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ander\OneDrive\Documentos\ANGIE\JOHANA MARTINEZ\HABITAT\INFORMES\TRANSPARENCIA\JULIO\"/>
    </mc:Choice>
  </mc:AlternateContent>
  <xr:revisionPtr revIDLastSave="0" documentId="13_ncr:1_{1D35D297-35AD-4992-9ABE-AFF416E5CDB0}" xr6:coauthVersionLast="45" xr6:coauthVersionMax="45" xr10:uidLastSave="{00000000-0000-0000-0000-000000000000}"/>
  <bookViews>
    <workbookView xWindow="-120" yWindow="-120" windowWidth="20730" windowHeight="11160" firstSheet="12" activeTab="12" xr2:uid="{00000000-000D-0000-FFFF-FFFF00000000}"/>
  </bookViews>
  <sheets>
    <sheet name="ENERO 2020" sheetId="1" state="hidden" r:id="rId1"/>
    <sheet name="CRP ENERO" sheetId="35" state="hidden" r:id="rId2"/>
    <sheet name="FEBRERO 2020" sheetId="36" state="hidden" r:id="rId3"/>
    <sheet name="CRP FEBRERO" sheetId="37" state="hidden" r:id="rId4"/>
    <sheet name="MARZO 2020" sheetId="38" state="hidden" r:id="rId5"/>
    <sheet name="CRP MARZO" sheetId="39" state="hidden" r:id="rId6"/>
    <sheet name="ABRIL 2020" sheetId="40" state="hidden" r:id="rId7"/>
    <sheet name="CRP ABRIL" sheetId="41" state="hidden" r:id="rId8"/>
    <sheet name="MAYO " sheetId="48" state="hidden" r:id="rId9"/>
    <sheet name="CRP MAYO" sheetId="44" state="hidden" r:id="rId10"/>
    <sheet name="JULIO" sheetId="42" state="hidden" r:id="rId11"/>
    <sheet name="CRP JULIO" sheetId="49" state="hidden" r:id="rId12"/>
    <sheet name="AGOSTO" sheetId="45" r:id="rId13"/>
    <sheet name="CRP AGOST0" sheetId="47" state="hidden" r:id="rId14"/>
  </sheets>
  <externalReferences>
    <externalReference r:id="rId15"/>
    <externalReference r:id="rId16"/>
  </externalReferences>
  <definedNames>
    <definedName name="_xlnm._FilterDatabase" localSheetId="6" hidden="1">'ABRIL 2020'!$A$3:$L$29</definedName>
    <definedName name="_xlnm._FilterDatabase" localSheetId="12" hidden="1">AGOSTO!$A$3:$L$658</definedName>
    <definedName name="_xlnm._FilterDatabase" localSheetId="7" hidden="1">'CRP ABRIL'!$A$3:$Y$653</definedName>
    <definedName name="_xlnm._FilterDatabase" localSheetId="1" hidden="1">'CRP ENERO'!$A$3:$AD$103</definedName>
    <definedName name="_xlnm._FilterDatabase" localSheetId="3" hidden="1">'CRP FEBRERO'!$A$3:$AR$334</definedName>
    <definedName name="_xlnm._FilterDatabase" localSheetId="11" hidden="1">'CRP JULIO'!$A$2:$Y$1161</definedName>
    <definedName name="_xlnm._FilterDatabase" localSheetId="5" hidden="1">'CRP MARZO'!$A$3:$X$489</definedName>
    <definedName name="_xlnm._FilterDatabase" localSheetId="9" hidden="1">'CRP MAYO'!$A$2:$Y$901</definedName>
    <definedName name="_xlnm._FilterDatabase" localSheetId="0" hidden="1">'ENERO 2020'!$A$3:$L$29</definedName>
    <definedName name="_xlnm._FilterDatabase" localSheetId="2" hidden="1">'FEBRERO 2020'!$A$3:$L$29</definedName>
    <definedName name="_xlnm._FilterDatabase" localSheetId="10" hidden="1">JULIO!$A$3:$L$584</definedName>
    <definedName name="_xlnm._FilterDatabase" localSheetId="4" hidden="1">'MARZO 2020'!$A$3:$L$29</definedName>
    <definedName name="_xlnm._FilterDatabase" localSheetId="8" hidden="1">'MAYO '!$A$3:$L$488</definedName>
    <definedName name="_xlnm.Print_Area" localSheetId="6">'ABRIL 2020'!$A$2:$K$31</definedName>
    <definedName name="_xlnm.Print_Area" localSheetId="12">AGOSTO!$A$2:$K$494</definedName>
    <definedName name="_xlnm.Print_Area" localSheetId="0">'ENERO 2020'!$A$2:$K$31</definedName>
    <definedName name="_xlnm.Print_Area" localSheetId="2">'FEBRERO 2020'!$A$2:$K$31</definedName>
    <definedName name="_xlnm.Print_Area" localSheetId="10">JULIO!$A$2:$K$494</definedName>
    <definedName name="_xlnm.Print_Area" localSheetId="4">'MARZO 2020'!$A$2:$K$31</definedName>
    <definedName name="_xlnm.Print_Area" localSheetId="8">'MAYO '!$A$2:$K$491</definedName>
    <definedName name="_xlnm.Print_Titles" localSheetId="6">'ABRIL 2020'!$2:$3</definedName>
    <definedName name="_xlnm.Print_Titles" localSheetId="12">AGOSTO!$2:$3</definedName>
    <definedName name="_xlnm.Print_Titles" localSheetId="0">'ENERO 2020'!$2:$3</definedName>
    <definedName name="_xlnm.Print_Titles" localSheetId="2">'FEBRERO 2020'!$2:$3</definedName>
    <definedName name="_xlnm.Print_Titles" localSheetId="10">JULIO!$2:$3</definedName>
    <definedName name="_xlnm.Print_Titles" localSheetId="4">'MARZO 2020'!$2:$3</definedName>
    <definedName name="_xlnm.Print_Titles" localSheetId="8">'MAYO '!$2:$3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 i="45" l="1"/>
  <c r="V6" i="47" l="1"/>
  <c r="V1163" i="49"/>
  <c r="T1163" i="49"/>
  <c r="S1163" i="49"/>
  <c r="U1164" i="49" s="1"/>
  <c r="V1" i="49"/>
  <c r="S1" i="49"/>
  <c r="F1" i="48" l="1"/>
  <c r="F1" i="42" l="1"/>
  <c r="V1" i="44" l="1"/>
  <c r="V1" i="41" l="1"/>
  <c r="F1" i="40"/>
  <c r="V2293" i="39" l="1"/>
  <c r="V2" i="39"/>
  <c r="F1" i="38"/>
  <c r="V2233" i="37" l="1"/>
  <c r="Y334" i="37"/>
  <c r="Y333" i="37"/>
  <c r="Y332" i="37"/>
  <c r="Y331" i="37"/>
  <c r="Y330" i="37"/>
  <c r="Y329" i="37"/>
  <c r="Y328" i="37"/>
  <c r="Y327" i="37"/>
  <c r="Y326" i="37"/>
  <c r="Y325" i="37"/>
  <c r="Y324" i="37"/>
  <c r="Y323" i="37"/>
  <c r="Y322" i="37"/>
  <c r="Y321" i="37"/>
  <c r="Y320" i="37"/>
  <c r="Y319" i="37"/>
  <c r="Y318" i="37"/>
  <c r="Y317" i="37"/>
  <c r="Y316" i="37"/>
  <c r="Y315" i="37"/>
  <c r="Y314" i="37"/>
  <c r="Y313" i="37"/>
  <c r="Y312" i="37"/>
  <c r="Y311" i="37"/>
  <c r="Y310" i="37"/>
  <c r="Y309" i="37"/>
  <c r="Y308" i="37"/>
  <c r="Y307" i="37"/>
  <c r="Y306" i="37"/>
  <c r="Y305" i="37"/>
  <c r="Y304" i="37"/>
  <c r="Y303" i="37"/>
  <c r="Y302" i="37"/>
  <c r="Y301" i="37"/>
  <c r="Y300" i="37"/>
  <c r="Y299" i="37"/>
  <c r="Y298" i="37"/>
  <c r="Y297" i="37"/>
  <c r="Y296" i="37"/>
  <c r="Y295" i="37"/>
  <c r="Y294" i="37"/>
  <c r="Y293" i="37"/>
  <c r="Y292" i="37"/>
  <c r="Y291" i="37"/>
  <c r="Y290" i="37"/>
  <c r="Y289" i="37"/>
  <c r="Y288" i="37"/>
  <c r="Y287" i="37"/>
  <c r="Y286" i="37"/>
  <c r="Y285" i="37"/>
  <c r="Y284" i="37"/>
  <c r="Y283" i="37"/>
  <c r="Y282" i="37"/>
  <c r="Y281" i="37"/>
  <c r="Y280" i="37"/>
  <c r="Y279" i="37"/>
  <c r="Y278" i="37"/>
  <c r="Y277" i="37"/>
  <c r="Y276" i="37"/>
  <c r="Y275" i="37"/>
  <c r="Y274" i="37"/>
  <c r="Y273" i="37"/>
  <c r="Y272" i="37"/>
  <c r="Y271" i="37"/>
  <c r="Y270" i="37"/>
  <c r="Y269" i="37"/>
  <c r="Y268" i="37"/>
  <c r="Y267" i="37"/>
  <c r="Y266" i="37"/>
  <c r="Y265" i="37"/>
  <c r="Y264" i="37"/>
  <c r="Y263" i="37"/>
  <c r="Y262" i="37"/>
  <c r="Y261" i="37"/>
  <c r="Y260" i="37"/>
  <c r="Y259" i="37"/>
  <c r="Y258" i="37"/>
  <c r="Y257" i="37"/>
  <c r="Y256" i="37"/>
  <c r="Y255" i="37"/>
  <c r="Y254" i="37"/>
  <c r="Y253" i="37"/>
  <c r="Y252" i="37"/>
  <c r="Y251" i="37"/>
  <c r="Y250" i="37"/>
  <c r="Y249" i="37"/>
  <c r="Y248" i="37"/>
  <c r="Y247" i="37"/>
  <c r="Y246" i="37"/>
  <c r="Y245" i="37"/>
  <c r="Y244" i="37"/>
  <c r="Y243" i="37"/>
  <c r="Y242" i="37"/>
  <c r="Y241" i="37"/>
  <c r="Y240" i="37"/>
  <c r="Y239" i="37"/>
  <c r="Y238" i="37"/>
  <c r="Y237" i="37"/>
  <c r="Y236" i="37"/>
  <c r="Y235" i="37"/>
  <c r="Y234" i="37"/>
  <c r="Y233" i="37"/>
  <c r="Y231" i="37"/>
  <c r="Y230" i="37"/>
  <c r="Y229" i="37"/>
  <c r="Y228" i="37"/>
  <c r="Y227" i="37"/>
  <c r="Y226" i="37"/>
  <c r="Y225" i="37"/>
  <c r="Y224" i="37"/>
  <c r="Y222" i="37"/>
  <c r="Y221" i="37"/>
  <c r="Y220" i="37"/>
  <c r="Y219" i="37"/>
  <c r="Y218" i="37"/>
  <c r="Y217" i="37"/>
  <c r="Y216" i="37"/>
  <c r="Y215" i="37"/>
  <c r="Y214" i="37"/>
  <c r="Y213" i="37"/>
  <c r="Y212" i="37"/>
  <c r="Y211" i="37"/>
  <c r="Y210" i="37"/>
  <c r="Y209" i="37"/>
  <c r="Y208" i="37"/>
  <c r="Y207" i="37"/>
  <c r="Y206" i="37"/>
  <c r="Y205" i="37"/>
  <c r="Y204" i="37"/>
  <c r="Y203" i="37"/>
  <c r="Y202" i="37"/>
  <c r="Y201" i="37"/>
  <c r="Y200" i="37"/>
  <c r="Y199" i="37"/>
  <c r="Y198" i="37"/>
  <c r="Y197" i="37"/>
  <c r="Y196" i="37"/>
  <c r="Y195" i="37"/>
  <c r="Y194" i="37"/>
  <c r="Y193" i="37"/>
  <c r="Y192" i="37"/>
  <c r="Y191" i="37"/>
  <c r="Y190" i="37"/>
  <c r="Y188" i="37"/>
  <c r="Y187" i="37"/>
  <c r="Y186" i="37"/>
  <c r="Y185" i="37"/>
  <c r="Y184" i="37"/>
  <c r="Y183" i="37"/>
  <c r="Y182" i="37"/>
  <c r="Y181" i="37"/>
  <c r="Y180" i="37"/>
  <c r="Y179" i="37"/>
  <c r="Y177" i="37"/>
  <c r="Y175" i="37"/>
  <c r="Y174" i="37"/>
  <c r="Y173" i="37"/>
  <c r="Y172" i="37"/>
  <c r="Y171" i="37"/>
  <c r="Y170" i="37"/>
  <c r="Y169" i="37"/>
  <c r="Y168" i="37"/>
  <c r="Y167" i="37"/>
  <c r="Y166" i="37"/>
  <c r="Y164" i="37"/>
  <c r="Y159" i="37"/>
  <c r="Y158" i="37"/>
  <c r="Y157" i="37"/>
  <c r="Y156" i="37"/>
  <c r="Y155" i="37"/>
  <c r="Y154" i="37"/>
  <c r="Y153" i="37"/>
  <c r="Y152" i="37"/>
  <c r="Y151" i="37"/>
  <c r="Y150" i="37"/>
  <c r="Y149" i="37"/>
  <c r="Y148" i="37"/>
  <c r="Y147" i="37"/>
  <c r="Y146" i="37"/>
  <c r="Y145" i="37"/>
  <c r="Y144" i="37"/>
  <c r="Y143" i="37"/>
  <c r="Y142" i="37"/>
  <c r="Y141" i="37"/>
  <c r="Y138" i="37"/>
  <c r="Y137" i="37"/>
  <c r="Y136" i="37"/>
  <c r="Y135" i="37"/>
  <c r="Y134" i="37"/>
  <c r="Y133" i="37"/>
  <c r="Y132" i="37"/>
  <c r="Y131" i="37"/>
  <c r="Y130" i="37"/>
  <c r="Y129" i="37"/>
  <c r="Y128" i="37"/>
  <c r="Y127" i="37"/>
  <c r="Y126" i="37"/>
  <c r="Y125" i="37"/>
  <c r="Y124" i="37"/>
  <c r="Y123" i="37"/>
  <c r="Y122" i="37"/>
  <c r="Y121" i="37"/>
  <c r="Y120" i="37"/>
  <c r="Y119" i="37"/>
  <c r="Y118" i="37"/>
  <c r="Y117" i="37"/>
  <c r="Y116" i="37"/>
  <c r="Y111" i="37"/>
  <c r="Y108" i="37"/>
  <c r="Y105" i="37"/>
  <c r="Y104" i="37"/>
  <c r="Y103" i="37"/>
  <c r="Y102" i="37"/>
  <c r="Y100" i="37"/>
  <c r="Y99" i="37"/>
  <c r="Y98" i="37"/>
  <c r="Y97" i="37"/>
  <c r="Y96" i="37"/>
  <c r="Y95" i="37"/>
  <c r="Y94" i="37"/>
  <c r="Y93" i="37"/>
  <c r="Y90" i="37"/>
  <c r="Y89" i="37"/>
  <c r="Y88" i="37"/>
  <c r="Y87" i="37"/>
  <c r="Y86" i="37"/>
  <c r="Y85" i="37"/>
  <c r="Y84" i="37"/>
  <c r="Y83" i="37"/>
  <c r="Y82" i="37"/>
  <c r="Y81" i="37"/>
  <c r="Y80" i="37"/>
  <c r="Y79" i="37"/>
  <c r="Y78" i="37"/>
  <c r="Y77" i="37"/>
  <c r="Y76" i="37"/>
  <c r="Y75" i="37"/>
  <c r="Y74" i="37"/>
  <c r="Y73" i="37"/>
  <c r="Y72" i="37"/>
  <c r="Y71" i="37"/>
  <c r="Y70" i="37"/>
  <c r="Y69" i="37"/>
  <c r="Y68" i="37"/>
  <c r="Y67" i="37"/>
  <c r="Y66" i="37"/>
  <c r="Y65" i="37"/>
  <c r="Y64" i="37"/>
  <c r="Y63" i="37"/>
  <c r="Y62" i="37"/>
  <c r="Y61" i="37"/>
  <c r="Y60" i="37"/>
  <c r="Y59" i="37"/>
  <c r="Y58" i="37"/>
  <c r="Y57" i="37"/>
  <c r="Y56" i="37"/>
  <c r="Y55" i="37"/>
  <c r="Y54" i="37"/>
  <c r="Y52" i="37"/>
  <c r="Y51" i="37"/>
  <c r="Y50" i="37"/>
  <c r="Y49" i="37"/>
  <c r="Y48" i="37"/>
  <c r="Y47" i="37"/>
  <c r="Y46" i="37"/>
  <c r="Y45" i="37"/>
  <c r="Y44" i="37"/>
  <c r="Y43" i="37"/>
  <c r="Y42" i="37"/>
  <c r="Y41" i="37"/>
  <c r="Y40" i="37"/>
  <c r="Y39" i="37"/>
  <c r="Y38" i="37"/>
  <c r="Y37" i="37"/>
  <c r="Y36" i="37"/>
  <c r="Y35" i="37"/>
  <c r="Y34" i="37"/>
  <c r="Y33" i="37"/>
  <c r="Y32" i="37"/>
  <c r="Y30" i="37"/>
  <c r="Y29" i="37"/>
  <c r="Y25" i="37"/>
  <c r="Y24" i="37"/>
  <c r="Y23" i="37"/>
  <c r="Y22" i="37"/>
  <c r="Y21" i="37"/>
  <c r="Y20" i="37"/>
  <c r="Y19" i="37"/>
  <c r="Y18" i="37"/>
  <c r="Y17" i="37"/>
  <c r="Y16" i="37"/>
  <c r="Y15" i="37"/>
  <c r="Y14" i="37"/>
  <c r="Y13" i="37"/>
  <c r="Y12" i="37"/>
  <c r="Y11" i="37"/>
  <c r="Y10" i="37"/>
  <c r="Y7" i="37"/>
  <c r="Y6" i="37"/>
  <c r="Y5" i="37"/>
  <c r="Y4" i="37"/>
  <c r="Y3" i="37"/>
  <c r="AD2" i="37"/>
  <c r="AC2" i="37"/>
  <c r="AB2" i="37"/>
  <c r="AA2" i="37"/>
  <c r="Z2" i="37"/>
  <c r="V1" i="37"/>
  <c r="F1" i="36" l="1"/>
  <c r="S2" i="35" l="1"/>
  <c r="AD3" i="35"/>
  <c r="AC3" i="35"/>
  <c r="AB3" i="35"/>
  <c r="AA3" i="35"/>
  <c r="Z3" i="35"/>
  <c r="Y3" i="35"/>
  <c r="F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s>
  <commentList>
    <comment ref="F6" authorId="0" shapeId="0" xr:uid="{00000000-0006-0000-0600-000001000000}">
      <text>
        <r>
          <rPr>
            <b/>
            <sz val="9"/>
            <color indexed="81"/>
            <rFont val="Tahoma"/>
            <family val="2"/>
          </rPr>
          <t>Edna Johana Martinez Muñoz:</t>
        </r>
        <r>
          <rPr>
            <sz val="9"/>
            <color indexed="81"/>
            <rFont val="Tahoma"/>
            <family val="2"/>
          </rPr>
          <t xml:space="preserve">
Modificación de la forma de pago y valor del contrato
</t>
        </r>
      </text>
    </comment>
    <comment ref="F7" authorId="0" shapeId="0" xr:uid="{00000000-0006-0000-0600-000002000000}">
      <text>
        <r>
          <rPr>
            <b/>
            <sz val="9"/>
            <color indexed="81"/>
            <rFont val="Tahoma"/>
            <family val="2"/>
          </rPr>
          <t>Edna Johana Martinez Muñoz:</t>
        </r>
        <r>
          <rPr>
            <sz val="9"/>
            <color indexed="81"/>
            <rFont val="Tahoma"/>
            <family val="2"/>
          </rPr>
          <t xml:space="preserve">
Se modificó forma de pago. 
</t>
        </r>
      </text>
    </comment>
    <comment ref="F18" authorId="0" shapeId="0" xr:uid="{00000000-0006-0000-0600-000003000000}">
      <text>
        <r>
          <rPr>
            <b/>
            <sz val="9"/>
            <color indexed="81"/>
            <rFont val="Tahoma"/>
            <family val="2"/>
          </rPr>
          <t>Edna Johana Martinez Muñoz:</t>
        </r>
        <r>
          <rPr>
            <sz val="9"/>
            <color indexed="81"/>
            <rFont val="Tahoma"/>
            <family val="2"/>
          </rPr>
          <t xml:space="preserve">
Modificación en forma de pago no moificó valor del contrato.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s>
  <commentList>
    <comment ref="F6" authorId="0" shapeId="0" xr:uid="{5EAB2133-98FF-4A3A-9948-155104B367F7}">
      <text>
        <r>
          <rPr>
            <b/>
            <sz val="9"/>
            <color indexed="81"/>
            <rFont val="Tahoma"/>
            <family val="2"/>
          </rPr>
          <t>Edna Johana Martinez Muñoz:</t>
        </r>
        <r>
          <rPr>
            <sz val="9"/>
            <color indexed="81"/>
            <rFont val="Tahoma"/>
            <family val="2"/>
          </rPr>
          <t xml:space="preserve">
Modificación de la forma de pago y valor del contrato
</t>
        </r>
      </text>
    </comment>
    <comment ref="F7" authorId="0" shapeId="0" xr:uid="{CDD98FE7-9B82-449B-8FFD-D82CF2B5822A}">
      <text>
        <r>
          <rPr>
            <b/>
            <sz val="9"/>
            <color indexed="81"/>
            <rFont val="Tahoma"/>
            <family val="2"/>
          </rPr>
          <t>Edna Johana Martinez Muñoz:</t>
        </r>
        <r>
          <rPr>
            <sz val="9"/>
            <color indexed="81"/>
            <rFont val="Tahoma"/>
            <family val="2"/>
          </rPr>
          <t xml:space="preserve">
Se modificó forma de pago. 
</t>
        </r>
      </text>
    </comment>
    <comment ref="F18" authorId="0" shapeId="0" xr:uid="{1934AC01-A458-4B0E-B148-D4DE5374E935}">
      <text>
        <r>
          <rPr>
            <b/>
            <sz val="9"/>
            <color indexed="81"/>
            <rFont val="Tahoma"/>
            <family val="2"/>
          </rPr>
          <t>Edna Johana Martinez Muñoz:</t>
        </r>
        <r>
          <rPr>
            <sz val="9"/>
            <color indexed="81"/>
            <rFont val="Tahoma"/>
            <family val="2"/>
          </rPr>
          <t xml:space="preserve">
Modificación en forma de pago no moificó valor del contrato.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07EA9D5C-F77B-4C93-8368-27CAC589C7F8}">
      <text>
        <r>
          <rPr>
            <b/>
            <sz val="9"/>
            <color indexed="81"/>
            <rFont val="Tahoma"/>
            <family val="2"/>
          </rPr>
          <t>Edna Johana Martinez Muñoz:</t>
        </r>
        <r>
          <rPr>
            <sz val="9"/>
            <color indexed="81"/>
            <rFont val="Tahoma"/>
            <family val="2"/>
          </rPr>
          <t xml:space="preserve">
Modificación de la forma de pago y valor del contrato
</t>
        </r>
      </text>
    </comment>
    <comment ref="F7" authorId="0" shapeId="0" xr:uid="{CB2E3340-AFD1-4E5D-B2B7-7E6A4F1BFA31}">
      <text>
        <r>
          <rPr>
            <b/>
            <sz val="9"/>
            <color indexed="81"/>
            <rFont val="Tahoma"/>
            <family val="2"/>
          </rPr>
          <t>Edna Johana Martinez Muñoz:</t>
        </r>
        <r>
          <rPr>
            <sz val="9"/>
            <color indexed="81"/>
            <rFont val="Tahoma"/>
            <family val="2"/>
          </rPr>
          <t xml:space="preserve">
Se modificó forma de pago. 
</t>
        </r>
      </text>
    </comment>
    <comment ref="F18" authorId="0" shapeId="0" xr:uid="{4E7512E4-8453-4017-AB50-C008705728C6}">
      <text>
        <r>
          <rPr>
            <b/>
            <sz val="9"/>
            <color indexed="81"/>
            <rFont val="Tahoma"/>
            <family val="2"/>
          </rPr>
          <t>Edna Johana Martinez Muñoz:</t>
        </r>
        <r>
          <rPr>
            <sz val="9"/>
            <color indexed="81"/>
            <rFont val="Tahoma"/>
            <family val="2"/>
          </rPr>
          <t xml:space="preserve">
Modificación en forma de pago no moificó valor del contrato.</t>
        </r>
      </text>
    </comment>
    <comment ref="E528" authorId="1" shapeId="0" xr:uid="{2969A48A-863E-4303-A426-7BC607C4E11B}">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29" authorId="1" shapeId="0" xr:uid="{1E001A31-2D67-461A-80EC-A339EA6F004B}">
      <text>
        <r>
          <rPr>
            <b/>
            <sz val="9"/>
            <color indexed="81"/>
            <rFont val="Tahoma"/>
            <family val="2"/>
          </rPr>
          <t xml:space="preserve">SOAT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anderson barbosa</author>
  </authors>
  <commentList>
    <comment ref="T361" authorId="0" shapeId="0" xr:uid="{D21015F8-3692-4027-B052-0042E09EBE89}">
      <text>
        <r>
          <rPr>
            <b/>
            <sz val="9"/>
            <color indexed="81"/>
            <rFont val="Tahoma"/>
            <family val="2"/>
          </rPr>
          <t>No esta en Secop</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Edna Johana Martinez Muñoz</author>
    <author>anderson barbosa</author>
  </authors>
  <commentList>
    <comment ref="F6" authorId="0" shapeId="0" xr:uid="{AAC60D51-5152-44E7-A0BF-2164E4797A83}">
      <text>
        <r>
          <rPr>
            <b/>
            <sz val="9"/>
            <color indexed="81"/>
            <rFont val="Tahoma"/>
            <family val="2"/>
          </rPr>
          <t>Edna Johana Martínez Muñoz:</t>
        </r>
        <r>
          <rPr>
            <sz val="9"/>
            <color indexed="81"/>
            <rFont val="Tahoma"/>
            <family val="2"/>
          </rPr>
          <t xml:space="preserve">
Modificación de la forma de pago y valor del contrato
</t>
        </r>
      </text>
    </comment>
    <comment ref="F7" authorId="0" shapeId="0" xr:uid="{BA8FA646-B786-4803-85C3-B5445A1A2188}">
      <text>
        <r>
          <rPr>
            <b/>
            <sz val="9"/>
            <color indexed="81"/>
            <rFont val="Tahoma"/>
            <family val="2"/>
          </rPr>
          <t>Edna Johana Martínez Muñoz:</t>
        </r>
        <r>
          <rPr>
            <sz val="9"/>
            <color indexed="81"/>
            <rFont val="Tahoma"/>
            <family val="2"/>
          </rPr>
          <t xml:space="preserve">
Se modificó forma de pago. 
</t>
        </r>
      </text>
    </comment>
    <comment ref="F18" authorId="0" shapeId="0" xr:uid="{399879EA-C012-4FF5-8084-AC7EEB167D89}">
      <text>
        <r>
          <rPr>
            <b/>
            <sz val="9"/>
            <color indexed="81"/>
            <rFont val="Tahoma"/>
            <family val="2"/>
          </rPr>
          <t>Edna Johana Martínez Muñoz:</t>
        </r>
        <r>
          <rPr>
            <sz val="9"/>
            <color indexed="81"/>
            <rFont val="Tahoma"/>
            <family val="2"/>
          </rPr>
          <t xml:space="preserve">
Modificación en forma de pago no moificó valor del contrato.</t>
        </r>
      </text>
    </comment>
    <comment ref="G393" authorId="1" shapeId="0" xr:uid="{62758AF6-61EB-44DF-ABD1-FF9A9A274105}">
      <text>
        <r>
          <rPr>
            <sz val="9"/>
            <color indexed="81"/>
            <rFont val="Tahoma"/>
            <family val="2"/>
          </rPr>
          <t>Termianción anticipada</t>
        </r>
        <r>
          <rPr>
            <sz val="9"/>
            <color indexed="81"/>
            <rFont val="Tahoma"/>
            <family val="2"/>
          </rPr>
          <t xml:space="preserve">
</t>
        </r>
      </text>
    </comment>
    <comment ref="E528" authorId="1" shapeId="0" xr:uid="{722B5CC4-A49C-4512-B587-B8FDBA07E6C2}">
      <text>
        <r>
          <rPr>
            <sz val="9"/>
            <color indexed="81"/>
            <rFont val="Tahoma"/>
            <family val="2"/>
          </rPr>
          <t>Seguro Todo Riesgo Daños Materiales; Seguro Manejo Global Entidades Estatales; Seguro Responsabilidad Civil Extracontractual; Seguro Póliza Responsabilidad Civil Servidores Públicos</t>
        </r>
      </text>
    </comment>
    <comment ref="E529" authorId="1" shapeId="0" xr:uid="{0A4CF4FE-4FAB-4584-B96D-6FB1EB74DD5A}">
      <text>
        <r>
          <rPr>
            <b/>
            <sz val="9"/>
            <color indexed="81"/>
            <rFont val="Tahoma"/>
            <family val="2"/>
          </rPr>
          <t xml:space="preserve">SOAT
</t>
        </r>
      </text>
    </comment>
  </commentList>
</comments>
</file>

<file path=xl/sharedStrings.xml><?xml version="1.0" encoding="utf-8"?>
<sst xmlns="http://schemas.openxmlformats.org/spreadsheetml/2006/main" count="39961" uniqueCount="3755">
  <si>
    <t>CONTRATO NUMERO</t>
  </si>
  <si>
    <t>FECHA SUSCRIPCIÓN</t>
  </si>
  <si>
    <t>CLASE DE CONTRATO</t>
  </si>
  <si>
    <t>NOMBRE CONTRATISTA</t>
  </si>
  <si>
    <t>OBJETO</t>
  </si>
  <si>
    <t xml:space="preserve">VALOR TOTAL DEL CONTRATO CON ADICIONES Y/O REDUCCIONES Y/O LIQUIDACIONES       </t>
  </si>
  <si>
    <t>RUBRO</t>
  </si>
  <si>
    <t>LINK DEL PROCESO - SECOP</t>
  </si>
  <si>
    <t>OBSERVACIONES</t>
  </si>
  <si>
    <t>Contrato</t>
  </si>
  <si>
    <t>INVERSION</t>
  </si>
  <si>
    <t>LEYLA MARJIT BOTIVA RAMOS</t>
  </si>
  <si>
    <t>EDNA JOHANA MARTINEZ MUÑOZ</t>
  </si>
  <si>
    <t>PAOLA ANDREA ROJAS MESA</t>
  </si>
  <si>
    <t>CRISTIAN ANDRES TORRES CASALLAS</t>
  </si>
  <si>
    <t>DIEGO CAMILO BECERRA CHAPARRO</t>
  </si>
  <si>
    <t>JORGE MARIO CIFUENTES LARA</t>
  </si>
  <si>
    <t>CATHERIN ANDREA ALVAREZ HERNANDEZ</t>
  </si>
  <si>
    <t>OMAR REINALDO ACEVEDO CASTRO</t>
  </si>
  <si>
    <t>CINDY LORENA RODRIGUEZ TORO</t>
  </si>
  <si>
    <t>GIRADU CIFUENTES CIFUENTES</t>
  </si>
  <si>
    <t>EDUART OSWALDO LARREA PIRAQUIVE</t>
  </si>
  <si>
    <t>ROSA CAROLINA CORAL QUIROZ</t>
  </si>
  <si>
    <t>NAYIBE ABDULHUSSEIN TORRES</t>
  </si>
  <si>
    <t>DIANA ALEJANDRA ROZO CORONA</t>
  </si>
  <si>
    <t>ADRIANA HELENA MORENO CHAVES</t>
  </si>
  <si>
    <t>LUZ ANGELA ROJAS MURCIA</t>
  </si>
  <si>
    <t>ANGELICA NATALIA BERNAL FINO</t>
  </si>
  <si>
    <t>LILIAN ROCIO PEÑALOSA MARTINEZ</t>
  </si>
  <si>
    <t>BORIS DAMIAN ANGULO MAHECHA</t>
  </si>
  <si>
    <t>JULIET ALEJANDRA BALLESTEROS QUEVEDO</t>
  </si>
  <si>
    <t>LAURA STEFANNY GARAY CASTELLANOS</t>
  </si>
  <si>
    <t>JUAN SEBASTIAN PARRA RAFFAN</t>
  </si>
  <si>
    <t xml:space="preserve"> </t>
  </si>
  <si>
    <t>DANIELA CATALINA RUEDA MORA</t>
  </si>
  <si>
    <t>ALEJANDRA MARIA DEVIA ORJUELA</t>
  </si>
  <si>
    <t>CARLOS IVAN RIVERA TRUJILLO</t>
  </si>
  <si>
    <t>LUIS FERNANDO HOLGUIN SUAREZ</t>
  </si>
  <si>
    <t>NANCY CAROLINA HERNANDEZ GUTIERREZ</t>
  </si>
  <si>
    <t>WILSON DAVID LOPEZ GRANADA</t>
  </si>
  <si>
    <t>GUSTAVO ROJAS SANCHEZ</t>
  </si>
  <si>
    <t>CONPORTOFINO SAS</t>
  </si>
  <si>
    <t>NATHALY ALEJANDRA IBARRA PRADO</t>
  </si>
  <si>
    <t>JENNY ALEJANDRA GONZALEZ RUSSI</t>
  </si>
  <si>
    <t>PRESTAR SERVICIOS PROFESIONALES PARA APOYAR EN SU COMPONENTE TÉCNICO EL ASEGURAMIENTO DE LA PRESTACIÓN EFICIENTE DE LOS SERVICIOS PÚBLICOS EN EL ÁREA URBANA Y RURAL</t>
  </si>
  <si>
    <t>PAOLA HASBLEIDY ALFONSO RODRIGUEZ</t>
  </si>
  <si>
    <t>Vigencia</t>
  </si>
  <si>
    <t>Compania</t>
  </si>
  <si>
    <t>Unidad</t>
  </si>
  <si>
    <t>Fecha_Desde</t>
  </si>
  <si>
    <t>Fecha_Hasta</t>
  </si>
  <si>
    <t>Fecha_Corte</t>
  </si>
  <si>
    <t>Cadena</t>
  </si>
  <si>
    <t>Descripcion</t>
  </si>
  <si>
    <t>No_CDP</t>
  </si>
  <si>
    <t>No_RP</t>
  </si>
  <si>
    <t>Fech_Registro</t>
  </si>
  <si>
    <t>Beneficiario</t>
  </si>
  <si>
    <t>Tip_Compromiso</t>
  </si>
  <si>
    <t>No_Compromiso</t>
  </si>
  <si>
    <t>Fecha_Inicial</t>
  </si>
  <si>
    <t>Objeto</t>
  </si>
  <si>
    <t>Valor</t>
  </si>
  <si>
    <t>Anulaciones</t>
  </si>
  <si>
    <t>Ajustes</t>
  </si>
  <si>
    <t>Valor_Neto</t>
  </si>
  <si>
    <t>Giros</t>
  </si>
  <si>
    <t>CompSin_Giro</t>
  </si>
  <si>
    <t>3-3-1-15-07-42-0491-185</t>
  </si>
  <si>
    <t>185 - Comunicación estratégica del hábitat</t>
  </si>
  <si>
    <t>3-1-1-01-02-01-0001-000</t>
  </si>
  <si>
    <t>Aportes a la seguridad social en pensiones públicas</t>
  </si>
  <si>
    <t>SECRETARIA DISTRITAL DEL HABITAT</t>
  </si>
  <si>
    <t>RELACION DE AUTORIZACION</t>
  </si>
  <si>
    <t>3-1-1-01-02-01-0002-000</t>
  </si>
  <si>
    <t>Aportes a la seguridad social en pensiones privadas</t>
  </si>
  <si>
    <t>3-1-1-01-02-02-0001-000</t>
  </si>
  <si>
    <t>Aportes a la seguridad social en salud pública</t>
  </si>
  <si>
    <t>3-1-1-01-02-02-0002-000</t>
  </si>
  <si>
    <t>Aportes a la seguridad social en salud privada</t>
  </si>
  <si>
    <t>3-1-1-01-02-03-0001-000</t>
  </si>
  <si>
    <t>Aportes de cesantías a fondos públicos</t>
  </si>
  <si>
    <t>3-1-1-01-02-04-0001-000</t>
  </si>
  <si>
    <t>Compensar</t>
  </si>
  <si>
    <t>3-1-1-01-02-05-0001-000</t>
  </si>
  <si>
    <t>Aportes generales al sistema de riesgos laborales públicos</t>
  </si>
  <si>
    <t>3-1-1-01-02-06-0001-000</t>
  </si>
  <si>
    <t>Aportes al ICBF de funcionarios</t>
  </si>
  <si>
    <t>3-1-1-01-02-07-0001-000</t>
  </si>
  <si>
    <t>Aportes al SENA de funcionarios</t>
  </si>
  <si>
    <t>3-1-1-01-02-08-0001-000</t>
  </si>
  <si>
    <t>Aportes a la ESAP de funcionarios</t>
  </si>
  <si>
    <t>3-1-1-01-02-09-0001-000</t>
  </si>
  <si>
    <t>Aportes a escuelas industriales e institutos técnicos de funcionarios</t>
  </si>
  <si>
    <t>SERVICIOS POSTALES NACIONALES S A</t>
  </si>
  <si>
    <t>CONTRATOS INTERADMINISTRATIVOS</t>
  </si>
  <si>
    <t>3-1-2-02-02-02-0002-001</t>
  </si>
  <si>
    <t>Servicios de alquiler o arrendamiento con o sin opción de compra relativos a bienes inmuebles no residenciales propios o arrendados</t>
  </si>
  <si>
    <t>CONTRATO DE ARRENDAMIENTO</t>
  </si>
  <si>
    <t>HERNANDO  CARDONA VILLEGAS</t>
  </si>
  <si>
    <t>INMOBILIARIA HL S A S</t>
  </si>
  <si>
    <t>3-1-2-02-02-02-0002-002</t>
  </si>
  <si>
    <t>Servicios de administración de bienes inmuebles a comisión o por contrato</t>
  </si>
  <si>
    <t>EDIFICIO UNICAMPUS</t>
  </si>
  <si>
    <t>CUENTA DE COBRO</t>
  </si>
  <si>
    <t>3-1-2-02-02-03-0004-002</t>
  </si>
  <si>
    <t>Servicios de telecomunicaciones móviles</t>
  </si>
  <si>
    <t>COLOMBIA TELECOMUNICACIONES S A E S P</t>
  </si>
  <si>
    <t>FACTURAS</t>
  </si>
  <si>
    <t>3-1-2-02-02-03-0004-004</t>
  </si>
  <si>
    <t>Servicios de telecomunicaciones a través de internet</t>
  </si>
  <si>
    <t>EMPRESA DE TELECOMUNICACIONES DE BOGOTA SA ESP</t>
  </si>
  <si>
    <t>CONTRATO DE PRESTACION DE SERVICIOS PROFESIONALES</t>
  </si>
  <si>
    <t>CONTRATO DE PRESTACION DE SERVICIOS DE APOYO A LA GESTION</t>
  </si>
  <si>
    <t>3-3-1-15-02-14-0800-134</t>
  </si>
  <si>
    <t>134 - Apoyo a la generación de vivienda</t>
  </si>
  <si>
    <t>3-3-1-15-02-14-1144-134</t>
  </si>
  <si>
    <t>134 - Gestión para el suministro de agua potable en el D. C.</t>
  </si>
  <si>
    <t>Prestar servicios profesionales para apoyar el fortalecimiento técnico de los prestadores de servicios públicos domiciliarios en el Distrito Capital.</t>
  </si>
  <si>
    <t>GIRADU  CIFUENTES CIFUENTES</t>
  </si>
  <si>
    <t>Prestar servicios profesionales para apoyar en su componente técnico el aseguramiento de la prestación eficiente de los servicios públicos en el área urbana y rural.</t>
  </si>
  <si>
    <t>3-3-1-15-02-14-1151-134</t>
  </si>
  <si>
    <t>134 - Formulación de la política de gestión integral del hábitat 2018 - 2030</t>
  </si>
  <si>
    <t>3-3-1-15-02-14-1153-135</t>
  </si>
  <si>
    <t>135 - Intervenciones integrales de mejoramiento</t>
  </si>
  <si>
    <t>EDWIN ARIEL ULLOA CALVO</t>
  </si>
  <si>
    <t>RENATO  GONZALEZ CRUZ</t>
  </si>
  <si>
    <t>STELLA  ACEVEDO BELTRAN</t>
  </si>
  <si>
    <t>3-3-1-15-02-15-0417-136</t>
  </si>
  <si>
    <t>136 - Control a los procesos de enajenación y arriendo de vivienda</t>
  </si>
  <si>
    <t>PRESTAR SERVICIOS PROFESIONALES ESPECIALIZADOS EN LA SUBDIRECCIÓN DE PREVENCIÓN Y SEGUIMIENTO PARA APOYAR LAS ACTIVIDADES  DE MONITOREO DE LAS ÁREAS SUSCEPTIBLES DE OCUPACIÓN ILEGAL Y EN LOS TEMAS RELACIONADOS CON ENEJENACIÓN ILEGAL EN EL DISTRITO CAPITAL</t>
  </si>
  <si>
    <t>PRESTAR SERVICIOS PROFESIONALES PARA APOYAR TECNICAMENTE A LA COMISIÓN DE VEEDURÍA DE LAS CURADURÍAS URBANAS DE BOGOTÁ EN LA REVISIÓN Y CONCEPTUALIZACIÓN DE LOS CASOS QUE LE SEAN ASIGNADOS EN LOS ASPECTOS  ARQUITECTONICOS Y URBANISTICOS</t>
  </si>
  <si>
    <t>NAYIBE  ABDULHUSSEIN TORRES</t>
  </si>
  <si>
    <t>PRESTAR SERVICIOS PROFESIONALES  PARA APOYAR TECNICAMENTE A LA SUBDIRECCIÓN DE PREVENCIÓN Y SEGUIMIENTO  EN LAS  ACTIVIDADES ORIENTADAS AL CONTROL DE PROYECTOS DE  ENAJENACIÓN  DE VIVIENDA</t>
  </si>
  <si>
    <t>3-3-1-15-07-42-1102-185</t>
  </si>
  <si>
    <t>185 - Desarrollo abierto y transparente de la gestión de la SDHT</t>
  </si>
  <si>
    <t>GUSTAVO  ROJAS SANCHEZ</t>
  </si>
  <si>
    <t>3-3-1-15-07-43-0418-189</t>
  </si>
  <si>
    <t>189 - Fortalecimiento institucional</t>
  </si>
  <si>
    <t>PRESTAR SERVICIOS PROFESIONALES PARA APOYAR LAS ACTIVIDADES PROPIAS DEL PROCESO DE GESTIÓN DEL TALENTO HUMANO EN LO RELACIONADO CON EL SISTEMA DE SALUD Y SEGURIDAD EN EL TRABAJO Y LA POLÍTICA DE TELETRABAJO.</t>
  </si>
  <si>
    <t>PRESTAR SERVICIOS PROFESIONALES PARA BRINDAR APOYO Y ACOMPAÑAMIENTO JURÍDICO EN LAS ACTIVIDADES DESARROLLADAS EN EL PROCESO DE GESTIÓN CONTRACTUAL DE LA ENTIDAD.</t>
  </si>
  <si>
    <t>3-3-1-15-07-43-7505-189</t>
  </si>
  <si>
    <t>189 - Fortalecimiento Jurídico Institucional</t>
  </si>
  <si>
    <t>3-1-1-01-01-01-0001-000</t>
  </si>
  <si>
    <t>Sueldo básico</t>
  </si>
  <si>
    <t>3-1-1-01-01-01-0004-000</t>
  </si>
  <si>
    <t>Gastos de representación</t>
  </si>
  <si>
    <t>3-1-1-01-01-01-0005-000</t>
  </si>
  <si>
    <t>Horas Extras, Dominicales, Festivos, Recargo Nocturno y Trabajo Suplementario</t>
  </si>
  <si>
    <t>3-1-1-01-01-01-0006-000</t>
  </si>
  <si>
    <t>Auxilio de transporte</t>
  </si>
  <si>
    <t>3-1-1-01-01-01-0007-000</t>
  </si>
  <si>
    <t>Subsidio de alimentación</t>
  </si>
  <si>
    <t>3-1-1-01-01-01-0008-000</t>
  </si>
  <si>
    <t>Bonificación por servicios prestados</t>
  </si>
  <si>
    <t>3-1-1-01-01-01-0011-000</t>
  </si>
  <si>
    <t xml:space="preserve">Prima de vacaciones </t>
  </si>
  <si>
    <t>3-1-1-01-01-02-0001-000</t>
  </si>
  <si>
    <t>Prima de antigüedad</t>
  </si>
  <si>
    <t>3-1-1-01-01-02-0002-000</t>
  </si>
  <si>
    <t>Prima Técnica</t>
  </si>
  <si>
    <t>3-1-1-01-03-02-0000-000</t>
  </si>
  <si>
    <t>Bonificación por recreación</t>
  </si>
  <si>
    <t>3-1-1-01-03-05-0000-000</t>
  </si>
  <si>
    <t>Reconocimiento por permanencia en el servicio público - Bogotá D.C.</t>
  </si>
  <si>
    <t>3-1-1-01-03-06-0000-000</t>
  </si>
  <si>
    <t>Prima Secretarial</t>
  </si>
  <si>
    <t>3-1-2-02-02-04-0001-001</t>
  </si>
  <si>
    <t>Energía</t>
  </si>
  <si>
    <t>CODENSA S. A. ESP</t>
  </si>
  <si>
    <t>RESOLUCION</t>
  </si>
  <si>
    <t>NIT</t>
  </si>
  <si>
    <t>CC</t>
  </si>
  <si>
    <t>CONTRATO DE INTERVENTORIA</t>
  </si>
  <si>
    <t>documento</t>
  </si>
  <si>
    <t># documento</t>
  </si>
  <si>
    <t>3-1-1-01-01-01-0010-000</t>
  </si>
  <si>
    <t>Prima de navidad</t>
  </si>
  <si>
    <t>MARCELA  URREA JARAMILLO</t>
  </si>
  <si>
    <t>3-1-1-01-03-01-0000-000</t>
  </si>
  <si>
    <t>Indemnización por vacaciones</t>
  </si>
  <si>
    <t>APOYAR A LA SUBSECRETARÍA DE GESTIÓN CORPORATIVA Y CONTROL INTERNO DISCIPLINARIO DE LA SECRETARÍA DISTRITAL DEL HÁBITAT, EN LA EVALUACIÓN Y SUSTANCIACIÓN DE LOS PROCESOS DISCIPLINARIOS QUE LE SEAN ASIGNADOS, DE CONFORMIDAD CON LAS DISPOSICIONES LEGALES VIGENTES.</t>
  </si>
  <si>
    <t>3-1-2-02-02-04-0001-003</t>
  </si>
  <si>
    <t>Aseo</t>
  </si>
  <si>
    <t>3-1-1-01-01-01-0003-000</t>
  </si>
  <si>
    <t>Auxilio de incapacidad</t>
  </si>
  <si>
    <t>3-1-2-02-02-02-0001-011</t>
  </si>
  <si>
    <t>Servicios de administración de fondos de pensiones y cesantías</t>
  </si>
  <si>
    <t xml:space="preserve">CONSORCIO DIN MR </t>
  </si>
  <si>
    <t>JULIAN ANDRES RUIZ MENDEZ</t>
  </si>
  <si>
    <t>3-1-1-01-01-01-0002-000</t>
  </si>
  <si>
    <t>Auxilio de maternidad y paternidad</t>
  </si>
  <si>
    <t>PRESTAR SERVICIOS PROFESIONALES PARA REALIZAR, CONCEPTUALIZAR, Y/O REVISAR LOS TEXTOS PUBLICITARIOS Y CREATIVOS PARA APOYAR LA ESTRATEGIA DE COMUNICACIÓN COMUNITARIA</t>
  </si>
  <si>
    <t>LIMPIEZA METROPOLITANA S A E S P</t>
  </si>
  <si>
    <t xml:space="preserve">INFORME MENSUAL DE CONTRATACION AÑO 2020
 LEY 1712 DE 2014 ART 9 Literal e y f </t>
  </si>
  <si>
    <t>NEIRO ENRIQUE JAIME PEREZ</t>
  </si>
  <si>
    <t>GIOVANNI ENRIQUE MENDIETA MONTEALEGRE</t>
  </si>
  <si>
    <t>JENNY MARITZA BARRERA SUAREZ</t>
  </si>
  <si>
    <t>CAMILO ANDRES CALDERON OROZCO</t>
  </si>
  <si>
    <t>MANUEL ALFONSO DURAN RIVERA</t>
  </si>
  <si>
    <t>ANDREA NATALY ALBA SALAMANCA</t>
  </si>
  <si>
    <t>ANGELA ROSSIO PARADA OLARTE</t>
  </si>
  <si>
    <t>ADRIANA MARCELA GONZALEZ CASTRO</t>
  </si>
  <si>
    <t>MARIA ALEJANDRA GUARNIZO LATRORRE</t>
  </si>
  <si>
    <t>GHEINER SAUL CARDENAS MANZANARES</t>
  </si>
  <si>
    <t>MARIA CAMILA BARRAGAN RODRIGUEZ</t>
  </si>
  <si>
    <t>BELKY YUDANEE FERRER SANTANA</t>
  </si>
  <si>
    <t>JUAN DIEGO CHAMORRO SEPULVEDA</t>
  </si>
  <si>
    <t>DIANA PATRICIA GIRALDO MUÑOZ</t>
  </si>
  <si>
    <t>APOYAR EL DISEÑO E IMPLEMENTACIÓN DE ESTRATEGIAS DE COMUNICACIÓN DE LA GESTIÓN DE LA SECRETARÍA DISTRITAL DEL HÁBITAT, CON EL FIN DE FORTALECER LA DIVULGACIÓN DE SU MISIÓN, LOGROS, TRÁMITES Y SERVICIOS, A LOS DISTINTOS PÚBLICOS DE INTERÉS DE LA ENTIDAD.</t>
  </si>
  <si>
    <t>PRESTAR SERVICIOS PROFESIONALES PARA BRINDAR APOYO Y ACOMPAÑAMIENTO JURÍDICO EN LAS ACTIVIDADES DESARROLLADAS EN EL PROCESO DE GESTIÓN CONTRACTUAL DE LA ENTIDAD</t>
  </si>
  <si>
    <t>PRESTAR LOS SERVICIOS PROFESIONALES PARA APOYAR EL DESARROLLO DE LAS ACTIVIDADES PROPIAS DE LOS ROLES DE CONTROL INTERNO EN ASPECTOS RELACIONADOS CON EL GOBIERNO DIGITAL, COMPONENTE TECNOLÓGICO Y SEGURIDAD DIGITAL EN EL MARCO DEL PROCESO DE EVALUACIÓN</t>
  </si>
  <si>
    <t>PRESTAR SERVICIOS PROFESIONALES ESPECIALIZADOS PARA APOYAR LA PLANIFICACIÓN Y GESTIÓN DE ESPACIOS DE INTERRELACIONAMIENTO DE LA SECRETARÍA DISTRITAL DE HÁBITAT, CON EL FIN DE FORTALECER SU EFICIENCIA Y CALIDAD ADMINISTRATIVA, EN EL MARCO DEL PROCESO DE DIRECCIONAMIENTO ESTRATÉGICO.</t>
  </si>
  <si>
    <t>PRESTAR SERVICIOS DE APOYO COMO TECNÓLOGO EN COMUNICACIÓN SOCIAL Y PERIODISMO PARA LA PRODUCCIÓN DE INFORMACIÓN EN CAMPO QUE SIRVA DE BASE PARA LA DIVULGACIÓN DE LAS POLÍTICAS Y PROGRAMAS DE LA SDHT A LA COMUNIDAD</t>
  </si>
  <si>
    <t>PRESTAR SERVICIOS PROFESIONALES ESPECIALIZADOS DE CÁRACTER ADMINISTRATIVO PARA APOYAR EL DESARROLLO DE LAS ACTIVIDADES PROPIAS DE LA SUBSECRETARÍA DE GESTIÓN CORPORATIVA Y CONTROL INTERNO DISCIPLINARIO DE LA SECRETARÍA DISTRITAL DE HÁBITAT</t>
  </si>
  <si>
    <t>PRESTAR SERVICIOS PROFESIONALES ESPECIALIZADOS PARA EL APOYAR LA REVISIÓN DE ACTOS ADMINISTRATIVOS Y DEMÁS ASUNTOS JURÍDICOS A CARGO DE LA SUBSECRETARIA DE GESTIÓN CORPORATIVA Y CID</t>
  </si>
  <si>
    <t>PRESTAR SERVICIOS PROFESIONALES ESPECIALIZADOS PARA EL SEGUIMIENTO, PRODUCCIÓN E IMPLEMENTACIÓN DE LOS SERVICIOS DE COMUNICACIÓN, MANEJO DE EVENTOS Y REVISIÓN DE CAMPAÑAS DE CARA A LA CIUDADANÍA.</t>
  </si>
  <si>
    <t>PRESTAR SERVICIOS PROFESIONALES PARA APOYAR JURÍDICAMENTE LA EJECUCIÓN DE LOS PLANES Y LAS ACTIVIDADES DEL PROCESO DE GESTIÓN DE TALENTO HUMANO</t>
  </si>
  <si>
    <t>PRESTAR SERVICIOS PROFESIONALES PARA APOYAR LAS ACTIVIDADES CONTRACTUALES Y JURÍDICAS PARA EL SEGUIMIENTO A LA IMPLEMENTACIÓN DE LAS POLÍTICAS PÚBLICAS DE SERVICIOS PÚBLICOS DOMICILIARIOS</t>
  </si>
  <si>
    <t>PRESTAR SERVICIOS PROFESIONALES PARA APOYAR A LA SECRETARÍA EN LA ATENCIÓN DE LOS REQUERIMIENTOS DE LOS DIFERENTES ENTES DE CONTROL Y VIGILANCIA, ASÍ COMO EN LOS PLANES DE MEJORAMIENTO A CARGO SUBSECRETARÍA DE GESTIÓN CORPORATIVA Y CID Y LO RELACIONADO CON TEMAS DE PLANEACIÓN Y CALIDAD.</t>
  </si>
  <si>
    <t>PRESTAR SERVICIOS PROFESIONALES PARA APOYAR EL DESARROLLO DE BOLETINES, ESTUDIOS, INVESTIGACIONES Y/O ANÁLISIS SECTORIALES, QUE APORTEN AL SEGUIMIENTO Y EVALUACIÓN DE LA POLÍTICA DE GESTIÓN INTEGRAL DEL HÁBITAT CON HORIZONTE A 2030.</t>
  </si>
  <si>
    <t xml:space="preserve">	PRESTAR SERVICIOS PROFESIONALES PARA APOYAR LA ADMINISTRACIÓN Y ACTUALIZACIÓN DE LA BASE DE DATOS GEOGRÁFICA EMPRESARIAL DE LA SDHT Y LAS PLATAFORMAS SIG, ARCGIS ONLINE Y ARCGIS SERVER, EN EL MARCO DEL DESARROLLO ABIERTO Y TRANSPARENTE DE LA GESTIÓN DE LA SDHT</t>
  </si>
  <si>
    <t>PRESTAR SERVICIOS PROFESIONALES PARA APOYAR EL FORTALECIMIENTO TÉCNICO DE LOS PRESTADORES DE SERVICIOS PÚBLICOS DOMICILIARIOS EN EL DISTRITO.</t>
  </si>
  <si>
    <t>PRESTAR SERVICIOS PROFESIONALES ESPECIALIZADOS EN LA SUBDIRECCIÓN DE PREVENCIÓN Y SEGUIMIENTO PARA APOYAR LAS ACTIVIDADES DE MONITOREO DE LAS ÁREAS SUSCEPTIBLES DE OCUPACIÓN ILEGAL Y EN LOS TEMAS RELACIONADOS CON ENAJENACIÓN ILEGAL EN EL DISTRITO CAPITAL.</t>
  </si>
  <si>
    <t>PRESTAR SERVICIOS PROFESIONALES PARA APOYAR TÉCNICAMENTE A LA COMISIÓN DE VEEDURÍA DE LAS CURADURÍAS URBANAS DE BOGOTÁ EN LA REVISIÓN Y CONCEPTUALIZACIÓN DE LOS CASOS QUE LE SEAN ASIGNADOS EN LOS ASPECTOS ARQUITECTÓNICOS Y URBANÍSTICOS.</t>
  </si>
  <si>
    <t>PRESTAR SERVICIOS PROFESIONALES ESPECIALIZADOS PARA APOYAR JURÍDICAMENTE EL PROCEDIMIENTO APLICABLE EN VIRTUD DE LA FUNCIÓN DE INTERVENCIÓN Y TOMA DE POSESIÓN DE LAS PERSONAS NATURALES Y JURÍDICAS QUE ADELANTAN LA ACTIVIDAD DE ENAJENACIÓN DE INMUEBLES DESTINADOS A VIVIENDA.</t>
  </si>
  <si>
    <t>PRESTAR SERVICIOS DE APOYO PARA EL REGISTRO FOTOGRÁFICO, FÍLMICO, EDICIÓN Y RESPECTIVO ARCHIVO DE LAS ACTIVIDADES DE LA ENTIDAD Y LAS QUE SE REQUIERAN EN LA OFICINA ASESORA DE COMUNICACIONES</t>
  </si>
  <si>
    <t>PRESTAR SERVICIOS PROFESIONALES PARA APOYAR TÉCNICA Y COMERCIALMENTE EL FORTALECIMIENTO DE LOS PRESTADORES DE SERVICIOS PÚBLICOS DOMICILIARIOS EN EL DISTRITO CAPITAL.</t>
  </si>
  <si>
    <t>PRESTAR SERVICIOS PROFESIONALES PARA APOYAR TÉCNICAMENTE A LA SUBDIRECCIÓN DE PREVENCIÓN Y SEGUIMIENTO EN LAS ACTIVIDADES ORIENTADAS AL CONTROL DE PROYECTOS DE ENAJENACIÓN DE VIVIENDA.</t>
  </si>
  <si>
    <t>PRESTAR SERVICIOS PROFESIONALES PARA APOYAR LA ELABORACIÓN DEL ESTUDIO TÉCNICO DE AMPLIACIÓN DE LA PLANTA DE EMPLEOS DE LA ENTIDAD</t>
  </si>
  <si>
    <t>PRESTAR SERVICIOS PROFESIONALES EN LA GENERACIÓN DE CONTENIDOS PARA REDES SOCIALES Y EN LA DIVULGACIÓN SOBRE LA GESTIÓN DE LA SECRETARÍA DEL HÁBITAT Y SUS DIFERENTES ESTRATEGIAS</t>
  </si>
  <si>
    <t>https://community.secop.gov.co/Public/Tendering/ContractNoticePhases/View?PPI=CO1.PPI.5243229&amp;isFromPublicArea=True&amp;isModal=False</t>
  </si>
  <si>
    <t>https://community.secop.gov.co/Public/Tendering/ContractNoticePhases/View?PPI=CO1.PPI.5283660&amp;isFromPublicArea=True&amp;isModal=False</t>
  </si>
  <si>
    <t>https://community.secop.gov.co/Public/Tendering/ContractNoticePhases/View?PPI=CO1.PPI.5283610&amp;isFromPublicArea=True&amp;isModal=False</t>
  </si>
  <si>
    <t>https://community.secop.gov.co/Public/Tendering/ContractNoticePhases/View?PPI=CO1.PPI.5317242&amp;isFromPublicArea=True&amp;isModal=False</t>
  </si>
  <si>
    <t>https://community.secop.gov.co/Public/Tendering/ContractNoticePhases/View?PPI=CO1.PPI.5283612&amp;isFromPublicArea=True&amp;isModal=False</t>
  </si>
  <si>
    <t>https://community.secop.gov.co/Public/Tendering/ContractNoticePhases/View?PPI=CO1.PPI.5518991&amp;isFromPublicArea=True&amp;isModal=False</t>
  </si>
  <si>
    <t>https://community.secop.gov.co/Public/Tendering/ContractNoticePhases/View?PPI=CO1.PPI.5304241&amp;isFromPublicArea=True&amp;isModal=False</t>
  </si>
  <si>
    <t>https://community.secop.gov.co/Public/Tendering/ContractNoticePhases/View?PPI=CO1.PPI.5361912&amp;isFromPublicArea=True&amp;isModal=False</t>
  </si>
  <si>
    <t>https://community.secop.gov.co/Public/Tendering/ContractNoticePhases/View?PPI=CO1.PPI.5410206&amp;isFromPublicArea=True&amp;isModal=False</t>
  </si>
  <si>
    <t>https://community.secop.gov.co/Public/Tendering/ContractNoticePhases/View?PPI=CO1.PPI.5581881&amp;isFromPublicArea=True&amp;isModal=False</t>
  </si>
  <si>
    <t>https://community.secop.gov.co/Public/Tendering/ContractNoticePhases/View?PPI=CO1.PPI.5552943&amp;isFromPublicArea=True&amp;isModal=False</t>
  </si>
  <si>
    <t>https://community.secop.gov.co/Public/Tendering/ContractNoticePhases/View?PPI=CO1.PPI.5461562&amp;isFromPublicArea=True&amp;isModal=False</t>
  </si>
  <si>
    <t>https://community.secop.gov.co/Public/Tendering/ContractNoticePhases/View?PPI=CO1.PPI.5519268&amp;isFromPublicArea=True&amp;isModal=False</t>
  </si>
  <si>
    <t>https://community.secop.gov.co/Public/Tendering/ContractNoticePhases/View?PPI=CO1.PPI.5550706&amp;isFromPublicArea=True&amp;isModal=False</t>
  </si>
  <si>
    <t>https://community.secop.gov.co/Public/Tendering/ContractNoticePhases/View?PPI=CO1.PPI.5552975&amp;isFromPublicArea=True&amp;isModal=False</t>
  </si>
  <si>
    <t>https://community.secop.gov.co/Public/Tendering/ContractNoticePhases/View?PPI=CO1.PPI.5580541&amp;isFromPublicArea=True&amp;isModal=False</t>
  </si>
  <si>
    <t>https://community.secop.gov.co/Public/Tendering/ContractNoticePhases/View?PPI=CO1.PPI.5496859&amp;isFromPublicArea=True&amp;isModal=False</t>
  </si>
  <si>
    <t>https://community.secop.gov.co/Public/Tendering/ContractNoticePhases/View?PPI=CO1.PPI.5520438&amp;isFromPublicArea=True&amp;isModal=False</t>
  </si>
  <si>
    <t>https://community.secop.gov.co/Public/Tendering/ContractNoticePhases/View?PPI=CO1.PPI.5515872&amp;isFromPublicArea=True&amp;isModal=False</t>
  </si>
  <si>
    <t>https://community.secop.gov.co/Public/Tendering/ContractNoticePhases/View?PPI=CO1.PPI.5550721&amp;isFromPublicArea=True&amp;isModal=False</t>
  </si>
  <si>
    <t>https://community.secop.gov.co/Public/Tendering/ContractNoticePhases/View?PPI=CO1.PPI.5550750&amp;isFromPublicArea=True&amp;isModal=False</t>
  </si>
  <si>
    <t>https://community.secop.gov.co/Public/Tendering/ContractNoticePhases/View?PPI=CO1.PPI.5587902&amp;isFromPublicArea=True&amp;isModal=False</t>
  </si>
  <si>
    <t>https://community.secop.gov.co/Public/Tendering/ContractNoticePhases/View?PPI=CO1.PPI.5543247&amp;isFromPublicArea=True&amp;isModal=False</t>
  </si>
  <si>
    <t>https://community.secop.gov.co/Public/Tendering/ContractNoticePhases/View?PPI=CO1.PPI.5542768&amp;isFromPublicArea=True&amp;isModal=False</t>
  </si>
  <si>
    <t>https://community.secop.gov.co/Public/Tendering/ContractNoticePhases/View?PPI=CO1.PPI.5550786&amp;isFromPublicArea=True&amp;isModal=False</t>
  </si>
  <si>
    <t>https://community.secop.gov.co/Public/Tendering/ContractNoticePhases/View?PPI=CO1.PPI.5550752&amp;isFromPublicArea=True&amp;isModal=False</t>
  </si>
  <si>
    <t>NOTA: La información de contratos suscritos en la vigencia 2020 fue previamente contrastada con la información del Sistema PREDIS, con corte a 31 de enero de 2020.</t>
  </si>
  <si>
    <t>Adición No. 2 y prórroga No. 2 del contrato No 563 del 2019 cuyo objeto es: Prestar servicios profesionales para apoyar la articulación de las actividades necesarias para la regularización de desarrollos legalizados en su etapa de gestión y estudios preliminares en el marco delas intervenciones integrales del hábitat</t>
  </si>
  <si>
    <t>Adición No. 1 y prórroga No. 1 del contrato No 675 del 2019 cuyo objeto es: Prestar los servicios profesionales para apoyar la ejecución y seguimiento del mejoramiento de vivienda desde el componente técnico en el marco de las intervenciones Integrales de mejoramiento</t>
  </si>
  <si>
    <t>Adición No. 1 y prórroga No. 1 del contrato No. 674 del 2019 cuyo objeto es: Prestar servicios profesionales para apoyar y las actividades técnicas de análisis y seguimiento catastral necesarias para la legalización de asentamientos de origen informal en el marco de las intervenciones integrales del habitat.</t>
  </si>
  <si>
    <t>Adición No. 2 y prórroga No.2 al contrato de prestación de servicios No. 91 de 2019, cuyo objeto es "Prestar servicios profesionales para apoyar la revisión de la información del seguimiento a los proyectos de inversión que ejecuta actualmente la SDHT".</t>
  </si>
  <si>
    <t>Adición No. 1 y prórroga No. 1 del contrato No 670 del 2019 cuyo objeto es: Prestar servicios profesionales para apoyar la articulación de las acciones que realizan las diferentes entidades para adelantar los procesos de titulación y reasentamiento en el marco de las intervenciones integrales del hábitat.</t>
  </si>
  <si>
    <t>Adición No. 1 y prórroga No. 1 del contrato No. 672 del 2019 cuyo objeto es: Prestar servicios profesionales para apoyar las actividades técnicas de análisis y seguimiento catastral necesarias para la regularización de desarrollos legalizados en el marco de las intervenciones integrales del habitat.</t>
  </si>
  <si>
    <t>Adición No. 2 y prórroga No. 2 del contrato No 562 del 2019 cuyo objeto es: Prestar servicios profesionales para apoyar la articulación de las actividades necesarias para la legalización urbanística de asentamientos de origen informal en su etapa previa en el marco de las intervenciones Integrales de Mejoramiento.</t>
  </si>
  <si>
    <t>Adición No. 2 y prórroga No. 2 del contrato No 51 del 2019 cuyo objeto es: Prestar los servicios profesionales especializados para apoyar la implementación, ejecución y seguimiento de las acciones que se desarrollan en el marco de las intervenciones integrales del Habitat.</t>
  </si>
  <si>
    <t>Adición No. 2 y prórroga No.2 del contrato de prestación de servicio No. 47 del 2019 cuyo objeto es: Prestar servicios de apoyo a la gestión para la elaboración de informes, consolidación de bases de datos y seguimiento a las Intervenciones Integrales de Habitat.</t>
  </si>
  <si>
    <t>Adición No. 2 y prórroga No. 2 del contrato No 50 del 2019 cuyo objeto es: Prestar servicios profesionales para apoyar la coordinación de la información geográfica y alfanumérica y los análisis urbanos y rurales para la implementación de las Intervenciones Integrales de Mejoramiento.</t>
  </si>
  <si>
    <t>ADICIÓN No.2 Y PTORROGA No.2 AL CONTRATO No.170 DE 2019 CUYO OBJETO ES: "PRESTAR EL SERVICIO INTEGRAL DE CORRESPONDENCIA EN LA SECRETARÍA DISTRITAL DEL HÁBITAT".</t>
  </si>
  <si>
    <t>ADICION 1 Y PRORROGA 1 AL CONTRATO DE ARRENDAMIENTO 593 DE 2019 QUE TIENE POR OBJETO: ARRENDAR INMUEBLE UBICADO EN LA CARRERA 16 No. 52 -56 PARA EL FUNCIONAMIENTO DEL ARCHIVO DE LA SECRETARIA DISTRITAL DEL HABITAT.</t>
  </si>
  <si>
    <t>ADICION Y PRÓRROGA No. 1 AL CONTRATO DE PRESTACIÓN DE SERVICIOS No. 652 DE 2019, CUYO OBJETO CORRESPONDE A ¿PRESTAR SERVICIOS PROFESIONALES EN DERECHO, PARA APOYAR LA PROYECCIÓN Y SEGUIMIENTO LOS DE ACTOS ADMINISTRATIVOS QUE DEMANDEN LOS PROCESOS DE LAS ÁREAS MISIONALES DE LA  SECRETARIA DISTRITAL DEL HABITAT.</t>
  </si>
  <si>
    <t>ADICIÓN No.2 Y PRORROGA No.2 AL CONTRATO No.5 DE 2019 CUYO OBJETO ES:PRESTAR SERVICIOS PROFESIONALES PARA BRINDAR APOYO Y ACOMPAÑAMIENTO JURÍDICO EN TODAS LAS ETAPAS Y MODALIDADES DEL PROCESO DE GESTIÓN CONTRACTUAL DE LA ENTIDAD</t>
  </si>
  <si>
    <t>ADICION 1 Y PRORROGA 1 AL CONTRATO DE ARRENDAMIENTO 301 DE 2019 QUE TIENE POR OBJETO: ARRENDAR INMUEBLE UBICADO EN LA CALLE 52 No. 13-64 DESTINADO PARA EL FUNCIONAMIENTO DE LAS OFICINAS DE LA SECRETARIA DISTRITAL DEL HABITAT</t>
  </si>
  <si>
    <t>ADICION 1 Y PRORROGA 1 AL CONTRATO DE ARRENDAMIENTO 306 DE 2019 QUE TIENE POR OBJETO: ARRENDAR INMUEBLE UBICADO EN LA CARRERA 13 No. 52 -13 PARA EL USO DE LA SECRETARIA DISTRITAL DEL HABITAT.</t>
  </si>
  <si>
    <t>ADICION Y PRÓRROGA No. 1 AL CONTRATO DE PRESTACIÓN DE SERVICIOS No. 653 DE 2019, CUYO OBJETO CORRESPONDE A ¿PRESTAR SERVICIOS PROFESIONALES EN DERECHO PARA APOYAR JURÍDICAMENTE LA GESTIÓN DE DEFENSA JUDICIAL Y EXTRAJUDICIAL DE LA SUBSECRETARIA JURIDICA¿</t>
  </si>
  <si>
    <t>ADICIÓN No. 3 y PRORROGA No. 2 DEL CONTRATO No.436-2019 OBJETO ES:¿EJECUTAR UNA ESTRATEGIA DE GESTIÓN DOCUMENTAL A TRAVÉS DEL USO DE TECNOLOGÍAS DE LA INFORMACIÓN Y EL TALENTO HUMANO QUE PERMITA LA ORGANIZACIÓN, CLASIFICACIÓN, DESCRIPCIÓN Y CONSERVACIÓN DEL ACERVO DOCUMENTAL DE LA SECRETARÍA DISTRITAL DEL HÁBITAT (II FASE)</t>
  </si>
  <si>
    <t>Adición No. 1 y prórroga No. 1 del contrato No 676 del 2019 cuyo objeto es: Prestar los servicios profesionales para apoyar las actividades técnicas en la ejecución y seguimiento en el marco de las intervenciones integrales del hábitat.</t>
  </si>
  <si>
    <t>Adición No. 2 y prórroga No. 2 del contrato No 434 del 2019 cuyo objeto es: Prestar servicios profesionales para apoyar la planeación estratégica, seguimiento de metas y de ejecución, en el marco de la formulación e implementación de las intervenciones integrales demejoramiento</t>
  </si>
  <si>
    <t>ADICIÓN NO 2 Y PRÓRROGA DEL CONTRATO NO 575 DEL 2019 CUYO OBJETO ES:  REALIZAR LA INTERVENTORÍA TÉCNICA, JURÍDICA, SOCIAL, ADMINISTRATIVA Y FINANCIERA PARA LOS ESTUDIOS Y DISEÑOS, Y LAS OBRAS DE CONSTRUCCIÓN DEL COMPONENTE DE MOVILIDAD Y ESPACIO PÚBLICO, EN LOS TERRITORIOS PRIORIZADOS POR LA SECRETARÍA DISTRITAL DEL HÁBITAT.</t>
  </si>
  <si>
    <t>Adición No. 2 y prórroga No. 2 del contrato No 167 del 2019 cuyo objeto es: Prestar servicios profesionales para apoyar la articulación en la formulación, estructuración, ejecución y seguimiento del componente de mejoramiento de vivienda en el marco de las Intervenciones Integrales del Habitat.</t>
  </si>
  <si>
    <t>ADICIÓN No.2 Y PRORROGA No.2 AL CONTRATO No.2 DE 2019 CUYO OBJETO ES:PRESTAR SERVICIOS PROFESIONALES PARA BRINDAR APOYO Y ACOMPAÑAMIENTO JURÍDICO EN TODAS LAS ETAPAS Y MODALIDADES DEL PROCESO DE GESTIÓN CONTRACTUAL DE LA ENTIDAD.</t>
  </si>
  <si>
    <t>Adición No. 2 y prórroga No. 2 del contrato No 163 del 2019 cuyo objeto es: Prestar servicios profesionales para apoyar las actividades técnico- jurídicas derivadas de la formulación e implementación de cada uno de los componentes de las intervenciones integrales del Habitat.</t>
  </si>
  <si>
    <t>ADICIÓN No.2 Y PRORROGA No.2 AL CONTRATO No.7 DE 2019 CUYO OBJETO ES:PRESTAR SERVICIOS PROFESIONALES PARA APOYAR LA GESTIÓN DE LAS ACTIVIDADES DE LOS PROCESOS A CARGO DE LA SUBDIRECCIÓN ADMINISTRATIVA</t>
  </si>
  <si>
    <t>Adición No. 2 y prórroga No. 2 del contrato No 48 del 2019 cuyo objeto es: Prestar servicios de apoyo a la gestión en la Subdirección de Barrios para el manejo y distribución de la correspondencia de esta dependencia.</t>
  </si>
  <si>
    <t>ADICION Y PRÓRROGA No. 1 AL CONTRATO DE PRESTACIÓN DE SERVICIOS No. 656 DE 2019, CUYO OBJETO CORRESPONDE A ¿PRESTAR SERVICIOS PROFESIONALES EN DERECHO, PARA APOYAR EL ANALISIS ELABORACIÓN Y REVISIÓN DE LOS ACTOS ADMINISTRATIVOS SANCIONATORIOS QUE DEMANDEN LAS ÁREAS MISIONALES, ASÍ COMO CONCEPTUALIZAR SOBRE ASUNTOS DE COMPETENCIA DE LA SUBSECRETARÍA JURIDICA¿</t>
  </si>
  <si>
    <t>Adición No. 1 y prórroga No. 1 del contrato No. 635 del 2019 cuyo objeto es: Prestar servicios profesionales para apoyar la implementación, seguimiento y acompañamiento en campo a las estrategias de participación lideradas por la Subdirección de Participación.</t>
  </si>
  <si>
    <t>ADICION Y PRÓRROGA No. 1 AL CONTRATO DE PRESTACIÓN DE SERVICIOS No. 655 DE 2019, CUYO OBJETO CORRESPONDE A ¿PRESTAR SERVICIOS PROFESIONALES EN DERECHO PARA APOYAR LAS ACTIVIDADES PROPIAS DE LA DEFENSA JUDICIAL Y EXTRAJUDICIAL DE LA SECRETARIA DISTRITAL DEL HABITAT.</t>
  </si>
  <si>
    <t>ADICION No.2 PRORROGA No 2, CONTRATO 15-2019, PRESTAR SERVICIOS PROFESIONALES PARA APOYAR LAS ACTIVIDADES JURÍDICO ADMINISTRATIVAS PROPIAS DE LOS ROLES DE CONTROL INTERNO, EN EL MARCO DEL PROCESO DE EVALUACIÓN Y ASESORIA Y MEJORAMIENTO DE LA SECRETARIA DISTRITAL DEL HABITAT.</t>
  </si>
  <si>
    <t>Prestar servicios de apoyo como tecnólogo en comunicación social y periodismo para la producción de información en campo que sirva de base para la divulgación de las políticas y programas de la SDHT a la comunidad.</t>
  </si>
  <si>
    <t>Apoyar el diseño e implementación de estrategias de comunicación de la gestión de la Secretaria Distrital del Hábitat, con el fin de fortalecer la divulgación de su misión, logros, trámites y servicios, a los distintos públicos de interés de la entidad.</t>
  </si>
  <si>
    <t>PRESTAR SERVICIOS PROFESIONALES ESPECIALIZADOS PARA APOYAR LA PLANIFICACIÓN Y GESTIÓN DE ESPACIOS DE INTERRELACIONAMIENTO DE LA SECRETARÍA  DISTRITAL DEL HABITAT, CON EL FIN DE FORTALECER SU EFICIENCIA Y CALIDAD ADMINISTRATIVA, EN EL MARCO DEL PROCESO DE DIRECCIONAMIENTO ESTRATÉGICO.</t>
  </si>
  <si>
    <t>PRESTAR SERVICIOS PROFESIONALES ESPECIALIZADOS DE CARÁCTER ADMINISTRATIVO PARA APOYAR EL DESARROLLO DE LAS ACTIVIDADES PROPIAS DE LA SUBSECRETARIA DE GESTIÓN CORPORATIVA Y CONTROL INTERNO DISCIPLINARIO DE LA SECRETARIA DISTRITAL DEL HÁBITAT.</t>
  </si>
  <si>
    <t>PRESTAR LOS SERVICIOS PROFESIONALES PARA APOYAR EL DESARROLLO DE LAS ACTIVIDADES PROPIAS DE LOS ROLES DE CONTROL INTERNO EN ASPECTOS RELACIONADOS CON EL GOBIERNO DIGITAL, COMPONENTE TECNOLÓGICO Y SEGURIDAD DIGITAL EN EL MARCO DEL PROCESO DE EVALUACIÓN.</t>
  </si>
  <si>
    <t>PRESTAR SERVICIOS PROFESIONALES ESPECIALIZADOS PARA APOYAR LA REVISIÓN DE ACTOS ADMINISTRATIVOS Y DEMÁS ASUNTOS JURÍDICOS A CARGO DE LA SUBSECRETARÍA DE GESTIÓN CORPORATIVA Y CID</t>
  </si>
  <si>
    <t>Prestar servicios profesionales para apoyar las actividades contractuales y jurídicas para el seguimiento a la implementación de políticas públicas de servicios públicos domiciliarios.</t>
  </si>
  <si>
    <t>Prestar servicios profesionales para realizar, conceptualizar, y/o revisarlos textos publicitarios y creativos para apoyar la estrategia de  Comunicación comunitaria.</t>
  </si>
  <si>
    <t>MARIA CAMILA BARRAGÁN RODRIGUEZ</t>
  </si>
  <si>
    <t>Prestar servicios profesionales para apoyar técnica y comercialmente el fortalecimiento de los prestadores de servicios públicos domiciliarios en el Distrito Capital.</t>
  </si>
  <si>
    <t>Prestar servicios profesionales para apoyar el desarrollo de boletines, estudios, investigaciones y/o análisis sectoriales, que aporten al seguimiento y evaluación de la política de gestión integral del hábitat con horizonte a 2030.</t>
  </si>
  <si>
    <t>PRESTAR SERVICIOS PROFESIONALES ESPECIALIZADOS PARA APOYAR JURIDICAMENTE EL PROCEDIMIENTO APLICABLE EN VIRTUD DE LA FUNCIÓN DE INTERVENCIÓN Y TOMA DE POSESIÓN DE LAS PERSONAS NATURALES Y JURIDICAS QUE ADELANTAN LA ACTIVIDAD DE ENAJENACIÓN DE INMUEBLES DESTINADOSA VIVIENDA.</t>
  </si>
  <si>
    <t>Prestar servicios profesionales en la generación de contenidos para redes sociales en la divulgación sobre la gestión de la Secretaría del Hábitat y sus diferentes estrategias.</t>
  </si>
  <si>
    <t>Prestar servicios profesionales para apoyar la administración y actualización de la base de datos geográfica empresarial de la SDHT y las plataformas SIG, ArcGIS Online y ArcGIS Server, en el marco del desarrollo abierto y transparente de la gestión de la SDHT.</t>
  </si>
  <si>
    <t>PRESTAR SERVICIOS PROFESIONALES PARA APOYAR A LA SECRETARÍA EN LA ATENCIÓN DE LOS REQUERIMIENTOS DE LOS DIFERENTES ENTES DE CONTROL Y VIGILANCIA, ASÍ COMO EN LOS PLANES DE MEJORAMIENTO A CARGO SUBSECRETARIA DE GESTION CORPORATIVA Y CID Y LO RELACIONADO CON TEMAS DE PLANEACIÓN Y CALIDAD</t>
  </si>
  <si>
    <t>MARIA ALEJANDRA GUARNIZO LA TORRE</t>
  </si>
  <si>
    <t>PRESTAR SERVICIOS PROFESIONALES PARA APOYAR JURIDICAMENTE LA EJECUCIÓN DE LOS PLANES Y LAS ACTIVIDADES DEL PROCESO DE GESTIÓN DE TALENTO HUMANO</t>
  </si>
  <si>
    <t>Prestar servicios profesionales especializados para el seguimiento, producción e implementación de los servicios de comunicación, manejo de eventos y  revisión de campañas de cara a la ciudadanía.</t>
  </si>
  <si>
    <t>BELKY YUNDANEE FERRER SANTANA</t>
  </si>
  <si>
    <t>Prestar servicios de apoyo para el registro fotográfico, fílmico, edición y respectivo archivo de las actividades de la entidad y las que se requieran en la Oficina Asesora de Comunicaciones</t>
  </si>
  <si>
    <t>Pago de administración del edificio Unicampus donde funciona la SECRETARÍA DISTRITAL DEL HÁBITAT, ubicado en la calle 52 No.13-64 y el local ubicado en la carrera 13 No. 52-13, factura correspondiente al periodo del 01 al 31 de enero de 2020. Esta factura incluye servicios de vigilancia y servicios generales de zonas comunes. Cuenta de Cobro No.00000434</t>
  </si>
  <si>
    <t>PAGO DE SERVICIO DE TELEFONIA MOVIL, COLOMBIA TELECOMICACIONES S.A. EPS CORRESPONDIENTE AL VALOR DEL PLAN DEL 17 NOVIEMBRE AL 16 DE DICIEMBRE  DE 2019 DE LAS (15) LINEAS DE LA ENTIDAD FACTURA CUENTA No.EC-192554272.</t>
  </si>
  <si>
    <t>PAGO DE SERVICIO DE TELEFONIA MOVIL, COLOMBIA TELECOMUNICACIONES S.A. ESP CORRESPONDIENTE AL VALOR DEL PLAN DEL 17 DE DICIEMBRE DE 2019 AL 16 DE ENERO DE 2020 DE LAS (15) LINEAS DE LA ENTIDAD FACTURA CUENTA No. EC-192688271</t>
  </si>
  <si>
    <t>PAGO DE LA FACTURA 000275354547 DE LA CUENTA 12051674728 CORRESPONDIENTE AL SERVICIO DE TELEFONIA IP PARA LA SECRETARIA DISTRITAL DEL HABITAT EN EL PERIODO DEL 01 AL 31 DE ENERO DE 2020</t>
  </si>
  <si>
    <t>PAGO DE SERVICIO DE ENERGIA CODENSA DE LA SEDE UBICADA EN LA CALLE 52 # 13-64 FACTURA No. 578406539-1 PERIODO FACTURADO 12/12/2019 AL 14/01/2020 CON NUMERO DE CLIENTE 3086381-4</t>
  </si>
  <si>
    <t>PAGO DE SERVICIO DE ENERGIA CODENSA DE LA SEDE UBICADA EN LA KR 13 # 52-13 FACTURA No. 578406541-9 PERIODO FACTURADO 12/12/2019 AL 14/01/2020 CON NUMERO DE CLIENTE 0444681-2</t>
  </si>
  <si>
    <t>PAGO DE SERVICIO DE ENERGIA CODENSA DE LA SEDE UBICADA EN LA KR 16 # 52-56 FACTURA No.576741109-0 PERIODO FACTURADO 27/11/2019 AL 27/12/2019 CON NUMERO DE CLIENTE 0465027-9</t>
  </si>
  <si>
    <t xml:space="preserve">PROMOAMBIENTAL DISTRITO SAS ESP   </t>
  </si>
  <si>
    <t>PAGO DE SERVICIO DE ASEO DE LA SEDE UBICADA EN LA CARRERA 16 # 52 60 FACTURA NO.29232675 PERIODO FACTURADO 01/11/2019 AL 31/12/2019 CON NUMERO DE CLIENTE 12248805</t>
  </si>
  <si>
    <t>PAGO APORTES SEGURIDAD SOCIAL DEL RETROACTIVO DE ABRIL, MAYO, JUNIO Y JULIO DE 2019 DE LOS FUNCIONARIOS DE LA SECRETARÍA DISTRITAL DEL HÁBITAT.</t>
  </si>
  <si>
    <t>PAGO DE NÓMINA DE LOS FUNCIONARIOS DE LA SECRETARÍA DISTRITAL DEL HÁBITAT, CORRESPONDIENTE AL MES DE ENERO DE 2020.</t>
  </si>
  <si>
    <t>PAGO NÓMINA DE LOS FUNCIONARIOS DE LA PLANTA TRANSITORIA DE LA SECRETARÍA DISTRITAL DEL HÁBITAT, CORRESPONDIENTE AL MES DE ENERO DE 2020.</t>
  </si>
  <si>
    <t>PAGO DE CESANTÍAS DE LOS FUNCIONARIOS DE LA SECRETARÍA DISTRITAL DEL HÁBITAT, CORRESPONDIENTE A VIGENCIA 2019.</t>
  </si>
  <si>
    <t>AMPARAR EL PAGO DE LOS APORTES CORRESPONDIENTES DE LA NÓMINA DEL MES DE ENERO 2020, DE LOS FUNCIONARIOS CON CESANTÍAS RETROACTIVAS AFILIADOS A FONCEP.</t>
  </si>
  <si>
    <t>PAGO DE RELIQUIDACION DEFINITIVA POR INCREMENTO SALARIAL DECRETO 542 DE2019 MARCELA URRERA JARAMILLO EXFUNCIONARIA DE LA DE SECRETARIA DISTRITAL DEL HABITAT.</t>
  </si>
  <si>
    <r>
      <t xml:space="preserve">FECHA DE TERMINACIÓN FINAL
</t>
    </r>
    <r>
      <rPr>
        <b/>
        <sz val="6"/>
        <color theme="1"/>
        <rFont val="Calibri Light"/>
        <family val="2"/>
        <scheme val="major"/>
      </rPr>
      <t>(Incluidas prórrogas y suspensiones y Termonación Anticipada)</t>
    </r>
  </si>
  <si>
    <t>SANTIAGO ROMERO PAEZ</t>
  </si>
  <si>
    <t>NATTALY MARIA ARDILA BERNAL</t>
  </si>
  <si>
    <t>ANGELA MARIA CASTILLO LOZADA</t>
  </si>
  <si>
    <t>MARIA LUISA PEDRAZA RODRIGUEZ</t>
  </si>
  <si>
    <t>GUILLERMO ALBERTO VALLEJO MESA</t>
  </si>
  <si>
    <t>JORGE ENRIQUE CORDOBA CURREA</t>
  </si>
  <si>
    <t>HECTOR FABIAN GRAJALES RIOS</t>
  </si>
  <si>
    <t>RENE ALEJANDRO SANCHEZ PRIETO</t>
  </si>
  <si>
    <t>KATINA DURAN SALCEDO</t>
  </si>
  <si>
    <t>JUAN JOSE CARRANZA CELIS</t>
  </si>
  <si>
    <t>ANGELA CRISTINA CIFUENTES CORREDOR</t>
  </si>
  <si>
    <t>PAULA LIZZETTE RUIZ CAMACHO</t>
  </si>
  <si>
    <t>ANGELA ROCIO VELASQUEZ GARNICA</t>
  </si>
  <si>
    <t>DORIAN FERNANDA CASAS ORTIZ</t>
  </si>
  <si>
    <t>JUAN CARLOS BENITEZ ROMERO</t>
  </si>
  <si>
    <t>ALFONSO MANOLO VILLOTA BENITEZ</t>
  </si>
  <si>
    <t>MARIA ALEJANDRA GOMEZ GALEANO</t>
  </si>
  <si>
    <t>LUIS CARLOS ROMERO NOGUERA</t>
  </si>
  <si>
    <t>SAMUEL EDUARDO MEZA MORENO</t>
  </si>
  <si>
    <t>LUIS MARIO ARAUJO BECERRA</t>
  </si>
  <si>
    <t>KARL HEINZ SKINNER MALDONADO</t>
  </si>
  <si>
    <t>HERNAN DARIO LOPEZ AYA</t>
  </si>
  <si>
    <t>BRAYAN DANIEL CRISTIANO CARDENAS</t>
  </si>
  <si>
    <t>NELLY NIÑO ROCHA</t>
  </si>
  <si>
    <t>MARIA CATALINA RODRIGUEZ PALACIOS</t>
  </si>
  <si>
    <t>ERIKA FERNANDA REINOSO GUZMAN</t>
  </si>
  <si>
    <t>LEIDY JOHANA HERRERA RODRIGUEZ</t>
  </si>
  <si>
    <t>YONATHAN ANDRES TRUJILLO ARIAS</t>
  </si>
  <si>
    <t>YEYMY MABEL CUBILLOS AVILA</t>
  </si>
  <si>
    <t>MARY SOL BATERO CALVO</t>
  </si>
  <si>
    <t>YEISSON FERNANDO ORTIZ SABOGAL</t>
  </si>
  <si>
    <t>CRISTIAN CAMILO CALDERON TAPIA</t>
  </si>
  <si>
    <t>LEIDY CATALINA GONZALEZ GUATIBONZA</t>
  </si>
  <si>
    <t>DANIELA ALEXANDRA MAYORGA ROBAYO</t>
  </si>
  <si>
    <t>JULIO CESAR BENAVIDES CARRANZA</t>
  </si>
  <si>
    <t>RICARDO PEREZ REYES</t>
  </si>
  <si>
    <t>GERMAN ALBERTO BAQUIRO DUQUE</t>
  </si>
  <si>
    <t>NATALY PARDO SEGURA</t>
  </si>
  <si>
    <t>NANCY MERY VILLARREAL HERNANDEZ</t>
  </si>
  <si>
    <t>ERIKA DEL PILAR QUINTERO VARELA</t>
  </si>
  <si>
    <t>WILLIAM ORLANDO RUIZ GOMEZ</t>
  </si>
  <si>
    <t>JEAN ANGARITA VASQUEZ</t>
  </si>
  <si>
    <t>SONIA ROJAS VILLANUEVA</t>
  </si>
  <si>
    <t>JOHANNA CAMILA FORERO ABRIL</t>
  </si>
  <si>
    <t>CLAUDIA BIBIANA ESPINOSA RIVERA</t>
  </si>
  <si>
    <t>YENIFER ROJAS</t>
  </si>
  <si>
    <t>RAFAEL BERNARDO SANTOS RUEDA</t>
  </si>
  <si>
    <t>LADY JOHANNA ESCORCIA VENEGAS</t>
  </si>
  <si>
    <t>NINI JOHANNA ZULUAGA</t>
  </si>
  <si>
    <t>ROGER ANDREY DUQUE VANEGAS</t>
  </si>
  <si>
    <t>NESTOR JAVIER RODRIGUEZ SALAZAR</t>
  </si>
  <si>
    <t>LUISA FERNANDA GUZMAN MARTINEZ</t>
  </si>
  <si>
    <t>HUGO HUMBERTO SOLER MORENO</t>
  </si>
  <si>
    <t>ASP SOLUTIONS</t>
  </si>
  <si>
    <t>RODRIGO ALONSO RODRIGUEZ CARDOZO</t>
  </si>
  <si>
    <t>JESSICA PATRICIA RODRIGUEZ ARIZA</t>
  </si>
  <si>
    <t>INGRID YULIETH RUIZ LEMUS</t>
  </si>
  <si>
    <t>EDWIN YAMID ORTIZ SALAS</t>
  </si>
  <si>
    <t>MARIA DE LOS ANGELES VILLAMIZAR GUAQUETA</t>
  </si>
  <si>
    <t>LUZ MARINA CRUZ RAMIREZ</t>
  </si>
  <si>
    <t>JAVIER FERNANDO VARGAS DEVIA</t>
  </si>
  <si>
    <t>ANGEL GUZMAN GARCIA</t>
  </si>
  <si>
    <t>VICTOR HUGO AGUILERA PINEDA</t>
  </si>
  <si>
    <t>NELLY BETSABE DIAZ GUERRERO</t>
  </si>
  <si>
    <t>INDIRA BELIZA GOENAGA ARIZA</t>
  </si>
  <si>
    <t>EDITH JULIETH CAMARGO PARDO</t>
  </si>
  <si>
    <t>KARLA MARCELA NEIRA SUAREZ</t>
  </si>
  <si>
    <t>CLAUDIA PATRICIA DIAZ CARRILLO</t>
  </si>
  <si>
    <t>YANETH BELTRAN USECHE</t>
  </si>
  <si>
    <t>SARA VIVIANA TORRES VERGARA</t>
  </si>
  <si>
    <t>JEIMY PAOLA TELLEZ SILVA</t>
  </si>
  <si>
    <t>NATALIA GUTIERREZ PEÑALOZA</t>
  </si>
  <si>
    <t>GRUPO EDS AUTOGAS S.A.S.</t>
  </si>
  <si>
    <t>ANDRES FELIPE OLAYA GUARNIZO</t>
  </si>
  <si>
    <t>JORGE ALEJANDRO HENAO MARIN</t>
  </si>
  <si>
    <t>HAMILTON BARRIOS ORDOÑEZ</t>
  </si>
  <si>
    <t>JOSE ALEXANDER CARDONA ARANGO</t>
  </si>
  <si>
    <t>DANIEL BARRERA BUSTOS</t>
  </si>
  <si>
    <t>GERMAN GOMEZ DIAZ</t>
  </si>
  <si>
    <t>ANA MATILDE AVENDAÑO AROSEMENA</t>
  </si>
  <si>
    <t>CLARA MARGARITA MARIA REY PLAZAS</t>
  </si>
  <si>
    <t>BRIGHITTE AMPARO PARRA MELO</t>
  </si>
  <si>
    <t>JOSE FERNANDO BERMEO NOGUERA</t>
  </si>
  <si>
    <t>IVONNE ANGELICA ALVARADO SORA</t>
  </si>
  <si>
    <t>FRANCIA HELENA VARGAS BOLIVAR</t>
  </si>
  <si>
    <t>KAREN LUCIA CAMARGO DE LA HOZ</t>
  </si>
  <si>
    <t>LAURA MILENA HERNANDEZ ORTEGA</t>
  </si>
  <si>
    <t>OLGA SUSANA TORRES TORRES</t>
  </si>
  <si>
    <t>YANNET RODRIGUEZ OSORIO</t>
  </si>
  <si>
    <t>LEYDI TATIANA RAMIREZ SUAREZ</t>
  </si>
  <si>
    <t>ANA MILENA PRIETO OLAYA</t>
  </si>
  <si>
    <t>MARIA ISABEL HERNANDEZ LOZANO</t>
  </si>
  <si>
    <t>JOHANA ANDREA NIÑO MUÑOZ</t>
  </si>
  <si>
    <t>DORIS CONSTANZA ZAMUDIO FAJARDO</t>
  </si>
  <si>
    <t>JUANITA DIAZ VILLALOBOS</t>
  </si>
  <si>
    <t>ARGENIS ROCIO SUAREZ ACEVEDO</t>
  </si>
  <si>
    <t>ALICIA GUERRERO HERNANDEZ</t>
  </si>
  <si>
    <t>JUAN CARLOS ALCALA BUSTOS</t>
  </si>
  <si>
    <t>SANDRA MILENA COBOS ANGULO</t>
  </si>
  <si>
    <t>LUISA MILENA MORALES SANCHEZ</t>
  </si>
  <si>
    <t>BLANCA MONICA PARRA GUTIERREZ</t>
  </si>
  <si>
    <t>SUSANA MARIA VILLALOBOS VARGAS</t>
  </si>
  <si>
    <t>JORGE ELIECER LOZANO OSPINA</t>
  </si>
  <si>
    <t>MIGUEL RICARDO SANCHEZ RAMIREZ</t>
  </si>
  <si>
    <t>MARIA CAROLINA RUEDA PEREZ</t>
  </si>
  <si>
    <t>ANA MARIA LOPEZ CAMPOS</t>
  </si>
  <si>
    <t>JORGE IVAN SALAZAR MARIN</t>
  </si>
  <si>
    <t>JOSE MARTIN CASTAÑEDA RODRIGUEZ</t>
  </si>
  <si>
    <t>ADRIANA DEL PILAR VERGARA SANCHEZ</t>
  </si>
  <si>
    <t>EDGAR SAMUEL ORTIZ DIAZ</t>
  </si>
  <si>
    <t>JULIETH YICELA ROJAS MARTINEZ</t>
  </si>
  <si>
    <t>SANDRA MILENA ANZOLA LOPEZ</t>
  </si>
  <si>
    <t>UNION TEMPORAL EMINSER - SOLOASEO 2020</t>
  </si>
  <si>
    <t>CLAUDIA YAMILE CASTIBLANCO REVALO</t>
  </si>
  <si>
    <t>MARIA CONSTANZA ERASO CONCHA</t>
  </si>
  <si>
    <t>WENDY JOHANNA MORALES ORDOÑEZ</t>
  </si>
  <si>
    <t>MICHAEL STIVEN BAUTISTA SALAZAR</t>
  </si>
  <si>
    <t>MARTHA PATRICIA TOVAR GONZALEZ</t>
  </si>
  <si>
    <t>WILBER HERNANDO ABRIL SAAVEDRA</t>
  </si>
  <si>
    <t>JENIFFER MENDEZ ORTIZ</t>
  </si>
  <si>
    <t>MONICA GONZALEZ OLAYA</t>
  </si>
  <si>
    <t>INGRID CAROLINA MENDEZ CRUZ</t>
  </si>
  <si>
    <t>LAURA CAMILA CARREÑO VENEGAS</t>
  </si>
  <si>
    <t>CRISLY CAROLINA RIVAS ORDOÑEZ</t>
  </si>
  <si>
    <t>JULIETH ALEXANDRA CORREALES ORTEGA</t>
  </si>
  <si>
    <t>LISSA MARIA RUIZ ORJUELA</t>
  </si>
  <si>
    <t>JUAN CAMILO MOYA PATIÑO</t>
  </si>
  <si>
    <t>JULIETTE ARDILA SANCHEZ</t>
  </si>
  <si>
    <t>JUAN MANUEL CASTAÑEDA VEGA</t>
  </si>
  <si>
    <t>ANDREY DIDIER REY VENEGAS</t>
  </si>
  <si>
    <t>MARCELA ROZO COVALEDA</t>
  </si>
  <si>
    <t>FABIAN STEVEN MOSTACILLA LOSADA</t>
  </si>
  <si>
    <t>EDWIN EMIR GARZON GARZON</t>
  </si>
  <si>
    <t>IVAN RICARDO PERILLA RODRIGUEZ</t>
  </si>
  <si>
    <t>DIEGO FELIPE BERNAL MORENO</t>
  </si>
  <si>
    <t>RAISSA RICAURTE RODRIGUEZ</t>
  </si>
  <si>
    <t>ALCIRA YANNETH MALAGON MUÑOZ</t>
  </si>
  <si>
    <t>JUAN CARLOS CASTELLANOS PUENTES</t>
  </si>
  <si>
    <t>CAMILO HERNANDO GOMEZ CARDENAS</t>
  </si>
  <si>
    <t>JOSE DUBERNEY ARANZAZU CORREA</t>
  </si>
  <si>
    <t>DIANA MARCELA ROMERO LOPEZ</t>
  </si>
  <si>
    <t>JUAN OSWALDO MANRIQUE CAMARGO</t>
  </si>
  <si>
    <t>ANGIE LIZETH HERNANDEZ PEÑA</t>
  </si>
  <si>
    <t>LILIANA MARCELA BASTO ZABALA</t>
  </si>
  <si>
    <t>CLAUDIA PATRICIA ARIAS ROJAS</t>
  </si>
  <si>
    <t>CESAR ENRIQUE GONZALEZ ARDILA</t>
  </si>
  <si>
    <t>YINDRY PEREZ LOPEZ</t>
  </si>
  <si>
    <t>LUIS OLEGARIO BORDA SILVA</t>
  </si>
  <si>
    <t>JEANNETTE OBDULIA BECERRA LLANOS</t>
  </si>
  <si>
    <t>LIZBETH CASAS FIGUEROA</t>
  </si>
  <si>
    <t>ANDREA JOHANA NIÑO ACUÑA</t>
  </si>
  <si>
    <t>ESTEFANIA GUEVARA RESTREPO</t>
  </si>
  <si>
    <t>CESAR CAMILO CASTRO LLANOS</t>
  </si>
  <si>
    <t>JORGE IVAN RUBIO RICO</t>
  </si>
  <si>
    <t>LILIANA MARIA OSPINA ARIAS</t>
  </si>
  <si>
    <t>MARIA DEL CONSUELO ROMERO RESTREPO</t>
  </si>
  <si>
    <t>JHON JAIME VALENCIA GALEANO</t>
  </si>
  <si>
    <t>JORGE IVAN GARZON PINZON</t>
  </si>
  <si>
    <t>ISRAEL MAURICIO LLACHE OLAYA</t>
  </si>
  <si>
    <t>LAURA MARCELA ACUÑA SANTAMARIA</t>
  </si>
  <si>
    <t>RICHARD DAVID PARDO PEDRAZA</t>
  </si>
  <si>
    <t>DAVID EDUARDO CORTES LOPEZ</t>
  </si>
  <si>
    <t>YULLI CATHERIN CARDENAS MALAVER</t>
  </si>
  <si>
    <t>BELCY TORRES CAMPOS</t>
  </si>
  <si>
    <t>CESAR AUGUSTO RAMIREZ CAVIEDES</t>
  </si>
  <si>
    <t>ANDRES FELIPE MARTINEZ MARTINEZ</t>
  </si>
  <si>
    <t>FRANCISCO JAVIER VALENCIA OLARTE</t>
  </si>
  <si>
    <t>EMIRO SILVA FLOREZ</t>
  </si>
  <si>
    <t>JESSICA PAOLA LEON SUAREZ</t>
  </si>
  <si>
    <t>BENJAMIN MALDONADO TORO</t>
  </si>
  <si>
    <t>DIEGO FELIPE LOPEZ RODRIGUEZ</t>
  </si>
  <si>
    <t>MARCELA VERANO ALARCON</t>
  </si>
  <si>
    <t>OMAR DAZA PULIDO</t>
  </si>
  <si>
    <t>SANDRA STELLA SANCHEZ SANDOVAL</t>
  </si>
  <si>
    <t>NELSON RENE CASAS SANCHEZ</t>
  </si>
  <si>
    <t>MARIA CAMILA GUAVITA VELASQUEZ</t>
  </si>
  <si>
    <t>DIANA PAOLA PAEZ LOZANO</t>
  </si>
  <si>
    <t>EDGAR CATAÑO SANCHEZ</t>
  </si>
  <si>
    <t>ANDRES FELIPE PEREIRA FUYO</t>
  </si>
  <si>
    <t>ROBERTO EUGENIO MEJIA BOSSA</t>
  </si>
  <si>
    <t>DANIEL DAVID ACOSTA MONTILLA</t>
  </si>
  <si>
    <t>JULIO CESAR BUITRAGO VARGAS</t>
  </si>
  <si>
    <t>MILENA YANNETH ESPINOSA DUCUARA</t>
  </si>
  <si>
    <t>LUIS ALEJANDRO FAJARDO RAMIREZ</t>
  </si>
  <si>
    <t>ESRI COLOMBIA</t>
  </si>
  <si>
    <t>PRESTAR SERVICIOS PROFESIONALES PARA APOYAR LA ADMINISTRACIÓN Y ACTUALIZACIÓN DE LA BASE DE DATOS GEOGRÁFICA EMPRESARIAL DE LA SDHT Y LAS PLATAFORMAS SIG, ARCGIS ONLINE Y ARCGIS SERVER, EN EL MARCO DEL DESARROLLO ABIERTO Y TRANSPARENTE DE LA GESTIÓN DE LA SDHT</t>
  </si>
  <si>
    <t>PRESTAR SERVICIOS TÉCNICOS PARA APOYAR LA GESTIÓN DE LAS ACTIVIDADES OPERATIVAS DEL ÁREA EN TEMAS RELACIONADOS CON ESPACIOS POBLACIONALES DEL ORDEN DISTRITAL, CONVENIOS DE COOPERACIÓN, CONTRATACIÓN, PAGOS Y ACUERDOS DE GESTIÓN, EN EL MARCO DEL DESARROLLO ABIERTO Y TRANSPARENTE DE LA GESTIÓN DE LA SDHT.</t>
  </si>
  <si>
    <t>PRESTAR LOS SERVICIOS PROFESIONALES DE APOYO Y TRÁMITE EN LOS PROCESOS ASIGNADOS A LA SUBSECRETARÍA DE GESTIÓN CORPORATIVA Y CONTROL INTERNO DISCIPLINARIO DE LA SECRETARÍA DISTRITAL DEL HÁBITAT, EN LAS ACTUACIONES QUE SE SURTAN CON OCASIÓN DE LA SUSTANCIACIÓN DE LOS PROCESOS DISCIPLINARIOS CON MIRAS A MINIMIZAR EL RIESGO DE CADUCIDAD, PRESCRIPCIÓN E INACTIVIDAD PROCESAL, CONFORME A LAS NORMAS APLICABLES</t>
  </si>
  <si>
    <t>PRESTAR SERVICIOS PROFESIONALES COMO COMUNICADOR SOCIAL PARA APOYAR LA ESTRATEGIA DE COMUNICACIÓN INTERNA DE LA SDHT, A TRAVÉS DE LA DIVULGACIÓN DE LAS POLÍTICAS, PROGRAMAS Y PROYECTOS DE LA ENTIDAD.</t>
  </si>
  <si>
    <t>PRESTAR SERVICIOS PROFESIONALES PARA APOYAR A LA OAC EN EL DISEÑO, DESARROLLO Y ADMINISTRACIÓN DE TODOS LOS PRODUCTOS Y CONTENIDOS DE LA PÁGINA WEB Y DE LA INTRANET DE LA SDHT.</t>
  </si>
  <si>
    <t>PRESTAR SERVICIOS PROFESIONALES PARA APOYAR LA ELABORACIÓN DE ESTADISTICAS Y ANÁLISIS SECTORIALES RELACIONADOS CON TEMAS POBLACIONALES CON UN ENFOQUE DE DERECHO, EN EL MARCO DE LA GESTIÓN DE LA INFORMACIÓN DEL HÁBITAT.</t>
  </si>
  <si>
    <t>PRESTACIÓN DE SERVICIOS OPERATIVOS PARA APOYAR EL DESARROLLO DE ACTIVIDADES DE SERVICIOS GENERALES EN EL MARCO  DEL PROCESO DE GESTIÓN DE BIENES Y SERVICIOS E INFRAESTRUCTURA.</t>
  </si>
  <si>
    <t>PRESTAR SERVICIOS PROFESIONALES EN LA SUBDIRECCIÓN ADMINISTRATIVA PARA APOYAR LA COORDINACIÓN TÉCNICA DE LOS PROCESOS DE ADQUISICIÓN DE BIENES, SERVICIOS E INFRAESTRUCTURA, CONFORME AL PLAN ANUAL DE ADQUISICIONES DE LA ENTIDAD.</t>
  </si>
  <si>
    <t>PRESTAR SERVICIOS PROFESIONALES EN ACTIVIDADES RELACIONADAS CON LA ADQUISICIÓN SEGUIMIENTO Y CONTROL DE BIENES SERVICIOS E INFRAESTRUCTURA DE LA SDHT.</t>
  </si>
  <si>
    <t>PRESTAR SERVICIOS PROFESIONALES PARA APOYAR LA PLANIFICACIÓN, IMPLEMENTACIÓN Y MONITOREO DEL SISTEMA INTEGRADO DE GESTIÓN DE LA SDHT, BAJO LOS ESTÁNDARES DEL MODELO INTEGRADO DE PLANEACIÓN Y GESTIÓN Y LA NORMA ISO 9001:2015.</t>
  </si>
  <si>
    <t>PRESTAR SERVICIOS PROFESIONALES PARA LIDERAR LA PLANIFICACIÓN, IMPLEMENTACIÓN Y MONITOREO DEL SISTEMA INTEGRADO DE GESTIÓN DE LA SDHT, BAJO LOS ESTÁNDARES DEL MODELO INTEGRADO DE PLANEACIÓN Y GESTIÓN Y LA NORMA ISO 9001:2015</t>
  </si>
  <si>
    <t>PRESTAR SERVICIOS PROFESIONALES PARA APOYAR LA GESTIÓN DE LAS ACTIVIDADES OPERATIVAS DEL PROYECTO DE INVERSIÓN 1102 ¿ DESARROLLO ABIERTO Y TRANSPARENTE DE LA SDHT, EN TEMAS RELACIONADOS CON TRANSPARENCIA Y EL MODELO INTEGRADO DE GESTIÓN DE LA ENTIDAD</t>
  </si>
  <si>
    <t>PRESTAR SERVICIOS PROFESIONALES PARA BRINDAR APOYO Y ACOMPAÑAMIENTO AL PROYECTO DE LA SUBDIRECCIÓN DE PROGRAMAS Y PROYECTOS EN LA FORMULACIÓN, IMPLEMENTACIÓN Y SEGUIMIENTO AL PLAN INSTITUCIONAL DE GESTIÓN AMBIENTAL DE LA ENTIDAD</t>
  </si>
  <si>
    <t>PRESTAR SERVICIOS PROFESIONALES DE APOYO A LAS ACTIVIDADES DE CUBRIMIENTO PERIODÍSTICO, ELABORACIÓN DE MENSAJES, ELABORACIÓN DE PIEZAS COMUNICATIVAS Y DEMÁS ACTIVIDADES PROPIAS DE LA OFICINA ASESORA DE COMUNICACIONES</t>
  </si>
  <si>
    <t>PRESTAR SERVICIOS PROFESIONALES COMO COMUNICADOR SOCIAL Y PERIODISTA EN LAS ESTRATEGIAS, PROCEDIMIENTOS Y CAMPAÑAS QUE DEMANDE DESDE LA OFICINA ASESORA DE COMUNICACIONES DIRIGIDAS A LOS SERVIDORES DE LA SDHT</t>
  </si>
  <si>
    <t>PRESTAR SERVICIOS PROFESIONALES PARA LA PREPRODUCCIÓN Y PRODUCCIÓN DE CONTENIDOS AUDIOVISUALES QUE COMUNIQUEN A LA CIUDADANÍA LAS POLÍTICAS, ACTIVIDADES Y ESTRATEGIAS DE LA SDHT.</t>
  </si>
  <si>
    <t>PRESTAR SERVICIOS PROFESIONALES PARA APOYAR A LA SUBDIRECCIÓN DE GESTIÓN DEL SUELO EN LAS ACTIVIDADES DE EVALUACIÓN DE SOPORTES TÉCNICOS Y JURÍDICOS PARA LOS PREDIOS DESTINADOS A LA HABILITACIÓN DE SUELO PARA USOS COMPLEMENTARIOS Y PROYECTOS DE VIVIENDA EN LACIUDAD, ASÍ COMO BRINDAR APOYO EN LA ELABORACIÓN DE ESTUDIOS PREVIOS Y/O EN LOS TRÁMITES CONTRACTUALES QUE LE SEAN ASIGNADOS.</t>
  </si>
  <si>
    <t>PRESTAR SERVICIOS PROFESIONALES ESPECIALIZADOS PARA APOYAR JURÍDICAMENTE A LA SUBDIRECCIÓN DE GESTIÓN DEL SUELO EN LA GESTIÓN DE TRÁMITES CONTRACTUALES Y EN EL SEGUIMIENTO DE CONVENIOS PARA LA HABILITACIÓN DE SUELO TENDIENTE A LA PRODUCCIÓN DE VIVIENDA.</t>
  </si>
  <si>
    <t>PRESTAR SERVICIOS PROFESIONALES PARA APOYAR LA IDENTIFICACIÓN Y SEGUIMIENTO DE SUELO DISPONIBLE EN LA CIUDAD PARA LA CONSTRUCCIÓN DE PROYECTOS INTEGRALES Y EL SEGUIMIENTO A PLANES PARCIALES Y PROYECTOS ASOCIATIVOS QUE PERMITAN LA GENERACIÓN DE VIVIENDA Y USOS COMPLEMENTARIOS.</t>
  </si>
  <si>
    <t>PRESTAR SERVICIOS PROFESIONALES COMO PERIODISTA PARA APOYAR LA RELACIÓN CON LOS MEDIOS DE COMUNICACIÓN DE LA CIUDAD, PARA LA DIVULGACIÓN DE LA INFORMACIÓN NOTICIOSA, ADEMÁS DE LOS PROGRAMAS Y PROYECTOS DE LA SECRETARIA DEL HÁBITAT</t>
  </si>
  <si>
    <t>PRESTAR SERVICIOS PROFESIONALES  PARA APOYAR EL PROCESO DE GESTIÓN FINANCIERA EN EL REGISTRO, CONCILIACIÓN, DEPURACIÓN Y ANÁLISIS DE LA INFORMACIÓN FINANCIERA QUE ADMINISTRA LA ENTIDAD.</t>
  </si>
  <si>
    <t>PRESTAR SERVICIOS PROFESIONALES PARA APOYAR EL PROCESO PEDAGÓGICO Y DE PARTICIPACIÓN EN EL MARCO DEL PLAN DISTRITAL DEL AGUA.</t>
  </si>
  <si>
    <t>PRESTAR SERVICIOS PROFESIONALES PARA APOYAR EN SU COMPONENTE ORGANIZACIONAL Y TÉCNICO EL ASEGURAMIENTO DE LA PRESTACIÓN EFICIENTE DE LOS SERVICIOS PÚBLICOS EN EL ÁREA URBANA Y RURAL.</t>
  </si>
  <si>
    <t>PRESTAR SERVICIOS PROFESIONALES PARA APOYAR EL DESARROLLO Y SEGUIMIENTO DEL PROCESO FINANCIERO Y CONTABLE A CARGO DE LA SUBDIRECCIÓN FINANCIERA</t>
  </si>
  <si>
    <t>PRESTAR SERVICIOS PROFESIONALES PARA APOYAR LAS ACTIVIDADES ADMINISTRATIVAS Y FINANCIERAS QUE SE REQUIERAN Y EL SEGUIMIENTO DEL PRESUPUESTO ASIGNADO A LA SUBDIRECCIÓN DE GESTIÓN DEL SUELO.</t>
  </si>
  <si>
    <t>PRESTACIÓN DE SERVICIOS DE APOYO EN EL PROCESAMIENTO DE LA INFORMACIÓN DERIVADA DE LOS EXPEDIENTES DE DECLARATORIAS DE DESARROLLO Y CONSTRUCCIÓN PRIORITARIA, EN EL MANEJO DEL ARCHIVO DENTRO DEL MARCO DE LA APLICACIÓN DE LOS INSTRUMENTOS DE GESTIÓN DEL SUELO DE LOS EXPEDIENTES DE DECLARATORIAS DE DESARROLLO, ASÍ COMO EN TABLAS DE GESTIÓN DOCUMENTAL.</t>
  </si>
  <si>
    <t>PRESTAR SERVICIOS PROFESIONALES PARA APOYAR LA ADMINISTRACIÓN Y SOPORTE DE LOS SISTEMAS DE INFORMACIÓN INTERNOS</t>
  </si>
  <si>
    <t>PRESTAR SERVICIOS PROFESIONALES PARA APOYAR LOS ANÁLISIS, ESTUDIOS Y EVALUACIONES A PARTIR DE TÉCNICAS, METODOLOGÍAS ESTADÍSTICAS Y ECONOMÉTRICAS, EN EL MARCO DE LA GESTIÓN DE LA INFORMACIÓN DEL HÁBITAT.</t>
  </si>
  <si>
    <t>PRESTAR SERVICIOS PROFESIONALES PARA APOYAR LA EJECUCIÓN DE LAS ACTIVIDADES DESARROLLADAS EN EL MARCO DEL PROCESO DE GESTIÓN TÉCNOLÓGICA DE LA ENTIDAD.</t>
  </si>
  <si>
    <t>PRESTAR SERVICIOS PROFESIONALES PARA APOYAR LAS LABORES DE SOPORTE TÉCNICO EN LAS ACTIVIDADES DESARROLLADAS EN EL MARCO DEL PROCESO DE GESTIÓN TÉCNOLÓGICA.</t>
  </si>
  <si>
    <t>PRESTAR SERVICIOS PROFESIONALES PARA LA ADMINISTRACIÓN DE LA INFRAESTRUCTURA TECNOLÓGICA DE LA ENTIDAD Y APOYO EN EL DESARROLLO Y EVALUACIÓN DE NUEVOS PROYECTOS.</t>
  </si>
  <si>
    <t>PRESTAR SERVICIOS PROFESIONALES PARA APOYAR LA ADMINISTRACIÓN Y ACTUALIZACIÓN DEL OBSERVATORIO VIVIENDA DEL DISTRITO CAPITAL, ASÍ COMO LA IMPLEMENTACIÓN  DEL PLAN ESTADÍSTICO Y LA ACTUALIZACIÓN Y CREACIÓN DE NUEVOS SET DE  DATOS ABIERTOS, EN EL MARCO DE LA GESTION DE LA INFORMACION DEL HABITAT</t>
  </si>
  <si>
    <t>PRESTAR SERVICIOS DE APOYO A LA GESTIÓN PARA REALIZAR TAREAS OPERATIVAS EN TEMAS DE PLANEACIÓN ESTRATÉGICA Y SEGUIMIENTO AL  POSICIONAMIENTO DE LA POLÍTICA DEL HÁBITAT, EN EL MARCO LAS INTERVENCIONES INTEGRALES.</t>
  </si>
  <si>
    <t>PRESTAR SERVICIOS DE APOYO A LA GESTIÓN EN LOS PROCESOS ADMINISTRATIVOS EN EL MARCO DEL PROYECTO DE FORTALECIMIENTO INSTITUCIONAL</t>
  </si>
  <si>
    <t>PRESTAR SERVICIOS PROFESIONALES PARA BRINDAR ACOMPAÑAMIENTO JURÍDICO Y APOYO A LA GESTIÓN DEL PROYECTO DE INVERSIÓNA CARGO DE LA SUBIRECCIÓN DE PROGRAMAS Y PROYECTOS, EN EL MARCO DE LA IMPLEMENTACIÓN DEL SISTEMA INTEGRADO DE GESTIÓN DE LA SDHT, BAJO LOS ESTANDARES DEL MODELO INTEGRADO DE PLANEACIÓN Y GESTIÓN.</t>
  </si>
  <si>
    <t>PRESTAR SERVICIOS DE APOYO TÉCNICO EN LAS DIFERENTES ACTIVIDADES DESARROLLADAS EN EL PROCESO DE GESTIÓN CONTRACTUAL, ASÍ COMO EN EL SOPORTE DE LA PLATAFORMA DEL SECOP II.</t>
  </si>
  <si>
    <t>PRESTAR SERVICIOS PROFESIONALES PARA APOYAR LA FORMULACIÓN, EJECUCIÓN Y SEGUIMIENTO DE PROYECTOS Y/O PROGRAMAS ESTRATÉGICOS DEL DISTRITO CAPITAL.</t>
  </si>
  <si>
    <t>PRESTAR SERVICIOS PROFESIONALES ESPECIALIZADOS PARA APOYAR LA FORMULACIÓN DEL PLAN DE DESARROLLO 2020 – 2023, ASÍ COMO LA FORMULACIÓN DE LOS PROYECTOS DE INVERSIÓN DE LA SECRETARÍA DISTRITAL DEL HÁBITAT.</t>
  </si>
  <si>
    <t>PRESTAR SERVICIOS DE APOYO EN LOS PROCESOS ADMINISTRATIVOS E INTERNOS DE LA SUBDIRECCIÓN DE SERVICIOS PÚBLICOS.</t>
  </si>
  <si>
    <t>PRESTAR LOS SERVICIOS TÉCNICOS DE APOYO A LA GESTIÓN DEL PROYECTO DE INVERSIÓN A CARGO DE LA SUBDIRECCIÓN DE PROGRAMAS Y PROYECTOS, EN EL MARCO DE LA IMPLEMENTACIÓN DEL SISTEMA INTEGRADO DE GESTIÓN DE LA SDHT, BAJO LOS ESTÁNDARES DEL MODELO INTEGRADO DE PLANEACIÓN Y GESTIÓN.</t>
  </si>
  <si>
    <t>PRESTAR SERVICIOS ASISTENCIALES PARA APOYAR EL DESARROLLO DE LAS ACTIVIDADES PROPIAS DEL PROCESO CONTROL DISCIPLINARIO.</t>
  </si>
  <si>
    <t>APOYAR A LA SUBSECRETARÍA DE GESTIÓN CORPORATIVA Y CONTROL INTERNO DISCIPLINARIO DE LA SECRETARÍA DISTRITAL DEL HÁBITAT, EN LA EVALUACIÓN Y SUSTANCIACIÓN DE LOS PROCESOS DISCIPLINARIOS QUE LE SEAN ASIGNADOS, DE CONFORMIDAD CON LAS DISPOSICIONES LEGALES VIGENTES</t>
  </si>
  <si>
    <t>PRESTAR SERVICIOS DE APOYO A LA GESTIÓN EN LAS ACTIVIDADES ADMINISTRATIVAS DESARROLLADAS EN EL PROCESO DE GESTIÓN FINANCIERA.</t>
  </si>
  <si>
    <t>PRESTAR SERVICIOS COMO TECNÓLOGO PARA EL PROCESO DE GESTIÓN DOCUMENTAL DE LA ENTIDAD.</t>
  </si>
  <si>
    <t>PRESTAR SERVICIOS DE APOYO A LA OFICINA ASESORA DE COMUNICACIONES DE LA SECRETARÍA DISTRITAL DEL HÁBITAT EN LA CREACIÓN DE CONTENIDOS MULTIMEDIA PARA WEB Y REDES SOCIALES</t>
  </si>
  <si>
    <t>PRESTAR SERVICIOS DE APOYO PARA BRINDAR SEGUIMIENTO DE LAS ACTIVIDADES DE DESARROLLADAS EN EL PROCESO DE LA SUBDIRECCION ADMINISTRATIVA.</t>
  </si>
  <si>
    <t>PRESTAR SERVICIOS PROFESIONALES PARA APOYAR EL SEGUIMIENTO, REVISIÓN, GESTIÓN Y ARTICULACIÓN DE LOS REQUERIMIENTOS DE LOS ENTES DE CONTROL POLÍTICO REALIZADOS A LA SECRETARÍA DISTRITAL DEL HÁBITAT</t>
  </si>
  <si>
    <t>PRESTAR SOPORTE Y ACTUALIZACIÓN AL SISTEMA ADMINISTRATIVO Y FINANCIERO JSP7</t>
  </si>
  <si>
    <t>PRESTAR SERVICIOS DE APOYO OPERATIVO EN LAS ACTIVIDADES RELACIONADAS CON LAS DIFERENTES FASES DE ACCESO AL SUBSIDIO DISTRITAL DE VIVIENDA.</t>
  </si>
  <si>
    <t>PRESTAR SERVICIOS PROFESIONALES PARA APOYAR LA COORDINACIÓN EN EL ACOMPAÑAMIENTO QUE BRINDA LA SDHT EN TEMAS RELACIONADOS CON ATENCIÓN AL CIUDADANO.</t>
  </si>
  <si>
    <t>PRESTAR SERVICIOS TÉCNICOS PARA BRINDAR APOYO OPERATIVO EN LAS ACTIVIDADES RELACIONADAS CON EL PROCESO DE ATENCIÓN AL CIUDADANO.</t>
  </si>
  <si>
    <t>PRESTAR SERVICIOS PROFESIONALES PARA APOYAR LA EJECUCIÓN Y SEGUIMIENTO DE LAS ACTIVIDADES DEL PROCESO DE GESTIÓN DE TALENTO HUMANO ENCAMINADAS AL CUMPLIMIENTO DE LOS PLANES DEL ÁREA</t>
  </si>
  <si>
    <t>PRESTAR SERVICIOS PARA APOYAR EN LA ADMINISTRACIÓN DEL INVENTARIO DE BIENES DE LA ENTIDAD</t>
  </si>
  <si>
    <t>PRESTAR SERVICIOS PROFESIONALES PARA APOYAR CON EL SEGUIMIENTO DE LAS ACTIVIDADES DE CARÁCTER FINANCIERO A LA SUBSECRETARÍA DE GESTIÓN CORPORATIVA Y CONTROL INTERNO DISCIPLINARIO</t>
  </si>
  <si>
    <t>PRESTAR SERVICIOS PROFESIONALES PARA APOYAR LA PLANIFICACIÓN E IMPLEMENTACIÓN DEL SISTEMA INTEGRADO DE GESTIÓN DE LA SDHT, BAJO LOS ESTÁNDARES DEL MODELO INTEGRADO DE PLANEACIÓN Y GESTIÓN Y LA NORMA ISO 9001:2015.</t>
  </si>
  <si>
    <t>PRESTAR SERVICIOS PROFESIONALES PARA LIDERAR LA IMPLEMENTACIÓN DE LA ESTRATEGIA DE TRANSPARENCIA Y ACCESO A LA INFORMACIÓN, LA POLÍTICA DE GOBIERNO DIGITAL, COMO APORTE A LA APLICACIÓN DEL MIPG EN LA ENTIDAD, ASÍ COMO ADELANTAR ACCIONES DEFINIDAS EN EL PLAN ANTICORRUPCIÓN Y DE ATENCIÓN AL CIUDADANO.</t>
  </si>
  <si>
    <t>PRESTAR SERVICIOS PROFESIONALES PARA APOYAR LA SDPP EN LA FORMULACIÓN, SEGUIMIENTO Y REGISTRO DE INFORMACIÓN A LOS PROYECTOS DE INVERSIÓN QUE EJECUTA LA ENTIDAD.</t>
  </si>
  <si>
    <t>PRESTAR SERVICIOS PROFESIONALES PARA APOYAR EL FORTALECIMIENTO DE LA SUBDIRECCIÓN DE PROGRAMAS Y PROYECTOS COMO SEGUNDA LINEA DE DEFENSA DEL MODELO INTEGRADO DE PLANEACIÓN Y GESTIÓN</t>
  </si>
  <si>
    <t>PRESTAR SERVICIOS PROFESIONALES PARA APOYAR EL SEGUIMIENTO Y LIQUIDACIÓN DE LOS TEMAS CONTRACTUALES DEL ÁREA, ASÍ COMO LA ELABORACIÓN DE ACTAS, RESOLUCIONES Y DECRETOS, EN EL MARCO DE LA POLÍTICA DE GESTIÓN INTEGRAL DEL HÁBITAT CON HORIZONTE A 2030.</t>
  </si>
  <si>
    <t>PRESTAR SERVICIOS PROFESIONALES PARA APOYAR LA ASISTENCIA EN LOS ESPACIOS POBLACIONALES DEL NIVEL DISTRITAL, EN EL MARCO DE LA POLÍTICA DE GESTIÓN INTEGRAL DEL HÁBITAT CON HORIZONTE A 2030.</t>
  </si>
  <si>
    <t>PRESTAR SERVICIOS PROFESIONALES PARA COORDINAR EL PROCESO DE ATENCIÓN AL CIUDADANO DE LA SDHT.</t>
  </si>
  <si>
    <t>PRESTAR SERVICIOS PROFESIONALES COMO INGENIERA INDUSTRIAL PARA APOYAR LAS ACTIVIDADES PROPIAS DE LOS ROLES DE CONTROL INTERNO, EN EL MARCO DEL PROCESO DE EVALUACIÓN, ASESORÍA Y MEJORAMIENTO DE LA SECRETARIA DISTRITAL DEL HÁBITAT</t>
  </si>
  <si>
    <t>PRESTAR SERVICIOS DE APOYO TÉCNICO EN ACTIVIDADES ADMINISTRATIVAS DEL DESPACHO DE LA SECRETARIA DISTRITAL DEL HÁBITAT.</t>
  </si>
  <si>
    <t>PRESTAR SERVICIOS PROFESIONALES PARA APOYAR LA ELABORACIÓN DE PRESENTACIONES SECTORIALES, BOLETINES E INVESTIGACIONES, QUE PERMITAN GENERAR INSUMOS PARA SEGUIMIENTO Y EVALUACIÓN DE LA POLÍTICA DE GESTIÓN INTEGRAL DEL HÁBITAT CON HORIZONTE A 2030.</t>
  </si>
  <si>
    <t>PRESTAR SERVICIOS TÉCNICOS DE SOPORTE ADMINISTRATIVO Y OPERATIVO EN LA EJECUCIÓN DEL PROCESO DE TALENTO HUMANO</t>
  </si>
  <si>
    <t>PRESTAR SERVICIOS PROFESIONALES ESPECIALIZADOS PARA PROMOVER ACCIONES QUE APOYEN LA IMPLEMENTACIÓN DE LAS POLÍTICAS RELACIONADAS CON EL ACCESO, CALIDAD Y COBERTURA DE LOS SERVICIOS PÚBLICOS DOMICILIARIOS.</t>
  </si>
  <si>
    <t>SUMINISTRO DE COMBUSTIBLE GASOLINA CORRIENTE Y DIESEL PARA EL PARQUE AUTOMOTOR DE LA SECRETARIA DISTRITAL DEL HABITAT</t>
  </si>
  <si>
    <t>PRESTAR SERVICIOS PROFESIONALES PARA APOYAR EN SU COMPONENTE FINANCIERO Y COMERCIAL EL ASEGURAMIENTO DE LA PRESTACIÓN EFICIENTE DE LOS SERVICIOS PÚBLICOS EN EL ÁREA URBANA Y RURAL</t>
  </si>
  <si>
    <t>PRESTAR SERVICIOS PROFESIONALES PARA APOYAR LA IMPLEMENTACIÓN Y EL SEGUIMIENTO DE LAS POLÍTICAS RELACIONADAS CON SERVICIOS PÚBLICOS</t>
  </si>
  <si>
    <t>PRESTAR SERVICIOS PROFESIONALES PARA APOYAR LA GESTIÓN INTERINSTITUCIONAL Y LA FORMULACIÓN E IMPLEMENTACIÓN DE LAS POLÍTICAS EN SERVICIOS PÚBLICOS DOMICILIARIOS.</t>
  </si>
  <si>
    <t>PRESTAR SERVICIOS PROFESIONALES PARA LIDERAR EL SEGUIMIENTO A LA EJECUCIÓN DE LAS METAS, PROYECTOS Y PROGRAMAS DE LA ENTIDAD Y DEL SECTOR HABITAT, EN EL MARCO DEL PLAN DISTRITAL DE DESARROLLO</t>
  </si>
  <si>
    <t>PRESTAR SERVICIOS PROFESIONALES PARA APOYAR EL DESARROLLO, MANTENIMIENTO Y ACTUALIZACIÓN DEL SISTEMA DE INFORMACIÓN SIDEC, ASÍ COMO APOYAR EL ANÁLISIS, EVALUACIÓN VALIDACIÓN Y ESTRUCTURACIÓN DE LA INFORMACIÓN ESPACIAL DE LOS PREDIOS OBJETO DE DECLARATORIA DE DESARROLLO Y CONSTRUCCIÓN PRIORITARIA</t>
  </si>
  <si>
    <t xml:space="preserve"> 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t>
  </si>
  <si>
    <t>PRESTAR SERVICIOS PROFESIONALES DE APOYO A LA COORDINACIÓN E IMPLEMENTACIÓN DE LAS POLÍTICAS PÚBLICAS DEL SECTOR DEL HÁBITAT, ASÍ COMO LA GESTIÓN EN PROYECTOS DE HABILITACIÓN DE SUELO PARA USOS COMPLEMENTARIOS Y PROYECTOS DE VIVIENDA EN LA CIUDAD.</t>
  </si>
  <si>
    <t>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t>
  </si>
  <si>
    <t>PRESTAR SERVICIOS PROFESIONALES PARA APOYAR LOS PROYECTOS QUE PERMITAN LA HABILITACIÓN DE SUELO PARA VIVIENDA Y USOS COMPLEMENTARIOS Y LA FORMULACIÓN DE INSTRUMENTOS DE PLANEAMIENTO Y DE GESTIÓN DEL SUELO, ASÍ COMO ANALIZAR LAS CONDICIONES URBANÍSTICAS DE LOS INMUEBLES INCLUIDOS EN PROYECTOS</t>
  </si>
  <si>
    <t>PRESTAR SERVICIOS PROFESIONALES PARA BRINDAR APOYO EN LA ADMINISTRACIÓN Y MANEJO DE LOS APLICATIVOS SIDIVIC- SISTEMA DE INFORMACIÓN DISTRITAL DE INSPECCIÓN, VIGILANCIA Y CONTROL DE VIVIENDA Y LA ADMINISTRACIÓN Y LAS BASES DE DATOS DEL SISTEMA DE INFORMACIÓN DE URBANIZADORAS (ES), ENAJENADORES DE VIVIENDAS Y/O CONSTRUCTORAS (ES) QUE REALIZAN ACTIVIDADES EN BOGOTÁ, D.C. – HÁBITAT A LA VISTA.</t>
  </si>
  <si>
    <t>PRESTAR SERVICIOS PROFESIONALES PARA APOYAR JURÍDICAMENTE LAS ACTIVIDADES ORIENTADAS AL CONTROL DE PROYECTOS DE ENAJENACIÓN DE VIVIENDA.</t>
  </si>
  <si>
    <t>PRESTAR SERVICIOS PROFESIONALES PARA APOYAR EL DESARROLLO DE ESTUDIOS, METODOLOGÍAS, SEGUIMIENTO Y EVALUACIONES DE IMPACTO DE LOS LINEAMIENTOS Y PROGRAMAS DE LA ENTIDAD, EN EL MARCO DE LA POLÍTICA DE GESTIÓN INTEGRAL DEL HÁBITAT CON HORIZONTE A 2030.</t>
  </si>
  <si>
    <t>PRESTAR SERVICIOS PROFESIONALES PARA REALIZAR LABORES DE APOYO EN TORNO A LAS LINEAS DE INVESTIGACIÓN DEL OBSERVATORIO VIVIENDA DEL DISTRITO CAPITAL, EN EL MARCO DE LA GESTIÓN DE LA INFORMACIÓN DEL HABITAT.</t>
  </si>
  <si>
    <t>PRESTAR SERVICIOS PROFESIONALES PARA APOYAR EL DESARROLLO DE LAS LABORES DE INVESTIGACIÓN DEL OBSERVATORIO VIVIENDA DEL DISTRITO CAPITAL, EN EL MARCO DE LA GESTIÓN DE LA INFORMACIÓN DEL HÁBITAT.</t>
  </si>
  <si>
    <t>PRESTAR SERVICIOS PROFESIONALES PARA APOYAR LA ARTICULACIÓN Y PARTICIPACIÓN LOS ESPACIOS POBLACIONALES DEL ORDEN DISTRITAL, EN EL MARCO DE LA POLÍTICA DE GESTIÓN INTEGRAL DEL HÁBITAT CON HORIZONTE 2030.</t>
  </si>
  <si>
    <t>PRESTAR SERVICIOS PROFESIONALES PARA APOYAR EL SEGUIMIENTO, EJECUCIÓN Y LIQUIDACIÓN DE LOS CONVENIOS DE COOPERACIÓN INTERNACIONAL SUSCRITOS CON LA SDHT, EL MARCO DE LA POLÍTICA DE GESTIÓN INTEGRAL DEL HÁBITAT CON HORIZONTE A 2030.</t>
  </si>
  <si>
    <t>PRESTAR SERVICIOS PROFESIONALES PARA APOYAR LA PLANIFICACIÓN, IMPLEMENTACIÓN Y MONITOREO DEL SISTEMA INTEGRADO DE GESTIÓN DE LA SDHT Y DEL PLAN INSTITUCIONAL DE GESTIÓN AMBIENTAL DE LA ENTIDAD</t>
  </si>
  <si>
    <t>PRESTAR SERVICIOS PROFESIONALES PARA CONTRIBUIR CON LA IMPLEMENTACIÓN Y SEGUIMIENTO DE LAS ESTRATEGIAS DE PARTICIPACIÓN DEL SECTOR HÁBITAT</t>
  </si>
  <si>
    <t>PRESTAR SERVICIOS PROFESIONALES PARA APOYAR A LAS ACTIVIDADES DE ARTICULACIÓN Y SEGUIMIENTO AL DESARROLLO DE LAS ESTRATEGIAS DE PARTICIPACIÓN LIDERADAS POR EL SECTOR HÁBITAT</t>
  </si>
  <si>
    <t>PRESTAR SERVICIOS PROFESIONALES PARA APOYAR A LA SECRETARÍA EN TEMAS DE PLANEACIÓN Y CALIDAD, ASÍ COMO EN EL SEGUIMIENTO A LOS PLANES DE MEJORAMIENTO A CARGO DE LA SUBSECRETARÍA DE GESTIÓN CORPORATIVA Y CID</t>
  </si>
  <si>
    <t>PRESTAR SERVICIOS PROFESIONALES PARA APOYAR A LAS ACTIVIDADES DE ARTICULACIÓN EN DESARROLLO DE LAS ESTRATEGIAS DE PARTICIPACIÓN LIDERADAS POR EL SECTOR HÁBITAT.</t>
  </si>
  <si>
    <t>PRESTAR SERVICIOS PROFESIONALES PARA CONTRIBUIR CON LA IMPLEMENTACIÓN Y SEGUIMIENTO DE LAS ESTRATEGIAS DE PARTICIPACIÓN DEL SECTOR HÁBITAT.</t>
  </si>
  <si>
    <t>PRESTAR SERVICIOS PROFESIONALES PARA ARTICULAR LOS TEMAS DE PLANEACIÓN ESTRATÉGICA, POSICIONAMIENTO DE LA POLÍTICA DEL HÁBITAT Y TEMAS ADMINISTRATIVOS DERIVADOS DE LAS ACCIONES LIDERADAS POR LA SECRETARIA DISTRITAL DE HÁBITAT EN EL TERRITORIO.</t>
  </si>
  <si>
    <t>PRESTAR SERVICIOS PROFESIONALES PARA APOYAR LA ADMINISTRACIÓN DE LA PLATAFORMA DE VIRTUALIZACIÓN DE TRAMITES DE LA CADENA DE URBANISMO Y CONSTRUCCIÓN Y DESARROLLOS TECNOLÓGICOS SOBRE LA MISMA</t>
  </si>
  <si>
    <t>PRESTAR SERVICIOS PROFESIONALES PARA APOYAR A LAS ACTIVIDADES DE ARTICULACIÓN Y SEGUIMIENTO AL DESARROLLO DE LAS ESTRATEGIAS DE PARTICIPACIÓN LIDERADAS POR EL SECTOR HÁBITAT.</t>
  </si>
  <si>
    <t>PRESTAR SERVICIOS PROFESIONALES PARA APOYAR EN LA SUPERVISIÓN, COORDINACIÓN DE LA GESTIÓN DE TECNOLOGÍAS DE INFORMACIÓN Y COMUNICACIONES TICS DE LA SECRETARIA DISTRITAL DE HÁBITAT SDHT, LIDERANDO LAS ACCIONES NECESARIAS EN LA IMPLEMENTACIÓN/EVOLUCIÓN DE SOLUCIONES TECNOLÓGICAS ACORDE A LOS OBJETIVOS MISIONALES DE LA ENTIDAD</t>
  </si>
  <si>
    <t>PRESTAR SERVICIOS TÉCNICOS PARA APOYAR LA GESTIÓN Y ARTICULACIÓN DE LA INFORMACIÓN REQUERIDA EN EL MARCO DE LA ESTRATEGIA DE RELACIONAMIENTO CON LOS ENTES DE CONTROL DE LA SECRETARÍA DISTRITAL DEL HÁBITAT</t>
  </si>
  <si>
    <t>PRESTAR SERVICIOS PROFESIONALES ESPECIALIZADOS EN DERECHO PARA APOYAR EN LA COORDINACIÓN DE LA CONCEPTUALIZACION, ELABORACION, REVISION, ACOMPAÑAMIENTO Y TRAMITE DE LAS ACTIVIDADES JURIDICAS DESARROLLADAS EN EL MARCO DE APLICACIÓN DE LAS POLITICAS EN MATERIA DE HÁBITAT</t>
  </si>
  <si>
    <t>PRESTAR SERVICIOS PROFESIONALES EN DERECHO PARA APOYAR COORDINACIÓN DE DEFENSA JUDICIAL, ASESORIA LEGAL, ACOMPAÑAMIENTO, SEGUIMIENTO Y CONCEPTUALIZACION EN LA SECRETARIA DISTRITAL DEL HABITAT, CONFORME A LA NORMATIVIDAD VIGENTE Y LOS PROCEDIMIENTOS INTERNOS ESTABLECIDOS</t>
  </si>
  <si>
    <t>PRESTAR SERVICIOS DE APOYO A LAS ACTIVIDADES PROPIAS DE LA SUBSECRETARÍA JURÍDICA</t>
  </si>
  <si>
    <t>PRESTAR SERVICIOS PROFESIONALES ESPECIALIZADOS PARA APOYAR LA COORDINACION ANALISIS CONTROL Y SEGUIMIENTO DE ASUNTOS JURÍDICOS RELACIONADOS CON LOS PROCESOS CONTRACTUALES</t>
  </si>
  <si>
    <t>PRESTAR SERVICIOS PROFESIONALES ESPECIALIZADOS EN DERECHO, PARA APOYAR LAS ACTUACIONES JURIDICAS DE CONCEPTUALIZACIÓN, PROYECCIÓN Y REVISIÓN DE ACTOS ADMINISTRATIVOS COMPETENCIA DE LA SECRETARÍA DISTRITAL DEL HÁBITAT</t>
  </si>
  <si>
    <t>PRESTAR SERVICIOS PROFESIONALES PARA APOYAR LAS ACTIVIDADES QUE SE REQUIERAN EN DESARROLLO DEL ACOMPAÑAMIENTO QUE BRINDA LA SDHT EN TEMAS RELACIONADOS CON ATENCIÓN AL CIUDADANO</t>
  </si>
  <si>
    <t>PRESTAR SERVICIOS TÉCNICOS PARA REALIZAR ACTIVIDADES ADMINISTRATIVAS, FINANCIERAS Y OPERATIVAS REQUERIDAS PARA LA EJECUCIÓN DE LOS INSTRUMENTOS DE FINANCIACIÓN PARA EL DESARROLLO TERRRITORIAL</t>
  </si>
  <si>
    <t>PRESTAR SERVICIO INTEGRAL DE ASEO Y CAFETERÍA EN LAS INSTALACIONES DE LA SECRETARIA DISTRITAL DEL HÁBITAT</t>
  </si>
  <si>
    <t>PRESTAR SERVICIOS PROFESIONALES PARA REALIZAR EL SEGUIMIENTO JURÍDICO EN LAS DIFERENTES ETAPAS DE GESTIÓN Y SEGUIMIENTO DE LOS INSTRUMENTOS DE FINANCIACIÓN PARA EL DESARROLLO TERRRITORIAL</t>
  </si>
  <si>
    <t>PRESTAR SERVICIOS PROFESIONALES ESPECIALIZADOS Y CALIFICADOS PARA APOYAR EL DISEÑO, IMPLEMENTACIÓN, EJECUCIÓN Y SEGUIMIENTO DE LOS INSTRUMENTOS DE FINANCIACIÓN PARA EL DESARROLLO TERRITORIAL, ASÍ COMO LA DEFINICIÓN DE HERRAMIENTAS Y ESTRATEGIAS PARA PROMOVER EL ACCESO A LA VIVIENDA DE INTERÉS SOCIAL</t>
  </si>
  <si>
    <t>PRESTAR SERVICIOS PROFESIONALES PARA REALIZAR EL SEGUIMIENTO ADMINISTRATIVO Y JURÍDICO EN LAS DIFERENTES ETAPAS DE GESTIÓN Y SEGUIMIENTO DE LOS INSTRUMENTOS DE FINANCIACIÓN PARA EL DESARROLLO TERRRITORIAL</t>
  </si>
  <si>
    <t>PRESTAR SERVICIOS TÉCNICOS PARA REALIZAR ACTIVIDADES ADMINISTRATIVAS Y OPERATIVAS REQUERIDOS PARA LA EJECUCIÓN DE LOS INSTRUMENTOS DE FINANCIACIÓN PARA EL DESARROLLO TERRITORIAL</t>
  </si>
  <si>
    <t>PRESTAR SERVICIOS PROFESIONALES PARA REALIZAR LA REVISIÓN, ANÁLISIS, IMPLEMENTACIÓN Y SEGUIMIENTO FINANCIERO DE LOS INSTRUMENTOS DE FINANCIACIÓN PARA EL DESARROLLO TERRITORIAL</t>
  </si>
  <si>
    <t>PRESTAR SERVICIOS PROFESIONALES DE APOYO PARA REALIZAR LA GESTIÓN SOCIAL REQUERIDA PARA LA IMPLEMENTACIÓN DE LOS PROGRAMAS DE VIVIENDA A CARGO DE LA SECRETARÍA DISTRITAL DEL HÁBITAT</t>
  </si>
  <si>
    <t>PRESTAR SERVICIOS PROFESIONALES DE APOYO PARA REALIZAR LA GESTIÓN SOCIAL REQUERIDA PARA LA IMPLEMENTACIÓN DE LOS PROGRAMAS DE VIVIENDA A CARGO DE LA SECRETARÍA DISTRITAL DEL HÁBITAT.</t>
  </si>
  <si>
    <t>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</si>
  <si>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SERVICIOS PROFESIONALES PARA APOYAR LA PRODUCCIÓN, ESTRUCTURACIÓN Y PROCESAMIENTO DE LA INFORMACIÓN GEOGRÁFICA Y ALFANUMÉRICA PARA LA OPTIMIZACIÓN DE LOS PROCESOS EN EL MARCO DE LAS INTERVENCIONES INTEGRALES DE LA SECRETARÍA DISTRITAL DEL HÁBITAT.</t>
  </si>
  <si>
    <t>PRESTAR LOS SERVICIOS PROFESIONALES PARA APOYAR LOS ANÁLISIS URBANOS Y RURALES PARA LA IMPLEMENTACIÓN Y EL SEGUIMIENTO A LOS PLANES DE ACCIÓN EN LAS INTERVENCIONES INTEGRALES DE LA SECRETARÍA DISTRITAL DEL HÁBITAT.</t>
  </si>
  <si>
    <t>PRESTAR SERVICIOS PROFESIONALES PARA APOYAR LAS ACTIVIDADES JURÍDICAS EN LAS ETAPAS PRECONTRACTUAL, CONTRACTUAL Y POS CONTRACTUAL DE LOS PROYECTOS ADELANTADOS EN EL MARCO DE LAS INTERVENCIONES INTEGRALES DE LA SECRETARÍA DISTRITAL DEL HÁBITAT</t>
  </si>
  <si>
    <t>PRESTAR SERVICIOS PROFESIONALES PARA APOYAR LAS ACTIVIDADES DE DIAGNÓSTICO Y FORMULACIÓN DE PROYECTOS Y/O PROGRAMAS ESTRATÉGICOS, ASÍ COMO EL SEGUIMIENTO A LA IMPLEMENTACIÓN DE LOS MISMOS.</t>
  </si>
  <si>
    <t>PRESTAR SERVICIOS PROFESIONALES PARA APOYAR LAS ACTIVIDADES DE DIAGNÓSTICO Y FORMULACIÓN EN LOS PROYECTOS Y/O PROGRAMAS ESTRATÉGICOS PRIORIZADOS, A PARTIR DE LA REALIZACIÓN DE ANÁLISIS ESPACIALES DE SOPORTE.</t>
  </si>
  <si>
    <t>PRESTAR SERVICIOS PROFESIONALES ESPECIALIZADOS PARA APOYAR EN SU COMPONENTE COMERCIAL, JURÍDICO Y REGULATORIO EL ASEGURAMIENTO DE LA PRESTACIÓN EFICIENTE DE LOS SERVICIOS PÚBLICOS EN EL ÁREA URBANA Y RURAL.</t>
  </si>
  <si>
    <t>PRESTAR SERVICIOS PROFESIONALES PARA EL ANÁLISIS URBANÍSTICO DE LOS PREDIOS INCLUIDOS EN LAS DECLARATORIAS DE DESARROLLO Y CONSTRUCCIÓN PRIORITARIA, ASÍ COMO LOS PROYECTOS ASOCIATIVOS APOYADOS POR ESTA SUBDIRECCIÓN.</t>
  </si>
  <si>
    <t>PRESTAR SERVICIOS PROFESIONALES PARA APOYAR A LA SUBDIRECCIÓN DE GESTIÓN DEL SUELO Y A LA SUBSECRETARÍA DE PLANEACIÓN Y POLÍTICA EN EL ANÁLISIS, REVISIÓN, SEGUIMIENTO Y CONCEPTUALIZACIÓN JURÍDICA DE TEMAS RELATIVOS A LOS ESQUEMAS, INMOBILIARIOS E INSTRUMENTOS DE GESTIÓN DE SUELO QUE LE SEAN ASIGNADOS.</t>
  </si>
  <si>
    <t>PRESTAR SERVICIOS PROFESIONALES PARA BRINDAR APOYO EN EL DESARROLLO DE ACTIVIDADES JURÍDICAS, RELACIONADAS CON LA ESTRUCTURACION Y/O PLANEACION DE LOS PROCESOS CONTRACTUALES Y APOYAR JURIDICAMENTE EN LAS INVESTIGACIONES ADMINISTRATIVAS RELACIONADOS CON LA INSPECCIÓN VIGILANCIA Y CONTROL DE VIVIENDA.</t>
  </si>
  <si>
    <t>PRESTAR SERVICIOS PROFESIONALES ESPECIALIZADOS PARA APOYAR JURÍDICAMENTE A LA SUBDIRECCIÓN DE PREVENCIÓN Y SEGUIMIENTO A LAS ACTIVIDADES DE ENAJENACIÓN Y ARRENDAMIENTO DE VIVIENDA.</t>
  </si>
  <si>
    <t>PRESTAR SERVICIOS PROFESIONALES DE APOYO JURIDICO PARA SUSTANCIAR INVESTIGACIONES ADMINISTRATIVAS RELACIONADAS CON LA ENAJENACIÓN Y ARRENDAMIENTO DE VIVIENDA.</t>
  </si>
  <si>
    <t>PRESTAR SERVICIOS PROFESIONALES PARA LA IMPLEMENTACIÓN DEL SISTEMA INTEGRADO DE GESTIÓN, EN EL MARCO DEL MODELO INTEGRADO DE PLANEACIÓN Y GESTION MIPG.</t>
  </si>
  <si>
    <t>PRESTAR SERVICIOS PROFESIONALES PARA APOYAR LA FORMULACIÓN, IMPLEMENTACIÓN, EJECUCIÓN Y SEGUIMIENTO DE LAS ACCIONES RELACIONADAS CON LAS ESTRATEGIAS DE PARTICIPACIÓN LIDERADAS POR LA SUBDIRECCIÓN DE PARTICIPACIÓN Y RELACIONES CON LA COMUNIDAD</t>
  </si>
  <si>
    <t>PRESTAR SERVICIOS DE APOYO EN LA PRODUCCIÓN DE CONTENIDOS GRÁFICOS EN LA SDHT CON TÉCNICAS DE DISEÑO Y MANEJO DE HERRAMIENTAS DE EDICIÓN DE IMAGEN, CONTENIDOS Y DISEÑO GRÁFICO</t>
  </si>
  <si>
    <t>PRESTAR SERVICIOS DE APOYO A LA GESTIÓN EN LAS ACTIVIDADES LOGÍSTICAS Y OPERATIVAS PARA LA PROMOCIÓN DE LAS ESTRATEGIAS DE PARTICIPACIÓN DE LA SDHT.</t>
  </si>
  <si>
    <t>PRESTAR SERVICIOS PROFESIONALES DE SOPORTE ADMINISTRATIVO Y OPERATIVO EN TRÁMITE DE PAGOS ASOCIADOS A LA ADMINISTRACIÓN DEL TALENTO HUMANO DE LA SECRETARÍA DISTRITAL DEL HÁBITAT.</t>
  </si>
  <si>
    <t>PRESTAR SERVICIOS PROFESIONALES ESPECIALIZADOS PARA APOYAR A LA SUBDIRECCIÓN DE INFORMACIÓN SECTORIAL EN EL SEGUIMIENTO A LOS LINEAMIENTOS Y PROGRAMAS IMPLEMENTADOS POR LA ENTIDAD, EN EL MARCO DE LA POLÍTICA DE GESTIÓN INTEGRAL DEL HÁBITAT CON HORIZONTE A 2030.</t>
  </si>
  <si>
    <t>PRESTAR SERVICIOS PROFESIONALES DE APOYO A LAS ACTIVIDADES RELACIONADAS CON EL MANEJO, PROCESAMIENTO Y DIVULGACIÓN DE LA INFORMACIÓN REQUERIDA PARA EL SEGUIMIENTO A LA GESTIÓN DE LOS INSTRUMENTOS DE FINANCIACIÓN CON QUE CUENTA LA POLÍTICA DE HÁBITAT DEL DISTRITO</t>
  </si>
  <si>
    <t>PRESTAR SERVICIOS PROFESIONALES PARA APOYAR EL DESARROLLO, VALIDACIÓN Y FUNCIONALIDAD DEL SISTEMA DE INFORMACIÓN PARA LA APLICACIÓN DE LOS INSTRUMENTOS DE FINANCIACIÓN</t>
  </si>
  <si>
    <t>PRESTAR SERVICIOS PROFESIONALES ESPECIALIZADOS PARA REALIZAR EL SEGUIMIENTO TÉCNICO A LOS PROYECTOS EN LOS QUE SE APLIQUEN INSTRUMENTOS DE FINANCIACIÓN DEL DESARROLLO TERRITORIAL</t>
  </si>
  <si>
    <t>PRESTAR SERVICIOS PROFESIONALES PARA REALIZAR LA FOCALIZACIÓN Y EL SEGUIMIENTO DE LOS INSTRUMENTOS DE FINANCIACIÓN DEL DESARROLLO TERRITORIAL</t>
  </si>
  <si>
    <t>PRESTAR SERVICIOS PROFESIONALES PARA REALIZAR EL SEGUIMIENTO JURÍDICO EN LAS DIFERENTES ETAPAS DE GESTIÓN Y SEGUIMIENTO DE LOS INSTRUMENTOS DE FINANCIACIÓN PARA EL DESARROLLO TERRITORIAL</t>
  </si>
  <si>
    <t>PRESTAR SERVICIOS PROFESIONALES ESPECIALIZADOS PARA APOYAR EL DISEÑO, IMPLEMENTACIÓN, EJECUCIÓN Y SEGUIMIENTO DE LOS INSTRUM ENTOS DE FINANCIACIÓN PARA EL DESARROLLO TERRITORIAL, ASÍ COMO LA DEFINICIÓN DE HERRAMIENTAS Y ESTRATEGIAS PARA PROMOVER EL ACCESO A LA VIVIENDA DE INTERÉS SOCIAL</t>
  </si>
  <si>
    <t>PRESTAR SERVICIOS DE APOYO A LA GESTIÓN PARA LA REALIZACIÓN DE INFORMES, CONSOLIDACIÓN DE BASES DE DATOS Y DEMÁS TAREAS OPERATIVAS DE LA SUBDIRECCIÓN DE PARTICIPACIÓN Y RELACIONES CON LA COMUNIDAD</t>
  </si>
  <si>
    <t>PRESTAR SERVICIOS PROFESIONALES PARA APOYAR EL MANTENIMIENTO Y PRODUCCIÓN DE LA BASE DE DATOS GEOGRÁFICA EMPRESARIAL DE LA SDHT, EN LO RELACIONADO CON LA ESTANDARIZACIÓN DE LA INFORMACIÓN ALFANUMÉRICA Y GEOGRÁFICA, EN EL MARCO DEL DESARROLLO ABIERTO Y TRANSPARENTE DE LA GESTIÓN DE LA SDHT.</t>
  </si>
  <si>
    <t>PRESTAR SERVICIOS PROFESIONALES PARA APOYAR LA GESTIÓN SOCIAL DERIVADA DE LAS ACCIONES DE LA SECRETARÍA DEL HÁBITAT.</t>
  </si>
  <si>
    <t>PRESTAR SERVICIOS PROFESIONALES PARA APOYAR EL SEGUIMIENTO EN EL MARCO DE LAS INTERVENCIONES INTEGRALES DE LA SECRETARÍA DISTRITAL DEL HÁBITAT</t>
  </si>
  <si>
    <t>PRESTAR SERVICIOS PROFESIONALES PARA APOYAR LA GESTIÓN Y HABILITACIÓN DE SUELO PARA VIVIENDA VIS/VIP Y USOS COMPLEMENTARIOS MEDIANTE LA COORDINACIÓN INTERINSTITUCIONAL Y SEGUIMIENTO DE LA GESTIÓN DE LAS POLÍTICAS PÚBLICAS DEL HÁBITAT DE ACUERDO CON EL PROCESO DE DIRECCIONAMIENTO ESTRATÉGICO DE LA SECRETARIA DISTRITAL DEL HÁBITAT.</t>
  </si>
  <si>
    <t>PRESTAR SERVICIOS PROFESIONALES ESPECIALIZADOS PARA COORDINAR LOS TEMAS DE INTERÉS DEL SECTOR HÁBITAT EN LA REVISIÓN DEL POT DE BOGOTÁ; ASÍ COMO EN LA FORMULACIÓN Y GESTIÓN DE LOS PROYECTOS DE RENOVACIÓN URBANA ESTRATÉGICOS PARA LA ADMINISTRACIÓN DISTRITAL.</t>
  </si>
  <si>
    <t>PRESTAR SERVICIOS PROFESIONALES PARA APOYAR EL SEGUIMIENTO E IMPLEMENTACIÓN DE LAS POLÍTICAS EN SERVICIOS PÚBLICOS DOMICILIARIOS DE ACUEDUCTO, ALCANTARILLADO Y ASEO.</t>
  </si>
  <si>
    <t>PRESTAR SERVICIOS DE APOYO EN LAS ACTIVIDADES ADMINISTRATIVAS Y EN LA GESTIÓN DOCUMENTAL DE LOS EXPEDIENTES EN LOS APLICATIVOS QUE MANEJA LA SUBDIRECCIÓN, ASÍ MISMO EN LA PRIORIZACIÓN EN LOS DERECHOS DE PETICIÓN Y REQUERIMIENTOS DENTRO DEL MARCO DE LOS PROCESOS QUE ADELANTA LA SUBDIRECCIÓN DE GESTIÓN DEL SUELO.</t>
  </si>
  <si>
    <t>PRESTAR SERVICIOS PROFESIONALES PARA BRINDAR APOYO INTERINSTITUCIONAL EN LA GESTIÓN DE TRAMITES QUE SE REQUIERAN EN EL MARCO DEL ESQUEMA DE MESA DE SOLUCIONES</t>
  </si>
  <si>
    <t>PRESTAR SERVICIOS PROFESIONALES ESPECIALIZADOS PARA APOYAR EN LA REVISIÓN JURÍDICA SOBRE ASUNTOS SOLICITADOS POR LA SUBSECRETARÍA DE COORDINACIÓN OPERATIVA, EN MATERIA DE DERECHO URBANO, PLANEACIÓN, GESTIÓN Y FINANCIACIÓN URBANA</t>
  </si>
  <si>
    <t>PRESTAR SERVICIOS PROFESIONALES ESPECIALIZADOS PARA BRINDAR APOYO EN EL DESARROLLO DE LAS ACTIVIDADES REQUERIDAS PARA EL SEGUIMIENTO DE LAS INTERVENCIONES INTEGRALES DE LA SECRETARÍA DISTRITAL DEL HÁBITAT.</t>
  </si>
  <si>
    <t>PRESTAR SERVICIOS PROFESIONALES PARA APOYAR TÉCNICAMENTE LA SUSTANCIACIÓN DE LAS INVESTIGACIONES ADMINISTRATIVAS RELACIONADAS CON LA ENAJENACIÓN Y ARRENDAMIENTO DE VIVIENDA.</t>
  </si>
  <si>
    <t>PRESTAR SERVICIOS PROFESIONALES PARA APOYAR JURÍDICAMENTE A LA SUBDIRECCIÓN DE INVESTIGACIONES Y CONTROL DE VIVIENDA EN LOS PROCESOS Y PROCEDIMIENTOS A CARGO DE ESTA SUBDIRECCIÓN Y LA SUSTANCIACIÓN DE INVESTIGACIONES ADMINISTRATIVAS</t>
  </si>
  <si>
    <t>PRESTAR SERVICIOS PROFESIONALES PARA APOYAR TECNICAMENTE A LA SUBDIRECCIÓN DE PREVENCIÓN Y SEGUIMIENTO EN LAS ACTIVIDADES DE MONITOREO DE LAS AREAS SUSCEPTIBLES DE OCUPACIÓN ILEGAL Y EN LA PREVENCIÓN DE DESARROLLOS ILEGALES EN EL DISTRITO CAPITAL.</t>
  </si>
  <si>
    <t>PRESTAR SERVICIOS DE APOYO A LA GESTIÓN EN EL DESARROLLO DE ACTIVIDADES DE CARÁCTER ADMINISTRATIVO RELACIONADAS CON EL CONTROL DE VIVIENDA.</t>
  </si>
  <si>
    <t>PRESTAR SERVICIOS PROFESIONALES PARA APOYAR JURÍDICAMENTE EN LA REVISIÓN Y SUSTANCIACIÓN DE LOS ACTOS ADMINISTRATIVOS EXPEDIDOS POR LA SUBDIRECCIÓN DE INVESTIGACIONES Y CONTROL DE VIVIENDA.</t>
  </si>
  <si>
    <t>PRESTAR SERVICIOS PROFESIONALES PARA APOYAR TECNICAMENTE LA SUSTANCIACIÓN DE LAS INVESTIGACIONES ADMINISTRATIVAS RELACIONADAS CON LA ENAJENACIÓN Y ARRENDAMIENTO DE VIVIENDA</t>
  </si>
  <si>
    <t>PRESTAR SERVICIOS PROFESIONALES DE APOYO JURÍDICO PARA SUSTANCIAR INVESTIGACIONES ADMINISTRATIVAS RELACIONADAS CON LA ENAJENACIÓN Y ARRENDAMIENTO DE VIVIENDA.</t>
  </si>
  <si>
    <t>PRESTAR SERVICIOS PROFESIONALES PARA APOYAR TECNICAMENTE A LA SUBDIRECCIÓN DE PREVENCIÓN Y SEGUIMIENTO EN LAS ACTIVIDADES DE MONITOREO DE LAS AREAS SUSCEPTIBLES DE OCUPACIÓN ILEGAL Y EN LA PREVENCIÓN DE DESARROLLOS ILEGALES EN EL DISTRITO CAPITAL</t>
  </si>
  <si>
    <t>PRESTAR SERVICIOS DE APOYO A LA GESTIÓN EN EL DESARROLLO DE ACTIVIDADES DE CARÁCTER ADMINISTRATIVO RELACIONADAS CON EL CONTROL DE VIVIENDA</t>
  </si>
  <si>
    <t>PRESTAR SERVICIOS PROFESIONALES PARA APOYAR TÉCNICAMENTE A LA SUBDIRECCIÓN DE PREVENCIÓN Y SEGUIMIENTO EN LAS ACTIVIDADES DE MONITOREO DE LAS ÁREAS SUSCEPTIBLES DE OCUPACIÓN ILEGAL Y EN LA PREVENCIÓN DE DESARROLLOS ILEGALES EN EL DISTRITO CAPITAL.</t>
  </si>
  <si>
    <t>PRESTAR SERVICIOS PROFESIONALES ESPECIALIZADOS PARA LA REVISIÓN, ANÁLISIS Y CONSOLIDACIÓN DE INFORMACIÓN ESTRATÉGICA DE LA SUBSECRETARÍA DE GESTIÓN FINANCIERA</t>
  </si>
  <si>
    <t>PRESTAR SERVICIOS PROFESIONALES PARA REALIZAR EL SEGUIMIENTO TÉCNICO A LOS PROYECTOS EN LOS QUE SE APLIQUEN INSTRUMENTOS DE FINANCIACIÓN DEL DESARROLLO TERRITORIAL</t>
  </si>
  <si>
    <t>PRESTAR SERVICIOS TÉCNICOS PARA REALIZAR ACTIVIDADES ASISTENCIALES RELACIONADAS CON EL SEGUIMIENTO TÉCNICO DE LOS INSTRUMENTOS DE FINANCIACIÓN DEL DESARROLLO TERRITORIAL</t>
  </si>
  <si>
    <t>PRESTAR SERVICIOS PROFESIONALES EN DERECHO PARA APOYAR LA CONCEPTUALIZACION, ELABORACIÓN Y REVISIÓN DE LOS ACTOS ADMINISTRATIVO QUE SE ENCUENTREN A CARGO DE LA SUBSECRETARÍA JURÍDICA</t>
  </si>
  <si>
    <t>PRESTAR SERVICIOS PROFESIONALES ESPECIALIZADOS PARA LA ESTRUCTURACIÓN E IMPLEMENTACIÓN DE UNA ESTRATEGIA DE FINANCIACIÓN DEL DESARROLLO TERRITORIAL A TRAVÉS DE COOPERACIÓN INTERNACIONAL</t>
  </si>
  <si>
    <t>PRESTAR LOS SERVICIOS PROFESIONALES PARA APOYAR LAS ACTIVIDADES SOCIALES EN LA IMPLEMENTACIÓN Y EL SEGUIMIENTO DE LOS TERRITORIOS PRIORIZADOS DE LAS INTERVENCIONES INTEGRALES DE LA SECRETARÍA DISTRITAL DEL HÁBITAT.</t>
  </si>
  <si>
    <t>PRESTAR SERVICIOS PROFESIONALES PARA APOYAR LA ATENCIÓN DE REQUERIMIENTOS Y DESARROLLOS TECNOLÓGICOS DE LA PLATAFORMA DE VIRTUALIZACIÓN DE TRAMITES DE LA CADENA DE URBANISMO Y CONSTRUCCIÓN</t>
  </si>
  <si>
    <t>PRESTAR SERVICIOS PROFESIONALES PARA BRINDAR ACOMPAÑAMIENTO EN LA GESTIÓN DE TRAMITES QUE REQUIERAN ADELANTAR EN EL MARCO DEL ESQUEMA MESA DE SOLUCIONES.</t>
  </si>
  <si>
    <t>PRESTAR SERVICIOS DE APOYO A LA GESTIÓN EN ACTIVIDADES ADMINISTRATIVAS Y OPERATIVAS DE LA SUBDIRECCIÓN DE APOYO A LA CONSTRUCCIÓN</t>
  </si>
  <si>
    <t>PRESTAR SERVICIOS PROFESIONALES PARA BRINDAR APOYO INTERINSTITUCIONAL EN LA GESTIÓN DE TRAMITES QUE SE REQUIERAN ADELANTE EN EL MARCO DEL ESQUEMA MESA DE SOLUCIONES Y A LOS PROYECTOS PRIORIZADOS POR LA ENTIDAD</t>
  </si>
  <si>
    <t>RENOVACIÓN DE LICENCIAMIENTO Y SOPORTE TÉCNICO AL SOFTWARE CARTOGRÁFICO ARCGIS QUE POSEE LA SECRETARIA DISTRITAL DEL HÁBITAT</t>
  </si>
  <si>
    <t>FUNCIONAMIENTO</t>
  </si>
  <si>
    <t>https://community.secop.gov.co/Public/Tendering/ContractNoticePhases/View?PPI=CO1.PPI.5960886&amp;isFromPublicArea=True&amp;isModal=False</t>
  </si>
  <si>
    <t>https://community.secop.gov.co/Public/Tendering/ContractNoticePhases/View?PPI=CO1.PPI.5632908&amp;isFromPublicArea=True&amp;isModal=False</t>
  </si>
  <si>
    <t>https://community.secop.gov.co/Public/Tendering/ContractNoticePhases/View?PPI=CO1.PPI.5632430&amp;isFromPublicArea=True&amp;isModal=False</t>
  </si>
  <si>
    <t>https://community.secop.gov.co/Public/Tendering/ContractNoticePhases/View?PPI=CO1.PPI.5652607&amp;isFromPublicArea=True&amp;isModal=False</t>
  </si>
  <si>
    <t>https://community.secop.gov.co/Public/Tendering/ContractNoticePhases/View?PPI=CO1.PPI.5516566&amp;isFromPublicArea=True&amp;isModal=False</t>
  </si>
  <si>
    <t>https://community.secop.gov.co/Public/Tendering/ContractNoticePhases/View?PPI=CO1.PPI.5610587&amp;isFromPublicArea=True&amp;isModal=False</t>
  </si>
  <si>
    <t>https://community.secop.gov.co/Public/Tendering/ContractNoticePhases/View?PPI=CO1.PPI.5658446&amp;isFromPublicArea=True&amp;isModal=False</t>
  </si>
  <si>
    <t>https://community.secop.gov.co/Public/Tendering/ContractNoticePhases/View?PPI=CO1.PPI.5658262&amp;isFromPublicArea=True&amp;isModal=False</t>
  </si>
  <si>
    <t>https://community.secop.gov.co/Public/Tendering/ContractNoticePhases/View?PPI=CO1.PPI.5602576&amp;isFromPublicArea=True&amp;isModal=False</t>
  </si>
  <si>
    <t>https://community.secop.gov.co/Public/Tendering/ContractNoticePhases/View?PPI=CO1.PPI.5604539&amp;isFromPublicArea=True&amp;isModal=False</t>
  </si>
  <si>
    <t>https://community.secop.gov.co/Public/Tendering/ContractNoticePhases/View?PPI=CO1.PPI.5682001&amp;isFromPublicArea=True&amp;isModal=False</t>
  </si>
  <si>
    <t>https://community.secop.gov.co/Public/Tendering/ContractNoticePhases/View?PPI=CO1.PPI.5615047&amp;isFromPublicArea=True&amp;isModal=False</t>
  </si>
  <si>
    <t>https://community.secop.gov.co/Public/Tendering/ContractNoticePhases/View?PPI=CO1.PPI.5681377&amp;isFromPublicArea=True&amp;isModal=False</t>
  </si>
  <si>
    <t>https://community.secop.gov.co/Public/Tendering/ContractNoticePhases/View?PPI=CO1.PPI.5632433&amp;isFromPublicArea=True&amp;isModal=False</t>
  </si>
  <si>
    <t>https://community.secop.gov.co/Public/Tendering/ContractNoticePhases/View?PPI=CO1.PPI.6017783&amp;isFromPublicArea=True&amp;isModal=False</t>
  </si>
  <si>
    <t>https://community.secop.gov.co/Public/Tendering/ContractNoticePhases/View?PPI=CO1.PPI.5662454&amp;isFromPublicArea=True&amp;isModal=False</t>
  </si>
  <si>
    <t>https://community.secop.gov.co/Public/Tendering/ContractNoticePhases/View?PPI=CO1.PPI.5654606&amp;isFromPublicArea=True&amp;isModal=False</t>
  </si>
  <si>
    <t>https://community.secop.gov.co/Public/Tendering/ContractNoticePhases/View?PPI=CO1.PPI.5662674&amp;isFromPublicArea=True&amp;isModal=False</t>
  </si>
  <si>
    <t>https://community.secop.gov.co/Public/Tendering/ContractNoticePhases/View?PPI=CO1.PPI.5658269&amp;isFromPublicArea=True&amp;isModal=False</t>
  </si>
  <si>
    <t>https://community.secop.gov.co/Public/Tendering/ContractNoticePhases/View?PPI=CO1.PPI.5688062&amp;isFromPublicArea=True&amp;isModal=False</t>
  </si>
  <si>
    <t>https://community.secop.gov.co/Public/Tendering/ContractNoticePhases/View?PPI=CO1.PPI.5690671&amp;isFromPublicArea=True&amp;isModal=False</t>
  </si>
  <si>
    <t>https://community.secop.gov.co/Public/Tendering/ContractNoticePhases/View?PPI=CO1.PPI.5654397&amp;isFromPublicArea=True&amp;isModal=False</t>
  </si>
  <si>
    <t>https://community.secop.gov.co/Public/Tendering/ContractNoticePhases/View?PPI=CO1.PPI.5657514&amp;isFromPublicArea=True&amp;isModal=False</t>
  </si>
  <si>
    <t>https://community.secop.gov.co/Public/Tendering/ContractNoticePhases/View?PPI=CO1.PPI.5687449&amp;isFromPublicArea=True&amp;isModal=False</t>
  </si>
  <si>
    <t>https://community.secop.gov.co/Public/Tendering/ContractNoticePhases/View?PPI=CO1.PPI.5717677&amp;isFromPublicArea=True&amp;isModal=False</t>
  </si>
  <si>
    <t>https://community.secop.gov.co/Public/Tendering/ContractNoticePhases/View?PPI=CO1.PPI.5651796&amp;isFromPublicArea=True&amp;isModal=False</t>
  </si>
  <si>
    <t>https://community.secop.gov.co/Public/Tendering/ContractNoticePhases/View?PPI=CO1.PPI.5652661&amp;isFromPublicArea=True&amp;isModal=False</t>
  </si>
  <si>
    <t>https://community.secop.gov.co/Public/Tendering/ContractNoticePhases/View?PPI=CO1.PPI.5652467&amp;isFromPublicArea=True&amp;isModal=False</t>
  </si>
  <si>
    <t>https://community.secop.gov.co/Public/Tendering/ContractNoticePhases/View?PPI=CO1.PPI.5653610&amp;isFromPublicArea=True&amp;isModal=False</t>
  </si>
  <si>
    <t>https://community.secop.gov.co/Public/Tendering/ContractNoticePhases/View?PPI=CO1.PPI.5681763&amp;isFromPublicArea=True&amp;isModal=False</t>
  </si>
  <si>
    <t>https://community.secop.gov.co/Public/Tendering/ContractNoticePhases/View?PPI=CO1.PPI.5653085&amp;isFromPublicArea=True&amp;isModal=False</t>
  </si>
  <si>
    <t>https://community.secop.gov.co/Public/Tendering/ContractNoticePhases/View?PPI=CO1.PPI.5662127&amp;isFromPublicArea=True&amp;isModal=False</t>
  </si>
  <si>
    <t>https://community.secop.gov.co/Public/Tendering/ContractNoticePhases/View?PPI=CO1.PPI.5658252&amp;isFromPublicArea=True&amp;isModal=False</t>
  </si>
  <si>
    <t>https://community.secop.gov.co/Public/Tendering/ContractNoticePhases/View?PPI=CO1.PPI.5709954&amp;isFromPublicArea=True&amp;isModal=False</t>
  </si>
  <si>
    <t>https://community.secop.gov.co/Public/Tendering/ContractNoticePhases/View?PPI=CO1.PPI.5715250&amp;isFromPublicArea=True&amp;isModal=False</t>
  </si>
  <si>
    <t>https://community.secop.gov.co/Public/Tendering/ContractNoticePhases/View?PPI=CO1.PPI.5713617&amp;isFromPublicArea=True&amp;isModal=False</t>
  </si>
  <si>
    <t>https://community.secop.gov.co/Public/Tendering/ContractNoticePhases/View?PPI=CO1.PPI.5658791&amp;isFromPublicArea=True&amp;isModal=False</t>
  </si>
  <si>
    <t>https://community.secop.gov.co/Public/Tendering/ContractNoticePhases/View?PPI=CO1.PPI.5658482&amp;isFromPublicArea=True&amp;isModal=False</t>
  </si>
  <si>
    <t>https://community.secop.gov.co/Public/Tendering/ContractNoticePhases/View?PPI=CO1.PPI.5684525&amp;isFromPublicArea=True&amp;isModal=False</t>
  </si>
  <si>
    <t>https://community.secop.gov.co/Public/Tendering/ContractNoticePhases/View?PPI=CO1.PPI.5746352&amp;isFromPublicArea=True&amp;isModal=False</t>
  </si>
  <si>
    <t>https://community.secop.gov.co/Public/Tendering/ContractNoticePhases/View?PPI=CO1.PPI.5658853&amp;isFromPublicArea=True&amp;isModal=False</t>
  </si>
  <si>
    <t>https://community.secop.gov.co/Public/Tendering/ContractNoticePhases/View?PPI=CO1.PPI.5654391&amp;isFromPublicArea=True&amp;isModal=False</t>
  </si>
  <si>
    <t>https://community.secop.gov.co/Public/Tendering/ContractNoticePhases/View?PPI=CO1.PPI.5894746&amp;isFromPublicArea=True&amp;isModal=False</t>
  </si>
  <si>
    <t>https://community.secop.gov.co/Public/Tendering/ContractNoticePhases/View?PPI=CO1.PPI.5709314&amp;isFromPublicArea=True&amp;isModal=False</t>
  </si>
  <si>
    <t>https://community.secop.gov.co/Public/Tendering/ContractNoticePhases/View?PPI=CO1.PPI.5660998&amp;isFromPublicArea=True&amp;isModal=False</t>
  </si>
  <si>
    <t>https://community.secop.gov.co/Public/Tendering/ContractNoticePhases/View?PPI=CO1.PPI.5738974&amp;isFromPublicArea=True&amp;isModal=False</t>
  </si>
  <si>
    <t>https://community.secop.gov.co/Public/Tendering/ContractNoticePhases/View?PPI=CO1.PPI.5659913&amp;isFromPublicArea=True&amp;isModal=False</t>
  </si>
  <si>
    <t>https://community.secop.gov.co/Public/Tendering/ContractNoticePhases/View?PPI=CO1.PPI.5660909&amp;isFromPublicArea=True&amp;isModal=False</t>
  </si>
  <si>
    <t>https://community.secop.gov.co/Public/Tendering/ContractNoticePhases/View?PPI=CO1.PPI.5741355&amp;isFromPublicArea=True&amp;isModal=False</t>
  </si>
  <si>
    <t>https://community.secop.gov.co/Public/Tendering/ContractNoticePhases/View?PPI=CO1.PPI.5736702&amp;isFromPublicArea=True&amp;isModal=False</t>
  </si>
  <si>
    <t>https://community.secop.gov.co/Public/Tendering/ContractNoticePhases/View?PPI=CO1.PPI.5817542&amp;isFromPublicArea=True&amp;isModal=False</t>
  </si>
  <si>
    <t>https://community.secop.gov.co/Public/Tendering/ContractNoticePhases/View?PPI=CO1.PPI.5764983&amp;isFromPublicArea=True&amp;isModal=False</t>
  </si>
  <si>
    <t>https://community.secop.gov.co/Public/Tendering/ContractNoticePhases/View?PPI=CO1.PPI.5737240&amp;isFromPublicArea=True&amp;isModal=False</t>
  </si>
  <si>
    <t>https://community.secop.gov.co/Public/Tendering/ContractNoticePhases/View?PPI=CO1.PPI.5769332&amp;isFromPublicArea=True&amp;isModal=False</t>
  </si>
  <si>
    <t>https://community.secop.gov.co/Public/Tendering/ContractNoticePhases/View?PPI=CO1.PPI.5717670&amp;isFromPublicArea=True&amp;isModal=False</t>
  </si>
  <si>
    <t>https://community.secop.gov.co/Public/Tendering/ContractNoticePhases/View?PPI=CO1.PPI.5737868&amp;isFromPublicArea=True&amp;isModal=False</t>
  </si>
  <si>
    <t>https://community.secop.gov.co/Public/Tendering/ContractNoticePhases/View?PPI=CO1.PPI.5738545&amp;isFromPublicArea=True&amp;isModal=False</t>
  </si>
  <si>
    <t>https://community.secop.gov.co/Public/Tendering/ContractNoticePhases/View?PPI=CO1.PPI.5736946&amp;isFromPublicArea=True&amp;isModal=False</t>
  </si>
  <si>
    <t>https://community.secop.gov.co/Public/Tendering/ContractNoticePhases/View?PPI=CO1.PPI.5763850&amp;isFromPublicArea=True&amp;isModal=False</t>
  </si>
  <si>
    <t>https://community.secop.gov.co/Public/Tendering/ContractNoticePhases/View?PPI=CO1.PPI.5922613&amp;isFromPublicArea=True&amp;isModal=False</t>
  </si>
  <si>
    <t>https://community.secop.gov.co/Public/Tendering/ContractNoticePhases/View?PPI=CO1.PPI.5765767&amp;isFromPublicArea=True&amp;isModal=False</t>
  </si>
  <si>
    <t>https://community.secop.gov.co/Public/Tendering/ContractNoticePhases/View?PPI=CO1.PPI.5764603&amp;isFromPublicArea=True&amp;isModal=False</t>
  </si>
  <si>
    <t>https://community.secop.gov.co/Public/Tendering/ContractNoticePhases/View?PPI=CO1.PPI.5767696&amp;isFromPublicArea=True&amp;isModal=False</t>
  </si>
  <si>
    <t>https://community.secop.gov.co/Public/Tendering/ContractNoticePhases/View?PPI=CO1.PPI.5921450&amp;isFromPublicArea=True&amp;isModal=False</t>
  </si>
  <si>
    <t>https://community.secop.gov.co/Public/Tendering/ContractNoticePhases/View?PPI=CO1.PPI.5814065&amp;isFromPublicArea=True&amp;isModal=False</t>
  </si>
  <si>
    <t>https://community.secop.gov.co/Public/Tendering/ContractNoticePhases/View?PPI=CO1.PPI.5811870&amp;isFromPublicArea=True&amp;isModal=False</t>
  </si>
  <si>
    <t>https://community.secop.gov.co/Public/Tendering/ContractNoticePhases/View?PPI=CO1.PPI.5764951&amp;isFromPublicArea=True&amp;isModal=False</t>
  </si>
  <si>
    <t>https://community.secop.gov.co/Public/Tendering/ContractNoticePhases/View?PPI=CO1.PPI.5763261&amp;isFromPublicArea=True&amp;isModal=False</t>
  </si>
  <si>
    <t>https://community.secop.gov.co/Public/Tendering/ContractNoticePhases/View?PPI=CO1.PPI.6024736&amp;isFromPublicArea=True&amp;isModal=False</t>
  </si>
  <si>
    <t>https://community.secop.gov.co/Public/Tendering/ContractNoticePhases/View?PPI=CO1.PPI.5813179&amp;isFromPublicArea=True&amp;isModal=False</t>
  </si>
  <si>
    <t>https://community.secop.gov.co/Public/Tendering/ContractNoticePhases/View?PPI=CO1.PPI.5816206&amp;isFromPublicArea=True&amp;isModal=False</t>
  </si>
  <si>
    <t>https://community.secop.gov.co/Public/Tendering/ContractNoticePhases/View?PPI=CO1.PPI.5846356&amp;isFromPublicArea=True&amp;isModal=False</t>
  </si>
  <si>
    <t>https://www.colombiacompra.gov.co/tienda-virtual-del-estado-colombiano/ordenes-compra/44793</t>
  </si>
  <si>
    <t>https://community.secop.gov.co/Public/Tendering/ContractNoticePhases/View?PPI=CO1.PPI.5894731&amp;isFromPublicArea=True&amp;isModal=False</t>
  </si>
  <si>
    <t>https://community.secop.gov.co/Public/Tendering/ContractNoticePhases/View?PPI=CO1.PPI.5894765&amp;isFromPublicArea=True&amp;isModal=False</t>
  </si>
  <si>
    <t>https://community.secop.gov.co/Public/Tendering/ContractNoticePhases/View?PPI=CO1.PPI.5895966&amp;isFromPublicArea=True&amp;isModal=False</t>
  </si>
  <si>
    <t>https://community.secop.gov.co/Public/Tendering/ContractNoticePhases/View?PPI=CO1.PPI.5920033&amp;isFromPublicArea=True&amp;isModal=False</t>
  </si>
  <si>
    <t>https://community.secop.gov.co/Public/Tendering/ContractNoticePhases/View?PPI=CO1.PPI.5922620&amp;isFromPublicArea=True&amp;isModal=False</t>
  </si>
  <si>
    <t>https://community.secop.gov.co/Public/Tendering/ContractNoticePhases/View?PPI=CO1.PPI.5895984&amp;isFromPublicArea=True&amp;isModal=False</t>
  </si>
  <si>
    <t>https://community.secop.gov.co/Public/Tendering/ContractNoticePhases/View?PPI=CO1.PPI.5847906&amp;isFromPublicArea=True&amp;isModal=False</t>
  </si>
  <si>
    <t>https://community.secop.gov.co/Public/Tendering/ContractNoticePhases/View?PPI=CO1.PPI.5896426&amp;isFromPublicArea=True&amp;isModal=False</t>
  </si>
  <si>
    <t>https://community.secop.gov.co/Public/Tendering/ContractNoticePhases/View?PPI=CO1.PPI.5901558&amp;isFromPublicArea=True&amp;isModal=False</t>
  </si>
  <si>
    <t>https://community.secop.gov.co/Public/Tendering/ContractNoticePhases/View?PPI=CO1.PPI.5865521&amp;isFromPublicArea=True&amp;isModal=False</t>
  </si>
  <si>
    <t>https://community.secop.gov.co/Public/Tendering/ContractNoticePhases/View?PPI=CO1.PPI.5865564&amp;isFromPublicArea=True&amp;isModal=False</t>
  </si>
  <si>
    <t>https://community.secop.gov.co/Public/Tendering/ContractNoticePhases/View?PPI=CO1.PPI.5964557&amp;isFromPublicArea=True&amp;isModal=False</t>
  </si>
  <si>
    <t>https://community.secop.gov.co/Public/Tendering/ContractNoticePhases/View?PPI=CO1.PPI.5918574&amp;isFromPublicArea=True&amp;isModal=False</t>
  </si>
  <si>
    <t>https://community.secop.gov.co/Public/Tendering/ContractNoticePhases/View?PPI=CO1.PPI.5919433&amp;isFromPublicArea=True&amp;isModal=False</t>
  </si>
  <si>
    <t>https://community.secop.gov.co/Public/Tendering/ContractNoticePhases/View?PPI=CO1.PPI.5918114&amp;isFromPublicArea=True&amp;isModal=False</t>
  </si>
  <si>
    <t>https://community.secop.gov.co/Public/Tendering/ContractNoticePhases/View?PPI=CO1.PPI.5919488&amp;isFromPublicArea=True&amp;isModal=False</t>
  </si>
  <si>
    <t>https://community.secop.gov.co/Public/Tendering/ContractNoticePhases/View?PPI=CO1.PPI.5896866&amp;isFromPublicArea=True&amp;isModal=False</t>
  </si>
  <si>
    <t>https://community.secop.gov.co/Public/Tendering/ContractNoticePhases/View?PPI=CO1.PPI.5877276&amp;isFromPublicArea=True&amp;isModal=False</t>
  </si>
  <si>
    <t>https://community.secop.gov.co/Public/Tendering/ContractNoticePhases/View?PPI=CO1.PPI.5879266&amp;isFromPublicArea=True&amp;isModal=False</t>
  </si>
  <si>
    <t>https://community.secop.gov.co/Public/Tendering/ContractNoticePhases/View?PPI=CO1.PPI.5920799&amp;isFromPublicArea=True&amp;isModal=False</t>
  </si>
  <si>
    <t>https://community.secop.gov.co/Public/Tendering/ContractNoticePhases/View?PPI=CO1.PPI.5923775&amp;isFromPublicArea=True&amp;isModal=False</t>
  </si>
  <si>
    <t>https://community.secop.gov.co/Public/Tendering/ContractNoticePhases/View?PPI=CO1.PPI.5922686&amp;isFromPublicArea=True&amp;isModal=False</t>
  </si>
  <si>
    <t>https://community.secop.gov.co/Public/Tendering/ContractNoticePhases/View?PPI=CO1.PPI.5903652&amp;isFromPublicArea=True&amp;isModal=False</t>
  </si>
  <si>
    <t>https://community.secop.gov.co/Public/Tendering/ContractNoticePhases/View?PPI=CO1.PPI.5969389&amp;isFromPublicArea=True&amp;isModal=False</t>
  </si>
  <si>
    <t>https://community.secop.gov.co/Public/Tendering/ContractNoticePhases/View?PPI=CO1.PPI.5925581&amp;isFromPublicArea=True&amp;isModal=False</t>
  </si>
  <si>
    <t>https://community.secop.gov.co/Public/Tendering/ContractNoticePhases/View?PPI=CO1.PPI.5921483&amp;isFromPublicArea=True&amp;isModal=False</t>
  </si>
  <si>
    <t>https://community.secop.gov.co/Public/Tendering/ContractNoticePhases/View?PPI=CO1.PPI.5919412&amp;isFromPublicArea=True&amp;isModal=False</t>
  </si>
  <si>
    <t>https://community.secop.gov.co/Public/Tendering/ContractNoticePhases/View?PPI=CO1.PPI.5922653&amp;isFromPublicArea=True&amp;isModal=False</t>
  </si>
  <si>
    <t>https://community.secop.gov.co/Public/Tendering/ContractNoticePhases/View?PPI=CO1.PPI.5975637&amp;isFromPublicArea=True&amp;isModal=False</t>
  </si>
  <si>
    <t>https://community.secop.gov.co/Public/Tendering/ContractNoticePhases/View?PPI=CO1.PPI.6133508&amp;isFromPublicArea=True&amp;isModal=False</t>
  </si>
  <si>
    <t>https://community.secop.gov.co/Public/Tendering/ContractNoticePhases/View?PPI=CO1.PPI.5970486&amp;isFromPublicArea=True&amp;isModal=False</t>
  </si>
  <si>
    <t>https://community.secop.gov.co/Public/Tendering/ContractNoticePhases/View?PPI=CO1.PPI.5921407&amp;isFromPublicArea=True&amp;isModal=False</t>
  </si>
  <si>
    <t>https://community.secop.gov.co/Public/Tendering/ContractNoticePhases/View?PPI=CO1.PPI.5918993&amp;isFromPublicArea=True&amp;isModal=False</t>
  </si>
  <si>
    <t>https://community.secop.gov.co/Public/Tendering/ContractNoticePhases/View?PPI=CO1.PPI.6020056&amp;isFromPublicArea=True&amp;isModal=False</t>
  </si>
  <si>
    <t>https://community.secop.gov.co/Public/Tendering/ContractNoticePhases/View?PPI=CO1.PPI.6140016&amp;isFromPublicArea=True&amp;isModal=False</t>
  </si>
  <si>
    <t>https://community.secop.gov.co/Public/Tendering/ContractNoticePhases/View?PPI=CO1.PPI.5994158&amp;isFromPublicArea=True&amp;isModal=False</t>
  </si>
  <si>
    <t>https://community.secop.gov.co/Public/Tendering/ContractNoticePhases/View?PPI=CO1.PPI.5961977&amp;isFromPublicArea=True&amp;isModal=False</t>
  </si>
  <si>
    <t>https://community.secop.gov.co/Public/Tendering/ContractNoticePhases/View?PPI=CO1.PPI.5960887&amp;isFromPublicArea=True&amp;isModal=False</t>
  </si>
  <si>
    <t>https://community.secop.gov.co/Public/Tendering/ContractNoticePhases/View?PPI=CO1.PPI.6049759&amp;isFromPublicArea=True&amp;isModal=False</t>
  </si>
  <si>
    <t>https://www.colombiacompra.gov.co/tienda-virtual-del-estado-colombiano/ordenes-compra/45066</t>
  </si>
  <si>
    <t>https://community.secop.gov.co/Public/Tendering/ContractNoticePhases/View?PPI=CO1.PPI.6050646&amp;isFromPublicArea=True&amp;isModal=False</t>
  </si>
  <si>
    <t>https://community.secop.gov.co/Public/Tendering/ContractNoticePhases/View?PPI=CO1.PPI.5992064&amp;isFromPublicArea=True&amp;isModal=False</t>
  </si>
  <si>
    <t>https://community.secop.gov.co/Public/Tendering/ContractNoticePhases/View?PPI=CO1.PPI.6023620&amp;isFromPublicArea=True&amp;isModal=False</t>
  </si>
  <si>
    <t>https://community.secop.gov.co/Public/Tendering/ContractNoticePhases/View?PPI=CO1.PPI.6052257&amp;isFromPublicArea=True&amp;isModal=False</t>
  </si>
  <si>
    <t>https://community.secop.gov.co/Public/Tendering/ContractNoticePhases/View?PPI=CO1.PPI.6072444&amp;isFromPublicArea=True&amp;isModal=False</t>
  </si>
  <si>
    <t>https://community.secop.gov.co/Public/Tendering/ContractNoticePhases/View?PPI=CO1.PPI.6076645&amp;isFromPublicArea=True&amp;isModal=False</t>
  </si>
  <si>
    <t>https://community.secop.gov.co/Public/Tendering/ContractNoticePhases/View?PPI=CO1.PPI.6072171&amp;isFromPublicArea=True&amp;isModal=False</t>
  </si>
  <si>
    <t>https://community.secop.gov.co/Public/Tendering/ContractNoticePhases/View?PPI=CO1.PPI.6075919&amp;isFromPublicArea=True&amp;isModal=False</t>
  </si>
  <si>
    <t>https://community.secop.gov.co/Public/Tendering/ContractNoticePhases/View?PPI=CO1.PPI.6070812&amp;isFromPublicArea=True&amp;isModal=False</t>
  </si>
  <si>
    <t>https://community.secop.gov.co/Public/Tendering/ContractNoticePhases/View?PPI=CO1.PPI.6071227&amp;isFromPublicArea=True&amp;isModal=False</t>
  </si>
  <si>
    <t>https://community.secop.gov.co/Public/Tendering/ContractNoticePhases/View?PPI=CO1.PPI.6071631&amp;isFromPublicArea=True&amp;isModal=False</t>
  </si>
  <si>
    <t>https://community.secop.gov.co/Public/Tendering/ContractNoticePhases/View?PPI=CO1.PPI.6116246&amp;isFromPublicArea=True&amp;isModal=False</t>
  </si>
  <si>
    <t>https://community.secop.gov.co/Public/Tendering/ContractNoticePhases/View?PPI=CO1.PPI.6124093&amp;isFromPublicArea=True&amp;isModal=False</t>
  </si>
  <si>
    <t>https://community.secop.gov.co/Public/Tendering/ContractNoticePhases/View?PPI=CO1.PPI.6119701&amp;isFromPublicArea=True&amp;isModal=False</t>
  </si>
  <si>
    <t>https://community.secop.gov.co/Public/Tendering/ContractNoticePhases/View?PPI=CO1.PPI.6048302&amp;isFromPublicArea=True&amp;isModal=False</t>
  </si>
  <si>
    <t>https://community.secop.gov.co/Public/Tendering/ContractNoticePhases/View?PPI=CO1.PPI.6126546&amp;isFromPublicArea=True&amp;isModal=False</t>
  </si>
  <si>
    <t>https://community.secop.gov.co/Public/Tendering/ContractNoticePhases/View?PPI=CO1.PPI.6125136&amp;isFromPublicArea=True&amp;isModal=False</t>
  </si>
  <si>
    <t>https://community.secop.gov.co/Public/Tendering/ContractNoticePhases/View?PPI=CO1.PPI.6050757&amp;isFromPublicArea=True&amp;isModal=False</t>
  </si>
  <si>
    <t>https://community.secop.gov.co/Public/Tendering/ContractNoticePhases/View?PPI=CO1.PPI.6020113&amp;isFromPublicArea=True&amp;isModal=False</t>
  </si>
  <si>
    <t>https://community.secop.gov.co/Public/Tendering/ContractNoticePhases/View?PPI=CO1.PPI.6049758&amp;isFromPublicArea=True&amp;isModal=False</t>
  </si>
  <si>
    <t>https://community.secop.gov.co/Public/Tendering/ContractNoticePhases/View?PPI=CO1.PPI.6017273&amp;isFromPublicArea=True&amp;isModal=False</t>
  </si>
  <si>
    <t>https://community.secop.gov.co/Public/Tendering/ContractNoticePhases/View?PPI=CO1.PPI.6016891&amp;isFromPublicArea=True&amp;isModal=False</t>
  </si>
  <si>
    <t>https://community.secop.gov.co/Public/Tendering/ContractNoticePhases/View?PPI=CO1.PPI.6017739&amp;isFromPublicArea=True&amp;isModal=False</t>
  </si>
  <si>
    <t>https://community.secop.gov.co/Public/Tendering/ContractNoticePhases/View?PPI=CO1.PPI.6018406&amp;isFromPublicArea=True&amp;isModal=False</t>
  </si>
  <si>
    <t>https://community.secop.gov.co/Public/Tendering/ContractNoticePhases/View?PPI=CO1.PPI.5999447&amp;isFromPublicArea=True&amp;isModal=False</t>
  </si>
  <si>
    <t>https://community.secop.gov.co/Public/Tendering/ContractNoticePhases/View?PPI=CO1.PPI.6061392&amp;isFromPublicArea=True&amp;isModal=False</t>
  </si>
  <si>
    <t>https://community.secop.gov.co/Public/Tendering/ContractNoticePhases/View?PPI=CO1.PPI.6040713&amp;isFromPublicArea=True&amp;isModal=False</t>
  </si>
  <si>
    <t>https://community.secop.gov.co/Public/Tendering/ContractNoticePhases/View?PPI=CO1.PPI.6046054&amp;isFromPublicArea=True&amp;isModal=False</t>
  </si>
  <si>
    <t>https://community.secop.gov.co/Public/Tendering/ContractNoticePhases/View?PPI=CO1.PPI.6049744&amp;isFromPublicArea=True&amp;isModal=False</t>
  </si>
  <si>
    <t>https://community.secop.gov.co/Public/Tendering/ContractNoticePhases/View?PPI=CO1.PPI.6029406&amp;isFromPublicArea=True&amp;isModal=False</t>
  </si>
  <si>
    <t>https://community.secop.gov.co/Public/Tendering/ContractNoticePhases/View?PPI=CO1.PPI.6029405&amp;isFromPublicArea=True&amp;isModal=False</t>
  </si>
  <si>
    <t>https://community.secop.gov.co/Public/Tendering/ContractNoticePhases/View?PPI=CO1.PPI.6113250&amp;isFromPublicArea=True&amp;isModal=False</t>
  </si>
  <si>
    <t>https://community.secop.gov.co/Public/Tendering/ContractNoticePhases/View?PPI=CO1.PPI.6113405&amp;isFromPublicArea=True&amp;isModal=False</t>
  </si>
  <si>
    <t>https://community.secop.gov.co/Public/Tendering/ContractNoticePhases/View?PPI=CO1.PPI.6113871&amp;isFromPublicArea=True&amp;isModal=False</t>
  </si>
  <si>
    <t>https://community.secop.gov.co/Public/Tendering/ContractNoticePhases/View?PPI=CO1.PPI.6115220&amp;isFromPublicArea=True&amp;isModal=False</t>
  </si>
  <si>
    <t>https://community.secop.gov.co/Public/Tendering/ContractNoticePhases/View?PPI=CO1.PPI.6053253&amp;isFromPublicArea=True&amp;isModal=False</t>
  </si>
  <si>
    <t>https://community.secop.gov.co/Public/Tendering/ContractNoticePhases/View?PPI=CO1.PPI.6070441&amp;isFromPublicArea=True&amp;isModal=False</t>
  </si>
  <si>
    <t>https://community.secop.gov.co/Public/Tendering/ContractNoticePhases/View?PPI=CO1.PPI.6051969&amp;isFromPublicArea=True&amp;isModal=False</t>
  </si>
  <si>
    <t>https://community.secop.gov.co/Public/Tendering/ContractNoticePhases/View?PPI=CO1.PPI.6046038&amp;isFromPublicArea=True&amp;isModal=False</t>
  </si>
  <si>
    <t>https://community.secop.gov.co/Public/Tendering/ContractNoticePhases/View?PPI=CO1.PPI.6093742&amp;isFromPublicArea=True&amp;isModal=False</t>
  </si>
  <si>
    <t>https://community.secop.gov.co/Public/Tendering/ContractNoticePhases/View?PPI=CO1.PPI.6048000&amp;isFromPublicArea=True&amp;isModal=False</t>
  </si>
  <si>
    <t>https://community.secop.gov.co/Public/Tendering/ContractNoticePhases/View?PPI=CO1.PPI.6052259&amp;isFromPublicArea=True&amp;isModal=False</t>
  </si>
  <si>
    <t>https://community.secop.gov.co/Public/Tendering/ContractNoticePhases/View?PPI=CO1.PPI.6074688&amp;isFromPublicArea=True&amp;isModal=False</t>
  </si>
  <si>
    <t>https://community.secop.gov.co/Public/Tendering/ContractNoticePhases/View?PPI=CO1.PPI.6076644&amp;isFromPublicArea=True&amp;isModal=False</t>
  </si>
  <si>
    <t>https://community.secop.gov.co/Public/Tendering/ContractNoticePhases/View?PPI=CO1.PPI.6093370&amp;isFromPublicArea=True&amp;isModal=False</t>
  </si>
  <si>
    <t>https://community.secop.gov.co/Public/Tendering/ContractNoticePhases/View?PPI=CO1.PPI.6127471&amp;isFromPublicArea=True&amp;isModal=False</t>
  </si>
  <si>
    <t>https://community.secop.gov.co/Public/Tendering/ContractNoticePhases/View?PPI=CO1.PPI.6176400&amp;isFromPublicArea=True&amp;isModal=False</t>
  </si>
  <si>
    <t>https://community.secop.gov.co/Public/Tendering/ContractNoticePhases/View?PPI=CO1.PPI.6170368&amp;isFromPublicArea=True&amp;isModal=False</t>
  </si>
  <si>
    <t>https://community.secop.gov.co/Public/Tendering/ContractNoticePhases/View?PPI=CO1.PPI.6118693&amp;isFromPublicArea=True&amp;isModal=False</t>
  </si>
  <si>
    <t xml:space="preserve">https://community.secop.gov.co/Public/Tendering/ContractNoticePhases/View?PPI=CO1.PPI.6119767&amp;isFromPublicArea=True&amp;isModal=False
</t>
  </si>
  <si>
    <t>https://community.secop.gov.co/Public/Tendering/ContractNoticePhases/View?PPI=CO1.PPI.6119799&amp;isFromPublicArea=True&amp;isModal=False</t>
  </si>
  <si>
    <t>https://community.secop.gov.co/Public/Tendering/ContractNoticePhases/View?PPI=CO1.PPI.6165389&amp;isFromPublicArea=True&amp;isModal=False</t>
  </si>
  <si>
    <t>https://community.secop.gov.co/Public/Tendering/ContractNoticePhases/View?PPI=CO1.PPI.6125730&amp;isFromPublicArea=True&amp;isModal=False</t>
  </si>
  <si>
    <t>https://community.secop.gov.co/Public/Tendering/ContractNoticePhases/View?PPI=CO1.PPI.6079632&amp;isFromPublicArea=True&amp;isModal=False</t>
  </si>
  <si>
    <t>https://community.secop.gov.co/Public/Tendering/ContractNoticePhases/View?PPI=CO1.PPI.6120428&amp;isFromPublicArea=True&amp;isModal=False</t>
  </si>
  <si>
    <t>https://community.secop.gov.co/Public/Tendering/ContractNoticePhases/View?PPI=CO1.PPI.6120487&amp;isFromPublicArea=True&amp;isModal=False</t>
  </si>
  <si>
    <t>https://community.secop.gov.co/Public/Tendering/ContractNoticePhases/View?PPI=CO1.PPI.6125134&amp;isFromPublicArea=True&amp;isModal=False</t>
  </si>
  <si>
    <t>https://community.secop.gov.co/Public/Tendering/ContractNoticePhases/View?PPI=CO1.PPI.6192737&amp;isFromPublicArea=True&amp;isModal=False</t>
  </si>
  <si>
    <t>https://community.secop.gov.co/Public/Tendering/ContractNoticePhases/View?PPI=CO1.PPI.6166651&amp;isFromPublicArea=True&amp;isModal=False</t>
  </si>
  <si>
    <t>https://community.secop.gov.co/Public/Tendering/ContractNoticePhases/View?PPI=CO1.PPI.6123094&amp;isFromPublicArea=True&amp;isModal=False</t>
  </si>
  <si>
    <t>https://community.secop.gov.co/Public/Tendering/ContractNoticePhases/View?PPI=CO1.PPI.6140665&amp;isFromPublicArea=True&amp;isModal=False</t>
  </si>
  <si>
    <t>https://community.secop.gov.co/Public/Tendering/ContractNoticePhases/View?PPI=CO1.PPI.6142885&amp;isFromPublicArea=True&amp;isModal=False</t>
  </si>
  <si>
    <t>https://community.secop.gov.co/Public/Tendering/ContractNoticePhases/View?PPI=CO1.PPI.6145912&amp;isFromPublicArea=True&amp;isModal=False</t>
  </si>
  <si>
    <t>https://community.secop.gov.co/Public/Tendering/ContractNoticePhases/View?PPI=CO1.PPI.6165441&amp;isFromPublicArea=True&amp;isModal=False</t>
  </si>
  <si>
    <t>https://community.secop.gov.co/Public/Tendering/ContractNoticePhases/View?PPI=CO1.PPI.6166112&amp;isFromPublicArea=True&amp;isModal=False</t>
  </si>
  <si>
    <t>https://community.secop.gov.co/Public/Tendering/ContractNoticePhases/View?PPI=CO1.PPI.6172607&amp;isFromPublicArea=True&amp;isModal=False</t>
  </si>
  <si>
    <t>https://community.secop.gov.co/Public/Tendering/ContractNoticePhases/View?PPI=CO1.PPI.6178844&amp;isFromPublicArea=True&amp;isModal=False</t>
  </si>
  <si>
    <t>https://community.secop.gov.co/Public/Tendering/ContractNoticePhases/View?PPI=CO1.PPI.6180444&amp;isFromPublicArea=True&amp;isModal=False</t>
  </si>
  <si>
    <t>https://community.secop.gov.co/Public/Tendering/ContractNoticePhases/View?PPI=CO1.PPI.6199225&amp;isFromPublicArea=True&amp;isModal=False</t>
  </si>
  <si>
    <t>https://community.secop.gov.co/Public/Tendering/ContractNoticePhases/View?PPI=CO1.PPI.6196758&amp;isFromPublicArea=True&amp;isModal=False</t>
  </si>
  <si>
    <t>https://community.secop.gov.co/Public/Tendering/ContractNoticePhases/View?PPI=CO1.PPI.6196227&amp;isFromPublicArea=True&amp;isModal=False</t>
  </si>
  <si>
    <t>https://www.colombiacompra.gov.co/tienda-virtual-del-estado-colombiano/ordenes-compra/45630</t>
  </si>
  <si>
    <t>NOTA: La información de contratos suscritos en la vigencia 2020 fue previamente contrastada con la información del Sistema PREDIS, con corte a 29 de febrero de 2020.</t>
  </si>
  <si>
    <t>PROCESO</t>
  </si>
  <si>
    <t>SANTIAGO  ROMERO PAEZ</t>
  </si>
  <si>
    <t>Prestar servicios técnicos para apoyar la gestión de las actividades operativas del área en temas relacionados con espacios poblacionales del orden distrital , convenios de cooperación, contratación, pagos y acuerdos de gestión, en el marco del desarrollo abierto y transparente de la gestión de la SDHT.</t>
  </si>
  <si>
    <t>PRESTAR LOS SERVICIOS PROFESIONALES DE APOYO Y TRÁMITE EN LOS PROCESOS ASIGNADOS  A LA SUBSECRETARÍA DE GESTIÓN CORPORATIVA Y CONTROL INTERNO DISCIPLINARIO DE LA SECRETARÍA DISTRITAL DEL HÁBITAT, EN LAS ACTUACIONES QUE SE SURTAN CON OCASIÓN DE LA SUSTANCIACIÓN DE LOS PROCESOS DISCIPLINARIOS, CON MIRAS A MINIMIZAR EL RIESGO DE CADUCIDAD, PRESCRIPCIÓN E INACTIVIDAD PROCESAL, CONFORME A LAS NORMAS APLICABLES.</t>
  </si>
  <si>
    <t>Prestar servicios profesionales como Comunicador Social para apoyar la  estrategia de comunicación interna de la SDHT, a través de la divulgación de las políticas, programas y proyectos de la entidad.</t>
  </si>
  <si>
    <t>Prestar servicios profesionales para apoyar a la OAC en el diseño, desarrollo y administración de todos los productos y contenidos de la página web y de la intranet de la SDHT.</t>
  </si>
  <si>
    <t>Prestar servicios profesionales para apoyar la elaboración de estadisticas y análisis sectoriales relacionados con temas poblacionales con un enfoque de derecho, en el marco de la Gestión de la Información del Hábitat.</t>
  </si>
  <si>
    <t>KATINA  DURAN SALCEDO</t>
  </si>
  <si>
    <t>PRESTAR SERVICIOS PROFESIONALES EN LA SUBDIRECCIÓN ADMINISTRATIVA  PARA APOYAR  LA COORDINACIÓN TÉCNICA DE LOS PROCESOS DE ADQUISICIÓN DE BIENES, SERVICIOS E INFRAESTRUCTURA, CONFORME AL PLAN ANUAL DE ADQUISICIONES DE LA ENTIDAD</t>
  </si>
  <si>
    <t>PRESTAR SERVICIOS PROFESIONALES EN ACTIVIDADES RELACIONADAS CON LA ADQUISICION SEGUIMIENTO Y CONTROL DE BIENES SERVICIOS E INFRAESTRUCTURA DE LA SDHT.</t>
  </si>
  <si>
    <t>Prestar servicios profesionales para  apoyar la planificación, implementación y monitoreo del sistema integrado de gestión de la SDHT, bajo los estándares del Modelo Integrado de Planeación y Gestión y la norma ISO 9001:2015</t>
  </si>
  <si>
    <t>Prestar servicios profesionales para liderar la planificación, implementación y monitoreo del sistema integrado de gestión de la SDHT, bajo los estándares del Modelo Integrado de Planeación y Gestión y la norma ISO 9001:2015</t>
  </si>
  <si>
    <t>Prestar servicios profesionales para apoyar la gestión de las actividades operativas del proyecto de inversión 1102 ¿ Desarrollo Abierto y Transparente de la SDHT, en temas relacionados con transparencia y el Modelo Integrado de Gestión de la entidad</t>
  </si>
  <si>
    <t>Prestar servicios profesionales para brindar apoyo y acompañamiento al proyecto de la Subdirección de Programas y Proyectos en la formulación, implementación y seguimiento al Plan Institucional de Gestión Ambiental de la entidad</t>
  </si>
  <si>
    <t>PRESTAR SERVICIOS PROFESIONALES PARA BRINDAR APOYO Y ACOMPAÑAMIENTO JURÍDICO EN TODAS LAS ETAPAS Y MODALIDADES DEL PROCESO DE GESTIÓN CONTRACTUAL DE LA ENTIDAD.</t>
  </si>
  <si>
    <t>Prestar servicios profesionales de apoyo a las actividades de cubrimiento periodístico, elaboración de mensajes, elaboración de piezas comunicativas y demás actividades propias de la Oficina Asesora de Comunicaciones</t>
  </si>
  <si>
    <t>Prestar servicios profesionales como comunicador social y periodista en las estrategias, procedimientos y campañas que demande desde la Oficina Asesora de Comunicaciones dirigidas a los servidores de la SDHT</t>
  </si>
  <si>
    <t>Prestar servicios profesionales para la preproducción y producción de contenidos audiovisuales que comuniquen a la ciudadanía las políticas, actividades y estrategias de la SDHT.</t>
  </si>
  <si>
    <t>3-3-1-15-02-14-0487-134</t>
  </si>
  <si>
    <t>134 - Gestión de suelo para la construcción de vivienda y usos complementarios</t>
  </si>
  <si>
    <t>Prestar servicios profesionales para apoyar a la Subdirección de Gestión del Suelo en las actividades de evaluación de soportes técnicos y jurídicos para los predios destinados a la habilitación de suelo para usos complementarios y proyectos de vivienda en laciudad, así como brindar apoyo en la elaboración de estudios previos y/o en los trámites contractuales que le sean asignados.</t>
  </si>
  <si>
    <t>Prestar servicios profesionales especializados para apoyar jurídicamente a la Subdirección de Gestión del suelo en la gestión de trámites contractuales y en el seguimiento de convenios para la habilitación de suelo tendiente a la producción de vivienda.</t>
  </si>
  <si>
    <t>Prestar servicios profesionales para apoyar la identificación y seguimiento de suelo disponible en la ciudad para la construcción de proyectos integrales y el seguimiento a planes parciales y proyectos asociativos que permitan la generación de vivienda y usos complementarios.</t>
  </si>
  <si>
    <t>Prestar servicios profesionales como periodista para apoyar la relación con los medios de comunicación de la ciudad, para la divulgación de la información noticiosa, además de los programas y proyectos de la Secretaria del Hábitat</t>
  </si>
  <si>
    <t>NELLY  NIÑO ROCHA</t>
  </si>
  <si>
    <t>Prestar servicios profesionales para apoyar el proceso pedagógico y de participación en el marco del Plan Distrital del Agua.</t>
  </si>
  <si>
    <t>Prestar servicios profesionales para apoyar en su componente organizacional y técnico el aseguramiento de la prestación eficiente de los servicios públicos en el área urbana y rural.</t>
  </si>
  <si>
    <t>Prestar servicios profesionales para apoyar las actividades administrativas y financieras que se requieran y el seguimiento del presupuesto asignado a la Subdirección de Gestión del Suelo.</t>
  </si>
  <si>
    <t>Prestación de servicios de apoyo en el procesamiento de la información derivada de los expedientes de declaratorias de desarrollo y construcción prioritaria, en el manejo del archivo dentro del marco de la aplicación de los instrumentos de Gestión del Suelo de los expedientes de declaratorias de desarrollo, así como en tablas de gestión documental.</t>
  </si>
  <si>
    <t>Prestar servicios profesionales para apoyar la administración y soporte de los sistemas de información internos</t>
  </si>
  <si>
    <t>Prestar servicios profesionales para apoyar los análisis, estudios y evaluaciones a partir de técnicas, metodologías estadísticas y econométricas, en el marco de la gestión de la información del hábitat.</t>
  </si>
  <si>
    <t>PRESTAR SERVICIOS PROFESIONALES PARA APOYAR LA EJECUCIÓN DE LAS ACTIVIDADES DESARROLLADAS EN EL MARCO DEL PROCESO DE GESTIÓN TÉCNOLOGICA DE LA ENTIDAD.</t>
  </si>
  <si>
    <t>PRESTAR SERVICIOS PROFESIONALES PARA APOYAR LAS LABORES DE SOPORTE TÉCNICO EN LAS ACTIVIDADES DESARROLLADAS EN EL MARCO DEL PROCESO DE GESTIÓN TECNOLÓGICA.</t>
  </si>
  <si>
    <t>RICARDO  PEREZ REYES</t>
  </si>
  <si>
    <t>PRESTAR SERVICIOS PROFESIONALES PARA LA ADMINISTRACIÓN DE LA INFRAESTRUCTURA TECNOLÓGICA DE LA ENTIDAD Y APOYO EN EL DESARROLLO Y EVALUACIÓN DE NUEVOS PROYECTOS</t>
  </si>
  <si>
    <t>Prestar servicios profesionales para apoyar la administración y actualización del Observatorio Vivienda del Distrito Capital, así como la implementación  del plan estadístico y la actualización y creación de nuevos set de  datos abiertos, en el marco de la gestion de la informacion del habitat</t>
  </si>
  <si>
    <t>NATALY  PARDO SEGURA</t>
  </si>
  <si>
    <t>Prestar servicios de apoyo a la gestión para realizar tareas operativas en temas de planeación estratégica y seguimiento al  posicionamiento de la Política del Hábitat, en el marco las Intervenciones Integrales.</t>
  </si>
  <si>
    <t>Prestar servicios profesionales para brindar acompañamiento jurídico y apoyo a la gestión del proyecto de inversióna cargo de la Subirección de Programas y Proyectos, en el marco de la implementación del sistema integrado de gestión de la SDHT, bajo los estandares del Modelo Integrado de Planeacion y Gestion.</t>
  </si>
  <si>
    <t>JEAN  ANGARITA VASQUEZ</t>
  </si>
  <si>
    <t>Prestar servicios profesionales para apoyar la formulación, ejecución y seguimiento de proyectos y/o programas estratégicos del Distrito Capital.</t>
  </si>
  <si>
    <t>SONIA  ROJAS VILLANUEVA</t>
  </si>
  <si>
    <t>Prestar servicios profesionales especializados para apoyar la formulación del Plan de Desarrollo 2020-2023  así como la formulación de los Proyectos de Inversión de la Secretaría Distrital del Hábitat.</t>
  </si>
  <si>
    <t>Prestar servicios de apoyo en los procesos administrativos e internos de la Subdirección de Servicios Públicos.</t>
  </si>
  <si>
    <t>YENIFER  ROJAS</t>
  </si>
  <si>
    <t>Prestar los servicios técnicos de apoyo a la gestión del proyecto de inversión a cargo de la Subdirección de Programas y Proyectos, en el marco de la implementación del sistema integrado de gestión de la SDHT, bajo los estándares del Modelo Integrado de Planeacion y Gestion</t>
  </si>
  <si>
    <t>PRESTAR SERVICIOS COMO TECNÓLOGO PARA APOYAR EL PROCESO DE GESTIÓN DOCUMENTAL DE LA ENTIDAD.</t>
  </si>
  <si>
    <t>Prestar servicios de apoyo a la Oficina Asesora de Comunicaciones de la Secretaría Distrital del Hábitat en la creación de contenidos multimedia para web y redes sociales</t>
  </si>
  <si>
    <t>PRESTAR SERVICIOS DE APOYO A LA GESTIÓN EN LOS PROCESOS ADMINSITRATIVOS DE LA SUBDIRECCIÓN ADMINISTRATIVA</t>
  </si>
  <si>
    <t>PRESTAR SERVICIOS PROFESIONALES PARA APOYAR EL SEGUIMIENTO, REVISIÓN, GESTIÓN Y ARTICULACIÓN DE LOS REQUERIMIENTOS DE LOS ENTES DE CONTROL POLÍTICO REALIZADOS A LA SECRETARÍA DISTRITAL DEL HÁBITAT.</t>
  </si>
  <si>
    <t>ASP SOLUTIONS S.A.</t>
  </si>
  <si>
    <t>CONTRATO DE SERVICIO</t>
  </si>
  <si>
    <t>PRESTAR SERVICIOS DE APOYO  OPERATIVO EN LAS ACTIVIDADES RELACIONADAS CON LAS DIFERENTES FASES DE ACCESO AL SUBSIDIO DISTRITAL DE VIVIENDA</t>
  </si>
  <si>
    <t>PRESTAR SERVICIOS TÉCNICOS PARA BRINDAR APOYO OPERATIVO EN LAS ACTIVIDADES RELACIONADAS CON EL PROCESO DE ATENCIÓN AL CIUDADANO</t>
  </si>
  <si>
    <t>EDWIN YAMIT ORTIZ SALAS</t>
  </si>
  <si>
    <t>PRESTAR SERVICIOS PROFESIONALES PARA APOYAR LA EJECUCIÓN Y SEGUIMIENTO DE LAS ACTIVIDADES DEL PROCESO DE GESTIÓN DE TALENTO HUMANO ENCAMINADAS AL CUMPLIMIENTO DE LOS PLANES DEL ÁREA.</t>
  </si>
  <si>
    <t>PRESTAR SERVICIOS PARA APOYAR LA ADMINISTRACIÓN DEL INVENTARIO DE BIENES DE LA ENTIDAD</t>
  </si>
  <si>
    <t>Prestar servicios profesionales para  apoyar la planificación e implementación del sistema integrado de gestión de la SDHT, bajo los estándares del Modelo Integrado de Planeación y Gestión y la norma ISO 9001:2015</t>
  </si>
  <si>
    <t>ANGEL  GUZMAN GARCIA</t>
  </si>
  <si>
    <t>Prestar servicios profesionales para liderar la implementación de la estrategía de transparencia y acceso a la información, la política de gobierno digital, como aporte a la aplicación del MIPG en la entidad, así como adelantar acciones definidas en el Plan anticorupcion y de atencion al ciudadano</t>
  </si>
  <si>
    <t>Prestar servicios profesionales  para apoyar la SDPP en la formulación, seguimiento y registro de información a los proyectos de inversión que ejecuta la entidad</t>
  </si>
  <si>
    <t>Prestar servicios profesionales para apoyar el fortalecimiento de la Subdirección de Programas y Proyectos como segunda línea de defensa del Modelo Integrado de Planeación y Gestión.</t>
  </si>
  <si>
    <t>Prestar servicios profesionales para apoyar el seguimiento y liquidación de los temas contractuales del área, así como la elaboración de actas, resoluciones y decretos, en el marco de la política de gestión integral del hábitat con horizonte a 2030.</t>
  </si>
  <si>
    <t>Prestar servicios profesionales para apoyar la asistencia en los espacios poblacionales del nivel distrital, en el marco de la política de gestión integral del Hábitat con horizonte a 2030.</t>
  </si>
  <si>
    <t>Prestar servicios profesionales para coordinar el proceso de atención al ciudadano de la SDHT</t>
  </si>
  <si>
    <t>PRESTAR SERVICIOS PROFESIONALES COMO INGENIERA INDUSTRIAL PARA APOYAR LAS ACTIVIDADES PROPIAS DE LOS ROLES DE CONTROL INTERNO, EN EL MARCO DEL PROCESO DE EVALUACIÓN, ASESORÍA Y MEJORAMIENTO DE LA SECRETARIA DISTRITAL DEL HÁBITAT.</t>
  </si>
  <si>
    <t>YANETH  BELTRAN USECHE</t>
  </si>
  <si>
    <t>PRESTAR SERVICIOS DE APOYO TECNICO EN ACTIVIDADES ADMINISTRATIVAS DEL DESPACHO  DE LA SECRETARÍA DISTRITAL  DEL HÁBITAT</t>
  </si>
  <si>
    <t>Prestar servicios profesionales para apoyar la elaboración de presentaciones sectoriales, boletines e investigaciones, que permitan generar insumos para seguimiento y evaluación de la política de gestión integral del Hábitat con horizonte a 2030.</t>
  </si>
  <si>
    <t>NATALIA  GUTIERREZ PEÑALOZA</t>
  </si>
  <si>
    <t>Prestar servicios profesionales especializados para promover acciones que apoyen la implementación de las políticas relacionadas con el acceso, calidad y cobertura de los servicios públicos domiciliarios.</t>
  </si>
  <si>
    <t>Prestar servicios profesionales para apoyar en su componente financiero y comercial el aseguramiento de la prestación eficiente de los servicios públicos en el área urbana y rural.</t>
  </si>
  <si>
    <t>Prestar servicios profesionales para apoyar la implementación y el seguimiento de las políticas relacionadas con servicios públicos.</t>
  </si>
  <si>
    <t>HAMILTON  BARRIOS ORDOÑEZ</t>
  </si>
  <si>
    <t>Prestar servicios profesionales para apoyar la gestión interinstitucional y formulación e implementación de las políticas en servicios públicos domiciliarios.</t>
  </si>
  <si>
    <t>Prestar servicios profesionales para liderar el seguimiento a la ejecución de las metas, proyectos y programas de la entidad y del sector hábitat, en el marco del Plan Distrital de Desarrollo</t>
  </si>
  <si>
    <t>DANIEL  BARRERA BUSTOS</t>
  </si>
  <si>
    <t>Prestar servicios profesionales para apoyar el desarrollo, mantenimiento y actualización del sistema de información SIDEC, así como apoyar el análisis, evaluación validación y estructuración de la información espacial de los predios objeto de declaratoria de desarrollo y construcciónprioritaria.</t>
  </si>
  <si>
    <t>GERMAN  GOMEZ DIAZ</t>
  </si>
  <si>
    <t>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t>
  </si>
  <si>
    <t>Prestar servicios profesionales de apoyo a la coordinación e implementación de las políticas públicas del sector del hábitat, así como la gestión en proyectos de habilitación de suelo para usos complementarios y proyectos de vivienda en la ciudad.</t>
  </si>
  <si>
    <t>Prestar servicios profesionales para apoyar la expedición de conceptos técnicos de los inmuebles incluidos en las declaratorias de desarrollo y construcción prioritaria, así en la evaluación técnica y seguimiento de los predios objeto de dichas declaratoria a cargo de la Subdirección de Gestión del Suelo.</t>
  </si>
  <si>
    <t>Prestar servicios profesionales para apoyar los proyectos que permitan la habilitación de suelo para vivienda y usos complementarios y la formulación de instrumentos de planeamiento y de gestión del suelo, así como analizar las condiciones urbanísticas de los inmuebles incluidos en proyectos.</t>
  </si>
  <si>
    <t>PRESTAR SERVICIOS PROFESIONALES PARA BRINDAR APOYO EN LA ADMINISTRACIÓN Y MANEJO DE LOS APLICATIVOS SIDIVIC- SISTEMA DE INFORMACIÓN DISTRITAL DE INSPECCIÓN, VIGILANCIA Y CONTROL DE VIVIENDA Y LA ADMINISTRACIÓN Y LAS BASES DE DATOS DEL SISTEMA DE INFORMACIÓNDE URBANIZADORAS (ES),ENAJENADORES DE VIVIENDAS Y/O COSTRUCTORAS (ES) QUE REALIZAN ACTIVIDADES EN BOGOTÁ, D.C. ¿ HABITAT A LA VISTA.</t>
  </si>
  <si>
    <t>PRESTAR SERVICIOS PROFESIONALES PARA APOYAR JURIDICAMENTE LAS ACTIVIDADES ORIENTADAS AL CONTROL DE PROYECTOS DE ENAJENACIÓN DE VIVIENDA.</t>
  </si>
  <si>
    <t>Prestar servicios profesionales para apoyar el desarrollo de estudios, metodologías, seguimiento y evaluaciones de impacto de los lineamientos y programas de la entidad, en el marco de la política de gestión integral del hábitat con horizonte a 2030.</t>
  </si>
  <si>
    <t>Prestar servicios profesionales para realizar labores de apoyo en torno a las líneas de investigacion del Observatorio Vivienda del Distrito Capital, en el marco de la gestión de la información del hábitat.</t>
  </si>
  <si>
    <t>Prestar servicios profesionales para apoyar el desarrollo de las labores de investigación del Observatorio Vivienda del Distrito Capital, en el marco de la gestión de la información del hábitat.</t>
  </si>
  <si>
    <t>Prestar servicios profesionales para apoyar la articulación y participación los espacios poblacionales del orden distrital, en el marco de la política de gestión integral del Hábitat con horizonte 2030.</t>
  </si>
  <si>
    <t>YANNET  RODRIGUEZ OSORIO</t>
  </si>
  <si>
    <t>Prestar servicios profesionales para apoyar el seguimiento, ejecución y liquidación de los convenios de cooperación internancional suscritos con la SDHT, el marco de la política de gestión integral del hábitat con horizonte a 2030.</t>
  </si>
  <si>
    <t>Leydi Tatiana Ramirez Suarez</t>
  </si>
  <si>
    <t>Prestar servicios profesionales para apoyar la planificación, implementación y monitoreo del sistema integrado de gestión de la SDHT y del Plan Institucional de Gestión Ambiental de la entidad</t>
  </si>
  <si>
    <t>Prestar servicios profesionales para contribuir con la implementación y seguimiento de las estrategias de participación del Sector Hábitat.</t>
  </si>
  <si>
    <t>Prestar servicios profesionales para apoyar a las actividades de articulación y seguimiento al desarrollo de las estrategias de participación lideradas por el Sector Hábitat</t>
  </si>
  <si>
    <t>Prestar servicios profesionales para apoyar a las actividades de articulación en el desarrollo de las estrategias de participación lideradas por el Sector Hábitat</t>
  </si>
  <si>
    <t>JUANITA  DIAZ VILLALOBOS</t>
  </si>
  <si>
    <t>ALICIA  GUERRERO HERNANDEZ</t>
  </si>
  <si>
    <t>Prestar servicios profesionales para articular los temas de planeación estratégica, posicionamiento de la Política del Hábitat y temas administrativos derivados de las acciones lideradas  por la SecretarÍa Distrital de Hábitat en el Territorio.</t>
  </si>
  <si>
    <t>Prestar servicios profesionales para apoyar la administración de la plataforma de virtualización de tramites de la cadena de urbanismo y construcción y desarrollos tecnológicos sobre la misma.</t>
  </si>
  <si>
    <t>Prestar servicios profesionales para apoyar en la supervisión, coordinación de la gestión de Tecnologías de Información y Comunicaciones TICS de la Secretaria Distrital de Hábitat SDHT, liderando las acciones necesarias en la implementación/evolución de soluciones tecnologicas acorde a los objetivos misionales de la entidad.</t>
  </si>
  <si>
    <t>PRESTAR SERVICIOS TÉCNICOS PARA APOYAR LA GESTIÓN Y ARTICULACIÓN DE LA INFORMACIÓN REQUERIDA EN EL MARCO DE LA ESTRATEGIA DE RELACIONAMIENTO CON LOS ENTES DE CONTROL DE LA SECRETARÍA DISTRITAL DEL HÁBITAT.</t>
  </si>
  <si>
    <t>PRESTAR SERVICIOS PROFESIONALES ESPECIALIZADOS EN DERECHO  PARA APOYAR EN LA COORDINACIÓN   DE LA  CONCEPTUALIZACION, ELABORACION, REVISION, ACOMPAÑAMIENTO Y TRAMITE DE LAS ACTIVIDADES JURIDICAS DESARROLLADAS EN EL MARCO DE APLICACIÓN DE LAS POLITICAS EN MATERIA DE HABITAT.</t>
  </si>
  <si>
    <t>PRESTAR SERVICIOS PROFESIONALES EN DERECHO PARA APOYAR  COORDINACIÓN DE LA DEFENSA JUDICIAL, ASESORIA LEGAL, ACOMPAÑAMIENTO, SEGUIMIENTO Y CONCEPTUALIZACION EN LA SECRETARIA DISTRITAL DEL HABITAT, CONFORME A LA NORMATIVIDAD VIGENTE Y LOS PROCEDIMIENTOS INTERNOS ESTABLECIDOS.</t>
  </si>
  <si>
    <t>PRESTAR SERVICIOS PROFESIONALES ESPECIALIZADOS PARA APOYAR LA COORDINACION ANALISIS CONTROL Y SEGUIMIENTO DE ASUNTOS JURIDICOS RELACIONADOS CON LOS PROCESOS CONTRACTUALES</t>
  </si>
  <si>
    <t>PRESTAR SERVICIOS PROFESIONALES ESPECIALIZADOS EN DERECHO, PARA  APOYAR LAS ACTUACIONES JURIDICAS DE   CONCEPTUALIZACIÓN,  PROYECCIÓN Y REVISIÓN  DE ACTOS ADMINISTRATIVOS   COMPETENCIA DE LA SECRETARÍA DISTRITAL DEL HÁBITAT</t>
  </si>
  <si>
    <t>PRESTAR SERVICIOS PROFESIONALES PARA APOYAR LAS ACTIVIDADES QUE SE REQUIERAN EN DESARROLLO DEL ACOMPAÑAMIENTO QUE BRINDA LA SDHT EN TEMAS RELACIONADOS CON ATENCIÓN AL CIUDADANO.</t>
  </si>
  <si>
    <t>3-3-1-15-04-30-1075-163</t>
  </si>
  <si>
    <t>163 - Estructuración de instrumentos de financiación para el desarrollo territorial</t>
  </si>
  <si>
    <t>Prestar servicios técnicos para realizar actividades administrativas, financieras y operativas requeridas para la ejecución  de los instrumentos de financiación para el desarrollo territorial</t>
  </si>
  <si>
    <t>CLAUDIA YAMILE CASTIBLANCO AREVALO</t>
  </si>
  <si>
    <t>Prestar servicios profesionales para realizar el seguimiento jurídico en las diferentes etapas de gestión y seguimiento de los instrumentos de financiación para el desarrollo territorial</t>
  </si>
  <si>
    <t>Prestar servicios profesionales especializados y calificados para apoyar el diseño, implementación, ejecución y seguimiento de los instrumentos de financiación para el desarrollo territorial, así como la definición de herramientas y estrategias para promover el acceso a la vivienda de interes social.</t>
  </si>
  <si>
    <t>Prestar servicios profesionales para realizar el seguimiento administrativo y jurídico en las diferentes etapas de gestión y seguimiento de los instrumentos de financiación para el desarrollo territorial</t>
  </si>
  <si>
    <t>Prestar servicios técnicos para realizar actividades administrativas y operativas requeridos para la ejecución  de los instrumentos de financiación para el desarrollo territorial</t>
  </si>
  <si>
    <t>Prestar servicios profesionales para realizar la revisión, análisis, implementación y seguimiento financiero de los instrumentos de financiación para el desarrollo territorial</t>
  </si>
  <si>
    <t>JENIFFER  MENDEZ ORTIZ</t>
  </si>
  <si>
    <t>MONICA  GONZALEZ OLAYA</t>
  </si>
  <si>
    <t>Prestar servicios profesionales de apoyo para realizar la gestión social requerida para la implementación de los programas de vivienda a cargo de la Secretaría Distrital del Hábitat</t>
  </si>
  <si>
    <t>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Secretaria Distrital del Habitat.</t>
  </si>
  <si>
    <t>Prestar servicios profesionales para apoyar la producción, estructuración y procesamiento de la información geográfica y alfanumérica para la optimización de los procesos en el marco de las Intervenciones Integrales de la Secretaría Distrital del Hábitat.</t>
  </si>
  <si>
    <t>Prestar los servicios profesionales para apoyar los análisis urbanos y rurales para la implementación y el seguimiento a los planes de acción en las intervenciones integrales de la Secretaría Distrital del Hábitat.</t>
  </si>
  <si>
    <t>JULIETTE  ARDILA SANCHEZ</t>
  </si>
  <si>
    <t>Prestar servicios profesionales para apoyar las actividades jurídicas en las etapas precontractual, contractual y pos contractual de los proyectos adelantados en el marco de las Intervenciones Integrales de la Secretaría Distrital del Hábitat.</t>
  </si>
  <si>
    <t>Prestar servicios profesionales para apoyar las actividades de diagnóstico y formulación de proyectos y/o programas estratégicos, así como el seguimiento a la implementación de los mismos.</t>
  </si>
  <si>
    <t>Prestar servicios profesionales para apoyar a las actividades de diagnóstico y formulación en los proyectos y/o programas estratégicos priorizados, a partir de la realización de análisis espaciales de soporte.</t>
  </si>
  <si>
    <t>MARCELA  ROZO COVALEDA</t>
  </si>
  <si>
    <t>Prestar servicios profesionales especializados para apoyar en su componente comercial, jurídico y regulatorio el aseguramiento de la prestación eficiente de los servicios públicos en el área urbana y rural.</t>
  </si>
  <si>
    <t>Prestar servicios profesionales para el análisis urbanístico de los predios incluidos en las declaratorias de desarrollo y construcción prioritaria, así como los proyectos asociativos apoyados por esta subdirección.</t>
  </si>
  <si>
    <t>Prestar servicios profesionales para apoyar a la Subdirección de Gestión del Suelo y a la Subsecretaría de Planeación y Política en el análisis, revisión, seguimiento y conceptualización jurídica de temas relativos a los esquemas inmobiliarios e instrumenentos de gestión de suelo que le sean asignados.</t>
  </si>
  <si>
    <t>PRESTAR SERVICIOS PROFESIONALES PARA BRINDAR APOYO EN EL DESARROLLO DE ACTIVIDADES JURÍDICAS, RELACIONADAS CON LA ESTRUCTURACION Y/O PLANEACION DE LOS PROCESOS CONTRACTUALES Y APOYAR JURIDICAMENTE EN LAS INVESTIGACIONES ADMINISTRATIVAS RELACIONADOS CON LA INSPECCION  VIGILANCIA Y  CONTROL DE VIVIENDA.</t>
  </si>
  <si>
    <t>PRESTAR SERVICIOS PROFESIONALES ESPECIALIZADOS  PARA APOYAR JURIDICAMENTE A LA SUBDIRECCIÓN DE  PREVENSIÓN Y SEGUIMIENTO A LAS  ACTIVIDADES DE ENAJENACIÓN Y ARRENDAMIENTO DE VIVIENDA.</t>
  </si>
  <si>
    <t>RAISSA  RICAURTE RODRIGUEZ</t>
  </si>
  <si>
    <t>PRESTAR SERVICIOS PROFESIONALES DE APOYO JURIDICO PARA SUSTANCIAR INVESTIGACIONES ADMINISTRATIVAS RELACIONADAS CON LA ENAJENACIÓN Y ARRENDAMIENTO DE VIVIENDA</t>
  </si>
  <si>
    <t>Prestar servicios profesionales para apoyar la formulación, implementación, ejecución y seguimiento de las acciones relacionadas con  las estrategias de  participación lideradas por la Subdirección de Participación y Relaciones con la Comunidad.</t>
  </si>
  <si>
    <t>Prestar servicios de apoyo en la producción de contenidos gráficos en la SDHT con técnicas de diseño y manejo de herramientas de edición de imagen, contenidos y diseño gráfico.</t>
  </si>
  <si>
    <t>Prestar Servicios de apoyo a la gestión en las actividades logísticas y operativas para la promoción de las estrategias de participación de la SDHT.</t>
  </si>
  <si>
    <t>PRESTAR SERVICIOS PROFESIONALES DE SOPORTE ADMINISTRATIVO Y OPERATIVO EN TRÁMITE DE PAGOS ASOCIADOS A LA ADMINISTRACIÓN DEL TALENTO HUMANO DE LA SECRETARÍA DISTRITAL DEL HÁBITAT</t>
  </si>
  <si>
    <t>Prestar servicios profesionales especializados para apoyar a la Subdirección de Información Sectorial en el seguimiento a los lineamientos y programas implementados por la entidad, el marco de la política de gestión integral del hábitat con horizonte a 2030.</t>
  </si>
  <si>
    <t>Prestar servicios profesionales de apoyo a las actividades relacionadas con el manejo, procesamiento y divulgación de la información requerida para el seguimiento a la gestión de los instrumentos de financiación con que cuenta la política de hábitat del Distrito</t>
  </si>
  <si>
    <t>Prestar servicios profesionales para apoyar el desarrollo, validación y funcionalidad del sistema de información para la aplicación de los instrumentos de financiación.</t>
  </si>
  <si>
    <t>Prestar servicios profesionales especializados para realizar el  seguimiento técnico a los proyectos en los que se apliquen instrumentos de financiación del desarrollo territorial</t>
  </si>
  <si>
    <t>Prestar servicios profesionales para realizar la focalización y el seguimiento de los instrumentos de financiación del desarrollo territorial</t>
  </si>
  <si>
    <t>YINDRY  PEREZ LOPEZ</t>
  </si>
  <si>
    <t>Prestar servicios profesionales especializados para apoyar el diseño, implementación, ejecución y seguimiento de los instrumentos de financiación para el desarrollo territorial, así como la definición de herramientas y estrategias para promover el acceso a la vivienda de interes social</t>
  </si>
  <si>
    <t>Prestar servicios de apoyo a la gestión para la realización de informes, consolidación de bases de datos y  demás tareas operativas de la Subdirección de Participación y Relaciones con la Comunidad.</t>
  </si>
  <si>
    <t>LIZBETH  CASAS FIGUEROA</t>
  </si>
  <si>
    <t>Prestar servicios profesionales para apoyar el mantenimiento y producción de la base de datos geográfica empresarial de la SDHT, en lo relacionado con la estandarización de la información alfanumérica y geográfica, en el marco del desarrollo abierto y transparente de la gestión de la SDHT.</t>
  </si>
  <si>
    <t>Prestar servicios profesionales para apoyar la gestión social derivada de las acciones de la Secretaría del Hábitat.</t>
  </si>
  <si>
    <t>ESTEFANIA  GUEVARA RESTREPO</t>
  </si>
  <si>
    <t>Prestar los servicios profesionales para apoyar el seguimiento en el marco de las  Intervenciones Integrales de la Secretaría Distrital del Hábitat.</t>
  </si>
  <si>
    <t>Prestar servicios profesionales para apoyar la gestión y habilitación de suelo para vivienda VIS/VIP y usos complementarios mediante la coordinación interinstitucional y seguimiento de la gestión de las políticas públicas del hábitat de acuerdo con el proceso de direccionamiento estrategico de la Secretaria Distrital Del Habitat.</t>
  </si>
  <si>
    <t>Prestar servicios profesionales especializados para coordinar los temas de interés del sector hábitat en la revisión del POT de Bogotá; así como en la formulación y gestión de los proyectos de renovación urbana estratégicos para la administración distrita</t>
  </si>
  <si>
    <t>Prestar servicios profesionales para apoyar el seguimiento e implementación de las políticas en servicios públicos domiciliarios de acueducto, alcantarillado y aseo.</t>
  </si>
  <si>
    <t>Prestar servicios de apoyo en las actividades administrativas y en la gestión documental de los expedientes en los aplicativos que maneja la Subdirección, así mismo en la priorización en los derechos de petición y requerimientos dentro del marco de los procesos que adelanta la Subdireccion de Gestion del Suelo.</t>
  </si>
  <si>
    <t>Prestar servicios profesionales para brindar apoyo interinstitucional en la gestión de trámites que se requieran en el marco del esquema de mesa de soluciones.</t>
  </si>
  <si>
    <t>Prestar servicios profesionales especializados para apoyar en la revisión jurídica sobre asuntos solicitados por la Subsecretaría De Coordinación Operativa, en materia de derecho urbano, planeación, gestión y financiación urbana.</t>
  </si>
  <si>
    <t>Prestar servicios profesionales especializados para brindar apoyo en el desarrollo de las actividades requeridas para el seguimiento de las Intervenciones Integrales de la Secretaría Distrital del Hábitat.</t>
  </si>
  <si>
    <t>PRESTAR SERVICIOS PROFESIONALES PARA APOYAR TECNICAMENTE  LA SUSTANCIACIÓN DE LAS INVESTIGACIONES ADMINISTRATIVAS RELACIONADAS CON LA ENAJENACIÓN Y ARRENDAMIENTO DE VIVIENDA</t>
  </si>
  <si>
    <t>PRESTAR SERVICIOS PROFESIONALES PARA  APOYAR JURIDICAMENTE  A LA SUBDIRECCION DE INVESTIGACIONES Y CONTROL DE VIVIENDA    EN  LOS PROCESOS Y  PROCEDIMIENTOS A CARGO DE ESTA SUBDIRECION Y LA SUSTANCIACION DE  INVESTIGACIONES ADMINISTRATIVAS.</t>
  </si>
  <si>
    <t>BELCY  TORRES CAMPOS</t>
  </si>
  <si>
    <t>PRESTAR SERVICIOS PROFESIONALES PARA APOYAR TECNICAMENTE A LA SUBDIRECCIÓN DE PREVENCIÓN Y SEGUIMIENTO EN LAS ACTIVIDADES DE  MONITOREO DE LAS AREAS SUSCEPTIBLES DE OCUPACIÓN ILEGAL Y EN LA  PREVENCIÓN DE DESARROLLOS ILEGALES  EN EL DISTRITO CAPITAL.</t>
  </si>
  <si>
    <t>PRESTAR SERVICIOS DE APOYO A LA GESTIÓN  EN EL DESARROLLO DE ACTIVIDADES DE CARÁCTER ADMINISTRATIVO RELACIONADAS CON EL CONTROL DE VIVIENDA.</t>
  </si>
  <si>
    <t>PRESTAR SERVICIOS PROFESIONALES PARA APOYAR JURIDICAMENTE EN LA REVISIÓN Y SUSTANCIACIÓN DE LOS ACTOS ADMINISTRATIVOS EXPEDIDOS POR LA SUBDIRECCIÓN DE INVESTIGACIONES Y CONTROL DE VIVIENDA</t>
  </si>
  <si>
    <t>EMIRO  SILVA FLOREZ</t>
  </si>
  <si>
    <t>BENJAMIN  MALDONADO TORO</t>
  </si>
  <si>
    <t>MARCELA  VERANO ALARCON</t>
  </si>
  <si>
    <t>OMAR  DAZA PULIDO</t>
  </si>
  <si>
    <t>Prestar servicios profesionales especializados para la revisión, análisis y consolidación de información estratégica de la Subsecretaría de Gestión Financiera</t>
  </si>
  <si>
    <t>Prestar servicios profesionales para realizar el  seguimiento técnico a los proyectos en los que se apliquen instrumentos de financiación del desarrollo territorial</t>
  </si>
  <si>
    <t>Prestar servicios técnicos para realizar actividades asistenciales relacionadas con el seguimiento técnico de los instrumentos de financiación del desarrollo territorial</t>
  </si>
  <si>
    <t>EDGAR  CATAÑO SANCHEZ</t>
  </si>
  <si>
    <t>Prestar servicios profesionales especializados para la estructuración e implementación de una estrategia  de financiación del desarrollo territorial a través de cooperación internacional</t>
  </si>
  <si>
    <t>Prestar los servicios profesionales para apoyar las actividades sociales en la implementación y el seguimiento de los territorios priorizados de las intervenciones integrales de la Secretaría Distrital del Hábitat.</t>
  </si>
  <si>
    <t>Prestar servicios profesionales para apoyar la atención de requerimientos y desarrollos tecnológicos de la plataforma de virtualización de tramites de la cadena de urbanismo y construcción.</t>
  </si>
  <si>
    <t>Prestar servicios profesionales para brindar acompañamiento en la gestión de trámites que requieran adelantar en el marco del esquema mesa de soluciones.</t>
  </si>
  <si>
    <t>Prestar servicios de apoyo a la gestión en actividades administrativas y operativas de la Subdirección de Apoyo a la Construcción.</t>
  </si>
  <si>
    <t>Prestar servicios profesionales para brindar apoyo interinstitucional en la gestión de trámites que requieran adelantar en el marco del esquema mesa de soluciones y a los proyectos priorizados por la entidad.</t>
  </si>
  <si>
    <t>DIGITEX SERVICIOS BPO&amp;O S.A.</t>
  </si>
  <si>
    <t>ORDEN DE COMPRA</t>
  </si>
  <si>
    <t>ADICION No. 3 Y PRORROGA No. 2 A LA ORDEN DE COMPRA 35347 DE 2019 CUYO OBJETO ES:  ADQUIRIR LOS SERVICIOS DEL ACUERDO MARCO DE CENTRO DE CONTACTO PARA EL PROCESO DE GESTIÓN DE SERVICIO CIUDADANO</t>
  </si>
  <si>
    <t>3-1-2-02-02-03-0003-004</t>
  </si>
  <si>
    <t>Servicios de suministro de infraestructura de hosting y de tecnología de la información (TI)</t>
  </si>
  <si>
    <t>CENTURYLINK COLOMBIA S A</t>
  </si>
  <si>
    <t>PRESTAR LOS SERVICIOS DE CONECTIVIDAD PARA LA SECRETARIA DISTRITAL DEL HABITAT. ADICION 2 PRORROGA 2 OC 36038 DE 2019</t>
  </si>
  <si>
    <t>ADICION 2 Y PRORROGA 2 DE LA ORDEN DE COMPRA No. 36039 DE 2019 CUYO OBJETO ES CONTRATAR LOS SERVICIOS DE ALOJAMIENTO DE INFRAESTRUCTURA TECNOLOGICA EN UN CENTRO DE DATOS PARA LA SECRETARIA DISTRITAL DEL HABITAT</t>
  </si>
  <si>
    <t>3-1-2-02-01-02-0003-000</t>
  </si>
  <si>
    <t>Productos de hornos de coque, de refinación de petróleo y combustible</t>
  </si>
  <si>
    <t>SUMINISTRO DE COMBUSTIBLE: GASOLINA CORRIENTE Y DIESEL PARA EL PARQUE AUTOMOTOR DE LA SECRETARIA DISTRITAL DEL HABITAT.</t>
  </si>
  <si>
    <t>3-1-2-02-02-01-0001-000</t>
  </si>
  <si>
    <t>Alojamiento; servicios de suministros de comidas y bebidas</t>
  </si>
  <si>
    <t xml:space="preserve">UNION TEMPORAL EMINSER SOLOASEO 2020   </t>
  </si>
  <si>
    <t>PRESTAR SERVICIO INTEGRAL DE ASEO Y CAFETERIA EN LAS INSTALACIONES DE LA SECRETARIA DISTRITAL DEL HABITAT</t>
  </si>
  <si>
    <t>3-1-2-02-02-03-0005-002</t>
  </si>
  <si>
    <t>Servicios de limpieza general</t>
  </si>
  <si>
    <t xml:space="preserve">ESRI COLOMBIA S. A. S.   </t>
  </si>
  <si>
    <t>RENOVACION DEL LICENCIAMIENTO Y SOPORTE TÉCNICO AL SOFTWARE CARTOGRÁFICO ARCGIS QUE POSEE LA SECRETARÍA DISTRITAL DEL HÁBITAT.</t>
  </si>
  <si>
    <t>Pago de administración del edificio Unicampus donde funciona la SECRETARÍA DISTRITAL DEL HÁBITAT, ubicado en la calle 52 No.13-64 y el local ubicado en la carrera 13 No. 52-13, factura correspondiente al periodo del 01 al 29 de febrero de 2020. Esta factura incluye servicios de vigilancia y servicios generales de zonas comunes. Cuenta de Cobro No.00000437</t>
  </si>
  <si>
    <t>PAGO DE SERVICIO DE ENERGIA CODENSA Y ASEO PROMOAMBIENTAL DE LA SEDE UBICADA EN LA CALLE 52 # 13-64 FACTURA No. 581897191-7 PERIODO FACTURADO DEL 14 DE ENERO AL 11 DE FEBRERO DE 2020 CON NUMERO DEL CLIENTE 3086381-4 ENEL Y CTA  CTO 12250061 PROMO AMBIENTAL</t>
  </si>
  <si>
    <t>PAGO DE SERVICIO DE ENERGIA CODENSA DE LA SEDE UBICADA EN LA KR 13 # 52-13 FACTURA No. 581897193-1 PERIODO FACTURADO DEL 14 DE ENERO  AL 11 DE FEBRERO DE 2020 CON NUMERO DE CLIENTE 0444681-2</t>
  </si>
  <si>
    <t>PAGO DE SERVICIO ENERGIA CODENSA ENEL DE LA SEDE UBICADA EN LA CR 16 # 52-56 FACTURA NO. 580235708-7 PERIODO FACTURADO 27 DE DICIEMBRE  DE 2019 AL 29 DE ENERO DE 2020 CON NUMERO DE CLIENTE 0465027-9</t>
  </si>
  <si>
    <t>3-1-2-02-02-04-0001-002</t>
  </si>
  <si>
    <t>Acueducto y alcantarillado</t>
  </si>
  <si>
    <t>EMPRESA DE ACUEDUCTO Y ALCANTARILLADO DE BOGOTA ESP</t>
  </si>
  <si>
    <t>PAGO DEL SERVICIO DE ACUEDUCTO DEL LOCAL UBICADO EN LA KR 13 No. 52- 3 CON FACTURA No. 13589553711 Y CUENTA 11586673 CORRESPONDIENTE AL PERIODO DEL 7  DE NOVIEMBRE  2019 AL 03 DE ENERO DE 2020.</t>
  </si>
  <si>
    <t>PAGO DEL SERVICIO DE ACUEDUCTO DE LA SEDE PRINCIPAL UBICADA EN LA CALLE 52 NO. 13-64 CON FACTURA NO.13589553919 Y NO. DE CUENTA 11784634, CORRESPONDIENTE AL PERIODO DEL 7 DE NOVIEMBRE 2019 AL 03 DE ENERO DE 2020.</t>
  </si>
  <si>
    <t>PAGO DEL SERVICIO DE ACUEDUCTO DE LA SEDE DE ARCHIVO UBICADO EN LA KR 16 No. 52-60 CON FACTURA No. 13589553612 Y CUENTA 10003400 CORRESPONDIENTE AL PERIODO DEL 7 DE NOVIEMBRE 2019 AL 03 DE ENERO DE 2020.</t>
  </si>
  <si>
    <t>POSITIVA COMPAÑIA DE SEGUROS SA</t>
  </si>
  <si>
    <t>RESPALDAR RECURSOS PARA CUBRIR EL PAGO DE RIESGOS LABORALES PARA CONTRATISTAS DE LA ENTIDAD CLASIFICADOS EN NIVEL DE RIESGO 4 Y 5 DE ACUERDO CON LO ESTABLECIDO EN LA NORMATIVIDAD VIGENTE.</t>
  </si>
  <si>
    <t>PAGO DE NÓMINA ADICIONAL DE LOS FUNCIONARIOS DE LA SECRETARÍA DISTRITAL DEL HÁBITAT, CORRESPONDIENTE AL MES DE ENERO DE 2020.</t>
  </si>
  <si>
    <t>PAGO DE NÓMINA  PERMANENTE DE LOS FUNCIONARIOS DE LA SECRETARÍA DISTRITAL DEL HÁBITAT, CORRESPONDIENTE AL MES DE FEBRERO DE 2020.</t>
  </si>
  <si>
    <t>PAGO NÓMINA DE LOS FUNCIONARIOS DE LA PLANTA TRANSITORIA DE LA SECRETARÍA DISTRITAL DEL HÁBITAT, CORRESPONDIENTE AL MES DE FEBRERO DE 2020.</t>
  </si>
  <si>
    <t>ASP SOLUTIONS S.A</t>
  </si>
  <si>
    <t>JULIO MIGUEL SILVA SALAMANCA</t>
  </si>
  <si>
    <t>CLAUDIA PATRICIA SILVA YEPES</t>
  </si>
  <si>
    <t>JOHAN SEBASTIAN POVEDA RIAÑO</t>
  </si>
  <si>
    <t>LUZ ANYELA MENDEZ LOZANO</t>
  </si>
  <si>
    <t>JOSE ALEJANDRO GARZON GANTIVA</t>
  </si>
  <si>
    <t>REYSON YORMAN ESTUPIÑAN SILVA</t>
  </si>
  <si>
    <t>DELFI KATERINE RODRIGUEZ GONGORA</t>
  </si>
  <si>
    <t>SANDRA BIBIANA RINCON VARGAS</t>
  </si>
  <si>
    <t>SANABRIA Y ANDRADE ABOGADOS SAS</t>
  </si>
  <si>
    <t>DIANA PATRICIA COVALEDA SALAS</t>
  </si>
  <si>
    <t>MADIYERLEING SUATERNA ARAGON</t>
  </si>
  <si>
    <t>ENY CONSTANZA TRUJULLO ESCOBAR</t>
  </si>
  <si>
    <t>LEONARDO ANDRES SANTANA CABALLERO</t>
  </si>
  <si>
    <t>DIEGO FERNANDO HIDALGO MALDONADO</t>
  </si>
  <si>
    <t>ROBERTO VELASQUEZ VELASQUEZ</t>
  </si>
  <si>
    <t>JUAN MANUEL FORERO VARELA</t>
  </si>
  <si>
    <t>DIANA ANGELICA LOPEZ RODRIGUEZ</t>
  </si>
  <si>
    <t>FABIAN EDUARDO FONSECA MONTAÑA</t>
  </si>
  <si>
    <t>ESRI COLOMBIA S.A.S</t>
  </si>
  <si>
    <t>MARTHA LILIANA VELASQUEZ RODRIGUEZ</t>
  </si>
  <si>
    <t>GLORIA STELLA PAEZ MURCIA</t>
  </si>
  <si>
    <t>ANDRES MAURICIO MEDINA GARZON</t>
  </si>
  <si>
    <t>NESTOR WILSON VANEGAS VANEGAS</t>
  </si>
  <si>
    <t>ELIZABETH MARCIALES DAZA</t>
  </si>
  <si>
    <t>MARIO AVELLANEDA GONZALEZ</t>
  </si>
  <si>
    <t>JULIAN ANDRES ASCANIO RODRIGUEZ</t>
  </si>
  <si>
    <t>NELSON ARMANDO RODRIGUEZ</t>
  </si>
  <si>
    <t>PAULO ANTONIO FLECHAS ARCINIEGAS</t>
  </si>
  <si>
    <t>JULIAN NARANJO GARCIA</t>
  </si>
  <si>
    <t>NUBIA ESPERANZA CASTRO GIRALDO</t>
  </si>
  <si>
    <t>INMOBILIARIA HL S.A.S</t>
  </si>
  <si>
    <t>JORGE ALEJANDRO MESA ALBARRACIN</t>
  </si>
  <si>
    <t>MARIA ALEJANDRA RESTREPO ARIZA</t>
  </si>
  <si>
    <t>MISLEYDA MOSQUERA MARMOLEJO</t>
  </si>
  <si>
    <t>ORLANDO JAVIER TRUJILLO IRURITA</t>
  </si>
  <si>
    <t>KATERINE SALAZAR RAMIREZ</t>
  </si>
  <si>
    <t xml:space="preserve">JULIANA RAMIREZ MARTINEZ </t>
  </si>
  <si>
    <t>JULY ELIZABETHT SALAMANCA ROCHA</t>
  </si>
  <si>
    <t>EDWIN JOSE SANTAMARIA ARIZA</t>
  </si>
  <si>
    <t>IVAN ERNESTO ROJAS GUZMAN</t>
  </si>
  <si>
    <t>GLADYS LUNA GAONA</t>
  </si>
  <si>
    <t>MATILDE ISABEL SILVA GOMEZ</t>
  </si>
  <si>
    <t>JUAN DIEGO SALDAÑA ARIAS</t>
  </si>
  <si>
    <t>ANA MARIA PARDO REYES</t>
  </si>
  <si>
    <t>ANDRES EDUARDO ACUÑA BOHORQUEZ</t>
  </si>
  <si>
    <t>LILIBETH PAOLA ANGULO SIERRA</t>
  </si>
  <si>
    <t xml:space="preserve"> DAVID FRANCESCO SANDOVAL FARAI</t>
  </si>
  <si>
    <t>DIANA CAROLINA QUIROGA LOPEZ</t>
  </si>
  <si>
    <t>HUGO RENATO RUA RODRIGUEZ</t>
  </si>
  <si>
    <t>RENATO GONZALEZ CRUZ</t>
  </si>
  <si>
    <t>ANDRES MAURICIO ARTUNDUAGA SANTOS</t>
  </si>
  <si>
    <t>CAROLINA PAOLA JIMENEZ JIMENEZ</t>
  </si>
  <si>
    <t>LEIDY VIVIANA BELTRAN PINZON</t>
  </si>
  <si>
    <t>DANIEL ANDRES PERALTA AGUILAR</t>
  </si>
  <si>
    <t>SONIA PATRICIA CABRERA CIFUENTES</t>
  </si>
  <si>
    <t>MONICA CORREA GARCIA</t>
  </si>
  <si>
    <t>SANDRA MILENA PEREZ PATIÑO</t>
  </si>
  <si>
    <t>LOLITA CAMARGO CORREA</t>
  </si>
  <si>
    <t>MOSCOSO VARGAS ELIANA</t>
  </si>
  <si>
    <t>SARA LUICIA GARCIA CABRALES</t>
  </si>
  <si>
    <t>YIRA ALEXANDRA MORANTE GOMEZ</t>
  </si>
  <si>
    <t>JULIAN ALBERTO VASQUEZ GRAJALES</t>
  </si>
  <si>
    <t>JUNIOR EDUARDO BENITEZ SANCHEZ</t>
  </si>
  <si>
    <t>HERNANDO CARDONA VILLEGAS</t>
  </si>
  <si>
    <t xml:space="preserve">	PRESTAR SERVICIOS PROFESIONALES PARA APOYAR A LA OAC EN EL DISEÑO, DESARROLLO Y ADMINISTRACIÓN DE TODOS LOS PRODUCTOS Y CONTENIDOS DE LA PÁGINA WEB Y DE LA INTRANET DE LA SDHT.</t>
  </si>
  <si>
    <t xml:space="preserve">	PRESTAR SERVICIOS PROFESIONALES PARA CONTRIBUIR CON LA IMPLEMENTACIÓN Y SEGUIMIENTO DE LAS ESTRATEGIAS DE PARTICIPACIÓN DEL SECTOR HÁBITAT</t>
  </si>
  <si>
    <t xml:space="preserve">	PRESTAR SERVICIOS PROFESIONALES PARA APOYAR EN LA SUPERVISIÓN, COORDINACIÓN DE LA GESTIÓN DE TECNOLOGÍAS DE INFORMACIÓN Y COMUNICACIONES TICS DE LA SECRETARIA DISTRITAL DE HÁBITAT SDHT, LIDERANDO LAS ACCIONES NECESARIAS EN LA IMPLEMENTACIÓN/EVOLUCIÓN DE SOLUCIONES TECNOLÓGICAS ACORDE A LOS OBJETIVOS MISIONALES DE LA ENTIDAD</t>
  </si>
  <si>
    <t xml:space="preserve">	PRESTAR SERVICIOS PROFESIONALES PARA REALIZAR EL SEGUIMIENTO JURÍDICO EN LAS DIFERENTES ETAPAS DE GESTIÓN Y SEGUIMIENTO DE LOS INSTRUMENTOS DE FINANCIACIÓN PARA EL DESARROLLO TERRRITORIAL</t>
  </si>
  <si>
    <t xml:space="preserve">	PRESTAR SERVICIOS PROFESIONALES PARA REALIZAR LA REVISIÓN, ANÁLISIS, IMPLEMENTACIÓN Y SEGUIMIENTO FINANCIERO DE LOS INSTRUMENTOS DE FINANCIACIÓN PARA EL DESARROLLO TERRITORIAL</t>
  </si>
  <si>
    <t xml:space="preserve">	PRESTAR SERVICIOS PROFESIONALES PARA APOYAR LAS ACTIVIDADES JURÍDICAS EN LAS ETAPAS PRECONTRACTUAL, CONTRACTUAL Y POS CONTRACTUAL DE LOS PROYECTOS ADELANTADOS EN EL MARCO DE LAS INTERVENCIONES INTEGRALES DE LA SECRETARÍA DISTRITAL DEL HÁBITAT</t>
  </si>
  <si>
    <t xml:space="preserve">	PRESTAR SERVICIOS PROFESIONALES PARA APOYAR LAS ACTIVIDADES DE DIAGNÓSTICO Y FORMULACIÓN EN LOS PROYECTOS Y/O PROGRAMAS ESTRATÉGICOS PRIORIZADOS, A PARTIR DE LA REALIZACIÓN DE ANÁLISIS ESPACIALES DE SOPORTE.</t>
  </si>
  <si>
    <t>PRESTAR SERVICIOS PROFESIONALES ESPECIALIZADOS DENTRO DE LOS PROYECTOS ESTRATÉGICOS DEL SUR DE LA CIUDAD, QUE PERMITAN LA HABILITACIÓN DE SUELO PARA VIVIENDA VIS/VIP, JUNTO CON ESPACIOS COMPLEMENTARIOS Y OTROS USOS, ASÍ COMO LO RELACIONADO CON LA ESTRUCTURACIÓN Y EL DESARROLLO SOSTENIBLE AMBIENTAL, SOCIAL Y ECONÓMICO.</t>
  </si>
  <si>
    <t>PRESTAR SERVICIOS PROFESIONALES DE APOYO AL DESARROLLO DEL COMPONENTE TÉCNICO DE LOS PROYECTOS ESTRATÉGICOS DEL SUR DE LA CIUDAD.</t>
  </si>
  <si>
    <t xml:space="preserve">	PRESTAR SERVICIOS PROFESIONALES PARA APOYAR LA GESTIÓN SOCIAL DERIVADA DE LAS ACCIONES DE LA SECRETARÍA DEL HÁBITAT.</t>
  </si>
  <si>
    <t xml:space="preserve">	PRESTAR SERVICIOS DE APOYO A LA GESTIÓN PARA SOPORTAR LAS ACTIVIDADES QUE DESARROLLA LA SUBDIRECCIÓN ADMINISTRATIVA EN EL PROCESO DE GESTIÓN DE BIENES, SERVICIOS E INFRAESTRUCTURA DE LA SECRETARÍA DISTRITAL DEL HÁBITAT.</t>
  </si>
  <si>
    <t xml:space="preserve">	PRESTAR SERVICIOS PROFESIONALES PARA APOYAR EL SEGUIMIENTO EN EL MARCO DE LAS INTERVENCIONES INTEGRALES DE LA SECRETARÍA DISTRITAL DEL HÁBITAT</t>
  </si>
  <si>
    <t>PRESTAR LOS SERVICIOS PROFESIONALES PARA APOYAR LAS ACTIVIDADES TÉCNICAS EN LA IMPLEMENTACIÓN Y EL SEGUIMIENTO DE LOS TERRITORIOS PRIORIZADOS DE LAS INTERVENCIONES INTEGRALES DE LA SECRETARÍA DISTRITAL DEL HÁBITAT.</t>
  </si>
  <si>
    <t xml:space="preserve">	PRESTAR SERVICIOS PROFESIONALES ESPECIALIZADOS PARA BRINDAR APOYO EN EL DESARROLLO DE LAS ACTIVIDADES REQUERIDAS PARA EL SEGUIMIENTO DE LAS INTERVENCIONES INTEGRALES DE LA SECRETARÍA DISTRITAL DEL HÁBITAT.</t>
  </si>
  <si>
    <t xml:space="preserve">	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</si>
  <si>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 xml:space="preserve">	PRESTAR SERVICIOS DE APOYO A LA GESTIÓN EN EL DESARROLLO DE ACTIVIDADES DE CARÁCTER ADMINISTRATIVO RELACIONADAS CON EL CONTROL DE VIVIENDA</t>
  </si>
  <si>
    <t xml:space="preserve">	PRESTAR SERVICIOS PROFESIONALES DE APOYO JURIDICO PARA SUSTANCIAR INVESTIGACIONES ADMINISTRATIVAS RELACIONADAS CON LA ENAJENACIÓN Y ARRENDAMIENTO DE VIVIENDA.</t>
  </si>
  <si>
    <t xml:space="preserve">	PRESTAR SERVICIOS PROFESIONALES PARA APOYAR TÉCNICAMENTE A LA SUBDIRECCIÓN DE PREVENCIÓN Y SEGUIMIENTO EN LAS ACTIVIDADES DE MONITOREO DE LAS ÁREAS SUSCEPTIBLES DE OCUPACIÓN ILEGAL Y EN LA PREVENCIÓN DE DESARROLLOS ILEGALES EN EL DISTRITO CAPITAL.</t>
  </si>
  <si>
    <t xml:space="preserve">	PRESTAR SERVICIOS PROFESIONALES ESPECIALIZADOS PARA LA REVISIÓN, ANÁLISIS Y CONSOLIDACIÓN DE INFORMACIÓN ESTRATÉGICA DE LA SUBSECRETARÍA DE GESTIÓN FINANCIERA</t>
  </si>
  <si>
    <t>PRESTAR SERVICIOS PROFESIONALES ESPECIALIZADOS PARA REALIZAR LA FOCALIZACIÓN Y EL SEGUIMIENTO DE LOS INSTRUMENTOS DE FINANCIACIÓN DEL DESARROLLO TERRITORIAL</t>
  </si>
  <si>
    <t xml:space="preserve">	PRESTAR SERVICIOS PROFESIONALES PARA APOYAR LA ATENCIÓN DE REQUERIMIENTOS Y DESARROLLOS TECNOLÓGICOS DE LA PLATAFORMA DE VIRTUALIZACIÓN DE TRAMITES DE LA CADENA DE URBANISMO Y CONSTRUCCIÓN</t>
  </si>
  <si>
    <t xml:space="preserve">	PRESTAR SERVICIOS DE APOYO A LA GESTIÓN EN ACTIVIDADES ADMINISTRATIVAS Y OPERATIVAS DE LA SUBDIRECCIÓN DE APOYO A LA CONSTRUCCIÓN</t>
  </si>
  <si>
    <t xml:space="preserve">	PRESTAR SERVICIOS PROFESIONALES PARA BRINDAR APOYO INTERINSTITUCIONAL EN LA GESTIÓN DE TRAMITES QUE SE REQUIERAN ADELANTE EN EL MARCO DEL ESQUEMA MESA DE SOLUCIONES Y A LOS PROYECTOS PRIORIZADOS POR LA ENTIDAD</t>
  </si>
  <si>
    <t xml:space="preserve">	PRESTAR SERVICIOS PROFESIONALES ESPECIALIZADOS PARA ANALIZAR JURÍDICAMENTE LOS ASUNTOS QUE EN MATERIA CONTRACTUAL SE SOMETEN A SU CONSIDERACIÓN POR PARTE DE LA SUBSECRETARÍA DE GESTIÓN CORPORATIVA Y CID DE LA SECRETARÍA DISTRITAL DEL HÁBITAT.</t>
  </si>
  <si>
    <t xml:space="preserve">	PRESTAR SERVICIOS PROFESIONALES PARA EL ANÁLISIS, APOYO AL SEGUIMIENTO Y EVALUACIÓN DE LAS CONDICIONES URBANÍSTICAS DE LOS PREDIOS INCLUIDOS EN LAS DECLARATORIAS DE DESARROLLO Y CONSTRUCCIÓN PRIORITARIA, ASI COMO LOS PROYECTOS DE VIVIENDA Y USOS COMPLEMENTARIOS</t>
  </si>
  <si>
    <t xml:space="preserve">	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HÁBITAT.</t>
  </si>
  <si>
    <t>PRESTAR SERVICIOS PROFESIONALES ESPECIALIZADOS PARA APOYAR ACTIVIDADES DE TIPO FINANCIERO A LA SUBDIRECCIÓN DE PREVENCIÓN Y SEGUIMIENTO EN LAS ACTIVIDADES ORIENTADAS AL CONTROL DE PROYECTOS DE ENAJENACIÓN DE VIVIENDA Y MATRICULAS DE ARRENDAMIENTO DE VIVIENDA.</t>
  </si>
  <si>
    <t xml:space="preserve">	PRESTAR SERVICIOS PROFESIONALES ESPECIALIZADOS PARA APOYAR JURÍDICAMENTE A LA SUBDIRECCIÓN DE INVESTIGACIONES Y CONTROL DE VIVIENDA EN LAS ACTIVIDADES ORIENTADAS A LAS INVESTIGACIONES ADMINISTRATIVAS RELACIONADAS CON LA ENAJENACIÓN Y ARRENDAMIENTO DE VIVIENDA.</t>
  </si>
  <si>
    <t>PRESTAR SERVICIOS PROFESIONALES PARA APOYAR EL SEGUIMIENTO A REQUERIMIENTOS Y EL LEVANTAMIENTO DE INFORMACIÓN PARA DESARROLLOS TECNOLÓGICOS Y PRUEBAS QUE REQUIERA LA PLATAFORMA DE VIRTUALIZACIÓN DE TRAMITES DE LA CADENA DE URBANISMO Y CONSTRUCCIÓN</t>
  </si>
  <si>
    <t>PRESTAR SERVICIOS PROFESIONALES PARA APOYAR A LA SUBSECRETARIA DE GESTIÓN CORPORATIVA Y CID EN LA GESTIÓN DE ACUERDO Y DESARROLLO DE ACTIVIDADES PRIORIZADAS POR EL SECRETARIO DEL DESPACHO, ENCAMINADAS AL CUMPLIMIENTO AL PLAN DE ACCIÓN 2020 Y PLAN DE DESARROLLO DISTRITAL</t>
  </si>
  <si>
    <t>PRESTAR SERVICIOS PROFESIONALES DE APOYO EN EL SEGUIMIENTO Y CULMINACIÓN DE LOS PROYECTOS ADELANTADOS EN EL MARCO DE LAS INTERVENCIONES INTEGRALES DE LA SECRETARIA DISTRITAL DEL HÁBITAT.</t>
  </si>
  <si>
    <t>PRESTAR SERVICIOS PROFESIONALES PARA APOYAR A LAS ACTIVIDADES DE CARACTERIZACIÓN Y MODELACIÓN DE ESCENARIOS EN LOS PROYECTOS Y/O PROGRAMAS ESTRATÉGICOS PRIORIZADOS.</t>
  </si>
  <si>
    <t>PRESTAR SERVICIOS PROFESIONALES PARA APOYAR TECNICAMENTE A LA SUBDIRECCIÓN DE PREVENCIÓ N Y SEGUIMIENTO EN LAS ACTIVIDADES DE MONITOREO DE LAS AREAS SUSCEPTIBLES DE OCUPACIÓN ILEGAL Y EN LA PREVENCIÓN DE DESARROLLOS ILEGALES EN EL DISTRITO CAPITAL</t>
  </si>
  <si>
    <t>PRESTAR SERVICIOS PROFESIONALES DE APOYO A LA ARTICULACIÓN DE LA FORMULACIÓN, ESTRUCTURACIÓN, IMPLEMENTACIÓN, EJECUCIÓN Y SEGUIMIENTO DEL COMPONENTE DE MEJORAMIENTO DE VIVIENDA EN EL MARCO DE LAS INTERVENCIONES INTEGRALES DE LA SECRETARÍA DISTRITAL DEL HÁBITAT.</t>
  </si>
  <si>
    <t xml:space="preserve">	PRESTAR SERVICIOS PROFESIONALES ESPECIALIZADOS PARA APOYAR EN LA REVISIÓN JURIDICA A LA SUBDIRECCIÓN DE PREVENCIÓN Y SEGUIMIENTO EN LAS ACTIVIDADES ORIENTADAS AL CONTROL DE PROYECTOS DE ENAJENACIÓN DE VIVIENDA Y MATRICULAS DE ARRENDAMIENTO DE VIVIENDA.</t>
  </si>
  <si>
    <t>PRESTAR SERVICIOS PROFESIONALES PARA BRINDAR APOYO EN LA RESOLUCIÓN DE RECURSOS DE APELACIÓN DE INVESTIGACIONES ADMINISTRATIVAS RELACIONADAS CON LA INSPECCIÓN, VIGILANCIA Y CONTROL DE VIVIENDA</t>
  </si>
  <si>
    <t>PRESTAR SERVICIOS DE APOYO A LA GESTIÓN DE SERVICIO PRESENCIAL Y TELEFÓNICO A LA CIUDADANÍA EN LA SHDT PARA LA IMPLEMENTACIÓN ATENCIÓN A LA CIUDADANÍA</t>
  </si>
  <si>
    <t>ARRENDAR EL INMUEBLE UBICADO EN LA CARRERA 16 NO. 52 – 56 DE LA CIUDAD DE BOGOTÁ PARA EL FUNCIONAMIENTO DEL ARCHIVO DE LA SECRETARÍA DISTRITAL DEL HÁBITAT.</t>
  </si>
  <si>
    <t>PRESTAR SERVICIOS PROFESIONALES EN DERECHO PARA CONCEPTUALIZAR Y APOYAR LA DEFENSA JUDICIAL Y EXTRAJUDICIAL DE LA SECRETARIA DISTRITAL DEL HÁBITAT, DE ACUERDO CON LOS LINEAMIENTOS ESTABLECIDOS Y LA NORMATIVIDAD VIGENTE</t>
  </si>
  <si>
    <t>PRESTAR SERVICIOS PROFESIONALES EN LA SUBSECRETARIA DE INSPECCIÓN, VIGILANCIA Y CONTROL DE VIVIENDA EN LA REVISIÓN, ANÁLISIS Y FORMULACIÓN DE PROPUESTAS QUE PERMITAN MEJORAR LOS PROCESOS DE INSPECCIÓN, VIGILANCIA Y CONTROL DE VIVIENDA.</t>
  </si>
  <si>
    <t>PRESTAR SERVICIOS PROFESIONALES PARA APOYAR A LAS ACTIVIDADES DE ARTICULACIÓN EN EL DESARROLLO DE LAS ESTRATEGIAS DE PARTICIPACIÓN LIDERADAS POR EL SECTOR HÁBITAT.</t>
  </si>
  <si>
    <t>PRESTAR SERVICIOS DE APOYO A LA GESTIÓN EN EL DESARROLLO DE ACTIVIDADES DE CARÁCTER ADMINISTRATIVO Y APOYO EN EL SEGUIMIENTO Y DE RESPUESTA A SOLICITUDES QUE SE ADELANTAN EN LA SUBSECRETARIA DE INSPECCION VIGILANCIA Y CONTROL DE VIVIENDA.</t>
  </si>
  <si>
    <t>PRESTAR SERVICIOS PROFESIONALES PARA APOYAR A LAS ACTIVIDADES DE SEGUIMIENTO Y ARTICULACIÓN EN LA IMPLEMENTACIÓN DE PROYECTOS Y/O PROGRAMAS ESTRATÉGICOS EN LOS TERRITORIOS PRIORIZADOS.</t>
  </si>
  <si>
    <t>PRESTAR SERVICIOS DE APOYO A LA GESTIÓN PARA BRINDAR APOYO EN EL DESARROLLO DE ACTIVIDADES DE CARÁCTER ADMINISTRATIVO RELACIONADAS CON EL CONTROL DE VIVIENDA.</t>
  </si>
  <si>
    <t xml:space="preserve">	PRESTACIÓN DE SERVICIOS PROFESIONALES JURÍDICOS Y ADMINISTRATIVOS PARA EL SEGUIMIENTO, CONTROL Y MONITOREO DE LOS PROCEDIMIENTOS A CARGO DE LA SUBSECRETARIA DE INSPECCION, VIGILANCIA Y CONTROL DE VIVIENDA.</t>
  </si>
  <si>
    <t>PRESTAR SERVICIOS DE APOYO A LA GESTIÓN EN ACTIVIDADES ADMINISTRATIVAS Y OPERATIVAS DE LA SUBDIRECCIÓN DE OPERACIONES.</t>
  </si>
  <si>
    <t>PRESTAR SERVICIOS PROFESIONALES PARA APOYAR JURÍDICAMENTE A LA SDHT EN EL MARCO DE SU PARTICIPACIÓN EN LA COMISIÓN DE VEEDURÍA DE LAS CURADURÍAS URBANAS DE BOGOTÁ</t>
  </si>
  <si>
    <t>PRESTAR SERVICIOS PROFESIONALES PARA APOYAR TÉCNICAMENTE A LA SUBDIRECCIÓN DE GESTIÓN DEL SUELO, EN LOS PROCESOS TENDIENTES A LA HABILITACIÓN DE SUELO Y A LA ESTRUCTURACIÓN DE LA NORMATIVA DISTRITAL REFERENTE A DICHA MATERIA.</t>
  </si>
  <si>
    <t xml:space="preserve">PRESTAR SERVICIOS PROFESIONALES PARA BRINDAR APOYO EN LA RESOLUCIÓN DE RECURSOS DE APELACIONES DE INVESTIGACIONES ADMINISTRATIVAS RELACIONADAS CON LA INSPECCIÓN, VIGILANCIA Y CONTROL DE VIVIENDA.	</t>
  </si>
  <si>
    <t>PRESTAR SERVICIOS PROFESIONALES PARA APOYAR LA ARTICULACIÓN Y ELABORACIÓN DE ESQUEMAS DE GESTIÓN PARA LA IMPLEMENTACIÓN DE LAS INTERVENCIONES INTEGRALES DEL HÁBITAT DEL DISTRITO CAPITAL</t>
  </si>
  <si>
    <t>PRESTAR SERVICIOS PROFESIONALES PARA APOYAR LAS ACTIVIDADES DE ARTICULACIÓN EN LA IMPLEMENTACIÓN DE PROYECTOS Y/O PROGRAMAS ESTRATÉGICOS DE LA SUBSECRETARÍA DE COORDINACIÓN OPERATIVA.</t>
  </si>
  <si>
    <t>PRESTAR LOS SERVICIOS PROFESIONALES PARA APOYAR EL SEGUIMIENTO DEL PLAN DE GESTIÓN SOCIAL EN EL MARCO DE LAS INTERVENCIONES INTEGRALES DE LA SECRETARÍA DISTRITAL DEL HÁBITAT.</t>
  </si>
  <si>
    <t>PRESTAR LOS SERVICIOS PROFESIONALES PARA APOYAR LAS ACTIVIDADES TÉCNICAS EN EL SEGUIMIENTO EN EL MARCO DE LAS INTERVENCIONES INTEGRALES DE LA SECRETARÍA DISTRITAL DEL HÁBITAT.</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</si>
  <si>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HÁBITAT.</t>
  </si>
  <si>
    <t>PRESTAR SERVICIOS PROFESIONALES REALIZANDO EL ACOMPAÑAMIENTO JURÍDICO EN LOS PROCESOS DE HABILITACIÓN DE SUELO PARA PROYECTOS DE VIVIENDA Y USOS COMPLEMENTARIOS QUE SEAN GESTIONADOS POR LA SECRETARIA DISTRITAL DE HÁBITAT, ASÍ COMO APOYAR LOS TRÁMITES CONTRACTUALES QUE LE SEAN ASIGNADOS POR EL SUPERVISOR DEL CONTRATO</t>
  </si>
  <si>
    <t>PRESTAR SERVICIOS DE APOYO A LA GESTIÓN EN LA SUBSECRETARÍA DE COORDINACIÓN OPERATIVA PARA LA ELABORACIÓN DE INFORMES, CONSOLIDACIÓN DE BASES DE DATOS Y SEGUIMIENTO A LAS INTERVENCIONES INTEGRALES DE HÁBITAT.</t>
  </si>
  <si>
    <t>PRESTAR SERVICIOS PROFESIONALES PARA REALIZAR INFORMES DE VERIFICACIÓN DE HECHOS CON EL OBJETO DE BRINDAR SOPORTE TÉCNICO A LAS INVESTIGACIONES ADMINISTRATIVAS RELACIONADAS CON LA ENAJENACIÓN Y ARRENDAMIENTO DE VIVIENDA</t>
  </si>
  <si>
    <t xml:space="preserve"> PRESTAR SERVICIOS PROFESIONALES PARA APOYAR ACTIVIDADES DE TIPO FINANCIERO A LA SUBDIRECCIÓN DE PREVENCIÓN Y SEGUIMIENTO EN LA ATENCIÓN AL CIUDADANO EN LAS SOLICITUDES DE ENAJENACIÓN DE VIVIENDA Y MATRICULAS DE ARRENDAMIENTO DE VIVIENDA.</t>
  </si>
  <si>
    <t>PRESTAR SERVICIOS PROFESIONALES EN DERECHO PARA APOYAR LA ELABORACIÓN Y REVISIÓN DE LOS ACTOS ADMINISTRATIVOS A CARGO DE LA SUBSECRETARIA JURIDICA, ASI COMO LAS ACTUACIONES ADMINISTRATIVAS ENCOMENDADAS</t>
  </si>
  <si>
    <t>PRESTAR SERVICIOS PROFESIONALES DE SOPORTE JURIDICO A LA SUBSECRETARIA JURIDICA, EN TEMAS RELACIONADOS CON LA DEFENSA JUDICIAL Y EXTRAJUDICIAL DE LA SECRETARIA DISTRITAL DEL HABITAT Y REALIZAR RETROALIMENTACIÓN DE LOS CASOS A LOS DEMÁS ABOGADOS</t>
  </si>
  <si>
    <t>PRESTAR SERVICIOS PROFESIONALES EN DERECHO PARA APOYAR LA REPRESENTACIÓN Y DEFENSA JUDICIAL DE LA SECRETARIA DISTRITAL DEL HABITAT</t>
  </si>
  <si>
    <t>PRESTAR SERVICIOS DE APOYO A LA GESTIÓN PARA EJECUTAR LAS ACTIVIDADES ADMINISTRATIVAS A CARGO DE LA SUBSCRETARIA JURIDICA</t>
  </si>
  <si>
    <t>PRESTAR SERVICIOS PROFESIONALES PARA PROMOVER Y COORDINAR LAS ACCIONES DE ARTICULACIÓN NECESARIAS PARA LA IMPLEMENTACIÓN DE LAS POLÍTICAS DE SERVICIOS PÚBLICOS EN EL DISTRITOS CAPITAL.</t>
  </si>
  <si>
    <t>PRESTAR LOS SERVICIOS PROFESIONALES PARA APOYAR LAS ACTIVIDADES TÉCNICAS EN EL SEGUIMIENTO DE LAS OBRAS EN EL MARCO DE LAS INTERVENCIONES INTEGRALES DE LA SECRETARÍA DISTRITAL DEL HÁBITAT.</t>
  </si>
  <si>
    <t>PRESTAR LOS SERVICIOS TÉCNICOS PARA APOYAR EL SEGUIMIENTO EN EL MARCO DE LAS INTERVENCIONES INTEGRALES DE LA SECRETARÍA DISTRITAL DEL HÁBITAT.</t>
  </si>
  <si>
    <t>PRESTAR SERVICIOS PROFESIONALES PARA APOYAR LAS ACTIVIDADES JURÍDICAS DE LOS PROYECTOS ADELANTADOS EN EL MARCO DE LAS INTERVENCIONES INTEGRALES DE LA SECRETARÍA DISTRITAL DEL HÁBITAT.</t>
  </si>
  <si>
    <t>PRESTAR SERVICIOS PROFESIONALES ESPECIALIZADOS PARA REALIZAR EL ANÁLISIS Y REVISIÓN JURÍDICA DE LOS PROCESOS, PROCEDIMIENTOS Y PRODUCTOS DE LA SUBSECRETARÍA DE GESTIÓN FINANCIERA</t>
  </si>
  <si>
    <t>ARRENDAR EL INMUEBLE UBICADO EN LA CARRERA 13 # 52-13 DESTINADO PARA EL FUNCIONAMIENTO DE LA SECRETARÍA DISTRITAL DEL HABÍTAT.</t>
  </si>
  <si>
    <t>https://community.secop.gov.co/Public/Tendering/ContractNoticePhases/View?PPI=CO1.PPI.6307925&amp;isFromPublicArea=True&amp;isModal=False</t>
  </si>
  <si>
    <t>https://community.secop.gov.co/Public/Tendering/ContractNoticePhases/View?PPI=CO1.PPI.6310707&amp;isFromPublicArea=True&amp;isModal=False</t>
  </si>
  <si>
    <t>https://community.secop.gov.co/Public/Tendering/ContractNoticePhases/View?PPI=CO1.PPI.6338398&amp;isFromPublicArea=True&amp;isModal=False</t>
  </si>
  <si>
    <t>https://community.secop.gov.co/Public/Tendering/ContractNoticePhases/View?PPI=CO1.PPI.6258255&amp;isFromPublicArea=True&amp;isModal=False</t>
  </si>
  <si>
    <t>https://community.secop.gov.co/Public/Tendering/ContractNoticePhases/View?PPI=CO1.PPI.6199592&amp;isFromPublicArea=True&amp;isModal=False</t>
  </si>
  <si>
    <t>https://community.secop.gov.co/Public/Tendering/ContractNoticePhases/View?PPI=CO1.PPI.6307953&amp;isFromPublicArea=True&amp;isModal=False</t>
  </si>
  <si>
    <t>https://community.secop.gov.co/Public/Tendering/ContractNoticePhases/View?PPI=CO1.PPI.6144450&amp;isFromPublicArea=True&amp;isModal=False</t>
  </si>
  <si>
    <t>https://community.secop.gov.co/Public/Tendering/ContractNoticePhases/View?PPI=CO1.PPI.6201478&amp;isFromPublicArea=True&amp;isModal=False</t>
  </si>
  <si>
    <t>https://community.secop.gov.co/Public/Tendering/ContractNoticePhases/View?PPI=CO1.PPI.6195663&amp;isFromPublicArea=True&amp;isModal=False</t>
  </si>
  <si>
    <t>https://community.secop.gov.co/Public/Tendering/ContractNoticePhases/View?PPI=CO1.PPI.6284530&amp;isFromPublicArea=True&amp;isModal=False</t>
  </si>
  <si>
    <t>https://community.secop.gov.co/Public/Tendering/ContractNoticePhases/View?PPI=CO1.PPI.6311917&amp;isFromPublicArea=True&amp;isModal=False</t>
  </si>
  <si>
    <t>https://community.secop.gov.co/Public/Tendering/ContractNoticePhases/View?PPI=CO1.PPI.6308701&amp;isFromPublicArea=True&amp;isModal=False</t>
  </si>
  <si>
    <t>https://community.secop.gov.co/Public/Tendering/ContractNoticePhases/View?PPI=CO1.PPI.6308736&amp;isFromPublicArea=True&amp;isModal=False</t>
  </si>
  <si>
    <t>https://community.secop.gov.co/Public/Tendering/ContractNoticePhases/View?PPI=CO1.PPI.6308783&amp;isFromPublicArea=True&amp;isModal=False</t>
  </si>
  <si>
    <t>https://community.secop.gov.co/Public/Tendering/ContractNoticePhases/View?PPI=CO1.PPI.6310839&amp;isFromPublicArea=True&amp;isModal=False</t>
  </si>
  <si>
    <t>https://community.secop.gov.co/Public/Tendering/ContractNoticePhases/View?PPI=CO1.PPI.6283623&amp;isFromPublicArea=True&amp;isModal=False</t>
  </si>
  <si>
    <t>https://community.secop.gov.co/Public/Tendering/ContractNoticePhases/View?PPI=CO1.PPI.6282633&amp;isFromPublicArea=True&amp;isModal=False</t>
  </si>
  <si>
    <t>https://community.secop.gov.co/Public/Tendering/ContractNoticePhases/View?PPI=CO1.PPI.6334794&amp;isFromPublicArea=True&amp;isModal=False</t>
  </si>
  <si>
    <t>https://community.secop.gov.co/Public/Tendering/ContractNoticePhases/View?PPI=CO1.PPI.6385315&amp;isFromPublicArea=True&amp;isModal=False</t>
  </si>
  <si>
    <t>https://community.secop.gov.co/Public/Tendering/ContractNoticePhases/View?PPI=CO1.PPI.6309296&amp;isFromPublicArea=True&amp;isModal=False</t>
  </si>
  <si>
    <t>https://community.secop.gov.co/Public/Tendering/ContractNoticePhases/View?PPI=CO1.PPI.6310026&amp;isFromPublicArea=True&amp;isModal=False</t>
  </si>
  <si>
    <t>https://community.secop.gov.co/Public/Tendering/ContractNoticePhases/View?PPI=CO1.PPI.6284926&amp;isFromPublicArea=True&amp;isModal=False</t>
  </si>
  <si>
    <t>https://community.secop.gov.co/Public/Tendering/ContractNoticePhases/View?PPI=CO1.PPI.6285521&amp;isFromPublicArea=True&amp;isModal=False</t>
  </si>
  <si>
    <t>https://community.secop.gov.co/Public/Tendering/ContractNoticePhases/View?PPI=CO1.PPI.6338061&amp;isFromPublicArea=True&amp;isModal=False</t>
  </si>
  <si>
    <t>https://community.secop.gov.co/Public/Tendering/ContractNoticePhases/View?PPI=CO1.PPI.6310065&amp;isFromPublicArea=True&amp;isModal=False</t>
  </si>
  <si>
    <t>https://community.secop.gov.co/Public/Tendering/ContractNoticePhases/View?PPI=CO1.PPI.6310856&amp;isFromPublicArea=True&amp;isModal=False</t>
  </si>
  <si>
    <t>https://community.secop.gov.co/Public/Tendering/ContractNoticePhases/View?PPI=CO1.PPI.6311806&amp;isFromPublicArea=True&amp;isModal=False</t>
  </si>
  <si>
    <t>https://community.secop.gov.co/Public/Tendering/ContractNoticePhases/View?PPI=CO1.PPI.6335762&amp;isFromPublicArea=True&amp;isModal=False</t>
  </si>
  <si>
    <t>https://community.secop.gov.co/Public/Tendering/ContractNoticePhases/View?PPI=CO1.PPI.6311756&amp;isFromPublicArea=True&amp;isModal=False</t>
  </si>
  <si>
    <t>https://community.secop.gov.co/Public/Tendering/ContractNoticePhases/View?PPI=CO1.PPI.6357570&amp;isFromPublicArea=True&amp;isModal=False</t>
  </si>
  <si>
    <t>https://community.secop.gov.co/Public/Tendering/ContractNoticePhases/View?PPI=CO1.PPI.6512863&amp;isFromPublicArea=True&amp;isModal=False</t>
  </si>
  <si>
    <t>https://community.secop.gov.co/Public/Tendering/ContractNoticePhases/View?PPI=CO1.PPI.6310029&amp;isFromPublicArea=True&amp;isModal=False</t>
  </si>
  <si>
    <t>https://community.secop.gov.co/Public/Tendering/ContractNoticePhases/View?PPI=CO1.PPI.6392872&amp;isFromPublicArea=True&amp;isModal=False</t>
  </si>
  <si>
    <t>https://community.secop.gov.co/Public/Tendering/ContractNoticePhases/View?PPI=CO1.PPI.6334433&amp;isFromPublicArea=True&amp;isModal=False</t>
  </si>
  <si>
    <t>https://community.secop.gov.co/Public/Tendering/ContractNoticePhases/View?PPI=CO1.PPI.6336889&amp;isFromPublicArea=True&amp;isModal=False</t>
  </si>
  <si>
    <t>https://community.secop.gov.co/Public/Tendering/ContractNoticePhases/View?PPI=CO1.PPI.6407850&amp;isFromPublicArea=True&amp;isModal=False</t>
  </si>
  <si>
    <t>https://community.secop.gov.co/Public/Tendering/ContractNoticePhases/View?PPI=CO1.PPI.6432712&amp;isFromPublicArea=True&amp;isModal=False</t>
  </si>
  <si>
    <t>https://community.secop.gov.co/Public/Tendering/ContractNoticePhases/View?PPI=CO1.PPI.6389230&amp;isFromPublicArea=True&amp;isModal=False</t>
  </si>
  <si>
    <t>https://community.secop.gov.co/Public/Tendering/ContractNoticePhases/View?PPI=CO1.PPI.6390132&amp;isFromPublicArea=True&amp;isModal=False</t>
  </si>
  <si>
    <t>https://community.secop.gov.co/Public/Tendering/ContractNoticePhases/View?PPI=CO1.PPI.6393651&amp;isFromPublicArea=True&amp;isModal=False</t>
  </si>
  <si>
    <t>https://community.secop.gov.co/Public/Tendering/ContractNoticePhases/View?PPI=CO1.PPI.6390545&amp;isFromPublicArea=True&amp;isModal=False</t>
  </si>
  <si>
    <t>https://community.secop.gov.co/Public/Tendering/ContractNoticePhases/View?PPI=CO1.PPI.6392883&amp;isFromPublicArea=True&amp;isModal=False</t>
  </si>
  <si>
    <t>https://community.secop.gov.co/Public/Tendering/ContractNoticePhases/View?PPI=CO1.PPI.6405114&amp;isFromPublicArea=True&amp;isModal=False</t>
  </si>
  <si>
    <t>https://community.secop.gov.co/Public/Tendering/ContractNoticePhases/View?PPI=CO1.PPI.6393151&amp;isFromPublicArea=True&amp;isModal=False</t>
  </si>
  <si>
    <t>https://community.secop.gov.co/Public/Tendering/ContractNoticePhases/View?PPI=CO1.PPI.6393155&amp;isFromPublicArea=True&amp;isModal=False</t>
  </si>
  <si>
    <t>https://community.secop.gov.co/Public/Tendering/ContractNoticePhases/View?PPI=CO1.PPI.6393163&amp;isFromPublicArea=True&amp;isModal=False</t>
  </si>
  <si>
    <t>https://community.secop.gov.co/Public/Tendering/ContractNoticePhases/View?PPI=CO1.PPI.6403966&amp;isFromPublicArea=True&amp;isModal=False</t>
  </si>
  <si>
    <t>https://community.secop.gov.co/Public/Tendering/ContractNoticePhases/View?PPI=CO1.PPI.6483414&amp;isFromPublicArea=True&amp;isModal=False</t>
  </si>
  <si>
    <t>https://community.secop.gov.co/Public/Tendering/ContractNoticePhases/View?PPI=CO1.PPI.6533994&amp;isFromPublicArea=True&amp;isModal=False</t>
  </si>
  <si>
    <t>https://community.secop.gov.co/Public/Tendering/ContractNoticePhases/View?PPI=CO1.PPI.6521657&amp;isFromPublicArea=True&amp;isModal=False</t>
  </si>
  <si>
    <t>https://community.secop.gov.co/Public/Tendering/ContractNoticePhases/View?PPI=CO1.PPI.6545093&amp;isFromPublicArea=True&amp;isModal=False</t>
  </si>
  <si>
    <t>https://community.secop.gov.co/Public/Tendering/ContractNoticePhases/View?PPI=CO1.PPI.6529791&amp;isFromPublicArea=True&amp;isModal=False</t>
  </si>
  <si>
    <t>https://community.secop.gov.co/Public/Tendering/ContractNoticePhases/View?PPI=CO1.PPI.6536154&amp;isFromPublicArea=True&amp;isModal=False</t>
  </si>
  <si>
    <t>https://community.secop.gov.co/Public/Tendering/ContractNoticePhases/View?PPI=CO1.PPI.6547216&amp;isFromPublicArea=True&amp;isModal=False</t>
  </si>
  <si>
    <t>https://community.secop.gov.co/Public/Tendering/ContractNoticePhases/View?PPI=CO1.PPI.6552196&amp;isFromPublicArea=True&amp;isModal=False</t>
  </si>
  <si>
    <t>https://community.secop.gov.co/Public/Tendering/ContractNoticePhases/View?PPI=CO1.PPI.6553381&amp;isFromPublicArea=True&amp;isModal=False</t>
  </si>
  <si>
    <t>https://community.secop.gov.co/Public/Tendering/ContractNoticePhases/View?PPI=CO1.PPI.6512819&amp;isFromPublicArea=True&amp;isModal=False</t>
  </si>
  <si>
    <t>https://community.secop.gov.co/Public/Tendering/ContractNoticePhases/View?PPI=CO1.PPI.6512838&amp;isFromPublicArea=True&amp;isModal=False</t>
  </si>
  <si>
    <t>https://community.secop.gov.co/Public/Tendering/ContractNoticePhases/View?PPI=CO1.PPI.6533713&amp;isFromPublicArea=True&amp;isModal=False</t>
  </si>
  <si>
    <t>https://community.secop.gov.co/Public/Tendering/ContractNoticePhases/View?PPI=CO1.PPI.6533932&amp;isFromPublicArea=True&amp;isModal=False</t>
  </si>
  <si>
    <t>https://community.secop.gov.co/Public/Tendering/ContractNoticePhases/View?PPI=CO1.PPI.6554632&amp;isFromPublicArea=True&amp;isModal=False</t>
  </si>
  <si>
    <t>https://community.secop.gov.co/Public/Tendering/ContractNoticePhases/View?PPI=CO1.PPI.6546706&amp;isFromPublicArea=True&amp;isModal=False</t>
  </si>
  <si>
    <t>https://community.secop.gov.co/Public/Tendering/ContractNoticePhases/View?PPI=CO1.PPI.6556100&amp;isFromPublicArea=True&amp;isModal=False</t>
  </si>
  <si>
    <t>https://community.secop.gov.co/Public/Tendering/ContractNoticePhases/View?PPI=CO1.PPI.6541551&amp;isFromPublicArea=True&amp;isModal=False</t>
  </si>
  <si>
    <t>https://community.secop.gov.co/Public/Tendering/ContractNoticePhases/View?PPI=CO1.PPI.6557389&amp;isFromPublicArea=True&amp;isModal=False</t>
  </si>
  <si>
    <t>https://community.secop.gov.co/Public/Tendering/ContractNoticePhases/View?PPI=CO1.PPI.6578782&amp;isFromPublicArea=True&amp;isModal=False</t>
  </si>
  <si>
    <t>https://community.secop.gov.co/Public/Tendering/ContractNoticePhases/View?PPI=CO1.PPI.6580805&amp;isFromPublicArea=True&amp;isModal=False</t>
  </si>
  <si>
    <t>Terminacion Anticipada, El contrato no tuvo ejecución</t>
  </si>
  <si>
    <t>Corrido Marzo 2020</t>
  </si>
  <si>
    <t>OBJETO: ESTE CRP REEMPLAZA EL CRP 319 DEL 06 DE MARZO DE 2020 CUYO OBJETO ES: "ARRENDAR INMUEBLE UBICADO EN LA CARRERA 16 NO. 52-56 PARA EL FUNCIONAMIENTO DEL ARCHIVO DE LA SECRETARIA DISTRITAL DEL HABITAT." LO ANTERIOR EN VIRTUD A QUE SE ACLARA QUE EL NÙMERO DEL COMPROMISO ES EL NÙMERO 242 Y POR ERROR DEDIGITACIÒN EL CRP 319 SE EXPIDIÓ CON EL NÙMERO DE COMPROMISO 252. PARA EL EFECTO SE EXPIDIÒ ACTA MOTIVADA DE ANULACIÒN Y REEMPLAZO DEL CRP.</t>
  </si>
  <si>
    <t>ARRENDAR EL INMUEBLE UBICADO EN LA CARRERA 13 # 52-13 DESTINADO PARA EL FUNCIONAMIENTO DE LA SECRETARIA DISTRITAL DEL HABITAT.</t>
  </si>
  <si>
    <t>SANABRIA Y ANDRADE ABOGADOS S.A.S.</t>
  </si>
  <si>
    <t>CONTRATO DE PRESTACION DE SERVICIOS</t>
  </si>
  <si>
    <t>ESTE CRP REEMPLAZA EL CRP 281 DEL 28 DE FEBRERO DE 2020 CUYO OBJETO ES: "PRESTAR SERVICIOS PROFESIONALES ESPECIALIZADOS PARA ANALIZAR JURÍDICAMENTE LOS ASUNTOS QUE EN MATERIA CONTRACTUAL SE SOMETEN A SU CONSIDERACIÓN POR PARTE DE LA SUBSECRETARÍA DE GESTIÓN CORPORATIVA Y CID DE LA SECRETARÍA DISTRITAL DEL HÁBITAT". LO ANTERIOR EN VIRTUD A QUE SE ACLARA QUE EL NÙMERO DEL COMPROMISO ES EL NÙMERO 221 Y POR ERROR DE DIGITACIÒN EL CRP 281 SE EXPIDIÓ CON EL NÙMERO DE COMPROMISO 121. PARA EL EFECTO SE EXPIDIÒ ACTA MOTIVADA DE ANULACIÒN Y REEMPLAZO DEL CRP.</t>
  </si>
  <si>
    <t>JULIAN  NARANJO GARCIA</t>
  </si>
  <si>
    <t>PRESTAR SERVICIOS DE APOYO A LA GESTIÓN DE SERVICIO PRESENCIAL Y TELEFONICO A LA CIUDADANIA EN LA SDHT PARA LA IMPLEMENTACION  ATENCIÓN A LA CIUDADANÍA</t>
  </si>
  <si>
    <t>PRESTAR SERVICIOS DE APOYO A LA GESTIÓN PARA SOPORTAR LAS ACTIVIDADES QUE DESARROLLA LA SUBDIRECCIÓN ADMINISTRATIVA EN EL PROCESO DE GESTIÓN DE BIENES, SERVICIOS E INFRAESTRUCTURA  DE LA SECRETARÍA DISTRITAL DEL HÁBITAT</t>
  </si>
  <si>
    <t>GLADYS  LUNA GAONA</t>
  </si>
  <si>
    <t>Prestar servicios de apoyo a la gestión en actividades administrativas y operativas de la Subdirección de operaciones.</t>
  </si>
  <si>
    <t>KATERINE  SALAZAR RAMIREZ</t>
  </si>
  <si>
    <t>PRESTAR SERVICIOS DE APOYO A LA  GESTION EN EL DESARROLLO DE ACTIVIDADES DE CARÁCTER ADMINISTRATIVO Y APOYO EN EL  SEGUIMIENTO  Y DE RESPUESTA A SOLICITUDES QUE SE ADELANTAN EN LA  SUBSECRETARIA DE INSPECCION  VIGILANCIA Y  CONTROL DE VIVIENDA</t>
  </si>
  <si>
    <t>JULY ELIZABETH SALAMANCA ROCHA</t>
  </si>
  <si>
    <t>SANDRA MILENA PEREZ PATINO</t>
  </si>
  <si>
    <t>PRESTAR SERVICIOS DE APOYO A LA GESTIÓN PARA EJECUTAR LAS  ACTIVIDADES ADMINISTRATIVAS A CARGO DE LA SUBSCRETARIA JURIDICA</t>
  </si>
  <si>
    <t>Prestar servicios de apoyo a la gestión en la Subsecretaría de Coordinación Operativa para la elaboración de informes, consolidación de bases de datos y seguimiento a las Intervenciones Integrales de Hábitat.</t>
  </si>
  <si>
    <t>Prestar los servicios técnicos para apoyar el seguimiento en el marco de las  Intervenciones Integrales de la Secretaría Distrital del Hábitat.</t>
  </si>
  <si>
    <t>JUAN MANUEL FORERO VALERA</t>
  </si>
  <si>
    <t>Prestar servicios profesionales para apoyar el seguimiento a requerimientos y el levantamiento de información para desarrollos tecnológicos y pruebas que requiera la plataforma de virtualización de tramites de la cadena de urbanismo y construcción.</t>
  </si>
  <si>
    <t>Prestar los servicios profesionales para apoyar las actividades técnicas en la implementación y el seguimiento de los territorios priorizados de las intervenciones integrales de la Secretaría Distrital del Hábitat.</t>
  </si>
  <si>
    <t>Prestar servicios profesionales especializados para realizar la focalización y el seguimiento de los instrumentos de financiación del desarrollo territorial</t>
  </si>
  <si>
    <t>Prestar servicios profesionales para el análisis, apoyo al seguimiento y evaluacion de las condiciones urbanisticas de los predios incluidos en las declaratorias de desarrollo y construccion prioritaria, asi como de los proyectos de vivienda y usos complementarios.</t>
  </si>
  <si>
    <t>PRESTAR LOS SERVICIOS PROFESIONALES PARA APOYAR A LA SUBSECRETARIA DE GESTIÓN CORPORATIVA Y CID EN LA GESTIÓN DE ACUERDO Y DESARROLLO DE ACTIVIDADES PRIORIZADAS POR EL SECRETARIO DE DESPACHO, ENCAMINADAS AL CUMPLIMIENTO AL PLAN DE ACCIÓN 2020 Y PLAN DE DESARROLLO DISTRITAL.</t>
  </si>
  <si>
    <t>ELIZABETH  MARCIALES DAZA</t>
  </si>
  <si>
    <t>ROBERTO  VELASQUEZ VELASQUEZ</t>
  </si>
  <si>
    <t>PRESTAR SERVICIOS PROFESIONALES PARA BRINDAR APOYO EN LA RESOLUCION DE RECURSOS DE APELACIONES DE INVESTIGACIONES ADMINISTRATIVAS RELACIONADOS CON LA INSPECCION VIGILANCIA Y CONTROL DE VIVIENDA</t>
  </si>
  <si>
    <t>PRESTAR SERVICIOS PROFESIONALES ESPECIALIZADOS  PARA APOYAR JURIDICAMENTE A LA SUBDIRECCIÓN DE  INVESTIGACIONES Y CONTROL DE VIVIENDA  EN LAS ACTIVIDADES ORIENTADAS A LAS  INVESTIGACIONES ADMINISTRATIVAS RELACIONADAS CON LA ENAJENACIÓN Y ARRENDAMIENTO DE VIVIENDA.</t>
  </si>
  <si>
    <t>ENY CONSTANZA TRUJILLO ESCOBAR</t>
  </si>
  <si>
    <t>PRESTAR SERVICIOS PROFESIONALES ESPECIALIZADOS PARA APOYAR ACTIVIDADES DE TIPO FINANCIERO  A LA SUBDIRECCIÓN DE PREVENCIÓN Y SEGUIMIENTO EN LAS ACTIVIDADES ORIENTADAS AL CONTROL DE PROYECTOS DE ENAJENACIÓN DE VIVIENDA Y MATRICULAS DE ARRENDAMIENTO DE VIVIENDA.</t>
  </si>
  <si>
    <t>PRESTAR SERVICIOS PROFESIONALES ESPECIALIZADOS  PARA APOYAR EN LA REVISIÓN JURIDICA A LA SUBDIRECCIÓN DE PREVENCIÓN Y SEGUIMIENTO  EN LAS ACTIVIDADES ORIENTADAS AL CONTROL DE PROYECTOS DE ENAJENACIÓN DE VIVIENDA Y MATRICULAS DE ARRENDAMIENTO DE VIVIENDA</t>
  </si>
  <si>
    <t>Prestar servicios profesionales especializados dentro de los proyectos estratégicos del Sur de la ciudad, que permitan la habilitación de suelo para vivienda VIS/VIP, junto con espacios complementarios y otros usos, así como lo relacionado con la estructuración y el desarrollo sostenible ambiental social y economico.</t>
  </si>
  <si>
    <t>Prestar servicios profesionales de apoyo al desarrollo del componente técnico de los proyectos estratégicos del Sur de la ciudad.</t>
  </si>
  <si>
    <t>Prestar servicios profesionales para apoyar a las actividades de articulación en el desarrollo de las estrategias de participación lideradas por el Sector Hábitat.</t>
  </si>
  <si>
    <t>MARIO  AVELLANEDA GONZALEZ</t>
  </si>
  <si>
    <t>Prestar servicios profesionales de apoyo a la articulación de la formulación, estructuración, implementación, ejecución y seguimiento del componente de mejoramiento de vivienda en el marco de las Intervenciones Integrales de la Secretaría Distrital del Hábitat.</t>
  </si>
  <si>
    <t>Prestar servicios profesionales de apoyo en el seguimiento y culminación de los proyectos adelantados en el marco de las Intervenciones Integrales de la Secretaría Distrital del Hábitat.</t>
  </si>
  <si>
    <t>MADIYERLEING  SUATERNA ARAGON</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</si>
  <si>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Habitat.</t>
  </si>
  <si>
    <t>MISLEYDA  MOSQUERA MARMOLEJO</t>
  </si>
  <si>
    <t>PRESTACION DE SERVICIOS PROFESIONALES   JURIDICOS Y ADMINISTRATIVOS PARA  EL SEGUIMIENTO, CONTROL Y MONITOREO DE LOS PROCEDIMIENTOS A CARGO DE LA SUBSECRETARIA DE INSPECCION, VIGILANCIA Y CONTROL DE VIVIENDA.</t>
  </si>
  <si>
    <t>PRESTAR SERVICIOS PROFESIONALES PARA APOYAR JURIDICAMENTE A LA SDHT EN EL  MARCO DE SU  PARTICIPACION EN LA COMISIÓN DE VEEDURÍA DE LAS CURADURÍAS URBANAS DE BOGOTÁ.</t>
  </si>
  <si>
    <t>Prestar servicios profesionales para apoyar técnicamente a la Subdirección de gestión del suelo, en los procesos tendientes a la habilitación de suelo y a la estructuración de la normativa distrital referente a dicha materia.</t>
  </si>
  <si>
    <t>DAVID FRANCESCO SANDOVAL FARAI</t>
  </si>
  <si>
    <t>Prestar servicios profesionales para apoyar la articulación y elaboración de esquemas de gestión para la implementación de las intervenciones integrales del hábitat del distrito capital.</t>
  </si>
  <si>
    <t>Prestar servicios profesionales para apoyar a las actividades de caracterización y modelación de escenarios en los proyectos y/o programas estratégicos priorizados.</t>
  </si>
  <si>
    <t>JULIANA  RAMIREZ MARTINEZ</t>
  </si>
  <si>
    <t>Prestar servicios profesionales para apoyar a las actividades de seguimiento y articulación en la implementación de proyectos y/o programas estratégicos en los territorios priorizados.</t>
  </si>
  <si>
    <t>Prestar servicios profesionales para apoyar las actividades de articulación en la implementación de proyectos y/o programas estratégicos de la Subsecretaría de Coordinación operativa.</t>
  </si>
  <si>
    <t>Prestar los servicios profesionales para apoyar las actividades técnicas en el seguimiento en el marco de las Intervenciones Integrales de la Secretaría Distrital del Hábitat.</t>
  </si>
  <si>
    <t>PRESTAR SERVICIOS PROFESIONALES EN DERECHO PARA CONCEPTUALIZAR Y APOYAR LA DEFENSA JUDICIAL Y EXTRAJUDICIAL DE LA SECRETARIA DISTRITAL DEL HABITAT, DE ACUERDO CON LOS LINEAMIENTOS ESTABLECIDOS Y LA NORMATIVIDAD VIGENTE</t>
  </si>
  <si>
    <t>PRESTAR SERVICIOS PROFESIONALES EN DERECHO PARA APOYAR LA    ELABORACIÓN Y REVISIÓN DE LOS ACTOS  ADMINISTRATIVOS A CARGO DE LA SUBSECRETARIA JURIDICA, ASI COMO LAS ACTUACIONES ADMINISTRATIVAS ENCOMENDADAS</t>
  </si>
  <si>
    <t>PRESTAR SERVICIOS PROFESIONALES DE SOPORTE JURIDICO A LA SUBSECRETARIA JURIDICA, EN TEMAS RELACIONADOS CON LA DEFENSA JUDICIAL Y EXTRAJUDICIAL DE LA SECRETARIA DISTRITAL DEL HABITAT Y REALIZAR RETROALIMENTACIÓN DE LOS CASOS A LOS DEMÁS ABOGADOS.</t>
  </si>
  <si>
    <t>Prestar servicios profesionales realizando el acompañamiento jurídico en los procesos de habilitación de suelo para proyectos de vivienda y usos complementarios que sean gestionados por la Secretaria Distrital de Hábitat, así como apoyar los trámites contractuales que le sean asignados por el supervisor del contrato.</t>
  </si>
  <si>
    <t>Prestar los servicios profesionales para apoyar el seguimiento del plan de gestión social en el marco de las Intervenciones Integrales de la Secretaría Distrital del Hábitat.</t>
  </si>
  <si>
    <t>PRESTAR SERVICIOS PROFESIONALES EN DERECHO PARA APOYAR   LA REPRESENTACIÓN Y DEFENSA JUDICIAL  DE LA SECRETARIA DISTRITAL DEL HABITAT</t>
  </si>
  <si>
    <t>LOLITA  CAMARGO CORREA</t>
  </si>
  <si>
    <t>Prestar servicios profesionales para promover y coordinar las acciones de articulación necesarias para la implementación de las políticas de servicios públicos en el Distrito Capital</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</si>
  <si>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Secretaria Distrital del Habitat</t>
  </si>
  <si>
    <t>ELIANA  MOSCOSO VARGAS</t>
  </si>
  <si>
    <t>Prestar los servicios profesionales para apoyar las actividades técnicas en el seguimiento de las obras en el marco de las Intervenciones Integrales de la Secretaría Distrital del Hábitat.</t>
  </si>
  <si>
    <t>Prestar servicios profesionales para apoyar las actividades jurídicas de los proyectos adelantados en el marco de las Intervenciones Integrales de la Secretaría Distrital del Hábitat.</t>
  </si>
  <si>
    <t>PRESTAR SERVICIOS PROFESIONALES PARA REALIZAR INFORMES DE VERIFICACIÓN DE HECHOS CON EL OBJETO DE BRINDAR SOPORTE TÉCNICO A LAS INVESTIGACIONES ADMINISTRATIVAS RELACIONADAS CON LA ENAJENACIÓN Y AREENDAMIENTO DE VIVIENDA</t>
  </si>
  <si>
    <t>MONICA  CORREA GARCIA</t>
  </si>
  <si>
    <t>PRESTAR SERVICIOS PROFESIONALES PARA APOYAR ACTIVIDADES DE TIPO FINANCIERO A LA SUBDIRECCIÓN DE PREVENCIÓN Y SEGUIMIENTO EN ATENCIÓN AL CIUDADANO EN  LAS SOLICITUDES DE ENAJENACIÓN DE VIVIENDA Y MATRICULAS DE ARRENDAMIENTO DE VIVIENDA.</t>
  </si>
  <si>
    <t>Prestar servicios profesionales especializados para realizar el análisis y revisión jurídica de los procesos, procedimientos y productos de la Subsecretaría de Gestión Financiera</t>
  </si>
  <si>
    <t>Pago de administración del edificio Unicampus donde funciona la SECRETARÍA DISTRITAL DEL HÁBITAT, ubicado en la calle 52 No.13-64 y el local ubicado en la carrera 13 No. 52-13, factura correspondiente al periodo del 01 al 31 de marzo de 2020. Esta factura incluye servicios de vigilancia y servicios generales de zonas comunes. Cuenta de Cobro No.00000440</t>
  </si>
  <si>
    <t>3-1-2-02-02-03-0002-001</t>
  </si>
  <si>
    <t>Servicios de documentación y certificación jurídica</t>
  </si>
  <si>
    <t>CONSTITUCION DE LA CAJA MENOR DE LA SUBSECRETARIA DE GESTION CORPORATIVA</t>
  </si>
  <si>
    <t>PAGO CORRESPONDIENTE AL EQUIPO MOVIL SAMSUNG GALAXY A10S LTE NEGRO, CON NUMERO IMEI 358099103784013 ADQUIRIDO MEDIANTE FACTURA ELECTRONICA No.EV-14837299 DE COLOMBIA TELECOMUNICACIONES S.A. ESP</t>
  </si>
  <si>
    <t>PAGO DE PAGO DE SERVICIO DE TELEFONIA MOVIL, COLOMBIA TELECOMICACIONES S.A. EPS CORRESPONDIENTE AL VALOR DEL PLAN PARA EL PERIODO COMPRENDIDO ENTRE EL 17 DE ENERO AL 16 DE FEBRERO DE 2020 DE LAS (15) LINEAS DE LA ENTIDAD FACTURA CUENTA No.EC-192832641.</t>
  </si>
  <si>
    <t>PAGO DE LA FACTURA 000277393943 DE LA CUENTA 12051674728 CORRESPONDIENTE AL SERVICIO DE TELEFONIA IP PARA LA SECRETARIA DISTRITAL DEL HABITAT EN EL PERIODO DEL 01 AL 29 DE FEBRERO DE 2020</t>
  </si>
  <si>
    <t>PAGO DE LA FACTURA 000276393728 DE LA CUENTA 12051674728 CORRESPONDIENTE AL SERVICIO DE TELEFONIA IP PARA LA SECRETARIA DISTRITAL DEL HABITAT EN EL PERIODO DEL 01 AL 31 DE ENERO DE 2020</t>
  </si>
  <si>
    <t>PAGO DE SERVICIO DE TELEFONIA MOVIL, COLOMBIA TELECOMINICACIONES S.A. ESP CORRESPONDIENTE AL VALOR DEL PLAN PARA EL PERIODO COMPRENDIDO ENTRE EL 17 DE FEBRERO AL 16 DE MARZO DE 2020 DE LAS (15) LINEAS DE LA ENTIDAD. FACTURA CUENTA No. EC-195719481</t>
  </si>
  <si>
    <t>|PAGO DE SERVICIO ENERGIA CODENSA DE LA SEDE UBICADA EN LA CRA 16 # 52-56 FACTURA No. 583762576-8 PERIODO FACTURADO 29 DE ENERO DE 2020 AL 28 DE FEBRERO 2020 CON NUMERO CON NUMERO DE CLIENTE 0465027-9</t>
  </si>
  <si>
    <t>PAGO DE SERVICIO DE ENERGIA CODENSA Y ASEO PROMOAMBIENTAL DE LA SEDE UBICADA EN LA CALLE 52 # 13-64 FACTURA No. 585439210-2 PERIODO FACTURADO DEL 11 DE FEBRERO AL 10 DE MARZO DE 2020 CON NUMERO DEL CLIENTE 3086381-4 ENEL Y CTA  CTO 12250061 PROMO AMBIENTAL</t>
  </si>
  <si>
    <t>PAGO DE SERVICIO DE ENERGIA CODENSA DE LA SEDE UBICADA EN LA KR 13 # 52-13 FACTURA No. 585439212-7 PERIODO FACTURADO 11 DE FEBRERO AL 10 DE MARZO DE 2020 CON NUMERO DE CLIENTE 0444681-2</t>
  </si>
  <si>
    <t>PAGO DE SEGURIDAD SOCIAL Y PARAFISCALES  DE LOS FUNCIONARIOS DE LA SECRETARÍA DISTRITAL DEL HÁBITAT, CORRESPONDIENTE AL MES DE FEBRERO DE 2020.</t>
  </si>
  <si>
    <t>PAGO NÓMINA DE LOS FUNCIONARIOS DE LA PLANTA TRANSITORIA DE LA SECRETARÍA DISTRITAL DEL HÁBITAT, CORRESPONDIENTE AL MES DE MARZO DE 2020.</t>
  </si>
  <si>
    <t>PAGO DE NÓMINA  PERMANENTE DE LOS FUNCIONARIOS DE LA SECRETARÍA DISTRITAL DEL HÁBITAT, CORRESPONDIENTE AL MES DE MARZO  DE 2020.</t>
  </si>
  <si>
    <t>PAGO AJUSTE DE CESANTÍAS DE LOS FUNCIONARIOS DE LA PLANTA TRANSITORIA DE LA SECRETARÍA DISTRITAL DEL HÁBITAT, CORRESPONDIENTE A VIGENCIA 2019.</t>
  </si>
  <si>
    <t>AMPARAR EL PAGO DE LOS APORTES CORRESPONDIENTES DE LA NÓMINA DEL MES DE MARZO 2020, DE LOS FUNCIONARIOS CON CESANTÍAS RETROACTIVAS AFILIADOS A FONCEP.</t>
  </si>
  <si>
    <t>3-1-1-01-02-03-0002-000</t>
  </si>
  <si>
    <t>Aportes de cesantías a fondos privados</t>
  </si>
  <si>
    <t>AMPARAR EL PAGO DE LOS APORTES CORRESPONDIENTES DE LA NOMINA DEL MES DE FEBRERO 2020 DE LOS FUNCIONARIOS CON CESANTIAS RETROACTIVAS AFILIADOS A FONCEP</t>
  </si>
  <si>
    <t>PAGO DE SEGURIDAD SOCIAL Y PARAFISCALES DE LOS FUNCIONARIOS DE LA SECRETARÍA DISTRITAL DEL HÁBITAT CORRESPONDIENTE AL MES DE MARZO DE 2020.</t>
  </si>
  <si>
    <t>GIOVANNI  SALGADO RUBIANO</t>
  </si>
  <si>
    <t>PAGO DE LIQUIDACION DEFINITIVA GIOVANNI SALGADO RUBIANO  EXFUNCIONARIO DE LA SECRETARIA DISTRITAL DEL HABITAT.</t>
  </si>
  <si>
    <t>DIANA MARGARITA BARRERA CRUZ</t>
  </si>
  <si>
    <t>PAGO DE LIQUIDACION DEFINITIVA DE DIANA MARGARIITA BARRERA EXFUNCIONARIA DE LA SECRETARIA DISTRITAL DEL HABITAT.</t>
  </si>
  <si>
    <t>LEIDY YINETH RIVERA GONZALEZ</t>
  </si>
  <si>
    <t>PAGO DE LIQUIDACION DEFINITIVA DE LEIDY YINETH RIVERA GONZALEZ EXFUNCIONARIA DE LA SECRETARIA DISTRITAL DEL HABITAT.</t>
  </si>
  <si>
    <t>GUILLERMO ANTONIO HERRERA CASTAÑO</t>
  </si>
  <si>
    <t>PAGO DE LIQUIDACION DEFINITIVA DE GUILLERMO ANTONIO HERRERA CASTAÑO EXFUNCIONARIO DE LA SECRETARIA DISTRITAL DEL HABITAT.</t>
  </si>
  <si>
    <t>Adición No. 3 y prórroga No.3 del contrato de prestación de servicio No. 47 del 2019 cuyo objeto es: Prestar servicios de apoyo a la gestión para la elaboración de informes, consolidación de bases de datos y seguimiento a las Intervenciones Integrales de Habitat.</t>
  </si>
  <si>
    <t>Adición No. 3 y prórroga No. 3  del contrato No 50 del 2019 cuyo objeto es: Prestar servicios profesionales para apoyar la coordinación de la información geográfica y alfanumérica y los análisis urbanos y rurales para la implementación de las Intervenciones integrales de la Secretaria Distrital del Habitat</t>
  </si>
  <si>
    <t>Adición No. 3 y prórroga No. 3 del contrato No 48 del 2019 cuyo objeto es: Prestar servicios de apoyo a la gestión en la Subdirección de Barrios para el manejo y distribución de la correspondencia de esta dependencia.</t>
  </si>
  <si>
    <t>ADICION 2 Y PRORROGA 2 AL CONTRATO DE ARRENDAMIENTO 301 DE 2019 QUE TIENE POR OBJETO ARRENDAR EL INMUEBLE UBICADO EN LA CALLE 52 No. 13-64 DESTINADO PARA EL FUNCIONAMIENTO DE LAS OFICINAS DE LA SECRETARIA DISTRITAL DEL HABITAT.</t>
  </si>
  <si>
    <t>PRESTAR LOS SERVICIOS DE CONECTIVIDAD PARA LA SECRETARIA DISTRITAL DEL HABITAT. ADICION 2 PRORROGA 2 OC 36038</t>
  </si>
  <si>
    <t>3-1-2-02-02-03-0006-004</t>
  </si>
  <si>
    <t>Servicios de mantenimiento y reparación de maquinaria y equipo de transporte</t>
  </si>
  <si>
    <t>TALLERES CARSONI S A S</t>
  </si>
  <si>
    <t>ADICION 2 AL CONTRATO DE PRESTACION DE SERVICIOS 445 DE 2019 QUE TIENE POR OBJETO: PRESTAR EL SERVICIO DE MANTENIMIENTO PREVENTIVO Y CORRECTIVO CON SUMINISTRO DE REPUESTOS Y MANO DE OBRA PARA EL PARQUE AUTOMOTOR DE LA SECRETARIA DISTRITRAL DEL HABITAT.</t>
  </si>
  <si>
    <t>Adición No. 3 y prórroga del contrato No. 575 del 2019 cuyo objeto es: Realizar la interventoría técnica, jurídica, social, administrativa y financiera para los estudios y diseños, y las obras de construcción del componente de movilidad y espacio público, en los territorios priorizados por la Secretaria Distrital del Habitat.</t>
  </si>
  <si>
    <t>3-1-2-02-02-02-0001-007</t>
  </si>
  <si>
    <t>Servicios de seguros de vehículos automotores</t>
  </si>
  <si>
    <t>AXA COLPATRIA SEGUROS SA</t>
  </si>
  <si>
    <t>CONTRATO DE SEGUROS</t>
  </si>
  <si>
    <t>ADICIÓN 1 Y PRORROGA 1 AL CONTRATO 590 DE 2019 QUE TIENE POR OBJETO: 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 EN EL DESARROLLO DE SU ACTIVIDAD, LOS QUE ESTÉN BAJO SU RESPONSABILIDAD Y CUSTODIA Y AQUELLOS QUE SEAN ADQUIRIDOS PARA DESARROLLAR LAS MISIONES INHERENTES A SU ACTIVIDAD Y CUALQUIER OTRA PÓLIZA DE SEGUROS QUE REQUIERA LA ENTIDAD EN EL DESARROLLO DE SU ACTIVIDAD; EN LOS TÉRMINOS QUE SE DETALLAN EN CADA UNO DE LOS ANEXOS DE CONDICIONES TÉCNICAS BÁSICAS OBLIGATORIAS Y COMPLEMENTARIAS DE LAS PÓLIZAS A ADQUIRIR.</t>
  </si>
  <si>
    <t>3-1-2-02-02-02-0001-008</t>
  </si>
  <si>
    <t>Servicios de seguros contra incendio, terremoto o sustracción</t>
  </si>
  <si>
    <t>3-1-2-02-02-02-0001-009</t>
  </si>
  <si>
    <t xml:space="preserve">Servicios de seguros generales de responsabilidad civil </t>
  </si>
  <si>
    <t>PAGO DE SERVICIO DE TELEFONIA MOVIL, COLOMBIA TELECOMICACIONES S.A. EPS CORRESPONDIENTE AL VALOR DEL PLAN PARA EL PERIODO COMPRENDIDO ENTRE EL 17 DE ENERO AL 16 DE FEBRERO DE 2020 DE LAS (15) LINEAS DE LA ENTIDAD FACTURA CUENTA No.EC-192832641.</t>
  </si>
  <si>
    <t>NOTA: La información de contratos suscritos en la vigencia 2020 fue previamente contrastada con la información del Sistema PREDIS, con corte a 31 de marzo de 2020.</t>
  </si>
  <si>
    <t>JULIANA RAMIREZ MARTINEZ</t>
  </si>
  <si>
    <t>MARIA ALEXANDRA CORTES RINCON</t>
  </si>
  <si>
    <t>DIANA CAROLINA MARTINEZ GONZALEZ</t>
  </si>
  <si>
    <t>NICOLAS ALEXANDER OSPINA HIDALGO</t>
  </si>
  <si>
    <t>MARIA ISABEL SERRANO PIRAQUIVE</t>
  </si>
  <si>
    <t>LIZ CAROLINA RODRIGUEZ BELTRAN</t>
  </si>
  <si>
    <t>JAIME ALBERTO ESTRADA ARBELAEZ</t>
  </si>
  <si>
    <t>LUIS MIGUEL CELY SANCHEZ</t>
  </si>
  <si>
    <t>ANGELA MARIA BELTRAN ORTEGA</t>
  </si>
  <si>
    <t>JOHANA CATALINA CAMBEROS JEREZ</t>
  </si>
  <si>
    <t>FRANKLIN JUNIOR RADA CHARRIS</t>
  </si>
  <si>
    <t>LAURA ANDREA ZARAZA MARTINEZ</t>
  </si>
  <si>
    <t>FELIX ALEXANDER LOPEZ ANZOLA</t>
  </si>
  <si>
    <t>JAVIER ORLANDO MONDRAGON SOSA</t>
  </si>
  <si>
    <t>ANA LORENA BARRUETO MUÑOZ</t>
  </si>
  <si>
    <t>MIGUEL SAVIER DUCUARA VERA</t>
  </si>
  <si>
    <t>ZAIDA FABIOLA WILCHES ORTIZ</t>
  </si>
  <si>
    <t>GERARDO DIEGO ARISTIZABAL GALVIS</t>
  </si>
  <si>
    <t>SOCIEDAD CAMERAL DE CERTIFICACIÓN DIGITAL - CERTICAMARA</t>
  </si>
  <si>
    <t>SERVICIOS POSTALES NACIONALES S.A</t>
  </si>
  <si>
    <t>JEISSON AVILA ROJAS</t>
  </si>
  <si>
    <t>PAULA ANDREA GUEVARA CRISTANCHO</t>
  </si>
  <si>
    <t>DIANA TORCOROMA QUINTERO GOMEZ</t>
  </si>
  <si>
    <t>JULIAN ALBERTO CHARRIS MOSCARELLA</t>
  </si>
  <si>
    <t>MARIA CECILIA BENAVIDES ESCOBAR</t>
  </si>
  <si>
    <t>LAURA VIVIANA MEJIA PIÑEROS</t>
  </si>
  <si>
    <t>DIANA CAROLINA ACOSTA SANTAMARIA</t>
  </si>
  <si>
    <t>COMPAÑIA DE VIGILANCIA COVISUR DE COLOMBIA LTDA.</t>
  </si>
  <si>
    <t>DIANA CAROLINA TAVERA PINZON</t>
  </si>
  <si>
    <t>DAHYAN VIRGINIA CASTRO MORENO</t>
  </si>
  <si>
    <t>JULIO CESAR VEGA ANGARITA</t>
  </si>
  <si>
    <t>GERALDINE GONZALEZ ROMERO</t>
  </si>
  <si>
    <t>GESTION DE SEGURIDAD ELECTRONICA SA</t>
  </si>
  <si>
    <t>NORA MARIA HENAO LADINO</t>
  </si>
  <si>
    <t>HARLEY FERNEY FERNANDEZ ALVARADO</t>
  </si>
  <si>
    <t>GLORIA ESPERANZA NARVAEZ TAFUR</t>
  </si>
  <si>
    <t>HELGA MARIA RIVAS ARDILA</t>
  </si>
  <si>
    <t>DIANA CAROLINA VILLATE URIBE</t>
  </si>
  <si>
    <t>XIMENA PIEDAD AGUILLON MAYORGA</t>
  </si>
  <si>
    <t>CINDY LORENA MORA RODRIGUEZ</t>
  </si>
  <si>
    <t>DIANA MARCELA MENDIETA DUARTE</t>
  </si>
  <si>
    <t>JUAN GILBERTO LINARES BUSTOS</t>
  </si>
  <si>
    <t>ERICK SEBASTIAN ALVARADO RODRIGUEZ</t>
  </si>
  <si>
    <t>KAREN LORENA MARTINEZ CELIS</t>
  </si>
  <si>
    <t>SERVICIOS DE ALQUILER Y TRANSPORTE ALVARADO Y CUESTA - SERVITAC</t>
  </si>
  <si>
    <t>MARIA ANGELICA GOMEZ LOPEZ</t>
  </si>
  <si>
    <t>SERVICIOS POSTALES NACIONALES S.A.</t>
  </si>
  <si>
    <t>LEIDY KATHERINE ESPINOSA MUÑOZ</t>
  </si>
  <si>
    <t>SOLUCIONES ORION SUCURSAL COLOMBIA</t>
  </si>
  <si>
    <t>EMPRESA DE TELECOMUNICACIONES DE BOGOTA - ETB</t>
  </si>
  <si>
    <t>ANGELA MARIA ARANGO SIERRA</t>
  </si>
  <si>
    <t>PRESTACIÓN DE SERVICIOS OPERATIVOS PARA APOYAR EL DESARROLLO DE ACTIVIDADES DE SERVICIOS GENERALES EN EL MARCO DEL PROCESO DE GESTIÓN DE BIENES Y SERVICIOS E INFRAESTRUCTURA.</t>
  </si>
  <si>
    <t>PRESTAR SERVICIOS PROFESIONALES PARA APOYAR EL PROCESO DE GESTIÓN FINANCIERA EN EL REGISTRO, CONCILIACIÓN, DEPURACIÓN Y ANÁLISIS DE LA INFORMACIÓN FINANCIERA QUE ADMINISTRA LA ENTIDAD.</t>
  </si>
  <si>
    <t>PRESTAR SERVICIOS PROFESIONALES PARA APOYAR LA ADMINISTRACIÓN Y ACTUALIZACIÓN DEL OBSERVATORIO VIVIENDA DEL DISTRITO CAPITAL, ASÍ COMO LA IMPLEMENTACIÓN DEL PLAN ESTADÍSTICO Y LA ACTUALIZACIÓN Y CREACIÓN DE NUEVOS SET DE DATOS ABIERTOS, EN EL MARCO DE LA GESTION DE LA INFORMACION DEL HABITAT</t>
  </si>
  <si>
    <t>PRESTAR SERVICIOS DE APOYO A LA GESTIÓN PARA REALIZAR TAREAS OPERATIVAS EN TEMAS DE PLANEACIÓN ESTRATÉGICA Y SEGUIMIENTO AL POSICIONAMIENTO DE LA POLÍTICA DEL HÁBITAT, EN EL MARCO LAS INTERVENCIONES INTEGRALES.</t>
  </si>
  <si>
    <t>PRESTAR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</si>
  <si>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LOS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</si>
  <si>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SECRETARíA DISTRITAL DEL HÁBITAT.</t>
  </si>
  <si>
    <t>PRESTAR SERVICIOS PROFESIONALES ESPECIALIZADOS PARA APOYAR A LA SUBDIRECCIÓN DE PREVENCIÓN Y SEGUIMIENTO EN EL ÁREA TÉCNICA DE LAS ACTIVIDADES ORIENTADAS AL CONTROL DE PROYECTOS DE ENAJENACIÓN DE VIVIENDA Y RESOLUCIÓN DE PROCESOS DE SEGUNDA INSTANCIA.</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</si>
  <si>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SECRETARÍA DISTRITAL DEL HÁBITAT.</t>
  </si>
  <si>
    <t>PRESTAR SERVICIOS PROFESIONALES DE APOYO PRESUPUESTAL DE LOS PROCESOS CONTRACTUALES Y SEGUIMIENTO A LOS PROYECTOS ADELANTADOS EN EL MARCO DE LAS INTERVENCIONES INTEGRALES DE LA SECRETARÍA DISTRITAL DEL HÁBITAT.</t>
  </si>
  <si>
    <t>PRESTAR LOS SERVICIOS PROFESIONALES PARA APOYAR EL SEGUIMIENTO EN EL MARCO DE LAS INTERVENCIONES INTEGRALES DE LA SECRETARÍA DISTRITAL DEL HÁBITAT.</t>
  </si>
  <si>
    <t>PRESTAR LOS SERVICIOS PROFESIONALES PARA APOYAR LA ARTICULACIÓN, IMPLEMENTACIÓN Y EL SEGUIMIENTO DE LAS ACTIVIDADES TÉCNICO Y SOCIALES DE LOS TERRITORIOS PRIORIZADOS DE LAS INTERVENCIONES INTEGRALES DE LA SECRETARÍA DISTRITAL DEL HÁBITAT</t>
  </si>
  <si>
    <t>PRESTAR SERVICIOS PROFESIONALES PARA APOYAR CONTABLEMENTE EL PROCESO DE COBRO PRESUASIVO Y DEPURACIÓN DE LA CARTERA POR SANCIONES IMPUESTAS A LOS INFRACTORES DE LAS NORMAS DE ENAJENACIÓN Y ARRENDAMIENTO DE INMUEBLES DESTINADOS A VIVIENDA.</t>
  </si>
  <si>
    <t xml:space="preserve"> PRESTAR SERVICIOS PARA APOYAR TÉCNICAMENTE EL PROCESO DE GESTIÓN DOCUMENTAL DE LA ENTIDAD EN LO RELACIONADO CON LA ADMINISTRACIÓN DE CORRESPONDENCIA.</t>
  </si>
  <si>
    <t>PRESTAR SERVICIOS PROFESIONALES PARA LAS LABORES DEL COMPONENTE SOCIAL DEL PROCEDIMIENTO DE LA REGULARIZACIÓN DE DESARROLLOS LEGALIZADOS Y LEGALIZACIÓN URBANÍSTICA EN SU ETAPA DE GESTIÓN EN EL MARCO DE LAS INTERVENCIONES INTEGRALES DE LA SECRETARÍA DISTRITAL DEL HÁBITAT</t>
  </si>
  <si>
    <t xml:space="preserve"> PRESTAR SERVICIOS PROFESIONALES PARA APOYAR LA GENERACIÓN, PROCESAMIENTO Y ACTUALIZACIÓN DE LA INFORMACIÓN GEOGRÁFICA Y ALFANUMÉRICA REQUERIDA EN LOS COMPONENTES DE LEGALIZACIÓN Y REGULARIZACIÓN URBANÍSTICA EN EL MARCO DE LAS INTERVENCIONES INTEGRALES DE LA SECRETARÍA DISTRITAL DEL HÁBITAT.</t>
  </si>
  <si>
    <t>PRESTAR SERVICIOS PROFESIONALES PARA APOYAR LA ARTICULACIÓN DE LAS ACCIONES QUE REALIZAN LAS DIFERENTES ENTIDADES PARA ADELANTAR LOS PROCESOS DE TITULACIÓN Y REASENTAMIENTO, ASÍ COMO LAS ACTIVIDADES TÉCNICO-JURÍDICAS EN EL MARCO DE LAS INTERVENCIONES INTEGRALES DE LA SECRETARIA DISTRITAL DEL HABITUAL.</t>
  </si>
  <si>
    <t>PRESTAR SERVICIOS PROFESIONALES PARA APOYAR LOS ANÁLISIS URBANOS Y RURALES PARA LA ARTICULACIÓN, IMPLEMENTACIÓN Y SEGUIMIENTO A LOS PLANES DE ACCIÓN EN LAS INTERVENCIONES INTEGRALES DE LA SECRETARIA DEL HÁBITAT.</t>
  </si>
  <si>
    <t>ADQUISICION DE DIEZ (10) CERTIFICADOS DE SITIO SEGURO PRO CON EV (SSL-MPKI) PARA LAS APLICACIONES WEB DE LA SECRETARIA DISTRITAL DEL HABITAT.</t>
  </si>
  <si>
    <t xml:space="preserve"> PRESTAR EL SERVICIO INTEGRAL DE CORRESPONDENCIA EN LA SECRETARÍA DISTRITAL DEL HÁBITAT.</t>
  </si>
  <si>
    <t>PRESTAR SERVICIOS PROFESIONALES ESPECIALIZADOS PARA EL DISEÑO DE INSTRUMENTOS DE FINANCIACIÓN DEL HÁBITAT, LA APLICACIÓN DE LOS INSTRUMENTOS DE LA LEY 388 Y LA GENERACIÓN DE ESQUEMAS ALTERNOS DE FINANCIACIÓN DE VIVIENDA Y PROYECTOS ESTRATÉGICOS, ASÍ COMO LA GENERACIÓN DE METODOLOGÍAS QUE PERMITAN LA FOCALIZACIÓN DE LOS RECURSOS DESTINADOS A PROGRAMAS DE VIVIENDA</t>
  </si>
  <si>
    <t xml:space="preserve"> PRESTAR LOS SERVICIOS PROFESIONALES AL PROCESO DE GESTIÓN DEL TALENTO HUMANO EN LA DEFINICIÓN, SEGUIMIENTO Y EJECUCIÓN DE LAS ESTRATEGIAS INSTITUCIONALES A CARGO DE LA SUBDIRECCIÓN ADMINISTRATIVA</t>
  </si>
  <si>
    <t>PRESTAR SERVICIOS PROFESIONALES EN MATERIA DE ORDENAMIENTO TERRITORIAL, URBANISMO Y DEMÁS ASUNTOS QUE SEAN REQUERIDOS POR LA SUBSECRETARÍA DE COORDINACIÓN OPERATIVA.</t>
  </si>
  <si>
    <t>PRESTAR SERVICIOS PROFESIONALES PARA LAS LABORES DEL COMPONENTE SOCIAL DEL PROCEDIMIENTO DE LA REGULARIZACIÓN DE DESARROLLOS LEGALIZADOS Y LEGALIZACIÓN URBANÍSTICA EN SU ETAPA DE GESTIÓN EN EL MARCO DE LAS INTERVENCIONES INTEGRALES DE LA SECRETARÍA DISTRITAL DEL HÁBITAT.</t>
  </si>
  <si>
    <t>PRESTAR SERVICIOS PROFESIONALES PARA APOYAR LAS ESTRATEGIAS DE SEGUIMIENTO, CONTROL, REVISIÓN Y CUMPLIMIENTO DE LOS REQUERIMIENTOS REALIZADOS POR LOS ENTES DE CONTROL POLÍTICO AL DESPACHO DE LA SECRETARIA DISTRITAL DEL HÁBITAT</t>
  </si>
  <si>
    <t xml:space="preserve"> PRESTAR EL SERVICIO INTEGRAL DE VIGILANCIA Y SEGURIDAD PRIVADA PARA LA SEDE DE ARCHIVO</t>
  </si>
  <si>
    <t>PRESTAR SERVICIOS PROFESIONALES PARA APOYAR EL SEGUIMIENTO CONTABLE Y FINANCIERO DE LOS CONTRATOS Y CONVENIOS SUSCRITOS POR LA ENTIDAD</t>
  </si>
  <si>
    <t>PRESTAR SERVICIOS PARA BRINDAR APOYO TÉCNICO Y OPERATIVO EN LAS ACTIVIDADES DESARROLLADAS EN EL PROCESO DE GESTIÓN ADMINISTRATIVA</t>
  </si>
  <si>
    <t>ADQUISICIÓN DE CERTIFICADOS DE FIRMA DIGITAL PARA LA SECRETARÍA DISTRITAL DEL HÁBITAT, PARA FUNCIONARIOS RESPONSABLES DEL MANEJO DE RECURSOS PÚBLICOS</t>
  </si>
  <si>
    <t>PRESTAR SERVICIOS PARA BRINDAR APOYO OPERATIVO EN LAS ACTIVIDADES RELACIONADAS CON EL PROCESO DE ATENCIÓN AL CIUDADANO</t>
  </si>
  <si>
    <t>PRESTAR SERVICIOS PROFESIONALES PARA APOYAR LA ARTICULACIÓN DE LAS ACTIVIDADES QUE CONFORMAN LOS PROCEDIMIENTOS DE REGULARIZACIÓN DE DESARROLLOS LEGALIZADOS EN SU ETAPA DE GESTIÓN Y ESTUDIOS PRELIMINARES EN EL MARCO DE LAS INTERVENCIONES INTEGRALES DE LA SECRETARÍA DISTRITAL DEL HÁBITAT.</t>
  </si>
  <si>
    <t>PRESTAR SERVICIOS PROFESIONALES ESPECIALIZADOS PARA EL DESARROLLO Y SEGUIMIENTO DE POLÍTICAS DE SERVICIOS PÚBLICOS DOMICILIARIOS.</t>
  </si>
  <si>
    <t>PRESTAR SERVICIOS PROFESIONALES ESPECIALIZADOS DE URBANISMO PARA APOYAR LA IMPLEMENTACIÓN, EJECUCIÓN Y SEGUIMIENTO DE LOS PROYECTOS ESTRATÉGICOS EN EL MARCO DE LAS INTERVENCIONES INTEGRALES DE LA SECRETARIA DISTRITAL DE HÁBITAT.</t>
  </si>
  <si>
    <t>PRESTAR SERVICIOS PROFESIONALES PARA APOYAR LAS ACTIVIDADES DE SEGUIMIENTO, CARACTERIZACIÓN, MODELACIÓN Y FORMULACIÓN EN EL COMPONENTE SOCIAL PARA LOS PROYECTOS Y/O PROGRAMAS ESTRATÉGICOS PRIORIZADOS EN EL MARCO DE LAS INTERVENCIONES INTEGRALES DE LA SECRETARÍA DISTRITAL DEL HÁBITAT.</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</si>
  <si>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HÁBITAT.</t>
  </si>
  <si>
    <t>PRESTAR SERVICIOS PROFESIONALES EN DERECHO PARA APOYAR EL ANALISIS, ELABORACIÓN, REVISIÓN Y TRAMITE DE LOS ACTOS ADMINISTRATIVOS O CONCEPTOS JURIDICOS QUE DEBA EMITIR LA SECRETARIA DISTRITAL DEL HABITAT PARA EL CUMPLIMIENTO DE LAS FUNCIONES A SU CARGO</t>
  </si>
  <si>
    <t>PRESTAR SERVICIOS PROFESIONALES PARA APOYAR Y ASISTIR A LOS ESPACIOS POBLACIONALES DEL ORDEN DISTRITAL, EN EL MARCO DE LA POLÍTICA DE GESTIÓN INTEGRAL DEL HÁBITAT CON HORIZONTE A 2030.</t>
  </si>
  <si>
    <t>PRESTAR SERVICIOS PROFESIONALES PARA APOYAR LA ACTUALIZACIÓN DE LA INFORMACIÓN DEL OBSERVATORIO DE VIVIENDA DEL DISTRITO CAPITAL, DEL PLAN ESTADÍSTICO DE LA ENTIDAD Y DE LOS SET DE DATOS ABIERTOS, EN EL MARCO DE LA GESTIÓN DE LA INFORMACIÓN DEL HÁBITAT</t>
  </si>
  <si>
    <t xml:space="preserve"> PRESTAR SERVICIOS PROFESIONALES DE APOYO JURIDICO PARA SUSTANCIAR INVESTIGACIONES ADMINISTRATIVAS RELACIONADAS CON LA ENAJENACIÓN Y ARRENDAMIENTO DE VIVIENDA.</t>
  </si>
  <si>
    <t>PRESTAR SERVICIOS PROFESIONALES PARA APOYAR TÉCNICAMENTE EN LA REVISIÓN, ANÁLISIS Y SUSTANCIACIÓN DE INVESTIGACIONES ADMINISTRATIVAS RELACIONADAS CON LA ENAJENACIÓN Y ARRENDAMIENTO DE VIVIENDA</t>
  </si>
  <si>
    <t>PRESTAR SERVICIOS PROFESIONALES PARA ADMINISTRAR LA PLATAFORMA DE OFFICE 365, EL DIRECTORIO ACTIVO, FILE SERVER Y MESA DE AYUDA DE LA ENTIDAD.</t>
  </si>
  <si>
    <t xml:space="preserve"> PRESTAR SERVICIOS PROFESIONALES PARA APOYAR LAS ACTIVIDADES DE SEGUIMIENTO, CARACTERIZACIÓN, MODELACIÓN Y FORMULACIÓN DE ESCENARIOS URBANÍSTICOS PARA LOS PROYECTOS Y/O PROGRAMAS ESTRATÉGICOS PRIORIZADOS EN EL MARCO DE LAS INTERVENCIONES INTEGRALES DE LA SECRETARÍA DISTRITAL DEL HÁBITAT.</t>
  </si>
  <si>
    <t>PRESTAR SERVICIOS PROFESIONALES PARA APOYAR LA GESTIÓN PROPIA DE CONTROL INTERNO EN EL MARCO DEL PROCESO DE EVALAUCIÓN, ASESORIA Y MEJORAMIENTO DE LA SECRETARIA DISTRITAL DEL HABITAT.</t>
  </si>
  <si>
    <t>PRESTAR EL SERVICIO DE TRANSPORTE TERRESTRE AUTOMOTOR ESPECIAL, INCLUIDOS TODOS LOS GASTOS INHERENTES AL MISMO.</t>
  </si>
  <si>
    <t>PRESTAR SERVICIOS TÉCNICOS PARA APOYAR EL PROCESAMIENTO Y ANÁLISIS DE INFORMACIÓN REGIONAL, EN EL MARCO DE LA INFORMACIÓN DEL SECTOR HÁBITAT.</t>
  </si>
  <si>
    <t>PRESTAR EL SERVICIO INTEGRAL DE EJECUCIÓN DE ACTIVIDADES DEL PROCESO DE GESTIÓN DOCUMENTAL DE LA SECRETARÍA DISTRITAL DEL HÁBITAT EN CUMPLIMIENTO DE LA LEY 594 DEL 2000.</t>
  </si>
  <si>
    <t>ADQUIRIR LICENCIA DEL SOFTWARE MICROSOFT WINDOWS SERVER 2019 DC PARA 16 CORES, CON SOFTWARE ASSURANCE, INCLUIDO SOPORTE Y CAPACITACIÓN PARA LA SECRETARÍA DISTRITAL DEL HÁBITAT</t>
  </si>
  <si>
    <t>PRESTAR EL SERVICIO DE CONEXIÓN A INTERNET PARA LA SEDE PRINCIPAL DE LA SECRETARÍA DISTRITAL DEL HÁBITAT</t>
  </si>
  <si>
    <t xml:space="preserve"> PRESTAR SERVICIOS PROFESIONALES PARA APOYAR EL SEGUIMIENTO DEL PROYECTO DE INVERSIÓN DE LA SUBSECRETARÍA DE GESTIÓN FINANCIERA, ASÍ COMO EN LA IMPLEMENTACIÓN Y SEGUIMIENTO AL SISTEMA INTEGRADO DE GESTIÓN DE LA ENTIDAD</t>
  </si>
  <si>
    <t>https://community.secop.gov.co/Public/Tendering/ContractNoticePhases/View?PPI=CO1.PPI.6891814&amp;isFromPublicArea=True&amp;isModal=False</t>
  </si>
  <si>
    <t>https://community.secop.gov.co/Public/Tendering/ContractNoticePhases/View?PPI=CO1.PPI.7097033&amp;isFromPublicArea=True&amp;isModal=False</t>
  </si>
  <si>
    <t>https://community.secop.gov.co/Public/Tendering/ContractNoticePhases/View?PPI=CO1.PPI.6884895&amp;isFromPublicArea=True&amp;isModal=False</t>
  </si>
  <si>
    <t>https://community.secop.gov.co/Public/Tendering/ContractNoticePhases/View?PPI=CO1.PPI.7095853&amp;isFromPublicArea=True&amp;isModal=False</t>
  </si>
  <si>
    <t>https://community.secop.gov.co/Public/Tendering/ContractNoticePhases/View?PPI=CO1.PPI.6852068&amp;isFromPublicArea=True&amp;isModal=False</t>
  </si>
  <si>
    <t>https://community.secop.gov.co/Public/Tendering/ContractNoticePhases/View?PPI=CO1.PPI.6917362&amp;isFromPublicArea=True&amp;isModal=False</t>
  </si>
  <si>
    <t>https://community.secop.gov.co/Public/Tendering/ContractNoticePhases/View?PPI=CO1.PPI.6857920&amp;isFromPublicArea=True&amp;isModal=False</t>
  </si>
  <si>
    <t>https://community.secop.gov.co/Public/Tendering/ContractNoticePhases/View?PPI=CO1.PPI.6944431&amp;isFromPublicArea=True&amp;isModal=False</t>
  </si>
  <si>
    <t>https://community.secop.gov.co/Public/Tendering/ContractNoticePhases/View?PPI=CO1.PPI.7040309&amp;isFromPublicArea=True&amp;isModal=False</t>
  </si>
  <si>
    <t>https://community.secop.gov.co/Public/Tendering/ContractNoticePhases/View?PPI=CO1.PPI.6843060&amp;isFromPublicArea=True&amp;isModal=False</t>
  </si>
  <si>
    <t>https://community.secop.gov.co/Public/Tendering/ContractNoticePhases/View?PPI=CO1.PPI.6854345&amp;isFromPublicArea=True&amp;isModal=False</t>
  </si>
  <si>
    <t>https://community.secop.gov.co/Public/Tendering/ContractNoticePhases/View?PPI=CO1.PPI.6810437&amp;isFromPublicArea=True&amp;isModal=False</t>
  </si>
  <si>
    <t xml:space="preserve">https://community.secop.gov.co/Public/Tendering/ContractNoticePhases/View?PPI=CO1.PPI.6826454&amp;isFromPublicArea=True&amp;isModal=False
</t>
  </si>
  <si>
    <t>https://community.secop.gov.co/Public/Tendering/ContractNoticePhases/View?PPI=CO1.PPI.6854005&amp;isFromPublicArea=True&amp;isModal=False</t>
  </si>
  <si>
    <t>https://community.secop.gov.co/Public/Tendering/ContractNoticePhases/View?PPI=CO1.PPI.6854463&amp;isFromPublicArea=True&amp;isModal=False</t>
  </si>
  <si>
    <t>https://community.secop.gov.co/Public/Tendering/ContractNoticePhases/View?PPI=CO1.PPI.6916945&amp;isFromPublicArea=True&amp;isModal=False</t>
  </si>
  <si>
    <t>https://community.secop.gov.co/Public/Tendering/ContractNoticePhases/View?PPI=CO1.PPI.7041958&amp;isFromPublicArea=True&amp;isModal=False</t>
  </si>
  <si>
    <t>https://community.secop.gov.co/Public/Tendering/ContractNoticePhases/View?PPI=CO1.PPI.6891442&amp;isFromPublicArea=True&amp;isModal=False</t>
  </si>
  <si>
    <t>https://community.secop.gov.co/Public/Tendering/ContractNoticePhases/View?PPI=CO1.PPI.6890009&amp;isFromPublicArea=True&amp;isModal=False</t>
  </si>
  <si>
    <t>https://community.secop.gov.co/Public/Tendering/ContractNoticePhases/View?PPI=CO1.PPI.6857077&amp;isFromPublicArea=True&amp;isModal=False</t>
  </si>
  <si>
    <t>https://community.secop.gov.co/Public/Tendering/ContractNoticePhases/View?PPI=CO1.PPI.6814005&amp;isFromPublicArea=True&amp;isModal=False</t>
  </si>
  <si>
    <t>https://community.secop.gov.co/Public/Tendering/ContractNoticePhases/View?PPI=CO1.PPI.7045137&amp;isFromPublicArea=True&amp;isModal=False</t>
  </si>
  <si>
    <t>https://community.secop.gov.co/Public/Tendering/ContractNoticePhases/View?PPI=CO1.PPI.6834724&amp;isFromPublicArea=True&amp;isModal=False</t>
  </si>
  <si>
    <t>https://community.secop.gov.co/Public/Tendering/ContractNoticePhases/View?PPI=CO1.PPI.6945788&amp;isFromPublicArea=True&amp;isModal=False</t>
  </si>
  <si>
    <t>https://community.secop.gov.co/Public/Tendering/ContractNoticePhases/View?PPI=CO1.PPI.6833993&amp;isFromPublicArea=True&amp;isModal=False</t>
  </si>
  <si>
    <t>https://community.secop.gov.co/Public/Tendering/ContractNoticePhases/View?PPI=CO1.PPI.6915629&amp;isFromPublicArea=True&amp;isModal=False</t>
  </si>
  <si>
    <t>https://community.secop.gov.co/Public/Tendering/OpportunityDetail/Index?noticeUID=CO1.NTC.1202202&amp;isFromPublicArea=True&amp;isModal=False</t>
  </si>
  <si>
    <t>https://community.secop.gov.co/Public/Tendering/ContractNoticePhases/View?PPI=CO1.PPI.6942514&amp;isFromPublicArea=True&amp;isModal=False</t>
  </si>
  <si>
    <t>https://community.secop.gov.co/Public/Tendering/ContractNoticePhases/View?PPI=CO1.PPI.6998375&amp;isFromPublicArea=True&amp;isModal=False</t>
  </si>
  <si>
    <t>https://community.secop.gov.co/Public/Tendering/ContractNoticePhases/View?PPI=CO1.PPI.6893708&amp;isFromPublicArea=True&amp;isModal=False</t>
  </si>
  <si>
    <t>https://community.secop.gov.co/Public/Tendering/ContractNoticePhases/View?PPI=CO1.PPI.6358961&amp;isFromPublicArea=True&amp;isModal=False</t>
  </si>
  <si>
    <t>https://community.secop.gov.co/Public/Tendering/ContractNoticePhases/View?PPI=CO1.PPI.6941474&amp;isFromPublicArea=True&amp;isModal=False</t>
  </si>
  <si>
    <t>https://community.secop.gov.co/Public/Tendering/ContractNoticePhases/View?PPI=CO1.PPI.6941418&amp;isFromPublicArea=True&amp;isModal=False</t>
  </si>
  <si>
    <t>https://community.secop.gov.co/Public/Tendering/ContractNoticePhases/View?PPI=CO1.PPI.6953493&amp;isFromPublicArea=True&amp;isModal=False</t>
  </si>
  <si>
    <t>https://community.secop.gov.co/Public/Tendering/ContractNoticePhases/View?PPI=CO1.PPI.6947628&amp;isFromPublicArea=True&amp;isModal=False</t>
  </si>
  <si>
    <t>https://community.secop.gov.co/Public/Tendering/ContractNoticePhases/View?PPI=CO1.PPI.6701978&amp;isFromPublicArea=True&amp;isModal=False</t>
  </si>
  <si>
    <t>https://community.secop.gov.co/Public/Tendering/ContractNoticePhases/View?PPI=CO1.PPI.7014036&amp;isFromPublicArea=True&amp;isModal=False</t>
  </si>
  <si>
    <t>https://community.secop.gov.co/Public/Tendering/ContractNoticePhases/View?PPI=CO1.PPI.6996582&amp;isFromPublicArea=True&amp;isModal=False</t>
  </si>
  <si>
    <t>https://community.secop.gov.co/Public/Tendering/ContractNoticePhases/View?PPI=CO1.PPI.7081841&amp;isFromPublicArea=True&amp;isModal=False</t>
  </si>
  <si>
    <t>https://community.secop.gov.co/Public/Tendering/ContractNoticePhases/View?PPI=CO1.PPI.7169502&amp;isFromPublicArea=True&amp;isModal=False</t>
  </si>
  <si>
    <t>https://community.secop.gov.co/Public/Tendering/ContractNoticePhases/View?PPI=CO1.PPI.7077226&amp;isFromPublicArea=True&amp;isModal=False</t>
  </si>
  <si>
    <t>https://community.secop.gov.co/Public/Tendering/ContractNoticePhases/View?PPI=CO1.PPI.7072785&amp;isFromPublicArea=True&amp;isModal=False</t>
  </si>
  <si>
    <t>https://community.secop.gov.co/Public/Tendering/ContractNoticePhases/View?PPI=CO1.PPI.7080024&amp;isFromPublicArea=True&amp;isModal=False</t>
  </si>
  <si>
    <t>https://community.secop.gov.co/Public/Tendering/ContractNoticePhases/View?PPI=CO1.PPI.7070128&amp;isFromPublicArea=True&amp;isModal=False</t>
  </si>
  <si>
    <t>https://community.secop.gov.co/Public/Tendering/ContractNoticePhases/View?PPI=CO1.PPI.7226725&amp;isFromPublicArea=True&amp;isModal=False</t>
  </si>
  <si>
    <t>https://community.secop.gov.co/Public/Tendering/ContractNoticePhases/View?PPI=CO1.PPI.7227906&amp;isFromPublicArea=True&amp;isModal=False</t>
  </si>
  <si>
    <t>https://community.secop.gov.co/Public/Tendering/ContractNoticePhases/View?PPI=CO1.PPI.7295083&amp;isFromPublicArea=True&amp;isModal=False</t>
  </si>
  <si>
    <t>https://community.secop.gov.co/Public/Tendering/ContractNoticePhases/View?PPI=CO1.PPI.7223127&amp;isFromPublicArea=True&amp;isModal=False</t>
  </si>
  <si>
    <t>https://community.secop.gov.co/Public/Tendering/ContractNoticePhases/View?PPI=CO1.PPI.7295195&amp;isFromPublicArea=True&amp;isModal=False</t>
  </si>
  <si>
    <t>https://community.secop.gov.co/Public/Tendering/ContractNoticePhases/View?PPI=CO1.PPI.7197358&amp;isFromPublicArea=True&amp;isModal=False</t>
  </si>
  <si>
    <t>https://community.secop.gov.co/Public/Tendering/ContractNoticePhases/View?PPI=CO1.PPI.7324579&amp;isFromPublicArea=True&amp;isModal=False</t>
  </si>
  <si>
    <t>https://community.secop.gov.co/Public/Tendering/ContractNoticePhases/View?PPI=CO1.PPI.6282274&amp;isFromPublicArea=True&amp;isModal=False</t>
  </si>
  <si>
    <t>https://community.secop.gov.co/Public/Tendering/ContractNoticePhases/View?PPI=CO1.PPI.7176419&amp;isFromPublicArea=True&amp;isModal=False</t>
  </si>
  <si>
    <t>https://community.secop.gov.co/Public/Tendering/ContractNoticePhases/View?PPI=CO1.PPI.7257748&amp;isFromPublicArea=True&amp;isModal=False</t>
  </si>
  <si>
    <t>https://community.secop.gov.co/Public/Tendering/ContractNoticePhases/View?PPI=CO1.PPI.7294693&amp;isFromPublicArea=True&amp;isModal=False</t>
  </si>
  <si>
    <t>https://www.colombiacompra.gov.co/tienda-virtual-del-estado-colombiano/ordenes-compra/47242</t>
  </si>
  <si>
    <t>https://www.colombiacompra.gov.co/tienda-virtual-del-estado-colombiano/ordenes-compra/47244</t>
  </si>
  <si>
    <t>https://community.secop.gov.co/Public/Tendering/ContractNoticePhases/View?PPI=CO1.PPI.7385928&amp;isFromPublicArea=True&amp;isModal=False</t>
  </si>
  <si>
    <t>NOTA: La información de contratos suscritos en la vigencia 2020 fue previamente contrastada con la información del Sistema PREDIS, con corte a 30 de abril de 2020.</t>
  </si>
  <si>
    <t>SUPERVISOR</t>
  </si>
  <si>
    <t>SOCIEDAD CAMERAL DE CERTIFICACION DIGITAL CERTICAMARA S A</t>
  </si>
  <si>
    <t>CONTRATO DE COMPRAVENTA</t>
  </si>
  <si>
    <t>ADQUISICION DE DIEZ (10) CERTIFICADOS DE SITIO SEGURO PRO CON EV (SSL-MPKI) PARA LAS APLICACIONES WEB DE LA SECRETARIA DISTRITAL DEL HABITAT</t>
  </si>
  <si>
    <t>GESTION DE SEGURIDAD ELECTRONICA S.A</t>
  </si>
  <si>
    <t>ADQUISICION DE CERTIFICADOS DE FIRMA DIGITAL PARA LA SECRETARIA DISTRITAL DE HABITAT, PARA FUNCIONARIOS RESPONSABLES DEL MANEJO DE RECURSOS PUBLICOS</t>
  </si>
  <si>
    <t>3-1-2-02-02-03-0005-001</t>
  </si>
  <si>
    <t>Servicios de protección (guardas de seguridad)</t>
  </si>
  <si>
    <t>PRESTAR EL SERVICIO INTEGRAL DE VIGILANCIA Y SEGURIDAD PRIVADA PARA LA SEDE DE ARCHIVO CENTRAL DE LASECRETARIA DISTRITAL DEL HABITAT.</t>
  </si>
  <si>
    <t>ADICIÓN No,1 Y PRORROGA No,1 AL CONTRATO No,68 DE 2020 CUYO OBJETO ES:PRESTAR SERVICIOS DE APOYO TÉCNICO EN LAS DIFERENTES ACTIVIDADES DESARROLLADAS EN EL PROCESO DE GESTIÓN CONTRACTUAL ASÍ COMO EN EL SOPORTE DE LA PLATAFORMA DEL SECOP II,</t>
  </si>
  <si>
    <t>PRESTAR SERVICIOS PARA APOYAR TÉCNICAMENTE EL PROCESO DE GESTIÓN DOCUMENTAL DE LA ENTIDAD EN LO RELACIONADO CON LA ADMINISTRACIÓN DE CORRESPONDENCIA</t>
  </si>
  <si>
    <t>GERALDINE  GONZALEZ ROMERO</t>
  </si>
  <si>
    <t>PRESTAR SERVICIOS PARA BRINDAR APOYO TÉCNICO Y OPERATIVO EN LAS ACTIVIDADES DESARROLLADAS EN EL PROCESO DE GESTIÓN ADMINISTRATIVA.</t>
  </si>
  <si>
    <t>PRESTAR SERVICIOS TÉCNICOS PARA APOYAR EL PROCESAMIENTO Y ANÁLISIS DE INFORMACIÓN REGIONAL, EN EL MARCO DE LA INFORMACIÓN DEL SECTOR HÁBITAT</t>
  </si>
  <si>
    <t xml:space="preserve"> ADICIÓN NO. 1 Y PRORROGA NO. 1 AL CONTRATO NO. 13 DE 2020, CUYO OBJETO ES ¿PRESTAR SERVICIOS PROFESIONALES PARA APOYAR LAS ACTIVIDADES CONTRACTUALES Y JURÍDICAS PARA EL SEGUIMIENTO A LA IMPLEMENTACIÓN DE POLÍTICAS PÚBLICAS DE SERVICIOS PÚBLICOS DOMICILIARIOS¿. </t>
  </si>
  <si>
    <t>Adición No. 1 y Prorroga No. 1 al Contrato No. 20 de 2020, cuyo objeto es ¿Prestar servicios profesionales para apoyar el fortalecimiento técnico de los prestadores de servicios públicos domiciliarios en el Distrito Capital¿</t>
  </si>
  <si>
    <t>ADICION No. 1 Y PRÓRROGA No. 1 DEL CONTRATO 25-2020: PRESTAR SERVICIOS PROFESIONALES PARA APOYAR TÉCNICAMENTE A LA COMISIÓN DE VEEDURÍA DE LAS CURADURÍAS URBANAS DE BOGOTÁ EN LA REVISIÓN Y CONCEPTUALIZACIÓN DE LOS CASOS QUE LE SEAN ASIGNADOS EN LOS ASPECTOS ARQUITECTÓNICOS URBANÍSTICOS</t>
  </si>
  <si>
    <t>Adición No. 1 y Prorroga No. 1 al Contrato No. 28 de 2020, cuyo objeto es "Prestar servicios profesionales para apoyar técnica y comercialmente el fortalecimiento de los prestadores de servicios públicos domiciliarios en el Distrito Capital".</t>
  </si>
  <si>
    <t>Adición No, 1 y prórroga No, 1 al contrato de prestación de servicios No, 39 de 2020 cuyo objeto es "Prestar servicios profesionales para apoyar la gestión de las actividades operativas del proyecto de inversión 1102 ¿ Desarrollo Abierto y Transparente de la SDHT en temas relacionados con transparencia y el Modelo Integrado de Gestión de la entidad"</t>
  </si>
  <si>
    <t>Adición No, 1 y prórroga No, 1 al contrato de prestación de servicios No, 40 de 2020 cuyo objeto es "Prestar servicios profesionales para brindar apoyo y acompañamiento al proyecto de la subdirección de programas y proyectos en la formulación implementación y seguimiento al plan institucional de gestión ambiental de la entidad"</t>
  </si>
  <si>
    <t>ADICIÓN NO, 1 Y PRÓRROGA NO, 1 AL CONTRATO DE PRESTACIÓN DE SERVICIOS NO, 58 DE 2020 CUYO OBJETO ES "PRESTAR SERVICIOS PROFESIONALES PARA APOYAR LA ADMINISTRACIÓN Y SOPORTE DE LOS SISTEMAS DE INFORMACIÓN INTERNOS"</t>
  </si>
  <si>
    <t>ADICIÓN No,1 Y PRORROGA No,1 AL CONTRATO No,74 DE 2020 CUYO OBJETO ES:PRESTAR SERVICIOS ASISTENCIALES PARA APOYAR EL DESARROLLO DE LAS ACTIVIDADES PROPIAS DEL PROCESO CONTROL DISCIPLINARIO</t>
  </si>
  <si>
    <t>ADICIÓN No. 1 Y PRÓRROGA No. 1 AL CONTRATO No. 116 DE 2020, CUYO OBJETO ES "PRESTAR SERVICIOS PROFESIONALES PARA APOYAR EL SEGUIMIENTO, EJECUCIÓN Y LIQUIDACION DE LOS CONVENIOS DE COOPERACIÓN INTERNACIONAL SUSCRITOS CON LA SDHT, EN EL MARCO DE LA POLÍTICA DE GESTIÓN INTEGRAL DEL HÁBITAT CON HORIZONTE 2030"</t>
  </si>
  <si>
    <t>Adición No. 1 y Prorroga No. 1 al Contrato No. 158 de 2020, cuyo objeto es ¿Prestar servicios profesionales especializados para apoyar en su componente comercial, jurídico y regulatorio el aseguramiento de la prestación eficiente de los servicios públicos en el área urbana y rural".</t>
  </si>
  <si>
    <t>PRESTAR SERVICIOS PROFESIONALES ESPECIALIZADOS  PARA APOYAR A LA SUBDIRECCIÓN DE PREVENCIÓN Y SEGUIMIENTO EN EL ÁREA TÉCNICA DE LAS ACTIVIDADES ORIENTADAS AL CONTROL DE PROYECTOS DE ENAJENACIÓN DE VIVIENDA Y RESOLUCION DE PROCESOS EN SEGUNDA INSTANCIA</t>
  </si>
  <si>
    <t>Prestar servicios profesionales de apoyo presupuestal de los procesos contractuales y seguimiento a los proyectos adelantados en el marco de las Intervenciones Integrales de la Secretaría Distrital del Hábitat.</t>
  </si>
  <si>
    <t>Prestar los servicios profesionales para apoyar el seguimiento del plan de gestión social en el marco de las  Intervenciones Integrales de la Secretaría Distrital del Hábitat.</t>
  </si>
  <si>
    <t>Prestar los servicios profesionales para apoyar el seguimiento en el marco de las Intervenciones Integrales de la Secretaría Distrital del Hábitat.</t>
  </si>
  <si>
    <t>ANGELA MARÍA BELTRÁN ORTEGA</t>
  </si>
  <si>
    <t>Prestar los servicios profesionales para apoyar la articulación, implementación y el seguimiento de las actividades técnico y sociales de los territorios priorizados de las intervenciones integrales de la Secretaría Distrital del Hábitat.</t>
  </si>
  <si>
    <t>PRESTAR SERVICIOS PROFESIONALES PARA APOYAR CONTABLEMENTE EL PROCESO DE COBRO PERSUASIVO Y DEPURACIÓN DE LA CARTERA POR SANCIONES IMPUESTAS A LOS INFRACTORES DE LAS NORMAS DE ENAJENACIÓN Y ARRENDAMIENTO DE  INMUEBLES DESTINADOS A VIVIENDA</t>
  </si>
  <si>
    <t>Prestar servicios profesionales para las labores del componente social del procedimiento de la regularización de desarrollos legalizados y legalización urbanística en su etapa de gestión en el marco de las intervenciones integrales de la Secretaría Distrital del Habitat.</t>
  </si>
  <si>
    <t>ANA LORENA BARRUETO MUNOZ</t>
  </si>
  <si>
    <t>Prestar servicios profesionales para apoyar la generación, procesamiento y actualización de la información geográfica y alfanumérica requerida en los componentes de legalización y regularización urbanística en el marco de las intervenciones integrales de la Secretaria Distrital del Habitat.</t>
  </si>
  <si>
    <t>Prestar servicios profesionales para apoyar la articulación de las acciones que realizan las diferentes entidades para adelantar los procesos de titulación y reasentamiento. Así como las actividades técnico- jurídicas en el marco de las Intervenciones Integrales de la Secretaria Distrital del Habitat</t>
  </si>
  <si>
    <t>Prestar servicios profesionales para apoyar las actividades del componente técnico topográfico necesario para la legalización urbanística y la regularización de desarrollos legalizados en su etapa de gestión y estudios preliminares en el marco de las intevenciones integrales de la Secretaria Distrital del Habitat.</t>
  </si>
  <si>
    <t>Prestar los servicios profesionales para apoyar los análisis urbanos y rurales para la articulación, implementación y el seguimiento a los planes de acción en las intervenciones integrales de la Secretaría Distrital del Hábitat.</t>
  </si>
  <si>
    <t>JEISSON  AVILA ROJAS</t>
  </si>
  <si>
    <t>PRESTAR LOS SERVICIOS PROFESIONALES AL PROCESO DE GESTIÓN DEL TALENTO HUMANO EN LA DEFINICIÓN, SEGUIMIENTO Y EJECUCIÓN DE LAS ESTRATEGIAS INSTITUCIONALES A CARGO DE LA SUBDIRECCIÓN ADMINISTRATIVA.</t>
  </si>
  <si>
    <t>Prestar servicios profesionales en materia de ordenamiento territorial, urbanismo y demás asuntos que sean requeridos por la Subsecretaría de Coordinación Operativa.</t>
  </si>
  <si>
    <t>PRESTAR SERVICIOS PROFESIONALES PARA APOYAR ELSEGUIMIENTO CONTABLE Y FINANCIERO DE LOS CONTRATOS Y CONVENIOS SUSCRITOS POR LA ENTIDAD</t>
  </si>
  <si>
    <t>Prestar los servicios profesionales para apoyar las actividades del componente técnico topográfico necesario para la legalización urbanística y la regularización de desarrollos legalizados en su etapa de gestión y estudios preliminares en el marco de las  intervenciones integrales de la Secretaría Distrital del Hábitat.</t>
  </si>
  <si>
    <t>Prestar los servicios profesionales para apoyar las actividades técnicas de análisis catastral necesarias para la regularización de desarrollos legalizados y legalización urbanística en su etapa de gestión y estudios preliminares en el marco de las intervenciones integrales de la Secretaría Distrital del Hábitat.</t>
  </si>
  <si>
    <t>Prestar servicios profesionales para apoyar la articulación de las actividades que conforman los procedimientos de regularización de desarrollos legalizados en su etapa de gestión y estudios preliminares en el marco de las intervenciones integrales de la Secretaria Distrital del Habitat.</t>
  </si>
  <si>
    <t>Prestar servicios profesionales especializados para el desarrollo y seguimiento de políticas de servicios públicos domiciliarios</t>
  </si>
  <si>
    <t>Prestar servicios profesionales especializados de urbanismo para apoyar la implementación, ejecución y seguimiento de los proyectos estratégicos en el marco de las intervenciones integrales de la Secretaria Distrital de hábitat.</t>
  </si>
  <si>
    <t>Prestar servicios profesionales para apoyar las actividades de seguimiento, caracterización, modelación y formulación  en el componente social para los proyectos y/o programas estratégicos priorizados en el marco de las intervenciones integrales de la Secretaria Distrital del Habitat.</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</si>
  <si>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Habitat.</t>
  </si>
  <si>
    <t>PRESTAR SERVICIOS PROFESIONALES EN DERECHO PARA APOYAR EL ANALISIS, ELABORACIÓN, REVISIÓN Y TRAMITE DE LOS ACTOS ADMINISTRATIVOS O CONCEPTOS JURIDICOS QUE DEBA EMITIR LA SECRETARIA DISTRITAL DEL HABITAT PARA EL CUMPLIMIENTO DE LAS FUNCIONES A SU CARGO.</t>
  </si>
  <si>
    <t>PRESTAR SERVICIOS PROFESIONALES PARA APOYAR Y ASISTIR A LOS ESPACIOS POBLACIONALES DEL ORDEN DISTRITAL, EN EL MARCO DE LA POLÍTICA DE GESTIÓN INTEGRAL DEL HÁBITAT CON HORIZONTE AL 2030</t>
  </si>
  <si>
    <t>PRESTAR SERVICIOS PROFESIONALES PARA APOYAR TECNICAMENTE EN LA REVISIÓN, ANÁLISIS Y SUSTANCIACIÓN DE INVESTIGACIONES ADMINISTRATIVAS RELACIONADAS CON LA ENAJENACIÓN Y ARRENDAMIENTO DE VIVIENDA.</t>
  </si>
  <si>
    <t>PRESTAR SERVICIOS PROFESIONALES PARA ADMINISTRAR LA PLATAFORMA DE OFFICE 365, EL DIRECTORIO ACTIVO, FILE SERVER Y MESA DE AYUDA DE LA ENTIDAD</t>
  </si>
  <si>
    <t>PRESTAR SERVICIOS PROFESIONALES PARA APOYAR LAS ACTIVIDADES DE SEGUIMIENTO, CARACTERIZACIÓN, MODELACIÓN Y FORMULACIÓN DE ESCENARIOS URBANÍSTICOS PARA LOS PROYECTOS Y/ PROGRAMAS ESTRATÉGICOS PRIORIZADOS EN EL MARCO DE LAS INTERVENCIONES INTEGRALES DE LA SECRETARÍA DISTRITAL DEL HÁBITAT</t>
  </si>
  <si>
    <t>PRESTAR SERVICIOS PROFESIONALES PARA APOYAR LA GESTION PROPIA DE CONTROL INTERNO, EN EL MARCO DEL PROCESO DE EVALUACIÓN, ASESORÍA Y MEJORAMIENTO DE LA SECRETARIA DISTRITAL DEL HÁBITAT.</t>
  </si>
  <si>
    <t>Prestar servicios profesionales para apoyar el seguimiento del proyecto de inversión de la Subsecretaría de Gestión Financiera así como en la implementación y seguimiento al Sistema Integrado de Gestión de la Entidad</t>
  </si>
  <si>
    <t>SERVITAC LTDA SERVICIOS DE ALQUILER Y TRANSPORTE ALVARADO Y CUESTA</t>
  </si>
  <si>
    <t>CONTRATO DE TRANSPORTE</t>
  </si>
  <si>
    <t>PRESTAR EL SERVICIO DE TRANSPORTE TERRESTRE AUTOMOTOR ESPECIAL, INCLUIDOS TODOS LOS GASTOS INHERENTES AL MISMO</t>
  </si>
  <si>
    <t>3-1-2-02-02-01-0006-001</t>
  </si>
  <si>
    <t>Servicios de mensajería</t>
  </si>
  <si>
    <t>PRESTAR EL SERVICIO INTEGRAL DE CORRESPONDENCIA EN LA SECRETARÍA DISTRITAL DEL HÁBITAT</t>
  </si>
  <si>
    <t>PRESTAR EL SERVICIO INTEGRAL DE EJECUCIÓN DE ACTIVIDADES DEL PROCESO DE GESTIÓN DOCUMENTAL DE LA SECRETARÍA DISTRITAL DEL HÁBITAT EN CUMPLIMIENTO DE LA LEY 594 DE 2000.</t>
  </si>
  <si>
    <t>ADQUIRIR LICENCIA DE SOTWARE MICROSOFT WINDOWS SERVER 2019 DC PARA 16 CORES, CON SOFTWARE ASSURANCE INCLUIDO SOPORTE Y CAPACITACIÓN PARA LA SECRETARÍA DISTRITAL DEL HÁBITAT</t>
  </si>
  <si>
    <t>PRESTAR EL SERVICIO DE CONEXION A INTERNET PARA LA SEDE PRINCIPAL DE LA SECRETARIA DISTRITAL DEL HABITAT.</t>
  </si>
  <si>
    <t>SOLUTION COPY LTDA</t>
  </si>
  <si>
    <t>ADICIÓN No,1 PRORROGA No, 1 AL CONTRATO No,718 DE 2019 CUTO OBJETO ES: ¿PRESTAR MEDIANTE EL SISTEMA DE OUTSOURCING EL SERVICIO INTEGRAL DE FOTOCOPIADO Y SERVICIOS AFINES A PRECIOS UNITARIOS PARA LA SECRETARÍA DISTRITAL DEL HÁBITAT¿,</t>
  </si>
  <si>
    <t>ADICIÓN No,3 Y PRORROGA No,3 AL CONTRATO No,5 DE 2019 CUYO OBJETO ES:PRESTAR SERVICIOS PROFESIONALES PARA BRINDAR APOYO Y ACOMPAÑAMIENTO JURÍDICO EN TODAS LAS ETAPAS Y MODALIDADES DEL PROCESO DE GESTIÓN CONTRACTUAL DE LA ENTIDAD</t>
  </si>
  <si>
    <t>ADICIÓN No,3 Y PRORROGA No,3 AL CONTRATO No,7 DE 2019 CUYO OBJETO ES:PRESTAR SERVICIOS PROFESIONALES PARA APOYAR LA GESTIÓN DE LAS ACTIVIDADES DE LOS PROCESOS A CARGO DE LA SUBDIRECCIÓN ADMINISTRATIVA</t>
  </si>
  <si>
    <t>ADICIÓN No,3 Y PRORROGA No,3 AL CONTRATO No,2 DE 2019 CUYO OBJETO ES:PRESTAR SERVICIOS PROFESIONALES PARA BRINDAR APOYO Y ACOMPAÑAMIENTO JURÍDICO EN TODAS LAS ETAPAS Y MODALIDADES DEL PROCESO DE GESTIÓN CONTRACTUAL DE LA ENTIDAD,</t>
  </si>
  <si>
    <t>Pago de administración del edificio Unicampus donde funciona la SECRETARÍA DISTRITAL DEL HÁBITAT, ubicado en la Calle 52 No. 13-64 y el local ubicado en la Carrera 13 No. 52-13, factura correspondiente al periodo del 01 al 30 de abril de 2020, y el retroactivo del mes de marzo aprobado en asamblea. Esta factura incluye servicios de vigilancia y servicios generales de zonas comunes. Cuenta de cobro No 00000443</t>
  </si>
  <si>
    <t>PAGO CORRESPONDIENTE DE SERVICIO DE ASEO DE LA SEDE UBICADA EN LA CARRERA 16 #52 - 56 FACTURA No 32863571 PERIODO FACTURADO 01/01/2020 al 29/02/2020 CON NUMERO DE CLIENTE 12248805</t>
  </si>
  <si>
    <t>PAGO DE SERVICIO DE ASEO PROMOAMBIENTAL  DEL LOCAL DE CORRESPONDENCIA UBICADO EN LA  CR 13 # 52-13 FACTURA No 33141292 PERIODO FACTURADO DEL 01 DE FEBRERO AL 29 DE FEBRERO DE 2020 CON NUMERO  DE CUENTA CONTRATO 11586673</t>
  </si>
  <si>
    <t>PAGO CORRESPONDIENTE AL SERVICIO DE ASEO DE LA SEDE UBICADA EN LA CARRERA 13 #52 - 13 LC 2  FACTURA No 34782379 PERIODO FACTURADO 01/03/2020 al 31/03/2020 CON CUENTA CONTRATO 11586673</t>
  </si>
  <si>
    <t>PAGO DE SERVICIO DE ENERGIA CODENSA DE LA SEDE UBICADA EN LA CR 16 #52-60 FACTURA No 587279816-3 PERIODO FACTURADO DEL 26 DE FEBRERO AL 26 DE MARZO DE 2020 CON NUMERO  DE CLIENTE 465027-9</t>
  </si>
  <si>
    <t>PAGO DE SERVICIO DE ENERGIA CODENSA Y ASEO PROMOAMBIENTAL  DE LA SEDE UBICADA EN LA CALLE 52 # 13-64 FACTURA No 588942879-5 PERIODO FACTURADO DEL 10 DE MARZO  AL 13 DE ABRIL DE 2020 CON NUMERO  DE CLIENTE 3086381-4  ENEL Y CTA CTO 12250061 PROMOAMBIENTAL</t>
  </si>
  <si>
    <t>PAGO DE SERVICIO DE ACUEDUCTO Y ALCANTARILLADO  DE LA SEDE UBICADA EN LA KR 16 # 52 60 FACTURA No 38307764415  PERIODO FACTURADO DEL 4 DE ENERO  AL 4 DE MARZO DE 2020 CON NUMERO  DE CLIENTE 10003400</t>
  </si>
  <si>
    <t>PAGO DE SERVICIO DE TELEFONIA LOCAL E INTERNET ETB  EMPRESA DE TELECOMUNICACIONES DE BOGOTA S.A  ESP. CORRESPONDIENTE AL  PERIODO COMPRENDIDO ENTRE EL 01 DE MARZO  AL 31 DE MARZO DE 2020  CON FACTURA No 000278422077  y CUENTA No. EC-12051674728</t>
  </si>
  <si>
    <t>PAGO DE NÓMINA PERMANENTE DE LOS FUNCIONARIOS DE LA SECRETARÍA DISTRITAL DEL HÁBITAT, CORRESPONDIENTE AL MES DE ABRIL DE 2020.</t>
  </si>
  <si>
    <t>PAGO NÓMINA DE LOS FUNCIONARIOS DE LA PLANTA TRANSITORIA DE LA SECRETARÍA DISTRITAL DEL HÁBITAT, CORRESPONDIENTE AL MES DE ABRIL DE 2020.</t>
  </si>
  <si>
    <t>KAREN LORENA HERNANDEZ BEDOYA</t>
  </si>
  <si>
    <t>PAGO DE LIQUIDACION DEFINITIVA KAREN LORENA HERNANDEZ BEDOYA EXFUNCIONARIA DE LA SECRETARIA DISTRITAL DEL HABITAT.</t>
  </si>
  <si>
    <t>MARIA ANGELICA HERNANDEZ GACHA</t>
  </si>
  <si>
    <t>PAGO DE LIQUIDACION DEFINITIVA MARIA ANGELICA HERNANDEZ GACHA EXFUNCIONARIA DE LA SECRETARIA DISTRITAL DEL HABITAT.</t>
  </si>
  <si>
    <t>SHIRLEY ANDREA ZAMORA MORA</t>
  </si>
  <si>
    <t>PAGO DE LIQUIDACION DEFINITIVA SHIRLEY ANDREA ZAMORA MORA EXFUNCIONARIA DE LA SECRETARIA DISTRITAL DEL HABITAT.</t>
  </si>
  <si>
    <t>KATHY  ACOSTA VALENZUELA</t>
  </si>
  <si>
    <t>PAGO DE LIQUIDACION DEFINITIVA KATHY ACOSTA VALENZUELA CASTAÑO EXFUNCIONARIA DE LA SECRETARIA DISTRITAL DEL HABITAT.</t>
  </si>
  <si>
    <t>CESAR ARTURO HERRERA AVILA</t>
  </si>
  <si>
    <t>PAGO DE LIQUIDACIÓN DEFINITIVA DE CÉSAR ARTURO HERRERA ÁVILA EXFUNCIONARIO DE LA SECRETARÍA DISTRITAL DEL HÁBITAT</t>
  </si>
  <si>
    <t>OSIRIS  VIÑAS MANRIQUE</t>
  </si>
  <si>
    <t>PAGO DE LIQUIDACIÓN DEFINITVA DE OSIRIS VIÑA MANRIQUE EXFUNCIONARIA DE LA SECRETARÍA DISTRITAL DEL HÁBITAT</t>
  </si>
  <si>
    <t>TULIA ANDREA SANTOS CUBILLOS</t>
  </si>
  <si>
    <t>PAGO DE LIQUIDACIÓN DEFINITIVA DE TÚLIA ANDREA SANTOS CUBILLOS EXFUNCIONARIA DE LA SECRETARÍA DEL HÁBITAT</t>
  </si>
  <si>
    <t>MARYSOL  MENDEZ CORTES</t>
  </si>
  <si>
    <t>PAGO DE LIQUIDACIÓN DEFINITIVA DE MARYSOL MÉNDEZ CORTÉS EXFUNCIONARIA DE LA SECRETARÍA DISTRITAL DEL HÁBITAT</t>
  </si>
  <si>
    <t>GLADYS ALEXANDRA LUCERO CARDENAS RIVERA</t>
  </si>
  <si>
    <t>PAGO DE LIQUIDACIÓN DEFINITIVA DE GLADYS ALEXANDRA LUCERO CÁRDENAS RIVERA EXFUNCIONARIA DE LA SECRETARÍA DISTRITAL DEL HÁBITAT</t>
  </si>
  <si>
    <t>CONSORCIO INTERDESAROLLO</t>
  </si>
  <si>
    <t>Pago de pasivo exigible del contrato No. 670 del 2018</t>
  </si>
  <si>
    <t>MAVIC XIOMARA HERNANDEZ MURCIA</t>
  </si>
  <si>
    <t>PAGO DE LIQUIDACIÓN DEFINITIVA DE MAVIC XIOMARA HERNÁNDEZ MURCIA EXFUNCIONARIA DE LA SECRETARÍA DISTRITAL DEL HÁBITAT</t>
  </si>
  <si>
    <t>Abril</t>
  </si>
  <si>
    <t>ADICIÓN No.1 Y PRORROGA No.1 AL CONTRATO No.68 DE 2020 CUYO OBJETO ES:PRESTAR SERVICIOS DE APOYO TÉCNICO EN LAS DIFERENTES ACTIVIDADES DESARROLLADAS EN EL PROCESO DE GESTIÓN CONTRACTUAL, ASÍ COMO EN EL SOPORTE DE LA PLATAFORMA DEL SECOP II.</t>
  </si>
  <si>
    <t>Prestar servicios profesionales para apoyar el seguimiento del proyecto de inversión de la Subsecretaría de Gestión Financiera, así como en la implementación y seguimiento al Sistema Integrado de Gestión de la Entidad</t>
  </si>
  <si>
    <t>ADICIÓN No.1 Y PRORROGA No.1 AL CONTRATO No.74 DE 2020 CUYO OBJETO ES:PRESTAR SERVICIOS ASISTENCIALES PARA APOYAR EL DESARROLLO DE LAS ACTIVIDADES PROPIAS DEL PROCESO CONTROL DISCIPLINARIO</t>
  </si>
  <si>
    <t>Adición No. 1 y prórroga No. 1 al contrato de prestación de servicios No. 39 de 2020, cuyo objeto es "Prestar servicios profesionales para apoyar la gestión de las actividades operativas del proyecto de inversión 1102 ¿ Desarrollo Abierto y Transparente de la SDHT, en temas relacionados con transparencia y el Modelo Integrado de Gestión de la entidad"</t>
  </si>
  <si>
    <t>Adición No. 1 y prórroga No. 1 al contrato de prestación de servicios No. 40 de 2020, cuyo objeto es "Prestar servicios profesionales para brindar apoyo y acompañamiento al proyecto de la subdirección de programas y proyectos en la formulación, implementación y seguimiento al plan institucional de gestión ambiental de la entidad"</t>
  </si>
  <si>
    <t>ADICIÓN NO. 1 Y PRÓRROGA NO. 1 AL CONTRATO DE PRESTACIÓN DE SERVICIOS NO. 58 DE 2020, CUYO OBJETO ES "PRESTAR SERVICIOS PROFESIONALES PARA APOYAR LA ADMINISTRACIÓN Y SOPORTE DE LOS SISTEMAS DE INFORMACIÓN INTERNOS"</t>
  </si>
  <si>
    <t>DIANA CAROLINA GOMEZ ALVAREZ</t>
  </si>
  <si>
    <t>ADICIÓN NO. 1 Y PRÓRROGA NO. 1 AL CONTRATO DE PRESTACIÓN DE SERVICIOS NO. 37 DE 2020, CUYO OBJETO ES "PRESTAR SERVICIOS PROFESIONALES PARA APOYAR LA PLANIFICACIÓN, IMPLEMENTACIÓN Y MONITOREO DEL SISTEMA INTEGRADO DE GESTIÓN DE LA SDHT, BAJO LOS ESTÁNDARES DEL MODELO INTEGRADO DE PLANEACIÓN Y GESTIÓN Y LA NORMA ISO 9001:2015"</t>
  </si>
  <si>
    <t xml:space="preserve"> ADICIÓN NO. 1 Y PRORROGA NO. 1 AL CONTRATO NO. 50 DE 2020, CUYO OBJETO ES ¿PRESTAR SERVICIOS PROFESIONALES PARA APOYAR EL PROCESO PEDAGÓGICO Y DE PARTICIPACIÓN EN EL MARCO DEL PLAN DISTRITAL DEL AGUA¿</t>
  </si>
  <si>
    <t>Adición No. 1 y Prorroga No. 1 al Contrato No. 72 de 2020, cuyo objeto es "Prestar servicios de apoyo en los procesos administrativos e internos de la Subdirección de Servicios Públicos"</t>
  </si>
  <si>
    <t>ADICIÓN No.1 Y PRORROGA No.1 AL CONTRATO No. 71 DE 2020 CUYO OBJETO ES:PRESTAR SERVICIOS PROFESIONALES PARA BRINDAR APOYO Y ACOMPAÑAMIENTO JURÍDICO EN LAS ACTIVIDADES DESARROLLADAS EN EL PROCESO DE GESTIÓN CONTRACTUAL DE LA ENTIDAD.</t>
  </si>
  <si>
    <t>ADICIÓN NO. 1 Y PRÓRROGA NO. 1 AL CONTRATO DE PRESTACIÓN DE SERVICIOS NO. 73 DE 2020, CUYO OBJETO ES "PRESTAR LOS SERVICIOS TÉCNICOS DE APOYO A LA GESTIÓN DEL PROYECTO DE INVERSIÓN A CARGO DE LA SUBDIRECCIÓN DE PROGRAMAS Y PROYECTOS, EN EL MARCO DE LA IMPLEMENTACIÓN DEL SISTEMA INTEGRADO DE GESTIÓN DE LA SDHT, BAJO LOS ESTÁNDARES DEL MODELO INTEGRADO DE PLANEACIÓN Y GESTIÓN"</t>
  </si>
  <si>
    <t>LUIS CARLOS AVELLANEDA PRECIADO</t>
  </si>
  <si>
    <t>PRESTAR SERVICIOS DE APOYO A LA GESTIÓN EN EL DESARROLLO DE ACTIVIDADES DE CARÁCTER ADMINISTRATIVO Y ACTUALIZACIÓN DE BASES DE DATOS RELACIONADAS CON EL CONTROL DE VIVIENDA.</t>
  </si>
  <si>
    <t>JORGE ENRIQUE MURILLO RODRIGUEZ</t>
  </si>
  <si>
    <t>PRESTAR SERVICIOS PROFESIONALES PARA APOYAR LAS ACTVIDADES DE SEGUIMIENTO Y ESTRUCTURACIÓN DE ESCENARIOS URBANÍSTICOS PARA LOS PROYECTOS Y/O PROGRAMAS ESTRATÉGICOS PRIORIZADOS EN EL MARCO DE LAS INTERVENCIONES INTEGRALES DE LA SECRETARÍA DISTRITAL DEL HÁBITAT</t>
  </si>
  <si>
    <t>GILMA  NOPE ACEVEDO</t>
  </si>
  <si>
    <t>Adición No. 1 y Prorroga No. 1 al Contrato No. 51 de 2020, cuyo objeto es "Prestar servicios profesionales para apoyar en su componente organizacional y técnico el aseguramiento de la prestación eficiente de los servicios públicos en el área urbana y rural"</t>
  </si>
  <si>
    <t>ADICIÓN No.1 Y PRORROGA No.1 AL CONTRATO No. 77 DE 2020 CUYO OBJETO ES:PRESTAR SERVICIOS COMO TECNÓLOGO  PARA APOYAR EL PROCESO DE GESTIÓN DOCUMENTAL DE LA ENTIDAD</t>
  </si>
  <si>
    <t>ADICIÓN No.1 Y PRORROGA No.1 AL CONTRATO No. 83 DE 2020 CUYO OBJETO ES:PRESTAR SERVICIOS PROFESIONALES PARA APOYAR LA COORDINACIÓN EN EL ACOMPAÑAMIENTO QUE BRINDA LA SDHT EN TEMAS RELACIONADOS CON LA ATENCIÓN AL CIUDADANO</t>
  </si>
  <si>
    <t>ADICIÓN No.1 Y PRORROGA No.1 AL CONTRATO No. 84 DE 2020 CUYO OBJETO ES:PRESTAR SERVICIOS TÉCNICOS PARA BRINDAR APOYO OPERATIVO EN LAS ACTIVIDADES RELACIONADAS CON EL PROCESO DE ATENCIÓN AL CIUDADANO</t>
  </si>
  <si>
    <t>ADICIÓN No.1 Y PRORROGA No.1 AL CONTRATO No. 85 DE 2020 CUYO OBJETO ES:PRESTAR SERVICIOS PROFESIONALES PARA APOYAR LA EJECUCIÓN Y SEGUIMIENTO DE LAS ACTIVIDADES DEL PROCESO DE GESTIPON DE TALENTO HUMANO ENCAMINADAS AL CUMPLIMIENTO  DE LAS ACTIVIDADES DEL ÁREA</t>
  </si>
  <si>
    <t>ANA MILENA PARRA PAEZ</t>
  </si>
  <si>
    <t>LADY JHOVANNA CANCHIMBO VERNAZA</t>
  </si>
  <si>
    <t>Prestar servicios profesionales de apoyo para realizar gestión social con comunidades y/o población que pertenezca a minorías étnicas, grupos urbanos o población vulnerable para la implementación de los programas de vivienda a cargo de la Secretaría Distrital del Habitat.</t>
  </si>
  <si>
    <t>Prestar servicios profesionales para apoyar a la Subdirección de Gestión del Suelo en las actividades de evaluación de soportes técnicos yjurídicos para los predios destinados a la habilitación de suelo para usos complementarios y proyectos de vivienda en la ciudad, así comobrindar apoyo en la elaboración de estudios previos y/o en los trámites contractuales que le sean asignados.</t>
  </si>
  <si>
    <t>Adición No. 1 y Prorroga No. 1 al Contrato No. 102 de 2020, cuyo objeto es "Prestar servicios profesionales para apoyar la implementación y el seguimiento de las políticas relacionadas con servicios públicos</t>
  </si>
  <si>
    <t>Adición No. 1 y Prorroga No. 1 al Contrato No. 101 de 2020, cuyo objeto es "Prestar servicios profesionales para apoyar en su componente financiero y comercial el aseguramiento de la prestación eficiente de los servicios públicos en el área urbana y rural"</t>
  </si>
  <si>
    <t>ADICIÓN No.1 Y PRÓRROGA No.1 DEL CONTRATO 110-2020: PRESTAR SERVICIOS PROFESIONALES PARA BRINDAR APOYO EN LA ADMINISTRACIÓN Y MANEJO DE LOS APLICATIVOS SIDIVIC - SISTEMA DE INFORMACIÓN DISTRITAL DE INSPECCIÓN, VIGILANCIA Y CONTROL DE VIVIENDA Y LA ADMINISTRACIÓN Y LAS BASES DE DATOS DEL SISTEMA DE INFORMACIÓN DE URBANIZADORAS (ES), ENAJENADORES DE VIVIENDAS Y/O CONSTRUCTORAS (ES) QUE REALIZAN ACTIVIDAES EN BOGOTÁ D.C.-HÁBITAT A LA VISTA</t>
  </si>
  <si>
    <t>Prestar servicios profesionales para apoyar el desarrollo de boletines, análisis, estudios e investigaciones que contribuyan al seguimiento y evaluación de la política de gestión integral del Hábitat con horizonte a 2030.</t>
  </si>
  <si>
    <t>ERICA NATALY ALVAREZ SANCHEZ</t>
  </si>
  <si>
    <t>ANGELA JANNETH CASTIBLANCO PINEROS</t>
  </si>
  <si>
    <t>PRESTAR SERVICIOS PROFESIONALES PARA APOYAR JURIDICAMENTE LAS ACTIVIDADES ORIENTADAS AL CONTROL DE PROYECTOS DE ENAJENACIÓN DE VIVIENDA</t>
  </si>
  <si>
    <t>Adición No. 1 y Prorroga No. 1 al Contrato No. 103 de 2020, cuyo objeto es ¿Prestar servicios profesionales para apoyar la gestión interinstitucional y la formulación e implementación de las políticas en servicios públicos domiciliarios¿</t>
  </si>
  <si>
    <t>Adición No. 1 y Prorroga No. 1 del contrato n. 1 de 2020 cuyo objeto es: ¿Apoyar el diseño e implementación de estrategias de comunicación de la gestión de la Secretaría Distrital del Hábitat, con el fin de fortalecer la divulgación de su misión, logros, trámites y servicios, a los distintos públicos de interés de la entidad"</t>
  </si>
  <si>
    <t>ZULAY NAYIBE LOPEZ CUBILLOS</t>
  </si>
  <si>
    <t>DANIELA  IBAÑEZ ANGARITA</t>
  </si>
  <si>
    <t>Prestar servicios profesionales de apoyo a la gestión de los trámites requeridos para la culminación de los proyectos de hábitat y vivienda que se desarrollan el marco de la gestión de los instrumentos de financiación con que cuenta la política de hábitat</t>
  </si>
  <si>
    <t>BRAIAN CAMILO BARRETO PUENTES</t>
  </si>
  <si>
    <t>Prestar servicios profesionales para realizar el seguimiento jurídico  de los instrumentos de financiación en las diferentes etapas de gestión.</t>
  </si>
  <si>
    <t>Prestar servicios profesionales de  apoyo  en la formulación  y  seguimiento de los proyectos de inversión de la Secretaria  Distrital  del Hábitat,  en la  herramienta  de la Metodología General  Ajustada  MGA.</t>
  </si>
  <si>
    <t>RAUL ESTEBAN ALFONSO MARENTES</t>
  </si>
  <si>
    <t>Prestar servicios profesionales para realizar el seguimiento jurídico de los instrumentos de financiación en las diferentes etapas de gestión.</t>
  </si>
  <si>
    <t>ADRINA CAROLINA MARTINEZ SANCHEZ</t>
  </si>
  <si>
    <t>Prestar servicios profesionales de apoyo a la gestión jurídica de los proyectos de habitat y vivienda requeridos que se desarrollan el marco de la gestión de los instrumentos de financiación con que cuenta la política de hábitat del Distrito</t>
  </si>
  <si>
    <t>CAMILA ANDREA HUERTAS HUERTAS</t>
  </si>
  <si>
    <t>Prestar servicios de apoyo a  las actividades operativas y asistenciales relacionadas con  la gestión y seguimiento a la aplicación de los instrumentos de financiación del Hábitat</t>
  </si>
  <si>
    <t>MAGDA LORENA MUNOZ MARIN</t>
  </si>
  <si>
    <t>PRESTAR SERVICIOS PROFESIONALES PARA APOYAR LA EJECUCIÓN Y SEGUIMIENTO DE LOS PLANES Y LAS ACTIVIDADES DEL PROCESO DE GESTIÓN DE TALENTO HUMANO Y DE LA GESTIÓN Y EVALUACIÓN DEL RIESGO PSICOSOCIAL DE LOS FUNCIONARIOS DE LA SDHT</t>
  </si>
  <si>
    <t>Prestar servicios técnicos para apoyar la gestión de las actividades del área en temas relacionados con espacios poblacionales del orden distrital, observatorio de vivienda, contratación y pagos, en el marco del desarrollo abierto y transparente de la gestion de la SDHT.</t>
  </si>
  <si>
    <t>Prestar servicios profesionales para apoyar la asistencia a los espacios poblacionales del nivel distrital, así como la elaboración de estadísticas y análisis con un enfoque de derechos, en el marco de la política de gestión integral del Hábitat con horizonte a 2030</t>
  </si>
  <si>
    <t>JUAN FRANCISCO RODRIGUEZ VITTA</t>
  </si>
  <si>
    <t>Prestar servicios profesionales especializados dentro de los proyectos estratégicos del Norte de la ciudad, que permitan la habilitación de suelopara vivienda VIS/VIP, junto con espacios complementarios y otros usos, así como lo relacionado con la estructuración y el desarrollosostenible ambiental, social y económico.</t>
  </si>
  <si>
    <t>Prestar servicios profesionales para apoyar el funcionamiento de la base de datos geográfica empresarial de la SDHT, de las plataformas SIG, ArcGIS Online, así como la producción cartográfica, en el marco de la gestión de la información del hábitat.</t>
  </si>
  <si>
    <t>Prestarserviciosprofesionalesparaapoyarestadísticamentelosanálisis,estudiosyevaluacionesdesarrolladaseneláreaapartirdetécnicasymetodologías establecidas, en el marco de la gestión de la información del hábitat.</t>
  </si>
  <si>
    <t>Prestar servicios profesionales para apoyar el seguimiento de los predios, incluidos en las declaratorias de desarrollo y construcciónprioritaria, brindando apoyo en la elaboración de conceptos y evaluación téc nica, de los predios objeto de dichas declaratorias.</t>
  </si>
  <si>
    <t>EDITH HERMENCIA PARADA CALDAS</t>
  </si>
  <si>
    <t>FREDY GABRIEL HERNANDEZ GUTIERREZ</t>
  </si>
  <si>
    <t>PRESTAR SERVICIOS PROFESIONALES PARA ARTICULAR LOS TEMAS DE PLANEACIÓN ESTRATÉGICA DE LA ENTIDAD Y DEL SECTOR , APOYO EN LA COORDINACIÓN DE ASUNTOS SECTORIALES Y ASUNTOS DERIVADOS DE LAS ACCIONES LIDERADAS POR LA SUBDIRECCIÓN ADMINISTRATIVA</t>
  </si>
  <si>
    <t>Prestación de servicios de apoyo en el procesamiento de la información derivada de los expedientes de declaratorias de desarrollo yconstrucción prioritaria, en el manejo del archivo dentro del marco de la aplicación de los instrumentos de Gestión del Suelo de losexpedientes de declaratorias de desarrollo, así como en tablas de gestión documental.</t>
  </si>
  <si>
    <t>YANITZA BEATRIZ ALVAREZ CORRALES</t>
  </si>
  <si>
    <t>Prestar servicios de apoyo a la gestión en la Subdirección de Barrios para el manejo y distribución  de la correspondencia de esta dependencia y archivo.</t>
  </si>
  <si>
    <t>Prestar servicios profesionales especializados  para  liderar  la  formulación  y  seguimiento  de los proyectos de inversión de la Secretaria  Distrital  del Hábitat,  en la  herramienta  de la Metodología General  Ajustada  MGA.</t>
  </si>
  <si>
    <t>MARIA ANGELICA AGUDELO SALAZAR</t>
  </si>
  <si>
    <t>Prestar servicios profesionales para apoyar técnicamente a la Subdirección de Gestión del Suelo, en el seguimiento y evaluación de condiciones urbanísticas, en proyectos estratégicos que permitan la habilitación de suelo para vivienda y usos complementarios</t>
  </si>
  <si>
    <t>Prestar servicios profesionales para apoyar los proyectos que permitan la habilitación de suelo para vivienda y usos complementarios y laformulación de instrumentos de planeamiento y de gestión del suelo, así como analizar las condiciones urbanísticas de los inmuebles incluidosen proyectos.</t>
  </si>
  <si>
    <t>Prestar servicios profesionales para apoyar la articulación en el seguimiento del componente de mejoramiento de vivienda en el marco de las Intervenciones Integrales de la Secretaría Distrital del Hábitat.</t>
  </si>
  <si>
    <t>Prestar servicios profesionales para apoyar el desarrollo, mantenimiento y actualización del sistema de información SIDEC, así como apoyarel análisis, evaluación validación y estructuración de la información espacial de los predios objeto de declaratoria de desarrollo y construcciónprioritaria.</t>
  </si>
  <si>
    <t>Prestar servicios profesionales para apoyar a la Subdirección de Gestión del Suelo y a la Subsecretaría de Planeación y Política en el análisis,revisión, seguimiento y conceptualización jurídica de temas relativos a los esquemas inmobiliarios e instrumentos de gestión de suelo que lesean asignados.</t>
  </si>
  <si>
    <t>CAMILO ANDRES URQUIJO LOPEZ</t>
  </si>
  <si>
    <t>Prestar servicios profesionales para apoyar la expedición de conceptos técnicos de los inmuebles incluidos en las declaratorias de desarrollo yconstrucción prioritaria, así en la evaluación técnica y seguimiento de los predios objeto de dichas declaratorias a cargo de la Subdirección deGestión del Suelo.</t>
  </si>
  <si>
    <t>LUZ ELENA FORERO SIERRA</t>
  </si>
  <si>
    <t>PRESTAR SERVICIOS PROFESIONALES PARA APOYAR A LA SUBSECRETARIA  DE INSPECCIÓN, VIGILANCIA Y CONTROL DE VIVIENDA EN EL SEGUIMIENTO DE LAS ACCIONES COORDINADAS ENTRE LAS ALCALDIAS LOCALES Y LA SDHT DESTINADAS AL CONTROL Y PREVENCIÓN DE DESARROLLOS Y OCUPACIONES ILEGALES EN EL DISTRITO CAPITAL.</t>
  </si>
  <si>
    <t>Presta servicios de apoyo a la gestión en el registro de la información derivada de los expedientes de la Subdirección en el aplicativo SIDEC.</t>
  </si>
  <si>
    <t>Prestar servicios profesionales para el análisis urbanístico de los predios incluidos en las declaratorias de desarrollo y construcciónprioritaria, así como los proyectos asociativos apoyados por esta subdirección.</t>
  </si>
  <si>
    <t>MARIA STELLA MELGAREJO</t>
  </si>
  <si>
    <t>PRESTAR SERVICIOS PROFESIONALES PARA APOYAR LA GESTIÓN DE LAS ACTIVIDADES DE LOS PROCESOS A CARGO DE LA SUBDIRECCIÓN ADMINISTRATIVA</t>
  </si>
  <si>
    <t>JUAN DAVID MARROQUIN LADINO</t>
  </si>
  <si>
    <t>PRESTAR SERVICIOS PROFESIONALES PARA BRINDAR SOPORTE TÉCNICO EN LAS ACTIVIDADES DESARROLLADAS EN EL PROCESO DE GESTIÓN TECNOLÓGICA</t>
  </si>
  <si>
    <t>JULIAN ALEXIS VERGARA PATIÑO</t>
  </si>
  <si>
    <t>Prestar servicios de apoyo a la gestión para la realización de informes, consolidación de bases de datos y seguimiento a las intervenciones integrales de la Secretaría Distrital del Hábitat.</t>
  </si>
  <si>
    <t>LUIS ENRIQUE CAICEDO NAVARRO</t>
  </si>
  <si>
    <t>Adición No.1 y prorroga No.1 del contrato de prestación de servicios No. 69 del 2020, cuyo objeto es: Prestar servicios profesionales para apoyar la formulación, ejecución y seguimiento de proyectos y/o programas estratégicos del Distrito Capital.</t>
  </si>
  <si>
    <t>Prestar servicios profesionales especializados para apoyar el seguimiento a la información del sector, así como a los lineamientos y programas implementados, en el marco de la política de gestión integral del hábitat con horizonte a 2030.</t>
  </si>
  <si>
    <t>Prestar servicios profesionales para apoyar la elaboración de actas, resoluciones y decretos, así como el seguimiento y liquidación de contratos y convenios del área, en el marco de la política de gestión integral del hábitat con horizonte a 2030.</t>
  </si>
  <si>
    <t>Prestar servicios profesionales para apoyar la elaboración de boletines sectoriales, estudios e investigaciones, asi  como presentaciones con la información del sector, que permitan generar insumos para seguimiento y evaluación de la política de gestión integral del Hábitat con horizonte a 2030.</t>
  </si>
  <si>
    <t>Prestar servicios técnicos para realizar actividades administrativas y operativas requeridos para la ejecución  de los instrumentos de financiación para el desarrollo territorial.</t>
  </si>
  <si>
    <t>Prestar servicios profesionales para apoyar la coordinación de la información geográfica y alfanumérica y los análisis urbanos y rurales para el seguimiento de las Intervenciones Integrales de la Secretaría Distrital del Hábitat.</t>
  </si>
  <si>
    <t>ROQUE ANTONIO VALDERRAMA PEDRAZA</t>
  </si>
  <si>
    <t>DIEGO ALEXANDER PAZ CRUZ</t>
  </si>
  <si>
    <t>3-1-2-01-01-01-0006-000</t>
  </si>
  <si>
    <t>Maquinaria y aparatos eléctricos</t>
  </si>
  <si>
    <t>MULTISERVICIO TECNICAR'S ASOCIADOS S.A.S.</t>
  </si>
  <si>
    <t>PRESTAR EL SERVICIO DE MANTENIMIENTO PREVENTIVO Y CORRECTIVO CON SUMINISTRO DE REPUESTOS Y MANO DE OBRA PARA EL PARQUE AUTOMOTOR DE LA SECRETARIA DISTRITAL DEL HÁBITAT</t>
  </si>
  <si>
    <t>3-1-2-02-01-02-0006-000</t>
  </si>
  <si>
    <t>Productos de caucho y plástico</t>
  </si>
  <si>
    <t>JAIRO ANTONIO QUIROZ HURTADO</t>
  </si>
  <si>
    <t>Prestar servicios profesionales de apoyo jurídico y seguimiento en las diferentes etapas de gestión de los instrumentos de financiación de vivienda, así como en la elaboración y revisión de actos administrativos relacionados con estos últimos.</t>
  </si>
  <si>
    <t>Prestar servicios profesionales para apoyar el procesamiento de información soporte de las líneas de investigación del Observatorio Vivienda del Distrito Capital, en el marco de la gestión de la información del hábitat.</t>
  </si>
  <si>
    <t>WILLIAM ANDRES MORENO VALENZUELA</t>
  </si>
  <si>
    <t>PRESTAR SERVICIOS PROFESIONALES PARA APOYAR LA PLANEACIÓN ESTRATÉGICA, SEGUIMIENTO DE METAS Y DE EJECUCIÓN, EN EL MARCO DEL SEGUIMIENTO DE LAS INTERVENCIONES INTEGRALES DE LA SECRETARÍA DISTRITAL DEL HÁBITAT.</t>
  </si>
  <si>
    <t>Prestar servicios profesionales para apoyar la producción cartográfica, estandarización de la información alfanumérica y geográfica y actualización de la información de la base de datos geográfica empresarial de la SDHT, en el marco del desarrollo abierto y transparente de la gestion SDHT.</t>
  </si>
  <si>
    <t>JUAN PABLO JEREZ PAZ</t>
  </si>
  <si>
    <t>Prestar servicios profesionales para apoyar la estructuración, validación y análisis de la información espacial y datos geográficos derivado de la aplicación de instrumentos de gestión del suelo, que permita la generación de estadísticas de los predios declarados de construcción y desarrollo prioritario, asi como los proyectos asociativos apoyados por esta subdirección</t>
  </si>
  <si>
    <t>Prestar servicios profesionales de apoyo a las actividades relacionadas con el manejo, procesamiento y divulgación de la información requerida para el seguimiento a la gestión de los instrumentos de financiación con que cuenta la política de hábitat del Distrito.</t>
  </si>
  <si>
    <t>Prestar servicios profesionales para apoyar el seguimiento en la gestión de la información de la entidad, en auditorias, asi como en la ejecución y liquidación de convenios, en el marco del desarrollo abierto y transparente de la gestión de la SDHT.</t>
  </si>
  <si>
    <t>OSCAR ANDRES GODOY MELO</t>
  </si>
  <si>
    <t>PRESTAR SERVICIOS PROFESIONALES EN DERECHO PARA APOYAR ACTIVIDADES DE REPRESENTACIÓN JUDICIAL Y EXTRAJUDICIAL DE LA SECRETARIA DISTRITAL DEL HABITAT</t>
  </si>
  <si>
    <t>PROVEER A LA SECRETARÍA DISTRITAL DEL HÁBITAT LOS SERVICIOS DE CENTRAL DE MEDIOS PARA LA DIVULGACIÓN INSTITUCIONAL DE SUS PLANES, PROGRAMAS Y PROYECTOS PARA EL POSICIONAMIENTO DE LA POLÍTICA DE HÁBITAT, A TRAVÉS DE LA PLANEACIÓN, ORDENACIÓN, SEGUIMIENTO Y COMPRA DE ESPACIOS EN MEDIOS DE COMUNICACIÓN MASIVOS, ALTERNATIVOS Y COMUNITARIOS MEDIANTE EL DESARROLLO Y EJECUCIÓN DE ACCIONES DE PAUTA DIGITAL, TRADICIONAL Y NO TRADICIONAL, SUJETÁNDOSE A LOS LINEAMIENTOS ESTRATÉGICOS QUE DETERMINE LA ENTIDAD</t>
  </si>
  <si>
    <t>SORAYA  ALVAREZ MUÑOZ</t>
  </si>
  <si>
    <t>PRESTAR SERVICIOS PROFESIONALES EN DERECHO PARA APOYAR EL DESARROLLO DE LAS ACTIVIDADES RELACIONADAS CON LA PROYECCIÓN, REVISIÓN Y CONCEPTUALIZACIÓN A CARGO DE LA SUBSECRETARÍA JURÍDICA.</t>
  </si>
  <si>
    <t>NUBIA ALIETH HERNANDEZ REYES</t>
  </si>
  <si>
    <t>PRESTAR SERVICIOS PROFESIONALES PARA APOYAR LAS ACTIVIDADES JURÍDICO ADMINISTRATIVAS PROPIAS DE LOS ROLES DE CONTROL INTERNO, EN EL MARCO DEL PROCESO DE EVALUACIÓN, ASESORIA Y MEJORAMIENTO DE LA SECRETARIA DISTRITAL DEL HABITAT.</t>
  </si>
  <si>
    <t>JULLY CAROLINA SAENZ ROJAS</t>
  </si>
  <si>
    <t>PRESTAR SERVICIOS PROFESIONALES PARA BRINDAR APOYO Y ACOMPAÑAMIENTO JURÍDICO EN TODAS LAS ETAPAS Y MODALIDADES DEL PROCESO DE GESTIÓN CONTRACTUAL DE LA ENTIDAD</t>
  </si>
  <si>
    <t>NURY ANDREA LUIS ALVAREZ</t>
  </si>
  <si>
    <t>PRESTAR LOS SERVICIOS DE APOYO ALA GESTIÓN Y SEGUIMIENTO EN LOS DIFERENTES TRÁMITES ADMINISTRATIVOS QUE REQUIERA LA SUBDIRECCIÓN ADMINISTRATIVA DE LA SDHT</t>
  </si>
  <si>
    <t>GIOVANNI  RODRIGUEZ NAVA</t>
  </si>
  <si>
    <t>PRESTAR SERVICIOS TÉCNICOS PARA BRINDAR ATENCIÓN EFECTIVA A LA CIUDADANÍA SOBRE LOS TRÁMITES, SERVICIOS, DEMÁS ESTRATEGIAS Y PROGRAMAS QUE OFRECE LA SECRETARÍA DISTRITAL DEL HÁBITAT, POR MEDIO DE LOS CANALES DE ATENCIÓN HABILITADOS</t>
  </si>
  <si>
    <t>DIANA FABIOLA PEÑA CETINA</t>
  </si>
  <si>
    <t>PRESTAR SERVICIOS TÉCNICOS PARA BRINDAR ATENCIÓN EFECTIVA A LA CIUDADANÍA SOBRE LOS TRÁMITES, SERVICIOS, DEMÁS ESTRATEGIAS Y PROGRAMAS QUE OFRECE LA SECRETARÍA DISTRITAL DE HÁBITAT, POR MEDIO DE LOS CANALES DE ATENCI´`ON HABILITADOS</t>
  </si>
  <si>
    <t>JENNY PAOLA LOZANO LOZANO</t>
  </si>
  <si>
    <t>PRESTAR SERVICIOS TÉCNICOS PARA BRINDAR ATENCIÓN EFECTIVA A LA CIUDADANÍA SOBRE LOS TRÁMITES, SERVICIOS, DEMÁS ESTRATEGIAS Y PROGRAMAS QUE OFRECE LA SECRETARÍA DISTRITAL DEL HÁBITAT POR MEDIO DE LOS CANALES DE ATENCIÓN HABILITADOS</t>
  </si>
  <si>
    <t>NATALIA ANDREA ANGULO REDONDO</t>
  </si>
  <si>
    <t>Adición No. 1 y Prorroga No. 1 al contrato de prestaciòn de servicios No. 222 de 2020 que tiene por objeto: " Prestar servicios profesionales para el análisis, apoyo al seguimiento y evaluación de las condiciones urbanísticas de los predios incluidos en las declaratorias de desarrollo y construccion prioritaria, asi como de los proyectos de vivienda y usos complementarios."</t>
  </si>
  <si>
    <t>TATIANA XIMENA ROJAS GARCIA</t>
  </si>
  <si>
    <t>VICKY LUDHIN DEL BUSTO MARTINEZ</t>
  </si>
  <si>
    <t>Prestar servicios profesionales en el análisis de las condiciones urbanísticas de los proyectos destinados a la habilitación de suelo y usos complementarios así como en los proyectos asociativos que adelante la Subdirección de Gestión del Suelo.</t>
  </si>
  <si>
    <t>DILMA MARIANA GARCIA ABRIL</t>
  </si>
  <si>
    <t>DANIELA  AVILA TORRES</t>
  </si>
  <si>
    <t>PRESTAR SERVICIOS PROFESIONALES EN DERCHO PARA APOYAR LOS ASUNTOS RELACIONADOS CON LA DEFENSA JUDICIAL Y EXTRAJUDICIAL DE LA SECRETARÍA DISTRITAL DEL HÁBITAT</t>
  </si>
  <si>
    <t>AXEL DAVID MURILLO PAREDES</t>
  </si>
  <si>
    <t>Desembolsar los recursos correspondientes a subsidio de arriendo solidario que sean aprobados y financiados por el presupuesto Distratal en el marco de la atención de la pandemia por el COVID-19.</t>
  </si>
  <si>
    <t>DESEMBOLSAR LOS RECURSOS CORRESPONDIENTES A SUBSIDIO DE ARRIENDO SOLIDARIO QUE SEAN APROBADOS Y FINANCIADOS POR EL PRESUPUESTO DISTRITAL EN EL MARCO DE LA ATENCION DE LA PANDEMIA POR EL COVID-19</t>
  </si>
  <si>
    <t>JAVIER ALBERTO SOTO OJEDA</t>
  </si>
  <si>
    <t>PRESTAR SERVICIOS PROFESIONALES DE APOYO JURÍDICO PARA SUSTANCIAR INVESTIGACIONES ADMINISTRATIVAS RELACIONADAS CON LA ENAJENACIÓN Y ARRENDAMIENTO DE VIVIENDA</t>
  </si>
  <si>
    <t>MARIA DEL PILAR OLAYA CARVAJAL</t>
  </si>
  <si>
    <t>PRESTAR SERVICIOS PROFESIONALES EN DERECHO PARA APOYAR LA ELABORACIÒN, REVIIÒN Y TRÀMITE DELOS ACTOS ADMINISTRATIVOS Y CONCEPTOS JURÌDICOS COMPETENCIA DE LA SUBSECRETARÌA JURÍDICA</t>
  </si>
  <si>
    <t>JENNY ROCIO CHAVES ROSERO</t>
  </si>
  <si>
    <t>PRESTAR SERVICIOS PROFESIONALES PARA BRINDAR APOYO AL GRUPO DE CAPACITACIÓN Y BIENESTAR LABORAL DE LA SUBSECRETARÍA EN LOS TRÁMITES, GESTIÓN Y DESARROLLO QUE ESTE REQUIERA PARA EL CUMPLIMIENTO DE LAS FUNCIONES ASIGNADAS Y OBJETIVOS PLANTEADOS EN BIENESTAR LABORAL, CLIMA ORGANIZACIONAL Y SISTEMA DE GESTIÓN DE SEGURIDAD Y SALUD EN EL TRABAJO</t>
  </si>
  <si>
    <t>JULLY MARCELA VELASQUEZ CORREDOR</t>
  </si>
  <si>
    <t>PRESTAR SERVICIOS PROFESIONALES DE APOYO EN LA FORMULACIÓN Y SEGUIMIENTO DE LOS PROYECTOS DE INVERSIÓN DE LA SECRETARÍA DISTRITAL DEL HÁBITAT EN LA HERRAMIENTA DE LA METODOLOGÍA GENERAL AJUSTADA MGA</t>
  </si>
  <si>
    <t>LAURA VIVIANA GOMEZ SIERRA</t>
  </si>
  <si>
    <t>KHAANKO NORBERTO RUIZ RODRIGUEZ</t>
  </si>
  <si>
    <t>PRESTAR SERVICIOS PROFESIONALES PARA APOYAR EL DESARROLLO Y MANTENIMIENTO DEL MODELO DE SEGURIDAD Y PRIVACIDAD DE LA INFORMACIÓN DE LA SECRETARÍA DISTRITAL DEL HÁBITAT</t>
  </si>
  <si>
    <t>MACRO PROYECTOS S.A.S</t>
  </si>
  <si>
    <t>PRESTAR SERVICIO DE ACTUALIZACIÓN, MANTENIMIENTO Y SOPORTE TÉCNICO PARA EL SISTEMA ADMINISTRATIVO DE GESTIÓN DOCUMENTAL FOREST DE LA ENTIDAD</t>
  </si>
  <si>
    <t>JAIME ALBERTO FERRO BUITRAGO</t>
  </si>
  <si>
    <t>DAVID AUGUSTO GARCIA AREVALO</t>
  </si>
  <si>
    <t>MAYRA ALEJANDRA JAIME ARIAS</t>
  </si>
  <si>
    <t>HEMERSON  MORA PAMPLONA</t>
  </si>
  <si>
    <t>Prestar servicios profesionales para apoyar las actividades del componente técnico topográfico necesario para la legalización urbanística y la regularización de desarrollos legalizados en su etapa de gestión y estudios preliminares en el marco de las integrales de la Secretaria Distrital del Habitat.</t>
  </si>
  <si>
    <t>WILSON REINALDO ROMERO GUTIERREZ</t>
  </si>
  <si>
    <t>PRESTAR SERVICIOS PROFESIONALES PARA APOYAR EL MANEJO DE BASE DE DATOS (DBA) DE LA SECRETARIA, EN EL MARCO DEL PROCESO DE GESTION TECNOLOGICA DE LA ENTIDAD</t>
  </si>
  <si>
    <t>CIFIN S.A.</t>
  </si>
  <si>
    <t>REALIZAR ADECUACION AL SISTEMA DE INFORMACION EN LINEA QUE SOPORTA EL PROGRAMA MI CASA YA, HABILITANDO LA FUNCIONALIDAD DE "CAMBIO DE ESTADO" DE LOS SUBSIDIOS COMPLEMENTARIOS ASIGNADOS POR LA SDHT</t>
  </si>
  <si>
    <t>RAUL EDUARDO CAICEDO ACOSTA</t>
  </si>
  <si>
    <t>PRESTAR SERVICIOS PROFESIONALES PARA LIDERAR LA EJECUCIÒN DE LA AUDITORÌA INTERNA A LOS 19 PROCESOS DEL SISTEMA DE GESTIÒN DE CALIDAD DE LA SECRETARÌA DISTRITAL DEL HÀBITAT SEGÚN LA NORMA ISO 9001:2015</t>
  </si>
  <si>
    <t>MILTON JAVIER LATORRE MARIÑO</t>
  </si>
  <si>
    <t>PRESTAR SERVICIOS PROFESIONALES ESPECIALIZADOS PARA APOYAR A LA OFICINA ASESORA DE COMUNICACIONES EN LA FORMULACIÓN Y DESARROLLO DE ACTIVIDADES DE COMUNICACIÓN EXTERNA, DIRIGIDAS A PÚBLICOS DE INTERÉS Y DIFERENTES ACTORES DEL DISTRITO</t>
  </si>
  <si>
    <t>CONSUELO  ARIZA MAHECHA</t>
  </si>
  <si>
    <t>PRESTAR SERVICIOS TÉCNICOS DE APOYO RELACIONADOS CON LAS ACTIVIDADES DE RECEPCIÓN, SELECCIÓN, CLASIFICACIÓN, GESTIÓN DE INFORMACIÓN Y MANEJO DEL SISTEMA DE GESTIÓN DOCUMENTAL DE LA SUBDIRECCIÓN DE SERVICIOS PÚBLICOS</t>
  </si>
  <si>
    <t>RAQUEL  ALDANA ALVAREZ</t>
  </si>
  <si>
    <t>PRESTAR SERVICIOS PROFESIONALES PARA APOYAR JURÍDICAMENTE A LA SUBDIRECCIÓN DE INVESTIGACIONES Y CONTROL DE VIVIENDA EN LOS PROCESOS Y PROCEDIMIENTOS A CARGO DE ESTA SUBDIRECCIÓN</t>
  </si>
  <si>
    <t>LINA ANDREA GARCIA MUÑOZ</t>
  </si>
  <si>
    <t>FREDY LEONARDO OSTOS PAVA</t>
  </si>
  <si>
    <t>PRESTAR SERVICIOS PROFESIONALES PARA APOYAR LAS ACTIVIDADES DE SEGUIMIENTO, DIAGNÓSTICO Y FORMULACIÓN DE LOS PROYECTOS Y/O PROGRAMAS ESTRATEGICOS PRIORIZADOS A PARTIR DE LA REALIZACIÓN DE MODELACIONES URBANÍSTICAS Y ANÁLISIS ESPACIAL DE SOPORTE EN EL MARCO DE LAS INTERVENCIONES INTEGRALES DE LA SECRETARÍA DISTRITAL DEL HÁBITAT</t>
  </si>
  <si>
    <t>LAURA MARCELA BUITRAGO HERRERA</t>
  </si>
  <si>
    <t>Prestar los servicios profesionales para apoyar las actividades técnicas en el diagnóstico y formulación de proyectos y seguimiento de las obras en el marco de las Intervenciones Integrales de la Secretaría Distrital del Hábitat.</t>
  </si>
  <si>
    <t>ROSA ANGELICA ALVAREZ JIMENEZ</t>
  </si>
  <si>
    <t>Prestar servicios de apoyo en los procesos administrativos e internos de la Oficina Asesora de Comunicaciones  en el marco del proyecto de Comunicación Estratégica del Hábitat</t>
  </si>
  <si>
    <t>IVAN DARIO JARA VILLALBA</t>
  </si>
  <si>
    <t>134 - Gestión para el suministro de agua potable en el D, C,</t>
  </si>
  <si>
    <t>PRESTAR SERVICIOS PROFESIONALES ESPECIALIZADOS PARA APOYAR EN SU COMPONENTE COMERCIAL JURÍDICO Y REGULATORIO DEL ASEGURAMIENTO DE LA PRESTACIÓN EFICIENTE DE LOS SERVICIOS PÚBLICOS DOMICILIARIOS EN EL ÁREA URBANA Y RURAL DEL DISTRITO CAPITAL</t>
  </si>
  <si>
    <t>ROSA ELENA CABRERA CICERI</t>
  </si>
  <si>
    <t>SERGIO  GARCIA CARTAGENA</t>
  </si>
  <si>
    <t>WILSON ERNESTO LOPEZ RICO</t>
  </si>
  <si>
    <t>PRESTAR SERVICIOS PROFESIONALES PARA APOYAR JURÍDICAMENTE EN LA REVISIÓN Y SUSTANCIACIÓN DE LOS ACTOS ASMINISTRATIVOS EXPEDIDOS POR LA SUBDIRECCIÓN DE INVESTIGACIONES Y CONTROL DE VIVIENDA</t>
  </si>
  <si>
    <t>DAVID LEONARDO REYES PEDREROS</t>
  </si>
  <si>
    <t>PRESTAR SERVICIOS PROFESIONALES PARA APOYAR TECNICAMENTE A LA SUBDIRECCIÓN DE PREVENCIÓN Y SEGUIMIENTO EN LAS ACTIVIDADES DE  MONITOREO DE LAS AREAS SUSCEPTIBLES DE OCUPACIÓN ILEGAL Y EN LA  PREVENCIÓN DE DESARROLLOS ILEGALES  EN EL DISTRITO CAPITAL,</t>
  </si>
  <si>
    <t>JAIME ERNESTO GUERRA CONTRERAS</t>
  </si>
  <si>
    <t>MARTHA RUTH HERNANDEZ MENDOZA</t>
  </si>
  <si>
    <t>DIEGO ANDRES BELTRAN BURGOS</t>
  </si>
  <si>
    <t>PRESTAR LOS SERVICIOS PROFESIONALES PARA APOYAR LA GESTIÓN INTERINSTITUCIONAL EN LA FORMULACIÓN E IMPLEMENTACIÓN DE LOS PLANES DE ACCIÓN EN LAS INTERVENCIONES INTEGRALES DE LA SECRETARÍA DISTRITAL DEL HÁBITAT</t>
  </si>
  <si>
    <t>ALBA JACQUELINE CELIS HERRERA</t>
  </si>
  <si>
    <t>EDNA YURANI GODOY BERNAL</t>
  </si>
  <si>
    <t>NINI CAROLINA MENDOZA JARABA</t>
  </si>
  <si>
    <t>PRESTAR SERVICIOS PROFESIONALES PARA APOYAR LA GESTIÓN Y SEGUIMIENTO DE PETICIONES REQUERIMIENTOS Y SOLICITUDES INTERNAS Y EXTERNAS QUE SEAN COMPETENCIA DE LA SUBDIRECCIÓN DE PREVENCIÓN Y SEGUIMIENTO</t>
  </si>
  <si>
    <t>DAVID HERNANDO BELLO LADINO</t>
  </si>
  <si>
    <t>PRESTAR SERVICIOS PROFESIONALES PARA LA ACTUALIZACIÓN MANTENIMIENTO PUESTA EN FUNCIONAMIENTO Y PAGO DE LICENCIAS PARA IOS Y ANDROID DE LA APLICACIÓN HABITAAP</t>
  </si>
  <si>
    <t>YENI CATHERINE PUENTES REYNA</t>
  </si>
  <si>
    <t>PRESTAR SERVICIOS PROFESIONALES PARA APOYAR A LA SUBDIRECCIÓN DE PREVENCIÓN Y SEGUIMIENTO EN EL DESARROLLO DE ACTIVIDADES DE COORDINACIÓN ENTRE LAS ALCALDÍAS LOCALES Y LA SDHT PARA PREVENIR DESARRROLLOS Y OCUPACIONES ILEGALES EN EL DISTRITO CAPITAL</t>
  </si>
  <si>
    <t>KARINA MARCELA RINCON ACOSTA</t>
  </si>
  <si>
    <t>PRESTACIÓN DE SERVICIOS PROFESIONALES PARA APOYAR AL EQUIPO DE MONITOREO DE LA SUBDIRECCIÓN DE PREVENCIÓN Y SEGUIMIENTO EN EL DIAGNÓSTICO Y ORIENTACIÓN A LOS CONFLICTOS QUE SE PRESENTEN EN LAS ÁREAS SUSCEPTIBLES DE OCUPACIÓN ILEGAL</t>
  </si>
  <si>
    <t>YENIFFER PAOLA MATTA REYES</t>
  </si>
  <si>
    <t>DANCY LUDITH RODRIGUEZ RIVERA</t>
  </si>
  <si>
    <t>ANA ALEXANDRQA CARDENAS TRIANA</t>
  </si>
  <si>
    <t>DIANA PAOLA RAMIREZ SILVA</t>
  </si>
  <si>
    <t>DAVID ANDRES GRAJALES MARIN</t>
  </si>
  <si>
    <t>PRESTAR SERVICIOS PROFESIONALES PARA APOYAR JURIDICAMENTE A LA SUBDIRECCIÓN DE PREVENCIÓN Y SEGUIMIENTO  EN EL MONITOREO PARA LA PREVENCIÓN DE DESARROLLOS ILEGALES</t>
  </si>
  <si>
    <t>XUE CATALINA RODRIGUEZ CRUZ</t>
  </si>
  <si>
    <t>DIANA MARCELA RUANO FAJARDO</t>
  </si>
  <si>
    <t>INGRID ROCIO TORRES TRIANA</t>
  </si>
  <si>
    <t>HERLIN MAURICIO CARDOSO</t>
  </si>
  <si>
    <t>PRESTAR SERVICIOS DE APOYO PARA BRINDAR SOPORTE TÉCNICO EN LA ADMINISTRACIÓN Y MANTENIMIENTO DE LA RED LAN ALÁMBRICA E INALÁMBRICA DE LA SDHT,</t>
  </si>
  <si>
    <t>JULIAN FELIPE BONILLA MORENO</t>
  </si>
  <si>
    <t>PRESTAR SERVICIOS PROFESIONALES PARA REALIZAR EL SEGUIMIENTO ADMINISTRATIVO Y JURÍDICO A LOS SUBSIDIOS DE ARRENDAMIENTO SOLIDARIO Y LOS DEMÁS INSTRUMENTOS DE FINANCIACIÓN PARA EL DESARROLLO TERRITORIAL</t>
  </si>
  <si>
    <t>DIANA CAROLINA BOJACA ALARCON</t>
  </si>
  <si>
    <t>PRESTAR LOS SERVICIOS PROFESIONALES PARA APOYAR LAS ACTIVIDADES JURÍDICAS DE LA FORMULACIÓN ESTRCUTURACIÓN IMPLEMENTACIÓN EJECUCIÓN Y SEGUIMIENTO DEL COMPONENTE DE MEJORAMIENTO DE VIVIENDA EN EL MARCO DE LAS INTERVENCIONES INTEGRALES DE LA SECRETARÍA DISTRITAL DEL HÁBITAT</t>
  </si>
  <si>
    <t>ELIZABETH DEL CARMEN GONZALEZ CASADIEGOS</t>
  </si>
  <si>
    <t>PRESTAR SERVICIOS DE APOYO ALA GESTIÓN PARA BRINDAR APOYO EN ACTIVIDADES OPERATIVAS EN LA SUBDIRECCIÓN DE INVESTIGACIONES Y CONTROL DE VIVIENDA</t>
  </si>
  <si>
    <t>FREDI YECID MUNAR VERANO</t>
  </si>
  <si>
    <t>ANDREI ALEXANDER SUAREZ MORENO</t>
  </si>
  <si>
    <t>PRESTAR SERVICIOS PROFESIONALES PARA REALIZAR EL SEGUIMIENTO JURÍDICO A LOS SUBSIDIOS DE ARRENDAMIENTO SOLIDARIO Y LOS DEMÁS INSTRUMENTOS FINANCIEROS EN LAS DIFERENTES ETAPAS DE GESTIÓN</t>
  </si>
  <si>
    <t>EDUAR FERNANDO BELTRAN ORTEGA</t>
  </si>
  <si>
    <t>PRESTAR SERVICIOS DE APOYO A LA GESTIÓN EN LA SUBDIRFECCIÓN DE BARRIOS PARA EL MANEJO Y DISTRIBUCIÓN DE LA CORRESPONDENCIA DE ESTA DEPENDENCIA Y ARCHIVO</t>
  </si>
  <si>
    <t>EDUIN ALBERTO CUEVAS CHAVES</t>
  </si>
  <si>
    <t>PRESTAR SERVICIOS PROFESIONALES ESPECIALIZADOS PARA REALIZAR EL SEGUIMIENTO JURÍDICO ADMINISTRATIVO Y FINANCIERO A LOS SUBSIDIOS DE ARRENDAMIENTO SOLIDARIO Y LOS DEMÁS INSTRUMENTOS FINANCIEROS EN LAS DIFERENTES ETAPAS DE GESTIÓN</t>
  </si>
  <si>
    <t>CHRISTIAN DAVID OSORIO PIZA</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</si>
  <si>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</si>
  <si>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CAROL JULIETA MURCIA BARON</t>
  </si>
  <si>
    <t>ALFREDO  CASTANO AMARIS</t>
  </si>
  <si>
    <t>PRESTAR SERVICIOS PROFESIONALES PARA REALIZAR EL SEGUIMIENTO FINANCIERO A LOS SUBSIDIOS DE ARRENDAMIENTO SOLIDARIO Y LOS DEMÁS INSTRUMENTOS FINANCIEROS EN LAS DIFERENTES ETAPAS DE GESTIÓN</t>
  </si>
  <si>
    <t>IVAN LEONARDO MARTIN CARREÑO</t>
  </si>
  <si>
    <t>PRESTAR SERVICIOS PROFESIONALES DE APOYO PARA EL ACOMPAÑAMIENTO SOCIAL Y DIVULGACIÓN DE LA INFORMACION EN EL MARCO DE LA IMPLEMENTACION Y ASIGNACIÓN DE LOS SUBSIDIOS DE ARRIENDO SOLIDARIO Y LOS DEMÁS INSTRUMENTOS DE FINANCIACIÓN DEL DESARROLLO TERRITORIAL,</t>
  </si>
  <si>
    <t>CATALINA  CAMARGO OSPINA</t>
  </si>
  <si>
    <t>PRESTAR SERVICIOS PROFESIONALES PARA APOYAR TÉCNICAMENTE LA SUSTANCIACIÓN DE LAS INVESTIGACIONES ADMINISTRATIVAS RELACIONADAS CON LA ENAJENACIÓN Y ARRENDAMIENTO DE VIVIENDA</t>
  </si>
  <si>
    <t>YENIFER  TAPIA ARIAS</t>
  </si>
  <si>
    <t>PRESTAR SERVICIOS PROFESIONALES PARA REALIZARLA GESTIÓN SOCIAL REQUERIDA EN LA IMPLEMENTACIÓN DE LOS SUBSIDIOS DE ARRIENDO SOLIDARIO Y LOS DEMÁS INSTRUMENTOS DE FINANCIACIÓN DEL DESARROLLO TERRITORIAL</t>
  </si>
  <si>
    <t>ANDREA NATHALIA CRUZ CHAPARRO</t>
  </si>
  <si>
    <t>PRESTAR SERVICIOS PROFESIONALES PARA REALIZAR EL SEGUIMIENTO ADMINISTRATIVO Y JURIDICO A LOS SUBSIDIOS DE ARRENDAMIENTO SOLIDARIO Y LOS DEMAS INSTRUMENTOS DE FINANCIACION PARA EL DESARROLLO TERRITORIAL</t>
  </si>
  <si>
    <t>LAURA CAMILA DE LA HOZ SAAVEDRA</t>
  </si>
  <si>
    <t>PRESTAR SERVICIOS PROFESIONALES DE APOYO PARA EL ACOMPAÑAMIENTO SOCIAL Y DIVULGACION DE LA INFORMACION EN EL MARCO DE LA IMPLEMENTACION Y ASIGNACION DE LOS SUBSIDIOS DE ARRIENDO SOLIDARIO Y LOS DEMAS INSTRUMENTOS DE FINANCIERACION Y DESARROLLO TERRITORIAL</t>
  </si>
  <si>
    <t>ANDREA PATRICIA RODRIGUEZ AREVALO</t>
  </si>
  <si>
    <t>RESPALDAR RECURSOS PARA CUBRIR EL PAGO DE RIESGOS LABORALES PARA CONTRATISTAS DE LA ENTIDAD CLASIFICADOS EN NIVEL DE RIESGO 4 Y 5 DE ACUERDO CON LO ESTABLECIDO EN LA NORMATIVIDAD VIGENTE,</t>
  </si>
  <si>
    <t>ERIKA NATALY RAMIREZ PABON</t>
  </si>
  <si>
    <t>ADICION No. 1, CONTRATO 479-2019, CUYO OBJETO ES: CONTRATAR LOS SERVICIOS DE LA LÍNEA 195 PARA ATENDER LOS USUARIOS DE LOS TRÁMITES Y SERVICIOS DE LA SDHT QUE ACCEDEN A TRAVÉS DEL CANAL DE ATENCIÓN TELEFÓNICO</t>
  </si>
  <si>
    <t>CFD INGENIERIA SAS</t>
  </si>
  <si>
    <t>CONTRATO DE OBRA</t>
  </si>
  <si>
    <t>ADICIÓN No. 2 Y PRÓRROGA No. 2 DEL CONTRATO No. 573 DEL 2019 CUYO OBJETO ES: "REALIZAR LOS ESTUDIOS Y DISEÑOS , Y LAS OBRAS DE CONSTRUCCIÓN DEL COMPONENTE DE MOVILIDAD Y ESPACIO PÚBLICO, EN LOS TERRITORIOS PRIORIZADOS POR LA SECRFETARÍA DISTRITAL DEL HÁBITAT</t>
  </si>
  <si>
    <t>ADICIÓN No.4 Y PRÓRROGA DEL CONTRATO No.575 DEL 2019 CUYO OBJETO ES: REALIZAR LA INTERVENTORÍA TÉCNICA, JURÍDICA, SOCIAL, ADMINISTRATIVA Y FINANCIERA PARA LOS ESTUDIOS Y DISEÑOS, Y LAS OBRAS DE CONSTRUCCIÓN DEL COMPONENTE DE MOVILIDAD Y ESPACIO PÚBLICO EN LOS TERRITORIOS PRIORIZADOS POR LA SECRETARÍA DISTRITAL DEL HÁBITAT</t>
  </si>
  <si>
    <t xml:space="preserve">CONSORCIO MOVILIDAD VAB   </t>
  </si>
  <si>
    <t>ADICIÓN No.1 Y PRÓRROGA No.2 DEL CONTRATO No.574 DEL 2019 CUYO OBJETO ES: REALIZAR LOS ESTUDIOS Y DISEÑOS, Y LAS OBRAS DE CONSTRUCCIÓN DEL COMPONENTE DE MOVILIDAD Y ESPACIO PÚBLICO, EN LOS TERRITORIOS POR LA SECRETARÍA DISTRITAL DEL HÁBITAT</t>
  </si>
  <si>
    <t>ADICIÓN No.1 PRORROGA No. 1 AL CONTRATO No.718 DE 2019 CUTO OBJETO ES: ¿PRESTAR MEDIANTE EL SISTEMA DE OUTSOURCING EL SERVICIO INTEGRAL DE FOTOCOPIADO Y SERVICIOS AFINES, A PRECIOS UNITARIOS PARA LA SECRETARÍA DISTRITAL DEL HÁBITAT¿.</t>
  </si>
  <si>
    <t>ADICIÓN No.3 Y PRORROGA No.3 AL CONTRATO No.2 DE 2019 CUYO OBJETO ES:PRESTAR SERVICIOS PROFESIONALES PARA BRINDAR APOYO Y ACOMPAÑAMIENTO JURÍDICO EN TODAS LAS ETAPAS Y MODALIDADES DEL PROCESO DE GESTIÓN CONTRACTUAL DE LA ENTIDAD.</t>
  </si>
  <si>
    <t>ADICIÓN No.3 Y PRORROGA No.3 AL CONTRATO No.5 DE 2019 CUYO OBJETO ES:PRESTAR SERVICIOS PROFESIONALES PARA BRINDAR APOYO Y ACOMPAÑAMIENTO JURÍDICO EN TODAS LAS ETAPAS Y MODALIDADES DEL PROCESO DE GESTIÓN CONTRACTUAL DE LA ENTIDAD</t>
  </si>
  <si>
    <t>ADICIÓN No.3 Y PRORROGA No.3 AL CONTRATO No.7 DE 2019 CUYO OBJETO ES:PRESTAR SERVICIOS PROFESIONALES PARA APOYAR LA GESTIÓN DE LAS ACTIVIDADES DE LOS PROCESOS A CARGO DE LA SUBDIRECCIÓN ADMINISTRATIVA</t>
  </si>
  <si>
    <t>Pago de administración del edificio Unicampus donde funciona la SECRETARÍA DISTRITAL DEL HÁBITAT, ubicado en la Calle 52 No. 13-64 y el local ubicado en la Carrera 13 No. 52-13, factura correspondiente al periodo del 01 al 31 de mayo de 2020. Esta factura incluye servicios de vigilancia y servicios generales de zonas comunes. Cuenta de cobro No00000446</t>
  </si>
  <si>
    <t>PAGO DE SERVICIO DE ENERGIA CODENSA DE LA SEDE UBICADA EN LA CR 13#52-13 FACTURA No 592612441-8 PERIODO FACTURADO DEL 13 DE ABRIL AL 11 DE MAYO  DE 2020 CON NUMERO  DEL CLIENTE 0444681-2</t>
  </si>
  <si>
    <t>PAGO DE SERVICIO DE ACUEDUCTO Y ALCANTARILLADO  DE LA SEDE UBICADA EN LA CARRERA 13 # 52-13 FACTURA No 38307764514 PERIODO FACTURADO DEL 4 DE ENERO  AL 4 DE MARZO DE 2020 CON NUMERO  DE CLIENTE 11586673</t>
  </si>
  <si>
    <t>PAGO CORRESPONDIENTE A 5 EQUIPOS MOVILES GSM SAMSUNG GALAXY A10s LTE NEGRO ADQUIRIDOS MEDIANTE FACTURAS ELECTRONICAS No  EV-14837298, EV - 15438914, EV - 14837300 EV, 14837301, EV - 14837305 DE COLOMBIA TELECOMUNICACIONES S.A ESP</t>
  </si>
  <si>
    <t>PAGO DE SERVICIO DE ENERGIA CODENSA DE LA SEDE UBICADA EN LA CR 16 #52-60 FACTURA No 590945039-2 PERIODO FACTURADO DEL 26 DE MARZO AL 27 DE ABRIL DE 2020 CON NUMERO  DE CLIENTE 465027-9</t>
  </si>
  <si>
    <t>PAGO DE SERVICIO DE TELEFONIA MOVIL, COLOMBIA TELECOMINICACIONES S.A. ESP CORRESPONDIENTE AL VALOR DEL PLAN PARA EL PERIODO COMPRENDIDO ENTRE EL 17 DE MARZO AL 16 DE ABRIL DE 2020 DE LAS (15) LINEAS DE LA ENTIDAD. FACTURA CUENTA No. EC-195854082</t>
  </si>
  <si>
    <t>PAGO DE SERVICIO DE ENERGIA CODENSA Y ASEO PROMOAMBIENTAL  DE LA SEDE UBICADA EN LA CALLE 52 # 13-64 FACTURA No  592612439-0 PERIODO FACTURADO DEL 13 DE ABRIL AL 11 DE MAYO DE 2020 CON NUMERO  DE CLIENTE 3086381-4  ENEL Y CTA CTO 12250061 PROMOAMBIENTAL</t>
  </si>
  <si>
    <t>PAGO DE SERVICIO DE ACUEDUCTO Y ALCANTARILLADO  DE LA SEDE UBICADA EN LA CALLE 52 # 13-64 FACTURA No 38307764712 PERIODO FACTURADO DEL 4 DE ENERO  AL 4 DE MARZO DE 2020 CON NUMERO  DE CLIENTE 11784634</t>
  </si>
  <si>
    <t>PAGO DE SERVICIO DE TELEFONIA LOCAL E INTERNET, EMPRESA DE TELECOMUNICACIONES DE BOGOTA S.A.ESP CORRESPONDIENTE AL PERIODO ENTRE EL 01 DE ABRIL AL 30 DE ABRIL DE 2020 CON FACTURA NO. 000279473137 Y CUENTA No. EC -12051674728</t>
  </si>
  <si>
    <t>CAJA COLOMBIANA DE SUBSIDIO FAMILIAR - COLSUBSIDIO</t>
  </si>
  <si>
    <t>Suministrar herramientas para el fortalecimiento a los sistemas de prestación identificados en el Distrito Capital.</t>
  </si>
  <si>
    <t>ADQUISICIÓN DE INSUMOS PARA LA PREVENCIÓN Y CONTENCIÓN DE LA EMERGENCIA SANITARIA COVID 19</t>
  </si>
  <si>
    <t>PANAMERICANA LIBRERIA Y PAPELERIA S A</t>
  </si>
  <si>
    <t>PAGO DE NÓMINA PERMANENTE DE LOS FUNCIONARIOS DE LA SECRETARÍA DISTRITAL DEL HÁBITAT, CORRESPONDIENTE AL MES DE MAYO DE 2020.</t>
  </si>
  <si>
    <t>AMPARAR EL PAGO DE LOS APORTES CORRESPONDIENTES DE LA NÓMINA DEL MES DE ABRIL 2020, DE LOS FUNCIONARIOS CON CESANTÍAS RETROACTIVAS AFILIADOS A FONCEP.</t>
  </si>
  <si>
    <t>PAGO NÓMINA DE LOS FUNCIONARIOS DE LA PLANTA TRANSITORIA DE LA SECRETARÍA DISTRITAL DEL HÁBITAT, CORRESPONDIENTE AL MES DE MAYO DE 2020.</t>
  </si>
  <si>
    <t>PAGO DE SEGURIDAD SOCIAL Y PARAFISCALES DE LOS FUNCIONARIOS DE LA SECRETARÍA DISTRITAL DEL HÁBITAT, CORRESPONDIENTE AL MES DE ABRIL DE 2020.</t>
  </si>
  <si>
    <t>CARLOS DARIO DONADO GARZON</t>
  </si>
  <si>
    <t>PAGO DE LIQUIDACION DEFINITIVA CARLOS DARIO DONADO GARZON EXFUNCIONARIO DE LA SECRETARIA DISTRITAL DEL HABITAT.</t>
  </si>
  <si>
    <t>DIANA CAROLINA TORRES ROJAS</t>
  </si>
  <si>
    <t>PAGO DE LIQUIDACION DEFINITIVA DIANA CAROLINA TORRES ROJAS EXFUNCIONARIA DE LA SECRETARIA DISTRITAL DEL HABITAT.</t>
  </si>
  <si>
    <t>SANDRA MILENA JIMENEZ CASTAÑO</t>
  </si>
  <si>
    <t>PAGO DE LIQUIDACION DEFINITIVA SANDRA MILENA JIMENEZ CASTAÑO EXFUNCIONARIA DE LA SECRETARIA DISTRITAL DEL HABITAT.</t>
  </si>
  <si>
    <t>CAROLINA  GONZALEZ BARRETO</t>
  </si>
  <si>
    <t>PAGO DE LIQUIDACIÓN DEFINITVA DE CAROLINA GONZÁLEZ BARRETO EXFUNCIONARIA DE LA SECRETARÍA DISTRITAL DEL HÁBITAT</t>
  </si>
  <si>
    <t>ALFREDO  URIBE DUQUE</t>
  </si>
  <si>
    <t>PAGO DE LIQUIDACION DEFINITIVA DE ALFREDO URIBE DUQUE EXFUNCIONARIO DE LA SECRETARÍA DISTRITAL DEL HÁBITAT.</t>
  </si>
  <si>
    <t>LESLIE DIAHANN MARTINEZ LUQUE</t>
  </si>
  <si>
    <t>PAGO DE LIQUIDACION DEFINITIVA DE LESLIE DIAHANN MARTINEZ LUQUE EXFUNCIONARIA DE LA SECRETARÍA DISTRITAL DEL HÁBITAT</t>
  </si>
  <si>
    <t>BANCO DAVIVIENDA S A</t>
  </si>
  <si>
    <t>LUIS DANIEL ALONSO</t>
  </si>
  <si>
    <t>Desembolsar los recursos correspondientes a pasivos exigibles solicitados por el hogar beneficiario,cuando cumplan la totalidad de los requisitos definidosen el Reglamento Operativo correspondiente</t>
  </si>
  <si>
    <t>JAIR  CARABALI</t>
  </si>
  <si>
    <t>YESID  ROMERO BETANCOURT</t>
  </si>
  <si>
    <t>ADALUZ  GUTIERREZ GARCIA</t>
  </si>
  <si>
    <t>JOSE ADAN CAMPOS CHARRES</t>
  </si>
  <si>
    <t>CARLOS ENRIQUE CORTES GARCIA</t>
  </si>
  <si>
    <t>ROSALBA  ACOSTA GONZALEZ</t>
  </si>
  <si>
    <t>ANA VICTORIA TIQUE</t>
  </si>
  <si>
    <t>MARIA VICTORIA BOLAÑOS GUERRERO</t>
  </si>
  <si>
    <t>NINI JOHANA RODRIGUEZ URBANO</t>
  </si>
  <si>
    <t>ROSA CONSTANZA ORTIZ</t>
  </si>
  <si>
    <t>FLOR MARINA LASSO</t>
  </si>
  <si>
    <t>Orden de Compra</t>
  </si>
  <si>
    <t>HECTOR ALIRIO ROJAS BORBON</t>
  </si>
  <si>
    <t>LILIANA PATRICIA MIRANDA RUIZ</t>
  </si>
  <si>
    <t>ANGELA JANNETH CASTIBLANCO PIÑEROS</t>
  </si>
  <si>
    <t>LUIS ENRRIQUE CAICEDO NAVARRO</t>
  </si>
  <si>
    <t>LUIS ALEJANDRO GAMBOA RIAÑO</t>
  </si>
  <si>
    <t>GILMA NOPE ACEVEDO</t>
  </si>
  <si>
    <t>ADRIANA CAROLINA MARTINEZ SANCHEZ</t>
  </si>
  <si>
    <t>DANIELA IBAÑEZ ANGARITA</t>
  </si>
  <si>
    <t>MAGDA LORENA MUÑOZ MARIN</t>
  </si>
  <si>
    <t>STELLA ACEVEDO BELTRAN</t>
  </si>
  <si>
    <t>SORAYA ALVAREZ MUÑOZ</t>
  </si>
  <si>
    <t>CONSUELO ARIZA MAHECHA</t>
  </si>
  <si>
    <t>NUBIA ALIET HERNANDEZ REYES</t>
  </si>
  <si>
    <t>SERGIO GARCIA CARTAGENA</t>
  </si>
  <si>
    <t>JENNY ROCIO SHAVES ROSERO</t>
  </si>
  <si>
    <t>CIFIN S.A</t>
  </si>
  <si>
    <t>DANIELA AVILA TORRES</t>
  </si>
  <si>
    <t>GIOVANNI RODRIGUEZ NAVA</t>
  </si>
  <si>
    <t>RAQUEL ALDANA ALVAREZ</t>
  </si>
  <si>
    <t>HEMERSON MORA PAMPLONA</t>
  </si>
  <si>
    <t>ANA ALEXANDRA CARDENAS TRIANA</t>
  </si>
  <si>
    <t>CATALINA CAMARGO OSPINA</t>
  </si>
  <si>
    <t>EDUAR FERNANDO JARAMILLO CERINZA</t>
  </si>
  <si>
    <t>YENIFER TAPIA ARIAS</t>
  </si>
  <si>
    <t>PRESTAR SERVICIOS DE APOYO A LAS ACTIVIDADES OPERATIVAS Y ASISTENCIALES RELACIONADAS CON LA GESTIÓN Y SEGUIMIENTO A LA APLICACIÓN DE LOS INSTRUMENTOS DE FINANCIACIÓN DEL HÁBITAT</t>
  </si>
  <si>
    <t xml:space="preserve"> PRESTAR SERVICIOS PROFESIONALES DE APOYO JURIDICO PARA SUSTANCIAR INVESTIGACIONES ADMINISTRATIVAS RELACIONADAS CON LA ENAJENACIÓN Y ARRENDAMIENTO DE VIVIENDA</t>
  </si>
  <si>
    <t>PRESTAR SERVICIOS PROFESIONALES PARA APOYAR LA GENERACIÓN, PROCESAMIENTO Y ACTUALIZACIÓN DE LA INFORMACIÓN GEOGRÁFICA Y ALFANUMÉRICA REQUERIDA EN LOS COMPONENTES DE LEGALIZACIÓN Y REGULARIZACIÓN URBANÍSTICA EN EL MARCO DE LAS INTERVENCIONES INTEGRALES DE LA SECRETARÍA DISTRITAL DEL HÁBITAT.</t>
  </si>
  <si>
    <t>PRESTAR SERVICIOS PROFESIONALES PARA APOYAR LAS ACTIVIDADES DE SEGUIMIENTO Y ESTRUCTURACIÓN DE ESCENARIOS URBANÍSTICOS PARA LOS PROYECTOS Y/O PROGRAMAS ESTRATÉGICOS PRIORIZADOS EN EL MARCO DE LAS INTERVENCIONES INTEGRALES DE LA SECRETARÍA DISTRITAL DEL HÁBITAT.</t>
  </si>
  <si>
    <t>PRESTAR SERVICIOS PROFESIONALES PARA APOYAR A LA SUBSECRETARIA DE INSPECCIÓN,VIGILANCIA Y CONTROL DE VIVIENDA EN EL SEGUIMIENTO DE LAS ACCIONES COORDINADAS ENTRE LAS ALCALDIAS LOCALES Y LA SDHT DESTINADAS AL CONTROL Y PREVENCIÓN DE DESARROLLOS Y OCUPACIONES ILEGALES EN EL DISTRITO CAPITAL</t>
  </si>
  <si>
    <t xml:space="preserve"> PRESTAR SERVICIOS DE APOYO A LA GESTIÓN PARA EJECUTAR LAS ACTIVIDADES ADMINISTRATIVAS A CARGO DE LA SUBSCRETARIA JURIDICA</t>
  </si>
  <si>
    <t xml:space="preserve">	PRESTAR SERVICIOS PROFESIONALES PARA APOYAR TÉCNICAMENTE A LA SUBDIRECCIÓN DE GESTIÓN DEL SUELO, EN EL SEGUIMIENTO Y EVALUACIÓN DE CONDICIONES URBANÍSTICAS, EN PROYECTOS ESTRATÉGICOS QUE PERMITAN LA HABILITACIÓN DE SUELO PARA VIVIENDA Y USOS COMPLEMENTARIOS</t>
  </si>
  <si>
    <t>PRESTAR SERVICIOS PROFESIONALES PARA APOYAR LA IDENTIFICACIÓN Y SEGUIMIENTO DE SUELO DISPONIBLE EN LA CIUDAD PARA LA CONSTRUCCIÓN DE PROYECTOS INTEGRALES Y EL SEGUIMIENTO A PLANES PARCIALES Y PROYECTOS ASOCIATIVOS QUE PERMITAN LA GENERACIÓN DE VIVIENDA Y USOS COMPLEMENTARIOS</t>
  </si>
  <si>
    <t>PRESTAR SERVICIOS PROFESIONALES ESPECIALIZADOS DENTRO DE LOS PROYECTOS ESTRATÉGICOS DEL NORTE DE LA CIUDAD, QUE PERMITAN LA HABILITACIÓN DE SUELO PARA VIVIENDA VIS/VIP, JUNTO CON ESPACIOS COMPLEMENTARIOS Y OTROS USOS, ASÍ COMO LO RELACIONADO CON LA ESTRUCTURACIÓN Y EL DESARROLLO SOSTENIBLE AMBIENTAL, SOCIAL Y ECONÓMICO.</t>
  </si>
  <si>
    <t>PRESTAR SERVICIOS PROFESIONALES PARA APOYAR LA ESTRUCTURACIÓN, VALIDACIÓN Y ANÁLISIS DE LA INFORMACIÓN ESPACIAL Y DATOS GEOGRÁFICOS DERIVADOS DE LA APLICACIÓN DE INSTRUMENTOS DE GESTION DELSUELO, QUE PERMITA LA GENERACIÓN DE ESTADÍSTICAS DE LOS PREDIOS DECLARADOS DE CONSTRUCCIÓN Y DESARROLLO PRIORITARIO, ASI COMO LOS PROYECTOS ASOCIATIVOS APOYADOS POR ESTA SUBDIRECCIÓN.</t>
  </si>
  <si>
    <t>PRESTAR SERVICIOS PROFESIONALES PARA APOYAR EL FUNCIONAMIENTO DE LA BASE DE DATOS GEOGRÁFICA EMPRESARIAL DE LA SDHT, DE LAS PLATAFORMAS SIG, ARCGIS ONLINE, ASÍ COMO LA PRODUCCIÓN CARTOGRÁFICA, EN EL MARCO DE LA GESTIÓN DE LA INFORMACIÓN DEL HÁBITAT.</t>
  </si>
  <si>
    <t>PRESTAR SERVICIOS PROFESIONALES DE APOYO PARA REALIZAR GESTIÓN SOCIAL CON COMUNIDADES Y/O POBLACIÓN QUE PERTENEZCA A MINORÍAS ÉTNICAS, GRUPOS URBANOS O POBLACIÓN VULNERABLE PARA LA IMPLEMENTACIÓN DE LOS PROGRAMAS DE VIVIENDA A CARGO DE LA SECRETARÍA DISTRITAL DEL HÁBITAT</t>
  </si>
  <si>
    <t>PRESTAR SERVICIOS PROFESIONALES PARA APOYAR A LA SUBDIRECCIÓN DE GESTIÓN DEL SUELO EN LAS ACTIVIDADES DE EVALUACIÓN DE SOPORTES TÉCNICOS Y JURÍDICOS PARA LOS PREDIOS DESTINADOS A LA HABILITACIÓN DE SUELO PARA USOS COMPLEMENTARIOS Y PROYECTOS DE VIVIENDA EN LA CIUDAD, ASÍ COMO BRINDAR APOYO EN LA ELABORACIÓN DE ESTUDIOS PREVIOS Y/O EN LOS TRÁMITES CONTRACTUALES QUE LE SEAN ASIGNADOS.</t>
  </si>
  <si>
    <t>PRESTAR SERVICIOS TÉCNICOS PARA APOYAR LA GESTIÓN DE LAS ACTIVIDADES DEL ÁREA EN TEMAS RELACIONADOS CON ESPACIOS POBLACIONALES DEL ORDEN DISTRITAL, OBSERVATORIO DE VIVIENDA, CONTRATACIÓN Y PAGOS, EN EL MARCO DEL DESARROLLO ABIERTO Y TRANSPARENTE DE LA GESTIÓN DE LA SDHT</t>
  </si>
  <si>
    <t>PRESTAR SERVICIOS PROFESIONALES PARA APOYAR LA ASISTENCIA A LOS ESPACIOS POBLACIONALES DEL NIVEL DISTRITAL, ASÍ COMO LA ELABORACIÓN DE ESTADÍSTICAS Y ANÁLISIS CON UN ENFOQUE DE DERECHOS, EN EL MARCO DE LA POLÍTICA DE GESTIÓN INTEGRAL DEL HÁBITAT CON HORIZONTE A 2030.</t>
  </si>
  <si>
    <t>PRESTAR SERVICIOS PROFESIONALES PARA APOYAR EL DESARROLLO DE BOLETINES, ANÁLISIS, ESTUDIOS E INVESTIGACIONES QUE CONTRIBUYAN AL SEGUIMIENTO Y EVALUACIÓN DE LA POLÍTICA DE GESTIÓN INTEGRAL DEL HÁBITAT CON HORIZONTE A 2030</t>
  </si>
  <si>
    <t>PRESTAR SERVICIOS DE APOYO A LA GESTIÓN PARA LA REALIZACIÓN DE INFORMES, CONSOLIDACIÓN DE BASES DE DATOS Y SEGUIMIENTO A LAS INTERVENCIONES INTEGRALES DE LA SECRETARÍA DISTRITAL DEL HÁBITAT.</t>
  </si>
  <si>
    <t>PRESTAR SERVICIOS PROFESIONALES DE APOYO EN LA FORMULACIÓN Y SEGUIMIENTO DE LOS PROYECTOS DE INVERSIÓN DE LA SECRETARIA DISTRITAL DEL HÁBITAT, EN LA HERRAMIENTA DE LA METODOLOGÍA GENERAL AJUSTADA MGA.</t>
  </si>
  <si>
    <t>PRESTAR SERVICIOS PROFESIONALES DE APOYO A LA GESTIÓN JURÍDICA DE LOS PROYECTOS DE HABITAT Y VIVIENDA REQUERIDOS QUE SE DESARROLLAN EL MARCO DE LA GESTIÓN DE LOS INSTRUMENTOS DE FINANCIACIÓN CON QUE CUENTA LA POLÍTICA DE HÁBITAT DEL DISTRITO</t>
  </si>
  <si>
    <t>PRESTAR SERVICIOS PROFESIONALES DE APOYO A LA GESTIÓN DE LOS TRÁMITES REQUERIDOS PARA LA CULMINACIÓN DE LOS PROYECTOS DE HÁBITAT Y VIVIENDA QUE SE DESARROLLAN EL MARCO DE LA GESTIÓN DE LOS INSTRUMENTOS DE FINANCIACIÓN CON QUE CUENTA LA POLÍTICA DE HÁBITAT DEL DISTRITO</t>
  </si>
  <si>
    <t>PRESTAR SERVICIOS PROFESIONALES PARA REALIZAR EL SEGUIMIENTO JURÍDICO DE LOS INSTRUMENTOS DE FINANCIACIÓN EN LAS DIFERENTES ETAPAS DE GESTIÓN.</t>
  </si>
  <si>
    <t xml:space="preserve">PRESTAR SERVICIOS PROFESIONALES PARA APOYAR LOS PROYECTOS QUE PERMITAN LA HABILITACIÓN DE SUELO PARA VIVIENDA Y USOS COMPLEMENTARIOS Y LA FORMULACIÓN DE INSTRUMENTOS DE PLANEAMIENTO Y DE GESTIÓN DEL SUELO, ASÍ COMO ANALIZAR LAS CONDICIONES URBANÍSTICAS DE LOS INMUEBLES INCLUIDOS EN PROYECTOS.	 </t>
  </si>
  <si>
    <t xml:space="preserve">PRESTAR SERVICIOS PROFESIONALES PARA APOYAR LA EXPEDICIÓN DE CONCEPTOS TÉCNICOS DE LOS INMUEBLES INCLUIDOS EN LAS DECLARATORIAS DE DESARROLLO Y CONSTRUCCIÓN PRIORITARIA, ASÍ EN LA EVALUACIÓN TÉCNICA Y SEGUIMIENTO DE LOS PREDIOS OBJETO DE DICHAS DECLARATORIAS A CARGO DE LA SUBDIRECCIÓN DE GESTIÓN DEL SUELO.	</t>
  </si>
  <si>
    <t>PRESTAR SERVICIOS PROFESIONALES PARA REALIZAR EL SEGUIMIENTO JURÍDICO DE LOS INSTRUMENTOS DE FINANCIACIÓN EN LAS DIFERENTES ETAPAS DE GESTIÓN</t>
  </si>
  <si>
    <t>PRESTAR SERVICIOS PROFESIONALES PARA APOYAR ESTADÍSTICAMENTE LOS ANÁLISIS, ESTUDIOS Y EVALUACIONES DESARROLLADAS EN EL ÁREA A PARTIR DE TÉCNICAS Y METODOLOGÍAS ESTABLECIDAS, EN EL MARCO DE LA GESTIÓN DE LA INFORMACIÓN DEL HÁBITAT.</t>
  </si>
  <si>
    <t>PRESTAR SERVICIOS PROFESIONALES PARA APOYAR LA EJECUCIÓN Y SEGUIMIENTO DE LOS PLANES Y ACTIVIDADES DEL PROCESO DE GESTIÓN DE TALENTO HUMANO Y DE LA GESTIÓN Y EVALUACIÓN DEL RIESGO PSICOSOCIAL DE LOS FUNCIONARIOS DE LA SDHT.</t>
  </si>
  <si>
    <t>PRESTAR SERVICIOS PROFESIONALES ESPECIALIZADOS PARA LIDERAR LA FORMULACIÓN Y SEGUIMIENTO DE LOS PROYECTOS DE INVERSIÓN DE LA SECRETARIA DISTRITAL DEL HÁBITAT, EN LA HERRAMIENTA DE METODOLOGÍA GENERAL AJUSTADA MGA.</t>
  </si>
  <si>
    <t xml:space="preserve">	PRESTAR SERVICIOS PROFESIONALES PARA APOYAR LA ARTICULACIÓN EN EL SEGUIMIENTO DEL COMPONENTE DE MEJORAMIENTO DE VIVIENDA EN EL MARCO DE LAS INTERVENCIONES INTEGRALES DE LA SECRETARÍA DISTRITAL DEL HÁBITAT</t>
  </si>
  <si>
    <t xml:space="preserve">PRESTAR SERVICIOS PROFESIONALES PARA APOYAR EL SEGUIMIENTO DE LOS PREDIOS, INCLUIDOS EN LAS DECLARATORIAS DE DESARROLLO Y CONSTRUCCIÓN PRIORITARIA, BRINDANDO APOYO EN LA ELABORACIÓN DE CONCEPTOS Y EVALUACIÓN TÉCNICA, DE LOS PREDIOS OBJETO DE DICHAS DECLARATORIAS.	</t>
  </si>
  <si>
    <t>PRESTA SERVICIOS DE APOYO A LA GESTIÓN EN EL REGISTRO DE LA INFORMACIÓN DERIVADA DE LOS EXPEDIENTES DE LA SUBDIRECCIÓN EN EL APLICATIVO SIDEC.</t>
  </si>
  <si>
    <t>PRESTAR SERVICIOS PROFESIONALES PARA APOYAR EL DESARROLLO, MANTENIMIENTO Y ACTUALIZACIÓN DEL SISTEMA DE INFORMACIÓN SIDEC, ASÍ COMO APOYAR EL ANÁLISIS, EVALUACIÓN VALIDACIÓN Y ESTRUCTURACIÓN DE LA INFORMACIÓN ESPACIAL DE LOS PREDIOS OBJETO DE DECLARATORIA DE DESARROLLO Y CONSTRUCCIÓN PRIORITARIA.</t>
  </si>
  <si>
    <t xml:space="preserve">	PRESTAR SERVICIOS PROFESIONALES PARA APOYAR A LA SUBDIRECCIÓN DE GESTIÓN DEL SUELO Y A LA SUBSECRETARÍA DE PLANEACIÓN Y POLÍTICA EN EL ANÁLISIS, REVISIÓN, SEGUIMIENTO Y CONCEPTUALIZACIÓN JURÍDICA DE TEMAS RELATIVOS A LOS ESQUEMAS, INMOBILIARIOS E INSTRUMENTOS DE GESTIÓN DE SUELO QUE LE SEAN ASIGNADOS.</t>
  </si>
  <si>
    <t>PRESTAR LOS SERVICIOS PROFESIONALES PARA ARTICULAR LOS TEMAS DE PLANEACIÓN ESTRATÉGICA DE LA ENTIDAD Y DEL SECTOR, APOYO EN LA COORDINACIÓN DE ASUNTOS ADMINISTRATIVOS SECTORIALES Y ASUNTOS DERIVADOS DE LAS ACCIONES LIDERADAS POR LA SUBDIRECCIÓN ADMINISTRATIVA</t>
  </si>
  <si>
    <t xml:space="preserve">	PRESTAR LOS SERVICIOS PROFESIONALES PARA APOYAR LAS ACTIVIDADES TÉCNICAS EN EL DIAGNÓSTICO Y FORMULACIÓN DE PROYECTOS Y SEGUIMIENTO DE LAS OBRAS EN EL MARCO DE LAS INTERVENCIONES INTEGRALES DE LA SECRETARÍA DISTRITAL DEL HÁBITAT.</t>
  </si>
  <si>
    <t>PRESTAR SERVICIOS PROFESIONALES PARA APOYAR LA COORDINACIÓN DE LA INFORMACIÓN GEOGRÁFICA Y ALFANUMÉRICA Y LOS ANÁLISIS URBANOS Y RURALES PARA EL SEGUIMIENTO DE LAS INTERVENCIONES INTEGRALES DE LA SECRETARÍA DISTRITAL DEL HÁBITAT.</t>
  </si>
  <si>
    <t>PRESTAR SERVICIOS DE APOYO A LA GESTIÓN EN LA SUBDIRECCIÓN DE BARRIOS PARA EL MANEJO Y DISTRIBUCIÓN DE LA CORRESPONDENCIA DE ESTA DEPENDENCIA Y ARCHIVO.</t>
  </si>
  <si>
    <t>PRESTAR SERVICIOS PROFESIONALES PARA APOYAR LA GESTIÓN DE LAS ACTIVIDADES DE LOS PROCESOS A CARGO DE LA SUBDIRECCIÓN ADMINISTRATIVA.</t>
  </si>
  <si>
    <t xml:space="preserve"> PRESTAR SERVICIOS PROFESIONALES ESPECIALIZADOS PARA APOYAR EL SEGUIMIENTO A LA INFORMACIÓN DEL SECTOR, ASÍ COMO A LOS LINEAMIENTOS Y PROGRAMAS IMPLEMENTADOS, EN EL MARCO DE LA POLÍTICA DE GESTIÓN INTEGRAL DEL HÁBITAT CON HORIZONTE A 2030.</t>
  </si>
  <si>
    <t xml:space="preserve"> PRESTAR SERVICIOS PROFESIONALES PARA APOYAR LA PRODUCCIÓN CARTOGRÁFICA, ESTANDARIZACIÓN DE LA INFORMACIÓN ALFANUMÉRICA Y GEOGRÁFICA Y ACTUALIZACIÓN DE LA INFORMACIÓN DE LA BASE DE DATOS GEOGRÁFICA EMPRESARIAL DE LA SDHT, EN EL MARCO DEL DESARROLLO ABIERTO Y TRANSPARENTE DE LA GESTIÓN DE LA SDHT.</t>
  </si>
  <si>
    <t xml:space="preserve"> PRESTAR SERVICIOS PROFESIONALES PARA APOYAR LA ELABORACIÓN DE BOLETINES SECTORIALES, ESTUDIOS E INVESTIGACIONES, ASÍ COMO PRESENTACIONES CON LA INFORMACIÓN DEL SECTOR, QUE PERMITAN GENERAR INSUMOS PARA SEGUIMIENTO Y EVALUACIÓN DE LA POLÍTICA DE GESTIÓN INTEGRAL DEL HÁBITAT CON HORIZONTE A 2030</t>
  </si>
  <si>
    <t>PRESTAR SERVICIOS PROFESIONALES PARA APOYAR LA ELABORACIÓN DE ACTAS, RESOLUCIONES Y DECRETOS, ASÍ COMO EL SEGUIMIENTO Y LIQUIDACIÓN DE CONTRATOS Y CONVENIOS DEL ÁREA, EN EL MARCO DE LA POLÍTICA DE GESTIÓN INTEGRAL DEL HÁBITAT CON HORIZONTE A 2030</t>
  </si>
  <si>
    <t>PRESTAR SERVICIOS PROFESIONALES PARA APOYAR EL SEGUIMIENTO EN LA GESTIÓN DE LA INFORMACIÓN DE LA ENTIDAD, EN AUDITORIAS, ASÍ COMO EN LA EJECUCIÓN Y LIQUIDACIÓN DE CONVENIOS, EN EL MARCO DEL DESARROLLO ABIERTO Y TRANSPARENTE DE LA GESTIÓN DE LA SDHT</t>
  </si>
  <si>
    <t>PRESTAR SERVICIOS PROFESIONALES PARA APOYAR EL PROCESAMIENTO DE INFORMACIÓN SOPORTE DE LAS LÍNEAS DE INVESTIGACIÓN DEL OBSERVATORIO VIVIENDA DEL DISTRITO CAPITAL, EN EL MARCO DE LA GESTIÓN DE LA INFORMACIÓN DEL HÁBITAT</t>
  </si>
  <si>
    <t xml:space="preserve"> PRESTAR SERVICIOS PROFESIONALES PARA APOYAR EL DESARROLLO, VALIDACIÓN Y FUNCIONALIDAD DEL SISTEMA DE INFORMACIÓN PARA LA APLICACIÓN DE LOS INSTRUMENTOS DE FINANCIACIÓN</t>
  </si>
  <si>
    <t xml:space="preserve">PRESTAR SERVICIOS PROFESIONALES DE APOYO A LAS ACTIVIDADES RELACIONADAS CON EL MANEJO, PROCESAMIENTO Y DIVULGACIÓN DE LA INFORMACIÓN REQUERIDA PARA EL SEGUIMIENTO A LA GESTIÓN DE LOS INSTRUMENTOS DE FINANCIACIÓN CON QUE CUENTA LA POLÍTICA DE HÁBITAT DEL DISTRITO	</t>
  </si>
  <si>
    <t>PRESTAR SERVICIOS PROFESIONALES DE APOYO JURÍDICO Y SEGUIMIENTO EN LAS DIFERENTES ETAPAS DE GESTIÓN DE LOS INSTRUMENTOS DE FINANCIACIÓN DE VIVIENDA, ASÍ COMO EN LA ELABORACIÓN Y REVISIÓN DE ACTOS ADMINISTRATIVOS RELACIONADOS CON ESTOS ÚLTIMOS</t>
  </si>
  <si>
    <t>PRESTAR SERVICIOS PROFESIONALES EN DERECHO PARA APOYAR LA ELABORACIÓN, REVISIÓN Y TRAMITE DE LOS ACTOS ADMINISTRATIVOS Y CONCEPTOS JURÍDICOS COMPETENCIA DE LA SUBSECRETARÍA JURÍDICA</t>
  </si>
  <si>
    <t>PRESTAR SERVICIOS PROFESIONALES EN DERECHO PARA APOYAR EL DESARROLLO DE LAS ACTIVIDADES RELACIONADAS CON LA PROYECCIÓN, REVISIÓN Y CONCEPTUALIZACIÓN A CARGO DE LA SUBSECRETARÍA JURÍDICA</t>
  </si>
  <si>
    <t>SUMINISTRAR HERRAMIENTAS PARA EL FORTALECIMIENTO A LOS SISTEMAS DE PRESTACIÓN IDENTIFICADOS EN EL DISTRITO CAPITAL</t>
  </si>
  <si>
    <t>PRESTAR SERVICIOS PROFESIONALES EN EL ANÁLISIS DE LAS CONDICIONES URBANÍSTICAS DE LOS PROYECTOS DESTINADOS A LA HABILITACIÓN DEL SUELO Y USOS COMPLEMENTARIOS, ASÍ COMO EN LOS PROYECTOS ASOCIATIVOS QUE ADELANTE LA SUBDIRECCIÓN DEL SUELO.</t>
  </si>
  <si>
    <t>PRESTAR SERVICIOS DE APOYO EN LOS PROCESOS ADMINISTRATIVOS E INTERNOS DE LA OFICINA ASESORA DE COMUNICACIONES EN EL MARCO DEL PROYECTO DE COMUNICACIÓN ESTRATÉGICA DEL HÁBITAT.</t>
  </si>
  <si>
    <t>PRESTAR EL SERVICIO DE MANTENIMIENTO PREVENTIVO Y CORRECTIVO CON SUMINISTRO DE REPUESTOS Y MANO DE OBRA PARA EL PARQUE AUTOMOTOR DE LA SECRETARIA DISTRITAL DEL HÁBITAT.</t>
  </si>
  <si>
    <t xml:space="preserve">	PRESTAR SERVICIOS PROFESIONALES PARA LIDERAR LA EJECUCIÓN DE LA AUDITORÍA INTERNA A LOS 19 PROCESOS DEL SISTEMA DE GESTIÓN DE CALIDAD DE LA SECRETARÍA DISTRITAL DEL HÁBITAT SEGÚN LA NORMA ISO 9001:2015.</t>
  </si>
  <si>
    <t>PRESTAR SERVICIOS TÉCNICOS DE APOYO RELACIONADOS CON LAS ACTIVIDADES DE RECEPCIÓN, SELECCIÓN, CLASIFICACIÓN, GESTIÓN DE LA INFORMACIÓN Y MANEJO DEL SISTEMA DE GESTIÓN DOCUMENTAL EN LA SUBDIRECCIÓN DE SERVICIOS PÚBLICOS</t>
  </si>
  <si>
    <t>PRESTAR SERVICIOS PROFESIONALES ESPECIALIZADOS PARA APOYAR EN SU COMPONENTE COMERCIAL, JURÍDICO Y REGULATORIO DEL ASEGURAMIENTO DE LA PRESTACIÓN EFICIENTE DE LOS SERVICIOS PÚBLICOS DOMICILIARIOS EN EL ÁREA URBANA Y RURAL DEL DISTRITO CAPITAL.</t>
  </si>
  <si>
    <t>PRESTAR SERVICIOS PROFESIONALES EN DERECHO PARA APOYAR ACTIVIDADES DE REPRESENTACIÓN JUDICIAL Y EXTRAJUDICIAL DE LA SECRETARÍA DISTRITAL DEL HÁBITAT</t>
  </si>
  <si>
    <t>PRESTAR SERVICIOS PROFESIONALES PARA APOYAR LAS ACTIVIDADES JURÍDICO ADMINISTRATIVAS PROPIAS DE LOS ROLES DE CONTROL INTERNO, EN EL MARCO DEL PROCESO DE EVALUACIÓN, ASESORÍA Y MEJORAMIENTO DE LA SECRETARIA DISTRITAL DEL HÁBITAT</t>
  </si>
  <si>
    <t>PRESTAR SERVICIOS PROFESIONALES PARA APOYAR JURÍDICAMENTE EN LA REVISIÓN Y SUSTANCIACIÓN DE LOS ACTOS ADMINISTRATIVOS EXPEDIDOS POR LA SUBDIRECCIÓN DE INVESTIGACIONES Y CONTROL DE VIVIENDA</t>
  </si>
  <si>
    <t>PRESTAR SERVICIOS PROFESIONALES PARA BRINDAR APOYO AL GRUPO DE CAPACITACIÓN Y BIENESTAR LABORAL DE LA SUBSECRETARÍA EN LOS TRÁMITES, GESTIÓN Y DESARROLLO QUE ESTE REQUIERA PARA EL CUMPLIMIENTO DE LAS FUNCIONES ASIGNADAS Y OBJETIVOS PLANTEADOS EN BINESTAR LABORAL, CLIMA ORGANIZACIONAL Y SISTEMA DE GESTIÓN DE SEGURIDAD Y SALUD EN EL TRABAJO</t>
  </si>
  <si>
    <t>PRESTAR SERVICIOS TÉCNICOS PARA BRINDAR ATENCIÓN EFECTIVA A LA CIUDADANÍA SOBRE LOS TRÁMITES, SERVICIOS, ESTRATEGIAS Y PROGRAMAS QUE OFRECE LA SECRETARÍA DISTRITAL DE HÁBITAT, POR MEDIO DE LOS CANALES DE ATENCIÓN HABILITADOS</t>
  </si>
  <si>
    <t>REALIZAR ADECUACIÓN AL SISTEMA DE INFORMACIÓN EN LÍNEA QUE SOPORTA EL PROGRAMA MI CASA YA, HABILITANDO LA FUNCIONALIDAD DE “CAMBIO DE ESTADO” DE LOS SUBSIDIOS COMPLEMENTARIOS ASIGNADOS POR LA SDHT.</t>
  </si>
  <si>
    <t>PRESTAR SERVICIOS PROFESIONALES EN DERECHO PARA APOYAR LOS ASUNTOS RELACIONADOS CON LA DEFENSA JUDICIAL Y EXTRAJUDICIAL DE LA SECRETARIA DISTRITAL DEL HABITAT</t>
  </si>
  <si>
    <t>PRESTAR SERVICIOS DE APOYO A LA GESTIÓN Y SEGUIMIENTO EN LOS DIFERENTES TRÁMITES ADMINISTRATIVOS QUE REQUIERA LA SUBDIRECCIÓN ADMINISTRATIVA DE LA SDHT</t>
  </si>
  <si>
    <t>PRESTAR SERVICIOS PROFESIONALES PARA APOYAR JURÍDICAMENTE A LA SUBDIRECCIÓN DE INVESTIGACIONES Y CONTROL DE VIVIENDA EN LOS PROCESOS Y PROCEDIMIENTOS A CARGO DE ESTA SUBDIRECCIÓN.</t>
  </si>
  <si>
    <t>PRESTAR SERVICIOS PROFESIONALES PARA APOYAR EL MANEJO DE BASE DE DATOS (DBA) DE LA SECRETARÍA, EN EL MARCO DEL PROCESO DE GESTIÓN TECNOLÓGICA DE LA ENTIDAD</t>
  </si>
  <si>
    <t>PRESTAR SERVICIOS PROFESIONALES ESPECIALIZADOS PARA APOYAR A LA OFICINA ASESORA DE COMUNICACIONES EN LA FORMULACIÓN Y DESARROLLO DE ACTIVIDADES DE COMUNICACIÓN EXTERNA, DIRIGIDAS A PÚBLICOS DE INTERÉS Y DIFERENTES ACTORES DEL DISTRITO.</t>
  </si>
  <si>
    <t>PRESTAR SERVICIOS PROFESIONALES PARA APOYAR LAS ACTIVIDADES DEL COMPONENTE TÉCNICO TOPOGRÁFICO NECESARIO PARA LA LEGALIZACIÓN URBANÍSTICA Y LA REGULARIZACIÓN DE DESARROLLOS LEGALIZADOS EN SU ETAPA DE GESTIÓN Y ESTUDIOS PRELIMINARES EN EL MARCO DE LAS INTEGRALES DE LA SECRETARÍA DISTRITAL DEL HÁBITAT</t>
  </si>
  <si>
    <t>PRESTAR LOS SERVICIOS PROFESIONALES PARA APOYAR LAS ACTIVIDADES JURÍDICAS DE LA FORMULACIÓN, ESTRUCTURACIÓN, IMPLEMENTACIÓN, EJECUCIÓN Y SEGUIMIENTO DEL COMPONENTE DE MEJORAMIENTO DE VIVIENDA EN EL MARCO DE LAS INTERVENCIONES INTEGRALES DE LA SECRETARÍA DISTRITAL DEL HÁBITAT.</t>
  </si>
  <si>
    <t>PRESTAR LOS SERVICIOS PROFESIONALES PARA APOYAR LA GESTIÓN INTERINSTITUCIONAL EN LA FORMULACIÓN E IMPLEMENTACIÓN DE LOS PLANES DE ACCIÓN EN LAS INTERVENCIONES INTEGRALES DE LA SECRETARÍA DISTRITAL DEL HÁBITAT.</t>
  </si>
  <si>
    <t>PRESTAR SERVICIOS PROFESIONALES PARA APOYAR LAS ACTIVIDADES DE SEGUIMIENTO, DIAGNÓSTICO Y FORMULACIÓN DE LOS PROYECTOS Y/O PROGRAMAS ESTRATÉGICOS PRIORIZADOS, A PARTIR DE LA REALIZACIÓN DE MODELACIONES URBANÍSTICAS Y ANÁLISIS ESPACIAL DE SOPORTE EN EL MARCO DE LAS INTERVENCIONES INTEGRALES DE LA SECRETARÍA DISTRITAL DEL HÁBITAT.</t>
  </si>
  <si>
    <t>PRESTAR SERVICIOS PROFESIONALES PARA APOYAR LA GESTIÓN Y SEGUIMIENTO DE PETICIONES, REQUERIMIENTOS Y SOLICITUDES INTERNAS Y EXTERNAS QUE SEAN COMPETENCIA DE LA SUBDIRECCIÓN DE PREVENCIÓN Y SEGUIMIENTO.</t>
  </si>
  <si>
    <t>PRESTAR SERVICIOS PROFESIONALES PARA LA ACTUALIZACIÓN, MANTENIMIENTO, PUESTA EN FUNCIONAMIENTO Y PAGO DE LICENCIAS PARA IOS Y ANDROID DE LA APLICACIÓN HABITAAP.</t>
  </si>
  <si>
    <t>PRESTAR SERVICIOS PROFESIONALES PARA APOYAR A LA SUBDIRECCIÓN DE PREVENCIÓN Y SEGUIMIENTO EN EL DESARROLLO DE ACTIVIDADES DE COORDINACIÓN ENTRE LAS ALCALDÍAS LOCALES Y LA SDHT, PARA PREVENIR DESARROLLOS Y OCUPACIONES ILEGALES EN EL DISTRITO CAPITAL.</t>
  </si>
  <si>
    <t>PRESTAR SERVICIOS PROFESIONALES PARA APOYAR JURÍDICAMENTE A LA SUBDIRECCIÓN DE PREVENCIÓN Y SEGUIMIENTO EN EL MONITOREO PARA LA PREVENCIÓN DE DESARROLLOS ILEGALES</t>
  </si>
  <si>
    <t>PRESTAR DE SERVICIOS PROFESIONALES PARA APOYAR AL EQUIPO DE MONITOREO DE LA SUBDIRECCIÓN DE PREVENCIÓN Y SEGUIMIENTO EN EL DIAGNOSTICO Y ORIENTACIÓN A LOS CONFLICTOS QUE SE PRESENTEN EN LAS AREAS SUSCEPTIBLES DE OCUPACIÓN ILEGAL</t>
  </si>
  <si>
    <t>PRESTAR SERVICIOS DE APOYO A LA GESTIÓN PARA BRINDAR APOYO EN ACTIVIDADES OPERATIVAS EN LA SUBDIRECCIÓN DE INVESTIGACIONES Y CONTROL DE VIVIENDA</t>
  </si>
  <si>
    <t>PRESTACIÓN DE SERVICIOS PROFESIONALES PARA APOYAR AL EQUIPO DE MONITOREO DE LA SUBDIRECCIÓN DE PREVENCIÓN Y SEGUIMIENTO EN EL DIAGNOSTICO Y ORIENTACIÓN A LOS CONFLICTOS QUE SE PRESENTEN EN LAS AREAS SUSCEPTIBLES DE OCUPACIÓN ILEGAL</t>
  </si>
  <si>
    <t>PRESTAR SERVICIOS PROFESIONALES PARA APOYAR TECNICAMENTE LA SUSTANCIACION DE LAS INVESTIGACIONES ADMINISTRATIVAS RELACIONADAS CON LA ENAJENACIÓN Y ARRENDAMIENTO DE VIVIENDA.</t>
  </si>
  <si>
    <t>PRESTAR SERVICIOS DE APOYO PARA BRINDAR SOPORTE TÉCNICO EN LA ADMINISTRACIÓN Y MANTENIMIENTO DE LA RED LAN ALÁMBRICA E INALÁMBRICA DE LA SDHT</t>
  </si>
  <si>
    <t>PRESTAR SERVICIOS PROFESIONALES PARA REALIZAR EL SEGUIMIENTO ADMINISTRATIVO Y JURÍDICO A LOS SUBSIDIOS DE ARRENDAMIENTO SOLIDARIO Y LOS DEMÁS INSTRUMENTOS DE FINANCIACIÓN PARA EL DESARROLLO TERRITORIAL.</t>
  </si>
  <si>
    <t>PRESTAR SERVICIOS PROFESIONALES ESPECIALIZADOS PARA REALIZAR EL SEGUIMIENTO JURÍDICO, ADMINISTRATIVO Y FINANCIERO A LOS SUBSIDIOS DE ARRENDAMIENTO SOLIDARIO Y LOS DEMÁS INSTRUMENTOS FINANCIEROS EN LAS DIFERENTES ETAPAS DE GESTIÓN.</t>
  </si>
  <si>
    <t>PRESTAR SERVICIOS PROFESIONALES PARA REALIZAR EL SEGUIMIENTO FINANCIERO A LOS SUBSIDIOS DE ARRENDAMIENTO SOLIDARIO Y LOS DEMÁS INSTRUMENTOS FINANCIEROS EN LAS DIFERENTES ETAPAS DE GESTIÓN.</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</si>
  <si>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</si>
  <si>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PRESTAR SERVICIOS PROFESIONALES PARA REALIZAR LA GESTIÓN SOCIAL REQUERIDA EN LA IMPLEMENTACIÓN DE LOS SUBSIDIOS DE ARRIENDO SOLIDARIO Y LOS DEMÁS INSTRUMENTOS DE FINANCIACIÓN DEL DESARROLLO TERRITORIAL</t>
  </si>
  <si>
    <t>https://community.secop.gov.co/Public/Tendering/ContractNoticePhases/View?PPI=CO1.PPI.7692735&amp;isFromPublicArea=True&amp;isModal=False</t>
  </si>
  <si>
    <t>https://community.secop.gov.co/Public/Tendering/ContractNoticePhases/View?PPI=CO1.PPI.7461054&amp;isFromPublicArea=True&amp;isModal=False</t>
  </si>
  <si>
    <t>https://community.secop.gov.co/Public/Tendering/ContractNoticePhases/View?PPI=CO1.PPI.7612518&amp;isFromPublicArea=True&amp;isModal=False</t>
  </si>
  <si>
    <t>https://community.secop.gov.co/Public/Tendering/ContractNoticePhases/View?PPI=CO1.PPI.7824768&amp;isFromPublicArea=True&amp;isModal=False</t>
  </si>
  <si>
    <t>https://community.secop.gov.co/Public/Tendering/ContractNoticePhases/View?PPI=CO1.PPI.7612859&amp;isFromPublicArea=True&amp;isModal=False</t>
  </si>
  <si>
    <t>https://community.secop.gov.co/Public/Tendering/ContractNoticePhases/View?PPI=CO1.PPI.7969543&amp;isFromPublicArea=True&amp;isModal=False</t>
  </si>
  <si>
    <t>https://community.secop.gov.co/Public/Tendering/ContractNoticePhases/View?PPI=CO1.PPI.7431883&amp;isFromPublicArea=True&amp;isModal=False</t>
  </si>
  <si>
    <t>https://community.secop.gov.co/Public/Tendering/ContractNoticePhases/View?PPI=CO1.PPI.7612884&amp;isFromPublicArea=True&amp;isModal=False</t>
  </si>
  <si>
    <t>https://community.secop.gov.co/Public/Tendering/ContractNoticePhases/View?PPI=CO1.PPI.7519670&amp;isFromPublicArea=True&amp;isModal=False</t>
  </si>
  <si>
    <t>https://community.secop.gov.co/Public/Tendering/ContractNoticePhases/View?PPI=CO1.PPI.7890765&amp;isFromPublicArea=True&amp;isModal=False</t>
  </si>
  <si>
    <t>https://community.secop.gov.co/Public/Tendering/ContractNoticePhases/View?PPI=CO1.PPI.7462289&amp;isFromPublicArea=True&amp;isModal=False</t>
  </si>
  <si>
    <t>https://community.secop.gov.co/Public/Tendering/ContractNoticePhases/View?PPI=CO1.PPI.7389640&amp;isFromPublicArea=True&amp;isModal=False</t>
  </si>
  <si>
    <t>https://community.secop.gov.co/Public/Tendering/ContractNoticePhases/View?PPI=CO1.PPI.7834113&amp;isFromPublicArea=True&amp;isModal=False</t>
  </si>
  <si>
    <t>https://community.secop.gov.co/Public/Tendering/ContractNoticePhases/View?PPI=CO1.PPI.7523074&amp;isFromPublicArea=True&amp;isModal=False</t>
  </si>
  <si>
    <t>https://community.secop.gov.co/Public/Tendering/ContractNoticePhases/View?PPI=CO1.PPI.7772194&amp;isFromPublicArea=True&amp;isModal=False</t>
  </si>
  <si>
    <t>https://community.secop.gov.co/Public/Tendering/ContractNoticePhases/View?PPI=CO1.PPI.7969051&amp;isFromPublicArea=True&amp;isModal=False</t>
  </si>
  <si>
    <t>https://community.secop.gov.co/Public/Tendering/ContractNoticePhases/View?PPI=CO1.PPI.7785596&amp;isFromPublicArea=True&amp;isModal=False</t>
  </si>
  <si>
    <t>https://community.secop.gov.co/Public/Tendering/ContractNoticePhases/View?PPI=CO1.PPI.7546807&amp;isFromPublicArea=True&amp;isModal=False</t>
  </si>
  <si>
    <t>https://community.secop.gov.co/Public/Tendering/ContractNoticePhases/View?PPI=CO1.PPI.7551456&amp;isFromPublicArea=True&amp;isModal=False</t>
  </si>
  <si>
    <t>https://community.secop.gov.co/Public/Tendering/ContractNoticePhases/View?PPI=CO1.PPI.7553296&amp;isFromPublicArea=True&amp;isModal=False</t>
  </si>
  <si>
    <t>https://community.secop.gov.co/Public/Tendering/ContractNoticePhases/View?PPI=CO1.PPI.7594611&amp;isFromPublicArea=True&amp;isModal=False</t>
  </si>
  <si>
    <t>https://community.secop.gov.co/Public/Tendering/ContractNoticePhases/View?PPI=CO1.PPI.7786060&amp;isFromPublicArea=True&amp;isModal=False</t>
  </si>
  <si>
    <t>https://community.secop.gov.co/Public/Tendering/ContractNoticePhases/View?PPI=CO1.PPI.7682955&amp;isFromPublicArea=True&amp;isModal=False</t>
  </si>
  <si>
    <t>https://community.secop.gov.co/Public/Tendering/ContractNoticePhases/View?PPI=CO1.PPI.7587338&amp;isFromPublicArea=True&amp;isModal=False</t>
  </si>
  <si>
    <t>https://community.secop.gov.co/Public/Tendering/ContractNoticePhases/View?PPI=CO1.PPI.7960804&amp;isFromPublicArea=True&amp;isModal=False</t>
  </si>
  <si>
    <t>https://community.secop.gov.co/Public/Tendering/ContractNoticePhases/View?PPI=CO1.PPI.7672973&amp;isFromPublicArea=True&amp;isModal=False</t>
  </si>
  <si>
    <t>https://community.secop.gov.co/Public/Tendering/ContractNoticePhases/View?PPI=CO1.PPI.7674597&amp;isFromPublicArea=True&amp;isModal=False</t>
  </si>
  <si>
    <t>https://community.secop.gov.co/Public/Tendering/ContractNoticePhases/View?PPI=CO1.PPI.7644917&amp;isFromPublicArea=True&amp;isModal=False</t>
  </si>
  <si>
    <t>https://community.secop.gov.co/Public/Tendering/ContractNoticePhases/View?PPI=CO1.PPI.7643310&amp;isFromPublicArea=True&amp;isModal=False</t>
  </si>
  <si>
    <t>https://community.secop.gov.co/Public/Tendering/ContractNoticePhases/View?PPI=CO1.PPI.7824724&amp;isFromPublicArea=True&amp;isModal=False</t>
  </si>
  <si>
    <t>https://community.secop.gov.co/Public/Tendering/ContractNoticePhases/View?PPI=CO1.PPI.7852750&amp;isFromPublicArea=True&amp;isModal=False</t>
  </si>
  <si>
    <t>https://community.secop.gov.co/Public/Tendering/ContractNoticePhases/View?PPI=CO1.PPI.7679639&amp;isFromPublicArea=True&amp;isModal=False</t>
  </si>
  <si>
    <t>https://community.secop.gov.co/Public/Tendering/ContractNoticePhases/View?PPI=CO1.PPI.7768490&amp;isFromPublicArea=True&amp;isModal=False</t>
  </si>
  <si>
    <t>https://community.secop.gov.co/Public/Tendering/ContractNoticePhases/View?PPI=CO1.PPI.7784632&amp;isFromPublicArea=True&amp;isModal=False</t>
  </si>
  <si>
    <t>https://community.secop.gov.co/Public/Tendering/ContractNoticePhases/View?PPI=CO1.PPI.7828509&amp;isFromPublicArea=True&amp;isModal=False</t>
  </si>
  <si>
    <t>https://community.secop.gov.co/Public/Tendering/ContractNoticePhases/View?PPI=CO1.PPI.7850379&amp;isFromPublicArea=True&amp;isModal=False</t>
  </si>
  <si>
    <t>https://community.secop.gov.co/Public/Tendering/ContractNoticePhases/View?PPI=CO1.PPI.7765313&amp;isFromPublicArea=True&amp;isModal=False</t>
  </si>
  <si>
    <t>https://community.secop.gov.co/Public/Tendering/ContractNoticePhases/View?PPI=CO1.PPI.7850448&amp;isFromPublicArea=True&amp;isModal=False</t>
  </si>
  <si>
    <t>https://community.secop.gov.co/Public/Tendering/ContractNoticePhases/View?PPI=CO1.PPI.7851106&amp;isFromPublicArea=True&amp;isModal=False</t>
  </si>
  <si>
    <t>https://community.secop.gov.co/Public/Tendering/ContractNoticePhases/View?PPI=CO1.PPI.7948295&amp;isFromPublicArea=True&amp;isModal=False</t>
  </si>
  <si>
    <t>https://community.secop.gov.co/Public/Tendering/ContractNoticePhases/View?PPI=CO1.PPI.7853262&amp;isFromPublicArea=True&amp;isModal=False</t>
  </si>
  <si>
    <t>https://community.secop.gov.co/Public/Tendering/ContractNoticePhases/View?PPI=CO1.PPI.7788757&amp;isFromPublicArea=True&amp;isModal=False</t>
  </si>
  <si>
    <t>https://community.secop.gov.co/Public/Tendering/ContractNoticePhases/View?PPI=CO1.PPI.7850830&amp;isFromPublicArea=True&amp;isModal=False</t>
  </si>
  <si>
    <t>https://community.secop.gov.co/Public/Tendering/ContractNoticePhases/View?PPI=CO1.PPI.8094936&amp;isFromPublicArea=True&amp;isModal=False</t>
  </si>
  <si>
    <t>https://community.secop.gov.co/Public/Tendering/ContractNoticePhases/View?PPI=CO1.PPI.7996918&amp;isFromPublicArea=True&amp;isModal=False</t>
  </si>
  <si>
    <t>https://community.secop.gov.co/Public/Tendering/ContractNoticePhases/View?PPI=CO1.PPI.7836222&amp;isFromPublicArea=True&amp;isModal=False</t>
  </si>
  <si>
    <t>https://community.secop.gov.co/Public/Tendering/ContractNoticePhases/View?PPI=CO1.PPI.8006224&amp;isFromPublicArea=True&amp;isModal=False</t>
  </si>
  <si>
    <t>https://community.secop.gov.co/Public/Tendering/ContractNoticePhases/View?PPI=CO1.PPI.7852597&amp;isFromPublicArea=True&amp;isModal=False</t>
  </si>
  <si>
    <t>https://community.secop.gov.co/Public/Tendering/ContractNoticePhases/View?PPI=CO1.PPI.7900410&amp;isFromPublicArea=True&amp;isModal=False</t>
  </si>
  <si>
    <t>https://community.secop.gov.co/Public/Tendering/ContractNoticePhases/View?PPI=CO1.PPI.7900436&amp;isFromPublicArea=True&amp;isModal=False</t>
  </si>
  <si>
    <t>https://community.secop.gov.co/Public/Tendering/ContractNoticePhases/View?PPI=CO1.PPI.7977491&amp;isFromPublicArea=True&amp;isModal=False</t>
  </si>
  <si>
    <t>https://community.secop.gov.co/Public/Tendering/ContractNoticePhases/View?PPI=CO1.PPI.7995211&amp;isFromPublicArea=True&amp;isModal=False</t>
  </si>
  <si>
    <t>https://community.secop.gov.co/Public/Tendering/ContractNoticePhases/View?PPI=CO1.PPI.7998159&amp;isFromPublicArea=True&amp;isModal=False</t>
  </si>
  <si>
    <t>https://community.secop.gov.co/Public/Tendering/ContractNoticePhases/View?PPI=CO1.PPI.7997821&amp;isFromPublicArea=True&amp;isModal=False</t>
  </si>
  <si>
    <t>https://community.secop.gov.co/Public/Tendering/ContractNoticePhases/View?PPI=CO1.PPI.8059125&amp;isFromPublicArea=True&amp;isModal=False</t>
  </si>
  <si>
    <t>https://community.secop.gov.co/Public/Tendering/ContractNoticePhases/View?PPI=CO1.PPI.8005051&amp;isFromPublicArea=True&amp;isModal=False</t>
  </si>
  <si>
    <t>https://community.secop.gov.co/Public/Tendering/ContractNoticePhases/View?PPI=CO1.PPI.7998608&amp;isFromPublicArea=True&amp;isModal=False</t>
  </si>
  <si>
    <t>https://community.secop.gov.co/Public/Tendering/ContractNoticePhases/View?PPI=CO1.PPI.7999368&amp;isFromPublicArea=True&amp;isModal=False</t>
  </si>
  <si>
    <t>https://community.secop.gov.co/Public/Tendering/ContractNoticePhases/View?PPI=CO1.PPI.8041139&amp;isFromPublicArea=True&amp;isModal=False</t>
  </si>
  <si>
    <t>https://community.secop.gov.co/Public/Tendering/ContractNoticePhases/View?PPI=CO1.PPI.7999621&amp;isFromPublicArea=True&amp;isModal=False</t>
  </si>
  <si>
    <t>https://community.secop.gov.co/Public/Tendering/ContractNoticePhases/View?PPI=CO1.PPI.8002711&amp;isFromPublicArea=True&amp;isModal=False</t>
  </si>
  <si>
    <t>https://community.secop.gov.co/Public/Tendering/ContractNoticePhases/View?PPI=CO1.PPI.8002047&amp;isFromPublicArea=True&amp;isModal=False</t>
  </si>
  <si>
    <t>https://community.secop.gov.co/Public/Tendering/ContractNoticePhases/View?PPI=CO1.PPI.8062964&amp;isFromPublicArea=True&amp;isModal=False</t>
  </si>
  <si>
    <t>https://community.secop.gov.co/Public/Tendering/ContractNoticePhases/View?PPI=CO1.PPI.8074655&amp;isFromPublicArea=True&amp;isModal=False</t>
  </si>
  <si>
    <t>https://www.colombiacompra.gov.co/tienda-virtual-del-estado-colombiano/ordenes-compra/49051</t>
  </si>
  <si>
    <t>https://www.colombiacompra.gov.co/tienda-virtual-del-estado-colombiano/ordenes-compra/49052</t>
  </si>
  <si>
    <t>https://www.colombiacompra.gov.co/tienda-virtual-del-estado-colombiano/ordenes-compra/48883</t>
  </si>
  <si>
    <t>https://www.colombiacompra.gov.co/tienda-virtual-del-estado-colombiano/ordenes-compra/48884</t>
  </si>
  <si>
    <t>https://community.secop.gov.co/Public/Tendering/ContractNoticePhases/View?PPI=CO1.PPI.8088629&amp;isFromPublicArea=True&amp;isModal=False</t>
  </si>
  <si>
    <t>https://community.secop.gov.co/Public/Tendering/ContractNoticePhases/View?PPI=CO1.PPI.8088678&amp;isFromPublicArea=True&amp;isModal=False</t>
  </si>
  <si>
    <t>https://community.secop.gov.co/Public/Tendering/ContractNoticePhases/View?PPI=CO1.PPI.8088513&amp;isFromPublicArea=True&amp;isModal=False</t>
  </si>
  <si>
    <t>https://community.secop.gov.co/Public/Tendering/ContractNoticePhases/View?PPI=CO1.PPI.8076802&amp;isFromPublicArea=True&amp;isModal=False</t>
  </si>
  <si>
    <t>https://community.secop.gov.co/Public/Tendering/ContractNoticePhases/View?PPI=CO1.PPI.8061671&amp;isFromPublicArea=True&amp;isModal=False</t>
  </si>
  <si>
    <t>https://community.secop.gov.co/Public/Tendering/ContractNoticePhases/View?PPI=CO1.PPI.8103229&amp;isFromPublicArea=True&amp;isModal=False</t>
  </si>
  <si>
    <t>https://community.secop.gov.co/Public/Tendering/ContractNoticePhases/View?PPI=CO1.PPI.7618024&amp;isFromPublicArea=True&amp;isModal=False</t>
  </si>
  <si>
    <t>https://community.secop.gov.co/Public/Tendering/ContractNoticePhases/View?PPI=CO1.PPI.8092700&amp;isFromPublicArea=True&amp;isModal=False</t>
  </si>
  <si>
    <t>https://community.secop.gov.co/Public/Tendering/ContractNoticePhases/View?PPI=CO1.PPI.8089645&amp;isFromPublicArea=True&amp;isModal=False</t>
  </si>
  <si>
    <t>https://community.secop.gov.co/Public/Tendering/ContractNoticePhases/View?PPI=CO1.PPI.8090813&amp;isFromPublicArea=True&amp;isModal=False</t>
  </si>
  <si>
    <t>https://community.secop.gov.co/Public/Tendering/ContractNoticePhases/View?PPI=CO1.PPI.8094835&amp;isFromPublicArea=True&amp;isModal=False</t>
  </si>
  <si>
    <t>https://community.secop.gov.co/Public/Tendering/ContractNoticePhases/View?PPI=CO1.PPI.8090776&amp;isFromPublicArea=True&amp;isModal=False</t>
  </si>
  <si>
    <t>https://community.secop.gov.co/Public/Tendering/ContractNoticePhases/View?PPI=CO1.PPI.8059262&amp;isFromPublicArea=True&amp;isModal=False</t>
  </si>
  <si>
    <t>https://community.secop.gov.co/Public/Tendering/ContractNoticePhases/View?PPI=CO1.PPI.8076891&amp;isFromPublicArea=True&amp;isModal=False</t>
  </si>
  <si>
    <t>https://community.secop.gov.co/Public/Tendering/ContractNoticePhases/View?PPI=CO1.PPI.8054644&amp;isFromPublicArea=True&amp;isModal=False</t>
  </si>
  <si>
    <t>https://community.secop.gov.co/Public/Tendering/ContractNoticePhases/View?PPI=CO1.PPI.8091192&amp;isFromPublicArea=True&amp;isModal=False</t>
  </si>
  <si>
    <t>https://community.secop.gov.co/Public/Tendering/ContractNoticePhases/View?PPI=CO1.PPI.8073384&amp;isFromPublicArea=True&amp;isModal=False</t>
  </si>
  <si>
    <t>https://community.secop.gov.co/Public/Tendering/ContractNoticePhases/View?PPI=CO1.PPI.8073391&amp;isFromPublicArea=True&amp;isModal=False</t>
  </si>
  <si>
    <t>https://community.secop.gov.co/Public/Tendering/ContractNoticePhases/View?PPI=CO1.PPI.8092155&amp;isFromPublicArea=True&amp;isModal=False</t>
  </si>
  <si>
    <t>https://community.secop.gov.co/Public/Tendering/ContractNoticePhases/View?PPI=CO1.PPI.8093048&amp;isFromPublicArea=True&amp;isModal=False</t>
  </si>
  <si>
    <t>https://community.secop.gov.co/Public/Tendering/ContractNoticePhases/View?PPI=CO1.PPI.8091199&amp;isFromPublicArea=True&amp;isModal=False</t>
  </si>
  <si>
    <t>https://community.secop.gov.co/Public/Tendering/ContractNoticePhases/View?PPI=CO1.PPI.8094804&amp;isFromPublicArea=True&amp;isModal=False</t>
  </si>
  <si>
    <t>https://community.secop.gov.co/Public/Tendering/ContractNoticePhases/View?PPI=CO1.PPI.8094952&amp;isFromPublicArea=True&amp;isModal=False</t>
  </si>
  <si>
    <t>https://community.secop.gov.co/Public/Tendering/ContractNoticePhases/View?PPI=CO1.PPI.8101739&amp;isFromPublicArea=True&amp;isModal=False</t>
  </si>
  <si>
    <t>https://community.secop.gov.co/Public/Tendering/ContractNoticePhases/View?PPI=CO1.PPI.8090733&amp;isFromPublicArea=True&amp;isModal=False</t>
  </si>
  <si>
    <t>https://community.secop.gov.co/Public/Tendering/ContractNoticePhases/View?PPI=CO1.PPI.8079157&amp;isFromPublicArea=True&amp;isModal=False</t>
  </si>
  <si>
    <t>https://community.secop.gov.co/Public/Tendering/ContractNoticePhases/View?PPI=CO1.PPI.8093626&amp;isFromPublicArea=True&amp;isModal=False</t>
  </si>
  <si>
    <t>https://community.secop.gov.co/Public/Tendering/ContractNoticePhases/View?PPI=CO1.PPI.8068495&amp;isFromPublicArea=True&amp;isModal=False</t>
  </si>
  <si>
    <t>https://community.secop.gov.co/Public/Tendering/ContractNoticePhases/View?PPI=CO1.PPI.8078256&amp;isFromPublicArea=True&amp;isModal=False</t>
  </si>
  <si>
    <t>https://community.secop.gov.co/Public/Tendering/ContractNoticePhases/View?PPI=CO1.PPI.8079147&amp;isFromPublicArea=True&amp;isModal=False</t>
  </si>
  <si>
    <t>https://community.secop.gov.co/Public/Tendering/ContractNoticePhases/View?PPI=CO1.PPI.8078272&amp;isFromPublicArea=True&amp;isModal=False</t>
  </si>
  <si>
    <t>https://community.secop.gov.co/Public/Tendering/ContractNoticePhases/View?PPI=CO1.PPI.8080721&amp;isFromPublicArea=True&amp;isModal=False</t>
  </si>
  <si>
    <t>https://community.secop.gov.co/Public/Tendering/ContractNoticePhases/View?PPI=CO1.PPI.8060465&amp;isFromPublicArea=True&amp;isModal=False</t>
  </si>
  <si>
    <t>https://community.secop.gov.co/Public/Tendering/ContractNoticePhases/View?PPI=CO1.PPI.8090767&amp;isFromPublicArea=True&amp;isModal=False</t>
  </si>
  <si>
    <t>https://community.secop.gov.co/Public/Tendering/ContractNoticePhases/View?PPI=CO1.PPI.8092137&amp;isFromPublicArea=True&amp;isModal=False</t>
  </si>
  <si>
    <t>https://community.secop.gov.co/Public/Tendering/ContractNoticePhases/View?PPI=CO1.PPI.8094856&amp;isFromPublicArea=True&amp;isModal=False</t>
  </si>
  <si>
    <t>https://community.secop.gov.co/Public/Tendering/ContractNoticePhases/View?PPI=CO1.PPI.8079175&amp;isFromPublicArea=True&amp;isModal=False</t>
  </si>
  <si>
    <t>https://community.secop.gov.co/Public/Tendering/ContractNoticePhases/View?PPI=CO1.PPI.8092668&amp;isFromPublicArea=True&amp;isModal=False</t>
  </si>
  <si>
    <t>https://community.secop.gov.co/Public/Tendering/ContractNoticePhases/View?PPI=CO1.PPI.8091342&amp;isFromPublicArea=True&amp;isModal=False</t>
  </si>
  <si>
    <t>https://community.secop.gov.co/Public/Tendering/ContractNoticePhases/View?PPI=CO1.PPI.8073395&amp;isFromPublicArea=True&amp;isModal=False</t>
  </si>
  <si>
    <t>https://community.secop.gov.co/Public/Tendering/ContractNoticePhases/View?PPI=CO1.PPI.8094976&amp;isFromPublicArea=True&amp;isModal=False</t>
  </si>
  <si>
    <t>https://community.secop.gov.co/Public/Tendering/ContractNoticePhases/View?PPI=CO1.PPI.8092167&amp;isFromPublicArea=True&amp;isModal=False</t>
  </si>
  <si>
    <t>https://community.secop.gov.co/Public/Tendering/ContractNoticePhases/View?PPI=CO1.PPI.8101346&amp;isFromPublicArea=True&amp;isModal=False</t>
  </si>
  <si>
    <t>https://community.secop.gov.co/Public/Tendering/ContractNoticePhases/View?PPI=CO1.PPI.8105097&amp;isFromPublicArea=True&amp;isModal=False</t>
  </si>
  <si>
    <t>https://community.secop.gov.co/Public/Tendering/ContractNoticePhases/View?PPI=CO1.PPI.8104208&amp;isFromPublicArea=True&amp;isModal=False</t>
  </si>
  <si>
    <t>https://community.secop.gov.co/Public/Tendering/ContractNoticePhases/View?PPI=CO1.PPI.8100151&amp;isFromPublicArea=True&amp;isModal=False</t>
  </si>
  <si>
    <t>https://community.secop.gov.co/Public/Tendering/ContractNoticePhases/View?PPI=CO1.PPI.8101581&amp;isFromPublicArea=True&amp;isModal=False</t>
  </si>
  <si>
    <t>https://community.secop.gov.co/Public/Tendering/ContractNoticePhases/View?PPI=CO1.PPI.8101762&amp;isFromPublicArea=True&amp;isModal=False</t>
  </si>
  <si>
    <t>https://community.secop.gov.co/Public/Tendering/ContractNoticePhases/View?PPI=CO1.PPI.8101965&amp;isFromPublicArea=True&amp;isModal=False</t>
  </si>
  <si>
    <t>https://community.secop.gov.co/Public/Tendering/ContractNoticePhases/View?PPI=CO1.PPI.8101972&amp;isFromPublicArea=True&amp;isModal=False</t>
  </si>
  <si>
    <t>https://community.secop.gov.co/Public/Tendering/ContractNoticePhases/View?PPI=CO1.PPI.8103227&amp;isFromPublicArea=True&amp;isModal=False</t>
  </si>
  <si>
    <t>https://community.secop.gov.co/Public/Tendering/ContractNoticePhases/View?PPI=CO1.PPI.8103233&amp;isFromPublicArea=True&amp;isModal=False</t>
  </si>
  <si>
    <t>https://community.secop.gov.co/Public/Tendering/ContractNoticePhases/View?PPI=CO1.PPI.8101998&amp;isFromPublicArea=True&amp;isModal=False</t>
  </si>
  <si>
    <t>https://community.secop.gov.co/Public/Tendering/ContractNoticePhases/View?PPI=CO1.PPI.8103272&amp;isFromPublicArea=True&amp;isModal=False</t>
  </si>
  <si>
    <t>https://community.secop.gov.co/Public/Tendering/ContractNoticePhases/View?PPI=CO1.PPI.8105029&amp;isFromPublicArea=True&amp;isModal=False</t>
  </si>
  <si>
    <t>https://community.secop.gov.co/Public/Tendering/ContractNoticePhases/View?PPI=CO1.PPI.8104207&amp;isFromPublicArea=True&amp;isModal=False</t>
  </si>
  <si>
    <t>https://community.secop.gov.co/Public/Tendering/ContractNoticePhases/View?PPI=CO1.PPI.8105702&amp;isFromPublicArea=True&amp;isModal=False</t>
  </si>
  <si>
    <t>https://community.secop.gov.co/Public/Tendering/ContractNoticePhases/View?PPI=CO1.PPI.8103574&amp;isFromPublicArea=True&amp;isModal=False</t>
  </si>
  <si>
    <t>https://community.secop.gov.co/Public/Tendering/ContractNoticePhases/View?PPI=CO1.PPI.8104701&amp;isFromPublicArea=True&amp;isModal=False</t>
  </si>
  <si>
    <t>https://community.secop.gov.co/Public/Tendering/ContractNoticePhases/View?PPI=CO1.PPI.8104619&amp;isFromPublicArea=True&amp;isModal=False</t>
  </si>
  <si>
    <t>https://community.secop.gov.co/Public/Tendering/ContractNoticePhases/View?PPI=CO1.PPI.8105024&amp;isFromPublicArea=True&amp;isModal=False</t>
  </si>
  <si>
    <t>https://community.secop.gov.co/Public/Tendering/ContractNoticePhases/View?PPI=CO1.PPI.8105068&amp;isFromPublicArea=True&amp;isModal=False</t>
  </si>
  <si>
    <t>https://community.secop.gov.co/Public/Tendering/ContractNoticePhases/View?PPI=CO1.PPI.8105383&amp;isFromPublicArea=True&amp;isModal=False</t>
  </si>
  <si>
    <t>https://community.secop.gov.co/Public/Tendering/ContractNoticePhases/View?PPI=CO1.PPI.8105030&amp;isFromPublicArea=True&amp;isModal=False</t>
  </si>
  <si>
    <t>https://community.secop.gov.co/Public/Tendering/ContractNoticePhases/View?PPI=CO1.PPI.8105492&amp;isFromPublicArea=True&amp;isModal=False</t>
  </si>
  <si>
    <t>https://community.secop.gov.co/Public/Tendering/ContractNoticePhases/View?PPI=CO1.PPI.8105776&amp;isFromPublicArea=True&amp;isModal=False</t>
  </si>
  <si>
    <t>https://community.secop.gov.co/Public/Tendering/ContractNoticePhases/View?PPI=CO1.PPI.8109008&amp;isFromPublicArea=True&amp;isModal=False</t>
  </si>
  <si>
    <t>https://community.secop.gov.co/Public/Tendering/ContractNoticePhases/View?PPI=CO1.PPI.8108618&amp;isFromPublicArea=True&amp;isModal=False</t>
  </si>
  <si>
    <t>https://community.secop.gov.co/Public/Tendering/ContractNoticePhases/View?PPI=CO1.PPI.8108603&amp;isFromPublicArea=True&amp;isModal=False</t>
  </si>
  <si>
    <t>https://community.secop.gov.co/Public/Tendering/ContractNoticePhases/View?PPI=CO1.PPI.8106063&amp;isFromPublicArea=True&amp;isModal=False</t>
  </si>
  <si>
    <t>https://community.secop.gov.co/Public/Tendering/ContractNoticePhases/View?PPI=CO1.PPI.8105393&amp;isFromPublicArea=True&amp;isModal=False</t>
  </si>
  <si>
    <t>https://community.secop.gov.co/Public/Tendering/ContractNoticePhases/View?PPI=CO1.PPI.8106054&amp;isFromPublicArea=True&amp;isModal=False</t>
  </si>
  <si>
    <t>https://community.secop.gov.co/Public/Tendering/ContractNoticePhases/View?PPI=CO1.PPI.8105453&amp;isFromPublicArea=True&amp;isModal=False</t>
  </si>
  <si>
    <t>https://community.secop.gov.co/Public/Tendering/ContractNoticePhases/View?PPI=CO1.PPI.8107458&amp;isFromPublicArea=True&amp;isModal=False</t>
  </si>
  <si>
    <t>https://community.secop.gov.co/Public/Tendering/ContractNoticePhases/View?PPI=CO1.PPI.8108393&amp;isFromPublicArea=True&amp;isModal=False</t>
  </si>
  <si>
    <t>Año corrido hasta mayo 31 de 2020</t>
  </si>
  <si>
    <t>MARÍA CATALINA RODRIGUEZ PALACIOS</t>
  </si>
  <si>
    <t>DIANA HERLINDA QUINTERO PRECIADO</t>
  </si>
  <si>
    <t>JHON EDISON CORRALES WILCHES</t>
  </si>
  <si>
    <t>LUZ ADRIANA GITIÉRREZ BERNAL</t>
  </si>
  <si>
    <t>eda JEREZ PAZ</t>
  </si>
  <si>
    <t>JUAN SEBASTIAN HERNANDEZ HERNANDEZ</t>
  </si>
  <si>
    <t>LINA MARÍA FAJARDO SUÁREZ</t>
  </si>
  <si>
    <t>DIEGO DAVID MARIN PIMIENTO</t>
  </si>
  <si>
    <t>CLAUDIA MARCELA DUARTE CEPEDA</t>
  </si>
  <si>
    <t>SARA CATALINA GUIO QUIROGA</t>
  </si>
  <si>
    <t>JORGE DANIEL PAVAJEAU ORTIZ</t>
  </si>
  <si>
    <t>DIEGO ALBERTO RUBIANO BARRERA</t>
  </si>
  <si>
    <t>HENRY ALFONSO DÍAZ HERNÁNDEZ</t>
  </si>
  <si>
    <t>YOLANDA HERRERA VELOZA</t>
  </si>
  <si>
    <t>JAIRO ENRIQUE MOSQUERA PAEZ</t>
  </si>
  <si>
    <t>JOHN ALEXANDER VALBUENA DIAZ</t>
  </si>
  <si>
    <t>LUCERO MASMELA CASTELLANOS</t>
  </si>
  <si>
    <t>ANDREA LIZETH AYALA ZAMORA</t>
  </si>
  <si>
    <t>MARIA INES MEJIA PEÑARANDA</t>
  </si>
  <si>
    <t>ADRIANA ISABEL SANDOVAL OTALORA</t>
  </si>
  <si>
    <t>DIEGO ALEJANDRO NARANJO NIETO</t>
  </si>
  <si>
    <t>MAURICIO PEREZ MORALES</t>
  </si>
  <si>
    <t>MIGUEL ANGEL ROMERO SUAREZ</t>
  </si>
  <si>
    <t xml:space="preserve">	CATERINNE MILLAN NIETO</t>
  </si>
  <si>
    <t>CRISTIAN CAMILO LÓPEZ BARRIOS</t>
  </si>
  <si>
    <t>CIRO HERNAN BARBOSA TRUJILLO</t>
  </si>
  <si>
    <t>BERTHA LUCIA GOMEZ MORENO</t>
  </si>
  <si>
    <t>JORGE EDISSON MACIAS CARDENAS</t>
  </si>
  <si>
    <t xml:space="preserve">	OSMARL ALEJANDRO PULIDO RODRIGUEZ</t>
  </si>
  <si>
    <t xml:space="preserve">JENNY LILIANA CAMACHO ANGEL </t>
  </si>
  <si>
    <t xml:space="preserve">	JOHNY CUELLAR PELAEZ</t>
  </si>
  <si>
    <t>DANIEL YIDID GRANADOS GELVES</t>
  </si>
  <si>
    <t>ALBA LUCIA CARRILLO SALINAS</t>
  </si>
  <si>
    <t>CARLOS ANDRES GARZON PINZON</t>
  </si>
  <si>
    <t>JAVIER FELIPE PEDRAZA GORDO</t>
  </si>
  <si>
    <t>MARY CAROLINA SALAZAR PENAGOS</t>
  </si>
  <si>
    <t>LAURA NATALIA GALLO MORALES</t>
  </si>
  <si>
    <t>MARIA CAMILA LARA DELGADO</t>
  </si>
  <si>
    <t>DIEGO MAURICIO PALACIO RODRIGUEZ</t>
  </si>
  <si>
    <t>DANIEL ALBERTO MARIN TORRES</t>
  </si>
  <si>
    <t>FELIPE IBAÑEZ CARDENAS</t>
  </si>
  <si>
    <t>YUMMAY DURLEY LONDOÑO SANCHEZ</t>
  </si>
  <si>
    <t>IRMA CARMENZA CHAMORRO TOQUICA</t>
  </si>
  <si>
    <t xml:space="preserve">GIOHANA CATARINE  GONZALEZ TURIZO </t>
  </si>
  <si>
    <t>NICOLAS CAIRASCO PARRA</t>
  </si>
  <si>
    <t>WILDER CENTENO BELTRAN</t>
  </si>
  <si>
    <t>YUDY CAROLINA MUÑOZ PRECIADO</t>
  </si>
  <si>
    <t>ZORALY CAICEDO YEPES</t>
  </si>
  <si>
    <t>RINA FERNANDA MOLINA LIÑAN</t>
  </si>
  <si>
    <t>JOSE MAURICIO GONZALEZ LIMAS</t>
  </si>
  <si>
    <t>JOSE MAURICIO ILLERA REYES</t>
  </si>
  <si>
    <t>ANGELA DANELLY CALCETERO LESMES</t>
  </si>
  <si>
    <t>OSCAR FABIAN MARTINEZ CARRILLO</t>
  </si>
  <si>
    <t>DIANA CAROLINA PALACIOS REINA</t>
  </si>
  <si>
    <t>DIANA MARCELA RODRIGUEZ RIOS</t>
  </si>
  <si>
    <t>NELLY JOHANA JARAMILLO MORALES</t>
  </si>
  <si>
    <t>MARIA CAMILA PINZON CABRERA</t>
  </si>
  <si>
    <t>BELLANITH PAULINA VARGAS GARZON</t>
  </si>
  <si>
    <t>LUZ NELLY ORTIZ MOYA</t>
  </si>
  <si>
    <t>MARIELA PATRICIA GONZALEZ CHIRINO</t>
  </si>
  <si>
    <t>SONIA MILENA PORTILLO OSORIO</t>
  </si>
  <si>
    <t>AMMY JULIETH MORA PARRALES</t>
  </si>
  <si>
    <t>NATALIA JIMENEZ ARCINIEGAS</t>
  </si>
  <si>
    <t>LEIDY ANDREA PERDOMO VILLAMIL</t>
  </si>
  <si>
    <t>INGRID MARYLIN SILVA ROJAS</t>
  </si>
  <si>
    <t>SANDRA LILIANA GONZALEZ VALCARCEL</t>
  </si>
  <si>
    <t>YULY TATIANA SILVA ESPINEL</t>
  </si>
  <si>
    <t>SANABRIA Y ANDRADE ABOGADOS S.A.S</t>
  </si>
  <si>
    <t>HERNANDO CARDONA VILLEGAS S.A.S</t>
  </si>
  <si>
    <t>EMPRESA DE TELECOMUNICACIONES DE BOGOTA S.A ESP - ETB</t>
  </si>
  <si>
    <t>PANAMERICANA LIBRERIA Y PAPELERIA S.A</t>
  </si>
  <si>
    <t>MULTISERVICIO TECNICARS ASOCIADOS S.A.S</t>
  </si>
  <si>
    <t>GENERACION DE TALENTOS S.A.S</t>
  </si>
  <si>
    <t>CONPORTOFINO S.A.S.</t>
  </si>
  <si>
    <t>COMPETENCIA PLUS S.A.S</t>
  </si>
  <si>
    <t>LA PREVISORA S.A COMPAÑIA DE SEGUROS</t>
  </si>
  <si>
    <t>ASEGURADORA SOLIDARIA DE COLOMBIA ENTIDAD COOPERATIVA</t>
  </si>
  <si>
    <t xml:space="preserve">PRESTAR SERVICIOS PROFESIONALES DE APOYO PARA EL ACOMPAÑAMIENTO SOCIAL Y DIVULGACIÓN DE LA INFORMACIÓN EN EL MARCO DE LA IMPLEMENTACIÓN Y ASIGNACIÓN DE LOS SUBSIDIOS DE ARRIENDO SOLIDARIO Y LOS DEMÁS INSTRUMENTOS DE FINANCIACIÓN DEL DESARROLLO TERRITORIAL </t>
  </si>
  <si>
    <t>PRESTAR EL SERVICIO DE STORYTELLING INSTITUCIONAL (CONSTRUCCIÓN DE LA NARRATIVA UNIFICADA DE LA ENTIDAD), QUE ENCAMINE LA ESTRATEGIA DE COMUNICACIONES EN LÍNEA CON EL NUEVO PLAN DISTRITAL DE DESARROLLO, ASÍ COMO REALIZAR EL ACOMPAÑAMIENTO AL EQUIPO DE LA OAC Y DIRECTIVO DE LA SECRETARÍA DISTRITAL DEL HÁBITAT PARA QUE COLABORADORES DE LA INSTITUCIÓN Y PÚBLICOS DE INTERÉS ESTÉN ALINEADOS CON LA NUEVA NARRATIVA DE LA INSTITUCIÓN</t>
  </si>
  <si>
    <t>PRESTAR SERVICIOS PROFESIONALES PARA APOYAR LA GESTIÓN INTERINSTITUCIONAL Y LA FORMULACIÓN E IMPLEMENTACIÓN DE LAS POLÍTICAS EN SERVICIOS PÚBLICOS DOMICILIARIOS</t>
  </si>
  <si>
    <t>PRESTAR SERVICIOS DE APOYO TÉCNICO EN LAS DIFERENTES ACTIVIDADES DESARROLLADAS EN EL PROCESO DE GESTIÓN CONTRACTUAL, ASÍ COMO EN EL
SOPORTE DE LA PLATAFORMA DEL SECOP II</t>
  </si>
  <si>
    <t>PRESTAR SERVICIOS PROFESIONALES PARA BRINDAR APOYO
ADMINISTRATIVO EN LO RELACIONADO CON LOS TRÁMITES E INFORMES DE
SEGUIMIENTO NECESARIOS DE LA SUBSECRETARIA DE INSPECCIÓN,
VIGILANCIA Y CONTROL DE VIVIENDA</t>
  </si>
  <si>
    <t>PRESTAR SERVICIOS PROFESIONALES PARA BRINDAR APOYO EN LA ADMINISTRACIÓN Y MANEJO DE LOS APLICATIVOS SIDIVIC- SISTEMA DE INFORMACIÓN DISTRITAL DE INSPECCIÓN, VIGILANCIA Y CONTROL DE VIVIENDA Y LA ADMINISTRACIÓN Y LAS BASES DE DATOS DEL SISTEMA DE INFORMACIÓN DE URBANIZADORAS (ES), ENAJENADORES DE VIVIENDAS Y/O COSTRUCTORAS (ES) QUE REALIZAN ACTIVIDADES EN BOGOTÁ, D.C. – HABITAT A LA VISTA</t>
  </si>
  <si>
    <t>PRESTAR SERVICIOS PROFESIONALES PARA APOYAR LA GESTIÓN DE LA
PRESTACIÓN EFICIENTE DE LOS SERVICIOS PÚBLICOS EN EL ÁREA URBANA
Y RURAL DEL DISTRITO CAPITAL.</t>
  </si>
  <si>
    <t>PRESTAR SERVICIOS PROFESIONALES PARA APOYAR EN LA GESTIÓN Y FORTALECIMIENTO ORGANIZACIONAL Y TÉCNICO DE LA PRESTACIÓN EFICIENTE DE LOS SERVICIOS PÚBLICOS EN EL ÁREA URBANA Y RURAL DEL DISTRITO CAPITAL</t>
  </si>
  <si>
    <t>PRESTAR SERVICIOS PROFESIONALES PARA APOYAR TECNICAMENTE LA
SUSTANCIACION DE LAS INVESTIGACIONES ADMINISTRATIVAS RELACIONADAS CON
LA ENAJENACIÓN Y ARRENDAMIENTO DE VIVIENDA.</t>
  </si>
  <si>
    <t>CONTRATAR LOS SERVICIOS DEL CENTRO DE CONTACTO LÍNEA 195 PARA PRESTAR LA ATENCIÓN A LOS USUARIOS DE LOS TRÁMITES Y SERVICIOS DE LA SECRETARÍA DISTRITAL DEL HÁBITAT QUE ACCEDEN A TRAVÉS DEL CANAL DE ATENCIÓN TELEFÓNICA.</t>
  </si>
  <si>
    <t xml:space="preserve">PRESTAR SERVICIOS PROFESIONALES PARA APOYAR TECNICAMENTE A LA
COMISIÓN DE VEEDURÍA DE LAS CURADURÍAS URBANAS DE BOGOTÁ EN
LA REVISIÓN Y CONCEPTUALIZACIÓN DE LOS CASOS QUE LE SEAN
ASIGNADOS EN LOS ASPECTOS ARQUITECTONICOS Y URBANISTICOS </t>
  </si>
  <si>
    <t>PRESTAR SERVICIOS PROFESIONALES DE APOYO JURIDICO PARA
SUSTANCIAR INVESTIGACIONES ADMINISTRATIVAS RELACIONADAS CON
LA ENAJENACIÓN Y ARRENDAMIENTO DE VIVIENDA</t>
  </si>
  <si>
    <t xml:space="preserve">PRESTAR SERVICIOS PROFESIONALES PARA APOYAR LA GESTIÓN DE LAS
ACTIVIDADES OPERATIVAS DEL PROYECTO DE INVERSIÓN 7606-
IMPLEMENTACIÓN DE LA RUTA DE LA TRANSPARENCIA EN HÁBITAT COMO
UN HABITO </t>
  </si>
  <si>
    <t>PRESTAR SERVICIOS PROFESIONALES PARA APOYAR LA PLANIFICACIÓN,
IMPLEMENTACIÓN Y MONITOREO Y EVALUACIÓN DEL SISTEMA
INTEGRADO DE GESTIÓN DE LA SECRETARIA DISTRITAL DEL HÁBITAT,
BAJO LOS ESTÁNDARES DEL MODELO INTEGRADO DE PLANEACIÓN Y
GESTIÓN Y LAS NORMAS ISO9001:2015 – ISO 14001:2015</t>
  </si>
  <si>
    <t>PRESTAR SERVICIOS PROFESIONALES PARA APOYAR TECNICAMENTE LA
SUSTANCIACION DE LAS INVESTIGACIONES ADMINISTRATIVAS
RELACIONADAS CON LA ENAJENACIÓN Y ARRENDAMIENTO DE VIVIENDA.</t>
  </si>
  <si>
    <t>PRESTAR SERVICIOS PROFESIONALES ESPECIALIZADOS PARA APOYAR TÉCNICA Y
COMERCIALMENTE EL FORTALECIMIENTO DE LA GESTIÓN DE LOS PRESTADORES DE
SERVICIOS PÚBLICOS DOMICILIARIOS EN EL DISTRITO CAPITAL</t>
  </si>
  <si>
    <t>PRESTAR SERVICIOS PROFESIONALES PARA LIDERAR LA IMPLEMENTACIÓN
DEL SISTEMA DE GESTIÓN AMBIENTAL Y LA FORMULACIÓN, EJECUCIÓN Y
SEGUIMIENTO DEL PLAN INSTITUCIONAL DE GESTIÓN AMBIENTAL – PIGA Y
DEL PLAN DE ACCIÓN CUATRIENAL AMBIENTAL – PACA DE LA SECRETARIA
DISTRITAL DEL HÁBITAT.</t>
  </si>
  <si>
    <t>ARRENDAR EL INMUEBLE
UBICADO EN LA CALLE 52 #13-64 DESTINADO PARA EL FUNCIONAMIENTO DE LA SECRETARÍA DISTRITAL
DEL HÁBITAT.”</t>
  </si>
  <si>
    <t>PRESTAR SERVICIOS PROFESIONALES PARA APOYAR JURÍDICAMENTE EL PROCESO DE
COBRO PERSUASIVO Y DEPURACIÓN DE LA CARTERA POR SANCIONES IMPUESTAS A
LOS INFRACTORES DE LAS NORMAS DE ENAJENACIÓN Y ARRENDAMIENTO DE
INMUEBLES DESTINADOS A VIVIENDA</t>
  </si>
  <si>
    <t>PRESTAR SERVICIOS PROFESIONALES PARA EL ACOMPAÑAMIENTO, TÉCNICO, EN LA
EJECUCIÓN DE LOS INSTRUMENTOS DE PLANEACIÓN DE LA SUBDIRECCIÓN DE
PROGRAMAS Y PROYECTOS Y EN LA PLATAFORMA DE SEGUIMIENTO DE LOS
PROYECTOS DE INVERSIÓN; JSP7, SEGPLAN Y MGA, ASÍ COMO REALIZAR EL APOYO EN
LA REFORMULACIÓN Y SEGUIMIENTO DE LOS PROYECTOS DE INVERSIÓN DE LA
SECRETARIA DISTRITAL DEL HÁBITAT</t>
  </si>
  <si>
    <t>PRESTAR SERVICIOS DE MONITOREO, SELECCIÓN, ANÁLISIS, CLASIFICACIÓN Y CONTABILIZACIÓN DE LOS CONTENIDOS PERIODÍSTICOS QUE SE PUBLICAN EN LOS PRINCIPALES MEDIOS MASIVOS DE COMUNICACIÓN LOCAL, REGIONAL Y NACIONAL ACERCA DE LAS NOTICIAS DE LA SDHT Y DEL SECTOR</t>
  </si>
  <si>
    <t>PRESTAR SERVICIOS PROFESIONALES PARA APOYAR EN LA GESTIÓN Y FORTALECIMIENTO TÉCNICO DE LOS PRESTADORES DE SERVICIOS PÚBLICOS DOMICILIARIOS EN EL ÁREA URBANA Y RURAL DEL DISTRITO CAPITAL.</t>
  </si>
  <si>
    <t>PRESTAR SERVICIOS PROFESIONALES ESPECIALIZADOS PARA APOYAR LOS
PROCESOS CONTRACTUALES, EL FORTALECIMIENTO Y LA GESTIÓN DE LOS
PRESTADORES DE SERVICIOS PÚBLICOS DOMICILIARIOS EN EL DISTRITO
CAPITAL</t>
  </si>
  <si>
    <t>PRESTAR SERVICIOS PROFESIONALES ESPECIALIZADOS PARA
APOYAR LOS PROCESOS PEDAGÓGICOS Y DE CONTROL SOCIAL PARA
APOYAR LA GESTIÓN DE LA PRESTACIÓN EFICIENTE DE LOS
SERVICIOS PÚBLICOS DOMICILIARIOS EN EL ÁREA URBANA Y RURAL
DEL DISTRITO CAPITAL</t>
  </si>
  <si>
    <t>PRESTAR SERVICIOS PROFESIONALES PARA APOYAR JURÍDICAMENTE EN LA
REVISIÓN Y SUSTANCIACIÓN DE LOS ACTOS ADMINISTRATIVOS EXPEDIDOS
POR LA SUBDIRECCIÓN DE INVESTIGACIONES Y CONTROL DE VIVIENDA</t>
  </si>
  <si>
    <t>PRESTAR SERVICIOS DE APOYO A LA GESTIÓN PARA BRINDAR APOYO EN
ACTIVIDADES OPERATIVAS EN LA SUBDIRECCIÓN DE INVESTIGACIONES Y
CONTROL DE VIVIENDA</t>
  </si>
  <si>
    <t>PRESTAR SERVICIOS DE APOYO A LA GESTIÓN EN EL DESARROLLO DE ACTIVIDADES
DE CARÁCTER ADMINISTRATIVO RELACIONADAS CON EL CONTROL DE VIVIENDA</t>
  </si>
  <si>
    <t>PRESTAR SERVICIOS PROFESIONALES PARA APOYAR LA SUBDIRECCIÓN DE
PROGRAMAS Y PROYECTOS, EN EL ANÁLISIS DE LA INFORMACIÓN
GENERADA EN EL MARCO DEL SEGUIMIENTO DE LAS METAS
POBLACIONALES, ASÍ COMO LA REALIZACIÓN DEL MONITOREO A LOS
LINEAMIENTOS Y PROGRAMAS IMPLEMENTADOS CON ENFOQUE EN
DERECHOS.</t>
  </si>
  <si>
    <t>PRESTAR LOS SERVICIOS PROFESIONALES PARA APOYAR EL DESARROLLO
DE LAS ACTIVIDADES PROPIAS DE LOS ROLES DE CONTROL INTERNO EN
ASPECTOS RELACIONADOS CON EL GOBIERNO DIGITAL, COMPONENTE
TECNOLÓGICO Y SEGURIDAD DIGITAL EN EL MARCO DEL PROCESO DE
EVALUACIÓN</t>
  </si>
  <si>
    <t>PRESTAR SERVICIOS ASISTENCIALES PARA APOYAR EL PROCESO DE GESTIÓN
DOCUMENTAL DE LA ENTIDAD.</t>
  </si>
  <si>
    <t>PRESTAR SERVICIOS PARA APOYAR TÉCNICAMENTE EL PROCESO DE GESTIÓN
DOCUMENTAL DE LA ENTIDAD EN LO RELACIONADO CON LOS ARCHIVOS DE GESTIÓN
DE LA ENTIDAD.</t>
  </si>
  <si>
    <t>PRESTAR SERVICIOS PROFESIONES PARA APOYAR LA COORDINACIÓN EN EL
ACOMPAÑAMIENTO QUE BRINDA LA SDHT EN TEMAS RELACIONADOS CON ATENCIÓN
AL CIUDADANO.</t>
  </si>
  <si>
    <t>PRESTAR SERVICIOS TÉCNICOS DE APOYO A LA GESTIÓN A LOS PROYECTOS DE
INVERSIÓN A CARGO DE LA SUBDIRECCIÓN DE PROGRAMAS Y PROYECTOS, EN EL
MARCO DE LA GESTIÓN INTEGRAL DEL DESARROLLO DE LOS PROGRAMAS Y
PROYECTOS DE LA SECRETARÍA DE HÁBITAT EN BOGOTÁ.</t>
  </si>
  <si>
    <t xml:space="preserve">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 DEL GRUPO 1: SEGURO TODO RIESGO DAÑOS MATERIALES; SEGURO MANEJO GLOBAL ENTIDADES ESTATALES; SEGURO RESPONSABILIDAD CIVIL EXTRACONTRACTUAL; SEGURO PÓLIZA RESPONSABILIDAD CIVIL SERVIDORES PÚBLICOS.  </t>
  </si>
  <si>
    <t>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 DEL GRUPO 1: SEGURO TODO RIESGO DAÑOS MATERIALES; SEGURO MANEJO GLOBAL ENTIDADES ESTATALES; SEGURO RESPONSABILIDAD CIVIL EXTRACONTRACTUAL; SEGURO PÓLIZA RESPONSABILIDAD CIVIL SERVIDORES PÚBLICOS.</t>
  </si>
  <si>
    <t xml:space="preserve">CONTRATAR LAS PÓLIZAS QUE COMPONEN EL PROGRAMA DE SEGUROS DE LA SECRETARIA DISTRITAL DEL HÂBITAT — SDHT, CON UNA COMPANIA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CUALQUIER OTRA PÓLIZA DE SEGUROS QUE REQUIERA LA ENTIDAD EN EL DESARROLLO DE SU ACTIVIDAD; EN LOS TÉRMINOS QUE SE DETALLAN EN CADA UNO DE LOS ANEXOS DE CONDICIONES TÉCNICAS BÂSICAS OBLIGATORIAS Y COMPLEMENTARIAS DE LAS PÓLIZAS A ADQUIRIR. </t>
  </si>
  <si>
    <t>PRESTAR SERVICIOS COMO TECNÓLOGO PARA EL PROCESO DE
GESTIÓN DOCUMENTAL DE LA ENTIDAD</t>
  </si>
  <si>
    <t>PRESTAR SERVICIOS PROFESIONALES PARA APOYAR EL DESARROLLO DE
INVESTIGACIONES PARA EL OBSERVATORIO DE VIVIENDA DEL DISTRITO
CAPITAL, EN EL MARCO DE LOS NUEVOS LINEAMIENTOS DEL POT Y PDD DE
BOGOTÁ.</t>
  </si>
  <si>
    <t>PRESTAR SERVICIOS PROFESIONALES ESPECIALIZADOS PARA APOYAR LA
SUBSECRETARIA CORPORATIVA EN LA REVISIÓN Y DEMÁS ASUNTOS JURÍDICOS A
CARGO DE LA SUBDIRECCIÓN ADMINISTRATIVA.</t>
  </si>
  <si>
    <t xml:space="preserve">PRESTAR SERVICIOS ASISTENCIALES PARA POYAR EL DESARROLLO DE LAS ACTIVIDADES PROPIAS DEL PROCESO CONTROL DISCIPLINARIO </t>
  </si>
  <si>
    <t>PRESTAR SERVICIOS PROFESIONALES EN LA SUBDIRECCIÓN FINANCIERA DE
LA SECRETARÍA DISTRITAL DEL HÁBITAT PARA FORTALECER EL
DESARROLLO Y SEGUIMIENTO DEL PROCESO FINANCIERO DE LA ENTIDAD</t>
  </si>
  <si>
    <t>PRESTAR SERVICIOS PROFESIONALES PARA APOYAR LA GESTIÓN DE
ACTIVIDADES OPERATIVAS DEL PROYECTO DE INVERSIÓN. 7606 -
IMPLEMENTACIÓN DE LA RUTA DE LA TRANSPARENCIA EN HÁBITAT COMO
UN HÁBITO</t>
  </si>
  <si>
    <t>PRESTAR SERVICIOS DE APOYO A LA GESTIÓN EN EL DESARROLLO DE
ACTIVIDADES DE CARÁCTER ADMINISTRATIVO RELACIONADAS CON EL
CONTROL DE VIVIENDA</t>
  </si>
  <si>
    <t>PRESTAR SERVICIOS PROFESIONALES PARA APOYAR A LA SUBDIRECCIÓN EN TEMAS DE PLANEACIÓN Y FORMULACIÓN, ASÍ COMO EN EL SEGUIMIENTO A LOS PLANES, PROCEDIMIENTOS Y METAS A CARGO DE LA SUBDIRECCIÓN DE GESTIÓN DEL SUELO</t>
  </si>
  <si>
    <t>PRESTAR SERVICIOS PROFESIONALES PARA APOYAR LA LABOR DE SOPORTE A USUARIOS DE LA PLATAFORMA DE VIRTUALIZACIÓN DE TRÁMITES DE LA CADENA DE URBANISMO Y CONSTRUCCIÓN</t>
  </si>
  <si>
    <t>PRESTAR SERVICIOS PROFESIONALES PARA REALIZAR EL SEGUIMIENTO ADMINISTRATIVO Y JURÍDICO A LOS SUBSIDIOS DE ARRENDAMIENTO SOLIDARIO Y
LOS DEMÁS INSTRUMENTOS DE FINANCIACIÓN PARA EL DESARROLLO TERRITORIAL</t>
  </si>
  <si>
    <t xml:space="preserve">APOYAR EL DISEÑO E IMPLEMENTACIÓN DE ESTRATEGIAS DE
COMUNICACIÓN DE LA GESTIÓN DE LA SECRETARÍA DISTRITAL DEL
HÁBITAT, CON EL FIN DE FORTALECER LA DIVULGACIÓN DE SU MISIÓN,
LOGROS, TRÁMITES Y SERVICIOS, A LOS DISTINTOS PÚBLICOS DE INTERÉS
DE LA ENTIDAD. </t>
  </si>
  <si>
    <t>PRESTAR SERVICIOS PROFESIONALES PARA APOYAR LA LABOR DE RACIONALIZACIÓN
Y/O SIMPLIFICACIÓN DE TRÁMITES</t>
  </si>
  <si>
    <t>PRESTAR SERVICIOS PROFESIONALES PARA APOYAR LA GESTIÓN FINANCIERA Y
COMERCIAL PARA EL ASEGURAMIENTO DE LA PRESTACIÓN EFICIENTE DE LOS
SERVICIOS PÚBLICOS EN EL ÁREA URBANA Y RURAL DEL DISTRITO CAPITAL.</t>
  </si>
  <si>
    <t>PRESTAR SERVICIOS PROFESIONALES PARA APOYAR TECNICAMENTE LA
SUSTANCIACION DE LAS INVESTIGACIONES ADMINISTRATIVAS RELACIONADAS CON
LA ENAJENACIÓN Y ARRENDAMIENTO DE VIVIENDA</t>
  </si>
  <si>
    <t>PRESTAR SERVICIOS PROFESIONALES PARA REALIZAR MODELACIONES URBANAS Y
ARQUITECTÓNICAS NECESARIAS PARA LA FORMULACIÓN E IMPLEMENTACIÓN DE
LAS ACCIONES DE ACUPUNTURA URBANA.</t>
  </si>
  <si>
    <t>PRESTAR SERVICIOS PROFESIONALES PARA APOYAR LA ELABORACIÓN Y REVISIÓN
DE LOS ANÁLISIS URBANÍSTICOS Y GRAFICACIÓN DE PROYECTOS NECESARIOS PARA
LA FORMULACIÓN E IMPLEMENTACIÓN DE LAS ACCIONES DE ACUPUNTURA
URBANA</t>
  </si>
  <si>
    <t>PRESTAR SERVICIOS PROFESIONALES PARA APOYAR EL ANÁLISIS DE INFORMACIÓN EN LA DEFINICIÓN DEL MODELO DE DATOS EN EL MARCO DE LA CONSTRUCCIÓN DEL CATASTRO DE REDES DE LOS SERVICIOS PÚBLICOS EN EL DISTRITO CAPITAL</t>
  </si>
  <si>
    <t>PRESTAR SERVICIOS PROFESIONALES EN DERECHO PARA APOYAR EL ANALISIS,
PROYECCIÓN Y REVISIÓN DE LA NORMATIVIDAD Y LOS CONCEPTOS JURIDICOS A
CARGO DE LA SUBSECRETARÍA JURÍDICA.</t>
  </si>
  <si>
    <t>PRESTAR SERVICIOS DE APOYO A LA GESTIÓN PARA BRINDAR ATENCIÓN EFECTIVA A LA CIUDADANÍA SOBRE LOS TRÁMITES FINANCIEROS RELACIONADOS CON LAS ACTIVIDADES DE ENAJENACIÓN Y ARRENDAMIENTO DE VIVIENDA EN EL DISTRITO CAPITAL</t>
  </si>
  <si>
    <t>PRESTAR SERVICIOS PROFESIONALES PARA ELABORAR LOS ANÁLISIS
ESPACIALES DE SOPORTE NECESARIOS PARA LA FORMULACIÓN E
IMPLEMENTACIÓN DE LA ESTRATEGIA INTEGRAL DE REVITALIZACIÓN PARA
LOS PROYECTOS PRIORIZADOS POR LA SECRETARÍA DISTRITAL DEL
HÁBITAT</t>
  </si>
  <si>
    <t>PRESTAR SERVICIOS PROFESIONALES DE APOYO ADMINISTRATIVO,
OPERATIVO Y DE SEGUIMIENTO PRESUPUESTAL DE LAS ACTIVIDADES DE
LA SUBDIRECCIÓN DE OPERACIONES.</t>
  </si>
  <si>
    <t>PRESTAR SERVICIOS PROFESIONALES PARA BRINDAR APOYO Y ACOMPAÑAMIENTO JURÍDICO EN TODAS LAS ETAPAS Y  MODALIDADES DEL PROCESO DE GESTIÓN CONTRACTUAL DE LA ENTIDAD.</t>
  </si>
  <si>
    <t>PRESTAR SERVICIOS PROFESIONALES PARA BRINDAR APOYO Y ACOMPAÑAMIENTO JURÍDICO EN ACTIVIDADES DESARROLLADAS EN EL PROCESO DE GESTIÓN
CONTRACTUAL DE LA ENTIDAD</t>
  </si>
  <si>
    <t>PRESTAR SERVICIOS PROFESIONALES DE APOYO AL COMPONENTE
COMERCIAL Y SEGUIMIENTO A LAS ALTERNATIVAS FINANCIERAS
IMPLEMENTADAS PARA LA GESTIÓN DEL HÁBITAT EN BOGOTÁ.</t>
  </si>
  <si>
    <t>PRESTAR SERVICIOS PROFESIONALES PARA APOYAR LA ELABORACIÓN Y REVISIÓN DE LOS ANÁLISIS AMBIENTALES Y URBANÍSTICOS NECESARIOS PARA LA FORMULACIÓN E IMPLEMENTACIÓN DE LAS INTERVENCIONES DE MEJORAMIENTO
INTEGRAL RURAL Y DE BORDES, Y LOS DEMÁS PROYECTOS PRIORIZADOS POR LA SDHT</t>
  </si>
  <si>
    <t>PRESTAR SERVICIOS PROFESIONALES EN DERECHO PARA APOYAR ACTIVIDADES
PROPIAS DE LA DEFENSA JUDICIAL Y EXTRAJUDICIAL DE LA SECRETARÍA DISTRITAL
DEL HÁBITAT.</t>
  </si>
  <si>
    <t>PRESTAR SERVICIOS PROFESIONALES PARA REALIZAR ACOMPAÑAMIENTO TÉCNICO
EN SEGUIMIENTO, ANÁLISIS FINANCIERO Y PRESUPUESTAL A LOS PROYECTOS DE
INVERSIÓN DE LA SECRETARIA DISTRITAL DEL HÁBITAT.</t>
  </si>
  <si>
    <t>PRESTAR SERVICIOS PROFESIONALES PARA COORDINAR, ORIENTAR Y DESARROLLAR
LOS CRITERIOS FINANCIEROS Y ECONÓMICOS PARA LA FORMULACIÓN E
IMPLEMENTACIÓN DE LA ESTRATEGIA INTEGRAL DE REVITALIZACIÓN PARA LOS
PROYECTOS PRIORIZADOS POR LA SECRETARÍA DISTRITAL DEL HÁBITAT.</t>
  </si>
  <si>
    <t>PRESTAR SERVICIOS PROFESIONALES PARA LA FORMULACIÓN, GESTIÓN E
IMPLEMENTACIÓN DE LA ESTRATEGIA INTEGRAL DE REVITALIZACIÓN PARA LOS
PROYECTOS PRIORIZADOS POR LA SECRETARÍA DISTRITAL DEL HÁBITAT</t>
  </si>
  <si>
    <t>PRESTAR SERVICIOS PROFESIONALES PARA APOYAR LA EJECUCIÓN Y SEGUIMIENTO
DE LAS ACTIVIDADES DEL PROCESO DE GESTIÓN DE TALENTO HUMANO
ENCAMINADAS AL CUMPLIMIENTO DE LOS PLANES DEL ÁREA</t>
  </si>
  <si>
    <t>PRESTAR SERVICIOS TÉCNICOS PARA BRINDAR APOYO OPERATIVO A LAS
ACTIVIDADES RELACIONADAS CON EL PROCESO DE ATENCIÓN AL CIUDADANO</t>
  </si>
  <si>
    <t>PRESTAR SERVICIOS DE APOYO A LAS ACTIVIDADES ASISTENCIALES Y OPERATIVAS
REQUERIDAS PARA LA EJECUCIÓN DE LOS INSTRUMENTOS DE FINANCIACIÓN DEL
DESARROLLO TERRITORIAL.</t>
  </si>
  <si>
    <t>PRESTAR SERVICIOS TÉCNICOS PARA BRINDAR ATENCIÓN EFECTIVA A LA
CIUDADANÍA SOBRE LOS TRÁMITES, SERVICIOS, ESTRATEGIAS Y PROGRAMAS QUE
OFRECE LA SECRETARÍA DISTRITAL DE HÁBITAT, POR MEDIO DE LOS CANALES DE
ATENCIÓN HABILITADOS.</t>
  </si>
  <si>
    <t>PRESTAR SERVICIOS PROFESIONALES PARA APOYAR LA VALIDACIÓN,
ESTANDARIZACIÓN Y CALIDAD DE LA INFORMACIÓN ALFANUMÉRICA Y
GEOGRÁFICA, EN EL MARCO DE LA CONSTRUCCIÓN DEL CATASTRO DE REDES DE LOS
SERVICIOS PÚBLICOS EN EL DISTRITO CAPITAL</t>
  </si>
  <si>
    <t>PRESTAR SERVICIOS PROFESIONALES PARA BRINDAR APOYO INTERINSTITUCIONAL EN LA GESTIÓN DE TRÁMITES QUE SE REQUIERAN EN EL MARCO DEL ESQUEMA DE
MESA DE SOLUCIONES</t>
  </si>
  <si>
    <t>PRESTAR SERVICIOS PROFESIONALES PARA REALIZAR EL SEGUIMIENTO
ADMINISTRATIVO AL DISEÑO E IMPLEMENTACIÓN DE ALTERNATIVAS
FINANCIERAS PARA LA GESTIÓN DEL HÁBITAT EN BOGOTÁ</t>
  </si>
  <si>
    <t>PRESTAR SERVICIOS PROFESIONALES PARA REALIZAR MODELACIONES URBANÍSTICAS Y ARQUITECTÓNICAS NECESARIAS PARA LA FORMULACIÓN E IMPLEMENTACIÓN DE LAS INTERVENCIONES DE MEJORAMIENTO INTEGRAL RURAL Y DE BORDES, Y LOS DEMÁS PROYECTOS PRIORIZADOS POR LA SDHT</t>
  </si>
  <si>
    <t>PRESTAR SERVICIOS PROFESIONALES PARA REALIZAR EL ANÁLISIS Y
CARACTERIZACIÓN URBANÍSTICA, ARQUITECTÓNICA Y NORMATIVA NECESARIOS
PARA LA FORMULACIÓN E IMPLEMENTACIÓN DE LAS INTERVENCIONES DE
MEJORAMIENTO INTEGRAL RURAL Y DE BORDES, Y LOS DEMÁS PROYECTOS
PRIORIZADOS POR LA SDHT</t>
  </si>
  <si>
    <t>PRESTAR SERVICIOS PROFESIONALES ESPECIALIZADOS PARA REALIZAR EL SEGUIMIENTO ADMINISTRATIVO Y FINANCIERO A LOS SUBSIDIOS DE
ARRENDAMIENTO SOLIDARIO Y LOS DEMÁS INSTRUMENTOS DE FINANCIACIÓN A
CARGO DE LA SECRETARÍA DISTRITAL DEL HÁBITAT.</t>
  </si>
  <si>
    <t>PRESTAR SERVICIOS PROFESIONALES, PARA APOYAR LAS ACTIVIDADES DE
PLANEACIÓN FORMULACIÓN Y EVALUACIÓN DE LOS PROYECTOS DESDE EL
COMPONENTE AMBIENTAL, ADELANTADOS POR LA SUBDIRECCIÓN, PERMITIENDO DE
ESTA FORMA LA HABILITACIÓN DE SUELO PARA USOS COMPLEMENTARIOS Y
PROYECTOS DE VIVIENDA EN LA CIUDAD</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</si>
  <si>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HÁBITAT</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</si>
  <si>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</si>
  <si>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PRESTAR SERVICIOS PROFESIONALES PARA EL ANÁLISIS, APOYO AL SEGUIMIENTO Y
EVALUACIÓN DE LAS CONDICIONES URBANÍSTICAS DE LOS PREDIOS INCLUIDOS EN
LAS DECLARATORIAS DE DESARROLLO Y CONSTRUCCIÓN PRIORITARIA, ASÍ COMO DE
LOS PROYECTOS DE VIVIENDA Y USOS COMPLEMENTARIOS.</t>
  </si>
  <si>
    <t>PRESTAR SERVICIOS PROFESIONALES PARA APOYAR LA ELABORACIÓN Y REVISIÓN
DE LOS ANÁLISIS URBANÍSTICOS Y GRAFICACIÓN DE PROYECTOS NECESARIOS PARA
LA FORMULACIÓN E IMPLEMENTACIÓN DE LAS INTERVENCIONES DE MEJORAMIENTO
INTEGRAL RURAL Y DE BORDES, Y LOS DEMÁS PROYECTOS PRIORIZADOS POR LA
SDHT.</t>
  </si>
  <si>
    <t xml:space="preserve">PRESTAR EL SERVICIO INTEGRAL DE EJECUCIÓN DE ACTIVIDADES DEL PROCESO DE GESTIÓN DOCUMENTAL DE LA SECRETARÍA DISTRITAL DEL HÁBITAT EN CUMPLIMIENTO DE LA LEY 594 DEL 2000 </t>
  </si>
  <si>
    <t xml:space="preserve">PRESTAR LOS SERVICIOS PROFESIONALES PARA APOYAR EL DIAGNÓSTICO Y CARACTERIZACIÓN DE LOS ANDENES, PARQUES LOCALES Y ALAMEDAS EN EL PROCESO DE FORMULACIÓN Y SEGUIMIENTO DE LOS PLANES DE ACCIÓN DE
MEJORAMIENTO INTEGRAL DE LOS 8 TERRITORIOS PRIORIZADOS POR LA SECRETARÍA
DISTRITAL DEL HÁBITAT </t>
  </si>
  <si>
    <t>PRESTAR SERVICIOS PROFESIONALES PARA BRINDAR APOYO Y SEGUIMIENTO A LAS ACTIVIDADES DESARROLLADAS EN EL PROCESO DE LA SUBDIRECCIÓN ADMINISTRATIVA</t>
  </si>
  <si>
    <t>PRESTAR SERVICIOS PROFESIONALES ESPECIALIZADOS EN LA SUBDIRECCIÓN DE PREVENCIÓN Y SEGUIMIENTO PARA APOYAR LAS ACTIVIDADES DE MONITOREO DE LAS ÁREAS SUSCEPTIBLES DE OCUPACIÓN ILEGAL Y EN LOS TEMAS RELACIONADOS CON EN EJENACIÓN ILEGAL EN EL DISTRITO CAPITAL</t>
  </si>
  <si>
    <t>PRESTAR LOS SERVICIOS PROFESIONALES PARA APOYAR EL DIAGNÓSTICO
Y CARACTERIZACIÓN DE LAS VÍAS LOCALES EN EL PROCESO DE
FORMULACIÓN Y SEGUIMIENTO DE LOS PLANES DE ACCIÓN DE
MEJORAMIENTO INTEGRAL DE LOS 8 TERRITORIOS PRIORIZADOS POR LA
SECRETARÍA DISTRITAL DEL HÁBITAT</t>
  </si>
  <si>
    <t>PRESTAR LOS SERVICIOS PROFESIONALES PARA APOYAR EL DIAGNÓSTICO Y CARACTERIZACIÓN DE ELEMENTOS AMBIENTALES Y DE ESTRUCTURA ECOLÓGICA PRINCIPAL EN EL  PROCESO DE FORMULACIÓN Y SEGUIMIENTO
DE LOS PLANES DE ACCIÓN DE MEJORAMIENTO INTEGRAL DE LOS 8
TERRITORIOS PRIORIZADOS POR LA SECRETARÍA DISTRITAL DEL HÁBITAT</t>
  </si>
  <si>
    <t>PRESTAR SERVICIOS PROFESIONALES DE APOYO PARA REALIZAR GESTIÓN SOCIAL CON COMUNIDADES Y/O POBLACIÓN QUE PERTENEZCA A MINORÍAS ÉTNICAS, GRUPOS URBANOS, RURALES Y/O POBLACIÓN VULNERABLE, PARA LA FORMULACIÓN E IMPLEMENTACIÓN DE LAS INTERVENCIONES DE MEJORAMIENTO INTEGRAL RURAL Y DE BORDES, Y LOS DEMÁS PROYECTOS PRIORIZADOS POR LA SDHT.</t>
  </si>
  <si>
    <t>PRESTAR SERVICIOS PROFESIONALES PARA APOYAR TECNICAMENTE A LA SUBDIRECCIÓN DE PREVENCIÓN Y SEGUIMIENTO EN LAS  ACTIVIDADES ORIENTADAS AL CONTROL DE PROYECTOS DE ENAJENACIÓN DE VIVIENDA</t>
  </si>
  <si>
    <t>https://community.secop.gov.co/Public/Tendering/ContractNoticePhases/View?PPI=CO1.PPI.7853643&amp;isFromPublicArea=True&amp;isModal=False</t>
  </si>
  <si>
    <t>https://community.secop.gov.co/Public/Tendering/ContractNoticePhases/View?PPI=CO1.PPI.8062705&amp;isFromPublicArea=True&amp;isModal=False</t>
  </si>
  <si>
    <t>https://community.secop.gov.co/Public/Tendering/ContractNoticePhases/View?PPI=CO1.PPI.9107066&amp;isFromPublicArea=True&amp;isModal=False</t>
  </si>
  <si>
    <t>https://community.secop.gov.co/Public/Tendering/ContractNoticePhases/View?PPI=CO1.PPI.9200342&amp;isFromPublicArea=True&amp;isModal=False</t>
  </si>
  <si>
    <t>https://community.secop.gov.co/Public/Tendering/ContractNoticePhases/View?PPI=CO1.PPI.9201700&amp;isFromPublicArea=True&amp;isModal=False</t>
  </si>
  <si>
    <t>https://community.secop.gov.co/Public/Tendering/ContractNoticePhases/View?PPI=CO1.PPI.9111859&amp;isFromPublicArea=True&amp;isModal=False</t>
  </si>
  <si>
    <t>https://community.secop.gov.co/Public/Tendering/ContractNoticePhases/View?PPI=CO1.PPI.9107591&amp;isFromPublicArea=True&amp;isModal=False</t>
  </si>
  <si>
    <t>https://community.secop.gov.co/Public/Tendering/ContractNoticePhases/View?PPI=CO1.PPI.9133837&amp;isFromPublicArea=True&amp;isModal=False</t>
  </si>
  <si>
    <t>https://community.secop.gov.co/Public/Tendering/ContractNoticePhases/View?PPI=CO1.PPI.9152037&amp;isFromPublicArea=True&amp;isModal=False</t>
  </si>
  <si>
    <t>https://community.secop.gov.co/Public/Tendering/ContractNoticePhases/View?PPI=CO1.PPI.9202914&amp;isFromPublicArea=True&amp;isModal=False</t>
  </si>
  <si>
    <t>https://community.secop.gov.co/Public/Tendering/ContractNoticePhases/View?PPI=CO1.PPI.9187911&amp;isFromPublicArea=True&amp;isModal=False</t>
  </si>
  <si>
    <t>https://community.secop.gov.co/Public/Tendering/ContractNoticePhases/View?PPI=CO1.PPI.9092392&amp;isFromPublicArea=True&amp;isModal=False</t>
  </si>
  <si>
    <t>https://community.secop.gov.co/Public/Tendering/ContractNoticePhases/View?PPI=CO1.PPI.9202957&amp;isFromPublicArea=True&amp;isModal=False</t>
  </si>
  <si>
    <t>https://community.secop.gov.co/Public/Tendering/ContractNoticePhases/View?PPI=CO1.PPI.9201079&amp;isFromPublicArea=True&amp;isModal=False</t>
  </si>
  <si>
    <t>https://community.secop.gov.co/Public/Tendering/ContractNoticePhases/View?PPI=CO1.PPI.9185012&amp;isFromPublicArea=True&amp;isModal=False</t>
  </si>
  <si>
    <t>https://community.secop.gov.co/Public/Tendering/ContractNoticePhases/View?PPI=CO1.PPI.9135123&amp;isFromPublicArea=True&amp;isModal=False</t>
  </si>
  <si>
    <t>https://community.secop.gov.co/Public/Tendering/ContractNoticePhases/View?PPI=CO1.PPI.9214965&amp;isFromPublicArea=True&amp;isModal=False</t>
  </si>
  <si>
    <t>https://community.secop.gov.co/Public/Tendering/ContractNoticePhases/View?PPI=CO1.PPI.9200370&amp;isFromPublicArea=True&amp;isModal=False</t>
  </si>
  <si>
    <t>https://community.secop.gov.co/Public/Tendering/ContractNoticePhases/View?PPI=CO1.PPI.9226965&amp;isFromPublicArea=True&amp;isModal=False</t>
  </si>
  <si>
    <t>https://community.secop.gov.co/Public/Tendering/ContractNoticePhases/View?PPI=CO1.PPI.9127673&amp;isFromPublicArea=True&amp;isModal=False</t>
  </si>
  <si>
    <t>https://community.secop.gov.co/Public/Tendering/ContractNoticePhases/View?PPI=CO1.PPI.9163952&amp;isFromPublicArea=True&amp;isModal=False</t>
  </si>
  <si>
    <t>https://community.secop.gov.co/Public/Tendering/ContractNoticePhases/View?PPI=CO1.PPI.9215947&amp;isFromPublicArea=True&amp;isModal=False</t>
  </si>
  <si>
    <t>https://community.secop.gov.co/Public/Tendering/ContractNoticePhases/View?PPI=CO1.PPI.9165770&amp;isFromPublicArea=True&amp;isModal=False</t>
  </si>
  <si>
    <t>https://community.secop.gov.co/Public/Tendering/ContractNoticePhases/View?PPI=CO1.PPI.8068037&amp;isFromPublicArea=True&amp;isModal=False</t>
  </si>
  <si>
    <t>https://community.secop.gov.co/Public/Tendering/ContractNoticePhases/View?PPI=CO1.PPI.9252297&amp;isFromPublicArea=True&amp;isModal=False</t>
  </si>
  <si>
    <t>https://community.secop.gov.co/Public/Tendering/ContractNoticePhases/View?PPI=CO1.PPI.9269144&amp;isFromPublicArea=True&amp;isModal=False</t>
  </si>
  <si>
    <t>https://community.secop.gov.co/Public/Tendering/ContractNoticePhases/View?PPI=CO1.PPI.9223659&amp;isFromPublicArea=True&amp;isModal=False</t>
  </si>
  <si>
    <t>https://community.secop.gov.co/Public/Tendering/ContractNoticePhases/View?PPI=CO1.PPI.9270846&amp;isFromPublicArea=True&amp;isModal=False</t>
  </si>
  <si>
    <t>https://community.secop.gov.co/Public/Tendering/ContractNoticePhases/View?PPI=CO1.PPI.9264162&amp;isFromPublicArea=True&amp;isModal=False</t>
  </si>
  <si>
    <t>https://community.secop.gov.co/Public/Tendering/ContractNoticePhases/View?PPI=CO1.PPI.9166342&amp;isFromPublicArea=True&amp;isModal=False</t>
  </si>
  <si>
    <t>https://community.secop.gov.co/Public/Tendering/ContractNoticePhases/View?PPI=CO1.PPI.9273833&amp;isFromPublicArea=True&amp;isModal=False</t>
  </si>
  <si>
    <t>https://community.secop.gov.co/Public/Tendering/ContractNoticePhases/View?PPI=CO1.PPI.9186653&amp;isFromPublicArea=True&amp;isModal=False</t>
  </si>
  <si>
    <t>https://community.secop.gov.co/Public/Tendering/ContractNoticePhases/View?PPI=CO1.PPI.9327512&amp;isFromPublicArea=True&amp;isModal=False</t>
  </si>
  <si>
    <t>https://community.secop.gov.co/Public/Tendering/ContractNoticePhases/View?PPI=CO1.PPI.9396127&amp;isFromPublicArea=True&amp;isModal=False</t>
  </si>
  <si>
    <t xml:space="preserve">https://community.secop.gov.co/Public/Tendering/ContractNoticePhases/View?PPI=CO1.PPI.9173939&amp;isFromPublicArea=True&amp;isModal=False
</t>
  </si>
  <si>
    <t>https://community.secop.gov.co/Public/Tendering/ContractNoticePhases/View?PPI=CO1.PPI.9211938&amp;isFromPublicArea=True&amp;isModal=False</t>
  </si>
  <si>
    <t>https://community.secop.gov.co/Public/Tendering/ContractNoticePhases/View?PPI=CO1.PPI.8163615&amp;isFromPublicArea=True&amp;isModal=False</t>
  </si>
  <si>
    <t>https://community.secop.gov.co/Public/Tendering/ContractNoticePhases/View?PPI=CO1.PPI.9274146&amp;isFromPublicArea=True&amp;isModal=False</t>
  </si>
  <si>
    <t>https://community.secop.gov.co/Public/Tendering/ContractNoticePhases/View?PPI=CO1.PPI.9266604&amp;isFromPublicArea=True&amp;isModal=False</t>
  </si>
  <si>
    <t>https://community.secop.gov.co/Public/Tendering/ContractNoticePhases/View?PPI=CO1.PPI.9274158&amp;isFromPublicArea=True&amp;isModal=False</t>
  </si>
  <si>
    <t>https://community.secop.gov.co/Public/Tendering/ContractNoticePhases/View?PPI=CO1.PPI.9214704&amp;isFromPublicArea=True&amp;isModal=False</t>
  </si>
  <si>
    <t>https://community.secop.gov.co/Public/Tendering/ContractNoticePhases/View?PPI=CO1.PPI.9233411&amp;isFromPublicArea=True&amp;isModal=False</t>
  </si>
  <si>
    <t>https://community.secop.gov.co/Public/Tendering/ContractNoticePhases/View?PPI=CO1.PPI.9228068&amp;isFromPublicArea=True&amp;isModal=False</t>
  </si>
  <si>
    <t>https://community.secop.gov.co/Public/Tendering/ContractNoticePhases/View?PPI=CO1.PPI.9249032&amp;isFromPublicArea=True&amp;isModal=False</t>
  </si>
  <si>
    <t>https://community.secop.gov.co/Public/Tendering/ContractNoticePhases/View?PPI=CO1.PPI.9310333&amp;isFromPublicArea=True&amp;isModal=False</t>
  </si>
  <si>
    <t>https://community.secop.gov.co/Public/Tendering/ContractNoticePhases/View?PPI=CO1.PPI.9228916&amp;isFromPublicArea=True&amp;isModal=False</t>
  </si>
  <si>
    <t>https://community.secop.gov.co/Public/Tendering/ContractNoticePhases/View?PPI=CO1.PPI.9321016&amp;isFromPublicArea=True&amp;isModal=False</t>
  </si>
  <si>
    <t>https://community.secop.gov.co/Public/Tendering/ContractNoticePhases/View?PPI=CO1.PPI.9226966&amp;isFromPublicArea=True&amp;isModal=False</t>
  </si>
  <si>
    <t xml:space="preserve">https://community.secop.gov.co/Public/Tendering/ContractNoticePhases/View?PPI=CO1.PPI.9248559&amp;isFromPublicArea=True&amp;isModal=False
</t>
  </si>
  <si>
    <t>https://community.secop.gov.co/Public/Tendering/ContractNoticePhases/View?PPI=CO1.PPI.9226948&amp;isFromPublicArea=True&amp;isModal=False</t>
  </si>
  <si>
    <t>https://community.secop.gov.co/Public/Tendering/ContractNoticePhases/View?PPI=CO1.PPI.9251712&amp;isFromPublicArea=True&amp;isModal=False</t>
  </si>
  <si>
    <t>https://community.secop.gov.co/Public/Tendering/ContractNoticePhases/View?PPI=CO1.PPI.9225594&amp;isFromPublicArea=True&amp;isModal=False</t>
  </si>
  <si>
    <t>https://community.secop.gov.co/Public/Tendering/ContractNoticePhases/View?PPI=CO1.PPI.9277012&amp;isFromPublicArea=True&amp;isModal=False</t>
  </si>
  <si>
    <t>https://community.secop.gov.co/Public/Tendering/ContractNoticePhases/View?PPI=CO1.PPI.9333829&amp;isFromPublicArea=True&amp;isModal=False</t>
  </si>
  <si>
    <t>https://community.secop.gov.co/Public/Tendering/ContractNoticePhases/View?PPI=CO1.PPI.9334313&amp;isFromPublicArea=True&amp;isModal=False</t>
  </si>
  <si>
    <t>https://community.secop.gov.co/Public/Tendering/ContractNoticePhases/View?PPI=CO1.PPI.9246065&amp;isFromPublicArea=True&amp;isModal=False</t>
  </si>
  <si>
    <t>https://community.secop.gov.co/Public/Tendering/ContractNoticePhases/View?PPI=CO1.PPI.9275550&amp;isFromPublicArea=True&amp;isModal=False</t>
  </si>
  <si>
    <t>https://community.secop.gov.co/Public/Tendering/ContractNoticePhases/View?PPI=CO1.PPI.9227986&amp;isFromPublicArea=True&amp;isModal=False</t>
  </si>
  <si>
    <t>https://community.secop.gov.co/Public/Tendering/ContractNoticePhases/View?PPI=CO1.PPI.9343593&amp;isFromPublicArea=True&amp;isModal=False</t>
  </si>
  <si>
    <t>https://community.secop.gov.co/Public/Tendering/ContractNoticePhases/View?PPI=CO1.PPI.9327586&amp;isFromPublicArea=True&amp;isModal=False</t>
  </si>
  <si>
    <t>https://community.secop.gov.co/Public/Tendering/ContractNoticePhases/View?PPI=CO1.PPI.9452627&amp;isFromPublicArea=True&amp;isModal=False</t>
  </si>
  <si>
    <t>https://community.secop.gov.co/Public/Tendering/ContractNoticePhases/View?PPI=CO1.PPI.9341502&amp;isFromPublicArea=True&amp;isModal=False</t>
  </si>
  <si>
    <t>https://community.secop.gov.co/Public/Tendering/ContractNoticePhases/View?PPI=CO1.PPI.9343773&amp;isFromPublicArea=True&amp;isModal=False</t>
  </si>
  <si>
    <t>https://community.secop.gov.co/Public/Tendering/ContractNoticePhases/View?PPI=CO1.PPI.9460457&amp;isFromPublicArea=True&amp;isModal=False</t>
  </si>
  <si>
    <t>https://community.secop.gov.co/Public/Tendering/ContractNoticePhases/View?PPI=CO1.PPI.9461305&amp;isFromPublicArea=True&amp;isModal=False</t>
  </si>
  <si>
    <t>https://community.secop.gov.co/Public/Tendering/ContractNoticePhases/View?PPI=CO1.PPI.9379129&amp;isFromPublicArea=True&amp;isModal=False</t>
  </si>
  <si>
    <t>https://community.secop.gov.co/Public/Tendering/ContractNoticePhases/View?PPI=CO1.PPI.9288916&amp;isFromPublicArea=True&amp;isModal=False</t>
  </si>
  <si>
    <t>https://community.secop.gov.co/Public/Tendering/ContractNoticePhases/View?PPI=CO1.PPI.9319411&amp;isFromPublicArea=True&amp;isModal=False</t>
  </si>
  <si>
    <t>https://community.secop.gov.co/Public/Tendering/ContractNoticePhases/View?PPI=CO1.PPI.9308507&amp;isFromPublicArea=True&amp;isModal=False</t>
  </si>
  <si>
    <t>https://community.secop.gov.co/Public/Tendering/ContractNoticePhases/View?PPI=CO1.PPI.9253703&amp;isFromPublicArea=True&amp;isModal=False</t>
  </si>
  <si>
    <t>https://community.secop.gov.co/Public/Tendering/ContractNoticePhases/View?PPI=CO1.PPI.9257238&amp;isFromPublicArea=True&amp;isModal=False</t>
  </si>
  <si>
    <t>https://community.secop.gov.co/Public/Tendering/ContractNoticePhases/View?PPI=CO1.PPI.9248543&amp;isFromPublicArea=True&amp;isModal=False</t>
  </si>
  <si>
    <t>https://community.secop.gov.co/Public/Tendering/ContractNoticePhases/View?PPI=CO1.PPI.9298325&amp;isFromPublicArea=True&amp;isModal=False</t>
  </si>
  <si>
    <t>https://community.secop.gov.co/Public/Tendering/ContractNoticePhases/View?PPI=CO1.PPI.9284982&amp;isFromPublicArea=True&amp;isModal=False</t>
  </si>
  <si>
    <t>https://community.secop.gov.co/Public/Tendering/ContractNoticePhases/View?PPI=CO1.PPI.9491042&amp;isFromPublicArea=True&amp;isModal=False</t>
  </si>
  <si>
    <t>https://community.secop.gov.co/Public/Tendering/ContractNoticePhases/View?PPI=CO1.PPI.9259739&amp;isFromPublicArea=True&amp;isModal=False</t>
  </si>
  <si>
    <t>https://community.secop.gov.co/Public/Tendering/ContractNoticePhases/View?PPI=CO1.PPI.9319547&amp;isFromPublicArea=True&amp;isModal=False</t>
  </si>
  <si>
    <t>https://community.secop.gov.co/Public/Tendering/ContractNoticePhases/View?PPI=CO1.PPI.9342102&amp;isFromPublicArea=True&amp;isModal=False</t>
  </si>
  <si>
    <t>https://community.secop.gov.co/Public/Tendering/ContractNoticePhases/View?PPI=CO1.PPI.9296550&amp;isFromPublicArea=True&amp;isModal=False</t>
  </si>
  <si>
    <t>https://community.secop.gov.co/Public/Tendering/ContractNoticePhases/View?PPI=CO1.PPI.9342146&amp;isFromPublicArea=True&amp;isModal=False</t>
  </si>
  <si>
    <t>https://community.secop.gov.co/Public/Tendering/ContractNoticePhases/View?PPI=CO1.PPI.9319579&amp;isFromPublicArea=True&amp;isModal=False</t>
  </si>
  <si>
    <t>https://community.secop.gov.co/Public/Tendering/ContractNoticePhases/View?PPI=CO1.PPI.9460494&amp;isFromPublicArea=True&amp;isModal=False</t>
  </si>
  <si>
    <t>https://community.secop.gov.co/Public/Tendering/ContractNoticePhases/View?PPI=CO1.PPI.9343409&amp;isFromPublicArea=True&amp;isModal=False</t>
  </si>
  <si>
    <t>https://community.secop.gov.co/Public/Tendering/ContractNoticePhases/View?PPI=CO1.PPI.9343442&amp;isFromPublicArea=True&amp;isModal=False</t>
  </si>
  <si>
    <t>https://community.secop.gov.co/Public/Tendering/ContractNoticePhases/View?PPI=CO1.PPI.9300881&amp;isFromPublicArea=True&amp;isModal=False</t>
  </si>
  <si>
    <t>https://community.secop.gov.co/Public/Tendering/ContractNoticePhases/View?PPI=CO1.PPI.9512465&amp;isFromPublicArea=True&amp;isModal=False</t>
  </si>
  <si>
    <t>https://community.secop.gov.co/Public/Tendering/ContractNoticePhases/View?PPI=CO1.PPI.9471006&amp;isFromPublicArea=True&amp;isModal=False</t>
  </si>
  <si>
    <t>https://community.secop.gov.co/Public/Tendering/ContractNoticePhases/View?PPI=CO1.PPI.9479530&amp;isFromPublicArea=True&amp;isModal=False</t>
  </si>
  <si>
    <t>https://community.secop.gov.co/Public/Tendering/ContractNoticePhases/View?PPI=CO1.PPI.9483689&amp;isFromPublicArea=True&amp;isModal=False</t>
  </si>
  <si>
    <t>https://community.secop.gov.co/Public/Tendering/ContractNoticePhases/View?PPI=CO1.PPI.9508967&amp;isFromPublicArea=True&amp;isModal=False</t>
  </si>
  <si>
    <t>https://community.secop.gov.co/Public/Tendering/ContractNoticePhases/View?PPI=CO1.PPI.9516187&amp;isFromPublicArea=True&amp;isModal=False</t>
  </si>
  <si>
    <t>https://community.secop.gov.co/Public/Tendering/ContractNoticePhases/View?PPI=CO1.PPI.9453360&amp;isFromPublicArea=True&amp;isModal=False</t>
  </si>
  <si>
    <t>NOTA: La información de contratos suscritos en la vigencia 2020 fue previamente contrastada con la información del Sistema PREDIS, con corte a 31 de julio de 2020.</t>
  </si>
  <si>
    <t>CENTURYLINK COLOMBIA S.A.S</t>
  </si>
  <si>
    <t>ALIANZA ESTRATÉGICA OUTSOURCING &amp; SUMINISTROS S.A.S.</t>
  </si>
  <si>
    <t>PRESTAR LOS SERVICIOS DE CONECTIVIDAD PARA LA SECRETARÍA DISTRITAL DEL HABITAT.</t>
  </si>
  <si>
    <t>CONTRATAR LOS SERVICIOS DE ALOJAMIENTO DE INFRAESTRUCTURA TECNOLÓGICA EN UN CENTRO DE DATOS PARA LA SECRETARÍA DISTRITAL DEL HABITAT.</t>
  </si>
  <si>
    <t>SUMINISTRAR TONER E INSUMOS DE IMPRESIÓN PARA LA SECRETARÍA DISTRITAL DEL HÁBITAT</t>
  </si>
  <si>
    <t>https://www.colombiacompra.gov.co/tienda-virtual-del-estado-colombiano/ordenes-compra/49937</t>
  </si>
  <si>
    <t>https://www.colombiacompra.gov.co/tienda-virtual-del-estado-colombiano/ordenes-compra/49945</t>
  </si>
  <si>
    <t>https://www.colombiacompra.gov.co/tienda-virtual-del-estado-colombiano/ordenes-compra/50214</t>
  </si>
  <si>
    <t>DIANA PAOLA REYES BERNAL</t>
  </si>
  <si>
    <t xml:space="preserve">
https://community.secop.gov.co/Public/Tendering/ContractNoticePhases/View?PPI=CO1.PPI.7853643&amp;isFromPublicArea=True&amp;isModal=False</t>
  </si>
  <si>
    <t>MULTISERVICIO TECNICARS ASOCIADOS SAS</t>
  </si>
  <si>
    <t>EMPRESA DE TELECOMUNICACIONES DE BOGOTA ETB SA ESP</t>
  </si>
  <si>
    <t>ALFREDO CASTAÑO AMARIS</t>
  </si>
  <si>
    <t>NOTA: La información de contratos suscritos en la vigencia 2020 fue previamente contrastada con la información del Sistema PREDIS, con corte a 31 de mayo de 2020.</t>
  </si>
  <si>
    <t xml:space="preserve">Registros Presupuestales por Rubro: </t>
  </si>
  <si>
    <t>Usuario: SDHAB_CMLONDONO</t>
  </si>
  <si>
    <t>Forma: PRE_REPORTE_VEU_FI_FF</t>
  </si>
  <si>
    <t>Reporte plano : pre_regpres_rubros.rep</t>
  </si>
  <si>
    <t>Parametros :  Vigencia=2020 Compania= 118 Unidad= 01 Desde: 01-JAN-20 Hasta 31-DEC-20</t>
  </si>
  <si>
    <t>Fecha  generacion : 27-AUG-20</t>
  </si>
  <si>
    <t>Consolidado contratos a agosto 31</t>
  </si>
  <si>
    <t>Desc_Compro</t>
  </si>
  <si>
    <t>3-3-1-15-07-42-0491-1853468000001</t>
  </si>
  <si>
    <t>3-3-1-15-07-42-0491-185530234000001</t>
  </si>
  <si>
    <t>3-3-1-15-07-43-0418-1894952200002</t>
  </si>
  <si>
    <t>3-3-1-15-07-43-0418-1899654580003</t>
  </si>
  <si>
    <t>3-3-1-15-07-43-0418-18910300000004</t>
  </si>
  <si>
    <t>3-3-1-15-07-42-1102-1855828000005</t>
  </si>
  <si>
    <t>3-3-1-15-07-42-0491-18535196140006</t>
  </si>
  <si>
    <t>3-3-1-16-01-21-7836-00081232690006</t>
  </si>
  <si>
    <t>3-3-1-16-01-21-7836-000</t>
  </si>
  <si>
    <t>Actualización estrategia de comunicaciones del Hábitat 2020-2024 Bogotá</t>
  </si>
  <si>
    <t>Adición No. 01 y Prorroga No. 01 al Contrato No. 06 de 2020  cuyo objeto es "Prestar servicios de apoyo como tecnólogo en comunicación social y periodismo para la producción de información en campo que sirva de base para la divulgación de las políticas y programas de la SDHT a la comunidad".</t>
  </si>
  <si>
    <t>3-3-1-16-01-21-7836-00096932690006</t>
  </si>
  <si>
    <t>Adición No. 02 y Prorroga No. 02 al Contrato No. 06 de 2020 cuyo objeto es "Prestar servicios de apoyo como tecnólogo en comunicación social y periodismo parala producción de información en campo que sirva de base para la divulgación de las políticas y programas de la SDHT a la comunidad".</t>
  </si>
  <si>
    <t>3-3-1-15-07-43-0418-1897692530007</t>
  </si>
  <si>
    <t>3-3-1-15-07-43-0418-189151197000008</t>
  </si>
  <si>
    <t>3-3-1-15-07-43-0418-189191869400009</t>
  </si>
  <si>
    <t>3-3-1-15-07-42-0491-185262670000010</t>
  </si>
  <si>
    <t>3-3-1-16-01-21-7836-000822445000010</t>
  </si>
  <si>
    <t>Adición No. 01 y Prorroga No. 01 al Contrato No. 10 de 2020 cuyo objeto es "Prestar servicios profesionales para realizar, conceptualizar, y/o revisar los textos publicitarios y creativos para apoyar la estrategia de comunicación comunitaria"</t>
  </si>
  <si>
    <t>3-3-1-16-01-21-7836-000949445000010</t>
  </si>
  <si>
    <t>Adición No. 02 y Prorroga No. 02 al Contrato No. 10 de 2020 "Prestar servicios profesionales para realizar, conceptualizar, y/o revisar los textos publicitarios y creativos para apoyar la estrategia de comunicación comunitaria.</t>
  </si>
  <si>
    <t>3-3-1-15-07-42-0491-185465910000011</t>
  </si>
  <si>
    <t>3-3-1-16-01-21-7836-000813985000011</t>
  </si>
  <si>
    <t>Adición 1 y prorroga 1 al contrato No. 11 de 2020 cuyo objeto es "Prestar servicios profesionales especializados para el seguimiento, producción e implementación de los servicios de comunicación, manejo de eventos y revisión de campañas de cara a la ciudadanía</t>
  </si>
  <si>
    <t>3-3-1-16-01-21-7836-000960985000011</t>
  </si>
  <si>
    <t>Adición 02 y prorroga 02 al contrato No. 11 de 2020 cuyo objeto es "Prestar servicios profesionales especializados para el seguimiento, producción eimplementación de los servicios de comunicación, manejo de eventos y revisión de campañas de cara a la ciudadanía".</t>
  </si>
  <si>
    <t>3-3-1-15-07-43-0418-189365400000012</t>
  </si>
  <si>
    <t>3-3-1-15-02-14-1151-134272490000013</t>
  </si>
  <si>
    <t>3-3-1-15-02-14-1151-1344631245000013</t>
  </si>
  <si>
    <t>ADICIÓN NO. 1 Y PRORROGA NO. 1 AL CONTRATO NO. 13 DE 2020, CUYO OBJETO ES ¿PRESTAR SERVICIOS PROFESIONALES PARA APOYAR LAS ACTIVIDADES CONTRACTUALES Y JURÍDICAS PARA EL SEGUIMIENTO A LA IMPLEMENTACIÓN DE POLÍTICAS PÚBLICAS DE SERVICIOS PÚBLICOS DOMICILIARIOS¿.</t>
  </si>
  <si>
    <t>3-3-1-15-02-14-1144-134289108000014</t>
  </si>
  <si>
    <t>3-3-1-15-07-43-0418-189375760000015</t>
  </si>
  <si>
    <t>3-3-1-15-02-14-1151-134452175000016</t>
  </si>
  <si>
    <t>3-3-1-15-07-42-1102-185572190000017</t>
  </si>
  <si>
    <t>3-3-1-15-07-43-0418-189293600000018</t>
  </si>
  <si>
    <t>3-3-1-16-05-56-7754-0008471350000018</t>
  </si>
  <si>
    <t>3-3-1-16-05-56-7754-000</t>
  </si>
  <si>
    <t>Fortalecimiento Institucional de la Secretaría del Hábitat Bogotá</t>
  </si>
  <si>
    <t>Adición No. 1 y prorroga No 1. al contrato de prestación de servicios No 018-2020, cuyo objeto es: Apoyar a la subsecretaría de gestión corporativa y control interno disciplinario de la secretaría distrital del hábitat, en la evaluación y sustanciación de los procesos disciplinarios que le sean asignados, de conformidad con las disposiciones legales vigentes</t>
  </si>
  <si>
    <t>3-3-1-15-07-42-1102-185881080000019</t>
  </si>
  <si>
    <t>3-3-1-15-02-14-1144-134301680000020</t>
  </si>
  <si>
    <t>3-3-1-15-02-14-1144-134450840000020</t>
  </si>
  <si>
    <t>3-3-1-15-07-43-0418-1891035588400021</t>
  </si>
  <si>
    <t>3-3-1-16-05-56-7754-0008352794200021</t>
  </si>
  <si>
    <t>Adición No. 1 y prorroga No. 1 al contrato de prestación de servicios No 021-2020 cuyo objeto es: Prestar los servicios profesionales de apoyo y trámite en los procesos asignados a la subsecretaría de gestión corporativa y control interno disciplinario de la secretaría distrital del hábitat, en las actuaciones que se surtan con ocasión de la sustanciación de los procesos disciplinarios con miras a minimizar el riesgo de caducidad, prescripción e inactividad procesal, conforme a las normas aplicables</t>
  </si>
  <si>
    <t>3-3-1-15-02-15-0417-136314980000022</t>
  </si>
  <si>
    <t>3-3-1-15-07-42-0491-185792670000023</t>
  </si>
  <si>
    <t>3-3-1-16-01-21-7836-000814445000023</t>
  </si>
  <si>
    <t>Adición No. 01 y Prorroga No. 01 al Contrato No. 23 de 2020 cuyo objeto es "Prestar servicios profesionales como Comunicador Social para apoyar la estrategia de comunicación interna de la SDHT, a través de la divulgación de las políticas, programas y proyectos de la entidad"</t>
  </si>
  <si>
    <t>3-3-1-16-01-21-7836-000956445000023</t>
  </si>
  <si>
    <t>Adición No. 02 y Prorroga No. 02 al Contrato No. 23 de 2020 "Prestar servicios profesionales como Comunicador Social para apoyar la estrategia de comunicacióninterna de la SDHT, a través de la divulgación de las políticas, programas y proyectos de la entidad"</t>
  </si>
  <si>
    <t>3-3-1-15-07-42-0491-185803415200024</t>
  </si>
  <si>
    <t>3-3-1-16-01-21-7836-000815569200024</t>
  </si>
  <si>
    <t>Adición 1 y prorroga 1 al contrato No. 24 de 2020 cuyo objeto es "Prestar servicios profesionales para apoyar a la OAC en el diseño, desarrollo y administración de todos los productos y contenidos de la página web y de la intranet de la SDHT"</t>
  </si>
  <si>
    <t>3-3-1-16-01-21-7836-000955569200024</t>
  </si>
  <si>
    <t>Adición 02 y prorroga 02 al contrato No. 24 de 2020 cuyo objeto es "Prestar servicios profesionales para apoyar a la OAC en el diseño, desarrollo y administraciónde todos los productos y contenidos de la página web y de la intranet de la SDHT</t>
  </si>
  <si>
    <t>3-3-1-15-02-15-0417-136381665000025</t>
  </si>
  <si>
    <t>3-3-1-15-02-15-0417-136471832500025</t>
  </si>
  <si>
    <t>3-3-1-15-02-15-0417-136397500000026</t>
  </si>
  <si>
    <t>3-3-1-15-02-15-0417-136407500000026</t>
  </si>
  <si>
    <t>3-3-1-15-07-42-0491-185634500000027</t>
  </si>
  <si>
    <t>3-3-1-16-01-21-7836-000816750000027</t>
  </si>
  <si>
    <t>Adición 1 y prorroga 1 al contrato No. 27 de 2020 cuyo objeto es "Prestar servicios de apoyo para el registro fotográfico, fílmico, edición y respectivo archivo de las actividades de la entidad y las que se requieran en la Oficina Asesora de Comunicaciones</t>
  </si>
  <si>
    <t>3-3-1-16-01-21-7836-000959750000027</t>
  </si>
  <si>
    <t>Adición 02 y prorroga 02 al contrato No. 27 de 2020 cuyo objeto es "Prestar servicios de apoyo para el registro fotográfico, fílmico, edición y respectivo archivo de lasactividades de la entidad y las que se requieran en la Oficina Asesora de Comunicaciones".</t>
  </si>
  <si>
    <t>3-3-1-15-02-14-1144-134412370000028</t>
  </si>
  <si>
    <t>3-3-1-15-02-14-1144-1344511185000028</t>
  </si>
  <si>
    <t>3-3-1-15-02-15-0417-136423330000029</t>
  </si>
  <si>
    <t>3-3-1-15-02-14-1151-1341071986500030</t>
  </si>
  <si>
    <t>3-3-1-15-07-43-0418-189941560000031</t>
  </si>
  <si>
    <t>3-3-1-16-05-56-7754-000836260000031</t>
  </si>
  <si>
    <t>Adición No. 1 y prorroga No 1. al contrato de prestación de servicios No 031-2020, cuyo objeto es: Prestación de servicios de apoyo para ejecutar actividades de mantenimiento de infraestructura física en las sedes de la SDHT</t>
  </si>
  <si>
    <t>3-3-1-16-05-56-7754-000917260000031</t>
  </si>
  <si>
    <t>Adición No. 2 y prorroga No 2. al contrato de prestación de servicios No 031-2020, cuyo objeto es: Prestación de servicios de apoyo para ejecutar actividades de mantenimiento de infraestructura física en las sedes de la SDHT.</t>
  </si>
  <si>
    <t>3-3-1-15-07-43-0418-189931560000032</t>
  </si>
  <si>
    <t>3-3-1-16-05-56-7754-000857260000032</t>
  </si>
  <si>
    <t>Adición No. 1 y prorroga No 1. al contrato de prestación de servicios No 032-2020, cuyo objeto es: Prestación de servicios de apoyo para ejecutar actividades de mantenimiento de infraestructura física en las sedes de la SDHT.</t>
  </si>
  <si>
    <t>3-3-1-16-05-56-7754-000921260000032</t>
  </si>
  <si>
    <t>Adición No. 2 y prorroga No 2. al contrato de prestación de servicios No 032-2020, cuyo objeto es: Prestación de servicios de apoyo para ejecutar actividades de mantenimiento de infraestructura física en las sedes de la SDHT.</t>
  </si>
  <si>
    <t>3-3-1-15-07-43-0418-189435760000033</t>
  </si>
  <si>
    <t>3-3-1-15-07-42-0491-185442670000034</t>
  </si>
  <si>
    <t>3-3-1-16-01-21-7836-000817445000034</t>
  </si>
  <si>
    <t>Adición 1 y prorroga 1 al contrato No. 34 de 2020 cuyo objeto es "Prestar servicios profesionales en la generación de contenidos para redes sociales y en la divulgación sobre la gestión de la Secretaría del Hábitat y sus diferentes estrategias".</t>
  </si>
  <si>
    <t>3-3-1-16-01-21-7836-000950445000034</t>
  </si>
  <si>
    <t>Adición 02 y prorroga 02 al contrato No. 34 de 2020 cuyo objeto es "Prestar servicios profesionales en la generación de contenidos para redes sociales y en ladivulgación sobre la gestión de la Secretaría del Hábitat y sus diferentes estrategias"</t>
  </si>
  <si>
    <t>3-3-1-15-07-43-0418-189753900000035</t>
  </si>
  <si>
    <t>3-3-1-16-05-56-7754-000837650000035</t>
  </si>
  <si>
    <t>Adición No. 1 y prorroga No 1. al contrato de prestación de servicios No 035-2020, cuyo objeto es: Prestar servicios profesionales en la Subdirección Administrativa para apoyar la Coordinación del Proceso de Bienes, Servicios e Infraestructura de la SDHT, conforme al Plan Anual de Adquisiciones de la Entidad.</t>
  </si>
  <si>
    <t>3-3-1-16-05-56-7754-000930650000035</t>
  </si>
  <si>
    <t>Adición No. 2 y prorroga No 2. al contrato de prestación de servicios No 035-2020, cuyo objeto es: Prestar servicios profesionales en la Subdirección Administrativapara apoyar la Coordinación del Proceso de Bienes, Servicios e Infraestructura de la SDHT, conforme al Plan Anual de Adquisiciones de la Entidad.</t>
  </si>
  <si>
    <t>3-3-1-15-07-43-0418-189762700000036</t>
  </si>
  <si>
    <t>3-3-1-15-07-42-1102-1851262250000037</t>
  </si>
  <si>
    <t>3-3-1-15-07-42-1102-1854881125000037</t>
  </si>
  <si>
    <t>3-3-1-15-07-42-1102-185844680000038</t>
  </si>
  <si>
    <t>3-3-1-15-07-42-1102-185864680000038</t>
  </si>
  <si>
    <t>3-3-1-16-05-56-7602-0007312340000038</t>
  </si>
  <si>
    <t>3-3-1-16-05-56-7602-000</t>
  </si>
  <si>
    <t>Análisis de la Gestión Integral del desarrollo de los programas y proyectos de la Secretaría de Hábitat de Bogotá</t>
  </si>
  <si>
    <t>Adición No. 1 y prórroga No. 1 al contrato de prestación de servicios  profesionales No. 38-2020, cuyo objeto es "Prestar servicios Profesionales para liderar la planificación, implementación y monitoreo del sistema integrado de gestión de la SDHT, bajo los estándares del Modelo Integrado de Planeación y Gestión y la norma ISO 9001:2015"</t>
  </si>
  <si>
    <t>3-3-1-15-07-42-1102-1851041350000039</t>
  </si>
  <si>
    <t>3-3-1-15-07-42-1102-185483675000039</t>
  </si>
  <si>
    <t>3-3-1-15-07-42-1102-185851920000040</t>
  </si>
  <si>
    <t>3-3-1-15-07-42-1102-185484960000040</t>
  </si>
  <si>
    <t>3-3-1-15-07-43-0418-1892586202000041</t>
  </si>
  <si>
    <t>3-3-1-15-07-42-0491-185994347600042</t>
  </si>
  <si>
    <t>3-3-1-16-01-21-7836-000818724600042</t>
  </si>
  <si>
    <t>Adición No. 01 y Prorroga No. 01 al Contrato No. 42 de 2020  cuyo objeto es "Prestar servicios profesionales de apoyo a las actividades de cubrimiento periodístico, elaboración de mensajes, elaboración de piezas comunicativas y demás actividades propias de la Oficina Asesora de Comunicaciones</t>
  </si>
  <si>
    <t>3-3-1-16-01-21-7836-000962724600042</t>
  </si>
  <si>
    <t>Adición No. 02 y Prorroga No. 02 al Contrato No. 42 de 2020 cuyo objeto es "Prestar servicios profesionales de apoyo a las actividades de cubrimiento periodístico,elaboración de mensajes, elaboración de piezas comunicativas y demás actividades propias de la Oficina Asesora de Comunicaciones"</t>
  </si>
  <si>
    <t>3-3-1-15-07-42-0491-185832670000043</t>
  </si>
  <si>
    <t>3-3-1-16-01-21-7836-000819445000043</t>
  </si>
  <si>
    <t>Adición No. 01 y Prorroga No. 01 al Contrato No. 43 de 2020 cuyo objeto es "Prestar servicios profesionales como comunicador social y periodista en las estrategias, procedimientos y campañas que demande desde la Oficina Asesora de Comunicaciones dirigidas a los servidores de la SDHT"</t>
  </si>
  <si>
    <t>3-3-1-16-01-21-7836-000952445000043</t>
  </si>
  <si>
    <t>Adición No. 02 y Prorroga No. 02 al Contrato No. 43 de 2020 "Prestar servicios profesionales como comunicador social y periodista en las estrategias,procedimientos y campañas que demande desde la Oficina Asesora de Comunicaciones dirigidas a los servidores de la SDHT"</t>
  </si>
  <si>
    <t>3-3-1-15-07-42-0491-1851003900000044</t>
  </si>
  <si>
    <t>3-3-1-16-01-21-7836-000820650000044</t>
  </si>
  <si>
    <t>Adición 1 y prorroga 1 al contrato No. 44 de 2020 cuyo objeto es "Prestar servicios profesionales para la preproducción y producción de contenidos audiovisuales que comuniquen a la ciudadanía las políticas, actividades y estrategias de la SDHT".</t>
  </si>
  <si>
    <t>3-3-1-16-01-21-7836-000958650000044</t>
  </si>
  <si>
    <t>Adición 02 y prorroga 02 al contrato No. 44 de 2020 cuyo objeto es "Prestar servicios profesionales para la preproducción y producción de contenidos audiovisualesque comuniquen a la ciudadanía las políticas, actividades y estrategias de la SDHT".</t>
  </si>
  <si>
    <t>3-3-1-15-02-14-0487-134891860000045</t>
  </si>
  <si>
    <t>3-3-1-15-02-14-0487-1341142865000046</t>
  </si>
  <si>
    <t>3-3-1-15-02-14-0487-1341131860000047</t>
  </si>
  <si>
    <t>3-3-1-15-07-42-0491-185904347600048</t>
  </si>
  <si>
    <t>3-3-1-15-07-43-0418-189914110248449</t>
  </si>
  <si>
    <t>3-3-1-16-05-56-7754-0007902055120049</t>
  </si>
  <si>
    <t>Adición No. 1 y prorroga No. 1 al contrato de prestación de servicios No 049-2020 cuyo objeto es: Prestar servicios profesionales para apoyar el proceso de gestión financiera en el registro, conciliación, depuración y análisis de la información financiera que administra la entidad</t>
  </si>
  <si>
    <t>3-3-1-15-02-14-1151-1341152406000050</t>
  </si>
  <si>
    <t>3-3-1-15-02-14-1151-1344891203000050</t>
  </si>
  <si>
    <t>ADICIÓN NO. 1 Y PRORROGA NO. 1 AL CONTRATO NO. 50 DE 2020, CUYO OBJETO ES ¿PRESTAR SERVICIOS PROFESIONALES PARA APOYAR EL PROCESO PEDAGÓGICO Y DE PARTICIPACIÓN EN EL MARCO DEL PLAN DISTRITAL DEL AGUA¿</t>
  </si>
  <si>
    <t>3-3-1-15-02-14-1144-1341251530000051</t>
  </si>
  <si>
    <t>3-3-1-15-02-14-1144-134498765000051</t>
  </si>
  <si>
    <t>3-3-1-15-07-43-0418-189823300000052</t>
  </si>
  <si>
    <t>3-3-1-15-07-43-0418-189783300000053</t>
  </si>
  <si>
    <t>3-3-1-16-05-56-7754-0007891650000053</t>
  </si>
  <si>
    <t>Adición No. 1 y prorroga No. 1 al contrato de prestación de servicios No 053-2020 cuyo objeto es: Prestar servicios profesionales para apoyar el desarrollo y seguimiento del proceso financiero y contable a cargo de la subdirección financiera</t>
  </si>
  <si>
    <t>3-3-1-15-07-43-0418-189773450000054</t>
  </si>
  <si>
    <t>3-3-1-16-05-56-7754-0007911725000054</t>
  </si>
  <si>
    <t>Adición No. 1 y prorroga No. 1 al contrato de prestación de servicios No 054-2020 cuyo objeto es: Prestar servicios profesionales para apoyar el desarrollo y seguimiento del proceso financiero y contable a cargo de la subdirección financiera</t>
  </si>
  <si>
    <t>3-3-1-15-02-14-0487-134922010000055</t>
  </si>
  <si>
    <t>3-3-1-15-02-14-0487-134111810000056</t>
  </si>
  <si>
    <t>3-3-1-15-02-14-0487-134112810000056</t>
  </si>
  <si>
    <t>3-3-1-15-07-43-0418-189813720000057</t>
  </si>
  <si>
    <t>3-3-1-16-05-56-7754-0007921860000057</t>
  </si>
  <si>
    <t>Adición No. 1  y prorroga No. 1 al contrato de prestación de servicios No 057-2020 cuyo objeto es: Prestar servicios profesionales para apoyar el proceso de gestión financiera en el registro, conciliación, depuración y análisis de la información financiera que administra la entidad</t>
  </si>
  <si>
    <t>3-3-1-15-07-42-1102-185951500000058</t>
  </si>
  <si>
    <t>3-3-1-15-07-42-1102-185485750000058</t>
  </si>
  <si>
    <t>3-3-1-15-07-42-1102-1851012055000059</t>
  </si>
  <si>
    <t>3-3-1-15-07-43-0418-1891172700000060</t>
  </si>
  <si>
    <t>3-3-1-15-07-43-0418-1891182795400061</t>
  </si>
  <si>
    <t>3-3-1-15-07-43-0418-1891163726000062</t>
  </si>
  <si>
    <t>3-3-1-15-07-42-1102-1851022010000063</t>
  </si>
  <si>
    <t>3-3-1-15-02-14-1153-135962950000064</t>
  </si>
  <si>
    <t>3-3-1-15-07-43-0418-1891083815000065</t>
  </si>
  <si>
    <t>3-3-1-15-07-42-1102-1851358580000066</t>
  </si>
  <si>
    <t>3-3-1-15-07-43-0418-189981133325068</t>
  </si>
  <si>
    <t>3-3-1-15-07-43-0418-189479566662568</t>
  </si>
  <si>
    <t>3-3-1-15-02-14-1151-134872903600069</t>
  </si>
  <si>
    <t>3-3-1-15-02-14-1151-1345811451800069</t>
  </si>
  <si>
    <t>3-3-1-15-07-42-1102-1851612850000070</t>
  </si>
  <si>
    <t>3-3-1-15-07-43-0418-1891202484000071</t>
  </si>
  <si>
    <t>3-3-1-15-07-43-0418-1894911242000071</t>
  </si>
  <si>
    <t>3-3-1-15-02-14-1151-134110996000072</t>
  </si>
  <si>
    <t>3-3-1-15-02-14-1151-134490332000072</t>
  </si>
  <si>
    <t>3-3-1-15-07-42-1102-1851321200000073</t>
  </si>
  <si>
    <t>3-3-1-15-07-42-1102-185492600000073</t>
  </si>
  <si>
    <t>3-3-1-15-07-43-0418-189109900000074</t>
  </si>
  <si>
    <t>3-3-1-15-07-43-0418-189481450000074</t>
  </si>
  <si>
    <t>3-3-1-15-07-43-0418-189974400000075</t>
  </si>
  <si>
    <t>3-3-1-15-07-43-0418-1891274427500076</t>
  </si>
  <si>
    <t>3-3-1-15-07-43-0418-1891311218000077</t>
  </si>
  <si>
    <t>3-3-1-15-07-43-0418-189500609000077</t>
  </si>
  <si>
    <t>3-3-1-15-07-42-0491-1851472400000078</t>
  </si>
  <si>
    <t>3-3-1-16-01-21-7836-000821400000078</t>
  </si>
  <si>
    <t>Adición 1 y prorroga 1 al contrato No. 78 de 2020 cuyo objeto es "Prestar servicios de apoyo a la Oficina Asesora de Comunicaciones de la Secretaría Distrital del Hábitat en la creación de contenidos multimedia para web y redes sociales"</t>
  </si>
  <si>
    <t>3-3-1-16-01-21-7836-000953400000078</t>
  </si>
  <si>
    <t>Adición 02 y prorroga 02 al contrato No. 78 de 2020 cuyo objeto es "Prestar servicios de apoyo a la Oficina Asesora de Comunicaciones de la Secretaría Distrital delHábitat en la creación de contenidos multimedia para web y redes sociales"</t>
  </si>
  <si>
    <t>3-3-1-15-07-43-0418-1891332073350079</t>
  </si>
  <si>
    <t>3-3-1-15-07-43-7505-1891344800000080</t>
  </si>
  <si>
    <t>3-3-1-15-07-43-0418-18914511737000081</t>
  </si>
  <si>
    <t>3-3-1-16-05-56-7754-0009361785000081</t>
  </si>
  <si>
    <t>Adición No. 1 del contrato 81 de 2020 CON ASP SOLUTIONS S.A., con el objeto de Prestar soporte y actualización al sistema administrativo y financiero.</t>
  </si>
  <si>
    <t>3-3-1-15-07-43-0418-1891192872886582</t>
  </si>
  <si>
    <t>3-3-1-15-07-43-0418-1891291390500083</t>
  </si>
  <si>
    <t>3-3-1-15-07-43-0418-189501695250083</t>
  </si>
  <si>
    <t>3-3-1-15-07-43-0418-189130859329084</t>
  </si>
  <si>
    <t>3-3-1-15-07-43-0418-189502429664584</t>
  </si>
  <si>
    <t>3-3-1-15-07-43-0418-1891281599999985</t>
  </si>
  <si>
    <t>3-3-1-15-07-43-0418-189503800000085</t>
  </si>
  <si>
    <t>3-3-1-15-07-43-0418-1891382286600086</t>
  </si>
  <si>
    <t>3-3-1-16-05-56-7754-000858381100086</t>
  </si>
  <si>
    <t>Adición No. 1 y prorroga No. 1 al contrato de prestación de servicios No 086-2020 cuyo objeto es: Prestar servicios de apoyo para la administración y control del inventario de la SDHT.</t>
  </si>
  <si>
    <t>3-3-1-16-05-56-7754-000916381100086</t>
  </si>
  <si>
    <t>Adición No. 2 y prorroga No. 2 al contrato de prestación de servicios No 086-2020 cuyo objeto es: Prestar servicios de apoyo para la administración y control del inventario de la SDHT.</t>
  </si>
  <si>
    <t>3-3-1-15-07-43-0418-1891788610000087</t>
  </si>
  <si>
    <t>3-3-1-15-07-42-1102-1851403920000088</t>
  </si>
  <si>
    <t>3-3-1-15-07-42-1102-1851368964000089</t>
  </si>
  <si>
    <t>3-3-1-15-07-42-1102-1851547513333390</t>
  </si>
  <si>
    <t>3-3-1-15-07-42-1102-1851827700000091</t>
  </si>
  <si>
    <t>3-3-1-15-02-14-1151-1341412100000092</t>
  </si>
  <si>
    <t>3-3-1-15-02-14-1151-1341421104000093</t>
  </si>
  <si>
    <t>3-3-1-15-07-43-0418-1891375922643294</t>
  </si>
  <si>
    <t>3-3-1-15-07-43-0418-1891394500000095</t>
  </si>
  <si>
    <t>3-3-1-15-07-43-0418-1892092640000097</t>
  </si>
  <si>
    <t>3-3-1-15-02-14-1151-1341431785000098</t>
  </si>
  <si>
    <t>3-3-1-15-07-43-0418-1891464347630099</t>
  </si>
  <si>
    <t>3-3-1-15-02-14-1151-134150110000000100</t>
  </si>
  <si>
    <t>3-3-1-15-02-14-1144-13415520100000101</t>
  </si>
  <si>
    <t>3-3-1-15-02-14-1144-1345206700000101</t>
  </si>
  <si>
    <t>3-3-1-15-02-14-1151-13415721000000102</t>
  </si>
  <si>
    <t>3-3-1-15-02-14-1151-1345197000000102</t>
  </si>
  <si>
    <t>3-3-1-15-02-14-1151-13415820100000103</t>
  </si>
  <si>
    <t>3-3-1-15-02-14-1151-13452910050000103</t>
  </si>
  <si>
    <t>3-3-1-15-07-42-1102-18516753900000104</t>
  </si>
  <si>
    <t>3-3-1-15-02-14-0487-13417722500000105</t>
  </si>
  <si>
    <t>3-3-1-15-02-14-0487-13415922500000106</t>
  </si>
  <si>
    <t>3-3-1-15-02-14-0487-13415395400000107</t>
  </si>
  <si>
    <t>3-3-1-15-02-14-0487-13421322500000108</t>
  </si>
  <si>
    <t>3-3-1-15-02-14-0487-13416029400000109</t>
  </si>
  <si>
    <t>3-3-1-15-02-15-0417-13615118000000110</t>
  </si>
  <si>
    <t>3-3-1-15-02-15-0417-1365249000000110</t>
  </si>
  <si>
    <t>3-3-1-15-02-15-0417-13615236000000111</t>
  </si>
  <si>
    <t>3-3-1-15-02-14-1151-13418554000000112</t>
  </si>
  <si>
    <t>3-3-1-15-07-42-1102-18516613500000113</t>
  </si>
  <si>
    <t>3-3-1-15-07-42-1102-18516512000000114</t>
  </si>
  <si>
    <t>3-3-1-15-02-14-1151-13417071400000115</t>
  </si>
  <si>
    <t>3-3-1-15-02-14-1151-13417110000000116</t>
  </si>
  <si>
    <t>3-3-1-15-02-14-1151-1344165000000116</t>
  </si>
  <si>
    <t>3-3-1-15-07-42-1102-18516966000000117</t>
  </si>
  <si>
    <t>3-3-1-15-02-14-0800-13415649600000118</t>
  </si>
  <si>
    <t>3-3-1-15-02-14-0800-13417371100000119</t>
  </si>
  <si>
    <t>3-3-1-15-07-43-0418-18917658609089120</t>
  </si>
  <si>
    <t>3-3-1-15-02-14-0800-13418068200000121</t>
  </si>
  <si>
    <t>3-3-1-15-07-43-0418-189281128520000121</t>
  </si>
  <si>
    <t>PRESTAR SERVICIOS PROFESIONALES ESPECIALIZADOS PARA ANALIZAR JURÍDICAMENTE LOS ASUNTOS QUE EN MATERIA CONTRACTUAL SE SOMETEN A SU CONSIDERACIÓN POR PARTE DE LA SUBSECRETARÍA DE GESTIÓN CORPORATIVA Y CID DE LA SECRETARÍA DISTRITAL DEL HÁBITAT</t>
  </si>
  <si>
    <t>3-3-1-15-02-14-0800-13418149600000122</t>
  </si>
  <si>
    <t>3-3-1-15-02-14-0800-13417449600000123</t>
  </si>
  <si>
    <t>3-3-1-15-02-14-1153-13519498710500124</t>
  </si>
  <si>
    <t>3-3-1-15-02-14-0800-13417962220000125</t>
  </si>
  <si>
    <t>3-3-1-15-02-14-0800-13418449600000126</t>
  </si>
  <si>
    <t>3-3-1-15-02-14-0800-13417267150000127</t>
  </si>
  <si>
    <t>3-3-1-15-02-14-0800-13419249600000128</t>
  </si>
  <si>
    <t>3-3-1-15-02-14-0800-13419949600000129</t>
  </si>
  <si>
    <t>3-3-1-15-07-43-0418-18926280000000130</t>
  </si>
  <si>
    <t>3-3-1-15-07-43-7505-18919331200000131</t>
  </si>
  <si>
    <t>3-3-1-15-07-43-7505-189175124950000132</t>
  </si>
  <si>
    <t>3-3-1-15-07-43-7505-189168110250000133</t>
  </si>
  <si>
    <t>3-3-1-15-07-43-7505-18920626400000134</t>
  </si>
  <si>
    <t>3-3-1-15-07-43-0418-189260104993050135</t>
  </si>
  <si>
    <t>3-3-1-15-07-43-7505-189200115440000136</t>
  </si>
  <si>
    <t>3-3-1-15-02-14-0800-13419549600000137</t>
  </si>
  <si>
    <t>3-3-1-15-07-43-0418-18919742750000138</t>
  </si>
  <si>
    <t>3-3-1-15-04-30-1075-16321942000000139</t>
  </si>
  <si>
    <t>3-3-1-15-04-30-1075-16321778750000140</t>
  </si>
  <si>
    <t>3-3-1-15-04-30-1075-163201181481475141</t>
  </si>
  <si>
    <t>3-3-1-15-04-30-1075-16320747250000142</t>
  </si>
  <si>
    <t>3-3-1-15-04-30-1075-16321610500000143</t>
  </si>
  <si>
    <t>3-3-1-15-04-30-1075-16322463000000144</t>
  </si>
  <si>
    <t>3-3-1-15-04-30-1075-16322563000000145</t>
  </si>
  <si>
    <t>3-3-1-15-04-30-1075-16322363000000146</t>
  </si>
  <si>
    <t>3-3-1-15-04-30-1075-16322663000000147</t>
  </si>
  <si>
    <t>3-3-1-15-04-30-1075-16321863000000148</t>
  </si>
  <si>
    <t>3-3-1-15-04-30-1075-1635408058000149</t>
  </si>
  <si>
    <t>3-3-1-15-04-30-1075-16323263000000150</t>
  </si>
  <si>
    <t>3-3-1-15-04-30-1075-16322263000000151</t>
  </si>
  <si>
    <t>3-3-1-15-02-14-1153-13524448650000152</t>
  </si>
  <si>
    <t>3-3-1-15-02-14-1153-13525349700000153</t>
  </si>
  <si>
    <t>3-3-1-15-02-14-1153-13525549175000154</t>
  </si>
  <si>
    <t>3-3-1-15-02-14-1153-13522956000000155</t>
  </si>
  <si>
    <t>3-3-1-15-02-14-1151-13425772590000156</t>
  </si>
  <si>
    <t>3-3-1-15-02-14-1151-13425472590000157</t>
  </si>
  <si>
    <t>3-3-1-15-02-14-1144-13422719000000158</t>
  </si>
  <si>
    <t>3-3-1-15-02-14-1144-1344449500000158</t>
  </si>
  <si>
    <t>3-3-1-15-02-14-0487-134316142333333159</t>
  </si>
  <si>
    <t>3-3-1-15-02-14-0487-13431781333333160</t>
  </si>
  <si>
    <t>3-3-1-15-02-14-0487-13422817700000161</t>
  </si>
  <si>
    <t>3-3-1-15-02-14-0487-13421422500000162</t>
  </si>
  <si>
    <t>3-3-1-15-02-15-0417-13620371925000163</t>
  </si>
  <si>
    <t>3-3-1-15-02-15-0417-13620287150000164</t>
  </si>
  <si>
    <t>3-3-1-15-02-15-0417-13620558275000165</t>
  </si>
  <si>
    <t>3-3-1-15-02-15-0417-13620489775000166</t>
  </si>
  <si>
    <t>3-3-1-15-02-14-1153-13519871100000167</t>
  </si>
  <si>
    <t>3-3-1-15-07-42-0491-18523322200000168</t>
  </si>
  <si>
    <t>3-3-1-15-02-14-1153-13521125356460169</t>
  </si>
  <si>
    <t>3-3-1-15-07-43-0418-18921247000000170</t>
  </si>
  <si>
    <t>3-3-1-15-02-14-1151-13422133000000171</t>
  </si>
  <si>
    <t>3-3-1-15-04-30-1075-16321013500000172</t>
  </si>
  <si>
    <t>3-3-1-15-04-30-1075-16320818000000173</t>
  </si>
  <si>
    <t>3-3-1-15-04-30-1075-16323489250000174</t>
  </si>
  <si>
    <t>3-3-1-15-04-30-1075-16323563000000175</t>
  </si>
  <si>
    <t>3-3-1-15-04-30-1075-16323678750000176</t>
  </si>
  <si>
    <t>3-3-1-15-04-30-1075-16325678750000177</t>
  </si>
  <si>
    <t>3-3-1-15-02-14-1153-13522022500000178</t>
  </si>
  <si>
    <t>3-3-1-15-07-42-1102-18524124000000179</t>
  </si>
  <si>
    <t>3-3-1-15-02-14-1153-13523739200000180</t>
  </si>
  <si>
    <t>3-3-1-15-07-43-0418-18932733671930181</t>
  </si>
  <si>
    <t>3-3-1-15-02-14-1153-13523045000000182</t>
  </si>
  <si>
    <t>3-3-1-15-02-14-1153-13523939200000183</t>
  </si>
  <si>
    <t>3-3-1-15-02-14-0487-13423872800000184</t>
  </si>
  <si>
    <t>3-3-1-15-02-14-1151-13421566000000185</t>
  </si>
  <si>
    <t>3-3-1-15-02-14-1151-13424284000000186</t>
  </si>
  <si>
    <t>3-3-1-15-02-14-0487-1342436600000187</t>
  </si>
  <si>
    <t>3-3-1-15-02-14-0800-13424055541720188</t>
  </si>
  <si>
    <t>3-3-1-15-02-14-1153-135261132163500189</t>
  </si>
  <si>
    <t>3-3-1-15-02-14-1153-13528748650000190</t>
  </si>
  <si>
    <t>3-3-1-15-02-14-1153-13527756000000191</t>
  </si>
  <si>
    <t>3-3-1-15-02-14-1153-13528648650000192</t>
  </si>
  <si>
    <t>DIEGO MAURICIO MUÑOZ GARCIA</t>
  </si>
  <si>
    <t>3-3-1-15-02-14-1153-13529148650000192</t>
  </si>
  <si>
    <t>3-3-1-15-02-14-1153-13527149175000193</t>
  </si>
  <si>
    <t>3-3-1-15-02-15-0417-13624555500000195</t>
  </si>
  <si>
    <t>3-3-1-15-02-15-0417-13624665000000196</t>
  </si>
  <si>
    <t>3-3-1-15-02-14-0800-13426559814160197</t>
  </si>
  <si>
    <t>3-3-1-15-02-15-0417-13626855500000198</t>
  </si>
  <si>
    <t>3-3-1-15-02-15-0417-13624731500000199</t>
  </si>
  <si>
    <t>3-3-1-15-02-15-0417-13623163000000200</t>
  </si>
  <si>
    <t>3-3-1-15-02-15-0417-13624863000000200</t>
  </si>
  <si>
    <t>3-3-1-15-02-15-0417-13624955500000201</t>
  </si>
  <si>
    <t>3-3-1-15-02-15-0417-13625055500000202</t>
  </si>
  <si>
    <t>3-3-1-15-02-15-0417-13625155500000203</t>
  </si>
  <si>
    <t>3-3-1-15-02-15-0417-13627626000000204</t>
  </si>
  <si>
    <t>3-3-1-15-02-15-0417-13627926000000204</t>
  </si>
  <si>
    <t>3-3-1-15-02-15-0417-13629955500000205</t>
  </si>
  <si>
    <t>3-3-1-15-02-15-0417-13626755500000206</t>
  </si>
  <si>
    <t>3-3-1-15-02-15-0417-13625255500000207</t>
  </si>
  <si>
    <t>3-3-1-15-04-30-1075-16325961400000208</t>
  </si>
  <si>
    <t>3-3-1-15-04-30-1075-16328476750000209</t>
  </si>
  <si>
    <t>3-3-1-15-04-30-1075-16327071633333210</t>
  </si>
  <si>
    <t>3-3-1-15-04-30-1075-16326440421667211</t>
  </si>
  <si>
    <t>3-3-1-15-07-43-7505-18926361000000212</t>
  </si>
  <si>
    <t>3-3-1-15-04-30-1075-16326689858900213</t>
  </si>
  <si>
    <t>3-3-1-15-02-14-1153-13527242000000214</t>
  </si>
  <si>
    <t>3-3-1-15-02-14-0800-13427468359040215</t>
  </si>
  <si>
    <t>3-3-1-15-02-14-0800-13427334176000216</t>
  </si>
  <si>
    <t>3-3-1-15-02-14-0800-13427826400000217</t>
  </si>
  <si>
    <t>3-3-1-15-07-43-0418-18928562000000218</t>
  </si>
  <si>
    <t>3-3-1-15-02-14-1153-13528039200000219</t>
  </si>
  <si>
    <t>3-3-1-15-02-14-0800-13427566648000220</t>
  </si>
  <si>
    <t>3-3-1-15-07-43-0418-189288128520000221</t>
  </si>
  <si>
    <t>3-3-1-15-02-14-0487-13429427000000222</t>
  </si>
  <si>
    <t>3-3-1-15-02-14-0487-13462013500000222</t>
  </si>
  <si>
    <t>3-3-1-15-02-14-1153-13532472000000223</t>
  </si>
  <si>
    <t>3-3-1-15-02-15-0417-13630183000000224</t>
  </si>
  <si>
    <t>3-3-1-15-02-15-0417-13630083000000225</t>
  </si>
  <si>
    <t>3-3-1-15-02-15-0417-13630255500000226</t>
  </si>
  <si>
    <t>3-3-1-15-02-14-0800-13429859814160227</t>
  </si>
  <si>
    <t>3-3-1-15-02-14-0800-13429359814160228</t>
  </si>
  <si>
    <t>3-3-1-15-07-43-0418-18929263000000229</t>
  </si>
  <si>
    <t>3-3-1-15-02-14-1153-13531050000000230</t>
  </si>
  <si>
    <t>3-3-1-15-02-14-1151-13434149600000231</t>
  </si>
  <si>
    <t>3-3-1-15-02-15-0417-13630355500000232</t>
  </si>
  <si>
    <t>3-3-1-15-02-15-0417-13632555500000233</t>
  </si>
  <si>
    <t>3-3-1-15-02-15-0417-13629655500000234</t>
  </si>
  <si>
    <t>3-3-1-15-02-15-0417-13629555500000235</t>
  </si>
  <si>
    <t>3-3-1-15-02-14-1153-13530983000000236</t>
  </si>
  <si>
    <t>3-3-1-15-02-15-0417-13630463000000237</t>
  </si>
  <si>
    <t>3-3-1-15-02-15-0417-13630555500000238</t>
  </si>
  <si>
    <t>3-3-1-15-02-15-0417-13629768500000239</t>
  </si>
  <si>
    <t>3-3-1-15-07-43-0418-18930816861833240</t>
  </si>
  <si>
    <t>3-3-1-15-02-15-0417-13630655500000241</t>
  </si>
  <si>
    <t>3-1-2-02-02-02-0002-001321207600000242</t>
  </si>
  <si>
    <t>ESTE CRP REEMPLAZA EL CRP 319 DEL 06 DE MARZO DE 2020 CUYO OBJETO ES: "ARRENDAR INMUEBLE UBICADO EN LA CARRERA 16 NO. 52-56  PARA EL FUNCIONAMIENTO DEL ARCHIVO  DE LA SECRETARIA DISTRITAL DEL HABITAT."  LO ANTERIOR EN VIRTUD A QUE SE ACLARA QUE EL NÙMERO DEL COMPROMISO ES EL NÙMERO 242 Y POR ERROR DE DIGITACIÒN EL CRP 281 SE EXPIDIÓ CON EL NÙMERO DE COMPROMISO 252. PARA EL EFECTO SE EXPIDIÒ ACTA MOTIVADA DE ANULACIÒN Y REEMPLAZO DEL CRP.</t>
  </si>
  <si>
    <t>3-1-2-02-02-02-0002-001322207600000242</t>
  </si>
  <si>
    <t>3-3-1-15-07-43-7505-18935259500000243</t>
  </si>
  <si>
    <t>3-3-1-15-02-14-0800-13432649600000244</t>
  </si>
  <si>
    <t>3-3-1-15-02-15-0417-13633152725000245</t>
  </si>
  <si>
    <t>3-3-1-15-02-15-0417-13631170000000246</t>
  </si>
  <si>
    <t>3-3-1-15-02-14-0800-13430762000000247</t>
  </si>
  <si>
    <t>3-3-1-15-02-15-0417-13634533000000248</t>
  </si>
  <si>
    <t>3-3-1-15-02-14-1151-13434738250000249</t>
  </si>
  <si>
    <t>3-3-1-15-02-15-0417-13634633000000250</t>
  </si>
  <si>
    <t>3-3-1-15-02-15-0417-13633055500000251</t>
  </si>
  <si>
    <t>3-1-2-02-02-02-0002-001319207600000252</t>
  </si>
  <si>
    <t>ARRENDAR INMUEBLE UBICADO EN LA CARRERA 16 No. 52-56  PARA EL FUNCIONAMIENTO DEL ARCHIVO  DE LA SECRETARIA DISTRITAL DEL HABITAT.</t>
  </si>
  <si>
    <t>3-3-1-15-02-15-0417-136333100000000252</t>
  </si>
  <si>
    <t>3-3-1-15-02-14-1151-13434223100000253</t>
  </si>
  <si>
    <t>3-3-1-15-02-15-0417-13633468500000254</t>
  </si>
  <si>
    <t>3-3-1-15-02-15-0417-13649319933333255</t>
  </si>
  <si>
    <t>3-3-1-15-02-15-0417-13639949800000256</t>
  </si>
  <si>
    <t>3-3-1-15-02-14-0487-13434077600000257</t>
  </si>
  <si>
    <t>3-3-1-15-02-15-0417-13633268500000259</t>
  </si>
  <si>
    <t>3-3-1-15-02-15-0417-13632955500000260</t>
  </si>
  <si>
    <t>3-3-1-15-02-15-0417-13632855500000261</t>
  </si>
  <si>
    <t>3-3-1-15-02-14-1151-13434481000000262</t>
  </si>
  <si>
    <t>3-3-1-15-02-14-1153-13534872590000264</t>
  </si>
  <si>
    <t>3-3-1-15-02-14-1153-13536656700000265</t>
  </si>
  <si>
    <t>3-3-1-15-02-14-1153-13535766215000266</t>
  </si>
  <si>
    <t>3-3-1-15-02-14-1153-13536566025000267</t>
  </si>
  <si>
    <t>3-3-1-15-02-14-0487-13436118600000268</t>
  </si>
  <si>
    <t>3-3-1-15-02-14-1153-13536254000000269</t>
  </si>
  <si>
    <t>3-3-1-15-02-14-1153-13536831350000270</t>
  </si>
  <si>
    <t>3-3-1-15-02-15-0417-13644033300000271</t>
  </si>
  <si>
    <t>3-3-1-15-02-15-0417-13652841625000272</t>
  </si>
  <si>
    <t>3-3-1-15-02-15-0417-13637060666667273</t>
  </si>
  <si>
    <t>3-3-1-15-02-15-0417-13657723100000274</t>
  </si>
  <si>
    <t>3-3-1-15-02-15-0417-13652741625000275</t>
  </si>
  <si>
    <t>3-3-1-15-02-15-0417-13637160666667276</t>
  </si>
  <si>
    <t>3-3-1-15-07-43-7505-18935352250000278</t>
  </si>
  <si>
    <t>3-3-1-15-07-43-7505-18935457000000279</t>
  </si>
  <si>
    <t>3-3-1-15-07-43-7505-18936342000000280</t>
  </si>
  <si>
    <t>3-3-1-15-07-43-7505-18935821000000281</t>
  </si>
  <si>
    <t>3-3-1-15-02-14-1151-13436966500000282</t>
  </si>
  <si>
    <t>3-3-1-15-02-14-1153-13536761200000283</t>
  </si>
  <si>
    <t>3-3-1-15-02-14-1153-13537631500000284</t>
  </si>
  <si>
    <t>3-3-1-15-02-14-1153-13537271250000285</t>
  </si>
  <si>
    <t>3-3-1-15-02-14-1153-13540640500000286</t>
  </si>
  <si>
    <t>3-3-1-15-02-14-1153-13544154000000287</t>
  </si>
  <si>
    <t>3-3-1-15-04-30-1075-163373104500000288</t>
  </si>
  <si>
    <t>3-3-1-15-02-14-1153-13539266215000289</t>
  </si>
  <si>
    <t>3-3-1-15-02-14-1153-13540462550000290</t>
  </si>
  <si>
    <t>3-3-1-15-02-14-1153-13539766025000291</t>
  </si>
  <si>
    <t>3-3-1-15-02-14-1153-13541364000000292</t>
  </si>
  <si>
    <t>3-3-1-15-02-14-0800-13437949600000293</t>
  </si>
  <si>
    <t>3-1-2-02-02-02-0002-001378123200000294</t>
  </si>
  <si>
    <t>3-3-1-15-02-14-1153-13542654000000295</t>
  </si>
  <si>
    <t>3-3-1-15-02-14-1153-13539166025000296</t>
  </si>
  <si>
    <t>3-3-1-15-02-14-1153-13539472000000297</t>
  </si>
  <si>
    <t>3-3-1-15-02-15-0417-13638749950000298</t>
  </si>
  <si>
    <t>3-3-1-15-02-15-0417-13638849950000299</t>
  </si>
  <si>
    <t>3-3-1-15-02-14-0800-13439540300000301</t>
  </si>
  <si>
    <t>3-3-1-15-07-43-0418-18940214937040303</t>
  </si>
  <si>
    <t>3-3-1-15-02-14-1153-13540554000000304</t>
  </si>
  <si>
    <t>3-3-1-15-02-14-1153-13558050503333305</t>
  </si>
  <si>
    <t>3-3-1-15-02-14-1153-13543055600000306</t>
  </si>
  <si>
    <t>3-3-1-15-02-14-0800-13440049600000307</t>
  </si>
  <si>
    <t>3-3-1-15-02-14-1153-13540342900000309</t>
  </si>
  <si>
    <t>3-3-1-15-02-14-1153-13540155600000310</t>
  </si>
  <si>
    <t>3-3-1-15-02-14-1153-13538983250000311</t>
  </si>
  <si>
    <t>3-1-2-02-02-03-0004-00444954085160312</t>
  </si>
  <si>
    <t>3-1-2-02-02-01-0006-001396281490826313</t>
  </si>
  <si>
    <t>3-3-1-15-07-43-0418-189396270231192313</t>
  </si>
  <si>
    <t>3-3-1-15-02-14-1153-13541445000000314</t>
  </si>
  <si>
    <t>3-3-1-15-04-30-1075-16339081000000315</t>
  </si>
  <si>
    <t>3-3-1-15-07-43-0418-18940872000000316</t>
  </si>
  <si>
    <t>3-3-1-15-02-14-1153-13542755600000317</t>
  </si>
  <si>
    <t>3-3-1-15-02-14-1153-13541756000000318</t>
  </si>
  <si>
    <t>3-3-1-15-02-14-1153-13542454000000319</t>
  </si>
  <si>
    <t>3-3-1-15-07-43-0418-18940754000000320</t>
  </si>
  <si>
    <t>3-1-2-02-02-03-0005-00139890589428321</t>
  </si>
  <si>
    <t>3-3-1-15-07-43-0418-18940972000000322</t>
  </si>
  <si>
    <t>3-3-1-15-02-14-1153-13541055600000323</t>
  </si>
  <si>
    <t>3-3-1-15-02-14-1153-13541555600000324</t>
  </si>
  <si>
    <t>3-3-1-15-07-43-0418-18941217379000326</t>
  </si>
  <si>
    <t>3-1-2-02-02-03-0002-0014111588650327</t>
  </si>
  <si>
    <t>3-3-1-15-07-43-0418-18942321948559328</t>
  </si>
  <si>
    <t>3-3-1-15-07-43-0418-18942121948559329</t>
  </si>
  <si>
    <t>3-3-1-15-07-43-0418-18942221948559329</t>
  </si>
  <si>
    <t>3-3-1-15-02-14-1153-13543624900000330</t>
  </si>
  <si>
    <t>3-3-1-15-02-14-1151-13446290000000331</t>
  </si>
  <si>
    <t>3-3-1-15-02-14-1153-135437117000000332</t>
  </si>
  <si>
    <t>3-3-1-15-02-14-1153-13543934000000333</t>
  </si>
  <si>
    <t>3-3-1-15-02-14-1153-13543824900000334</t>
  </si>
  <si>
    <t>3-3-1-15-07-43-7505-18943176500000335</t>
  </si>
  <si>
    <t>3-3-1-15-02-14-1151-13445846920000336</t>
  </si>
  <si>
    <t>3-3-1-15-07-42-1102-18545957516667337</t>
  </si>
  <si>
    <t>3-3-1-15-02-15-0417-13646833300000338</t>
  </si>
  <si>
    <t>3-3-1-15-02-15-0417-13646133300000340</t>
  </si>
  <si>
    <t>3-3-1-15-07-43-0418-18946619200000341</t>
  </si>
  <si>
    <t>3-3-1-15-02-14-1153-13546027200000342</t>
  </si>
  <si>
    <t>3-3-1-15-02-14-1153-13549434000000343</t>
  </si>
  <si>
    <t>3-3-1-15-07-43-0418-18947327000000344</t>
  </si>
  <si>
    <t>3-3-1-15-07-43-0418-189443679439000345</t>
  </si>
  <si>
    <t>3-3-1-16-05-56-7754-000966335456706345</t>
  </si>
  <si>
    <t>SERVITAC S.A.S SERVICIOS DE ALQUILER Y TRANSPORTE ALVARADO Y CIA</t>
  </si>
  <si>
    <t>Adicion No. 1 y Prorroga No. 1, al contrato 345-2020 cuyo objeto es: Prestar el servicio de transporte terrestre automotor especial, incluidos todos los gastos inherentes al mismo</t>
  </si>
  <si>
    <t>3-3-1-16-05-56-7754-0009674262794345</t>
  </si>
  <si>
    <t>Prestar el servicio de transporte terrestre automotor especial, incluidos todos los gastos inherentes al mismo.</t>
  </si>
  <si>
    <t>3-3-1-15-07-42-1102-18545334541666346</t>
  </si>
  <si>
    <t>3-3-1-15-07-43-0418-189464439105302347</t>
  </si>
  <si>
    <t>3-3-1-15-02-15-0417-13653141625000348</t>
  </si>
  <si>
    <t>3-3-1-15-02-15-0417-13651344400000349</t>
  </si>
  <si>
    <t>3-3-1-15-02-15-0417-13646944400000350</t>
  </si>
  <si>
    <t>3-3-1-15-02-15-0417-13656956000000351</t>
  </si>
  <si>
    <t>3-3-1-15-04-30-1075-16348060000000352</t>
  </si>
  <si>
    <t>3-3-1-15-07-43-7505-18949621000000353</t>
  </si>
  <si>
    <t>3-3-1-15-04-30-1075-16348660000000354</t>
  </si>
  <si>
    <t>3-3-1-15-02-14-0487-13456254400000355</t>
  </si>
  <si>
    <t>3-3-1-15-02-14-0487-13451448773333356</t>
  </si>
  <si>
    <t>3-3-1-15-02-14-0487-134547112000000357</t>
  </si>
  <si>
    <t>3-3-1-15-02-14-0487-13460617700000358</t>
  </si>
  <si>
    <t>3-3-1-16-01-19-7798-0009578850000358</t>
  </si>
  <si>
    <t>3-3-1-16-01-19-7798-000</t>
  </si>
  <si>
    <t>Conformación del banco de proyectos e instrumentos para la gestión del suelo en Bogotá</t>
  </si>
  <si>
    <t>Adición No. 1 y Prorroga No. 1 al contrato de prestación de servicios No. 358-2020 que tiene por objeto: "Prestar servicios profesionales para apoyar laestructuración, validación y análisis de la información espacial y datos geográficos derivado de la aplicación de instrumentos de gestión del suelo, que permita lageneración de estadísticas de los predios declarados de construcción y desarrollo prioritario, así como los proyectos asociativos apoyados por esta subdirección."</t>
  </si>
  <si>
    <t>3-3-1-15-07-42-1102-18554854750000359</t>
  </si>
  <si>
    <t>3-3-1-15-04-30-1075-16351631500000360</t>
  </si>
  <si>
    <t>3-3-1-15-02-14-0487-13451752930000361</t>
  </si>
  <si>
    <t>3-3-1-15-02-14-0487-13451848980000362</t>
  </si>
  <si>
    <t>3-3-1-15-02-14-0487-13452675126667363</t>
  </si>
  <si>
    <t>3-3-1-15-07-42-1102-18554529250000364</t>
  </si>
  <si>
    <t>3-3-1-15-02-14-1151-13454651375000365</t>
  </si>
  <si>
    <t>3-3-1-15-02-14-1151-13452556001667366</t>
  </si>
  <si>
    <t>3-3-1-15-02-14-1153-1355796920000367</t>
  </si>
  <si>
    <t>3-3-1-15-07-42-1102-18553751700000368</t>
  </si>
  <si>
    <t>3-3-1-15-04-30-1075-16353942000000369</t>
  </si>
  <si>
    <t>3-3-1-15-04-30-1075-16353242000000370</t>
  </si>
  <si>
    <t>3-3-1-15-04-30-1075-16353333750000371</t>
  </si>
  <si>
    <t>3-3-1-15-02-14-0487-13455920520000372</t>
  </si>
  <si>
    <t>3-3-1-15-02-14-0487-13456374153333373</t>
  </si>
  <si>
    <t>3-3-1-15-02-14-0487-13456857000000374</t>
  </si>
  <si>
    <t>3-3-1-15-04-30-1075-16353833750000375</t>
  </si>
  <si>
    <t>3-3-1-15-07-42-1102-18554951375000377</t>
  </si>
  <si>
    <t>3-3-1-15-07-43-0418-18954433750000378</t>
  </si>
  <si>
    <t>3-3-1-15-07-42-1102-18556171250000379</t>
  </si>
  <si>
    <t>3-3-1-15-02-14-1153-13556469375000380</t>
  </si>
  <si>
    <t>3-3-1-15-02-14-0487-13455155000000381</t>
  </si>
  <si>
    <t>3-3-1-15-02-14-0487-13457115840000382</t>
  </si>
  <si>
    <t>3-3-1-15-02-14-0487-13456555750000383</t>
  </si>
  <si>
    <t>3-3-1-15-02-14-0487-13457243266667384</t>
  </si>
  <si>
    <t>3-3-1-15-02-14-0487-13456654933333385</t>
  </si>
  <si>
    <t>3-3-1-15-02-15-0417-13655222000000386</t>
  </si>
  <si>
    <t>3-3-1-15-07-43-0418-18955866000000387</t>
  </si>
  <si>
    <t>3-3-1-15-02-14-1153-13564929250000388</t>
  </si>
  <si>
    <t>3-3-1-15-02-14-1153-13558665983333389</t>
  </si>
  <si>
    <t>3-3-1-15-02-14-1153-13556025666667390</t>
  </si>
  <si>
    <t>3-3-1-15-02-14-1153-13559358133333391</t>
  </si>
  <si>
    <t>3-3-1-15-02-15-0417-13656738850000392</t>
  </si>
  <si>
    <t>3-3-1-15-07-43-0418-18957431500000394</t>
  </si>
  <si>
    <t>3-3-1-15-07-43-0418-18957338133333395</t>
  </si>
  <si>
    <t>3-3-1-15-02-14-1151-13458236666667396</t>
  </si>
  <si>
    <t>3-3-1-15-07-42-1102-18559425866667397</t>
  </si>
  <si>
    <t>3-3-1-15-02-14-1151-13458439650000399</t>
  </si>
  <si>
    <t>3-3-1-15-02-14-1151-13458345033333400</t>
  </si>
  <si>
    <t>3-3-1-15-07-42-1102-18560924000000401</t>
  </si>
  <si>
    <t>3-3-1-15-07-42-1102-18559215450000402</t>
  </si>
  <si>
    <t>3-3-1-15-04-30-1075-16358524500000403</t>
  </si>
  <si>
    <t>3-3-1-15-04-30-1075-16358742000000404</t>
  </si>
  <si>
    <t>3-3-1-15-04-30-1075-16360731500000405</t>
  </si>
  <si>
    <t>3-3-1-15-04-30-1075-16358842000000406</t>
  </si>
  <si>
    <t>3-3-1-15-04-30-1075-16359142000000407</t>
  </si>
  <si>
    <t>3-3-1-15-04-30-1075-16358942000000408</t>
  </si>
  <si>
    <t>3-3-1-15-07-43-7505-18963056533333409</t>
  </si>
  <si>
    <t>3-3-1-15-07-43-7505-18961235333333410</t>
  </si>
  <si>
    <t>3-3-1-15-02-15-0417-13662938850000411</t>
  </si>
  <si>
    <t>3-3-1-15-02-15-0417-13663338850000412</t>
  </si>
  <si>
    <t>3-3-1-15-02-15-0417-13662438850000413</t>
  </si>
  <si>
    <t>3-3-1-15-02-15-0417-13662638850000414</t>
  </si>
  <si>
    <t>3-3-1-15-02-14-0487-13462363900000415</t>
  </si>
  <si>
    <t>3-3-1-15-07-42-0491-18565215000000416</t>
  </si>
  <si>
    <t>3-1-2-01-01-01-0006-0005901000000417</t>
  </si>
  <si>
    <t>MULTISERVICIO TECNICARS ASOCIADOS S.A.S.</t>
  </si>
  <si>
    <t>3-1-2-02-01-02-0003-0005902000000417</t>
  </si>
  <si>
    <t>3-1-2-02-01-02-0006-0005904000000417</t>
  </si>
  <si>
    <t>3-1-2-02-02-03-0006-00459023000000417</t>
  </si>
  <si>
    <t>3-3-1-15-07-42-1102-1856427000000418</t>
  </si>
  <si>
    <t>3-3-1-15-07-42-1102-18563221000000419</t>
  </si>
  <si>
    <t>3-3-1-16-05-56-7602-00093710500000419</t>
  </si>
  <si>
    <t>Adición No.1 y Prórroga No. 1 al contrato de prestación de servicios profesionales No. 419 de 2020 cuyo objeto es: ¿Prestar servicios profesionales de apoyo en laformulación y seguimiento de los proyectos de inversión de la secretaria distrital del hábitat, en la herramienta de la metodología general ajustada MGA¿.</t>
  </si>
  <si>
    <t>3-3-1-15-07-43-0418-18963433920000420</t>
  </si>
  <si>
    <t>3-3-1-15-02-14-1144-13464423240000421</t>
  </si>
  <si>
    <t>3-3-1-15-02-14-1144-13465466500000422</t>
  </si>
  <si>
    <t>PRESTAR SERVICIOS PROFESIONALES ESPECIALIZADOS PARA APOYAR EN SU COMPONENTE COMERCIAL, JURÍDICO Y REGULATORIO DEL ASEGURAMIENTO DE LA PRESTACIÓN EFICIENTE DE LOS SERVICIOS PÚBLICOS DOMICILIARIOS EN EL ÁREA URBANA Y RURAL DEL DISTRITO CAPITAL</t>
  </si>
  <si>
    <t>3-3-1-15-07-43-7505-18961031650000423</t>
  </si>
  <si>
    <t>3-3-1-15-07-43-0418-18963551304554424</t>
  </si>
  <si>
    <t>3-3-1-15-07-43-0418-18961352500000425</t>
  </si>
  <si>
    <t>3-3-1-15-02-15-0417-13663738850000426</t>
  </si>
  <si>
    <t>3-3-1-15-02-15-0417-13665338850000427</t>
  </si>
  <si>
    <t>3-3-1-15-02-15-0417-13665544100000428</t>
  </si>
  <si>
    <t>3-3-1-15-02-15-0417-13665638850000429</t>
  </si>
  <si>
    <t>3-3-1-15-02-15-0417-13665744100000430</t>
  </si>
  <si>
    <t>3-3-1-15-02-15-0417-13665838850000431</t>
  </si>
  <si>
    <t>3-3-1-15-02-15-0417-13665944100000432</t>
  </si>
  <si>
    <t>3-3-1-15-02-15-0417-13666038850000433</t>
  </si>
  <si>
    <t>3-3-1-15-02-15-0417-13666238850000434</t>
  </si>
  <si>
    <t>3-3-1-15-07-43-0418-18963143200000435</t>
  </si>
  <si>
    <t>3-3-1-15-07-43-0418-18961723570358436</t>
  </si>
  <si>
    <t>3-3-1-15-04-30-1075-16364134410652437</t>
  </si>
  <si>
    <t>3-3-1-15-07-43-7505-18962531650000438</t>
  </si>
  <si>
    <t>3-3-1-15-07-43-0418-1896157116667439</t>
  </si>
  <si>
    <t>3-3-1-15-07-43-0418-18961419933332440</t>
  </si>
  <si>
    <t>3-3-1-16-05-56-7754-0009069533335440</t>
  </si>
  <si>
    <t>Adición No. 1 y prórroga No. 1 del contrato 440 de 2020 cuyo objeto es PRESTAR SERVICIOS PROFESIONALES PARA BRINDAR APOYO YACOMPAÑAMIENTO JURÍDICO EN TODAS LAS ETAPAS Y MODALIDADES DEL PROCESO DE GESTIÓN CONTRACTUAL</t>
  </si>
  <si>
    <t>3-3-1-15-07-43-0418-18961823570358441</t>
  </si>
  <si>
    <t>3-3-1-15-07-43-0418-18961623570358442</t>
  </si>
  <si>
    <t>3-3-1-15-07-43-0418-18962223570358443</t>
  </si>
  <si>
    <t>3-3-1-15-02-15-0417-13664544100000444</t>
  </si>
  <si>
    <t>3-3-1-15-02-15-0417-13663638850000445</t>
  </si>
  <si>
    <t>3-3-1-15-02-15-0417-13664638850000446</t>
  </si>
  <si>
    <t>3-3-1-15-07-43-0418-18961923570358447</t>
  </si>
  <si>
    <t>3-3-1-15-07-43-0418-18963823570358448</t>
  </si>
  <si>
    <t>3-3-1-15-07-43-0418-18964038666667449</t>
  </si>
  <si>
    <t>3-3-1-15-07-42-0491-185611300000000450</t>
  </si>
  <si>
    <t>3-3-1-15-07-42-0491-18564350000000451</t>
  </si>
  <si>
    <t>3-3-1-15-02-14-1153-13563941700000452</t>
  </si>
  <si>
    <t>3-3-1-15-02-14-1153-13568041700000453</t>
  </si>
  <si>
    <t>3-3-1-15-02-14-1153-13567848790000454</t>
  </si>
  <si>
    <t>PRESTAR LOS SERVICIOS PROFESIONALES PARA APOYAR LAS ACTIVIDADES JURÍDICAS DE LA FORMULACIÓN, ESTRCUTURACIÓN, IMPLEMENTACIÓN, EJECUCIÓN Y SEGUIMIENTO DEL COMPONENTE DE MEJORAMIENTO DE VIVIENDA EN EL MARCO DE LAS INTERVENCIONES INTEGRALES DE LA SECRETARÍA DISTRITAL DEL HÁBITAT</t>
  </si>
  <si>
    <t>3-3-1-15-02-14-1153-13566135000000455</t>
  </si>
  <si>
    <t>3-3-1-15-02-14-1153-13564727200000456</t>
  </si>
  <si>
    <t>3-3-1-15-02-15-0417-13666338850000457</t>
  </si>
  <si>
    <t>3-3-1-15-02-15-0417-13666438850000458</t>
  </si>
  <si>
    <t>PRESTAR SERVICIOS PROFESIONALES PARA APOYAR LA GESTIÓN Y SEGUIMIENTO DE PETICIONES, REQUERIMIENTOS Y SOLICITUDES INTERNAS Y EXTERNAS QUE SEAN COMPETENCIA DE LA SUBDIRECCIÓN DE PREVENCIÓN Y SEGUIMIENTO</t>
  </si>
  <si>
    <t>3-3-1-15-02-15-0417-1366657000000459</t>
  </si>
  <si>
    <t>PRESTAR SERVICIOS PROFESIONALES PARA LA ACTUALIZACIÓN, MANTENIMIENTO, PUESTA EN FUNCIONAMIENTO Y PAGO DE LICENCIAS PARA IOS Y ANDROID DE LA APLICACIÓN HABITAAP</t>
  </si>
  <si>
    <t>3-3-1-15-02-15-0417-13666636050000460</t>
  </si>
  <si>
    <t>PRESTAR SERVICIOS PROFESIONALES PARA APOYAR A LA SUBDIRECCIÓN DE PREVENCIÓN Y SEGUIMIENTO EN EL DESARROLLO DE ACTIVIDADES DE COORDINACIÓN ENTRE LAS ALCALDÍAS LOCALES Y LA SDHT, PARA PREVENIR DESARRROLLOS Y OCUPACIONES ILEGALES EN EL DISTRITO CAPITAL</t>
  </si>
  <si>
    <t>3-3-1-15-02-15-0417-13666838850000461</t>
  </si>
  <si>
    <t>3-3-1-15-02-15-0417-13667038850000463</t>
  </si>
  <si>
    <t>3-3-1-15-02-15-0417-13667247950000464</t>
  </si>
  <si>
    <t>3-3-1-15-02-15-0417-13667438850000466</t>
  </si>
  <si>
    <t>3-3-1-15-02-15-0417-13666738850000467</t>
  </si>
  <si>
    <t>3-3-1-15-02-15-0417-13666938850000468</t>
  </si>
  <si>
    <t>3-3-1-15-02-15-0417-13667918200000469</t>
  </si>
  <si>
    <t>3-3-1-15-02-15-0417-13667138850000470</t>
  </si>
  <si>
    <t>3-3-1-15-02-15-0417-13667338850000471</t>
  </si>
  <si>
    <t>3-3-1-15-02-15-0417-13667538850000472</t>
  </si>
  <si>
    <t>3-3-1-15-02-15-0417-13668838850000473</t>
  </si>
  <si>
    <t>3-3-1-15-02-14-1153-13568216116462474</t>
  </si>
  <si>
    <t>3-3-1-15-04-30-1075-16367731500000475</t>
  </si>
  <si>
    <t>3-3-1-15-07-43-0418-18967626600000476</t>
  </si>
  <si>
    <t>PRESTAR SERVICIOS DE APOYO PARA BRINDAR SOPORTE TÉCNICO EN LA ADMINISTRACIÓN Y MANTENIMIENTO DE LA RED LAN ALÁMBRICA E INALÁMBRICA DE LA SDHT.</t>
  </si>
  <si>
    <t>3-3-1-15-04-30-1075-16368531500000477</t>
  </si>
  <si>
    <t>3-3-1-15-04-30-1075-16368142000000478</t>
  </si>
  <si>
    <t>3-3-1-15-04-30-1075-16369131500000479</t>
  </si>
  <si>
    <t>3-3-1-15-04-30-1075-16369431500000480</t>
  </si>
  <si>
    <t>3-3-1-15-04-30-1075-16369031500000481</t>
  </si>
  <si>
    <t>3-3-1-15-04-30-1075-16368355627000482</t>
  </si>
  <si>
    <t>PRESTAR SERVICIOS PROFESIONALES ESPECIALIZADOS PARA REALIZAR EL SEGUIMIENTO JURÍDICO, ADMINISTRATIVO Y FINANCIERO A LOS SUBSIDIOS DE ARRENDAMIENTO SOLIDARIO Y LOS DEMÁS INSTRUMENTOS FINANCIEROS EN LAS DIFERENTES ETAPAS DE GESTIÓN</t>
  </si>
  <si>
    <t>3-3-1-15-04-30-1075-16369242000000483</t>
  </si>
  <si>
    <t>3-3-1-15-04-30-1075-16368731500000484</t>
  </si>
  <si>
    <t>PRESTAR SERVICIOS PROFESIONALES DE APOYO PARA EL ACOMPAÑAMIENTO SOCIAL Y DIVULGACIÓN DE LA INFORMACION EN EL MARCO DE LA IMPLEMENTACION Y ASIGNACIÓN DE LOS SUBSIDIOS DE ARRIENDO SOLIDARIO Y LOS DEMÁS INSTRUMENTOS DE FINANCIACIÓN DEL DESARROLLO TERRITORIAL.</t>
  </si>
  <si>
    <t>3-3-1-15-04-30-1075-16368431500000486</t>
  </si>
  <si>
    <t>3-3-1-15-04-30-1075-16368642000000490</t>
  </si>
  <si>
    <t>3-3-1-15-04-30-1075-16368942000000491</t>
  </si>
  <si>
    <t>3-3-1-16-01-21-7836-00073289118571492</t>
  </si>
  <si>
    <t>GENERACION DE TALENTOS SAS</t>
  </si>
  <si>
    <t>PRESTAR EL SERVICIO DE STORYTELLING INSTITUCIONAL (CONSTRUCCIÓN DE LA NARRATIVA UNIFICADA DE LA ENTIDAD), QUE ENCAMINE LA ESTRATEGIA DE COMUNICACIONES EN LÍNEA CON EL NUEVO PLAN DISTRITAL DE DESARROLLO, ASÍ COMO REALIZAR EL ACOMPAÑAMIENTO AL EQUIPO DE LA OAC Y DIRECTIVO DE LA SECRETARÍA DISTRITAL DEL HÁBITAT PARA QUE COLABORADORES DE LA INSTITUCIÓN Y PÚBLICOS DE INTERÉS ESTÉN ALINEADOS CON LA NUEVA NARRATIVA DE LA INSTITUCIÓN. ESTE CDP REEMPLAZA AL CDP No. 652, POR PROCESO DE ARMONIZACIÓN AL NUEVO PLAN DE DESARROLLO</t>
  </si>
  <si>
    <t>3-3-1-16-05-51-7618-00072441250000493</t>
  </si>
  <si>
    <t>3-3-1-16-05-51-7618-000</t>
  </si>
  <si>
    <t>Construcción del catastro de redes de los servicios públicos en el distrito capital Bogotá</t>
  </si>
  <si>
    <t>Prestar servicios profesionales para apoyar la gestión interinstitucional y la formulación e implementación de las políticas en servicios públicos  domiciliarios</t>
  </si>
  <si>
    <t>3-3-1-16-05-56-7754-00074939655000494</t>
  </si>
  <si>
    <t>Prestar servicios profesionales para apoyar la gestión de las actividades de los procesos a cargo de la subdirección administrativa</t>
  </si>
  <si>
    <t>3-3-1-16-05-56-7754-00075121330000495</t>
  </si>
  <si>
    <t>Prestar servicios de apoyo técnico en las diferentes actividades desarrolladas en el proceso de gestión contractual, así como en el soporte de la plataforma del SECOP II.</t>
  </si>
  <si>
    <t>3-3-1-16-03-45-7812-00073830525000496</t>
  </si>
  <si>
    <t>3-3-1-16-03-45-7812-000</t>
  </si>
  <si>
    <t>Fortalecimiento de la Inspección, Vigilancia y Control de Vivienda en Bogotá</t>
  </si>
  <si>
    <t>PRESTAR SERVICIOS PROFESIONALES PARA BRINDAR APOYO ADMINISTRATIVO EN LO RELACIONADO CON LOS TRÁMITES E INFORMES DE SEGUIMIENTO NECESARIOS DE LA SUBSECRETARIA DE INSPECCIÓN, VIGILANCIA Y CONTROL DE VIVIENDA</t>
  </si>
  <si>
    <t>3-3-1-16-03-45-7812-00072533000000497</t>
  </si>
  <si>
    <t>PRESTAR SERVICIOS PROFESIONALES PARA BRINDAR APOYO EN LA ADMINISTRACIÓN Y MANEJO DE LOS APLICATIVOS SIDIVIC- SISTEMA DE INFORMACIÓN DISTRITAL DE INSPECCIÓN, VIGILANCIA Y CONTROL DE VIVIENDA Y LA ADMINISTRACIÓN Y LAS BASES DE DATOS DEL SISTEMA DE INFORMACIÓN DE URBANIZADORAS (ES), ENAJENADORES DE VIVIENDAS Y/O CONSTRUCTORAS (ES) QUE REALIZAN ACTIVIDADES EN BOGOTÁ, D.C. ¿ HÁBITAT A LA VISTA.</t>
  </si>
  <si>
    <t>3-3-1-16-02-37-7615-00073327775000498</t>
  </si>
  <si>
    <t>3-3-1-16-02-37-7615-000</t>
  </si>
  <si>
    <t>Diseño e implementación de la política pública de servicios públicos domiciliarios en el área urbana y rural del Distrito Capital Bogotá</t>
  </si>
  <si>
    <t>Prestar servicios profesionales para apoyar la gestión de la prestación eficiente de los servicios públicos en el área urbana y rural del distrito capital.</t>
  </si>
  <si>
    <t>3-3-1-16-02-37-7615-00073733000000499</t>
  </si>
  <si>
    <t>Prestar servicios profesionales para apoyar en la gestión y fortalecimiento organizacional y técnico de la prestación eficiente de los servicios públicos en  el área urbana y rural del distrito capital.</t>
  </si>
  <si>
    <t>3-3-1-16-03-45-7812-00075530525000500</t>
  </si>
  <si>
    <t>3-3-1-16-05-56-7754-000769154245000501</t>
  </si>
  <si>
    <t>Contratar los servicios del centro de contacto línea 195 para prestar la atención a los usuarios de los trámites y servicios de la secretaria distrital del hábitat que acceden a través del canal de atención telefónica</t>
  </si>
  <si>
    <t>3-3-1-16-03-45-7812-00072330525000502</t>
  </si>
  <si>
    <t>PRESTAR SERVICIOS PROFESIONALES PARA APOYAR TÉCNICAMENTE A LA COMISIÓN DE VEEDURÍA DE LAS CURADURÍAS URBANAS DE BOGOTÁ EN LA REVISIÓN Y CONCEPTUALIZACIÓN DE LOS CASOS QUE LE SEAN ASIGNADOS EN LOS ASPECTOS ARQUITECTÓNICOS Y URBANÍSTICOS</t>
  </si>
  <si>
    <t>3-3-1-16-03-45-7812-00075230525000503</t>
  </si>
  <si>
    <t>HENRY ALFONSO DIAZ HERNANDEZ</t>
  </si>
  <si>
    <t>3-3-1-16-05-51-7606-00075026950000504</t>
  </si>
  <si>
    <t>3-3-1-16-05-51-7606-000</t>
  </si>
  <si>
    <t>Implementación de la ruta de la transparencia en Hábitat como un hábito Bogotá</t>
  </si>
  <si>
    <t>Prestar servicios profesionales para apoyar la gestión de las actividades operativas del proyecto de inversión 7606 - Implementación de la ruta de la transparencia en Hábitat como un hábito</t>
  </si>
  <si>
    <t>3-3-1-16-05-56-7602-00074738500000505</t>
  </si>
  <si>
    <t>YOLANDA  HERRERA VELOZA</t>
  </si>
  <si>
    <t>Prestar servicios profesionales para apoyar la planificación, implementación y monitoreo y evaluación del sistema integrado de gestión de la Secretaría Distrital del Hábitat, bajo los estándares del Modelo Integrado de Planeación y Gestión y las norma ISO 9001:2015 y la ISO 14001:2015</t>
  </si>
  <si>
    <t>3-3-1-16-03-45-7812-00075430525000506</t>
  </si>
  <si>
    <t>3-3-1-16-02-37-7615-00075943450000507</t>
  </si>
  <si>
    <t>Prestar servicios profesionales especializados para apoyar técnica y comercialmente el fortalecimiento de la gestión de los prestadores de servicios  públicos domiciliarios en el distrito capital.</t>
  </si>
  <si>
    <t>3-3-1-16-05-56-7602-00075837800000508</t>
  </si>
  <si>
    <t>Prestar servicios profesionales para liderar la implementación del Sistema de Gestión Ambiental y la formulación, ejecución y seguimiento del Plan Institucional de Gestión Ambiental - PIGA y del Plan de Acción Cuatrienal Ambiental - PACA de la Secretaria Distrital del Hábitat.</t>
  </si>
  <si>
    <t>3-3-1-16-03-45-7812-00076230525000509</t>
  </si>
  <si>
    <t>JHON ALEXANDER VALBUENA DIAZ</t>
  </si>
  <si>
    <t>3-1-2-02-02-02-0002-0017261201212230510</t>
  </si>
  <si>
    <t>ARRENDAR EL IMNUEBLE UBICADO EN LA CALLE 52 No. 13 - 64 DESTINADO PARA EL FUNCIONAMIENTO DE LAS OFICINAS DE LA SECRETARÍA DISTRITAL DEL HABITAT.</t>
  </si>
  <si>
    <t>3-3-1-16-03-45-7812-00074030525000511</t>
  </si>
  <si>
    <t>LUCERO  MASMELA CASTELLANOS</t>
  </si>
  <si>
    <t>PRESTAR SERVICIOS PROFESIONALES PARA APOYAR JURÍDICAMENTE EL PROCESO DE COBRO PERSUASIVO Y DEPURACIÓN DE LA CARTERA POR SANCIONES IMPUESTAS A LOS INFRACTORES DE LAS NORMAS DE ENAJENACIÓN Y ARRENDAMIENTO DE INMUEBLES DESTINADOS A VIVIENDA.</t>
  </si>
  <si>
    <t>3-3-1-16-05-56-7602-00075720000000512</t>
  </si>
  <si>
    <t>Prestar servicios profesionales para el acompañamiento técnico, en la ejecución de los instrumentos de planeación de la subdirección de Programas y Proyectos y en las plataformas de seguimiento de los proyectos de inversión; JSP7, SEGPLAN y MGA, , así como realizar el apoyo en la reformulación y seguimiento de los proyectos de inversión de la Secretaria Distrital del Hábitat.</t>
  </si>
  <si>
    <t>3-3-1-16-03-45-7812-00074130525000513</t>
  </si>
  <si>
    <t>3-3-1-16-01-21-7836-00073949425000514</t>
  </si>
  <si>
    <t>PRESTAR SERVICIOS DE MONITOREO, SELECCIÒN, ANÀLISIS, CLASIFICACIÓN Y CONTABILIZACIÒN DE LOS CONTENIDOS PERIODÍSTICOS QUE SE PUBLICAN EN LOS PRINCIPALES MEDIOS DE COMUNICACIÒN MASIVA LOCAL, REGIONAL Y NACIONAL ACERCA DE LAS NOTICIAS DE LA SDHT Y DEL SECTOR. ESTE CDP REEMPLAZA AL CDP No. 683, POR PROCESO DE ARMONIZACIÒN AL NUEVO PLAN DE DESARROLLO</t>
  </si>
  <si>
    <t>3-3-1-16-02-37-7615-00077835750000515</t>
  </si>
  <si>
    <t>Prestar servicios profesionales para apoyar en la gestión y fortalecimiento técnico de los prestadores de servicios públicos domiciliarios en el área  urbana y rural del distrito capital.</t>
  </si>
  <si>
    <t>3-3-1-16-02-37-7615-00083338500000516</t>
  </si>
  <si>
    <t>PRESTAR SERVICIOS PROFESIONALES ESPECIALIZADOS PARA APOYAR LOS PROCESOS CONTRACTUALES, EL FORTALECIMIENTO Y LA GESTIÓN DE LOS PRESTADORES DE SERVICIOS PÚBLICOS DOMICILIARIOS EN EL DISTRITO CAPITAL.</t>
  </si>
  <si>
    <t>3-3-1-16-02-37-7615-00076044110000517</t>
  </si>
  <si>
    <t>Prestar servicios profesionales especializados para apoyar los procesos pedagógicos y de control social para apoyar la gestión de la prestación eficiente de los servicios públicos domiciliarios en el área urbana y rural del distrito capital.</t>
  </si>
  <si>
    <t>3-3-1-16-03-45-7812-00080134650000518</t>
  </si>
  <si>
    <t>3-3-1-16-03-45-7812-00082914300000519</t>
  </si>
  <si>
    <t>PRESTAR SERVICIOS DE APOYO A LA GESTIÓN PARA BRINDAR APOYO EN ACTIVIDADES OPERATIVAS EN LA SUBDIRECCIÓN DE  NVESTIGACIONES Y CONTROL DE VIVIENDA</t>
  </si>
  <si>
    <t>3-3-1-16-03-45-7812-00074216500000520</t>
  </si>
  <si>
    <t>MAURICIO  PEREZ MORALES</t>
  </si>
  <si>
    <t>PRESTAR SERVICIOS DE APOYO A LA GESTIÓN EN EL DESARROLLO DE ACTIVIDADES DE CARÁCTER ADMINISTRATIVO RELACIONADAS  CON EL CONTROL DE VIVIENDA.</t>
  </si>
  <si>
    <t>3-3-1-16-05-56-7602-00083037800000521</t>
  </si>
  <si>
    <t>Prestar servicios profesionales para apoyar la subdirección de programas y proyectos, en el análisis de la información generada en el marco del seguimiento de las metas poblacionales, así como la realización del monitoreo a los lineamientos y programas implementados con enfoque en derechos.</t>
  </si>
  <si>
    <t>3-3-1-16-05-56-7754-00074827333333522</t>
  </si>
  <si>
    <t>Prestar los servicios profesionales para apoyar el desarrollo de las actividades propias de los roles de control interno en aspectos relacionados con el gobierno digital, componente tecnológico y seguridad digital en el marco del proceso de evaluación</t>
  </si>
  <si>
    <t>3-3-1-16-05-56-7754-00080313763048523</t>
  </si>
  <si>
    <t>CATERINNE  MILLAN NIETO</t>
  </si>
  <si>
    <t>PRESTAR SERVICIOS ASISTENCIALES PARA APOYAR EL PROCESO DE GESTIÓN DOCUMENTAL DE LA ENTIDAD.</t>
  </si>
  <si>
    <t>3-3-1-16-05-56-7754-00082721130200524</t>
  </si>
  <si>
    <t>CRISTIAN CAMILO LOPEZ BARRIOS</t>
  </si>
  <si>
    <t>PRESTAR SERVICIOS PARA APOYAR TÉCNICAMENTE  EL PROCESO DE GESTIÓN DOCUMENTAL DE LA ENTIDAD EN LO RELACIONADO CON LOS ARCIHVOS DE GESTIÓN DE LA ENTIDAD</t>
  </si>
  <si>
    <t>3-3-1-16-05-56-7754-00074325338000525</t>
  </si>
  <si>
    <t>Prestar servicios profesiones para apoyar la coordinación en el acompañamiento que brinda la SDHT en temas relacionados con atención al ciudadano</t>
  </si>
  <si>
    <t>3-3-1-16-05-56-7602-00077621600000526</t>
  </si>
  <si>
    <t>Prestar servicios técnicos de apoyo a la gestión a los proyectos de inversión a cargo de la Subdirección de Programas y Proyectos, en el marco de la gestión Integral del desarrollo de los programas y proyectos de la Secretaría de Hábitat en Bogotá.</t>
  </si>
  <si>
    <t>3-1-2-02-02-02-0001-00874617534817527</t>
  </si>
  <si>
    <t>LA PREVISORA S A COMPAÑIA DE SEGUROS</t>
  </si>
  <si>
    <t>CONTRATAR LAS PÓLIZAS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RESPONSABLES EN EL DESARROLLO DE SU ACTIVIDAD, LOS QUE ESTÉN BAJO SU RESPONSABILIDAD Y CUSTODIA Y AQUELLOS QUE SEAN ADQUIRIDOS PARA DESARROLLAR LAS FUNCIONES INHERENTES A SU ACTIVIDAD Y EN LOS TÉRMINOS QUE SE DETALLAN EN CADA UNO DE LOS ANEXOS DE CONDICIONES TÉCNICAS BÁSICAS OBLIGATORIAS Y COMPLEMENTARIAS DE LAS PÓLIZAS A ADQUIRIR.</t>
  </si>
  <si>
    <t>3-1-2-02-02-02-0001-009746429794000527</t>
  </si>
  <si>
    <t>3-1-2-02-02-02-0001-0107452998026528</t>
  </si>
  <si>
    <t>3-1-2-02-02-02-0001-010</t>
  </si>
  <si>
    <t>Servicios de seguro obligatorio de accidentes de tránsito (SOAT)</t>
  </si>
  <si>
    <t>3-3-1-16-05-56-7754-00078422330587529</t>
  </si>
  <si>
    <t>3-3-1-16-05-53-7728-00078344000000530</t>
  </si>
  <si>
    <t>3-3-1-16-05-53-7728-000</t>
  </si>
  <si>
    <t>Análisis de la gestión de la información del sector hábitat en Bogotá</t>
  </si>
  <si>
    <t>Prestar servicios profesionales para apoyar el desarrollo de investigaciones para el Observatorio de Vivienda del Distrito Capital, en el marco de los nuevos lineamientos del POT y PDD de Bogotá.</t>
  </si>
  <si>
    <t>3-3-1-16-05-56-7754-00078645333333531</t>
  </si>
  <si>
    <t>PRESTAR SERVICIOS PROFESIONALES ESPECIALIZADOS PARA APOYAR LA SUBSECRETARÍA CORPORATIVA EN LA REVISIÓN Y DEMÁS ASUNTOS JURÍDICOS A CARGO DE LA SUBDIRECCIÓN ADMINISTRATIVA.</t>
  </si>
  <si>
    <t>3-3-1-16-05-56-7754-00075616640000532</t>
  </si>
  <si>
    <t>Prestar servicios asistenciales para apoyar el desarrollo de las actividades propias del proceso control disciplinario.</t>
  </si>
  <si>
    <t>3-3-1-16-05-56-7754-00077434666667533</t>
  </si>
  <si>
    <t>PRESTAR SERVICIOS PROFESIONALES EN LA SUBDIRECCIÓN FINANCIERA DE LA SECRETARÍA DISTRITAL DEL HÁBITAT PARA FORTALECER EL DESARROLLO Y SEGUIMIENTO DEL PROCESO FINANCIERO DE LA ENTIDAD.</t>
  </si>
  <si>
    <t>3-3-1-16-05-51-7606-00076326460000534</t>
  </si>
  <si>
    <t>Prestar servicios profesionales para apoyar el desarrollo de acciones que permitan fortalecer las metodologías, contenidos y herramientas de comunicación para eldesarrollo del Proyecto de inversión. 7606 - Implementación de la ruta de la transparencia en Hábitat como un hábito.</t>
  </si>
  <si>
    <t>3-3-1-16-03-45-7812-00077716000000535</t>
  </si>
  <si>
    <t>OSMARL ALEJANDRO PULIDO RODRIGUEZ</t>
  </si>
  <si>
    <t>3-3-1-16-01-19-7798-00080438500000536</t>
  </si>
  <si>
    <t>JENNY LILIANA CAMACHO ANGEL</t>
  </si>
  <si>
    <t>Prestar servicios profesionales para apoyar a la subdirección en temas de planeación y formulación, así como en el seguimiento a los planes, procedimientos y metas a cargo de la subdirección de Gestión del Suelo.</t>
  </si>
  <si>
    <t>3-3-1-16-01-19-7747-00077229440000537</t>
  </si>
  <si>
    <t>3-3-1-16-01-19-7747-000</t>
  </si>
  <si>
    <t>Apoyo técnico, administrativo y tecnológico en la gestión de los trámites requeridos para promover la iniciación de viviendas VIS y VIP en Bogotá</t>
  </si>
  <si>
    <t>JOHNY  CUELLAR PELAEZ</t>
  </si>
  <si>
    <t>Prestar servicios profesionales para apoyar la labor de soporte a usuarios de la plataforma de virtualización de trámites de la cadena de urbanismo y construcción</t>
  </si>
  <si>
    <t>3-3-1-16-01-19-7825-00087442000000538</t>
  </si>
  <si>
    <t>3-3-1-16-01-19-7825-000</t>
  </si>
  <si>
    <t>Diseño e implementación de alternativas financieras para la gestión del hábitat en Bogotá</t>
  </si>
  <si>
    <t>DEISY CATALINA NIÑO MORANTES</t>
  </si>
  <si>
    <t>Prestar servicios profesionales especializados para apoyar la revisión jurídica en el diseño e implementación de alternativas financieras para la gestión del hábitat en Bogotá</t>
  </si>
  <si>
    <t>3-3-1-16-01-01-7823-00080024150000539</t>
  </si>
  <si>
    <t>3-3-1-16-01-01-7823-000</t>
  </si>
  <si>
    <t>Generación de mecanismos para facilitar el acceso a una solución de vivienda a hogares vulnerables en Bogotá</t>
  </si>
  <si>
    <t>Prestar servicios profesionales para realizar el seguimiento administrativo y jurídico a los subsidios de arrendamiento solidario y los demás instrumentos de financiación para el desarrollo territorial</t>
  </si>
  <si>
    <t>3-3-1-16-01-21-7836-00076154000000540</t>
  </si>
  <si>
    <t>Apoyar el diseño e implementación de estrategias de comunicación de la gestión de la Secretaria Distrital del  Hábitat, con el fin de fortalecer la divulgación de su misión, logros, trámites y servicios, a los distintos públicos de interés de la entidad</t>
  </si>
  <si>
    <t>3-3-1-16-01-19-7747-00078137440000541</t>
  </si>
  <si>
    <t>Prestar servicios profesionales para apoyar la labor de racionalización y/o simplificación de trámites.</t>
  </si>
  <si>
    <t>3-3-1-16-01-19-7577-00077344543333542</t>
  </si>
  <si>
    <t>3-3-1-16-01-19-7577-000</t>
  </si>
  <si>
    <t>Conformación y ajustes de expedientes para legalización de asentamientos de origen informal y regularización de desarrollos legalizados Bogotá</t>
  </si>
  <si>
    <t>Prestar servicios profesionales para apoyar la articulación de las actividades que conforman los procedimientos de regularización de desarrollos legalizados en su etapa de gestión y estudios preliminares en el marco de las intervenciones integrales de la Secretaría Distrital del Hábitat.</t>
  </si>
  <si>
    <t>3-3-1-16-01-19-7582-00086831200000543</t>
  </si>
  <si>
    <t>3-3-1-16-01-19-7582-000</t>
  </si>
  <si>
    <t>Mejoramiento progresivo de edificaciones de vivienda de origen informal Plan Terrazas</t>
  </si>
  <si>
    <t>MARIA ALEJANDRA LOZANO PARIS</t>
  </si>
  <si>
    <t>Prestar servicios profesionales para apoyar técnicamente la construccion y el seguimiento de lineamientos arquitectónicos y urbanísticos para la intervención progresiva en edificaciones de vivienda de origen informal en el marco del proyecto piloto ¿Plan Terrazas¿</t>
  </si>
  <si>
    <t>3-3-1-16-02-37-7615-00078240000000544</t>
  </si>
  <si>
    <t>CARLOS ANDRES PINZON GARZON</t>
  </si>
  <si>
    <t>Prestar servicios profesionales para apoyar la gestión financiera y comercial para el aseguramiento de la prestación eficiente de los servicios públicos en el área urbana y rural del distrito capital.</t>
  </si>
  <si>
    <t>3-3-1-16-03-45-7812-00077029600000545</t>
  </si>
  <si>
    <t>3-3-1-16-05-53-7815-00084127500000546</t>
  </si>
  <si>
    <t>3-3-1-16-05-53-7815-000</t>
  </si>
  <si>
    <t>Desarrollo del sistema de información misional y estratégica del sector hábitat Bogotá</t>
  </si>
  <si>
    <t>PRESTAR SERVICIOS PROFESIONALES PARA APOYAR LAS LABORES DE SOPORTE TÉCNICO EN LAS ACTIVIDADES DESARROLLADAS EN EL MARCO DEL PROCESO DE GESTIÓN TÉCNOLÓGICA</t>
  </si>
  <si>
    <t>3-3-1-16-02-32-7642-00080926860000547</t>
  </si>
  <si>
    <t>3-3-1-16-02-32-7642-000</t>
  </si>
  <si>
    <t>Implementación de acciones de Acupuntura Urbana en Bogotá</t>
  </si>
  <si>
    <t>Prestar servicios profesionales para realizar modelaciones urbanas y arquitectónicas necesarias para la formulación e implementación de las acciones de acupuntura urbana</t>
  </si>
  <si>
    <t>3-3-1-16-02-32-7642-00081026860000548</t>
  </si>
  <si>
    <t>Prestar servicios profesionales para apoyar la elaboración y revisión de los análisis urbanísticos y graficación de proyectos necesarios para la formulación e implementación de las acciones de acupuntura urbana.</t>
  </si>
  <si>
    <t>3-3-1-16-02-32-7642-00086038236000549</t>
  </si>
  <si>
    <t>ADRIANA PAOLA LUENGAS SAENZ</t>
  </si>
  <si>
    <t>Prestar servicios profesionales de apoyo para realizar gestión social con comunidades y/o población que pertenezca a minorías étnicas, grupos urbanos, rurales y/o población vulnerable, para la formulación e implementación de las acciones de acupuntura urbana y demás proyectos priorizados por la SDHT.</t>
  </si>
  <si>
    <t>3-3-1-16-05-51-7618-00078031933333551</t>
  </si>
  <si>
    <t>Prestar servicios profesionales para apoyar el análisis de información en la definición del modelo de datos en el marco de la construcción del catastro de redes de los servicios públicos en el distrito capital</t>
  </si>
  <si>
    <t>3-3-1-16-05-56-7810-00078527500000552</t>
  </si>
  <si>
    <t>3-3-1-16-05-56-7810-000</t>
  </si>
  <si>
    <t>Fortalecimiento y articulación de la gestión jurídica institucional en la Secretaría del Hábitat de Bogotá</t>
  </si>
  <si>
    <t>Prestar servicios profesionales en derecho para apoyar el análisis, proyección y revisión de la normatividad y los conceptos jurídicos a cargo de la subsecretaria Jurídica</t>
  </si>
  <si>
    <t>3-3-1-16-03-45-7812-0007719500000553</t>
  </si>
  <si>
    <t>PRESTAR SERVICIOS DE APOYO A LA GESTIÓN PARA BRINDAR ATENCIÓN EFECTIVA A LA CIUDADANÍA SOBRE LOS TRÁMITES FINANCIEROSRELACIONADOS CON LAS ACTIVIDADES DE ENAJENACIÓN Y ARRENDAMIENTO DE VIVIENDA EN EL DISTRITO CAPITAL</t>
  </si>
  <si>
    <t>3-3-1-16-02-32-7641-00082438236000554</t>
  </si>
  <si>
    <t>3-3-1-16-02-32-7641-000</t>
  </si>
  <si>
    <t>Implementación de la Estrategia Integral de Revitalización Bogotá</t>
  </si>
  <si>
    <t>FELIPE  IBAÑEZ CARDENAS</t>
  </si>
  <si>
    <t>Prestar servicios profesionales para elaborar los análisis espaciales de soporte necesarios para la  formulación e implementación de la  estrategia integral de revitalización para los proyectos priorizados por la Secretaría Distrital del Hábitat</t>
  </si>
  <si>
    <t>3-3-1-16-02-32-7641-00082626860000555</t>
  </si>
  <si>
    <t>YUMMAY DURYLEY LONDOÑO SANCHEZ</t>
  </si>
  <si>
    <t>Prestar servicios profesionales de apoyo administrativo, operativo y de seguimiento presupuestal de las actividades de la Subdirección de Operaciones.</t>
  </si>
  <si>
    <t>3-3-1-16-02-32-7641-00085338236000556</t>
  </si>
  <si>
    <t>LEIDY CAMILA ESPINOSA SANCHEZ</t>
  </si>
  <si>
    <t>Prestar servicios profesionales para coordinar, orientar y desarrollar los criterios financieros y económicos para la ejecución de las Políticas Públicas a cargo de la Subdirección de Operaciones</t>
  </si>
  <si>
    <t>3-3-1-16-05-56-7754-00084343608000557</t>
  </si>
  <si>
    <t>Prestar servicios profesionales para brindar apoyo y acompañamiento jurídico en todas las etapas y modalidades del proceso de gestión contractual de la entidad</t>
  </si>
  <si>
    <t>3-3-1-16-05-56-7754-00082543608000558</t>
  </si>
  <si>
    <t>MARIA HELENA OIDOR TRIANA</t>
  </si>
  <si>
    <t>Prestar servicios profesionales para brindar apoyo y acompañamiento jurídico en las actividades desarrolladas en el proceso de gestión contractual de la entidad</t>
  </si>
  <si>
    <t>3-3-1-16-01-19-7825-00082324150000559</t>
  </si>
  <si>
    <t>NICOLAS  CAIRASCO PARRA</t>
  </si>
  <si>
    <t>Prestar servicios profesionales de apoyo al componente comercial y seguimiento a las alternativas financieras implementadas para la gestión del hábitat en Bogotá</t>
  </si>
  <si>
    <t>3-3-1-16-01-19-7575-00085630000000560</t>
  </si>
  <si>
    <t>3-3-1-16-01-19-7575-000</t>
  </si>
  <si>
    <t>Estudios y diseños de proyecto para el mejoramiento integral de Barrios - Bogotá 2020-2024</t>
  </si>
  <si>
    <t>ADRIANA  NUÑEZ MAHECHA</t>
  </si>
  <si>
    <t>Prestar los servicios profesionales para apoyar las actividades de acompañamiento social y de respuesta a las comunidades en el marco del proceso de formulación y seguimiento de los planes de acción de mejoramiento integral de los 8 territorios priorizados por la Secretaría Distrital del Hábitat</t>
  </si>
  <si>
    <t>3-3-1-16-01-19-7659-00083838236000561</t>
  </si>
  <si>
    <t>3-3-1-16-01-19-7659-000</t>
  </si>
  <si>
    <t>Mejoramiento Integral Rural y de Bordes Urbanos en Bogotá</t>
  </si>
  <si>
    <t>WILDER  CENTENO BELTRAN</t>
  </si>
  <si>
    <t>Prestar servicios profesionales para apoyar la elaboración y revisión de los análisis ambientales y urbanísticos necesarios para la formulación e implementación de las intervenciones de mejoramiento integral rural y de bordes, y los demás proyectos priorizados por la SDHT</t>
  </si>
  <si>
    <t>3-3-1-16-01-19-7747-00083922784000562</t>
  </si>
  <si>
    <t>Prestar servicios profesionales para brindar acompañamiento en la gestión de trámites que requieran adelantar en el marco del esquema mesa de soluciones</t>
  </si>
  <si>
    <t>3-3-1-16-03-45-7812-00090125900000563</t>
  </si>
  <si>
    <t>DIANA PAOLA MONTEALEGRE VILLANUEVA</t>
  </si>
  <si>
    <t>3-3-1-16-05-56-7810-00081121200000564</t>
  </si>
  <si>
    <t>ZORALY  CAICEDO YEPEZ</t>
  </si>
  <si>
    <t>Prestar servicios profesionales en derecho para apoyar actividades propias de la defensa judicial y extrajudicial de la Secretaría Distrital del Hábitat</t>
  </si>
  <si>
    <t>3-3-1-16-05-56-7602-00079334666666565</t>
  </si>
  <si>
    <t>Prestar servicios profesionales para realizar acompañamiento técnico en el seguimiento, análisis financiero y presupuestal a los proyectos de inversión de la Secretaría Distrital del hábitat.</t>
  </si>
  <si>
    <t>3-3-1-16-02-32-7641-00086647400000566</t>
  </si>
  <si>
    <t>ALBA CRISTINA MELO GOMEZ</t>
  </si>
  <si>
    <t>Prestar servicios profesionales para apoyar normativa y legalmente la elaboración y revisión de los estudios jurídicos y urbanísticos necesarios para la  formulación e implementación de la  estrategia integral de revitalización para los proyectos priorizados por la Secretaría Distrital del Hábitat</t>
  </si>
  <si>
    <t>3-3-1-16-02-32-7641-00079938236000567</t>
  </si>
  <si>
    <t>Prestar servicios profesionales para coordinar, orientar y desarrollar los criterios financieros y económicos para la formulación e implementación de la  estrategia integral de revitalización para los proyectos priorizados por la Secretaría Distrital del Hábitat</t>
  </si>
  <si>
    <t>3-3-1-16-02-32-7641-00079847400000568</t>
  </si>
  <si>
    <t>Prestar servicios profesionales para la formulación, gestión e implementación de la  estrategia integral de revitalización para los proyectos priorizados por la Secretaría Distrital del Hábitat</t>
  </si>
  <si>
    <t>3-3-1-16-05-56-7754-00077930250000569</t>
  </si>
  <si>
    <t>3-3-1-16-05-56-7754-00078715276960570</t>
  </si>
  <si>
    <t>Prestar servicios técnicos para brindar apoyo operativo a las actividades relacionadas con el proceso de atención al ciudadano</t>
  </si>
  <si>
    <t>3-3-1-16-01-01-7823-00078814325333571</t>
  </si>
  <si>
    <t>Prestar servicios de apoyo a  las actividades  asistenciales y operativas requeridas para la ejecución de los instrumentos de financiación del desarrollo territorial.</t>
  </si>
  <si>
    <t>3-3-1-16-05-56-7754-00079616723730572</t>
  </si>
  <si>
    <t>OSCAR FABIAN MARTINEZ CARRILO</t>
  </si>
  <si>
    <t>Prestar servicios técnicos para brindar atención efectiva a la ciudadanía sobre los trámites, servicios, estrategias y programas que ofrece la Secretaría Distrital de Hábitat, por medio de los canales de atención habilitados.</t>
  </si>
  <si>
    <t>3-3-1-16-05-51-7618-00079433345600573</t>
  </si>
  <si>
    <t>Prestar servicios profesionales para apoyar la validación, estandarización y calidad de la información alfanumérica y geográfica, en el marco de la construcción del catastro de redes de los servicios públicos en el distrito capital</t>
  </si>
  <si>
    <t>3-3-1-16-01-19-7747-00084539872000574</t>
  </si>
  <si>
    <t>3-3-1-16-01-19-7825-00083132800000575</t>
  </si>
  <si>
    <t>Prestar servicios profesionales para realizar el seguimiento administrativo al  diseño e implementación de alternativas financieras para la gestión del hábitat en Bogotá</t>
  </si>
  <si>
    <t>3-3-1-16-01-19-7659-00080526860000576</t>
  </si>
  <si>
    <t>Prestar servicios profesionales para realizar modelaciones  urbanísticas  y arquitectónicas necesarias para la formulación e implementación  de las intervenciones de mejoramiento integral rural y de bordes, y los demás proyectos priorizados por la SDHT.</t>
  </si>
  <si>
    <t>3-3-1-16-05-53-7815-00087127500000577</t>
  </si>
  <si>
    <t>Prestar servicios profesionales para apoyar la ejecución de las actividades desarrolladas en el marco del proceso de gestión técnologica de la entidad.</t>
  </si>
  <si>
    <t>3-3-1-16-01-19-7659-00080638236000578</t>
  </si>
  <si>
    <t>Prestar servicios profesionales para realizar el análisis y caracterización urbanística, arquitectónica y normativa necesarios para la formulación e implementación de las intervenciones de mejoramiento integral rural y de bordes, y los demás proyectos priorizados por la SDHT.</t>
  </si>
  <si>
    <t>3-3-1-16-01-01-7823-00079548000000579</t>
  </si>
  <si>
    <t>Prestar servicios profesionales especializados para realizar el seguimiento administrativo y financiero a los subsidios de arrendamiento solidario y los demás instrumentos de financiación a cargo de la Secretaría Distrital del Hábitat</t>
  </si>
  <si>
    <t>3-3-1-16-01-19-7798-00083218600000580</t>
  </si>
  <si>
    <t>Prestar servicios profesionales, para apoyar las actividades de planeación formulación y evaluación de los proyectos desde el componente ambiental, adelantados por la Subdirección, permitiendo de esta forma la habilitación de suelo para usos complementarios y proyectos de vivienda en la Ciudad.</t>
  </si>
  <si>
    <t>3-3-1-16-01-19-7577-00080243713333581</t>
  </si>
  <si>
    <t>Prestar los servicios profesionales para apoyar la articulación de las actividades que conforman los procedimientos de legalización urbanística en su etapa de gestión y estudios preliminares en el marco de las intervenciones integrales de la Secretaría Distrital del Hábitat.</t>
  </si>
  <si>
    <t>3-3-1-16-01-01-7823-00084024450000582</t>
  </si>
  <si>
    <t>Prestar servicios profesionales de apoyo para el acompañamiento social y divulgación de la información en el marco de la implementación y asignación de los subsidios de arriendo solidario y los demás instrumentos de financiación del desarrollo territorial.</t>
  </si>
  <si>
    <t>3-3-1-16-03-45-7645-00085526860000583</t>
  </si>
  <si>
    <t>3-3-1-16-03-45-7645-000</t>
  </si>
  <si>
    <t>Recuperación del espacio público para el cuidado en Bogotá</t>
  </si>
  <si>
    <t>MARIA CAMILA PEREZ MORA</t>
  </si>
  <si>
    <t>Prestar servicios profesionales para realizar modelaciones  urbanas  y arquitectónicas necesarias  para  formular e implementar  la recuperación del espacio público para el cuidado y demás proyectos priorizados por la SDHT.</t>
  </si>
  <si>
    <t>3-3-1-16-01-19-7798-00080748000000584</t>
  </si>
  <si>
    <t>Prestar servicios profesionales para el análisis, apoyo al seguimiento y evaluación de las condiciones urbanísticas de los predios incluidos en las declaratorias de desarrollo y construcción prioritaria, así como de los proyectos de vivienda y usos complementarios.</t>
  </si>
  <si>
    <t>3-3-1-16-01-19-7659-00080826860000585</t>
  </si>
  <si>
    <t>Prestar servicios profesionales para apoyar la elaboración y revisión de los análisis urbanísticos y graficación de proyectos necesarios para la formulación e implementación  de las intervenciones de mejoramiento integral rural y de bordes, y los demás proyectos priorizados por la SDHT.</t>
  </si>
  <si>
    <t>3-3-1-16-05-56-7754-000797706878714587</t>
  </si>
  <si>
    <t>Prestar el servicio integral de ejecución de actividades del proceso de gestión documental de la secretaría distrital del hábitat en cumplimiento de la ley 594 de 2000,</t>
  </si>
  <si>
    <t>3-3-1-16-01-19-7659-00086938236000588</t>
  </si>
  <si>
    <t>JENNIFER  MARTINEZ LOPEZ</t>
  </si>
  <si>
    <t>Prestar servicios profesionales para apoyar normativa y legalmente la elaboración y revisión de los estudios jurídicos y urbanísticos necesarios para la formulación e implementación de las intervenciones de mejoramiento integral rural y de bordes, y los demás proyectos priorizados por la SDHT.</t>
  </si>
  <si>
    <t>3-3-1-16-02-32-7641-00085438236000589</t>
  </si>
  <si>
    <t>YULI MARCELA TORO PASCAGAZA</t>
  </si>
  <si>
    <t>Prestar servicios profesionales para realizar el análisis y caracterización urbanística, normativa y ambiental necesarios para la  formulación e implementación de la estrategia integral de revitalización para los proyectos priorizados por la Secretaría Distrital del Hábitat</t>
  </si>
  <si>
    <t>3-3-1-16-01-19-7575-00087735000000590</t>
  </si>
  <si>
    <t>JHON FREDY ESPITIA BERNAL</t>
  </si>
  <si>
    <t>Prestar los servicios profesionales para apoyar la estructuración de proyectos de intervención de los parques locales y alamedas definidos en los planes de acción de mejoramiento integral de los 8 territorios priorizados por la Secretaría Distrital del Hábitat</t>
  </si>
  <si>
    <t>3-3-1-16-01-19-7575-00084430000000591</t>
  </si>
  <si>
    <t>NATALIA  JIMENEZ ARCINIEGAS</t>
  </si>
  <si>
    <t>Prestar los servicios profesionales para apoyar el diagnóstico y caracterización de los andenes, parques locales y alamedas en el proceso de formulación y seguimiento de los planes de acción de mejoramiento integral de los 8 territorios priorizados por la Secretaría Distrital del Hábitat</t>
  </si>
  <si>
    <t>3-3-1-16-05-56-7754-00085023384673592</t>
  </si>
  <si>
    <t>3-3-1-16-03-45-7812-00084241500000593</t>
  </si>
  <si>
    <t>PRESTAR SERVICIOS PROFESIONALES ESPECIALIZADOS EN LA SUBDIRECCIÓN DE PREVENCIÓN Y SEGUIMIENTO PARA APOYAR LAS ACTIVIDADES DE MONITOREO DE LAS ÁREAS SUSCEPTIBLES DE OCUPACIÓN ILEGAL Y EN LOS TEMAS RELACIONADOS CON ENAJENACIÓN ILEGAL EN EL DISTRITO CAPITAL</t>
  </si>
  <si>
    <t>3-3-1-16-02-32-7641-00086768466667594</t>
  </si>
  <si>
    <t>GABRIEL  SUAREZ RAMIREZ</t>
  </si>
  <si>
    <t>Prestar servicios profesionales para liderar las actividades de planificación  urbanística, requeridas en el proceso  de la formulación e implementación  de la estrategia integral de revitalización para los proyectos priorizados por la Secretaría Distrital del Hábitat</t>
  </si>
  <si>
    <t>3-3-1-16-01-19-7575-00084635000000595</t>
  </si>
  <si>
    <t>Prestar los servicios profesionales para apoyar el diagnóstico y caracterización de las vías locales en el proceso de formulación y seguimiento de los planes de acción de mejoramiento integral de los 8 territorios priorizados por la Secretaría Distrital del Hábitat</t>
  </si>
  <si>
    <t>3-3-1-16-01-19-7575-00084830000000596</t>
  </si>
  <si>
    <t>Prestar los servicios profesionales para apoyar el diagnóstico y caracterización de elementos ambientales y de estructura ecológica principal en el proceso de formulación y seguimiento de los planes de acción de mejoramiento integral de los 8 territorios priorizados por la Secretaría Distrital del Hábitat</t>
  </si>
  <si>
    <t>3-3-1-16-01-19-7659-00088650033333597</t>
  </si>
  <si>
    <t>NADIA CATHERINE GOMEZ ALVARADO</t>
  </si>
  <si>
    <t>Prestar servicios profesionales para liderar las actividades de planificación urbana y análisis urbano, requeridas en el proceso  de la formulación e implementación de las intervenciones de mejoramiento integral rural y de bordes,  y los demás proyectos priorizados por la SDHT.</t>
  </si>
  <si>
    <t>3-1-2-01-01-01-0005-0008636000000598</t>
  </si>
  <si>
    <t>3-1-2-01-01-01-0005-000</t>
  </si>
  <si>
    <t>Maquinaria de oficina, contabilidad e informática</t>
  </si>
  <si>
    <t>DISTRIBUIDORA Y COMERCIALIZADORA E W EL TRIANGULO SAS</t>
  </si>
  <si>
    <t>CONTRATO DE SUMINISTRO</t>
  </si>
  <si>
    <t>SUMINISTRAR ELEMENTOS DE PAPELERÍA Y OFICINA PARA LA SECRETARÍA DISTRITAL DEL HÁBITAT</t>
  </si>
  <si>
    <t>3-1-2-01-01-01-0006-000863200000598</t>
  </si>
  <si>
    <t>3-1-2-02-01-02-0002-00086350000000598</t>
  </si>
  <si>
    <t>3-1-2-02-01-02-0002-000</t>
  </si>
  <si>
    <t>Pasta o pulpa, papel y productos de papel; impresos y artículos relacionados</t>
  </si>
  <si>
    <t>3-1-2-02-01-02-0005-0008631300000598</t>
  </si>
  <si>
    <t>3-1-2-02-01-02-0005-000</t>
  </si>
  <si>
    <t>Otros productos químicos; fibras artificiales (o fibras industriales hechas por el hombre)</t>
  </si>
  <si>
    <t>3-1-2-02-01-02-0006-0008639000000598</t>
  </si>
  <si>
    <t>3-1-2-02-01-02-0008-0008635000000598</t>
  </si>
  <si>
    <t>3-1-2-02-01-02-0008-000</t>
  </si>
  <si>
    <t>Muebles; otros bienes transportables n.c.p.</t>
  </si>
  <si>
    <t>3-1-2-02-01-03-0002-0008632000000598</t>
  </si>
  <si>
    <t>3-1-2-02-01-03-0002-000</t>
  </si>
  <si>
    <t>Productos metálicos elaborados (excepto maquinaria y equipo)</t>
  </si>
  <si>
    <t>3-3-1-16-01-19-7659-00084930000000600</t>
  </si>
  <si>
    <t>Prestar servicios profesionales de apoyo para realizar gestión social con comunidades y/o población que pertenezca a minorías étnicas, grupos urbanos, rurales y/o población vulnerable, para la formulación e implementación de las intervenciones de mejoramiento integral rural y de bordes, y los demás proyectos priorizados por la SDHT.</t>
  </si>
  <si>
    <t>3-3-1-16-01-01-7823-00091120100000601</t>
  </si>
  <si>
    <t>HERNANDO  SANCHEZ MARULANDA</t>
  </si>
  <si>
    <t>Prestar servicios profesionales de apoyo para brindar acompañamiento social a los hogares en el marco de la implementación de los subsidios de arriendo solidario y los demás instrumentos financieros a cargo de la Secretaría Distrital del Hábitat</t>
  </si>
  <si>
    <t>3-3-1-16-03-45-7645-00086426860000602</t>
  </si>
  <si>
    <t>ELIANA CAROLINA TORRES HERNANDEZ</t>
  </si>
  <si>
    <t>Prestar servicios profesionales de apoyo para realizar gestión social con comunidades y/o población que pertenezca a minorías étnicas, grupos urbanos, rurales y/o población vulnerable, para  formular e implementar  la recuperación del espacio público para el cuidado y demás proyectos priorizados por la SDHT.</t>
  </si>
  <si>
    <t>3-3-1-16-03-45-7812-00083427750000603</t>
  </si>
  <si>
    <t>PRESTAR SERVICIOS PROFESIONALES PARA APOYAR TÉCNICAMENTE A LA SUBDIRECCIÓN DE PREVENCIÓN Y SEGUIMIENTO EN LAS ACTIVIDADES ORIENTADAS AL CONTROL DE PROYECTOS DE ENAJENACIÓN DE VIVIENDA</t>
  </si>
  <si>
    <t>3-3-1-16-02-32-7641-00087838236000604</t>
  </si>
  <si>
    <t>SERGIO ARTURO SANCHEZ SALAMANCA</t>
  </si>
  <si>
    <t>Prestar servicios profesionales para realizar la caracterización, diagnósticos urbanísticos y arquitectónicos, y el apoyo en la consolidación de documentos necesarios para la formulación e implementación de la estrategia integral de revitalización para los proyectos priorizados por la Secretaría Distrital del Hábitat</t>
  </si>
  <si>
    <t>3-3-1-16-05-56-7754-00085225000000605</t>
  </si>
  <si>
    <t>LEIDY ANDREA SANCHEZ GONZALEZ</t>
  </si>
  <si>
    <t>CONTRATO DE PRESTACION DEL SERVICIO EDUCATIVO</t>
  </si>
  <si>
    <t>PRESTAR SERVICIOS PROFESIONALES PARA APOYAR ACTIVIDADES DEL PROCESO DE TALENTO HUMANO QUE REQUIERAN PROPUESTAS FINANCIERAS COMO EL ESTUDIO TÉCNICO DE MODIFICACIÓN DE ESTRUCTURA ORGANIZACIONAL, ENTRE OTROS.</t>
  </si>
  <si>
    <t>3-3-1-16-03-45-7812-00087227750000606</t>
  </si>
  <si>
    <t>LAURA VANESSA BOLAÑOS LOZANO</t>
  </si>
  <si>
    <t>3-3-1-16-01-01-7823-00087627000000607</t>
  </si>
  <si>
    <t>MARIA EDILMA RUIZ VASQUEZ</t>
  </si>
  <si>
    <t>Prestar servicios profesionales para realizar la revisión, análisis, implementación y seguimiento financiero a los subsidios de arrendamiento solidario y los demás instrumentos financieros a cargo de la Secretaría Distrital del Hábitat</t>
  </si>
  <si>
    <t>3-3-1-16-05-53-7815-00087012500000608</t>
  </si>
  <si>
    <t>JONATAN STEVEN VASQUEZ FRANCO</t>
  </si>
  <si>
    <t>Prestar servicios de apoyo operativo y administrativo al proceso de Gestión Tecnológica de la Subsecretaría de Gestión Corporativa y CID.</t>
  </si>
  <si>
    <t>3-3-1-16-01-01-7823-00092228000000609</t>
  </si>
  <si>
    <t>ARIEL AUGUSTO ECHEVERRY HERNANDEZ</t>
  </si>
  <si>
    <t>Prestar servicios profesionales de apoyo para el acompañamiento social y divulgación de la información requerida para la  implementación de los instrumentos de financiación a cargo de la Secretaría Distrital de Hábitat</t>
  </si>
  <si>
    <t>3-3-1-16-01-01-7823-00092321000000610</t>
  </si>
  <si>
    <t>JOHN EDWARD PAEZ HUERTAS</t>
  </si>
  <si>
    <t>3-3-1-16-05-56-7810-00086224000000611</t>
  </si>
  <si>
    <t>JAIME ANDRES OSORIO MARUN</t>
  </si>
  <si>
    <t>Prestar los servicios profesionales en derecho para apoyar a la Subsecretaría Jurídica  en temas  relacionados con la defensa judicial y extrajudicial.</t>
  </si>
  <si>
    <t>3-3-1-16-01-19-7575-0008612102795429613</t>
  </si>
  <si>
    <t>CAJA DE VIVIENDA POPULAR</t>
  </si>
  <si>
    <t>CONVENIO INTERADMINISTRATIVO</t>
  </si>
  <si>
    <t>Aunar, articular y coordinar esfuerzos, técnicos, administrativos, jurídicos y económicos entre LA SECRETARÍA DISTRITAL DE HÁBITAT y LA CAJA DE VIVIENDA POPULAR para adelantar las acciones necesarias y la ejecución de proyectos de mejoramiento integral de barrios con participación ciudadana, en ocho (8) territorios priorizados en la ciudad de Bogotá D.C.</t>
  </si>
  <si>
    <t>3-1-2-02-02-03-0005-00291421117872614</t>
  </si>
  <si>
    <t>DISTRIBUIDORES DE SERVICIOS INDUSTRIALES S A S</t>
  </si>
  <si>
    <t>PRESTAR SERVICIOS INTEGRALES DE HIGIENE Y BIOSEGURIDAD PARA LAS BATERIAS SANITARIAS DE LA SECRETARÍA DISTRITAL DEL HÁBITAT</t>
  </si>
  <si>
    <t>3-3-1-16-01-19-7575-00087937500000615</t>
  </si>
  <si>
    <t>PIEDAD ELLIANNA CUERVO ROJAS</t>
  </si>
  <si>
    <t>Prestar servicios profesionales para brindar apoyo en el desarrollo de las acciones referentes a la actualización, implementación y seguimiento de los procesos y procedimientos del Modelo Integrado de Planeación y Gestión ¿ MIPG, de acuerdo con los lineamientos establecidos en la Secretaría del Hábitat.</t>
  </si>
  <si>
    <t>3-3-1-16-03-45-7812-00093227750000616</t>
  </si>
  <si>
    <t>MIGUEL ANGEL ANDRADE DIAZ</t>
  </si>
  <si>
    <t>PRESTAR SERVICIOS PROFESIONALES PARA APOYAR A LA COMISIÓN DE VEEDURÍA DE LAS CURADURÍAS URBANAS DE BOGOTÁ, EN LA REVISIÓN DE LOS CASOS QUE LE SEAN ASIGNADOS RESPECTO A SU CUMPLIMIENTO CON LA NORMA SISMO RESISTENTE APLICABLE.</t>
  </si>
  <si>
    <t>3-3-1-16-03-45-7812-00090062500000617</t>
  </si>
  <si>
    <t>PRESTAR SERVICIOS PROFESIONALES ESPECIALIZADOS PARA APOYAR JURÍDICAMENTE EL PROCEDIMIENTO APLICABLE EN VIRTUD DE LA FUNCIÓN DE INTERVENCIÓN Y TOMA DE POSESIÓN DE LAS PERSONAS NATURALES Y JURÍDICAS QUE ADELANTAN LA ACTIVIDAD DE ENAJENACIÓN DE INMUEBLES DESTINADOS A VIVIENDA</t>
  </si>
  <si>
    <t>3-3-1-16-01-19-7575-00090535000000618</t>
  </si>
  <si>
    <t>WILLIAM ANDRES SEPULVEDA MOLINA</t>
  </si>
  <si>
    <t>Prestar los servicios profesionales para apoyar la socialización e implementación de la estrategia participativa del proceso de formulación y seguimiento de los planes de acción de mejoramiento integral de los 8 territorios priorizados por la Secretaría Distrital del Hábitat</t>
  </si>
  <si>
    <t>3-3-1-16-01-21-7590-00090336866667619</t>
  </si>
  <si>
    <t>3-3-1-16-01-21-7590-000</t>
  </si>
  <si>
    <t>Desarrollo de estrategias de innovación social y comunicación para el fortalecimiento de la participación en temas Hábitat en Bogotá</t>
  </si>
  <si>
    <t>JAVIER CAMILO REDONDO VANEGAS</t>
  </si>
  <si>
    <t>Prestar servicios profesionales para articular la implementación y seguimiento de las estrategias de participación del Sector Hábitat en las localidades</t>
  </si>
  <si>
    <t>3-3-1-16-01-21-7590-00093511833014620</t>
  </si>
  <si>
    <t>JOHN ENMANUEL RAMIREZ PEÑA</t>
  </si>
  <si>
    <t>Prestar servicios de apoyo a la gestión en las actividades logísticas y operativas para la promoción de las estrategias de participación de la SDHT.</t>
  </si>
  <si>
    <t>3-3-1-16-01-21-7590-00094211410407621</t>
  </si>
  <si>
    <t>ISMAEL ANTONIO RAMIREZ CAMARGO</t>
  </si>
  <si>
    <t>3-3-1-16-05-56-7754-00092515264613622</t>
  </si>
  <si>
    <t>SANDRA FRANCINE TORRES ROJAS</t>
  </si>
  <si>
    <t>3-3-1-16-05-56-7754-00090815264613624</t>
  </si>
  <si>
    <t>DIANA LUCIA SALGADO GARZA</t>
  </si>
  <si>
    <t>PRESTAR SERVICIOS TÉCNICOS PARA BRINDAR ATENCIÓN EFECTIVA A LA CIUDADANÍA SOBRE LOS TRÁMITES, SERVICIOS, ESTRATEGIAS Y PROGRAMAS QUE OFRECE LA SECRETARÍA DISTRITAL DE HÁBITAT, POR MEDIO DE LOS CANALES DE ATENCIÓN HABILITADOS.</t>
  </si>
  <si>
    <t>3-3-1-16-02-32-7641-00090931944000625</t>
  </si>
  <si>
    <t>ALEX ANDRES CORREA GUTIERREZ</t>
  </si>
  <si>
    <t>Prestar servicios profesionales para realizar el apoyo a la caracterización, diagnóstico territorial y modelaciones urbanísticas necesarios para la  formulación e implementación de la estrategia integral de revitalización para los proyectos priorizados por la Secretaría Distrital del Hábitat.</t>
  </si>
  <si>
    <t>3-3-1-16-05-56-7754-00091025275208626</t>
  </si>
  <si>
    <t>MILENA  VANEGAS LOPEZ</t>
  </si>
  <si>
    <t>Prestar los servicios profesionales para apoyar el proceso de Gestión Documental en  la elaboración y/o actualización de los Instrumentos Archivísticos de la Secretaría Distrital del Hábitat.</t>
  </si>
  <si>
    <t>3-3-1-16-05-56-7754-00091815264613627</t>
  </si>
  <si>
    <t>ANA LORENA DANDERINO TORRES</t>
  </si>
  <si>
    <t>3-3-1-16-05-56-7754-00090235000000628</t>
  </si>
  <si>
    <t>Prestar servicios profesionales como ingeniera industrial para apoyar las actividades propias de los roles de control interno, en el marco del proceso de evaluación, asesoría y mejoramiento de la secretaria distrital del hábitat</t>
  </si>
  <si>
    <t>3-3-1-16-02-32-7641-00091535085167629</t>
  </si>
  <si>
    <t>Prestar servicios profesionales para apoyar técnicamente la supervisión de la ejecución de los proyectos priorizados por la Secretaría Distrital del Hábitat.</t>
  </si>
  <si>
    <t>3-3-1-16-03-45-7812-00091224975000630</t>
  </si>
  <si>
    <t>SAMUEL ENRIQUE FLOREZ MARTINEZ</t>
  </si>
  <si>
    <t>3-3-1-16-01-19-7721-00093822831667631</t>
  </si>
  <si>
    <t>3-3-1-16-01-19-7721-000</t>
  </si>
  <si>
    <t>Aplicación de lineamientos de planeación y política en materia de hábitat Bogotá</t>
  </si>
  <si>
    <t>JAVIER ARMANDO ARIZA PACHECO</t>
  </si>
  <si>
    <t>Prestar servicios profesionales para apoyar la socialización del proceso de adopción de la política de gestión integral del hábitat con horizonte a 2030.</t>
  </si>
  <si>
    <t>3-3-1-16-01-01-7823-00091919800000632</t>
  </si>
  <si>
    <t>CATALINA  JIMENEZ VALENICIA</t>
  </si>
  <si>
    <t>Prestar servicios profesionales para realizar el seguimiento administrativo en la diferentes etapas de gestión a los programas de vivienda a cargo de la Secretaría Distrital del Hábitat</t>
  </si>
  <si>
    <t>3-3-1-16-01-01-7823-00091311818400633</t>
  </si>
  <si>
    <t>DANIELA  PEREZ GOMEZ</t>
  </si>
  <si>
    <t>Prestar servicios de apoyo a la gestión para el desarrollo de actividades operativas requeridas en la asignación de los subsidios de arrendamiento solidario y los demás instrumentos de financiación para el desarrollo territorial</t>
  </si>
  <si>
    <t>3-3-1-16-05-56-7754-00097015264613634</t>
  </si>
  <si>
    <t>JHONNATAN ALEXIS ESPITIA AGUILAR</t>
  </si>
  <si>
    <t>3-3-1-16-05-52-7802-00092026800000635</t>
  </si>
  <si>
    <t>3-3-1-16-05-52-7802-000</t>
  </si>
  <si>
    <t>Consolidación de un banco de tierras para la ciudad región Bogotá</t>
  </si>
  <si>
    <t>PUENTES ROJAS TANIA SOFIA</t>
  </si>
  <si>
    <t>Prestar servicios profesionales para apoyar la validación, estandarización y calidad de la información alfanumérica y geográfica, en el marco de la consolidación de un banco de tierras para la ciudad región en Bogotá</t>
  </si>
  <si>
    <t>3-3-1-16-01-01-7823-00094033600000636</t>
  </si>
  <si>
    <t>JOHN ALEXANDER CASTELLANOS MARROQUIN</t>
  </si>
  <si>
    <t>Prestar servicios profesionales especializados para apoyar el desarrollo, validación y funcionalidad del sistema de información para la aplicación de los instrumentos de financiación</t>
  </si>
  <si>
    <t>3-3-1-16-01-01-7823-00090411818400637</t>
  </si>
  <si>
    <t>YORLEN  PALOMINO VELASCO</t>
  </si>
  <si>
    <t>Prestar servicios de apoyo a la gestión para el desarrollo de actividades operativas requeridas en la asignación de los subsidios de arrendamiento solidario y los demás instrumentos de financiación para el desarrollo territorial.</t>
  </si>
  <si>
    <t>3-3-1-16-01-19-7825-00096534500000638</t>
  </si>
  <si>
    <t>MARCELA  OCHOA BERNAL</t>
  </si>
  <si>
    <t>Prestar servicios profesionales especializados para el seguimiento de los convenios de cooperación y alianzas público-privadas  relacionadas con el diseño e implementación de alternativas financieras para la gestión del hbitat en Bogota</t>
  </si>
  <si>
    <t>3-3-1-16-01-21-7590-00094311833015639</t>
  </si>
  <si>
    <t>CHRISTIAN SEBASTIAN QUIÑONES CORTES</t>
  </si>
  <si>
    <t>3-3-1-16-01-01-7823-00094126400000641</t>
  </si>
  <si>
    <t>ALEXANDRA MILENA CAMACHO GIRALDO</t>
  </si>
  <si>
    <t>Prestar servicios profesionales para apoyar el diseño, administración y manejo de bases de datos para la asignación de subsidios de arrendamiento solidario y los demás instrumentos de financiación a cargo de la Secretaría Distrital del Hábitat</t>
  </si>
  <si>
    <t>3-3-1-16-01-01-7823-00092911818400645</t>
  </si>
  <si>
    <t>GINNA DOLLY RODRIGUEZ RODRIGUEZ</t>
  </si>
  <si>
    <t>3-3-1-16-01-01-7823-00092419800000646</t>
  </si>
  <si>
    <t>MARIA ALEJANDRA CARDENAS SICHACA</t>
  </si>
  <si>
    <t>Prestar servicios profesionales para realizar actividades de apoyo en el seguimiento administrativo  a los subsidios de arrendamiento solidario y los demás instrumentos de financiación a cargo de la Secretaría Distrital del Hábitat</t>
  </si>
  <si>
    <t>3-3-1-16-01-21-7590-00095410987799647</t>
  </si>
  <si>
    <t>LUCERO ANDREA CONTRERAS HURTADO</t>
  </si>
  <si>
    <t>3-3-1-16-05-53-7728-00093139600000648</t>
  </si>
  <si>
    <t>Prestar servicios profesionales para apoyar la construcción de una bateria de indicadores de ciudad, con la información misional y estratégica del sector hábitat.</t>
  </si>
  <si>
    <t>3-3-1-16-01-01-7823-00092812087000649</t>
  </si>
  <si>
    <t>Prestar servicios de apoyo a  las actividades operativas y asistenciales relacionadas con  la gestión y seguimiento a lo programas de acceso de vivienda a cargo de la Secretaría Distrital de Hábitat</t>
  </si>
  <si>
    <t>3-3-1-16-02-32-7641-00094636833333651</t>
  </si>
  <si>
    <t>Prestar servicios profesionales de apoyo para realizar gestión social con comunidades y/o población que pertenezca a minorías étnicas, grupos urbanos y/o población vulnerable, parala formulación e implementación de la estrategia integral de revitalización para los proyectos priorizados por la Secretaría Distrital del Hábitat</t>
  </si>
  <si>
    <t>3-3-1-16-05-52-7802-00093944083767652</t>
  </si>
  <si>
    <t>HERNAN DARIO ENRIQUEZ SIERRA</t>
  </si>
  <si>
    <t>Prestar servicios profesionales para apoyar el desarrollo de análisis, estudios e investigaciones que contribuyan al seguimiento del mercado inmobiliario en la ciudad región.</t>
  </si>
  <si>
    <t>3-3-1-16-01-01-7823-00094519800000653</t>
  </si>
  <si>
    <t>JUAN CARLOS HOYOS ROBAYO</t>
  </si>
  <si>
    <t>Prestar servicios profesionales de apoyo en  el seguimiento jurídico en las diferentes etapas de gestión a los subsidios de arrendamiento solidario y los demás instrumentos de financiación a cargo de la Secretaría Distrital del Hábitat</t>
  </si>
  <si>
    <t>3-3-1-16-05-56-7754-00095121166667654</t>
  </si>
  <si>
    <t>WILLIAM FABIAN ANGULO FORERO</t>
  </si>
  <si>
    <t>Prestar servicios profesionales en la Subdirección Administrativa para apoyar el control y seguimiento en inventarios y almacén de la SDHT</t>
  </si>
  <si>
    <t>3-3-1-16-03-45-7812-00094710833333655</t>
  </si>
  <si>
    <t>YEIMI  GONGORA HERRERA</t>
  </si>
  <si>
    <t>PRESTAR SERVICIOS DE APOYO A LA GESTIÓN PARA LOS TRÁMITES FINANCIEROS DE LAS ACTIVIDADES RELACIONADAS CON LA ENAJENACIÓN Y ARRENDAMIENTO DE VIVIENDA EN EL DISTRITO CAPITAL</t>
  </si>
  <si>
    <t>3-3-1-16-05-56-7602-00094830566666657</t>
  </si>
  <si>
    <t>LYNDA JOANA PEÑA HURTADO</t>
  </si>
  <si>
    <t>Prestar servicios profesionales para apoyar la formulación y monitoreo de los riesgos de gestión de la entidad, en el marco de la implementación y seguimiento del sistema de gestión, especialmente la política de control interno del MIPG</t>
  </si>
  <si>
    <t>3-3-1-16-01-21-7836-000944572003000658</t>
  </si>
  <si>
    <t>CENTURY MEDIA S A S</t>
  </si>
  <si>
    <t>PRESTAR SERVICIOS INTEGRALES PARA LA PROMOCIÓN DE LOS DIFERENTES PROGRAMAS, PROYECTOS Y ESTRATEGIAS EN EL MARCO DE LAS INTERVENCIONES INTEGRALES DEL HÁBITAT, ENCAMINADAS A GENERAR ESCENARIOS DE INTERLOCUCIÓN, MEDIANTE EVENTOS Y ACTIVIDADES CON LA COMUNIDAD Y LAS INSTITUCIONES. ESTE CDP REEMPLAZA AL CDP 723, POR PROCESO DE ARMONIZACIÓN AL NUEVO PLAN DE DESARROLLO</t>
  </si>
  <si>
    <t>3-3-1-16-01-19-7798-00096824976666659</t>
  </si>
  <si>
    <t>DUBAN ESNEIDER ROBERTO PINEDA</t>
  </si>
  <si>
    <t>Prestación de servicios profesionales para el análisis, revisión y/o definición de modelos económicos en los proyectos que apoye la subdirección de Gestión delSuelo.</t>
  </si>
  <si>
    <t>3-3-1-16-01-21-7836-00097115786667660</t>
  </si>
  <si>
    <t>3-1-2-02-01-02-0003-0001054000000044793</t>
  </si>
  <si>
    <t>3-1-2-02-01-02-0003-0001064000000044793</t>
  </si>
  <si>
    <t>3-1-2-02-02-01-0001-0001963486057245066</t>
  </si>
  <si>
    <t>UNION TEMPORAL EMINSER SOLOASEO 2020</t>
  </si>
  <si>
    <t>3-1-2-02-02-03-0005-00219619469067245066</t>
  </si>
  <si>
    <t>3-3-1-15-07-43-0418-18928315479372545630</t>
  </si>
  <si>
    <t>ESRI COLOMBIA S. A. S.</t>
  </si>
  <si>
    <t>3-1-2-02-02-03-0004-0044284703160747242</t>
  </si>
  <si>
    <t>3-1-2-02-02-03-0003-004429988080847244</t>
  </si>
  <si>
    <t>3-3-1-15-07-43-0418-1895552633512048883</t>
  </si>
  <si>
    <t>3-3-1-15-07-43-0418-1895561238123648884</t>
  </si>
  <si>
    <t>3-3-1-15-02-14-1144-1345752623282649051</t>
  </si>
  <si>
    <t>3-3-1-15-02-14-1144-134576356870949052</t>
  </si>
  <si>
    <t>3-1-2-02-02-03-0003-0047024786418049937</t>
  </si>
  <si>
    <t>PRESTAR LOS SERVICIOS DE CONECTIVIDAD PARA LA SECRETARÍA DISTRITAL DEL HÁBITAT</t>
  </si>
  <si>
    <t>3-1-2-02-02-03-0003-0047032274090049945</t>
  </si>
  <si>
    <t>CONTRATAR LOS SERVICIOS DE ALOJAMIENTO DE INFRAESTRUCTURA TECNOLÓGICA EN UN CENTRO DE DATOS PARA LA SECRETARÍA DISTRITAL DEL HÁBITAT</t>
  </si>
  <si>
    <t>3-1-2-02-01-02-0006-0007101351094450214</t>
  </si>
  <si>
    <t>ALIANZA ESTRATEGICA OUTSOURCING &amp; SUMINISTROS SAS</t>
  </si>
  <si>
    <t>SUMINISTRAR TÓNER E INSUMOS DE IMPRESIÓN PARA LA SECRETARÌA DISTRITAL DEL HÁBITAT</t>
  </si>
  <si>
    <t>3-1-2-02-02-01-0001-00087510640991953518</t>
  </si>
  <si>
    <t>ASEAR S A ESP</t>
  </si>
  <si>
    <t>PRESTAR EL SERVICIO INTEGRAL DE ASEO Y CAFETERIA EN LAS INSTALACIONES DE LA SECRETARIA DISTRITAL DEL HÁBITAT</t>
  </si>
  <si>
    <t>3-1-2-02-02-03-0005-0028754719145653518</t>
  </si>
  <si>
    <t>3-1-2-02-02-01-0001-00088012992862353518</t>
  </si>
  <si>
    <t>3-1-2-02-02-03-0005-0028802367275253518</t>
  </si>
  <si>
    <t>Año corrido hasta 31 de julio de 2020</t>
  </si>
  <si>
    <t>AMPARAR EL PAGO DE LOS APORTES CORRESPONDIENTES DE LA NÓMINA DEL MES DE MAYO 2020, DE LOS FUNCIONARIOS CON CESANTÍAS RETROACTIVAS AFILIADOS A FONCEP.</t>
  </si>
  <si>
    <t>PAGO DE SEGURIDAD SOCIAL Y PARAFISCALES  DE LOS FUNCIONARIOS DE LA SECRETARÍA DISTRITAL DEL HÁBITAT, CORRESPONDIENTE AL MES DE MAYO DE 2020.</t>
  </si>
  <si>
    <t>PAGO DE SEGURIDAD SOCIAL Y PARAFISCALES  DE LOS FUNCIONARIOS DE LA SECRETARÍA DISTRITAL DEL HÁBITAT, CORRESPONDIENTE AL RETROACTIVO POR INCREMENTO SALARIAL MESES DE ENERO Y FEBRERO 2020.</t>
  </si>
  <si>
    <t>PAGO DE NÓMINA  PERMANENTE DE LOS FUNCIONARIOS DE LA SECRETARÍA DISTRITAL DEL HÁBITAT, CORRESPONDIENTE AL MES DE JUNIO DE 2020.</t>
  </si>
  <si>
    <t>3-1-1-01-01-02-0003-000</t>
  </si>
  <si>
    <t>Prima Semestral</t>
  </si>
  <si>
    <t>PAGO NÓMINA DE LOS FUNCIONARIOS DE LA PLANTA TRANSITORIA DE LA SECRETARÍA DISTRITAL DEL HÁBITAT, CORRESPONDIENTE AL MES DE JUNIO DE 2020.</t>
  </si>
  <si>
    <t>PAGO DE SEGURIDAD SOCIAL Y PARAFISCALES  DE LOS FUNCIONARIOS DE LA SECRETARÍA DISTRITAL DEL HÁBITAT, CORRESPONDIENTE AL MES DE JUNIO DE 2020.</t>
  </si>
  <si>
    <t>PAGO DE SEGURIDAD SOCIAL Y PARAFISCALES  DEL FUNCIONRIO LONDOÑO LEON CAMILO ANDRES DE LA SECRETARÍA DISTRITAL DEL HÁBITAT, CORRESPONDIENTE AL MES DE JUNIO DE 2020.</t>
  </si>
  <si>
    <t>PAGO DE VACACIONES Y HORAS EXTRAS DE LOS FUNCIONARIOS DE LA SECRETARÍA DISTRITAL DEL HÁBITAT</t>
  </si>
  <si>
    <t>PAGO DE COMPENSATORIOS CORRSPONDIENTES A LA VIGENCIA 2019, DE LA NÓMINA  PERMANENTE DE LOS FUNCIONARIOS DE LA SECRETARÍA DISTRITAL DEL HÁBITAT, CORRESPONDIENTE AL MES DE JULIO DE 2020.</t>
  </si>
  <si>
    <t>AMPARAR EL PAGO DE LOS APORTES CORRESPONDIENTES DE LA NÓMINA DEL MES DE JUNIO 2020, DE LOS FUNCIONARIOS CON CESANTÍAS RETROACTIVAS AFILIADOS A FONCEP.</t>
  </si>
  <si>
    <t>PAGO NÓMINA DE LOS FUNCIONARIOS DE LA PLANTA TRANSITORIA DE LA SECRETARÍA DISTRITAL DEL HÁBITAT, CORRESPONDIENTE AL MES DE JULIO DE 2020.</t>
  </si>
  <si>
    <t>PAGO DE NÓMINA  PERMANENTE DE LOS FUNCIONARIOS DE LA SECRETARÍA DISTRITAL DEL HÁBITAT, CORRESPONDIENTE AL MES DE JULIO DE 2020.</t>
  </si>
  <si>
    <t>JORGE ALBERTO TORRES VALLEJO</t>
  </si>
  <si>
    <t>PAGO DE LIQUIDACION DEFINITIVA DE JORGE ALBERTO TORRES VALLEJO EXFUNCIONARIO DE LA SECRETARÍA DISTRITAL DEL HÁBITAT.</t>
  </si>
  <si>
    <t>DESEMBOLSAR LOS RECURSOS CORRESPONDIENTES A SUBSIDIO DE ARRIENDO SOLIDARIO QUE SEAN APROBADOS Y FINANCIADOS POR EL PRESUPUESTO DISTRITAL EN EL MARCO DE LA ATENCIÓN DE LA PANDEMIA POR EL COVID 19</t>
  </si>
  <si>
    <t>CONSTITUCION DE LA CAJA MENOR DE LA SUBSECRETARIA DE GESTION CORPORATIVA - REEMBOLSO CAJA MENOR DE LOS GASTOS DEL 03 AL 07 FEBRERO 2020</t>
  </si>
  <si>
    <t>Cumplir los fallos de tutela interpuesta por el señor Héctor José Valero Camacho, referente a la asignación del subsidio Distrital de Vivienda - modalidad reforzamiento estructural</t>
  </si>
  <si>
    <t>Pago de administración del edificio Unicampus donde funciona la SECRETARÍA DISTRITAL DEL HÁBITAT, ubicado en la Calle 52 No. 13-64 y el local ubicado en la Carrera 13 No. 52-13, factura correspondiente al periodo del 01 al 31de julio de 2020. Esta factura incluye servicios de vigilancia y servicios generales de zonas comunes. Cuenta de cobro No00000452</t>
  </si>
  <si>
    <t>Pago de administración del edificio Unicampus donde funciona la SECRETARÍA DISTRITAL DEL HÁBITAT, ubicado en la Calle 52 No. 13-64 y el local ubicado en la Carrera 13 No. 52-13, factura correspondiente al periodo del 01 al 30 de junio de 2020. Esta factura incluye servicios de vigilancia y servicios generales de zonas comunes. Cuenta de cobro No00000449</t>
  </si>
  <si>
    <t>PAGO CORRESPONDIENTE DE SERVICIO DE ASEO DE LA SEDE UBICADA EN LA CARRERA 16 #52 - 56 FACTURA No 36313292 PERIODO FACTURADO DEL  01/03/2020 AL 30/4/2020 CON NUMERO DE CLIENTE 12248805</t>
  </si>
  <si>
    <t>PAGO DE SERVICIO DE TELEFONIA MOVIL, COLOMBIA TELECOMINICACIONES S.A. ESP CORRESPONDIENTE AL VALOR DEL PLAN PARA EL PERIODO COMPRENDIDO ENTRE EL 17 DE ABRIL  AL 16 DE MAYO DE 2020 DE LAS (15) LINEAS DE LA ENTIDAD. FACTURA CUENTA No. EC-196001851</t>
  </si>
  <si>
    <t>PAGO DE SERVICIO DE TELEFONIA MOVIL, COLOMBIA TELECOMINICACIONES S.A. ESP CORRESPONDIENTE AL VALOR DEL PLAN PARA EL PERIODO COMPRENDIDO ENTRE EL 27 DE ABRIL   AL 26  DE MAYO  DE 2020 DE LAS (7) LINEAS DE LA ENTIDAD. FACTURA ELECTRONICA DE VENTA No. EC-  196059886</t>
  </si>
  <si>
    <t>PAGO DE SERVICIO DE TELEFONIA MOVIL, COLOMBIA TELECOMINICACIONES S.A. ESP CORRESPONDIENTE AL VALOR DEL PLAN PARA EL PERIODO COMPRENDIDO ENTRE EL 17 DE MAYO  AL 16 DE JUNIO DE 2020 DE LAS (15) LINEAS DE LA ENTIDAD. FACTURA ELECTRONICA DE VENTA No. EC- 196134885</t>
  </si>
  <si>
    <t>AGO DE SERVICIO DE TELEFONIA MOVIL, COLOMBIA TELECOMINICACIONES S.A. ESP CORRESPONDIENTE AL VALOR DEL PLAN DEL 27 DE MAYODE 2020 AL 26 DE JUNIO DE 2020 DE LAS (7) LINEAS DE LA ENTIDAD. FACTURA DE CUENTA No. EC- 196198713</t>
  </si>
  <si>
    <t>PAGO DE SERVICIO DE TELEFONIA LOCAL E INTERNET , EMPRESA DE TELECOMUNICACIONES DE BOGOTA S.A  ESP. CORRESPONDIENTE AL  PERIODO COMPRENDIDO ENTRE EL 01 DE MAYO   AL 31 DE MAYO  DE 2020  CON FACTURA No 000280487509  y CUENTA No. EC-12051674728</t>
  </si>
  <si>
    <t>PAGO DE SERVICIO DE TELEFONIA LOCAL E INTERNET , EMPRESA DE TELECOMUNICACIONES DE BOGOTA S.A  ESP. CORRESPONDIENTE AL  PERIODO COMPRENDIDO ENTRE EL 01 DE JUNIO   AL 30 DE JUNIO  DE 2020  CON FACTURA No  000280987382  y CUENTA No. EC-12051674728</t>
  </si>
  <si>
    <t>PAGO DEL SERVICIO DE ACUEDUCTO DE LA SEDE DEL ARCHIVO UBICADO EN LA KR 16 No. 52 -60 CON FACTURA No. 12217312516 Y No. DE CUENTA 10003400, CORRESPONDIENTE AL PERIODO DEL 5 DE MARZO DE  2020 AL 04 DE MAYO  DE 2020.</t>
  </si>
  <si>
    <t>PAGO DE SERVICIO DE ACUEDUCTO Y ALCANTARILLADO  DE LA SEDE UBICADA EN LA CARRERA 13 # 52-13 FACTURA No 12217312615 PERIODO FACTURADO DEL 5 DE MARZO  AL 4 DE MAYO DE 2020 CON NUMERO  DE CLIENTE 11586673</t>
  </si>
  <si>
    <t>PAGO DEL SERVICIO DE ACUEDUCTO DE LA SEDE PRINCIPAL UBICADA EN LA CALLE 52 No. 13 - 64 CON FACTURA No. 12217312813 Y No. DE CUENTA 11784634, CORRESPONDIENTE AL PERIODO DEL 5 DE MARZO DE  2020 AL 04 DE MAYO DE 2020.</t>
  </si>
  <si>
    <t>PAGO DE SERVICIO DE ENERGIA CODENSA DE LA SEDE UBICADA EN LA CR 16 # 52-60 FACTURA No 594457589-6 PERIODO FACTURADO DEL 27 DE ABRIL AL 27 DE MAYO DE 2020 CON NUMERO  DE CLIENTE 465027-9.</t>
  </si>
  <si>
    <t>PAGO DE SERVICIO DE ENERGIA CODENSA Y ASEO PROMOAMBIENTAL  DE LA SEDE UBICADA EN LA CALLE 52 # 13-64 FACTURA No  596124639-6 PERIODO FACTURADO DEL 11 DE MAYO AL 9 DE JUNIO DE 2020 CON NUMERO  DE CLIENTE 3086381-4  ENEL Y CTA CTO 12250061 PROMOAMBIENTAL.</t>
  </si>
  <si>
    <t>PAGO DE SERVICIO DE ENERGIA CODENSA DE LA SEDE UBICADA EN LA CR 13 # 52-13 FACTURA No 596124641-3 PERIODO FACTURADO DEL 11 DE MAYO AL 09 DE JUNIO  DE 2020 CON NUMERO  DEL CLIENTE 0444681-2.</t>
  </si>
  <si>
    <t>PAGO DE SERVICIO DE ENERGIA CODENSA DE LA SEDE UBICADA EN LA CR 16 #52-60 FACTURA No 597971654-9 PERIODO FACTURADO DEL 27 DE MAYO  AL 26 DE JUNIO DE 2020 CON NUMERO  DE CLIENTE 465027-9.</t>
  </si>
  <si>
    <t xml:space="preserve">CODENSA S.A. ESP  </t>
  </si>
  <si>
    <t>PAGO DE SERVICIO DE ENERGIA CODENSA Y ASEO PROMOAMBIENTAL  DE LA SEDE UBICADA EN LA CALLE 52 # 13-64 FACTURA No   599642587-4 PERIODO FACTURADO DEL 9 DE JUNIO  AL 10 DE JULIO DE 2020 CON NUMERO  DE CLIENTE 3086381-4  ENEL Y CTA CTO 12250061 PROMOAMBIENTAL</t>
  </si>
  <si>
    <t>PAGO DE SERVICIO DE ENERGIA CODENSA DE LA SEDE UBICADA EN LA CR 13#52-13 FACTURA No  599642589-9 PERIODO FACTURADO DEL 09 DE JUNIO AL 10 DE JULIO  DE 2020 CON NUMERO  DEL CLIENTE 0444681-2.</t>
  </si>
  <si>
    <t>ADICION 3 Y PRORROGA 3 ALCONTRATO DE ARRENDAMIENTO 301-DE 2019 QUE TIENE POR OBJETO:ARRENDAR EL INMUEBLE UBICADO EN LA CALLE 52 No. 13-64 DESTINADO PARA EL FUNCIONAMIENTO DE LAS OFICINAS DE LA SECRETARIA DISTRITAL DEL HABITAT.</t>
  </si>
  <si>
    <t>CONTRATO DE OBRA PUBLICA</t>
  </si>
  <si>
    <t>Adición No.3 y prórroga No.3 del contrato No. 573 del 2019 cuyo objeto es: Realizar los estudios y diseños, y las obras de construcción del componente de movilidad y espacio público, en los territorios priorizados por la Secretaría Distrital del Hábitat.</t>
  </si>
  <si>
    <t>Adición No. 2 y prórroga No. 3 del contrato No. 574 del 2019 cuyo objeto es: Realizar los estudios y diseños, y las obras de construcción del componente de movilidad y espacio público, en los territorios priorizados por la Secretaría Distrital del Hábitat.</t>
  </si>
  <si>
    <t>CONSULTORES DONOVAN SAS</t>
  </si>
  <si>
    <t>Adición N.2  del contrato No. 586 de 2019 cuyo objeto es ¿REALIZAR LA INTERVENTORÍA TÉCNICA, JURÍDICA, SOCIAL, ADMINISTRATIVA, Y FINANCIERA, A LA CONSTRUCCIÓN DE LAS OBRAS DE MEJORAMIENTO DE ESPACIO PÚBLICO EN EL NODO COMERCIAL DEL TERRITORIO CON OPORTUNIDAD CERROS NORORIENTALES¿</t>
  </si>
  <si>
    <t>Adición 2 y Prorroga 2 al contrto 590 de 2019 que tiene por objeto "CONTRATAR LAS POLIZAS QUE COMPONEN EL PROGRAMA DE SEGUROS DE LA SECRETARÍA DISTRITAL DEL HÁBITAT - SDHT, CON UNA COMPAÑÍA DE SEGUROS DEBIDAMENTE AUTORIZADA POR LA SUPERINTENDENCIA FINANCIERA DE COLOMBIA, PARA QUE AMPAREN LOS BIENES E INTERESES PATRIMONIALES  O POR LOS CUALES SEA O LLEGARE A SER LEGALMENTE RESPONSABLE EN EL DESARROLLO DE SU ACTIVIDAD, LOS QUE ESTEN BAJO SU RESPONSABILIDAD Y CUSTODIA Y AQUELLOS QUE SEAN ADQUIRIDOS PARA DESARROLLAR LAS MISIONES INHERENTES A SU ACTIVIDAD Y CUALQUIER OTRA PÓLIZA DE SEGUROS QUE REQUIERA LA ENTIDAD EN EL DESARROLLO DE SU ACTIVIDAD; EN LOS TERMINOS QUE SE DETALLAN EN CADA UNO DE LOS ANEXOS DE CONDICIONES TÉCNICAS BÁSICAS OBLIGATORIAS Y COMPLEMENTARIAS DE LAS PÓLIZAS A ADQUIRIR."</t>
  </si>
  <si>
    <t>Convenio</t>
  </si>
  <si>
    <t>FRANCISCO JAVIER CONTRERAS ZAMBRANO</t>
  </si>
  <si>
    <t>JULIÁN CAMILO CORTES MONROY</t>
  </si>
  <si>
    <t>GUSTAVO EDUARDO GAONA GARCÍA</t>
  </si>
  <si>
    <t>DIEGO ARMANDO RODRÍGUEZ PANQUEVA</t>
  </si>
  <si>
    <t>NATALY ANDREA SALAZAR LADINO</t>
  </si>
  <si>
    <t>LADY CATHERINE LIZCANO ORTIZ</t>
  </si>
  <si>
    <t>ADRIANA NUÑEZ MAHECHA</t>
  </si>
  <si>
    <t>ALBA CRISTINA MELO GÓMEZ</t>
  </si>
  <si>
    <t xml:space="preserve">	JENNIFER MARTINEZ LOPEZ</t>
  </si>
  <si>
    <t>ASEAR SA E.S.P.</t>
  </si>
  <si>
    <t>GABRIEL SUAREZ RAMIREZ</t>
  </si>
  <si>
    <t>DISTRIBUIDORA Y COMERCIALIZADORA E W EL TRIANGULO S.A.S</t>
  </si>
  <si>
    <t>HERNANDO SÁNCHEZ MARULANDA</t>
  </si>
  <si>
    <t>CAJA DE LA VIVIENDA POPULAR</t>
  </si>
  <si>
    <t>DISTRIBUIDORES DE SERVICIOS INDUSTRIALES - DISERIN S. A. S</t>
  </si>
  <si>
    <t>JOHN ENMANUEL  RAMÍREZ PEÑA</t>
  </si>
  <si>
    <t>MILENA VANEGAS LÓPEZ</t>
  </si>
  <si>
    <t>SAMUEL ENRIQUE FLÓREZ MARTÍNEZ</t>
  </si>
  <si>
    <t>CATALINA  JIMÉNEZ VALENCIA</t>
  </si>
  <si>
    <t>DANIELA PÉREZ GÓMEZ</t>
  </si>
  <si>
    <t>TANIA SOFIA PUENTES ROJAS</t>
  </si>
  <si>
    <t>YORLEN PALOMINO VELASCO</t>
  </si>
  <si>
    <t>MARCELA OCHOA BERNAL</t>
  </si>
  <si>
    <t>MARIA AEJANDRA CARDENAS SICHACA</t>
  </si>
  <si>
    <t>HERNÁN DARIO ENRÍQUEZ SIERRA</t>
  </si>
  <si>
    <t>YEIMI GONGORA HERRERA</t>
  </si>
  <si>
    <t>CENTURY MEDIA S.A.S</t>
  </si>
  <si>
    <t>PRESTAR SERVICIOS PROFESIONALES PARA APOYAR TECNICAMENTE LA SUSTANCIACION DE LAS INVESTIGACIONES ADMINISTRATIVAS RELACIONADAS CON
LA ENAJENACIÓN Y ARRENDAMIENTO DE VIVIENDA.</t>
  </si>
  <si>
    <t>PRESTAR SERVICIOS PROFESIONALES PARA APOYAR TECNICAMENTE LA SUSTANCIACION DE LAS INVESTIGACIONES ADMINISTRATIVAS
RELACIONADAS CON LA ENAJENACIÓN Y ARRENDAMIENTO DE VIVIENDA.</t>
  </si>
  <si>
    <t xml:space="preserve">PRESTAR SERVICIOS PROFESIONALES ESPECIALIZADOS PARA APOYAR LA REVISIÓN JURÍDICA EN EL DISEÑO E IMPLEMENTACIÓN DE ALTERNATIVAS FINANCIERAS PARA
LA GESTIÓN DEL HÁBITAT EN BOGOTÁ </t>
  </si>
  <si>
    <t>PRESTAR SERVICIOS PROFESIONALES PARA APOYAR TÉCNICAMENTE LA CONSTRUCCIÓN Y EL SEGUIMIENTO DE LINEAMIENTOS ARQUITECTÓNICOS Y URBANÍSTICOS PARA LA INTERVENCIÓN PROGRESIVA EN EDIFICACIONES DE VIVIENDA DE ORIGEN INFORMAL EN EL MARCO DEL PROYECTO PILOTO “PLAN TERRAZAS"</t>
  </si>
  <si>
    <t xml:space="preserve">PRESTAR SERVICIOS PROFESIONALES DE APOYO PARA REALIZAR GESTIÓN SOCIAL CON COMUNIDADES Y/O POBLACIÓN QUE PERTENEZCA A MINORÍAS ÉTNICAS, GRUPOS URBANOS, RURALES Y/O POBLACIÓN  VULNERABLE, PARA LA FORMULACIÓN E MPLEMENTACIÓN DE LAS ACCIONES DE ACUPUNTURA URBANA Y DEMÁS PROYECTOS PRIORIZADOS POR LA SDHT. </t>
  </si>
  <si>
    <t>PRESTAR SERVICIOS PROFESIONALES PARA COORDINAR, ORIENTAR Y
DESARROLLAR LOS CRITERIOS FINANCIEROS Y ECONÓMICOS PARA LA
EJECUCIÓN DE LAS POLÍTICAS PÚBLICAS A CARGO DE LA SUBDIRECCIÓN
DE OPERACIONES.</t>
  </si>
  <si>
    <t>PRESTAR LOS SERVICIOS PROFESIONALES PARA APOYAR LAS ACTIVIDADES
DE ACOMPAÑAMIENTO SOCIAL Y DE RESPUESTA A LAS COMUNIDADES EN EL
MARCO DEL PROCESO DE FORMULACIÓN Y SEGUIMIENTO DE LOS PLANES DE
ACCIÓN DE MEJORAMIENTO INTEGRAL DE LOS 8 TERRITORIOS PRIORIZADOS
POR LA SECRETARÍA DISTRITAL DEL HÁBITAT</t>
  </si>
  <si>
    <t>PRESTAR SERVICIOS PROFESIONALES PARA APOYAR NORMATIVA Y LEGALMENTE LA ELABORACIÓN Y REVISIÓN DE LOS ESTUDIOS JURÍDICOS Y URBANÍSTICOS NECESARIOS PARA LA FORMULACIÓN E IMPLEMENTACIÓN DE LA ESTRATEGIA INTEGRAL DE REVITALIZACIÓN PARA LOS PROYECTOS PRIORIZADOS POR LA SECRETARÍA DISTRITAL DEL HÁBITAT</t>
  </si>
  <si>
    <t>PRESTAR SERVICIOS PROFESIONALES PARA APOYAR LA EJECUCIÓN DE LAS ACTIVIDADES DESARROLLADAS EN EL MARCO DEL PROCESO DE GESTIÓN TECNOLÓGICA DE LA ENTIDAD.</t>
  </si>
  <si>
    <t>PRESTAR SERVICIOS PROFESIONALES PARA REALIZAR MODELACIONES URBANAS Y ARQUITECTÓNICAS NECESARIAS PARA FORMULAR E IMPLEMENTAR LA RECUPERACIÓN DEL ESPACIO PÚBLICO PARA EL CUIDADO Y DEMÁS PROYECTOS PRIORIZADOS POR LA SDHT.</t>
  </si>
  <si>
    <t>PRESTAR SERVICIOS PROFESIONALES PARA APOYAR NORMATIVA Y LEGALMENTE LA ELABORACIÓN Y REVISIÓN DE LOS ESTUDIOS JURÍDICOS Y URBANÍSTICOS 
NECESARIOS PARA LA FORMULACIÓN E IMPLEMENTACIÓN DE LAS INTERVENCIONES DE MEJORAMIENTO INTEGRAL RURAL Y DE BORDES, Y LOS DEMÁS PROYECTOS
PRIORIZADOS POR LA SDHT</t>
  </si>
  <si>
    <t>PRESTAR SERVICIOS PROFESIONALES PARA REALIZAR EL ANÁLISIS Y CARACTERIZACIÓN URBANÍSTICA Y NORMATIVA Y AMBIENTAL NECESARIOS PARA LA FORMULACIÓN E IMPLEMENTACIÓN DE LA ESTRATEGIA INTEGRAL DE REVITALIZACIÓN PARA LOS PROYECTOS PRIORIZADOS POR LA SECRETARIA DISTRITAL DEL HÁBITAT</t>
  </si>
  <si>
    <t>PRESTAR EL SERVICIO INTEGRAL DE ASEO Y CAFETERIA EN LAS INSTALACIONES DE LA SECRETARIA DISTRITAL DEL HÁBITAT.</t>
  </si>
  <si>
    <t>PRESTAR LOS SERVICIOS PROFESIONALES PARA APOYAR LA ESTRUCTURACIÓN DE PROYECTOS DE INTERVENCIÓN DE LOS PARQUES LOCALES Y ALAMEDAS DEFINIDOS
EN LOS PLANES DE ACCIÓN DE MEJORAMIENTO INTEGRAL DE LOS 8 TERRITORIOS PRIORIZADOS POR LA SECRETARÍA DISTRITAL DEL HÁBITAT</t>
  </si>
  <si>
    <t>PRESTAR SERVICIOS PROFESIONALES PARA LIDERAR LAS ACTIVIDADES DE
PLANIFICACIÓN URBANÍSTICA, REQUERIDAS EN EL PROCESO DE LA FORMULACIÓN E IMPLEMENTACIÓN DE LA ESTRATEGIA INTEGRAL DE REVITALIZACIÓN PARA LOS PROYECTOS PRIORIZADOS POR LA SECRETARÍA DISTRITAL DEL HÁBITAT</t>
  </si>
  <si>
    <t>PRESTAR SERVICIOS PROFESIONALES PARA LIDERAR LAS ACTIVIDADES DE PLANIFICACIÓN URBANA Y ANÁLISIS URBANO, REQUERIDAS EN EL PROCESO DE LA FORMULACIÓN E  IMPLEMENTACIÓN DE LAS INTERVENCIONES DE MEJORAMIENTO INTEGRAL RURAL Y DE BORDES, Y LOS DEMÁS PROYECTOS PRIORIZADOS POR LA SDHT.</t>
  </si>
  <si>
    <t>PRESTAR SERVICIOS PROFESIONALES DE APOYO PARA BRINDAR ACOMPAÑAMIENTO SOCIAL A LOS HOGARES EN EL MARCO DE LA IMPLEMENTACIÓN DE LOS SUBSIDIOS DE ARRIENDO SOLIDARIO Y LOS DEMÁS INSTRUMENTOS FINANCIEROS A CARGO DE LA SECRETARÍA DISTRITAL DEL HÁBITAT</t>
  </si>
  <si>
    <t>PRESTAR SERVICIOS PROFESIONALES DE APOYO PARA REALIZAR GESTIÓN SOCIAL CON COMUNIDADES Y/O POBLACIÓN QUE PERTENEZCA A MINORÍAS ÉTNICAS, GRUPOS URBANOS, RURALES Y/O POBLACIÓN VULNERABLE, PARA FORMULAR E IMPLEMENTAR LA RECUPERACIÓN DEL ESPACIO PÚBLICO PARA EL CUIDADO Y DEMÁS PROYECTOS PRIORIZADOS POR LA SDHT</t>
  </si>
  <si>
    <t>PRESTAR SERVICIOS PROFESIONALES PARA REALIZAR LA CARACTERIZACIÓN, DIAGNÓSTICOS URBANÍSTICOS Y ARQUITECTÓNICOS, Y EL APOYO EN LA CONSOLIDACIÓN DE DOCUMENTOS NECESARIOS PARA LA FORMULACIÓN E IMPLEMENTACIÓN DE LA ESTRATEGIA INTEGRAL DE REVITALIZACIÓN PARA LOS PROYECTOS PRIORIZADOS POR LA SECRETARÍA DISTRITAL DEL HÁBITAT</t>
  </si>
  <si>
    <t>PRESTAR SERVICIOS PROFESIONALES PARA APOYAR ACTIVIDADES DEL PROCESO DE
TALENTO HUMANO QUE REQUIERAN PROPUESTAS FINANCIERAS COMO EL ESTUDIO
TÉCNICO DE MODIFICACIÓN DE ESTRUCTURA ORGANIZACIONAL, ENTRE OTROS.</t>
  </si>
  <si>
    <t xml:space="preserve">PRESTAR SERVICIOS PROFESIONALES PARA APOYAR TÉCNICAMENTE A LA COMISIÓN DE VEEDURÍA DE LAS CURADURÍAS URBANAS DE BOGOTÁ EN LA REVISIÓN Y CONCEPTUALIZACIÓN DE LOS CASOS QUE LE SEAN ASIGNADOS EN LOS ASPECTOS ARQUITECTÓNICOS Y URBANÍSTICOS </t>
  </si>
  <si>
    <t>PRESTAR SERVICIOS PROFESIONALES PARA REALIZAR LA REVISIÓN, ANÁLISIS, IMPLEMENTACIÓN Y SEGUIMIENTO FINANCIERO A LOS SUBSIDIOS DE ARRENDAMIENTO SOLIDARIO Y LOS DEMÁS INSTRUMENTOS FINANCIEROS A CARGO DE LA SECRETARÍA DISTRITAL DEL HÁBITAT.</t>
  </si>
  <si>
    <t>PRESTAR SERVICIOS DE APOYO OPERATIVO Y ADMINISTRATIVO AL PROCESO DE GESTIÓN TECNOLÓGICA DE LA SUBSECRETARÍA DE GESTIÓN CORPORATIVA Y CID</t>
  </si>
  <si>
    <t>PRESTAR SERVICIOS PROFESIONALES DE APOYO PARA EL ACOMPAÑAMIENTO SOCIAL Y DIVULGACIÓN DE LA INFORMACIÓN REQUERIDA PARA LA IMPLEMENTACIÓN DE LOS INSTRUMENTOS DE FINANCIACIÓN A CARGO DE LA SECRETARÍA DISTRITAL DE HÁBITAT</t>
  </si>
  <si>
    <t>PRESTAR LOS SERVICIOS PROFESIONALES EN DERECHO PARA APOYAR A LA SUBSECRETARÍA JURÍDICA EN TEMAS RELACIONADOS CON LA DEFENSA JUDICIAL Y EXTRAJUDICIAL</t>
  </si>
  <si>
    <t>AUNAR, ARTICULAR Y COORDINAR ESFUERZOS, TÉCNICOS, ADMINISTRATIVOS, JURÍDICOS Y ECONÓMICOS ENTRE LA SECRETARÍA DISTRITAL DE HÁBITAT Y LA CAJA DE LA VIVIENDA POPULAR PARA ADELANTAR LAS ACCIONES NECESARIAS Y LA EJECUCIÓN DE PROYECTOS DE MEJORAMIENTO INTEGRAL DE BARRIOS CON PARTICIPACIÓN CIUDADANA, EN OCHO (8) TERRITORIOS PRIORIZADOS EN LA CIUDAD DE BOGOTÁ D.C.</t>
  </si>
  <si>
    <t>PRESTAR SERVICIOS INTEGRALES DE HIGIENE Y BIOSEGURIDAD PARA LAS BATERÍAS SANITARIAS DE LA SECRETARÍA DISTRITAL DEL HÁBITAT.</t>
  </si>
  <si>
    <t>PRESTAR SERVICIOS PROFESIONALES PARA BRINDAR APOYO EN EL DESARROLLO DE LAS ACCIONES REFERENTES A LA ACTUALIZACIÓN, IMPLEMENTACIÓN Y SEGUIMIENTO DE LOS PROCESOS Y PROCEDIMIENTOS DEL MODELO INTEGRADO DE PLANEACIÓN Y GESTIÓN – MIPG, DE ACUERDO CON LOS LINEAMIENTOS ESTABLECIDOS EN LA SECRETARÍA DEL HÁBITAT</t>
  </si>
  <si>
    <t>PRESTAR SERVICIOS PROFESIONALES PARA APOYAR A LA COMISIÓN DE VEEDURÍA DE LAS CURADURÍAS URBANAS DE BOGOTÁ, EN LA REVISIÓN DE LOS CASOS QUE LE SEAN ASIGNADOS RESPECTO A SU CUMPLIMIENTO CON LA NORMA SISMO RESISTENTE APLICABLE</t>
  </si>
  <si>
    <t>PRESTAR SERVICIOS PROFESIONALES ESPECIALIZADOS PARA APOYAR JURIDICAMENTE EL PROCEDIMIENTO APLICABLE EN VIRTUD DE LA FUNCIÓN DE INTERVENCIÓN Y TOMA DE POSESIÓN DE LAS PERSONAS NATURALES Y JURIDICAS QUE ADELANTAN LA ACTIVIDAD DE ENAJENACIÓN DE INMUEBLES DESTINADOS A VIVIENDA</t>
  </si>
  <si>
    <t>PRESTAR LOS SERVICIOS PROFESIONALES PARA APOYAR LA SOCIALIZACIÓN E IMPLEMENTACIÓN DE LA ESTRATEGIA PARTICIPATIVA DEL PROCESO DE FORMULACIÓN Y SEGUIMIENTO DE LOS PLANES DE ACCIÓN DE MEJORAMIENTO INTEGRAL DE LOS 8 TERRITORIOS PRIORIZADOS POR LA SECRETARÍA DISTRITAL DEL HÁBITAT</t>
  </si>
  <si>
    <t>PRESTAR SERVICIOS PROFESIONALES PARA ARTICULAR LA IMPLEMENTACIÓN Y SEGUIMIENTO DE LAS ESTRATEGIAS DE PARTICIPACIÓN DEL SECTOR HÁBITAT EN LAS LOCALIDADES</t>
  </si>
  <si>
    <t>PRESTAR SERVICIOS TECNICOS PARA BRINDAR ATENCIÓN EFECTIVA A LA CIUDADANÍA SOBRE LOS TRÁMITES, SERVICIOS, ESTRATEGIAS Y PROGRAMAS QUE OFRECE LA SECRETARÍA DISTRITAL DE HÁBITAT, POR MEDIO DE LOS CANALES DE ATENCIÒN HABILITADOS.</t>
  </si>
  <si>
    <t xml:space="preserve">	PRESTAR SERVICIOS PROFESIONALES PARA REALIZAR EL APOYO A LA CARACTERIZACIÓN, DIAGNÓSTICO TERRITORIAL Y MODELACIONES URBANÍSTICAS NECESARIOS PARA LA FORMULACIÓN E IMPLEMENTACIÓN DE LA ESTRATEGIA INTEGRAL DE REVITALIZACIÓN PARA LOS PROYECTOS PRIORIZADOS POR LA SECRETARÍA DISTRITAL DEL HÁBITAT.	</t>
  </si>
  <si>
    <t>PRESTAR LOS SERVICIOS PROFESIONALES PARA APOYAR EL PROCESO DE GESTIÓN DOCUMENTAL EN LA ELABORACIÓN Y/O ACTUALIZACIÓN DE LOS INSTRUMENTOS ARCHIVÍSTICOS DE LA SECRETARÍA DISTRITAL DEL HÁBITAT.</t>
  </si>
  <si>
    <t>PRESTAR SERVICIOS PROFESIONALES PARA APOYAR TÉCNICAMENTE LA SUPERVISIÓN DE LA EJECUCIÓN DE LOS PROYECTOS PRIORIZADOS POR LA SECRETARÍA DISTRITAL DEL HÁBITAT</t>
  </si>
  <si>
    <t>PRESTAR SERVICIOS PROFESIONALES PARA APOYAR JURÍDICAMENTE EL PROCESO DE COBRO PERSUASIVO Y DEPURACIÓN DE LA CARTERA POR SANCIONES IMPUESTAS A LOS INFRACTORES DE LAS NORMAS DE ENAJENACIÓN Y ARRENDAMIENTO DE INMUEBLES DESTINADOS A VIVIENDA</t>
  </si>
  <si>
    <t>PRESTAR SERVICIOS PROFESIONALES PARA APOYAR LA SOCIALIZACIÓN DEL PROCESO DE ADOPCIÓN DE LA POLÍTICA DE GESTIÓN INTEGRAL DEL HÁBITAT CON HORIZONTE A 2030</t>
  </si>
  <si>
    <t>PRESTAR SERVICIOS PROFESIONALES PARA REALIZAR EL SEGUIMIENTO ADMINISTRATIVO EN LAS DIFERENTES ETAPAS DE GESTIÓN A LOS PROGRAMAS DE VIVIENDA A CARGO DE LA SECRETARÍA DISTRITAL DE HÁBITAT.</t>
  </si>
  <si>
    <t>PRESTAR SERVICIOS DE APOYO A LA GESTIÓN PARA EL DESARROLLO DE ACTIVIDADES OPERATIVAS REQUERIDAS EN LA ASIGNACIÓN DE LOS SUBSIDIOS DE ARRENDAMIENTO SOLIDARIO Y LOS DEMÁS INSTRUMENTOS DE FINANCIACIÓN PARA EL DESARROLLO TERRITORIAL</t>
  </si>
  <si>
    <t>PRESTAR SERVICIOS TÉCNICOS PARA BRINDAR ATENCIÓN EFECTIVA A LA CIUDADANÍA SOBRE LOS TRÁMITES, SERVICIOS, ESTRATEGIAS Y PROGRAMAS QUE OFRECE LA SECRETARÍA DISTRITAL DE HÁBITAT, POR MEDIO DE LOS CANALES DE ATENCIÒN HABILITADO.</t>
  </si>
  <si>
    <t>PRESTAR SERVICIOS PROFESIONALES PARA APOYAR LA VALIDACIÓN, ESTANDARIZACIÓN Y CALIDAD DE LA INFORMACIÓN ALFANUMÉRICA Y GEOGRÁFICA, EN EL MARCO DE LA CONSOLIDACIÓN DE UN BANCO DE TIERRAS PARA LA CIUDAD REGIÓN EN BOGOTÁ.</t>
  </si>
  <si>
    <t>PRESTAR SERVICIOS PROFESIONALES ESPECIALIZADOS PARA APOYAR EL DESARROLLO, VALIDACIÓN Y FUNCIONALIDAD DEL SISTEMA DE INFORMACIÓN PARA LA APLICACIÓN DE LOS INSTRUMENTOS DE FINANCIACIÓN</t>
  </si>
  <si>
    <t>PRESTAR SERVICIOS PROFESIONALES ESPECIALIZADOS PARA EL SEGUIMIENTO DE LOS CONVENIOS DE COOPERACIÓN Y ALIANZAS PÚBLICOPRIVADAS RELACIONADAS CON EL DISEÑO E IMPLEMENTACIÓN DE ALTERNATIVAS FINANCIERAS PARA LA GESTIÓN DEL HÁBITAT EN BOGOTÁ</t>
  </si>
  <si>
    <t>PRESTAR SERVICIOS DE APOYO A LA GESTIÓN EN LAS ACTIVIDADES LOGÍSTICAS Y OPERATIVAS PARA LA PROMOCIÓN DE LAS ESTRATEGIAS DE PARTICIPACIÓN DE LA SDHT</t>
  </si>
  <si>
    <t>PRESTAR SERVICIOS PROFESIONALES PARA APOYAR EL DISEÑO, ADMINISTRACIÓN Y MANEJO DE BASES DE DATOS PARA LA ASIGNACIÓN DE SUBSIDIOS DE ARRENDAMIENTO SOLIDARIO Y LOS DEMÁS INSTRUMENTOS DE FINANCIACIÓN A CARGO DE LA SECRETARÍA DISTRITAL DEL HÁBITAT.</t>
  </si>
  <si>
    <t>PRESTAR SERVICIOS PROFESIONALES PARA REALIZAR ACTIVIDADES DE APOYO EN EL SEGUIMIENTO ADMINISTRATIVO A LOS SUBSIDIOS DE ARRENDAMIENTO SOLIDARIO Y LOS DEMÁS INSTRUMENTOS DE FINANCIACIÓN A CARGO DE LA SECRETARÍA DISTRITAL DEL HÁBITAT</t>
  </si>
  <si>
    <t>PRESTAR SERVICIOS DE APOYO A LA GESTIÓN EN LAS  ACTIVIDADES LOGÍSTICAS Y OPERATIVAS PARA LA PROMOCIÓN DE LAS ESTRATEGIAS DE PARTICIPACIÓN DE LA SDHT</t>
  </si>
  <si>
    <t>PRESTAR SERVICIOS PROFESIONALES PARA APOYAR LA CONSTRUCCIÓN DE UNA BATERÍA DE INDICADORES DE CIUDAD, CON LA INFORMACIÓN MISIONAL Y ESTRATÉGICA DEL SECTOR HÁBITAT</t>
  </si>
  <si>
    <t>PRESTAR SERVICIOS DE APOYO A LAS ACTIVIDADES OPERATIVAS Y ASISTENCIALES RELACIONADAS CON LA GESTIÓN Y SEGUIMIENTO A LOS PROGRAMAS DE ACCESO DE VIVIENDA A CARGO DE LA SECRETARÍA DISTRITAL DE HÁBITAT.</t>
  </si>
  <si>
    <t>PRESTAR SERVICIOS PROFESIONALES DE APOYO PARA REALIZAR GESTIÓN SOCIAL CON COMUNIDADES Y/O POBLACIÓN QUE PERTENEZCA A MINORÍAS ÉTNICAS, GRUPOS URBANOS Y/O POBLACIÓN VULNERABLE, PARA LA FORMULACIÓN E IMPLEMENTACIÓN DE LA ESTRATEGIA INTEGRAL DE REVITALIZACIÓN PARA LOS PROYECTOS PRIORIZADOS POR LA SECRETARÍA DISTRITAL DEL HÁBITAT.</t>
  </si>
  <si>
    <t>PRESTAR SERVICIOS PROFESIONALES PARA APOYAR EL DESARROLLO DE ANÁLISIS, ESTUDIOS E INVESTIGACIONES QUE CONTRIBUYAN AL SEGUIMIENTO DEL MERCADO INMOBILIARIO EN LA CIUDAD REGIÓN</t>
  </si>
  <si>
    <t>PRESTAR SERVICIOS PROFESIONALES DE APOYO EN EL SEGUIMIENTO JURÍDICO EN LAS DIFERENTES ETAPAS DE GESTIÓN A LOS SUBSIDIOS DE ARRENDAMIENTO SOLIDARIO Y LOS DEMÁS INSTRUMENTOS DE FINANCIACIÓN A CARGO DE LA SECRETARÍA DISTRITAL DEL HÁBITAT</t>
  </si>
  <si>
    <t>PRESTAR SERVICIOS PROFESIONALES EN LA SUBDIRECCION ADMINISTRATIVA PARA APOYAR EL CONTROL Y SEGUIMIENTO EN INVENTARIOS Y ALMACEN DE LA SDHT.</t>
  </si>
  <si>
    <t>PRESTAR SERVICIOS DE APOYO A LA GESTIÓN PARA LOS TRAMITES FINANCIEROS DE LAS ACTIVIDADES RELACIONADAS CON LA ENAJENACIÓN Y ARRENDAMIENTO DE VIVIENDA EN EL DISTRITO CAPITAL</t>
  </si>
  <si>
    <t>PRESTAR SERVICIOS PROFESIONALES PARA APOYAR LA FORMULACIÓN Y MONITOREO DE LOS RIESGOS DE GESTIÓN DE LA ENTIDAD, EN EL MARCO DE LA IMPLEMENTACIÓN Y SEGUIMIENTO DEL SISTEMA DE GESTIÓN, ESPECIALMENTE LA POLÍTICA DE CONTROL INTERNO DEL MIPG</t>
  </si>
  <si>
    <t>PRESTAR SERVICIOS INTEGRALES PARA LA PROMOCIÓN DE LOS DIFERENTES PROGRAMAS, PROYECTOS Y ESTRATEGIAS EN EL MARCO DE LAS INTERVENCIONES INTEGRALES DEL HÁBITAT, ENCAMINADAS A GENERAR ESCENARIOS DE INTERLOCUCIÓN, MEDIANTE EVENTOS Y ACTIVIDADES CON LA COMUNIDAD Y LAS INSTITUCIONES</t>
  </si>
  <si>
    <t>PRESTACIÓN DE SERVICIOS PROFESIONALES PARA EL ANÁLISIS, REVISIÓN Y/O DEFINICIÓN DE MODELOS ECONÓMICOS EN LOS PROYECTOS QUE APOYE LA SUBDIRECCIÓN DE GESTIÓN DEL SUELO.</t>
  </si>
  <si>
    <t>https://community.secop.gov.co/Public/Tendering/ContractNoticePhases/View?PPI=CO1.PPI.9841673&amp;isFromPublicArea=True&amp;isModal=False</t>
  </si>
  <si>
    <t>https://community.secop.gov.co/Public/Tendering/ContractNoticePhases/View?PPI=CO1.PPI.9637461&amp;isFromPublicArea=True&amp;isModal=False</t>
  </si>
  <si>
    <t>https://community.secop.gov.co/Public/Tendering/ContractNoticePhases/View?PPI=CO1.PPI.9301551&amp;isFromPublicArea=True&amp;isModal=False</t>
  </si>
  <si>
    <t>https://community.secop.gov.co/Public/Tendering/ContractNoticePhases/View?PPI=CO1.PPI.9520074&amp;isFromPublicArea=True&amp;isModal=False</t>
  </si>
  <si>
    <t>https://community.secop.gov.co/Public/Tendering/ContractNoticePhases/View?PPI=CO1.PPI.9461072&amp;isFromPublicArea=True&amp;isModal=False</t>
  </si>
  <si>
    <t>https://community.secop.gov.co/Public/Tendering/ContractNoticePhases/View?PPI=CO1.PPI.9886223&amp;isFromPublicArea=True&amp;isModal=False</t>
  </si>
  <si>
    <t>https://community.secop.gov.co/Public/Tendering/ContractNoticePhases/View?PPI=CO1.PPI.9639349&amp;isFromPublicArea=True&amp;isModal=False</t>
  </si>
  <si>
    <t>https://community.secop.gov.co/Public/Tendering/ContractNoticePhases/View?PPI=CO1.PPI.9738524&amp;isFromPublicArea=True&amp;isModal=False</t>
  </si>
  <si>
    <t>https://community.secop.gov.co/Public/Tendering/ContractNoticePhases/View?PPI=CO1.PPI.9510571&amp;isFromPublicArea=True&amp;isModal=False</t>
  </si>
  <si>
    <t>https://community.secop.gov.co/Public/Tendering/ContractNoticePhases/View?PPI=CO1.PPI.9605296&amp;isFromPublicArea=True&amp;isModal=False</t>
  </si>
  <si>
    <t>https://community.secop.gov.co/Public/Tendering/ContractNoticePhases/View?PPI=CO1.PPI.9509891&amp;isFromPublicArea=True&amp;isModal=False</t>
  </si>
  <si>
    <t>https://www.colombiacompra.gov.co/tienda-virtual-del-estado-colombiano/ordenes-compra/53518</t>
  </si>
  <si>
    <t>https://community.secop.gov.co/Public/Tendering/ContractNoticePhases/View?PPI=CO1.PPI.9774076&amp;isFromPublicArea=True&amp;isModal=False</t>
  </si>
  <si>
    <t>https://community.secop.gov.co/Public/Tendering/ContractNoticePhases/View?PPI=CO1.PPI.9638391&amp;isFromPublicArea=True&amp;isModal=False</t>
  </si>
  <si>
    <t>https://community.secop.gov.co/Public/Tendering/ContractNoticePhases/View?PPI=CO1.PPI.9847802&amp;isFromPublicArea=True&amp;isModal=False</t>
  </si>
  <si>
    <t>https://community.secop.gov.co/Public/Tendering/ContractNoticePhases/View?PPI=CO1.PPI.8284529&amp;isFromPublicArea=True&amp;isModal=False</t>
  </si>
  <si>
    <t>https://community.secop.gov.co/Public/Tendering/ContractNoticePhases/View?PPI=CO1.PPI.9931552&amp;isFromPublicArea=True&amp;isModal=False</t>
  </si>
  <si>
    <t>https://community.secop.gov.co/Public/Tendering/ContractNoticePhases/View?PPI=CO1.PPI.9531789&amp;isFromPublicArea=True&amp;isModal=False</t>
  </si>
  <si>
    <t>https://community.secop.gov.co/Public/Tendering/ContractNoticePhases/View?PPI=CO1.PPI.9642651&amp;isFromPublicArea=True&amp;isModal=False</t>
  </si>
  <si>
    <t>https://community.secop.gov.co/Public/Tendering/ContractNoticePhases/View?PPI=CO1.PPI.9517559&amp;isFromPublicArea=True&amp;isModal=False</t>
  </si>
  <si>
    <t>https://community.secop.gov.co/Public/Tendering/ContractNoticePhases/View?PPI=CO1.PPI.9613634&amp;isFromPublicArea=True&amp;isModal=False</t>
  </si>
  <si>
    <t>https://community.secop.gov.co/Public/Tendering/ContractNoticePhases/View?PPI=CO1.PPI.9837215&amp;isFromPublicArea=True&amp;isModal=False</t>
  </si>
  <si>
    <t>https://community.secop.gov.co/Public/Tendering/ContractNoticePhases/View?PPI=CO1.PPI.9602387&amp;isFromPublicArea=True&amp;isModal=False</t>
  </si>
  <si>
    <t>https://community.secop.gov.co/Public/Tendering/ContractNoticePhases/View?PPI=CO1.PPI.9932289&amp;isFromPublicArea=True&amp;isModal=False</t>
  </si>
  <si>
    <t>https://community.secop.gov.co/Public/Tendering/ContractNoticePhases/View?PPI=CO1.PPI.9932423&amp;isFromPublicArea=True&amp;isModal=False</t>
  </si>
  <si>
    <t>https://community.secop.gov.co/Public/Tendering/ContractNoticePhases/View?PPI=CO1.PPI.9581407&amp;isFromPublicArea=True&amp;isModal=False</t>
  </si>
  <si>
    <t>https://community.secop.gov.co/Public/Tendering/ContractNoticePhases/View?PPI=CO1.PPI.9594381&amp;isFromPublicArea=True&amp;isModal=False</t>
  </si>
  <si>
    <t>https://community.secop.gov.co/Public/Tendering/ContractNoticePhases/View?PPI=CO1.PPI.9302582&amp;isFromPublicArea=True&amp;isModal=False</t>
  </si>
  <si>
    <t>https://community.secop.gov.co/Public/Tendering/ContractNoticePhases/View?PPI=CO1.PPI.9847840&amp;isFromPublicArea=True&amp;isModal=False</t>
  </si>
  <si>
    <t>https://community.secop.gov.co/Public/Tendering/ContractNoticePhases/View?PPI=CO1.PPI.9879297&amp;isFromPublicArea=True&amp;isModal=False</t>
  </si>
  <si>
    <t>https://community.secop.gov.co/Public/Tendering/ContractNoticePhases/View?PPI=CO1.PPI.9881022&amp;isFromPublicArea=True&amp;isModal=False</t>
  </si>
  <si>
    <t>https://community.secop.gov.co/Public/Tendering/ContractNoticePhases/View?PPI=CO1.PPI.9930173&amp;isFromPublicArea=True&amp;isModal=False</t>
  </si>
  <si>
    <t>https://community.secop.gov.co/Public/Tendering/ContractNoticePhases/View?PPI=CO1.PPI.9890284&amp;isFromPublicArea=True&amp;isModal=False</t>
  </si>
  <si>
    <t>https://community.secop.gov.co/Public/Tendering/ContractNoticePhases/View?PPI=CO1.PPI.9945465&amp;isFromPublicArea=True&amp;isModal=False</t>
  </si>
  <si>
    <t>https://community.secop.gov.co/Public/Tendering/ContractNoticePhases/View?PPI=CO1.PPI.9966386&amp;isFromPublicArea=True&amp;isModal=False</t>
  </si>
  <si>
    <t>https://community.secop.gov.co/Public/Tendering/ContractNoticePhases/View?PPI=CO1.PPI.9936268&amp;isFromPublicArea=True&amp;isModal=False</t>
  </si>
  <si>
    <t>https://community.secop.gov.co/Public/Tendering/ContractNoticePhases/View?PPI=CO1.PPI.9922348&amp;isFromPublicArea=True&amp;isModal=False</t>
  </si>
  <si>
    <t>https://community.secop.gov.co/Public/Tendering/ContractNoticePhases/View?PPI=CO1.PPI.9910103&amp;isFromPublicArea=True&amp;isModal=False</t>
  </si>
  <si>
    <t>https://community.secop.gov.co/Public/Tendering/ContractNoticePhases/View?PPI=CO1.PPI.9923825&amp;isFromPublicArea=True&amp;isModal=False</t>
  </si>
  <si>
    <t>https://community.secop.gov.co/Public/Tendering/ContractNoticePhases/View?PPI=CO1.PPI.9909193&amp;isFromPublicArea=True&amp;isModal=False</t>
  </si>
  <si>
    <t>https://community.secop.gov.co/Public/Tendering/ContractNoticePhases/View?PPI=CO1.PPI.9886526&amp;isFromPublicArea=True&amp;isModal=False</t>
  </si>
  <si>
    <t>https://community.secop.gov.co/Public/Tendering/ContractNoticePhases/View?PPI=CO1.PPI.9888800&amp;isFromPublicArea=True&amp;isModal=False</t>
  </si>
  <si>
    <t>https://community.secop.gov.co/Public/Tendering/ContractNoticePhases/View?PPI=CO1.PPI.9930692&amp;isFromPublicArea=True&amp;isModal=False</t>
  </si>
  <si>
    <t>https://community.secop.gov.co/Public/Tendering/ContractNoticePhases/View?PPI=CO1.PPI.9968977&amp;isFromPublicArea=True&amp;isModal=False</t>
  </si>
  <si>
    <t>https://community.secop.gov.co/Public/Tendering/ContractNoticePhases/View?PPI=CO1.PPI.9909529&amp;isFromPublicArea=True&amp;isModal=False</t>
  </si>
  <si>
    <t>https://community.secop.gov.co/Public/Tendering/ContractNoticePhases/View?PPI=CO1.PPI.9931183&amp;isFromPublicArea=True&amp;isModal=False</t>
  </si>
  <si>
    <t>https://community.secop.gov.co/Public/Tendering/ContractNoticePhases/View?PPI=CO1.PPI.10031199&amp;isFromPublicArea=True&amp;isModal=False</t>
  </si>
  <si>
    <t>https://community.secop.gov.co/Public/Tendering/ContractNoticePhases/View?PPI=CO1.PPI.9927923&amp;isFromPublicArea=True&amp;isModal=False</t>
  </si>
  <si>
    <t>https://community.secop.gov.co/Public/Tendering/ContractNoticePhases/View?PPI=CO1.PPI.9930450&amp;isFromPublicArea=True&amp;isModal=False</t>
  </si>
  <si>
    <t>https://community.secop.gov.co/Public/Tendering/ContractNoticePhases/View?PPI=CO1.PPI.9930423&amp;isFromPublicArea=True&amp;isModal=False</t>
  </si>
  <si>
    <t>https://community.secop.gov.co/Public/Tendering/ContractNoticePhases/View?PPI=CO1.PPI.9988306&amp;isFromPublicArea=True&amp;isModal=False</t>
  </si>
  <si>
    <t>https://community.secop.gov.co/Public/Tendering/ContractNoticePhases/View?PPI=CO1.PPI.9986773&amp;isFromPublicArea=True&amp;isModal=False</t>
  </si>
  <si>
    <t>https://community.secop.gov.co/Public/Tendering/ContractNoticePhases/View?PPI=CO1.PPI.9984537&amp;isFromPublicArea=True&amp;isModal=False</t>
  </si>
  <si>
    <t>https://community.secop.gov.co/Public/Tendering/ContractNoticePhases/View?PPI=CO1.PPI.9960954&amp;isFromPublicArea=True&amp;isModal=False</t>
  </si>
  <si>
    <t>https://community.secop.gov.co/Public/Tendering/ContractNoticePhases/View?PPI=CO1.PPI.9936101&amp;isFromPublicArea=True&amp;isModal=False</t>
  </si>
  <si>
    <t>https://community.secop.gov.co/Public/Tendering/ContractNoticePhases/View?PPI=CO1.PPI.9988254&amp;isFromPublicArea=True&amp;isModal=False</t>
  </si>
  <si>
    <t>https://community.secop.gov.co/Public/Tendering/ContractNoticePhases/View?PPI=CO1.PPI.9952572&amp;isFromPublicArea=True&amp;isModal=False</t>
  </si>
  <si>
    <t>https://community.secop.gov.co/Public/Tendering/ContractNoticePhases/View?PPI=CO1.PPI.9959726&amp;isFromPublicArea=True&amp;isModal=False</t>
  </si>
  <si>
    <t>https://community.secop.gov.co/Public/Tendering/ContractNoticePhases/View?PPI=CO1.PPI.9967811&amp;isFromPublicArea=True&amp;isModal=False</t>
  </si>
  <si>
    <t>https://community.secop.gov.co/Public/Tendering/ContractNoticePhases/View?PPI=CO1.PPI.9984519&amp;isFromPublicArea=True&amp;isModal=False</t>
  </si>
  <si>
    <t>https://community.secop.gov.co/Public/Tendering/ContractNoticePhases/View?PPI=CO1.PPI.9986098&amp;isFromPublicArea=True&amp;isModal=False</t>
  </si>
  <si>
    <t>https://community.secop.gov.co/Public/Tendering/ContractNoticePhases/View?PPI=CO1.PPI.10011293&amp;isFromPublicArea=True&amp;isModal=False</t>
  </si>
  <si>
    <t>https://community.secop.gov.co/Public/Tendering/ContractNoticePhases/View?PPI=CO1.PPI.9988262&amp;isFromPublicArea=True&amp;isModal=False</t>
  </si>
  <si>
    <t>https://community.secop.gov.co/Public/Tendering/ContractNoticePhases/View?PPI=CO1.PPI.9988235&amp;isFromPublicArea=True&amp;isModal=False</t>
  </si>
  <si>
    <t>https://community.secop.gov.co/Public/Tendering/ContractNoticePhases/View?PPI=CO1.PPI.8076841&amp;isFromPublicArea=True&amp;isModal=False</t>
  </si>
  <si>
    <t>https://community.secop.gov.co/Public/Tendering/ContractNoticePhases/View?PPI=CO1.PPI.10029326&amp;isFromPublicArea=True&amp;isModal=False</t>
  </si>
  <si>
    <t>https://community.secop.gov.co/Public/Tendering/ContractNoticePhases/View?PPI=CO1.PPI.10031373&amp;isFromPublicArea=True&amp;isModal=False</t>
  </si>
  <si>
    <t>NOTA: La información de contratos suscritos en la vigencia 2020 fue previamente contrastada con la información del Sistema PREDIS, con corte a 31 de agosto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</si>
</sst>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yyyy/mm/dd"/>
    <numFmt numFmtId="165" formatCode="[$$-240A]\ #,##0.00"/>
    <numFmt numFmtId="166" formatCode="&quot;$&quot;\ #,##0"/>
    <numFmt numFmtId="170" formatCode="_-* #,##0.00_-;\-* #,##0.00_-;_-* &quot;-&quot;??_-;_-@_-"/>
  </numFmts>
  <fonts count="20" x14ac:knownFonts="1">
    <font>
      <sz val="11"/>
      <color theme="1"/>
      <name val="Calibri"/>
      <family val="2"/>
      <scheme val="minor"/>
    </font>
    <font>
      <sz val="9"/>
      <name val="Calibri Light"/>
      <family val="2"/>
      <scheme val="major"/>
    </font>
    <font>
      <sz val="10"/>
      <name val="Arial"/>
      <family val="2"/>
    </font>
    <font>
      <sz val="9"/>
      <color theme="1"/>
      <name val="Calibri Light"/>
      <family val="2"/>
      <scheme val="major"/>
    </font>
    <font>
      <sz val="9"/>
      <color rgb="FFFF0000"/>
      <name val="Calibri Light"/>
      <family val="2"/>
      <scheme val="major"/>
    </font>
    <font>
      <b/>
      <sz val="9"/>
      <color theme="1"/>
      <name val="Calibri Light"/>
      <family val="2"/>
      <scheme val="major"/>
    </font>
    <font>
      <u/>
      <sz val="11"/>
      <color theme="10"/>
      <name val="Calibri"/>
      <family val="2"/>
      <scheme val="minor"/>
    </font>
    <font>
      <sz val="11"/>
      <color theme="1"/>
      <name val="Calibri"/>
      <family val="2"/>
      <scheme val="minor"/>
    </font>
    <font>
      <b/>
      <sz val="9"/>
      <color theme="0"/>
      <name val="Calibri Light"/>
      <family val="2"/>
      <scheme val="major"/>
    </font>
    <font>
      <sz val="16"/>
      <color theme="1"/>
      <name val="Calibri"/>
      <family val="2"/>
      <scheme val="minor"/>
    </font>
    <font>
      <b/>
      <sz val="6"/>
      <color theme="1"/>
      <name val="Calibri Light"/>
      <family val="2"/>
      <scheme val="major"/>
    </font>
    <font>
      <b/>
      <sz val="11"/>
      <color theme="1"/>
      <name val="Calibri"/>
      <family val="2"/>
      <scheme val="minor"/>
    </font>
    <font>
      <sz val="9"/>
      <color rgb="FF000000"/>
      <name val="Calibri Light"/>
      <family val="2"/>
    </font>
    <font>
      <sz val="9"/>
      <name val="Calibri Light"/>
      <family val="2"/>
    </font>
    <font>
      <u/>
      <sz val="11"/>
      <color rgb="FF0563C1"/>
      <name val="Calibri"/>
      <family val="2"/>
      <scheme val="minor"/>
    </font>
    <font>
      <b/>
      <sz val="9"/>
      <color indexed="81"/>
      <name val="Tahoma"/>
      <family val="2"/>
    </font>
    <font>
      <sz val="9"/>
      <color indexed="81"/>
      <name val="Tahoma"/>
      <family val="2"/>
    </font>
    <font>
      <sz val="11"/>
      <color rgb="FFFF0000"/>
      <name val="Calibri"/>
      <family val="2"/>
      <scheme val="minor"/>
    </font>
    <font>
      <sz val="9"/>
      <color theme="1"/>
      <name val="Calibri"/>
      <family val="2"/>
      <scheme val="minor"/>
    </font>
    <font>
      <sz val="9"/>
      <color rgb="FFC00000"/>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rgb="FF44B6A6"/>
        <bgColor indexed="64"/>
      </patternFill>
    </fill>
    <fill>
      <patternFill patternType="solid">
        <fgColor rgb="FFD6EDEE"/>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99FF"/>
        <bgColor indexed="64"/>
      </patternFill>
    </fill>
    <fill>
      <patternFill patternType="solid">
        <fgColor theme="0" tint="-0.34998626667073579"/>
        <bgColor indexed="64"/>
      </patternFill>
    </fill>
    <fill>
      <patternFill patternType="solid">
        <fgColor rgb="FFFF66FF"/>
        <bgColor indexed="64"/>
      </patternFill>
    </fill>
    <fill>
      <patternFill patternType="solid">
        <fgColor rgb="FF92D050"/>
        <bgColor indexed="64"/>
      </patternFill>
    </fill>
  </fills>
  <borders count="4">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theme="0" tint="-0.499984740745262"/>
      </left>
      <right style="thin">
        <color theme="0" tint="-0.499984740745262"/>
      </right>
      <top/>
      <bottom style="thin">
        <color theme="0" tint="-0.499984740745262"/>
      </bottom>
      <diagonal/>
    </border>
  </borders>
  <cellStyleXfs count="10">
    <xf numFmtId="0" fontId="0" fillId="0" borderId="0"/>
    <xf numFmtId="164" fontId="2" fillId="0" borderId="0" applyFont="0" applyFill="0" applyBorder="0" applyAlignment="0" applyProtection="0"/>
    <xf numFmtId="0" fontId="2" fillId="0" borderId="0"/>
    <xf numFmtId="0" fontId="6" fillId="0" borderId="0" applyNumberFormat="0" applyFill="0" applyBorder="0" applyAlignment="0" applyProtection="0"/>
    <xf numFmtId="41" fontId="7" fillId="0" borderId="0" applyFont="0" applyFill="0" applyBorder="0" applyAlignment="0" applyProtection="0"/>
    <xf numFmtId="0" fontId="6" fillId="0" borderId="0" applyNumberFormat="0" applyFill="0" applyBorder="0" applyAlignment="0" applyProtection="0"/>
    <xf numFmtId="0" fontId="2" fillId="0" borderId="0"/>
    <xf numFmtId="0" fontId="7" fillId="0" borderId="0"/>
    <xf numFmtId="170" fontId="7" fillId="0" borderId="0" applyFont="0" applyFill="0" applyBorder="0" applyAlignment="0" applyProtection="0"/>
    <xf numFmtId="43" fontId="7" fillId="0" borderId="0" applyFont="0" applyFill="0" applyBorder="0" applyAlignment="0" applyProtection="0"/>
  </cellStyleXfs>
  <cellXfs count="130">
    <xf numFmtId="0" fontId="0" fillId="0" borderId="0" xfId="0"/>
    <xf numFmtId="0" fontId="1" fillId="2" borderId="0" xfId="0" applyFont="1" applyFill="1" applyAlignment="1">
      <alignment vertical="center"/>
    </xf>
    <xf numFmtId="0" fontId="1" fillId="2" borderId="0" xfId="0" applyFont="1" applyFill="1" applyAlignment="1">
      <alignment vertical="center" wrapText="1"/>
    </xf>
    <xf numFmtId="14" fontId="1" fillId="0" borderId="1" xfId="2" applyNumberFormat="1" applyFont="1" applyFill="1" applyBorder="1" applyAlignment="1" applyProtection="1">
      <alignment horizontal="center" vertical="center" wrapText="1"/>
    </xf>
    <xf numFmtId="165" fontId="3" fillId="0" borderId="1" xfId="0" applyNumberFormat="1" applyFont="1" applyFill="1" applyBorder="1" applyAlignment="1" applyProtection="1">
      <alignment vertical="center"/>
    </xf>
    <xf numFmtId="14" fontId="3" fillId="0" borderId="1" xfId="0" applyNumberFormat="1" applyFont="1" applyFill="1" applyBorder="1" applyAlignment="1" applyProtection="1">
      <alignment horizontal="center" vertical="center"/>
    </xf>
    <xf numFmtId="165" fontId="3" fillId="0" borderId="1" xfId="0" applyNumberFormat="1" applyFont="1" applyFill="1" applyBorder="1" applyAlignment="1" applyProtection="1">
      <alignment horizontal="center" vertical="center"/>
    </xf>
    <xf numFmtId="0" fontId="3" fillId="0" borderId="0" xfId="0" applyFont="1" applyAlignment="1">
      <alignment vertical="center"/>
    </xf>
    <xf numFmtId="0" fontId="4" fillId="0" borderId="0" xfId="0" applyFont="1" applyAlignment="1">
      <alignment vertical="center"/>
    </xf>
    <xf numFmtId="0" fontId="3" fillId="0" borderId="0" xfId="0" applyFont="1" applyAlignment="1">
      <alignment horizontal="center" vertical="center"/>
    </xf>
    <xf numFmtId="165" fontId="3" fillId="0" borderId="0" xfId="0" applyNumberFormat="1" applyFont="1" applyAlignment="1">
      <alignment horizontal="right"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right" vertical="center"/>
    </xf>
    <xf numFmtId="0" fontId="5" fillId="0" borderId="0" xfId="0" applyFont="1" applyAlignment="1">
      <alignment horizontal="left" vertical="center"/>
    </xf>
    <xf numFmtId="0" fontId="3" fillId="0" borderId="1" xfId="0" applyFont="1" applyFill="1" applyBorder="1" applyAlignment="1" applyProtection="1">
      <alignment horizontal="center" vertical="center"/>
    </xf>
    <xf numFmtId="0" fontId="1" fillId="0" borderId="1" xfId="0" applyFont="1" applyFill="1" applyBorder="1" applyAlignment="1" applyProtection="1">
      <alignment horizontal="left" vertical="center"/>
    </xf>
    <xf numFmtId="0" fontId="1" fillId="0" borderId="1" xfId="0" applyFont="1" applyFill="1" applyBorder="1" applyAlignment="1" applyProtection="1">
      <alignment vertical="center"/>
    </xf>
    <xf numFmtId="41" fontId="3" fillId="0" borderId="0" xfId="0" applyNumberFormat="1" applyFont="1" applyAlignment="1">
      <alignment horizontal="right" vertical="center"/>
    </xf>
    <xf numFmtId="14" fontId="0" fillId="0" borderId="0" xfId="0" applyNumberFormat="1"/>
    <xf numFmtId="0" fontId="0" fillId="3" borderId="0" xfId="0" applyFill="1"/>
    <xf numFmtId="0" fontId="0" fillId="0" borderId="0" xfId="0" applyAlignment="1">
      <alignment horizontal="right"/>
    </xf>
    <xf numFmtId="166" fontId="3" fillId="0" borderId="0" xfId="0" applyNumberFormat="1" applyFont="1" applyAlignment="1">
      <alignment horizontal="right" vertical="center"/>
    </xf>
    <xf numFmtId="0" fontId="0" fillId="0" borderId="0" xfId="0" applyAlignment="1">
      <alignment horizontal="center" vertical="center"/>
    </xf>
    <xf numFmtId="14" fontId="0" fillId="0" borderId="0" xfId="0" applyNumberFormat="1" applyAlignment="1">
      <alignment horizontal="center" vertical="center"/>
    </xf>
    <xf numFmtId="41" fontId="7" fillId="0" borderId="0" xfId="4" applyAlignment="1">
      <alignment horizontal="center" vertical="center"/>
    </xf>
    <xf numFmtId="14" fontId="7" fillId="0" borderId="0" xfId="4" applyNumberFormat="1" applyAlignment="1">
      <alignment horizontal="center" vertical="center"/>
    </xf>
    <xf numFmtId="41" fontId="7" fillId="0" borderId="0" xfId="4"/>
    <xf numFmtId="14" fontId="7" fillId="0" borderId="0" xfId="4" applyNumberFormat="1"/>
    <xf numFmtId="41" fontId="7" fillId="0" borderId="0" xfId="4" applyAlignment="1">
      <alignment horizontal="right"/>
    </xf>
    <xf numFmtId="0" fontId="9" fillId="0" borderId="0" xfId="0" applyFont="1"/>
    <xf numFmtId="0" fontId="0" fillId="4" borderId="0" xfId="0" applyFill="1"/>
    <xf numFmtId="41" fontId="7" fillId="4" borderId="0" xfId="4" applyFill="1"/>
    <xf numFmtId="0" fontId="5" fillId="6" borderId="1" xfId="0" applyFont="1" applyFill="1" applyBorder="1" applyAlignment="1">
      <alignment horizontal="center" vertical="center" wrapText="1"/>
    </xf>
    <xf numFmtId="1" fontId="12" fillId="0" borderId="2" xfId="0" applyNumberFormat="1" applyFont="1" applyBorder="1" applyAlignment="1">
      <alignment horizontal="center" vertical="center"/>
    </xf>
    <xf numFmtId="0" fontId="13" fillId="0" borderId="2" xfId="0" applyFont="1" applyBorder="1" applyAlignment="1">
      <alignment horizontal="left" vertical="center"/>
    </xf>
    <xf numFmtId="0" fontId="13" fillId="0" borderId="2" xfId="0" applyFont="1" applyBorder="1" applyAlignment="1">
      <alignment vertical="center"/>
    </xf>
    <xf numFmtId="166" fontId="13" fillId="0" borderId="2" xfId="0" applyNumberFormat="1" applyFont="1" applyBorder="1" applyAlignment="1">
      <alignment horizontal="right" vertical="center" wrapText="1"/>
    </xf>
    <xf numFmtId="165" fontId="12" fillId="0" borderId="2" xfId="0" applyNumberFormat="1" applyFont="1" applyBorder="1" applyAlignment="1">
      <alignment horizontal="center" vertical="center"/>
    </xf>
    <xf numFmtId="20" fontId="14" fillId="0" borderId="2" xfId="0" applyNumberFormat="1" applyFont="1" applyBorder="1" applyAlignment="1">
      <alignment horizontal="left" vertical="center"/>
    </xf>
    <xf numFmtId="0" fontId="0" fillId="0" borderId="0" xfId="0" applyNumberFormat="1" applyFont="1"/>
    <xf numFmtId="0" fontId="0" fillId="0" borderId="0" xfId="0" applyFont="1"/>
    <xf numFmtId="14" fontId="0" fillId="0" borderId="0" xfId="0" applyNumberFormat="1" applyFont="1"/>
    <xf numFmtId="0" fontId="0" fillId="0" borderId="0" xfId="0" applyFont="1" applyAlignment="1">
      <alignment horizontal="right"/>
    </xf>
    <xf numFmtId="41" fontId="7" fillId="0" borderId="0" xfId="4" applyFont="1"/>
    <xf numFmtId="41" fontId="7" fillId="4" borderId="0" xfId="4" applyFont="1" applyFill="1"/>
    <xf numFmtId="0" fontId="0" fillId="7" borderId="0" xfId="0" applyFont="1" applyFill="1"/>
    <xf numFmtId="0" fontId="0" fillId="4" borderId="0" xfId="0" applyFont="1" applyFill="1"/>
    <xf numFmtId="41" fontId="0" fillId="0" borderId="0" xfId="4" applyFont="1"/>
    <xf numFmtId="41" fontId="11" fillId="0" borderId="0" xfId="4" applyFont="1"/>
    <xf numFmtId="0" fontId="11" fillId="0" borderId="0" xfId="0" applyFont="1"/>
    <xf numFmtId="14" fontId="11" fillId="0" borderId="0" xfId="0" applyNumberFormat="1" applyFont="1"/>
    <xf numFmtId="41" fontId="7" fillId="0" borderId="0" xfId="4" applyFont="1" applyAlignment="1">
      <alignment horizontal="right"/>
    </xf>
    <xf numFmtId="0" fontId="0" fillId="0" borderId="0" xfId="0" applyNumberFormat="1"/>
    <xf numFmtId="41" fontId="0" fillId="4" borderId="0" xfId="4" applyFont="1" applyFill="1"/>
    <xf numFmtId="0" fontId="11" fillId="3" borderId="0" xfId="0" applyFont="1" applyFill="1"/>
    <xf numFmtId="0" fontId="11" fillId="8" borderId="0" xfId="0" applyFont="1" applyFill="1"/>
    <xf numFmtId="41" fontId="11" fillId="8" borderId="0" xfId="4" applyFont="1" applyFill="1"/>
    <xf numFmtId="0" fontId="11" fillId="0" borderId="0" xfId="0" applyNumberFormat="1" applyFont="1"/>
    <xf numFmtId="41" fontId="0" fillId="0" borderId="0" xfId="4" applyFont="1" applyAlignment="1">
      <alignment horizontal="right"/>
    </xf>
    <xf numFmtId="165" fontId="3" fillId="0" borderId="3" xfId="0" applyNumberFormat="1" applyFont="1" applyFill="1" applyBorder="1" applyAlignment="1" applyProtection="1">
      <alignment vertical="center"/>
    </xf>
    <xf numFmtId="14" fontId="3" fillId="0" borderId="3" xfId="0" applyNumberFormat="1" applyFont="1" applyFill="1" applyBorder="1" applyAlignment="1" applyProtection="1">
      <alignment horizontal="center" vertical="center"/>
    </xf>
    <xf numFmtId="165" fontId="3" fillId="0" borderId="3" xfId="0" applyNumberFormat="1" applyFont="1" applyFill="1" applyBorder="1" applyAlignment="1" applyProtection="1">
      <alignment horizontal="center" vertical="center"/>
    </xf>
    <xf numFmtId="0" fontId="3" fillId="0" borderId="0" xfId="0" applyFont="1" applyAlignment="1">
      <alignment horizontal="left" vertical="center" wrapText="1"/>
    </xf>
    <xf numFmtId="20" fontId="6" fillId="0" borderId="3" xfId="5" applyNumberFormat="1" applyFill="1" applyBorder="1" applyAlignment="1" applyProtection="1">
      <alignment horizontal="left" vertical="center"/>
    </xf>
    <xf numFmtId="0" fontId="0" fillId="0" borderId="0" xfId="0" applyNumberFormat="1" applyAlignment="1"/>
    <xf numFmtId="0" fontId="0" fillId="0" borderId="0" xfId="0" applyAlignment="1"/>
    <xf numFmtId="14" fontId="0" fillId="0" borderId="0" xfId="0" applyNumberFormat="1" applyAlignment="1"/>
    <xf numFmtId="41" fontId="0" fillId="0" borderId="0" xfId="4" applyFont="1" applyFill="1" applyAlignment="1"/>
    <xf numFmtId="41" fontId="0" fillId="0" borderId="0" xfId="4" applyFont="1" applyAlignment="1"/>
    <xf numFmtId="41" fontId="0" fillId="9" borderId="0" xfId="4" applyFont="1" applyFill="1" applyAlignment="1"/>
    <xf numFmtId="41" fontId="0" fillId="0" borderId="0" xfId="4" applyFont="1" applyFill="1"/>
    <xf numFmtId="0" fontId="0" fillId="9" borderId="0" xfId="0" applyFill="1"/>
    <xf numFmtId="0" fontId="0" fillId="7" borderId="0" xfId="0" applyFill="1"/>
    <xf numFmtId="14" fontId="0" fillId="7" borderId="0" xfId="0" applyNumberFormat="1" applyFill="1"/>
    <xf numFmtId="41" fontId="0" fillId="7" borderId="0" xfId="4" applyFont="1" applyFill="1"/>
    <xf numFmtId="0" fontId="11" fillId="7" borderId="0" xfId="0" applyFont="1" applyFill="1"/>
    <xf numFmtId="41" fontId="11" fillId="7" borderId="0" xfId="4" applyFont="1" applyFill="1"/>
    <xf numFmtId="0" fontId="0" fillId="0" borderId="0" xfId="0" applyFill="1"/>
    <xf numFmtId="14" fontId="0" fillId="0" borderId="0" xfId="0" applyNumberFormat="1" applyFill="1"/>
    <xf numFmtId="41" fontId="0" fillId="9" borderId="0" xfId="4" applyFont="1" applyFill="1"/>
    <xf numFmtId="41" fontId="0" fillId="7" borderId="0" xfId="4" applyFont="1" applyFill="1" applyAlignment="1"/>
    <xf numFmtId="41" fontId="17" fillId="10" borderId="0" xfId="4" applyFont="1" applyFill="1"/>
    <xf numFmtId="41" fontId="0" fillId="11" borderId="0" xfId="4" applyFont="1" applyFill="1"/>
    <xf numFmtId="14" fontId="0" fillId="9" borderId="0" xfId="0" applyNumberFormat="1" applyFill="1"/>
    <xf numFmtId="0" fontId="11" fillId="9" borderId="0" xfId="0" applyFont="1" applyFill="1"/>
    <xf numFmtId="0" fontId="0" fillId="11" borderId="0" xfId="0" applyFill="1"/>
    <xf numFmtId="0" fontId="11" fillId="12" borderId="0" xfId="0" applyFont="1" applyFill="1"/>
    <xf numFmtId="14" fontId="11" fillId="12" borderId="0" xfId="0" applyNumberFormat="1" applyFont="1" applyFill="1"/>
    <xf numFmtId="41" fontId="11" fillId="12" borderId="0" xfId="4" applyFont="1" applyFill="1"/>
    <xf numFmtId="0" fontId="0" fillId="12" borderId="0" xfId="0" applyFill="1"/>
    <xf numFmtId="14" fontId="1" fillId="0" borderId="3" xfId="2" applyNumberFormat="1" applyFont="1" applyBorder="1" applyAlignment="1">
      <alignment horizontal="center" vertical="center" wrapText="1"/>
    </xf>
    <xf numFmtId="0" fontId="1" fillId="0" borderId="3" xfId="0" applyFont="1" applyBorder="1" applyAlignment="1">
      <alignment horizontal="left" vertical="center"/>
    </xf>
    <xf numFmtId="0" fontId="1" fillId="0" borderId="3" xfId="0" applyFont="1" applyBorder="1" applyAlignment="1">
      <alignment vertical="center"/>
    </xf>
    <xf numFmtId="165" fontId="3" fillId="0" borderId="3" xfId="0" applyNumberFormat="1" applyFont="1" applyBorder="1" applyAlignment="1">
      <alignment vertical="center"/>
    </xf>
    <xf numFmtId="14" fontId="3" fillId="0" borderId="3" xfId="0" applyNumberFormat="1" applyFont="1" applyBorder="1" applyAlignment="1">
      <alignment horizontal="center" vertical="center"/>
    </xf>
    <xf numFmtId="165" fontId="3" fillId="0" borderId="3" xfId="0" applyNumberFormat="1" applyFont="1" applyBorder="1" applyAlignment="1">
      <alignment horizontal="center" vertical="center"/>
    </xf>
    <xf numFmtId="41" fontId="18" fillId="0" borderId="0" xfId="4" applyFont="1"/>
    <xf numFmtId="1" fontId="3" fillId="0" borderId="3" xfId="0" applyNumberFormat="1" applyFont="1" applyBorder="1" applyAlignment="1">
      <alignment horizontal="center" vertical="center"/>
    </xf>
    <xf numFmtId="20" fontId="6" fillId="0" borderId="3" xfId="5" applyNumberFormat="1" applyFill="1" applyBorder="1" applyAlignment="1" applyProtection="1">
      <alignment horizontal="left" vertical="center" wrapText="1"/>
    </xf>
    <xf numFmtId="0" fontId="6" fillId="0" borderId="0" xfId="5" applyFill="1" applyBorder="1" applyAlignment="1">
      <alignment horizontal="left" wrapText="1"/>
    </xf>
    <xf numFmtId="20" fontId="6" fillId="0" borderId="1" xfId="5" applyNumberFormat="1" applyFill="1" applyBorder="1" applyAlignment="1">
      <alignment horizontal="left" vertical="center" wrapText="1"/>
    </xf>
    <xf numFmtId="16" fontId="3" fillId="0" borderId="0" xfId="0" applyNumberFormat="1" applyFont="1" applyAlignment="1">
      <alignment vertical="center"/>
    </xf>
    <xf numFmtId="166" fontId="3" fillId="0" borderId="0" xfId="0" applyNumberFormat="1" applyFont="1" applyAlignment="1">
      <alignment horizontal="center" vertical="center" wrapText="1"/>
    </xf>
    <xf numFmtId="0" fontId="8" fillId="5" borderId="1" xfId="0" applyFont="1" applyFill="1" applyBorder="1" applyAlignment="1">
      <alignment horizontal="center" vertical="center" wrapText="1"/>
    </xf>
    <xf numFmtId="14" fontId="3" fillId="0" borderId="1" xfId="0" applyNumberFormat="1" applyFont="1" applyBorder="1" applyAlignment="1">
      <alignment horizontal="center" vertical="center"/>
    </xf>
    <xf numFmtId="20" fontId="6" fillId="0" borderId="3" xfId="5" applyNumberFormat="1" applyBorder="1" applyAlignment="1">
      <alignment horizontal="center" vertical="center" wrapText="1"/>
    </xf>
    <xf numFmtId="41" fontId="0" fillId="13" borderId="0" xfId="4" applyFont="1" applyFill="1"/>
    <xf numFmtId="0" fontId="0" fillId="0" borderId="0" xfId="0"/>
    <xf numFmtId="0" fontId="3" fillId="0" borderId="0" xfId="0" applyFont="1" applyAlignment="1">
      <alignment vertical="center"/>
    </xf>
    <xf numFmtId="14" fontId="0" fillId="0" borderId="0" xfId="0" applyNumberFormat="1"/>
    <xf numFmtId="1" fontId="3" fillId="0" borderId="3" xfId="0" applyNumberFormat="1" applyFont="1" applyBorder="1" applyAlignment="1">
      <alignment horizontal="center" vertical="center"/>
    </xf>
    <xf numFmtId="0" fontId="1" fillId="0" borderId="3" xfId="0" applyFont="1" applyBorder="1" applyAlignment="1">
      <alignment vertical="center"/>
    </xf>
    <xf numFmtId="165" fontId="3" fillId="0" borderId="3" xfId="0" applyNumberFormat="1" applyFont="1" applyBorder="1" applyAlignment="1">
      <alignment vertical="center"/>
    </xf>
    <xf numFmtId="165" fontId="3" fillId="0" borderId="3" xfId="0" applyNumberFormat="1" applyFont="1" applyBorder="1" applyAlignment="1">
      <alignment horizontal="center" vertical="center"/>
    </xf>
    <xf numFmtId="0" fontId="0" fillId="4" borderId="0" xfId="0" applyFill="1"/>
    <xf numFmtId="0" fontId="0" fillId="0" borderId="0" xfId="0" applyFill="1"/>
    <xf numFmtId="14" fontId="0" fillId="3" borderId="0" xfId="0" applyNumberFormat="1" applyFill="1"/>
    <xf numFmtId="170" fontId="0" fillId="0" borderId="0" xfId="8" applyFont="1"/>
    <xf numFmtId="0" fontId="0" fillId="13" borderId="0" xfId="0" applyFill="1"/>
    <xf numFmtId="170" fontId="17" fillId="10" borderId="0" xfId="8" applyFont="1" applyFill="1"/>
    <xf numFmtId="170" fontId="0" fillId="13" borderId="0" xfId="8" applyFont="1" applyFill="1"/>
    <xf numFmtId="0" fontId="19" fillId="0" borderId="0" xfId="0" applyFont="1" applyAlignment="1">
      <alignment vertical="center"/>
    </xf>
    <xf numFmtId="41" fontId="0" fillId="14" borderId="0" xfId="4" applyFont="1" applyFill="1"/>
    <xf numFmtId="41" fontId="17" fillId="14" borderId="0" xfId="4" applyFont="1" applyFill="1"/>
    <xf numFmtId="43" fontId="0" fillId="13" borderId="0" xfId="9" applyFont="1" applyFill="1"/>
    <xf numFmtId="14" fontId="3" fillId="3" borderId="3" xfId="0" applyNumberFormat="1" applyFont="1" applyFill="1" applyBorder="1" applyAlignment="1">
      <alignment horizontal="center" vertical="center"/>
    </xf>
    <xf numFmtId="3" fontId="1" fillId="0" borderId="3" xfId="0" applyNumberFormat="1" applyFont="1" applyBorder="1" applyAlignment="1">
      <alignment horizontal="center" vertical="center"/>
    </xf>
    <xf numFmtId="1" fontId="6" fillId="0" borderId="3" xfId="5" applyNumberFormat="1" applyFill="1" applyBorder="1" applyAlignment="1" applyProtection="1">
      <alignment horizontal="left" vertical="center" wrapText="1"/>
    </xf>
    <xf numFmtId="14" fontId="3" fillId="0" borderId="3" xfId="0" applyNumberFormat="1" applyFont="1" applyFill="1" applyBorder="1" applyAlignment="1">
      <alignment horizontal="center" vertical="center"/>
    </xf>
  </cellXfs>
  <cellStyles count="10">
    <cellStyle name="Hipervínculo" xfId="5" builtinId="8"/>
    <cellStyle name="Hyperlink" xfId="3" xr:uid="{00000000-0005-0000-0000-000001000000}"/>
    <cellStyle name="Millares [0]" xfId="4" builtinId="6"/>
    <cellStyle name="Millares 2" xfId="8" xr:uid="{2887F0AD-1782-44E4-AAEC-D533ACF5E2AE}"/>
    <cellStyle name="Millares 2 2" xfId="1" xr:uid="{00000000-0005-0000-0000-000003000000}"/>
    <cellStyle name="Millares 2 3" xfId="9" xr:uid="{A91DE4DF-F65C-4C69-ADB8-840E450CDA25}"/>
    <cellStyle name="Normal" xfId="0" builtinId="0"/>
    <cellStyle name="Normal 2" xfId="6" xr:uid="{F41D5073-D758-4613-8F43-328761290D05}"/>
    <cellStyle name="Normal 2 2 2" xfId="2" xr:uid="{00000000-0005-0000-0000-000005000000}"/>
    <cellStyle name="Normal 3" xfId="7" xr:uid="{E0129897-FA7E-44CE-AEF6-126DAAFE8CBD}"/>
  </cellStyles>
  <dxfs count="72">
    <dxf>
      <fill>
        <patternFill>
          <bgColor theme="5" tint="0.39994506668294322"/>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auto="1"/>
      </font>
      <fill>
        <patternFill>
          <fgColor auto="1"/>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39994506668294322"/>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patternType="solid">
          <fgColor rgb="FFFF66FF"/>
          <bgColor rgb="FF000000"/>
        </patternFill>
      </fill>
    </dxf>
    <dxf>
      <fill>
        <patternFill patternType="solid">
          <fgColor rgb="FFFF99FF"/>
          <bgColor rgb="FF000000"/>
        </patternFill>
      </fill>
    </dxf>
    <dxf>
      <fill>
        <patternFill patternType="solid">
          <fgColor rgb="FFFFF2CC"/>
          <bgColor rgb="FF000000"/>
        </patternFill>
      </fill>
    </dxf>
    <dxf>
      <fill>
        <patternFill patternType="none">
          <fgColor indexed="64"/>
          <bgColor indexed="65"/>
        </patternFill>
      </fill>
    </dxf>
    <dxf>
      <fill>
        <patternFill patternType="solid">
          <fgColor rgb="FFE2EFDA"/>
          <bgColor rgb="FF000000"/>
        </patternFill>
      </fill>
    </dxf>
  </dxfs>
  <tableStyles count="0" defaultTableStyle="TableStyleMedium2" defaultPivotStyle="PivotStyleLight16"/>
  <colors>
    <mruColors>
      <color rgb="FFFF99FF"/>
      <color rgb="FFD6EDEE"/>
      <color rgb="FF99FFCC"/>
      <color rgb="FF00D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lliam.ruiz/Downloads/190318-MATRIZ%202019%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ia.londono/Documents/2020/PREDIS/seguimiento%20presupuestal/CDP%20VIGENTES%20O%20SIN%20COMPROMETER%20A%202502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
      <sheetName val="BASE 2019"/>
      <sheetName val="Hoja4"/>
      <sheetName val="MET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800"/>
      <sheetName val="417"/>
      <sheetName val="418."/>
      <sheetName val="1153"/>
      <sheetName val="1075"/>
      <sheetName val="1102"/>
      <sheetName val="1151"/>
      <sheetName val="487"/>
      <sheetName val="491"/>
      <sheetName val="7505"/>
      <sheetName val="nomina y funcionamiento"/>
      <sheetName val="Hoja2"/>
      <sheetName val="SALDOS"/>
    </sheetNames>
    <sheetDataSet>
      <sheetData sheetId="0">
        <row r="1">
          <cell r="G1" t="str">
            <v>No_DISPONIBILIDAD</v>
          </cell>
          <cell r="H1" t="str">
            <v>FECHA_REGISTRO</v>
          </cell>
          <cell r="I1" t="str">
            <v>No_OFICIO</v>
          </cell>
        </row>
        <row r="2">
          <cell r="G2">
            <v>1</v>
          </cell>
          <cell r="H2" t="str">
            <v>01-JAN-20</v>
          </cell>
          <cell r="I2">
            <v>451</v>
          </cell>
        </row>
        <row r="3">
          <cell r="G3">
            <v>2</v>
          </cell>
          <cell r="H3" t="str">
            <v>01-JAN-20</v>
          </cell>
          <cell r="I3">
            <v>453</v>
          </cell>
        </row>
        <row r="4">
          <cell r="G4">
            <v>3</v>
          </cell>
          <cell r="H4" t="str">
            <v>01-JAN-20</v>
          </cell>
          <cell r="I4">
            <v>452</v>
          </cell>
        </row>
        <row r="5">
          <cell r="G5">
            <v>4</v>
          </cell>
          <cell r="H5" t="str">
            <v>03-JAN-20</v>
          </cell>
          <cell r="I5">
            <v>1</v>
          </cell>
        </row>
        <row r="6">
          <cell r="G6">
            <v>5</v>
          </cell>
          <cell r="H6" t="str">
            <v>03-JAN-20</v>
          </cell>
          <cell r="I6">
            <v>2</v>
          </cell>
        </row>
        <row r="7">
          <cell r="G7">
            <v>6</v>
          </cell>
          <cell r="H7" t="str">
            <v>08-JAN-20</v>
          </cell>
          <cell r="I7">
            <v>3</v>
          </cell>
        </row>
        <row r="8">
          <cell r="G8">
            <v>7</v>
          </cell>
          <cell r="H8" t="str">
            <v>08-JAN-20</v>
          </cell>
          <cell r="I8">
            <v>4</v>
          </cell>
        </row>
        <row r="9">
          <cell r="G9">
            <v>8</v>
          </cell>
          <cell r="H9" t="str">
            <v>08-JAN-20</v>
          </cell>
          <cell r="I9">
            <v>5</v>
          </cell>
        </row>
        <row r="10">
          <cell r="G10">
            <v>9</v>
          </cell>
          <cell r="H10" t="str">
            <v>08-JAN-20</v>
          </cell>
          <cell r="I10">
            <v>6</v>
          </cell>
        </row>
        <row r="11">
          <cell r="G11">
            <v>10</v>
          </cell>
          <cell r="H11" t="str">
            <v>09-JAN-20</v>
          </cell>
          <cell r="I11">
            <v>235</v>
          </cell>
        </row>
        <row r="12">
          <cell r="G12">
            <v>11</v>
          </cell>
          <cell r="H12" t="str">
            <v>10-JAN-20</v>
          </cell>
          <cell r="I12">
            <v>7</v>
          </cell>
        </row>
        <row r="13">
          <cell r="G13">
            <v>11</v>
          </cell>
          <cell r="H13" t="str">
            <v>10-JAN-20</v>
          </cell>
          <cell r="I13">
            <v>7</v>
          </cell>
        </row>
        <row r="14">
          <cell r="G14">
            <v>11</v>
          </cell>
          <cell r="H14" t="str">
            <v>10-JAN-20</v>
          </cell>
          <cell r="I14">
            <v>7</v>
          </cell>
        </row>
        <row r="15">
          <cell r="G15">
            <v>11</v>
          </cell>
          <cell r="H15" t="str">
            <v>10-JAN-20</v>
          </cell>
          <cell r="I15">
            <v>7</v>
          </cell>
        </row>
        <row r="16">
          <cell r="G16">
            <v>11</v>
          </cell>
          <cell r="H16" t="str">
            <v>10-JAN-20</v>
          </cell>
          <cell r="I16">
            <v>7</v>
          </cell>
        </row>
        <row r="17">
          <cell r="G17">
            <v>12</v>
          </cell>
          <cell r="H17" t="str">
            <v>10-JAN-20</v>
          </cell>
          <cell r="I17">
            <v>8</v>
          </cell>
        </row>
        <row r="18">
          <cell r="G18">
            <v>12</v>
          </cell>
          <cell r="H18" t="str">
            <v>10-JAN-20</v>
          </cell>
          <cell r="I18">
            <v>8</v>
          </cell>
        </row>
        <row r="19">
          <cell r="G19">
            <v>12</v>
          </cell>
          <cell r="H19" t="str">
            <v>10-JAN-20</v>
          </cell>
          <cell r="I19">
            <v>8</v>
          </cell>
        </row>
        <row r="20">
          <cell r="G20">
            <v>12</v>
          </cell>
          <cell r="H20" t="str">
            <v>10-JAN-20</v>
          </cell>
          <cell r="I20">
            <v>8</v>
          </cell>
        </row>
        <row r="21">
          <cell r="G21">
            <v>12</v>
          </cell>
          <cell r="H21" t="str">
            <v>10-JAN-20</v>
          </cell>
          <cell r="I21">
            <v>8</v>
          </cell>
        </row>
        <row r="22">
          <cell r="G22">
            <v>13</v>
          </cell>
          <cell r="H22" t="str">
            <v>10-JAN-20</v>
          </cell>
          <cell r="I22">
            <v>9</v>
          </cell>
        </row>
        <row r="23">
          <cell r="G23">
            <v>13</v>
          </cell>
          <cell r="H23" t="str">
            <v>10-JAN-20</v>
          </cell>
          <cell r="I23">
            <v>9</v>
          </cell>
        </row>
        <row r="24">
          <cell r="G24">
            <v>13</v>
          </cell>
          <cell r="H24" t="str">
            <v>10-JAN-20</v>
          </cell>
          <cell r="I24">
            <v>9</v>
          </cell>
        </row>
        <row r="25">
          <cell r="G25">
            <v>13</v>
          </cell>
          <cell r="H25" t="str">
            <v>10-JAN-20</v>
          </cell>
          <cell r="I25">
            <v>9</v>
          </cell>
        </row>
        <row r="26">
          <cell r="G26">
            <v>13</v>
          </cell>
          <cell r="H26" t="str">
            <v>10-JAN-20</v>
          </cell>
          <cell r="I26">
            <v>9</v>
          </cell>
        </row>
        <row r="27">
          <cell r="G27">
            <v>14</v>
          </cell>
          <cell r="H27" t="str">
            <v>14-JAN-20</v>
          </cell>
          <cell r="I27">
            <v>9</v>
          </cell>
        </row>
        <row r="28">
          <cell r="G28">
            <v>15</v>
          </cell>
          <cell r="H28" t="str">
            <v>14-JAN-20</v>
          </cell>
          <cell r="I28">
            <v>318</v>
          </cell>
        </row>
        <row r="29">
          <cell r="G29">
            <v>16</v>
          </cell>
          <cell r="H29" t="str">
            <v>14-JAN-20</v>
          </cell>
          <cell r="I29">
            <v>360</v>
          </cell>
        </row>
        <row r="30">
          <cell r="G30">
            <v>17</v>
          </cell>
          <cell r="H30" t="str">
            <v>14-JAN-20</v>
          </cell>
          <cell r="I30">
            <v>418</v>
          </cell>
        </row>
        <row r="31">
          <cell r="G31">
            <v>18</v>
          </cell>
          <cell r="H31" t="str">
            <v>14-JAN-20</v>
          </cell>
          <cell r="I31">
            <v>10</v>
          </cell>
        </row>
        <row r="32">
          <cell r="G32">
            <v>19</v>
          </cell>
          <cell r="H32" t="str">
            <v>15-JAN-20</v>
          </cell>
          <cell r="I32">
            <v>240</v>
          </cell>
        </row>
        <row r="33">
          <cell r="G33">
            <v>20</v>
          </cell>
          <cell r="H33" t="str">
            <v>15-JAN-20</v>
          </cell>
          <cell r="I33">
            <v>270</v>
          </cell>
        </row>
        <row r="34">
          <cell r="G34">
            <v>21</v>
          </cell>
          <cell r="H34" t="str">
            <v>15-JAN-20</v>
          </cell>
          <cell r="I34">
            <v>457</v>
          </cell>
        </row>
        <row r="35">
          <cell r="G35">
            <v>22</v>
          </cell>
          <cell r="H35" t="str">
            <v>16-JAN-20</v>
          </cell>
          <cell r="I35">
            <v>11</v>
          </cell>
        </row>
        <row r="36">
          <cell r="G36">
            <v>22</v>
          </cell>
          <cell r="H36" t="str">
            <v>16-JAN-20</v>
          </cell>
          <cell r="I36">
            <v>11</v>
          </cell>
        </row>
        <row r="37">
          <cell r="G37">
            <v>22</v>
          </cell>
          <cell r="H37" t="str">
            <v>16-JAN-20</v>
          </cell>
          <cell r="I37">
            <v>11</v>
          </cell>
        </row>
        <row r="38">
          <cell r="G38">
            <v>22</v>
          </cell>
          <cell r="H38" t="str">
            <v>16-JAN-20</v>
          </cell>
          <cell r="I38">
            <v>11</v>
          </cell>
        </row>
        <row r="39">
          <cell r="G39">
            <v>22</v>
          </cell>
          <cell r="H39" t="str">
            <v>16-JAN-20</v>
          </cell>
          <cell r="I39">
            <v>11</v>
          </cell>
        </row>
        <row r="40">
          <cell r="G40">
            <v>23</v>
          </cell>
          <cell r="H40" t="str">
            <v>16-JAN-20</v>
          </cell>
          <cell r="I40">
            <v>260</v>
          </cell>
        </row>
        <row r="41">
          <cell r="G41">
            <v>24</v>
          </cell>
          <cell r="H41" t="str">
            <v>16-JAN-20</v>
          </cell>
          <cell r="I41">
            <v>263</v>
          </cell>
        </row>
        <row r="42">
          <cell r="G42">
            <v>25</v>
          </cell>
          <cell r="H42" t="str">
            <v>16-JAN-20</v>
          </cell>
          <cell r="I42">
            <v>268</v>
          </cell>
        </row>
        <row r="43">
          <cell r="G43">
            <v>26</v>
          </cell>
          <cell r="H43" t="str">
            <v>17-JAN-20</v>
          </cell>
          <cell r="I43">
            <v>406</v>
          </cell>
        </row>
        <row r="44">
          <cell r="G44">
            <v>27</v>
          </cell>
          <cell r="H44" t="str">
            <v>20-JAN-20</v>
          </cell>
          <cell r="I44">
            <v>12</v>
          </cell>
        </row>
        <row r="45">
          <cell r="G45">
            <v>27</v>
          </cell>
          <cell r="H45" t="str">
            <v>20-JAN-20</v>
          </cell>
          <cell r="I45">
            <v>12</v>
          </cell>
        </row>
        <row r="46">
          <cell r="G46">
            <v>28</v>
          </cell>
          <cell r="H46" t="str">
            <v>20-JAN-20</v>
          </cell>
          <cell r="I46">
            <v>13</v>
          </cell>
        </row>
        <row r="47">
          <cell r="G47">
            <v>29</v>
          </cell>
          <cell r="H47" t="str">
            <v>20-JAN-20</v>
          </cell>
          <cell r="I47">
            <v>354</v>
          </cell>
        </row>
        <row r="48">
          <cell r="G48">
            <v>30</v>
          </cell>
          <cell r="H48" t="str">
            <v>20-JAN-20</v>
          </cell>
          <cell r="I48">
            <v>355</v>
          </cell>
        </row>
        <row r="49">
          <cell r="G49">
            <v>31</v>
          </cell>
          <cell r="H49" t="str">
            <v>20-JAN-20</v>
          </cell>
          <cell r="I49">
            <v>356</v>
          </cell>
        </row>
        <row r="50">
          <cell r="G50">
            <v>32</v>
          </cell>
          <cell r="H50" t="str">
            <v>20-JAN-20</v>
          </cell>
          <cell r="I50">
            <v>356</v>
          </cell>
        </row>
        <row r="51">
          <cell r="G51">
            <v>33</v>
          </cell>
          <cell r="H51" t="str">
            <v>20-JAN-20</v>
          </cell>
          <cell r="I51">
            <v>352</v>
          </cell>
        </row>
        <row r="52">
          <cell r="G52">
            <v>34</v>
          </cell>
          <cell r="H52" t="str">
            <v>20-JAN-20</v>
          </cell>
          <cell r="I52">
            <v>325</v>
          </cell>
        </row>
        <row r="53">
          <cell r="G53">
            <v>35</v>
          </cell>
          <cell r="H53" t="str">
            <v>20-JAN-20</v>
          </cell>
          <cell r="I53">
            <v>456</v>
          </cell>
        </row>
        <row r="54">
          <cell r="G54">
            <v>36</v>
          </cell>
          <cell r="H54" t="str">
            <v>20-JAN-20</v>
          </cell>
          <cell r="I54">
            <v>458</v>
          </cell>
        </row>
        <row r="55">
          <cell r="G55">
            <v>37</v>
          </cell>
          <cell r="H55" t="str">
            <v>21-JAN-20</v>
          </cell>
          <cell r="I55">
            <v>139</v>
          </cell>
        </row>
        <row r="56">
          <cell r="G56">
            <v>38</v>
          </cell>
          <cell r="H56" t="str">
            <v>21-JAN-20</v>
          </cell>
          <cell r="I56">
            <v>22</v>
          </cell>
        </row>
        <row r="57">
          <cell r="G57">
            <v>39</v>
          </cell>
          <cell r="H57" t="str">
            <v>21-JAN-20</v>
          </cell>
          <cell r="I57">
            <v>114</v>
          </cell>
        </row>
        <row r="58">
          <cell r="G58">
            <v>40</v>
          </cell>
          <cell r="H58" t="str">
            <v>21-JAN-20</v>
          </cell>
          <cell r="I58">
            <v>113</v>
          </cell>
        </row>
        <row r="59">
          <cell r="G59">
            <v>41</v>
          </cell>
          <cell r="H59" t="str">
            <v>21-JAN-20</v>
          </cell>
          <cell r="I59">
            <v>108</v>
          </cell>
        </row>
        <row r="60">
          <cell r="G60">
            <v>42</v>
          </cell>
          <cell r="H60" t="str">
            <v>21-JAN-20</v>
          </cell>
          <cell r="I60">
            <v>18</v>
          </cell>
        </row>
        <row r="61">
          <cell r="G61">
            <v>43</v>
          </cell>
          <cell r="H61" t="str">
            <v>21-JAN-20</v>
          </cell>
          <cell r="I61">
            <v>14</v>
          </cell>
        </row>
        <row r="62">
          <cell r="G62">
            <v>44</v>
          </cell>
          <cell r="H62" t="str">
            <v>21-JAN-20</v>
          </cell>
          <cell r="I62">
            <v>271</v>
          </cell>
        </row>
        <row r="63">
          <cell r="G63">
            <v>45</v>
          </cell>
          <cell r="H63" t="str">
            <v>21-JAN-20</v>
          </cell>
          <cell r="I63">
            <v>14</v>
          </cell>
        </row>
        <row r="64">
          <cell r="G64">
            <v>45</v>
          </cell>
          <cell r="H64" t="str">
            <v>21-JAN-20</v>
          </cell>
          <cell r="I64">
            <v>14</v>
          </cell>
        </row>
        <row r="65">
          <cell r="G65">
            <v>45</v>
          </cell>
          <cell r="H65" t="str">
            <v>21-JAN-20</v>
          </cell>
          <cell r="I65">
            <v>14</v>
          </cell>
        </row>
        <row r="66">
          <cell r="G66">
            <v>45</v>
          </cell>
          <cell r="H66" t="str">
            <v>21-JAN-20</v>
          </cell>
          <cell r="I66">
            <v>14</v>
          </cell>
        </row>
        <row r="67">
          <cell r="G67">
            <v>45</v>
          </cell>
          <cell r="H67" t="str">
            <v>21-JAN-20</v>
          </cell>
          <cell r="I67">
            <v>14</v>
          </cell>
        </row>
        <row r="68">
          <cell r="G68">
            <v>46</v>
          </cell>
          <cell r="H68" t="str">
            <v>21-JAN-20</v>
          </cell>
          <cell r="I68">
            <v>15</v>
          </cell>
        </row>
        <row r="69">
          <cell r="G69">
            <v>46</v>
          </cell>
          <cell r="H69" t="str">
            <v>21-JAN-20</v>
          </cell>
          <cell r="I69">
            <v>15</v>
          </cell>
        </row>
        <row r="70">
          <cell r="G70">
            <v>46</v>
          </cell>
          <cell r="H70" t="str">
            <v>21-JAN-20</v>
          </cell>
          <cell r="I70">
            <v>15</v>
          </cell>
        </row>
        <row r="71">
          <cell r="G71">
            <v>46</v>
          </cell>
          <cell r="H71" t="str">
            <v>21-JAN-20</v>
          </cell>
          <cell r="I71">
            <v>15</v>
          </cell>
        </row>
        <row r="72">
          <cell r="G72">
            <v>46</v>
          </cell>
          <cell r="H72" t="str">
            <v>21-JAN-20</v>
          </cell>
          <cell r="I72">
            <v>15</v>
          </cell>
        </row>
        <row r="73">
          <cell r="G73">
            <v>47</v>
          </cell>
          <cell r="H73" t="str">
            <v>21-JAN-20</v>
          </cell>
          <cell r="I73">
            <v>16</v>
          </cell>
        </row>
        <row r="74">
          <cell r="G74">
            <v>47</v>
          </cell>
          <cell r="H74" t="str">
            <v>21-JAN-20</v>
          </cell>
          <cell r="I74">
            <v>16</v>
          </cell>
        </row>
        <row r="75">
          <cell r="G75">
            <v>47</v>
          </cell>
          <cell r="H75" t="str">
            <v>21-JAN-20</v>
          </cell>
          <cell r="I75">
            <v>16</v>
          </cell>
        </row>
        <row r="76">
          <cell r="G76">
            <v>47</v>
          </cell>
          <cell r="H76" t="str">
            <v>21-JAN-20</v>
          </cell>
          <cell r="I76">
            <v>16</v>
          </cell>
        </row>
        <row r="77">
          <cell r="G77">
            <v>47</v>
          </cell>
          <cell r="H77" t="str">
            <v>21-JAN-20</v>
          </cell>
          <cell r="I77">
            <v>16</v>
          </cell>
        </row>
        <row r="78">
          <cell r="G78">
            <v>48</v>
          </cell>
          <cell r="H78" t="str">
            <v>21-JAN-20</v>
          </cell>
          <cell r="I78">
            <v>17</v>
          </cell>
        </row>
        <row r="79">
          <cell r="G79">
            <v>48</v>
          </cell>
          <cell r="H79" t="str">
            <v>21-JAN-20</v>
          </cell>
          <cell r="I79">
            <v>17</v>
          </cell>
        </row>
        <row r="80">
          <cell r="G80">
            <v>48</v>
          </cell>
          <cell r="H80" t="str">
            <v>21-JAN-20</v>
          </cell>
          <cell r="I80">
            <v>17</v>
          </cell>
        </row>
        <row r="81">
          <cell r="G81">
            <v>48</v>
          </cell>
          <cell r="H81" t="str">
            <v>21-JAN-20</v>
          </cell>
          <cell r="I81">
            <v>17</v>
          </cell>
        </row>
        <row r="82">
          <cell r="G82">
            <v>48</v>
          </cell>
          <cell r="H82" t="str">
            <v>21-JAN-20</v>
          </cell>
          <cell r="I82">
            <v>17</v>
          </cell>
        </row>
        <row r="83">
          <cell r="G83">
            <v>48</v>
          </cell>
          <cell r="H83" t="str">
            <v>21-JAN-20</v>
          </cell>
          <cell r="I83">
            <v>17</v>
          </cell>
        </row>
        <row r="84">
          <cell r="G84">
            <v>48</v>
          </cell>
          <cell r="H84" t="str">
            <v>21-JAN-20</v>
          </cell>
          <cell r="I84">
            <v>17</v>
          </cell>
        </row>
        <row r="85">
          <cell r="G85">
            <v>48</v>
          </cell>
          <cell r="H85" t="str">
            <v>21-JAN-20</v>
          </cell>
          <cell r="I85">
            <v>17</v>
          </cell>
        </row>
        <row r="86">
          <cell r="G86">
            <v>48</v>
          </cell>
          <cell r="H86" t="str">
            <v>21-JAN-20</v>
          </cell>
          <cell r="I86">
            <v>17</v>
          </cell>
        </row>
        <row r="87">
          <cell r="G87">
            <v>48</v>
          </cell>
          <cell r="H87" t="str">
            <v>21-JAN-20</v>
          </cell>
          <cell r="I87">
            <v>17</v>
          </cell>
        </row>
        <row r="88">
          <cell r="G88">
            <v>48</v>
          </cell>
          <cell r="H88" t="str">
            <v>21-JAN-20</v>
          </cell>
          <cell r="I88">
            <v>17</v>
          </cell>
        </row>
        <row r="89">
          <cell r="G89">
            <v>48</v>
          </cell>
          <cell r="H89" t="str">
            <v>21-JAN-20</v>
          </cell>
          <cell r="I89">
            <v>17</v>
          </cell>
        </row>
        <row r="90">
          <cell r="G90">
            <v>48</v>
          </cell>
          <cell r="H90" t="str">
            <v>21-JAN-20</v>
          </cell>
          <cell r="I90">
            <v>17</v>
          </cell>
        </row>
        <row r="91">
          <cell r="G91">
            <v>49</v>
          </cell>
          <cell r="H91" t="str">
            <v>21-JAN-20</v>
          </cell>
          <cell r="I91">
            <v>18</v>
          </cell>
        </row>
        <row r="92">
          <cell r="G92">
            <v>49</v>
          </cell>
          <cell r="H92" t="str">
            <v>21-JAN-20</v>
          </cell>
          <cell r="I92">
            <v>18</v>
          </cell>
        </row>
        <row r="93">
          <cell r="G93">
            <v>49</v>
          </cell>
          <cell r="H93" t="str">
            <v>21-JAN-20</v>
          </cell>
          <cell r="I93">
            <v>18</v>
          </cell>
        </row>
        <row r="94">
          <cell r="G94">
            <v>49</v>
          </cell>
          <cell r="H94" t="str">
            <v>21-JAN-20</v>
          </cell>
          <cell r="I94">
            <v>18</v>
          </cell>
        </row>
        <row r="95">
          <cell r="G95">
            <v>50</v>
          </cell>
          <cell r="H95" t="str">
            <v>22-JAN-20</v>
          </cell>
          <cell r="I95">
            <v>19</v>
          </cell>
        </row>
        <row r="96">
          <cell r="G96">
            <v>51</v>
          </cell>
          <cell r="H96" t="str">
            <v>22-JAN-20</v>
          </cell>
          <cell r="I96">
            <v>20</v>
          </cell>
        </row>
        <row r="97">
          <cell r="G97">
            <v>52</v>
          </cell>
          <cell r="H97" t="str">
            <v>22-JAN-20</v>
          </cell>
          <cell r="I97">
            <v>21</v>
          </cell>
        </row>
        <row r="98">
          <cell r="G98">
            <v>53</v>
          </cell>
          <cell r="H98" t="str">
            <v>22-JAN-20</v>
          </cell>
          <cell r="I98">
            <v>22</v>
          </cell>
        </row>
        <row r="99">
          <cell r="G99">
            <v>54</v>
          </cell>
          <cell r="H99" t="str">
            <v>22-JAN-20</v>
          </cell>
          <cell r="I99">
            <v>404</v>
          </cell>
        </row>
        <row r="100">
          <cell r="G100">
            <v>55</v>
          </cell>
          <cell r="H100" t="str">
            <v>22-JAN-20</v>
          </cell>
          <cell r="I100">
            <v>58</v>
          </cell>
        </row>
        <row r="101">
          <cell r="G101">
            <v>56</v>
          </cell>
          <cell r="H101" t="str">
            <v>22-JAN-20</v>
          </cell>
          <cell r="I101">
            <v>21</v>
          </cell>
        </row>
        <row r="102">
          <cell r="G102">
            <v>57</v>
          </cell>
          <cell r="H102" t="str">
            <v>22-JAN-20</v>
          </cell>
          <cell r="I102">
            <v>462</v>
          </cell>
        </row>
        <row r="103">
          <cell r="G103">
            <v>58</v>
          </cell>
          <cell r="H103" t="str">
            <v>22-JAN-20</v>
          </cell>
          <cell r="I103">
            <v>461</v>
          </cell>
        </row>
        <row r="104">
          <cell r="G104">
            <v>59</v>
          </cell>
          <cell r="H104" t="str">
            <v>22-JAN-20</v>
          </cell>
          <cell r="I104">
            <v>459</v>
          </cell>
        </row>
        <row r="105">
          <cell r="G105">
            <v>60</v>
          </cell>
          <cell r="H105" t="str">
            <v>22-JAN-20</v>
          </cell>
          <cell r="I105">
            <v>460</v>
          </cell>
        </row>
        <row r="106">
          <cell r="G106">
            <v>61</v>
          </cell>
          <cell r="H106" t="str">
            <v>22-JAN-20</v>
          </cell>
          <cell r="I106">
            <v>230</v>
          </cell>
        </row>
        <row r="107">
          <cell r="G107">
            <v>62</v>
          </cell>
          <cell r="H107" t="str">
            <v>22-JAN-20</v>
          </cell>
          <cell r="I107">
            <v>454</v>
          </cell>
        </row>
        <row r="108">
          <cell r="G108">
            <v>63</v>
          </cell>
          <cell r="H108" t="str">
            <v>22-JAN-20</v>
          </cell>
          <cell r="I108">
            <v>218</v>
          </cell>
        </row>
        <row r="109">
          <cell r="G109">
            <v>64</v>
          </cell>
          <cell r="H109" t="str">
            <v>22-JAN-20</v>
          </cell>
          <cell r="I109">
            <v>192</v>
          </cell>
        </row>
        <row r="110">
          <cell r="G110">
            <v>65</v>
          </cell>
          <cell r="H110" t="str">
            <v>22-JAN-20</v>
          </cell>
          <cell r="I110">
            <v>264</v>
          </cell>
        </row>
        <row r="111">
          <cell r="G111">
            <v>66</v>
          </cell>
          <cell r="H111" t="str">
            <v>22-JAN-20</v>
          </cell>
          <cell r="I111">
            <v>15</v>
          </cell>
        </row>
        <row r="112">
          <cell r="G112">
            <v>67</v>
          </cell>
          <cell r="H112" t="str">
            <v>22-JAN-20</v>
          </cell>
          <cell r="I112">
            <v>12</v>
          </cell>
        </row>
        <row r="113">
          <cell r="G113">
            <v>68</v>
          </cell>
          <cell r="H113" t="str">
            <v>22-JAN-20</v>
          </cell>
          <cell r="I113">
            <v>192</v>
          </cell>
        </row>
        <row r="114">
          <cell r="G114">
            <v>69</v>
          </cell>
          <cell r="H114" t="str">
            <v>22-JAN-20</v>
          </cell>
          <cell r="I114">
            <v>264</v>
          </cell>
        </row>
        <row r="115">
          <cell r="G115">
            <v>70</v>
          </cell>
          <cell r="H115" t="str">
            <v>23-JAN-20</v>
          </cell>
          <cell r="I115">
            <v>5</v>
          </cell>
        </row>
        <row r="116">
          <cell r="G116">
            <v>71</v>
          </cell>
          <cell r="H116" t="str">
            <v>23-JAN-20</v>
          </cell>
          <cell r="I116">
            <v>182</v>
          </cell>
        </row>
        <row r="117">
          <cell r="G117">
            <v>72</v>
          </cell>
          <cell r="H117" t="str">
            <v>23-JAN-20</v>
          </cell>
          <cell r="I117">
            <v>183</v>
          </cell>
        </row>
        <row r="118">
          <cell r="G118">
            <v>73</v>
          </cell>
          <cell r="H118" t="str">
            <v>23-JAN-20</v>
          </cell>
          <cell r="I118">
            <v>186</v>
          </cell>
        </row>
        <row r="119">
          <cell r="G119">
            <v>74</v>
          </cell>
          <cell r="H119" t="str">
            <v>23-JAN-20</v>
          </cell>
          <cell r="I119">
            <v>7</v>
          </cell>
        </row>
        <row r="120">
          <cell r="G120">
            <v>75</v>
          </cell>
          <cell r="H120" t="str">
            <v>23-JAN-20</v>
          </cell>
          <cell r="I120">
            <v>177</v>
          </cell>
        </row>
        <row r="121">
          <cell r="G121">
            <v>76</v>
          </cell>
          <cell r="H121" t="str">
            <v>23-JAN-20</v>
          </cell>
          <cell r="I121">
            <v>8</v>
          </cell>
        </row>
        <row r="122">
          <cell r="G122">
            <v>77</v>
          </cell>
          <cell r="H122" t="str">
            <v>23-JAN-20</v>
          </cell>
          <cell r="I122">
            <v>481</v>
          </cell>
        </row>
        <row r="123">
          <cell r="G123">
            <v>78</v>
          </cell>
          <cell r="H123" t="str">
            <v>23-JAN-20</v>
          </cell>
          <cell r="I123">
            <v>389</v>
          </cell>
        </row>
        <row r="124">
          <cell r="G124">
            <v>79</v>
          </cell>
          <cell r="H124" t="str">
            <v>23-JAN-20</v>
          </cell>
          <cell r="I124">
            <v>388</v>
          </cell>
        </row>
        <row r="125">
          <cell r="G125">
            <v>80</v>
          </cell>
          <cell r="H125" t="str">
            <v>23-JAN-20</v>
          </cell>
          <cell r="I125">
            <v>23</v>
          </cell>
        </row>
        <row r="126">
          <cell r="G126">
            <v>80</v>
          </cell>
          <cell r="H126" t="str">
            <v>23-JAN-20</v>
          </cell>
          <cell r="I126">
            <v>23</v>
          </cell>
        </row>
        <row r="127">
          <cell r="G127">
            <v>81</v>
          </cell>
          <cell r="H127" t="str">
            <v>23-JAN-20</v>
          </cell>
          <cell r="I127">
            <v>24</v>
          </cell>
        </row>
        <row r="128">
          <cell r="G128">
            <v>82</v>
          </cell>
          <cell r="H128" t="str">
            <v>23-JAN-20</v>
          </cell>
          <cell r="I128">
            <v>25</v>
          </cell>
        </row>
        <row r="129">
          <cell r="G129">
            <v>82</v>
          </cell>
          <cell r="H129" t="str">
            <v>23-JAN-20</v>
          </cell>
          <cell r="I129">
            <v>25</v>
          </cell>
        </row>
        <row r="130">
          <cell r="G130">
            <v>82</v>
          </cell>
          <cell r="H130" t="str">
            <v>23-JAN-20</v>
          </cell>
          <cell r="I130">
            <v>25</v>
          </cell>
        </row>
        <row r="131">
          <cell r="G131">
            <v>82</v>
          </cell>
          <cell r="H131" t="str">
            <v>23-JAN-20</v>
          </cell>
          <cell r="I131">
            <v>25</v>
          </cell>
        </row>
        <row r="132">
          <cell r="G132">
            <v>82</v>
          </cell>
          <cell r="H132" t="str">
            <v>23-JAN-20</v>
          </cell>
          <cell r="I132">
            <v>25</v>
          </cell>
        </row>
        <row r="133">
          <cell r="G133">
            <v>83</v>
          </cell>
          <cell r="H133" t="str">
            <v>23-JAN-20</v>
          </cell>
          <cell r="I133">
            <v>180</v>
          </cell>
        </row>
        <row r="134">
          <cell r="G134">
            <v>84</v>
          </cell>
          <cell r="H134" t="str">
            <v>23-JAN-20</v>
          </cell>
          <cell r="I134">
            <v>482</v>
          </cell>
        </row>
        <row r="135">
          <cell r="G135">
            <v>85</v>
          </cell>
          <cell r="H135" t="str">
            <v>23-JAN-20</v>
          </cell>
          <cell r="I135">
            <v>187</v>
          </cell>
        </row>
        <row r="136">
          <cell r="G136">
            <v>86</v>
          </cell>
          <cell r="H136" t="str">
            <v>23-JAN-20</v>
          </cell>
          <cell r="I136">
            <v>178</v>
          </cell>
        </row>
        <row r="137">
          <cell r="G137">
            <v>87</v>
          </cell>
          <cell r="H137" t="str">
            <v>23-JAN-20</v>
          </cell>
          <cell r="I137">
            <v>3</v>
          </cell>
        </row>
        <row r="138">
          <cell r="G138">
            <v>88</v>
          </cell>
          <cell r="H138" t="str">
            <v>23-JAN-20</v>
          </cell>
          <cell r="I138">
            <v>266</v>
          </cell>
        </row>
        <row r="139">
          <cell r="G139">
            <v>89</v>
          </cell>
          <cell r="H139" t="str">
            <v>24-JAN-20</v>
          </cell>
          <cell r="I139">
            <v>186</v>
          </cell>
        </row>
        <row r="140">
          <cell r="G140">
            <v>90</v>
          </cell>
          <cell r="H140" t="str">
            <v>24-JAN-20</v>
          </cell>
          <cell r="I140">
            <v>5</v>
          </cell>
        </row>
        <row r="141">
          <cell r="G141">
            <v>91</v>
          </cell>
          <cell r="H141" t="str">
            <v>24-JAN-20</v>
          </cell>
          <cell r="I141">
            <v>481</v>
          </cell>
        </row>
        <row r="142">
          <cell r="G142">
            <v>92</v>
          </cell>
          <cell r="H142" t="str">
            <v>24-JAN-20</v>
          </cell>
          <cell r="I142">
            <v>182</v>
          </cell>
        </row>
        <row r="143">
          <cell r="G143">
            <v>93</v>
          </cell>
          <cell r="H143" t="str">
            <v>24-JAN-20</v>
          </cell>
          <cell r="I143">
            <v>183</v>
          </cell>
        </row>
        <row r="144">
          <cell r="G144">
            <v>94</v>
          </cell>
          <cell r="H144" t="str">
            <v>24-JAN-20</v>
          </cell>
          <cell r="I144">
            <v>7</v>
          </cell>
        </row>
        <row r="145">
          <cell r="G145">
            <v>95</v>
          </cell>
          <cell r="H145" t="str">
            <v>24-JAN-20</v>
          </cell>
          <cell r="I145">
            <v>187</v>
          </cell>
        </row>
        <row r="146">
          <cell r="G146">
            <v>96</v>
          </cell>
          <cell r="H146" t="str">
            <v>24-JAN-20</v>
          </cell>
          <cell r="I146">
            <v>482</v>
          </cell>
        </row>
        <row r="147">
          <cell r="G147">
            <v>97</v>
          </cell>
          <cell r="H147" t="str">
            <v>24-JAN-20</v>
          </cell>
          <cell r="I147">
            <v>8</v>
          </cell>
        </row>
        <row r="148">
          <cell r="G148">
            <v>98</v>
          </cell>
          <cell r="H148" t="str">
            <v>24-JAN-20</v>
          </cell>
          <cell r="I148">
            <v>3</v>
          </cell>
        </row>
        <row r="149">
          <cell r="G149">
            <v>99</v>
          </cell>
          <cell r="H149" t="str">
            <v>24-JAN-20</v>
          </cell>
          <cell r="I149">
            <v>180</v>
          </cell>
        </row>
        <row r="150">
          <cell r="G150">
            <v>100</v>
          </cell>
          <cell r="H150" t="str">
            <v>24-JAN-20</v>
          </cell>
          <cell r="I150">
            <v>177</v>
          </cell>
        </row>
        <row r="151">
          <cell r="G151">
            <v>101</v>
          </cell>
          <cell r="H151" t="str">
            <v>24-JAN-20</v>
          </cell>
          <cell r="I151">
            <v>71</v>
          </cell>
        </row>
        <row r="152">
          <cell r="G152">
            <v>102</v>
          </cell>
          <cell r="H152" t="str">
            <v>24-JAN-20</v>
          </cell>
          <cell r="I152">
            <v>75</v>
          </cell>
        </row>
        <row r="153">
          <cell r="G153">
            <v>103</v>
          </cell>
          <cell r="H153" t="str">
            <v>24-JAN-20</v>
          </cell>
          <cell r="I153">
            <v>67</v>
          </cell>
        </row>
        <row r="154">
          <cell r="G154">
            <v>104</v>
          </cell>
          <cell r="H154" t="str">
            <v>24-JAN-20</v>
          </cell>
          <cell r="I154">
            <v>68</v>
          </cell>
        </row>
        <row r="155">
          <cell r="G155">
            <v>105</v>
          </cell>
          <cell r="H155" t="str">
            <v>24-JAN-20</v>
          </cell>
          <cell r="I155">
            <v>73</v>
          </cell>
        </row>
        <row r="156">
          <cell r="G156">
            <v>106</v>
          </cell>
          <cell r="H156" t="str">
            <v>27-JAN-20</v>
          </cell>
          <cell r="I156">
            <v>474</v>
          </cell>
        </row>
        <row r="157">
          <cell r="G157">
            <v>107</v>
          </cell>
          <cell r="H157" t="str">
            <v>27-JAN-20</v>
          </cell>
          <cell r="I157">
            <v>466</v>
          </cell>
        </row>
        <row r="158">
          <cell r="G158">
            <v>108</v>
          </cell>
          <cell r="H158" t="str">
            <v>27-JAN-20</v>
          </cell>
          <cell r="I158">
            <v>470</v>
          </cell>
        </row>
        <row r="159">
          <cell r="G159">
            <v>109</v>
          </cell>
          <cell r="H159" t="str">
            <v>27-JAN-20</v>
          </cell>
          <cell r="I159">
            <v>472</v>
          </cell>
        </row>
        <row r="160">
          <cell r="G160">
            <v>110</v>
          </cell>
          <cell r="H160" t="str">
            <v>27-JAN-20</v>
          </cell>
          <cell r="I160">
            <v>473</v>
          </cell>
        </row>
        <row r="161">
          <cell r="G161">
            <v>111</v>
          </cell>
          <cell r="H161" t="str">
            <v>27-JAN-20</v>
          </cell>
          <cell r="I161">
            <v>465</v>
          </cell>
        </row>
        <row r="162">
          <cell r="G162">
            <v>112</v>
          </cell>
          <cell r="H162" t="str">
            <v>27-JAN-20</v>
          </cell>
          <cell r="I162">
            <v>469</v>
          </cell>
        </row>
        <row r="163">
          <cell r="G163">
            <v>113</v>
          </cell>
          <cell r="H163" t="str">
            <v>27-JAN-20</v>
          </cell>
          <cell r="I163">
            <v>464</v>
          </cell>
        </row>
        <row r="164">
          <cell r="G164">
            <v>114</v>
          </cell>
          <cell r="H164" t="str">
            <v>27-JAN-20</v>
          </cell>
          <cell r="I164">
            <v>471</v>
          </cell>
        </row>
        <row r="165">
          <cell r="G165">
            <v>115</v>
          </cell>
          <cell r="H165" t="str">
            <v>27-JAN-20</v>
          </cell>
          <cell r="I165">
            <v>468</v>
          </cell>
        </row>
        <row r="166">
          <cell r="G166">
            <v>116</v>
          </cell>
          <cell r="H166" t="str">
            <v>27-JAN-20</v>
          </cell>
          <cell r="I166">
            <v>467</v>
          </cell>
        </row>
        <row r="167">
          <cell r="G167">
            <v>117</v>
          </cell>
          <cell r="H167" t="str">
            <v>27-JAN-20</v>
          </cell>
          <cell r="I167">
            <v>477</v>
          </cell>
        </row>
        <row r="168">
          <cell r="G168">
            <v>118</v>
          </cell>
          <cell r="H168" t="str">
            <v>27-JAN-20</v>
          </cell>
          <cell r="I168">
            <v>476</v>
          </cell>
        </row>
        <row r="169">
          <cell r="G169">
            <v>119</v>
          </cell>
          <cell r="H169" t="str">
            <v>27-JAN-20</v>
          </cell>
          <cell r="I169">
            <v>136</v>
          </cell>
        </row>
        <row r="170">
          <cell r="G170">
            <v>120</v>
          </cell>
          <cell r="H170" t="str">
            <v>27-JAN-20</v>
          </cell>
          <cell r="I170">
            <v>148</v>
          </cell>
        </row>
        <row r="171">
          <cell r="G171">
            <v>121</v>
          </cell>
          <cell r="H171" t="str">
            <v>27-JAN-20</v>
          </cell>
          <cell r="I171">
            <v>116</v>
          </cell>
        </row>
        <row r="172">
          <cell r="G172">
            <v>122</v>
          </cell>
          <cell r="H172" t="str">
            <v>27-JAN-20</v>
          </cell>
          <cell r="I172">
            <v>371</v>
          </cell>
        </row>
        <row r="173">
          <cell r="G173">
            <v>123</v>
          </cell>
          <cell r="H173" t="str">
            <v>27-JAN-20</v>
          </cell>
          <cell r="I173">
            <v>370</v>
          </cell>
        </row>
        <row r="174">
          <cell r="G174">
            <v>124</v>
          </cell>
          <cell r="H174" t="str">
            <v>27-JAN-20</v>
          </cell>
          <cell r="I174">
            <v>368</v>
          </cell>
        </row>
        <row r="175">
          <cell r="G175">
            <v>125</v>
          </cell>
          <cell r="H175" t="str">
            <v>27-JAN-20</v>
          </cell>
          <cell r="I175">
            <v>475</v>
          </cell>
        </row>
        <row r="176">
          <cell r="G176">
            <v>126</v>
          </cell>
          <cell r="H176" t="str">
            <v>27-JAN-20</v>
          </cell>
          <cell r="I176">
            <v>455</v>
          </cell>
        </row>
        <row r="177">
          <cell r="G177">
            <v>127</v>
          </cell>
          <cell r="H177" t="str">
            <v>27-JAN-20</v>
          </cell>
          <cell r="I177">
            <v>269</v>
          </cell>
        </row>
        <row r="178">
          <cell r="G178">
            <v>127</v>
          </cell>
          <cell r="H178" t="str">
            <v>27-JAN-20</v>
          </cell>
          <cell r="I178">
            <v>269</v>
          </cell>
        </row>
        <row r="179">
          <cell r="G179">
            <v>128</v>
          </cell>
          <cell r="H179" t="str">
            <v>27-JAN-20</v>
          </cell>
          <cell r="I179">
            <v>27</v>
          </cell>
        </row>
        <row r="180">
          <cell r="G180">
            <v>129</v>
          </cell>
          <cell r="H180" t="str">
            <v>27-JAN-20</v>
          </cell>
          <cell r="I180">
            <v>73</v>
          </cell>
        </row>
        <row r="181">
          <cell r="G181">
            <v>130</v>
          </cell>
          <cell r="H181" t="str">
            <v>28-JAN-20</v>
          </cell>
          <cell r="I181">
            <v>349</v>
          </cell>
        </row>
        <row r="182">
          <cell r="G182">
            <v>131</v>
          </cell>
          <cell r="H182" t="str">
            <v>28-JAN-20</v>
          </cell>
          <cell r="I182">
            <v>293</v>
          </cell>
        </row>
        <row r="183">
          <cell r="G183">
            <v>132</v>
          </cell>
          <cell r="H183" t="str">
            <v>28-JAN-20</v>
          </cell>
          <cell r="I183">
            <v>28</v>
          </cell>
        </row>
        <row r="184">
          <cell r="G184">
            <v>132</v>
          </cell>
          <cell r="H184" t="str">
            <v>28-JAN-20</v>
          </cell>
          <cell r="I184">
            <v>28</v>
          </cell>
        </row>
        <row r="185">
          <cell r="G185">
            <v>132</v>
          </cell>
          <cell r="H185" t="str">
            <v>28-JAN-20</v>
          </cell>
          <cell r="I185">
            <v>28</v>
          </cell>
        </row>
        <row r="186">
          <cell r="G186">
            <v>132</v>
          </cell>
          <cell r="H186" t="str">
            <v>28-JAN-20</v>
          </cell>
          <cell r="I186">
            <v>28</v>
          </cell>
        </row>
        <row r="187">
          <cell r="G187">
            <v>132</v>
          </cell>
          <cell r="H187" t="str">
            <v>28-JAN-20</v>
          </cell>
          <cell r="I187">
            <v>28</v>
          </cell>
        </row>
        <row r="188">
          <cell r="G188">
            <v>132</v>
          </cell>
          <cell r="H188" t="str">
            <v>28-JAN-20</v>
          </cell>
          <cell r="I188">
            <v>28</v>
          </cell>
        </row>
        <row r="189">
          <cell r="G189">
            <v>132</v>
          </cell>
          <cell r="H189" t="str">
            <v>28-JAN-20</v>
          </cell>
          <cell r="I189">
            <v>28</v>
          </cell>
        </row>
        <row r="190">
          <cell r="G190">
            <v>132</v>
          </cell>
          <cell r="H190" t="str">
            <v>28-JAN-20</v>
          </cell>
          <cell r="I190">
            <v>28</v>
          </cell>
        </row>
        <row r="191">
          <cell r="G191">
            <v>132</v>
          </cell>
          <cell r="H191" t="str">
            <v>28-JAN-20</v>
          </cell>
          <cell r="I191">
            <v>28</v>
          </cell>
        </row>
        <row r="192">
          <cell r="G192">
            <v>132</v>
          </cell>
          <cell r="H192" t="str">
            <v>28-JAN-20</v>
          </cell>
          <cell r="I192">
            <v>28</v>
          </cell>
        </row>
        <row r="193">
          <cell r="G193">
            <v>133</v>
          </cell>
          <cell r="H193" t="str">
            <v>28-JAN-20</v>
          </cell>
          <cell r="I193">
            <v>391</v>
          </cell>
        </row>
        <row r="194">
          <cell r="G194">
            <v>134</v>
          </cell>
          <cell r="H194" t="str">
            <v>28-JAN-20</v>
          </cell>
          <cell r="I194">
            <v>390</v>
          </cell>
        </row>
        <row r="195">
          <cell r="G195">
            <v>135</v>
          </cell>
          <cell r="H195" t="str">
            <v>28-JAN-20</v>
          </cell>
          <cell r="I195">
            <v>367</v>
          </cell>
        </row>
        <row r="196">
          <cell r="G196">
            <v>136</v>
          </cell>
          <cell r="H196" t="str">
            <v>28-JAN-20</v>
          </cell>
          <cell r="I196">
            <v>366</v>
          </cell>
        </row>
        <row r="197">
          <cell r="G197">
            <v>137</v>
          </cell>
          <cell r="H197" t="str">
            <v>28-JAN-20</v>
          </cell>
          <cell r="I197">
            <v>72</v>
          </cell>
        </row>
        <row r="198">
          <cell r="G198">
            <v>138</v>
          </cell>
          <cell r="H198" t="str">
            <v>28-JAN-20</v>
          </cell>
          <cell r="I198">
            <v>88</v>
          </cell>
        </row>
        <row r="199">
          <cell r="G199">
            <v>139</v>
          </cell>
          <cell r="H199" t="str">
            <v>28-JAN-20</v>
          </cell>
          <cell r="I199">
            <v>69</v>
          </cell>
        </row>
        <row r="200">
          <cell r="G200">
            <v>140</v>
          </cell>
          <cell r="H200" t="str">
            <v>28-JAN-20</v>
          </cell>
          <cell r="I200">
            <v>184</v>
          </cell>
        </row>
        <row r="201">
          <cell r="G201">
            <v>141</v>
          </cell>
          <cell r="H201" t="str">
            <v>28-JAN-20</v>
          </cell>
          <cell r="I201">
            <v>70</v>
          </cell>
        </row>
        <row r="202">
          <cell r="G202">
            <v>142</v>
          </cell>
          <cell r="H202" t="str">
            <v>29-JAN-20</v>
          </cell>
          <cell r="I202">
            <v>402</v>
          </cell>
        </row>
        <row r="203">
          <cell r="G203">
            <v>143</v>
          </cell>
          <cell r="H203" t="str">
            <v>29-JAN-20</v>
          </cell>
          <cell r="I203">
            <v>394</v>
          </cell>
        </row>
        <row r="204">
          <cell r="G204">
            <v>144</v>
          </cell>
          <cell r="H204" t="str">
            <v>29-JAN-20</v>
          </cell>
          <cell r="I204">
            <v>395</v>
          </cell>
        </row>
        <row r="205">
          <cell r="G205">
            <v>145</v>
          </cell>
          <cell r="H205" t="str">
            <v>29-JAN-20</v>
          </cell>
          <cell r="I205">
            <v>400</v>
          </cell>
        </row>
        <row r="206">
          <cell r="G206">
            <v>146</v>
          </cell>
          <cell r="H206" t="str">
            <v>29-JAN-20</v>
          </cell>
          <cell r="I206">
            <v>399</v>
          </cell>
        </row>
        <row r="207">
          <cell r="G207">
            <v>147</v>
          </cell>
          <cell r="H207" t="str">
            <v>29-JAN-20</v>
          </cell>
          <cell r="I207">
            <v>397</v>
          </cell>
        </row>
        <row r="208">
          <cell r="G208">
            <v>148</v>
          </cell>
          <cell r="H208" t="str">
            <v>29-JAN-20</v>
          </cell>
          <cell r="I208">
            <v>483</v>
          </cell>
        </row>
        <row r="209">
          <cell r="G209">
            <v>149</v>
          </cell>
          <cell r="H209" t="str">
            <v>29-JAN-20</v>
          </cell>
          <cell r="I209">
            <v>484</v>
          </cell>
        </row>
        <row r="210">
          <cell r="G210">
            <v>150</v>
          </cell>
          <cell r="H210" t="str">
            <v>29-JAN-20</v>
          </cell>
          <cell r="I210">
            <v>487</v>
          </cell>
        </row>
        <row r="211">
          <cell r="G211">
            <v>151</v>
          </cell>
          <cell r="H211" t="str">
            <v>29-JAN-20</v>
          </cell>
          <cell r="I211">
            <v>486</v>
          </cell>
        </row>
        <row r="212">
          <cell r="G212">
            <v>152</v>
          </cell>
          <cell r="H212" t="str">
            <v>30-JAN-20</v>
          </cell>
          <cell r="I212">
            <v>494</v>
          </cell>
        </row>
        <row r="213">
          <cell r="G213">
            <v>153</v>
          </cell>
          <cell r="H213" t="str">
            <v>30-JAN-20</v>
          </cell>
          <cell r="I213">
            <v>495</v>
          </cell>
        </row>
        <row r="214">
          <cell r="G214">
            <v>154</v>
          </cell>
          <cell r="H214" t="str">
            <v>30-JAN-20</v>
          </cell>
          <cell r="I214">
            <v>496</v>
          </cell>
        </row>
        <row r="215">
          <cell r="G215">
            <v>155</v>
          </cell>
          <cell r="H215" t="str">
            <v>30-JAN-20</v>
          </cell>
          <cell r="I215">
            <v>497</v>
          </cell>
        </row>
        <row r="216">
          <cell r="G216">
            <v>156</v>
          </cell>
          <cell r="H216" t="str">
            <v>31-JAN-20</v>
          </cell>
          <cell r="I216">
            <v>29</v>
          </cell>
        </row>
        <row r="217">
          <cell r="G217">
            <v>157</v>
          </cell>
          <cell r="H217" t="str">
            <v>31-JAN-20</v>
          </cell>
          <cell r="I217">
            <v>150</v>
          </cell>
        </row>
        <row r="218">
          <cell r="G218">
            <v>158</v>
          </cell>
          <cell r="H218" t="str">
            <v>31-JAN-20</v>
          </cell>
          <cell r="I218">
            <v>133</v>
          </cell>
        </row>
        <row r="219">
          <cell r="G219">
            <v>159</v>
          </cell>
          <cell r="H219" t="str">
            <v>31-JAN-20</v>
          </cell>
          <cell r="I219">
            <v>143</v>
          </cell>
        </row>
        <row r="220">
          <cell r="G220">
            <v>160</v>
          </cell>
          <cell r="H220" t="str">
            <v>31-JAN-20</v>
          </cell>
          <cell r="I220">
            <v>115</v>
          </cell>
        </row>
        <row r="221">
          <cell r="G221">
            <v>161</v>
          </cell>
          <cell r="H221" t="str">
            <v>31-JAN-20</v>
          </cell>
          <cell r="I221">
            <v>61</v>
          </cell>
        </row>
        <row r="222">
          <cell r="G222">
            <v>162</v>
          </cell>
          <cell r="H222" t="str">
            <v>31-JAN-20</v>
          </cell>
          <cell r="I222">
            <v>430</v>
          </cell>
        </row>
        <row r="223">
          <cell r="G223">
            <v>163</v>
          </cell>
          <cell r="H223" t="str">
            <v>31-JAN-20</v>
          </cell>
          <cell r="I223">
            <v>19</v>
          </cell>
        </row>
        <row r="224">
          <cell r="G224">
            <v>164</v>
          </cell>
          <cell r="H224" t="str">
            <v>31-JAN-20</v>
          </cell>
          <cell r="I224">
            <v>392</v>
          </cell>
        </row>
        <row r="225">
          <cell r="G225">
            <v>165</v>
          </cell>
          <cell r="H225" t="str">
            <v>31-JAN-20</v>
          </cell>
          <cell r="I225">
            <v>492</v>
          </cell>
        </row>
        <row r="226">
          <cell r="G226">
            <v>166</v>
          </cell>
          <cell r="H226" t="str">
            <v>31-JAN-20</v>
          </cell>
          <cell r="I226">
            <v>491</v>
          </cell>
        </row>
        <row r="227">
          <cell r="G227">
            <v>167</v>
          </cell>
          <cell r="H227" t="str">
            <v>31-JAN-20</v>
          </cell>
          <cell r="I227">
            <v>490</v>
          </cell>
        </row>
        <row r="228">
          <cell r="G228">
            <v>168</v>
          </cell>
          <cell r="H228" t="str">
            <v>31-JAN-20</v>
          </cell>
          <cell r="I228">
            <v>401</v>
          </cell>
        </row>
        <row r="229">
          <cell r="G229">
            <v>169</v>
          </cell>
          <cell r="H229" t="str">
            <v>31-JAN-20</v>
          </cell>
          <cell r="I229">
            <v>492</v>
          </cell>
        </row>
        <row r="230">
          <cell r="G230">
            <v>170</v>
          </cell>
          <cell r="H230" t="str">
            <v>31-JAN-20</v>
          </cell>
          <cell r="I230">
            <v>504</v>
          </cell>
        </row>
        <row r="231">
          <cell r="G231">
            <v>171</v>
          </cell>
          <cell r="H231" t="str">
            <v>31-JAN-20</v>
          </cell>
          <cell r="I231">
            <v>359</v>
          </cell>
        </row>
        <row r="232">
          <cell r="G232">
            <v>172</v>
          </cell>
          <cell r="H232">
            <v>43864</v>
          </cell>
          <cell r="I232">
            <v>409</v>
          </cell>
        </row>
        <row r="233">
          <cell r="G233">
            <v>173</v>
          </cell>
          <cell r="H233">
            <v>43864</v>
          </cell>
          <cell r="I233">
            <v>408</v>
          </cell>
        </row>
        <row r="234">
          <cell r="G234">
            <v>174</v>
          </cell>
          <cell r="H234">
            <v>43864</v>
          </cell>
          <cell r="I234">
            <v>362</v>
          </cell>
        </row>
        <row r="235">
          <cell r="G235">
            <v>175</v>
          </cell>
          <cell r="H235">
            <v>43864</v>
          </cell>
          <cell r="I235">
            <v>377</v>
          </cell>
        </row>
        <row r="236">
          <cell r="G236">
            <v>176</v>
          </cell>
          <cell r="H236">
            <v>43864</v>
          </cell>
          <cell r="I236">
            <v>407</v>
          </cell>
        </row>
        <row r="237">
          <cell r="G237">
            <v>177</v>
          </cell>
          <cell r="H237">
            <v>43864</v>
          </cell>
          <cell r="I237">
            <v>353</v>
          </cell>
        </row>
        <row r="238">
          <cell r="G238">
            <v>178</v>
          </cell>
          <cell r="H238">
            <v>43864</v>
          </cell>
          <cell r="I238">
            <v>353</v>
          </cell>
        </row>
        <row r="239">
          <cell r="G239">
            <v>179</v>
          </cell>
          <cell r="H239">
            <v>43864</v>
          </cell>
          <cell r="I239">
            <v>30</v>
          </cell>
        </row>
        <row r="240">
          <cell r="G240">
            <v>179</v>
          </cell>
          <cell r="H240">
            <v>43864</v>
          </cell>
          <cell r="I240">
            <v>30</v>
          </cell>
        </row>
        <row r="241">
          <cell r="G241">
            <v>179</v>
          </cell>
          <cell r="H241">
            <v>43864</v>
          </cell>
          <cell r="I241">
            <v>30</v>
          </cell>
        </row>
        <row r="242">
          <cell r="G242">
            <v>179</v>
          </cell>
          <cell r="H242">
            <v>43864</v>
          </cell>
          <cell r="I242">
            <v>30</v>
          </cell>
        </row>
        <row r="243">
          <cell r="G243">
            <v>180</v>
          </cell>
          <cell r="H243">
            <v>43864</v>
          </cell>
          <cell r="I243">
            <v>101</v>
          </cell>
        </row>
        <row r="244">
          <cell r="G244">
            <v>181</v>
          </cell>
          <cell r="H244">
            <v>43864</v>
          </cell>
          <cell r="I244">
            <v>65</v>
          </cell>
        </row>
        <row r="245">
          <cell r="G245">
            <v>182</v>
          </cell>
          <cell r="H245">
            <v>43864</v>
          </cell>
          <cell r="I245">
            <v>66</v>
          </cell>
        </row>
        <row r="246">
          <cell r="G246">
            <v>183</v>
          </cell>
          <cell r="H246">
            <v>43864</v>
          </cell>
          <cell r="I246">
            <v>502</v>
          </cell>
        </row>
        <row r="247">
          <cell r="G247">
            <v>184</v>
          </cell>
          <cell r="H247">
            <v>43864</v>
          </cell>
          <cell r="I247">
            <v>498</v>
          </cell>
        </row>
        <row r="248">
          <cell r="G248">
            <v>185</v>
          </cell>
          <cell r="H248">
            <v>43865</v>
          </cell>
          <cell r="I248">
            <v>257</v>
          </cell>
        </row>
        <row r="249">
          <cell r="G249">
            <v>186</v>
          </cell>
          <cell r="H249">
            <v>43865</v>
          </cell>
          <cell r="I249">
            <v>20</v>
          </cell>
        </row>
        <row r="250">
          <cell r="G250">
            <v>187</v>
          </cell>
          <cell r="H250">
            <v>43865</v>
          </cell>
          <cell r="I250">
            <v>23</v>
          </cell>
        </row>
        <row r="251">
          <cell r="G251">
            <v>188</v>
          </cell>
          <cell r="H251">
            <v>43865</v>
          </cell>
          <cell r="I251">
            <v>26</v>
          </cell>
        </row>
        <row r="252">
          <cell r="G252">
            <v>189</v>
          </cell>
          <cell r="H252">
            <v>43865</v>
          </cell>
          <cell r="I252">
            <v>25</v>
          </cell>
        </row>
        <row r="253">
          <cell r="G253">
            <v>190</v>
          </cell>
          <cell r="H253">
            <v>43865</v>
          </cell>
          <cell r="I253">
            <v>431</v>
          </cell>
        </row>
        <row r="254">
          <cell r="G254">
            <v>191</v>
          </cell>
          <cell r="H254">
            <v>43865</v>
          </cell>
          <cell r="I254">
            <v>185</v>
          </cell>
        </row>
        <row r="255">
          <cell r="G255">
            <v>192</v>
          </cell>
          <cell r="H255">
            <v>43866</v>
          </cell>
          <cell r="I255">
            <v>416</v>
          </cell>
        </row>
        <row r="256">
          <cell r="G256">
            <v>193</v>
          </cell>
          <cell r="H256">
            <v>43866</v>
          </cell>
          <cell r="I256">
            <v>412</v>
          </cell>
        </row>
        <row r="257">
          <cell r="G257">
            <v>194</v>
          </cell>
          <cell r="H257">
            <v>43866</v>
          </cell>
          <cell r="I257">
            <v>357</v>
          </cell>
        </row>
        <row r="258">
          <cell r="G258">
            <v>195</v>
          </cell>
          <cell r="H258">
            <v>43866</v>
          </cell>
          <cell r="I258">
            <v>405</v>
          </cell>
        </row>
        <row r="259">
          <cell r="G259">
            <v>196</v>
          </cell>
          <cell r="H259">
            <v>43866</v>
          </cell>
          <cell r="I259">
            <v>437</v>
          </cell>
        </row>
        <row r="260">
          <cell r="G260">
            <v>197</v>
          </cell>
          <cell r="H260">
            <v>43866</v>
          </cell>
          <cell r="I260">
            <v>76</v>
          </cell>
        </row>
        <row r="261">
          <cell r="G261">
            <v>198</v>
          </cell>
          <cell r="H261">
            <v>43866</v>
          </cell>
          <cell r="I261">
            <v>223</v>
          </cell>
        </row>
        <row r="262">
          <cell r="G262">
            <v>199</v>
          </cell>
          <cell r="H262">
            <v>43867</v>
          </cell>
          <cell r="I262">
            <v>49</v>
          </cell>
        </row>
        <row r="263">
          <cell r="G263">
            <v>200</v>
          </cell>
          <cell r="H263">
            <v>43867</v>
          </cell>
          <cell r="I263">
            <v>48</v>
          </cell>
        </row>
        <row r="264">
          <cell r="G264">
            <v>201</v>
          </cell>
          <cell r="H264">
            <v>43867</v>
          </cell>
          <cell r="I264">
            <v>47</v>
          </cell>
        </row>
        <row r="265">
          <cell r="G265">
            <v>202</v>
          </cell>
          <cell r="H265">
            <v>43867</v>
          </cell>
          <cell r="I265">
            <v>46</v>
          </cell>
        </row>
        <row r="266">
          <cell r="G266">
            <v>203</v>
          </cell>
          <cell r="H266">
            <v>43867</v>
          </cell>
          <cell r="I266">
            <v>45</v>
          </cell>
        </row>
        <row r="267">
          <cell r="G267">
            <v>204</v>
          </cell>
          <cell r="H267">
            <v>43867</v>
          </cell>
          <cell r="I267">
            <v>43</v>
          </cell>
        </row>
        <row r="268">
          <cell r="G268">
            <v>205</v>
          </cell>
          <cell r="H268">
            <v>43867</v>
          </cell>
          <cell r="I268">
            <v>42</v>
          </cell>
        </row>
        <row r="269">
          <cell r="G269">
            <v>206</v>
          </cell>
          <cell r="H269">
            <v>43867</v>
          </cell>
          <cell r="I269">
            <v>40</v>
          </cell>
        </row>
        <row r="270">
          <cell r="G270">
            <v>207</v>
          </cell>
          <cell r="H270">
            <v>43867</v>
          </cell>
          <cell r="I270">
            <v>38</v>
          </cell>
        </row>
        <row r="271">
          <cell r="G271">
            <v>208</v>
          </cell>
          <cell r="H271">
            <v>43867</v>
          </cell>
          <cell r="I271">
            <v>39</v>
          </cell>
        </row>
        <row r="272">
          <cell r="G272">
            <v>209</v>
          </cell>
          <cell r="H272">
            <v>43867</v>
          </cell>
          <cell r="I272">
            <v>28</v>
          </cell>
        </row>
        <row r="273">
          <cell r="G273">
            <v>210</v>
          </cell>
          <cell r="H273">
            <v>43867</v>
          </cell>
          <cell r="I273">
            <v>31</v>
          </cell>
        </row>
        <row r="274">
          <cell r="G274">
            <v>211</v>
          </cell>
          <cell r="H274">
            <v>43867</v>
          </cell>
          <cell r="I274">
            <v>32</v>
          </cell>
        </row>
        <row r="275">
          <cell r="G275">
            <v>212</v>
          </cell>
          <cell r="H275">
            <v>43867</v>
          </cell>
          <cell r="I275">
            <v>33</v>
          </cell>
        </row>
        <row r="276">
          <cell r="G276">
            <v>213</v>
          </cell>
          <cell r="H276">
            <v>43867</v>
          </cell>
          <cell r="I276">
            <v>26</v>
          </cell>
        </row>
        <row r="277">
          <cell r="G277">
            <v>214</v>
          </cell>
          <cell r="H277">
            <v>43867</v>
          </cell>
          <cell r="I277">
            <v>34</v>
          </cell>
        </row>
        <row r="278">
          <cell r="G278">
            <v>215</v>
          </cell>
          <cell r="H278">
            <v>43867</v>
          </cell>
          <cell r="I278">
            <v>35</v>
          </cell>
        </row>
        <row r="279">
          <cell r="G279">
            <v>216</v>
          </cell>
          <cell r="H279">
            <v>43867</v>
          </cell>
          <cell r="I279">
            <v>37</v>
          </cell>
        </row>
        <row r="280">
          <cell r="G280">
            <v>217</v>
          </cell>
          <cell r="H280">
            <v>43867</v>
          </cell>
          <cell r="I280">
            <v>33</v>
          </cell>
        </row>
        <row r="281">
          <cell r="G281">
            <v>218</v>
          </cell>
          <cell r="H281">
            <v>43867</v>
          </cell>
          <cell r="I281">
            <v>31</v>
          </cell>
        </row>
        <row r="282">
          <cell r="G282">
            <v>219</v>
          </cell>
          <cell r="H282">
            <v>43867</v>
          </cell>
          <cell r="I282">
            <v>50</v>
          </cell>
        </row>
        <row r="283">
          <cell r="G283">
            <v>220</v>
          </cell>
          <cell r="H283">
            <v>43867</v>
          </cell>
          <cell r="I283">
            <v>351</v>
          </cell>
        </row>
        <row r="284">
          <cell r="G284">
            <v>221</v>
          </cell>
          <cell r="H284">
            <v>43867</v>
          </cell>
          <cell r="I284">
            <v>27</v>
          </cell>
        </row>
        <row r="285">
          <cell r="G285">
            <v>222</v>
          </cell>
          <cell r="H285">
            <v>43867</v>
          </cell>
          <cell r="I285">
            <v>13</v>
          </cell>
        </row>
        <row r="286">
          <cell r="G286">
            <v>223</v>
          </cell>
          <cell r="H286">
            <v>43868</v>
          </cell>
          <cell r="I286">
            <v>36</v>
          </cell>
        </row>
        <row r="287">
          <cell r="G287">
            <v>224</v>
          </cell>
          <cell r="H287">
            <v>43868</v>
          </cell>
          <cell r="I287">
            <v>444</v>
          </cell>
        </row>
        <row r="288">
          <cell r="G288">
            <v>225</v>
          </cell>
          <cell r="H288">
            <v>43868</v>
          </cell>
          <cell r="I288">
            <v>506</v>
          </cell>
        </row>
        <row r="289">
          <cell r="G289">
            <v>226</v>
          </cell>
          <cell r="H289">
            <v>43868</v>
          </cell>
          <cell r="I289">
            <v>325</v>
          </cell>
        </row>
        <row r="290">
          <cell r="G290">
            <v>227</v>
          </cell>
          <cell r="H290">
            <v>43871</v>
          </cell>
          <cell r="I290">
            <v>485</v>
          </cell>
        </row>
        <row r="291">
          <cell r="G291">
            <v>228</v>
          </cell>
          <cell r="H291">
            <v>43871</v>
          </cell>
          <cell r="I291">
            <v>37</v>
          </cell>
        </row>
        <row r="292">
          <cell r="G292">
            <v>229</v>
          </cell>
          <cell r="H292">
            <v>43871</v>
          </cell>
          <cell r="I292">
            <v>38</v>
          </cell>
        </row>
        <row r="293">
          <cell r="G293">
            <v>230</v>
          </cell>
          <cell r="H293">
            <v>43871</v>
          </cell>
          <cell r="I293">
            <v>39</v>
          </cell>
        </row>
        <row r="294">
          <cell r="G294">
            <v>231</v>
          </cell>
          <cell r="H294">
            <v>43871</v>
          </cell>
          <cell r="I294">
            <v>403</v>
          </cell>
        </row>
        <row r="295">
          <cell r="G295">
            <v>232</v>
          </cell>
          <cell r="H295">
            <v>43872</v>
          </cell>
          <cell r="I295">
            <v>41</v>
          </cell>
        </row>
        <row r="296">
          <cell r="G296">
            <v>232</v>
          </cell>
          <cell r="H296">
            <v>43872</v>
          </cell>
          <cell r="I296">
            <v>41</v>
          </cell>
        </row>
        <row r="297">
          <cell r="G297">
            <v>232</v>
          </cell>
          <cell r="H297">
            <v>43872</v>
          </cell>
          <cell r="I297">
            <v>41</v>
          </cell>
        </row>
        <row r="298">
          <cell r="G298">
            <v>232</v>
          </cell>
          <cell r="H298">
            <v>43872</v>
          </cell>
          <cell r="I298">
            <v>41</v>
          </cell>
        </row>
        <row r="299">
          <cell r="G299">
            <v>232</v>
          </cell>
          <cell r="H299">
            <v>43872</v>
          </cell>
          <cell r="I299">
            <v>41</v>
          </cell>
        </row>
        <row r="300">
          <cell r="G300">
            <v>232</v>
          </cell>
          <cell r="H300">
            <v>43872</v>
          </cell>
          <cell r="I300">
            <v>41</v>
          </cell>
        </row>
        <row r="301">
          <cell r="G301">
            <v>232</v>
          </cell>
          <cell r="H301">
            <v>43872</v>
          </cell>
          <cell r="I301">
            <v>41</v>
          </cell>
        </row>
        <row r="302">
          <cell r="G302">
            <v>232</v>
          </cell>
          <cell r="H302">
            <v>43872</v>
          </cell>
          <cell r="I302">
            <v>41</v>
          </cell>
        </row>
        <row r="303">
          <cell r="G303">
            <v>232</v>
          </cell>
          <cell r="H303">
            <v>43872</v>
          </cell>
          <cell r="I303">
            <v>41</v>
          </cell>
        </row>
        <row r="304">
          <cell r="G304">
            <v>232</v>
          </cell>
          <cell r="H304">
            <v>43872</v>
          </cell>
          <cell r="I304">
            <v>41</v>
          </cell>
        </row>
        <row r="305">
          <cell r="G305">
            <v>233</v>
          </cell>
          <cell r="H305">
            <v>43872</v>
          </cell>
          <cell r="I305">
            <v>41</v>
          </cell>
        </row>
        <row r="306">
          <cell r="G306">
            <v>234</v>
          </cell>
          <cell r="H306">
            <v>43872</v>
          </cell>
          <cell r="I306">
            <v>54</v>
          </cell>
        </row>
        <row r="307">
          <cell r="G307">
            <v>235</v>
          </cell>
          <cell r="H307">
            <v>43872</v>
          </cell>
          <cell r="I307">
            <v>478</v>
          </cell>
        </row>
        <row r="308">
          <cell r="G308">
            <v>236</v>
          </cell>
          <cell r="H308">
            <v>43872</v>
          </cell>
          <cell r="I308">
            <v>53</v>
          </cell>
        </row>
        <row r="309">
          <cell r="G309">
            <v>237</v>
          </cell>
          <cell r="H309">
            <v>43872</v>
          </cell>
          <cell r="I309">
            <v>55</v>
          </cell>
        </row>
        <row r="310">
          <cell r="G310">
            <v>238</v>
          </cell>
          <cell r="H310">
            <v>43872</v>
          </cell>
          <cell r="I310">
            <v>56</v>
          </cell>
        </row>
        <row r="311">
          <cell r="G311">
            <v>239</v>
          </cell>
          <cell r="H311">
            <v>43872</v>
          </cell>
          <cell r="I311">
            <v>57</v>
          </cell>
        </row>
        <row r="312">
          <cell r="G312">
            <v>240</v>
          </cell>
          <cell r="H312">
            <v>43872</v>
          </cell>
          <cell r="I312">
            <v>59</v>
          </cell>
        </row>
        <row r="313">
          <cell r="G313">
            <v>241</v>
          </cell>
          <cell r="H313">
            <v>43872</v>
          </cell>
          <cell r="I313">
            <v>415</v>
          </cell>
        </row>
        <row r="314">
          <cell r="G314">
            <v>242</v>
          </cell>
          <cell r="H314">
            <v>43872</v>
          </cell>
          <cell r="I314">
            <v>488</v>
          </cell>
        </row>
        <row r="315">
          <cell r="G315">
            <v>243</v>
          </cell>
          <cell r="H315">
            <v>43872</v>
          </cell>
          <cell r="I315">
            <v>109</v>
          </cell>
        </row>
        <row r="316">
          <cell r="G316">
            <v>244</v>
          </cell>
          <cell r="H316">
            <v>43872</v>
          </cell>
          <cell r="I316">
            <v>107</v>
          </cell>
        </row>
        <row r="317">
          <cell r="G317">
            <v>245</v>
          </cell>
          <cell r="H317">
            <v>43873</v>
          </cell>
          <cell r="I317">
            <v>364</v>
          </cell>
        </row>
        <row r="318">
          <cell r="G318">
            <v>246</v>
          </cell>
          <cell r="H318">
            <v>43873</v>
          </cell>
          <cell r="I318">
            <v>24</v>
          </cell>
        </row>
        <row r="319">
          <cell r="G319">
            <v>247</v>
          </cell>
          <cell r="H319">
            <v>43873</v>
          </cell>
          <cell r="I319">
            <v>174</v>
          </cell>
        </row>
        <row r="320">
          <cell r="G320">
            <v>248</v>
          </cell>
          <cell r="H320">
            <v>43873</v>
          </cell>
          <cell r="I320">
            <v>141</v>
          </cell>
        </row>
        <row r="321">
          <cell r="G321">
            <v>249</v>
          </cell>
          <cell r="H321">
            <v>43873</v>
          </cell>
          <cell r="I321">
            <v>164</v>
          </cell>
        </row>
        <row r="322">
          <cell r="G322">
            <v>250</v>
          </cell>
          <cell r="H322">
            <v>43873</v>
          </cell>
          <cell r="I322">
            <v>167</v>
          </cell>
        </row>
        <row r="323">
          <cell r="G323">
            <v>251</v>
          </cell>
          <cell r="H323">
            <v>43874</v>
          </cell>
          <cell r="I323">
            <v>32</v>
          </cell>
        </row>
        <row r="324">
          <cell r="G324">
            <v>252</v>
          </cell>
          <cell r="H324">
            <v>43874</v>
          </cell>
          <cell r="I324">
            <v>35</v>
          </cell>
        </row>
        <row r="325">
          <cell r="G325">
            <v>253</v>
          </cell>
          <cell r="H325">
            <v>43874</v>
          </cell>
          <cell r="I325">
            <v>130</v>
          </cell>
        </row>
        <row r="326">
          <cell r="G326">
            <v>254</v>
          </cell>
          <cell r="H326">
            <v>43874</v>
          </cell>
          <cell r="I326">
            <v>197</v>
          </cell>
        </row>
        <row r="327">
          <cell r="G327">
            <v>255</v>
          </cell>
          <cell r="H327">
            <v>43874</v>
          </cell>
          <cell r="I327">
            <v>201</v>
          </cell>
        </row>
        <row r="328">
          <cell r="G328">
            <v>256</v>
          </cell>
          <cell r="H328">
            <v>43874</v>
          </cell>
          <cell r="I328">
            <v>212</v>
          </cell>
        </row>
        <row r="329">
          <cell r="G329">
            <v>257</v>
          </cell>
          <cell r="H329">
            <v>43874</v>
          </cell>
          <cell r="I329">
            <v>229</v>
          </cell>
        </row>
        <row r="330">
          <cell r="G330">
            <v>258</v>
          </cell>
          <cell r="H330">
            <v>43874</v>
          </cell>
          <cell r="I330">
            <v>60</v>
          </cell>
        </row>
        <row r="331">
          <cell r="G331">
            <v>259</v>
          </cell>
          <cell r="H331">
            <v>43874</v>
          </cell>
          <cell r="I331">
            <v>62</v>
          </cell>
        </row>
        <row r="332">
          <cell r="G332">
            <v>260</v>
          </cell>
          <cell r="H332">
            <v>43874</v>
          </cell>
          <cell r="I332">
            <v>272</v>
          </cell>
        </row>
        <row r="333">
          <cell r="G333">
            <v>261</v>
          </cell>
          <cell r="H333">
            <v>43874</v>
          </cell>
          <cell r="I333">
            <v>42</v>
          </cell>
        </row>
        <row r="334">
          <cell r="G334">
            <v>261</v>
          </cell>
          <cell r="H334">
            <v>43874</v>
          </cell>
          <cell r="I334">
            <v>42</v>
          </cell>
        </row>
        <row r="335">
          <cell r="G335">
            <v>261</v>
          </cell>
          <cell r="H335">
            <v>43874</v>
          </cell>
          <cell r="I335">
            <v>42</v>
          </cell>
        </row>
        <row r="336">
          <cell r="G336">
            <v>262</v>
          </cell>
          <cell r="H336">
            <v>43874</v>
          </cell>
          <cell r="I336">
            <v>548</v>
          </cell>
        </row>
        <row r="337">
          <cell r="G337">
            <v>263</v>
          </cell>
          <cell r="H337">
            <v>43874</v>
          </cell>
          <cell r="I337">
            <v>547</v>
          </cell>
        </row>
        <row r="338">
          <cell r="G338">
            <v>264</v>
          </cell>
          <cell r="H338">
            <v>43874</v>
          </cell>
          <cell r="I338">
            <v>547</v>
          </cell>
        </row>
        <row r="339">
          <cell r="G339">
            <v>265</v>
          </cell>
          <cell r="H339">
            <v>43874</v>
          </cell>
          <cell r="I339">
            <v>447</v>
          </cell>
        </row>
        <row r="340">
          <cell r="G340">
            <v>266</v>
          </cell>
          <cell r="H340">
            <v>43874</v>
          </cell>
          <cell r="I340">
            <v>127</v>
          </cell>
        </row>
        <row r="341">
          <cell r="G341">
            <v>267</v>
          </cell>
          <cell r="H341">
            <v>43874</v>
          </cell>
          <cell r="I341">
            <v>518</v>
          </cell>
        </row>
        <row r="342">
          <cell r="G342">
            <v>268</v>
          </cell>
          <cell r="H342">
            <v>43874</v>
          </cell>
          <cell r="I342">
            <v>519</v>
          </cell>
        </row>
        <row r="343">
          <cell r="G343">
            <v>269</v>
          </cell>
          <cell r="H343">
            <v>43874</v>
          </cell>
          <cell r="I343">
            <v>521</v>
          </cell>
        </row>
        <row r="344">
          <cell r="G344">
            <v>270</v>
          </cell>
          <cell r="H344">
            <v>43874</v>
          </cell>
          <cell r="I344">
            <v>522</v>
          </cell>
        </row>
        <row r="345">
          <cell r="G345">
            <v>271</v>
          </cell>
          <cell r="H345">
            <v>43874</v>
          </cell>
          <cell r="I345">
            <v>524</v>
          </cell>
        </row>
        <row r="346">
          <cell r="G346">
            <v>272</v>
          </cell>
          <cell r="H346">
            <v>43874</v>
          </cell>
          <cell r="I346">
            <v>529</v>
          </cell>
        </row>
        <row r="347">
          <cell r="G347">
            <v>273</v>
          </cell>
          <cell r="H347">
            <v>43874</v>
          </cell>
          <cell r="I347">
            <v>526</v>
          </cell>
        </row>
        <row r="348">
          <cell r="G348">
            <v>274</v>
          </cell>
          <cell r="H348">
            <v>43874</v>
          </cell>
          <cell r="I348">
            <v>528</v>
          </cell>
        </row>
        <row r="349">
          <cell r="G349">
            <v>275</v>
          </cell>
          <cell r="H349">
            <v>43874</v>
          </cell>
          <cell r="I349">
            <v>530</v>
          </cell>
        </row>
        <row r="350">
          <cell r="G350">
            <v>276</v>
          </cell>
          <cell r="H350">
            <v>43874</v>
          </cell>
          <cell r="I350">
            <v>129</v>
          </cell>
        </row>
        <row r="351">
          <cell r="G351">
            <v>277</v>
          </cell>
          <cell r="H351">
            <v>43874</v>
          </cell>
          <cell r="I351">
            <v>532</v>
          </cell>
        </row>
        <row r="352">
          <cell r="G352">
            <v>278</v>
          </cell>
          <cell r="H352">
            <v>43874</v>
          </cell>
          <cell r="I352">
            <v>533</v>
          </cell>
        </row>
        <row r="353">
          <cell r="G353">
            <v>279</v>
          </cell>
          <cell r="H353">
            <v>43874</v>
          </cell>
          <cell r="I353">
            <v>531</v>
          </cell>
        </row>
        <row r="354">
          <cell r="G354">
            <v>280</v>
          </cell>
          <cell r="H354">
            <v>43874</v>
          </cell>
          <cell r="I354">
            <v>534</v>
          </cell>
        </row>
        <row r="355">
          <cell r="G355">
            <v>281</v>
          </cell>
          <cell r="H355">
            <v>43874</v>
          </cell>
          <cell r="I355">
            <v>535</v>
          </cell>
        </row>
        <row r="356">
          <cell r="G356">
            <v>282</v>
          </cell>
          <cell r="H356">
            <v>43874</v>
          </cell>
          <cell r="I356">
            <v>536</v>
          </cell>
        </row>
        <row r="357">
          <cell r="G357">
            <v>283</v>
          </cell>
          <cell r="H357">
            <v>43875</v>
          </cell>
          <cell r="I357">
            <v>537</v>
          </cell>
        </row>
        <row r="358">
          <cell r="G358">
            <v>284</v>
          </cell>
          <cell r="H358">
            <v>43875</v>
          </cell>
          <cell r="I358">
            <v>272</v>
          </cell>
        </row>
        <row r="359">
          <cell r="G359">
            <v>285</v>
          </cell>
          <cell r="H359">
            <v>43875</v>
          </cell>
          <cell r="I359">
            <v>255</v>
          </cell>
        </row>
        <row r="360">
          <cell r="G360">
            <v>286</v>
          </cell>
          <cell r="H360">
            <v>43875</v>
          </cell>
          <cell r="I360">
            <v>329</v>
          </cell>
        </row>
        <row r="361">
          <cell r="G361">
            <v>287</v>
          </cell>
          <cell r="H361">
            <v>43875</v>
          </cell>
          <cell r="I361">
            <v>252</v>
          </cell>
        </row>
        <row r="362">
          <cell r="G362">
            <v>288</v>
          </cell>
          <cell r="H362">
            <v>43875</v>
          </cell>
          <cell r="I362">
            <v>339</v>
          </cell>
        </row>
        <row r="363">
          <cell r="G363">
            <v>289</v>
          </cell>
          <cell r="H363">
            <v>43875</v>
          </cell>
          <cell r="I363">
            <v>96</v>
          </cell>
        </row>
        <row r="364">
          <cell r="G364">
            <v>290</v>
          </cell>
          <cell r="H364">
            <v>43875</v>
          </cell>
          <cell r="I364">
            <v>81</v>
          </cell>
        </row>
        <row r="365">
          <cell r="G365">
            <v>291</v>
          </cell>
          <cell r="H365">
            <v>43875</v>
          </cell>
          <cell r="I365">
            <v>78</v>
          </cell>
        </row>
        <row r="366">
          <cell r="G366">
            <v>292</v>
          </cell>
          <cell r="H366">
            <v>43875</v>
          </cell>
          <cell r="I366">
            <v>74</v>
          </cell>
        </row>
        <row r="367">
          <cell r="G367">
            <v>293</v>
          </cell>
          <cell r="H367">
            <v>43875</v>
          </cell>
          <cell r="I367">
            <v>447</v>
          </cell>
        </row>
        <row r="368">
          <cell r="G368">
            <v>294</v>
          </cell>
          <cell r="H368">
            <v>43875</v>
          </cell>
          <cell r="I368">
            <v>189</v>
          </cell>
        </row>
        <row r="369">
          <cell r="G369">
            <v>295</v>
          </cell>
          <cell r="H369">
            <v>43875</v>
          </cell>
          <cell r="I369">
            <v>435</v>
          </cell>
        </row>
        <row r="370">
          <cell r="G370">
            <v>296</v>
          </cell>
          <cell r="H370">
            <v>43875</v>
          </cell>
          <cell r="I370">
            <v>525</v>
          </cell>
        </row>
        <row r="371">
          <cell r="G371">
            <v>297</v>
          </cell>
          <cell r="H371">
            <v>43875</v>
          </cell>
          <cell r="I371">
            <v>512</v>
          </cell>
        </row>
        <row r="372">
          <cell r="G372">
            <v>298</v>
          </cell>
          <cell r="H372">
            <v>43875</v>
          </cell>
          <cell r="I372">
            <v>308</v>
          </cell>
        </row>
        <row r="373">
          <cell r="G373">
            <v>299</v>
          </cell>
          <cell r="H373">
            <v>43875</v>
          </cell>
          <cell r="I373">
            <v>300</v>
          </cell>
        </row>
        <row r="374">
          <cell r="G374">
            <v>300</v>
          </cell>
          <cell r="H374">
            <v>43875</v>
          </cell>
          <cell r="I374">
            <v>361</v>
          </cell>
        </row>
        <row r="375">
          <cell r="G375">
            <v>301</v>
          </cell>
          <cell r="H375">
            <v>43878</v>
          </cell>
          <cell r="I375">
            <v>95</v>
          </cell>
        </row>
        <row r="376">
          <cell r="G376">
            <v>302</v>
          </cell>
          <cell r="H376">
            <v>43878</v>
          </cell>
          <cell r="I376">
            <v>43</v>
          </cell>
        </row>
        <row r="377">
          <cell r="G377">
            <v>303</v>
          </cell>
          <cell r="H377">
            <v>43878</v>
          </cell>
          <cell r="I377">
            <v>77</v>
          </cell>
        </row>
        <row r="378">
          <cell r="G378">
            <v>304</v>
          </cell>
          <cell r="H378">
            <v>43878</v>
          </cell>
          <cell r="I378">
            <v>550</v>
          </cell>
        </row>
        <row r="379">
          <cell r="G379">
            <v>305</v>
          </cell>
          <cell r="H379">
            <v>43878</v>
          </cell>
          <cell r="I379">
            <v>216</v>
          </cell>
        </row>
        <row r="380">
          <cell r="G380">
            <v>306</v>
          </cell>
          <cell r="H380">
            <v>43878</v>
          </cell>
          <cell r="I380">
            <v>480</v>
          </cell>
        </row>
        <row r="381">
          <cell r="G381">
            <v>307</v>
          </cell>
          <cell r="H381">
            <v>43878</v>
          </cell>
          <cell r="I381">
            <v>193</v>
          </cell>
        </row>
        <row r="382">
          <cell r="G382">
            <v>308</v>
          </cell>
          <cell r="H382">
            <v>43878</v>
          </cell>
          <cell r="I382">
            <v>428</v>
          </cell>
        </row>
        <row r="383">
          <cell r="G383">
            <v>309</v>
          </cell>
          <cell r="H383">
            <v>43879</v>
          </cell>
          <cell r="I383">
            <v>45</v>
          </cell>
        </row>
        <row r="384">
          <cell r="G384">
            <v>309</v>
          </cell>
          <cell r="H384">
            <v>43879</v>
          </cell>
          <cell r="I384">
            <v>45</v>
          </cell>
        </row>
        <row r="385">
          <cell r="G385">
            <v>309</v>
          </cell>
          <cell r="H385">
            <v>43879</v>
          </cell>
          <cell r="I385">
            <v>45</v>
          </cell>
        </row>
        <row r="386">
          <cell r="G386">
            <v>309</v>
          </cell>
          <cell r="H386">
            <v>43879</v>
          </cell>
          <cell r="I386">
            <v>45</v>
          </cell>
        </row>
        <row r="387">
          <cell r="G387">
            <v>309</v>
          </cell>
          <cell r="H387">
            <v>43879</v>
          </cell>
          <cell r="I387">
            <v>45</v>
          </cell>
        </row>
        <row r="388">
          <cell r="G388">
            <v>309</v>
          </cell>
          <cell r="H388">
            <v>43879</v>
          </cell>
          <cell r="I388">
            <v>45</v>
          </cell>
        </row>
        <row r="389">
          <cell r="G389">
            <v>310</v>
          </cell>
          <cell r="H389">
            <v>43879</v>
          </cell>
          <cell r="I389">
            <v>46</v>
          </cell>
        </row>
        <row r="390">
          <cell r="G390">
            <v>310</v>
          </cell>
          <cell r="H390">
            <v>43879</v>
          </cell>
          <cell r="I390">
            <v>46</v>
          </cell>
        </row>
        <row r="391">
          <cell r="G391">
            <v>310</v>
          </cell>
          <cell r="H391">
            <v>43879</v>
          </cell>
          <cell r="I391">
            <v>46</v>
          </cell>
        </row>
        <row r="392">
          <cell r="G392">
            <v>310</v>
          </cell>
          <cell r="H392">
            <v>43879</v>
          </cell>
          <cell r="I392">
            <v>46</v>
          </cell>
        </row>
        <row r="393">
          <cell r="G393">
            <v>310</v>
          </cell>
          <cell r="H393">
            <v>43879</v>
          </cell>
          <cell r="I393">
            <v>46</v>
          </cell>
        </row>
        <row r="394">
          <cell r="G394">
            <v>310</v>
          </cell>
          <cell r="H394">
            <v>43879</v>
          </cell>
          <cell r="I394">
            <v>46</v>
          </cell>
        </row>
        <row r="395">
          <cell r="G395">
            <v>310</v>
          </cell>
          <cell r="H395">
            <v>43879</v>
          </cell>
          <cell r="I395">
            <v>46</v>
          </cell>
        </row>
        <row r="396">
          <cell r="G396">
            <v>310</v>
          </cell>
          <cell r="H396">
            <v>43879</v>
          </cell>
          <cell r="I396">
            <v>46</v>
          </cell>
        </row>
        <row r="397">
          <cell r="G397">
            <v>310</v>
          </cell>
          <cell r="H397">
            <v>43879</v>
          </cell>
          <cell r="I397">
            <v>46</v>
          </cell>
        </row>
        <row r="398">
          <cell r="G398">
            <v>310</v>
          </cell>
          <cell r="H398">
            <v>43879</v>
          </cell>
          <cell r="I398">
            <v>46</v>
          </cell>
        </row>
        <row r="399">
          <cell r="G399">
            <v>310</v>
          </cell>
          <cell r="H399">
            <v>43879</v>
          </cell>
          <cell r="I399">
            <v>46</v>
          </cell>
        </row>
        <row r="400">
          <cell r="G400">
            <v>310</v>
          </cell>
          <cell r="H400">
            <v>43879</v>
          </cell>
          <cell r="I400">
            <v>46</v>
          </cell>
        </row>
        <row r="401">
          <cell r="G401">
            <v>310</v>
          </cell>
          <cell r="H401">
            <v>43879</v>
          </cell>
          <cell r="I401">
            <v>46</v>
          </cell>
        </row>
        <row r="402">
          <cell r="G402">
            <v>311</v>
          </cell>
          <cell r="H402">
            <v>43879</v>
          </cell>
          <cell r="I402">
            <v>44</v>
          </cell>
        </row>
        <row r="403">
          <cell r="G403">
            <v>311</v>
          </cell>
          <cell r="H403">
            <v>43879</v>
          </cell>
          <cell r="I403">
            <v>44</v>
          </cell>
        </row>
        <row r="404">
          <cell r="G404">
            <v>312</v>
          </cell>
          <cell r="H404">
            <v>43879</v>
          </cell>
          <cell r="I404">
            <v>551</v>
          </cell>
        </row>
        <row r="405">
          <cell r="G405">
            <v>313</v>
          </cell>
          <cell r="H405">
            <v>43879</v>
          </cell>
          <cell r="I405">
            <v>398</v>
          </cell>
        </row>
        <row r="406">
          <cell r="G406">
            <v>314</v>
          </cell>
          <cell r="H406">
            <v>43879</v>
          </cell>
          <cell r="I406">
            <v>343</v>
          </cell>
        </row>
        <row r="407">
          <cell r="G407">
            <v>315</v>
          </cell>
          <cell r="H407">
            <v>43879</v>
          </cell>
          <cell r="I407">
            <v>275</v>
          </cell>
        </row>
        <row r="408">
          <cell r="G408">
            <v>316</v>
          </cell>
          <cell r="H408">
            <v>43879</v>
          </cell>
          <cell r="I408">
            <v>342</v>
          </cell>
        </row>
        <row r="409">
          <cell r="G409">
            <v>317</v>
          </cell>
          <cell r="H409">
            <v>43879</v>
          </cell>
          <cell r="I409">
            <v>295</v>
          </cell>
        </row>
        <row r="410">
          <cell r="G410">
            <v>318</v>
          </cell>
          <cell r="H410">
            <v>43879</v>
          </cell>
          <cell r="I410">
            <v>276</v>
          </cell>
        </row>
        <row r="411">
          <cell r="G411">
            <v>319</v>
          </cell>
          <cell r="H411">
            <v>43879</v>
          </cell>
          <cell r="I411">
            <v>333</v>
          </cell>
        </row>
        <row r="412">
          <cell r="G412">
            <v>320</v>
          </cell>
          <cell r="H412">
            <v>43879</v>
          </cell>
          <cell r="I412">
            <v>314</v>
          </cell>
        </row>
        <row r="413">
          <cell r="G413">
            <v>321</v>
          </cell>
          <cell r="H413">
            <v>43879</v>
          </cell>
          <cell r="I413">
            <v>314</v>
          </cell>
        </row>
        <row r="414">
          <cell r="G414">
            <v>322</v>
          </cell>
          <cell r="H414">
            <v>43879</v>
          </cell>
          <cell r="I414">
            <v>221</v>
          </cell>
        </row>
        <row r="415">
          <cell r="G415">
            <v>323</v>
          </cell>
          <cell r="H415">
            <v>43879</v>
          </cell>
          <cell r="I415">
            <v>262</v>
          </cell>
        </row>
        <row r="416">
          <cell r="G416">
            <v>324</v>
          </cell>
          <cell r="H416">
            <v>43879</v>
          </cell>
          <cell r="I416">
            <v>274</v>
          </cell>
        </row>
        <row r="417">
          <cell r="G417">
            <v>325</v>
          </cell>
          <cell r="H417">
            <v>43879</v>
          </cell>
          <cell r="I417">
            <v>249</v>
          </cell>
        </row>
        <row r="418">
          <cell r="G418">
            <v>326</v>
          </cell>
          <cell r="H418">
            <v>43879</v>
          </cell>
          <cell r="I418">
            <v>319</v>
          </cell>
        </row>
        <row r="419">
          <cell r="G419">
            <v>327</v>
          </cell>
          <cell r="H419">
            <v>43879</v>
          </cell>
          <cell r="I419">
            <v>215</v>
          </cell>
        </row>
        <row r="420">
          <cell r="G420">
            <v>328</v>
          </cell>
          <cell r="H420">
            <v>43879</v>
          </cell>
          <cell r="I420">
            <v>200</v>
          </cell>
        </row>
        <row r="421">
          <cell r="G421">
            <v>329</v>
          </cell>
          <cell r="H421">
            <v>43879</v>
          </cell>
          <cell r="I421">
            <v>195</v>
          </cell>
        </row>
        <row r="422">
          <cell r="G422">
            <v>330</v>
          </cell>
          <cell r="H422">
            <v>43879</v>
          </cell>
          <cell r="I422">
            <v>194</v>
          </cell>
        </row>
        <row r="423">
          <cell r="G423">
            <v>331</v>
          </cell>
          <cell r="H423">
            <v>43879</v>
          </cell>
          <cell r="I423">
            <v>205</v>
          </cell>
        </row>
        <row r="424">
          <cell r="G424">
            <v>332</v>
          </cell>
          <cell r="H424">
            <v>43879</v>
          </cell>
          <cell r="I424">
            <v>241</v>
          </cell>
        </row>
        <row r="425">
          <cell r="G425">
            <v>333</v>
          </cell>
          <cell r="H425">
            <v>43879</v>
          </cell>
          <cell r="I425">
            <v>63</v>
          </cell>
        </row>
        <row r="426">
          <cell r="G426">
            <v>334</v>
          </cell>
          <cell r="H426">
            <v>43879</v>
          </cell>
          <cell r="I426">
            <v>26</v>
          </cell>
        </row>
        <row r="427">
          <cell r="G427">
            <v>335</v>
          </cell>
          <cell r="H427">
            <v>43880</v>
          </cell>
          <cell r="I427">
            <v>515</v>
          </cell>
        </row>
        <row r="428">
          <cell r="G428">
            <v>336</v>
          </cell>
          <cell r="H428">
            <v>43880</v>
          </cell>
          <cell r="I428">
            <v>539</v>
          </cell>
        </row>
        <row r="429">
          <cell r="G429">
            <v>337</v>
          </cell>
          <cell r="H429">
            <v>43880</v>
          </cell>
          <cell r="I429">
            <v>527</v>
          </cell>
        </row>
        <row r="430">
          <cell r="G430">
            <v>338</v>
          </cell>
          <cell r="H430">
            <v>43880</v>
          </cell>
          <cell r="I430">
            <v>523</v>
          </cell>
        </row>
        <row r="431">
          <cell r="G431">
            <v>339</v>
          </cell>
          <cell r="H431">
            <v>43880</v>
          </cell>
          <cell r="I431">
            <v>520</v>
          </cell>
        </row>
        <row r="432">
          <cell r="G432">
            <v>340</v>
          </cell>
          <cell r="H432">
            <v>43880</v>
          </cell>
          <cell r="I432">
            <v>221</v>
          </cell>
        </row>
        <row r="433">
          <cell r="G433">
            <v>341</v>
          </cell>
          <cell r="H433">
            <v>43880</v>
          </cell>
          <cell r="I433">
            <v>262</v>
          </cell>
        </row>
        <row r="434">
          <cell r="G434">
            <v>342</v>
          </cell>
          <cell r="H434">
            <v>43880</v>
          </cell>
          <cell r="I434">
            <v>378</v>
          </cell>
        </row>
        <row r="435">
          <cell r="G435">
            <v>343</v>
          </cell>
          <cell r="H435">
            <v>43880</v>
          </cell>
          <cell r="I435">
            <v>155</v>
          </cell>
        </row>
        <row r="436">
          <cell r="G436">
            <v>344</v>
          </cell>
          <cell r="H436">
            <v>43880</v>
          </cell>
          <cell r="I436">
            <v>312</v>
          </cell>
        </row>
        <row r="437">
          <cell r="G437">
            <v>345</v>
          </cell>
          <cell r="H437">
            <v>43880</v>
          </cell>
          <cell r="I437">
            <v>232</v>
          </cell>
        </row>
        <row r="438">
          <cell r="G438">
            <v>346</v>
          </cell>
          <cell r="H438">
            <v>43880</v>
          </cell>
          <cell r="I438">
            <v>265</v>
          </cell>
        </row>
        <row r="439">
          <cell r="G439">
            <v>347</v>
          </cell>
          <cell r="H439">
            <v>43880</v>
          </cell>
          <cell r="I439">
            <v>294</v>
          </cell>
        </row>
        <row r="440">
          <cell r="G440">
            <v>348</v>
          </cell>
          <cell r="H440">
            <v>43880</v>
          </cell>
          <cell r="I440">
            <v>337</v>
          </cell>
        </row>
        <row r="441">
          <cell r="G441">
            <v>349</v>
          </cell>
          <cell r="H441">
            <v>43880</v>
          </cell>
          <cell r="I441">
            <v>234</v>
          </cell>
        </row>
        <row r="442">
          <cell r="G442">
            <v>350</v>
          </cell>
          <cell r="H442">
            <v>43880</v>
          </cell>
          <cell r="I442">
            <v>34</v>
          </cell>
        </row>
        <row r="443">
          <cell r="G443">
            <v>351</v>
          </cell>
          <cell r="H443">
            <v>43880</v>
          </cell>
          <cell r="I443">
            <v>515</v>
          </cell>
        </row>
        <row r="444">
          <cell r="G444">
            <v>352</v>
          </cell>
          <cell r="H444">
            <v>43880</v>
          </cell>
          <cell r="I444">
            <v>208</v>
          </cell>
        </row>
        <row r="445">
          <cell r="G445">
            <v>353</v>
          </cell>
          <cell r="H445">
            <v>43881</v>
          </cell>
          <cell r="I445">
            <v>508</v>
          </cell>
        </row>
        <row r="446">
          <cell r="G446">
            <v>354</v>
          </cell>
          <cell r="H446">
            <v>43881</v>
          </cell>
          <cell r="I446">
            <v>433</v>
          </cell>
        </row>
        <row r="447">
          <cell r="G447">
            <v>355</v>
          </cell>
          <cell r="H447">
            <v>43881</v>
          </cell>
          <cell r="I447">
            <v>84</v>
          </cell>
        </row>
        <row r="448">
          <cell r="G448">
            <v>356</v>
          </cell>
          <cell r="H448">
            <v>43882</v>
          </cell>
          <cell r="I448">
            <v>287</v>
          </cell>
        </row>
        <row r="449">
          <cell r="G449">
            <v>357</v>
          </cell>
          <cell r="H449">
            <v>43882</v>
          </cell>
          <cell r="I449">
            <v>209</v>
          </cell>
        </row>
        <row r="450">
          <cell r="G450">
            <v>358</v>
          </cell>
          <cell r="H450">
            <v>43882</v>
          </cell>
          <cell r="I450">
            <v>296</v>
          </cell>
        </row>
        <row r="451">
          <cell r="G451">
            <v>359</v>
          </cell>
          <cell r="H451">
            <v>43882</v>
          </cell>
          <cell r="I451">
            <v>332</v>
          </cell>
        </row>
        <row r="452">
          <cell r="G452">
            <v>360</v>
          </cell>
          <cell r="H452">
            <v>43882</v>
          </cell>
          <cell r="I452">
            <v>273</v>
          </cell>
        </row>
        <row r="453">
          <cell r="G453">
            <v>361</v>
          </cell>
          <cell r="H453">
            <v>43882</v>
          </cell>
          <cell r="I453">
            <v>228</v>
          </cell>
        </row>
        <row r="454">
          <cell r="G454">
            <v>362</v>
          </cell>
          <cell r="H454">
            <v>43882</v>
          </cell>
          <cell r="I454">
            <v>289</v>
          </cell>
        </row>
        <row r="455">
          <cell r="G455">
            <v>363</v>
          </cell>
          <cell r="H455">
            <v>43882</v>
          </cell>
          <cell r="I455">
            <v>228</v>
          </cell>
        </row>
        <row r="456">
          <cell r="G456">
            <v>364</v>
          </cell>
          <cell r="H456">
            <v>43882</v>
          </cell>
          <cell r="I456">
            <v>289</v>
          </cell>
        </row>
        <row r="457">
          <cell r="G457">
            <v>365</v>
          </cell>
          <cell r="H457">
            <v>43882</v>
          </cell>
          <cell r="I457">
            <v>198</v>
          </cell>
        </row>
        <row r="458">
          <cell r="G458">
            <v>366</v>
          </cell>
          <cell r="H458">
            <v>43882</v>
          </cell>
          <cell r="I458">
            <v>331</v>
          </cell>
        </row>
        <row r="459">
          <cell r="G459">
            <v>367</v>
          </cell>
          <cell r="H459">
            <v>43882</v>
          </cell>
          <cell r="I459">
            <v>207</v>
          </cell>
        </row>
        <row r="460">
          <cell r="G460">
            <v>368</v>
          </cell>
          <cell r="H460">
            <v>43882</v>
          </cell>
          <cell r="I460">
            <v>213</v>
          </cell>
        </row>
        <row r="461">
          <cell r="G461">
            <v>369</v>
          </cell>
          <cell r="H461">
            <v>43882</v>
          </cell>
          <cell r="I461">
            <v>317</v>
          </cell>
        </row>
        <row r="462">
          <cell r="G462">
            <v>370</v>
          </cell>
          <cell r="H462">
            <v>43882</v>
          </cell>
          <cell r="I462">
            <v>317</v>
          </cell>
        </row>
        <row r="463">
          <cell r="G463">
            <v>371</v>
          </cell>
          <cell r="H463">
            <v>43882</v>
          </cell>
          <cell r="I463">
            <v>259</v>
          </cell>
        </row>
        <row r="464">
          <cell r="G464">
            <v>372</v>
          </cell>
          <cell r="H464">
            <v>43882</v>
          </cell>
          <cell r="I464">
            <v>261</v>
          </cell>
        </row>
        <row r="465">
          <cell r="G465">
            <v>373</v>
          </cell>
          <cell r="H465">
            <v>43882</v>
          </cell>
          <cell r="I465">
            <v>259</v>
          </cell>
        </row>
        <row r="466">
          <cell r="G466">
            <v>374</v>
          </cell>
          <cell r="H466">
            <v>43885</v>
          </cell>
          <cell r="I466">
            <v>228</v>
          </cell>
        </row>
        <row r="467">
          <cell r="G467">
            <v>375</v>
          </cell>
          <cell r="H467">
            <v>43885</v>
          </cell>
          <cell r="I467">
            <v>238</v>
          </cell>
        </row>
        <row r="468">
          <cell r="G468">
            <v>376</v>
          </cell>
          <cell r="H468">
            <v>43885</v>
          </cell>
          <cell r="I468">
            <v>243</v>
          </cell>
        </row>
        <row r="469">
          <cell r="G469">
            <v>377</v>
          </cell>
          <cell r="H469">
            <v>43885</v>
          </cell>
          <cell r="I469">
            <v>253</v>
          </cell>
        </row>
        <row r="470">
          <cell r="G470">
            <v>378</v>
          </cell>
          <cell r="H470">
            <v>43885</v>
          </cell>
          <cell r="I470">
            <v>425</v>
          </cell>
        </row>
        <row r="471">
          <cell r="G471">
            <v>379</v>
          </cell>
          <cell r="H471">
            <v>43885</v>
          </cell>
          <cell r="I471">
            <v>421</v>
          </cell>
        </row>
        <row r="472">
          <cell r="G472">
            <v>380</v>
          </cell>
          <cell r="H472">
            <v>43885</v>
          </cell>
          <cell r="I472">
            <v>47</v>
          </cell>
        </row>
        <row r="473">
          <cell r="G473">
            <v>381</v>
          </cell>
          <cell r="H473">
            <v>43885</v>
          </cell>
          <cell r="I473">
            <v>48</v>
          </cell>
        </row>
        <row r="474">
          <cell r="G474">
            <v>382</v>
          </cell>
          <cell r="H474">
            <v>43885</v>
          </cell>
          <cell r="I474">
            <v>36</v>
          </cell>
        </row>
        <row r="475">
          <cell r="G475">
            <v>383</v>
          </cell>
          <cell r="H475">
            <v>43885</v>
          </cell>
          <cell r="I475">
            <v>37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6113871&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672973&amp;isFromPublicArea=True&amp;isModal=False" TargetMode="External"/><Relationship Id="rId531" Type="http://schemas.openxmlformats.org/officeDocument/2006/relationships/hyperlink" Target="https://community.secop.gov.co/Public/Tendering/ContractNoticePhases/View?PPI=CO1.PPI.9319579&amp;isFromPublicArea=True&amp;isModal=False" TargetMode="External"/><Relationship Id="rId170" Type="http://schemas.openxmlformats.org/officeDocument/2006/relationships/hyperlink" Target="https://community.secop.gov.co/Public/Tendering/ContractNoticePhases/View?PPI=CO1.PPI.6178844&amp;isFromPublicArea=True&amp;isModal=False" TargetMode="External"/><Relationship Id="rId268" Type="http://schemas.openxmlformats.org/officeDocument/2006/relationships/hyperlink" Target="https://community.secop.gov.co/Public/Tendering/ContractNoticePhases/View?PPI=CO1.PPI.7041958&amp;isFromPublicArea=True&amp;isModal=False" TargetMode="External"/><Relationship Id="rId475" Type="http://schemas.openxmlformats.org/officeDocument/2006/relationships/hyperlink" Target="https://community.secop.gov.co/Public/Tendering/ContractNoticePhases/View?PPI=CO1.PPI.9186653&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6093370&amp;isFromPublicArea=True&amp;isModal=False" TargetMode="External"/><Relationship Id="rId335" Type="http://schemas.openxmlformats.org/officeDocument/2006/relationships/hyperlink" Target="https://community.secop.gov.co/Public/Tendering/ContractNoticePhases/View?PPI=CO1.PPI.7960804&amp;isFromPublicArea=True&amp;isModal=False" TargetMode="External"/><Relationship Id="rId542" Type="http://schemas.openxmlformats.org/officeDocument/2006/relationships/hyperlink" Target="https://community.secop.gov.co/Public/Tendering/ContractNoticePhases/View?PPI=CO1.PPI.9453360&amp;isFromPublicArea=True&amp;isModal=False" TargetMode="External"/><Relationship Id="rId181" Type="http://schemas.openxmlformats.org/officeDocument/2006/relationships/hyperlink" Target="https://community.secop.gov.co/Public/Tendering/ContractNoticePhases/View?PPI=CO1.PPI.6125134&amp;isFromPublicArea=True&amp;isModal=False" TargetMode="External"/><Relationship Id="rId402" Type="http://schemas.openxmlformats.org/officeDocument/2006/relationships/hyperlink" Target="https://community.secop.gov.co/Public/Tendering/ContractNoticePhases/View?PPI=CO1.PPI.8078272&amp;isFromPublicArea=True&amp;isModal=False" TargetMode="External"/><Relationship Id="rId279" Type="http://schemas.openxmlformats.org/officeDocument/2006/relationships/hyperlink" Target="https://community.secop.gov.co/Public/Tendering/ContractNoticePhases/View?PPI=CO1.PPI.6893708&amp;isFromPublicArea=True&amp;isModal=False" TargetMode="External"/><Relationship Id="rId486" Type="http://schemas.openxmlformats.org/officeDocument/2006/relationships/hyperlink" Target="https://community.secop.gov.co/Public/Tendering/ContractNoticePhases/View?PPI=CO1.PPI.9269144&amp;isFromPublicArea=True&amp;isModal=False" TargetMode="External"/><Relationship Id="rId43" Type="http://schemas.openxmlformats.org/officeDocument/2006/relationships/hyperlink" Target="https://community.secop.gov.co/Public/Tendering/ContractNoticePhases/View?PPI=CO1.PPI.5737868&amp;isFromPublicArea=True&amp;isModal=False" TargetMode="External"/><Relationship Id="rId139" Type="http://schemas.openxmlformats.org/officeDocument/2006/relationships/hyperlink" Target="https://community.secop.gov.co/Public/Tendering/ContractNoticePhases/View?PPI=CO1.PPI.6072171&amp;isFromPublicArea=True&amp;isModal=False" TargetMode="External"/><Relationship Id="rId346" Type="http://schemas.openxmlformats.org/officeDocument/2006/relationships/hyperlink" Target="https://community.secop.gov.co/Public/Tendering/ContractNoticePhases/View?PPI=CO1.PPI.7850448&amp;isFromPublicArea=True&amp;isModal=False" TargetMode="External"/><Relationship Id="rId192" Type="http://schemas.openxmlformats.org/officeDocument/2006/relationships/hyperlink" Target="https://community.secop.gov.co/Public/Tendering/ContractNoticePhases/View?PPI=CO1.PPI.6308736&amp;isFromPublicArea=True&amp;isModal=False" TargetMode="External"/><Relationship Id="rId206" Type="http://schemas.openxmlformats.org/officeDocument/2006/relationships/hyperlink" Target="https://community.secop.gov.co/Public/Tendering/ContractNoticePhases/View?PPI=CO1.PPI.6311806&amp;isFromPublicArea=True&amp;isModal=False" TargetMode="External"/><Relationship Id="rId413" Type="http://schemas.openxmlformats.org/officeDocument/2006/relationships/hyperlink" Target="https://community.secop.gov.co/Public/Tendering/ContractNoticePhases/View?PPI=CO1.PPI.8092167&amp;isFromPublicArea=True&amp;isModal=False" TargetMode="External"/><Relationship Id="rId248" Type="http://schemas.openxmlformats.org/officeDocument/2006/relationships/hyperlink" Target="https://community.secop.gov.co/Public/Tendering/ContractNoticePhases/View?PPI=CO1.PPI.6556100&amp;isFromPublicArea=True&amp;isModal=False" TargetMode="External"/><Relationship Id="rId455" Type="http://schemas.openxmlformats.org/officeDocument/2006/relationships/hyperlink" Target="https://community.secop.gov.co/Public/Tendering/ContractNoticePhases/View?PPI=CO1.PPI.9127673&amp;isFromPublicArea=True&amp;isModal=False" TargetMode="External"/><Relationship Id="rId497" Type="http://schemas.openxmlformats.org/officeDocument/2006/relationships/hyperlink" Target="https://community.secop.gov.co/Public/Tendering/ContractNoticePhases/View?PPI=CO1.PPI.9273833&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6018406&amp;isFromPublicArea=True&amp;isModal=False" TargetMode="External"/><Relationship Id="rId315" Type="http://schemas.openxmlformats.org/officeDocument/2006/relationships/hyperlink" Target="https://community.secop.gov.co/Public/Tendering/ContractNoticePhases/View?PPI=CO1.PPI.7523074&amp;isFromPublicArea=True&amp;isModal=False" TargetMode="External"/><Relationship Id="rId357" Type="http://schemas.openxmlformats.org/officeDocument/2006/relationships/hyperlink" Target="https://community.secop.gov.co/Public/Tendering/ContractNoticePhases/View?PPI=CO1.PPI.7995211&amp;isFromPublicArea=True&amp;isModal=False" TargetMode="External"/><Relationship Id="rId522" Type="http://schemas.openxmlformats.org/officeDocument/2006/relationships/hyperlink" Target="https://community.secop.gov.co/Public/Tendering/ContractNoticePhases/View?PPI=CO1.PPI.9248543&amp;isFromPublicArea=True&amp;isModal=False" TargetMode="External"/><Relationship Id="rId54" Type="http://schemas.openxmlformats.org/officeDocument/2006/relationships/hyperlink" Target="https://community.secop.gov.co/Public/Tendering/ContractNoticePhases/View?PPI=CO1.PPI.5811870&amp;isFromPublicArea=True&amp;isModal=False" TargetMode="External"/><Relationship Id="rId96" Type="http://schemas.openxmlformats.org/officeDocument/2006/relationships/hyperlink" Target="https://community.secop.gov.co/Public/Tendering/ContractNoticePhases/View?PPI=CO1.PPI.6046054&amp;isFromPublicArea=True&amp;isModal=False" TargetMode="External"/><Relationship Id="rId161" Type="http://schemas.openxmlformats.org/officeDocument/2006/relationships/hyperlink" Target="https://community.secop.gov.co/Public/Tendering/ContractNoticePhases/View?PPI=CO1.PPI.6119799&amp;isFromPublicArea=True&amp;isModal=False" TargetMode="External"/><Relationship Id="rId217" Type="http://schemas.openxmlformats.org/officeDocument/2006/relationships/hyperlink" Target="https://community.secop.gov.co/Public/Tendering/ContractNoticePhases/View?PPI=CO1.PPI.6392883&amp;isFromPublicArea=True&amp;isModal=False" TargetMode="External"/><Relationship Id="rId399" Type="http://schemas.openxmlformats.org/officeDocument/2006/relationships/hyperlink" Target="https://community.secop.gov.co/Public/Tendering/ContractNoticePhases/View?PPI=CO1.PPI.8068495&amp;isFromPublicArea=True&amp;isModal=False" TargetMode="External"/><Relationship Id="rId259" Type="http://schemas.openxmlformats.org/officeDocument/2006/relationships/hyperlink" Target="https://community.secop.gov.co/Public/Tendering/ContractNoticePhases/View?PPI=CO1.PPI.6917362&amp;isFromPublicArea=True&amp;isModal=False" TargetMode="External"/><Relationship Id="rId424" Type="http://schemas.openxmlformats.org/officeDocument/2006/relationships/hyperlink" Target="https://www.colombiacompra.gov.co/tienda-virtual-del-estado-colombiano/ordenes-compra/49052" TargetMode="External"/><Relationship Id="rId466" Type="http://schemas.openxmlformats.org/officeDocument/2006/relationships/hyperlink" Target="https://community.secop.gov.co/Public/Tendering/ContractNoticePhases/View?PPI=CO1.PPI.9214965&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6053253&amp;isFromPublicArea=True&amp;isModal=False" TargetMode="External"/><Relationship Id="rId270" Type="http://schemas.openxmlformats.org/officeDocument/2006/relationships/hyperlink" Target="https://community.secop.gov.co/Public/Tendering/ContractNoticePhases/View?PPI=CO1.PPI.6890009&amp;isFromPublicArea=True&amp;isModal=False" TargetMode="External"/><Relationship Id="rId326" Type="http://schemas.openxmlformats.org/officeDocument/2006/relationships/hyperlink" Target="https://community.secop.gov.co/Public/Tendering/ContractNoticePhases/View?PPI=CO1.PPI.7587338&amp;isFromPublicArea=True&amp;isModal=False" TargetMode="External"/><Relationship Id="rId533" Type="http://schemas.openxmlformats.org/officeDocument/2006/relationships/hyperlink" Target="https://community.secop.gov.co/Public/Tendering/ContractNoticePhases/View?PPI=CO1.PPI.9343442&amp;isFromPublicArea=True&amp;isModal=False" TargetMode="External"/><Relationship Id="rId65" Type="http://schemas.openxmlformats.org/officeDocument/2006/relationships/hyperlink" Target="https://community.secop.gov.co/Public/Tendering/ContractNoticePhases/View?PPI=CO1.PPI.5894731&amp;isFromPublicArea=True&amp;isModal=False" TargetMode="External"/><Relationship Id="rId130" Type="http://schemas.openxmlformats.org/officeDocument/2006/relationships/hyperlink" Target="https://community.secop.gov.co/Public/Tendering/ContractNoticePhases/View?PPI=CO1.PPI.6020056&amp;isFromPublicArea=True&amp;isModal=False" TargetMode="External"/><Relationship Id="rId368" Type="http://schemas.openxmlformats.org/officeDocument/2006/relationships/hyperlink" Target="https://community.secop.gov.co/Public/Tendering/ContractNoticePhases/View?PPI=CO1.PPI.7618024&amp;isFromPublicArea=True&amp;isModal=False" TargetMode="External"/><Relationship Id="rId172" Type="http://schemas.openxmlformats.org/officeDocument/2006/relationships/hyperlink" Target="https://community.secop.gov.co/Public/Tendering/ContractNoticePhases/View?PPI=CO1.PPI.6199225&amp;isFromPublicArea=True&amp;isModal=False" TargetMode="External"/><Relationship Id="rId228" Type="http://schemas.openxmlformats.org/officeDocument/2006/relationships/hyperlink" Target="https://community.secop.gov.co/Public/Tendering/ContractNoticePhases/View?PPI=CO1.PPI.6403966&amp;isFromPublicArea=True&amp;isModal=False" TargetMode="External"/><Relationship Id="rId435" Type="http://schemas.openxmlformats.org/officeDocument/2006/relationships/hyperlink" Target="https://community.secop.gov.co/Public/Tendering/ContractNoticePhases/View?PPI=CO1.PPI.8104619&amp;isFromPublicArea=True&amp;isModal=False" TargetMode="External"/><Relationship Id="rId477" Type="http://schemas.openxmlformats.org/officeDocument/2006/relationships/hyperlink" Target="https://community.secop.gov.co/Public/Tendering/ContractNoticePhases/View?PPI=CO1.PPI.9211938&amp;isFromPublicArea=True&amp;isModal=False" TargetMode="External"/><Relationship Id="rId281" Type="http://schemas.openxmlformats.org/officeDocument/2006/relationships/hyperlink" Target="https://community.secop.gov.co/Public/Tendering/ContractNoticePhases/View?PPI=CO1.PPI.6941418&amp;isFromPublicArea=True&amp;isModal=False" TargetMode="External"/><Relationship Id="rId337" Type="http://schemas.openxmlformats.org/officeDocument/2006/relationships/hyperlink" Target="https://community.secop.gov.co/Public/Tendering/ContractNoticePhases/View?PPI=CO1.PPI.7853643&amp;isFromPublicArea=True&amp;isModal=False" TargetMode="External"/><Relationship Id="rId502" Type="http://schemas.openxmlformats.org/officeDocument/2006/relationships/hyperlink" Target="https://community.secop.gov.co/Public/Tendering/ContractNoticePhases/View?PPI=CO1.PPI.9251712&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76" Type="http://schemas.openxmlformats.org/officeDocument/2006/relationships/hyperlink" Target="https://community.secop.gov.co/Public/Tendering/ContractNoticePhases/View?PPI=CO1.PPI.5918574&amp;isFromPublicArea=True&amp;isModal=False" TargetMode="External"/><Relationship Id="rId141" Type="http://schemas.openxmlformats.org/officeDocument/2006/relationships/hyperlink" Target="https://community.secop.gov.co/Public/Tendering/ContractNoticePhases/View?PPI=CO1.PPI.6070812&amp;isFromPublicArea=True&amp;isModal=False" TargetMode="External"/><Relationship Id="rId379" Type="http://schemas.openxmlformats.org/officeDocument/2006/relationships/hyperlink" Target="https://community.secop.gov.co/Public/Tendering/ContractNoticePhases/View?PPI=CO1.PPI.8103229&amp;isFromPublicArea=True&amp;isModal=False" TargetMode="External"/><Relationship Id="rId544" Type="http://schemas.openxmlformats.org/officeDocument/2006/relationships/hyperlink" Target="https://www.colombiacompra.gov.co/tienda-virtual-del-estado-colombiano/ordenes-compra/49945" TargetMode="External"/><Relationship Id="rId7" Type="http://schemas.openxmlformats.org/officeDocument/2006/relationships/hyperlink" Target="https://community.secop.gov.co/Public/Tendering/ContractNoticePhases/View?PPI=CO1.PPI.5461562&amp;isFromPublicArea=True&amp;isModal=False" TargetMode="External"/><Relationship Id="rId183" Type="http://schemas.openxmlformats.org/officeDocument/2006/relationships/hyperlink" Target="https://community.secop.gov.co/Public/Tendering/ContractNoticePhases/View?PPI=CO1.PPI.6123094&amp;isFromPublicArea=True&amp;isModal=False" TargetMode="External"/><Relationship Id="rId239" Type="http://schemas.openxmlformats.org/officeDocument/2006/relationships/hyperlink" Target="https://community.secop.gov.co/Public/Tendering/ContractNoticePhases/View?PPI=CO1.PPI.7612859&amp;isFromPublicArea=True&amp;isModal=False" TargetMode="External"/><Relationship Id="rId390" Type="http://schemas.openxmlformats.org/officeDocument/2006/relationships/hyperlink" Target="https://community.secop.gov.co/Public/Tendering/ContractNoticePhases/View?PPI=CO1.PPI.8092155&amp;isFromPublicArea=True&amp;isModal=False" TargetMode="External"/><Relationship Id="rId404" Type="http://schemas.openxmlformats.org/officeDocument/2006/relationships/hyperlink" Target="https://community.secop.gov.co/Public/Tendering/ContractNoticePhases/View?PPI=CO1.PPI.8060465&amp;isFromPublicArea=True&amp;isModal=False" TargetMode="External"/><Relationship Id="rId446" Type="http://schemas.openxmlformats.org/officeDocument/2006/relationships/hyperlink" Target="https://community.secop.gov.co/Public/Tendering/ContractNoticePhases/View?PPI=CO1.PPI.8105393&amp;isFromPublicArea=True&amp;isModal=False" TargetMode="External"/><Relationship Id="rId250" Type="http://schemas.openxmlformats.org/officeDocument/2006/relationships/hyperlink" Target="https://community.secop.gov.co/Public/Tendering/ContractNoticePhases/View?PPI=CO1.PPI.6557389&amp;isFromPublicArea=True&amp;isModal=False" TargetMode="External"/><Relationship Id="rId292" Type="http://schemas.openxmlformats.org/officeDocument/2006/relationships/hyperlink" Target="https://community.secop.gov.co/Public/Tendering/ContractNoticePhases/View?PPI=CO1.PPI.7077226&amp;isFromPublicArea=True&amp;isModal=False" TargetMode="External"/><Relationship Id="rId306" Type="http://schemas.openxmlformats.org/officeDocument/2006/relationships/hyperlink" Target="https://community.secop.gov.co/Public/Tendering/ContractNoticePhases/View?PPI=CO1.PPI.7197358&amp;isFromPublicArea=True&amp;isModal=False" TargetMode="External"/><Relationship Id="rId488" Type="http://schemas.openxmlformats.org/officeDocument/2006/relationships/hyperlink" Target="https://community.secop.gov.co/Public/Tendering/ContractNoticePhases/View?PPI=CO1.PPI.9264162&amp;isFromPublicArea=True&amp;isModal=False" TargetMode="External"/><Relationship Id="rId45" Type="http://schemas.openxmlformats.org/officeDocument/2006/relationships/hyperlink" Target="https://community.secop.gov.co/Public/Tendering/ContractNoticePhases/View?PPI=CO1.PPI.5736946&amp;isFromPublicArea=True&amp;isModal=False" TargetMode="External"/><Relationship Id="rId87" Type="http://schemas.openxmlformats.org/officeDocument/2006/relationships/hyperlink" Target="https://community.secop.gov.co/Public/Tendering/ContractNoticePhases/View?PPI=CO1.PPI.5923775&amp;isFromPublicArea=True&amp;isModal=False" TargetMode="External"/><Relationship Id="rId110" Type="http://schemas.openxmlformats.org/officeDocument/2006/relationships/hyperlink" Target="https://community.secop.gov.co/Public/Tendering/ContractNoticePhases/View?PPI=CO1.PPI.6061392&amp;isFromPublicArea=True&amp;isModal=False" TargetMode="External"/><Relationship Id="rId348" Type="http://schemas.openxmlformats.org/officeDocument/2006/relationships/hyperlink" Target="https://community.secop.gov.co/Public/Tendering/ContractNoticePhases/View?PPI=CO1.PPI.7853262&amp;isFromPublicArea=True&amp;isModal=False" TargetMode="External"/><Relationship Id="rId513" Type="http://schemas.openxmlformats.org/officeDocument/2006/relationships/hyperlink" Target="https://community.secop.gov.co/Public/Tendering/ContractNoticePhases/View?PPI=CO1.PPI.9452627&amp;isFromPublicArea=True&amp;isModal=False" TargetMode="External"/><Relationship Id="rId152" Type="http://schemas.openxmlformats.org/officeDocument/2006/relationships/hyperlink" Target="https://community.secop.gov.co/Public/Tendering/ContractNoticePhases/View?PPI=CO1.PPI.6307925&amp;isFromPublicArea=True&amp;isModal=False" TargetMode="External"/><Relationship Id="rId194" Type="http://schemas.openxmlformats.org/officeDocument/2006/relationships/hyperlink" Target="https://community.secop.gov.co/Public/Tendering/ContractNoticePhases/View?PPI=CO1.PPI.6310839&amp;isFromPublicArea=True&amp;isModal=False" TargetMode="External"/><Relationship Id="rId208" Type="http://schemas.openxmlformats.org/officeDocument/2006/relationships/hyperlink" Target="https://community.secop.gov.co/Public/Tendering/ContractNoticePhases/View?PPI=CO1.PPI.6311756&amp;isFromPublicArea=True&amp;isModal=False" TargetMode="External"/><Relationship Id="rId415" Type="http://schemas.openxmlformats.org/officeDocument/2006/relationships/hyperlink" Target="https://community.secop.gov.co/Public/Tendering/ContractNoticePhases/View?PPI=CO1.PPI.8105097&amp;isFromPublicArea=True&amp;isModal=False" TargetMode="External"/><Relationship Id="rId457" Type="http://schemas.openxmlformats.org/officeDocument/2006/relationships/hyperlink" Target="https://community.secop.gov.co/Public/Tendering/ContractNoticePhases/View?PPI=CO1.PPI.9200342&amp;isFromPublicArea=True&amp;isModal=False" TargetMode="External"/><Relationship Id="rId261" Type="http://schemas.openxmlformats.org/officeDocument/2006/relationships/hyperlink" Target="https://community.secop.gov.co/Public/Tendering/ContractNoticePhases/View?PPI=CO1.PPI.6826454&amp;isFromPublicArea=True&amp;isModal=False" TargetMode="External"/><Relationship Id="rId499" Type="http://schemas.openxmlformats.org/officeDocument/2006/relationships/hyperlink" Target="https://community.secop.gov.co/Public/Tendering/ContractNoticePhases/View?PPI=CO1.PPI.9226966&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56" Type="http://schemas.openxmlformats.org/officeDocument/2006/relationships/hyperlink" Target="https://community.secop.gov.co/Public/Tendering/ContractNoticePhases/View?PPI=CO1.PPI.5767696&amp;isFromPublicArea=True&amp;isModal=False" TargetMode="External"/><Relationship Id="rId317" Type="http://schemas.openxmlformats.org/officeDocument/2006/relationships/hyperlink" Target="https://community.secop.gov.co/Public/Tendering/ContractNoticePhases/View?PPI=CO1.PPI.7546807&amp;isFromPublicArea=True&amp;isModal=False" TargetMode="External"/><Relationship Id="rId359" Type="http://schemas.openxmlformats.org/officeDocument/2006/relationships/hyperlink" Target="https://community.secop.gov.co/Public/Tendering/ContractNoticePhases/View?PPI=CO1.PPI.7997821&amp;isFromPublicArea=True&amp;isModal=False" TargetMode="External"/><Relationship Id="rId524" Type="http://schemas.openxmlformats.org/officeDocument/2006/relationships/hyperlink" Target="https://community.secop.gov.co/Public/Tendering/ContractNoticePhases/View?PPI=CO1.PPI.9284982&amp;isFromPublicArea=True&amp;isModal=False" TargetMode="External"/><Relationship Id="rId98" Type="http://schemas.openxmlformats.org/officeDocument/2006/relationships/hyperlink" Target="https://community.secop.gov.co/Public/Tendering/ContractNoticePhases/View?PPI=CO1.PPI.5896426&amp;isFromPublicArea=True&amp;isModal=False" TargetMode="External"/><Relationship Id="rId121" Type="http://schemas.openxmlformats.org/officeDocument/2006/relationships/hyperlink" Target="https://community.secop.gov.co/Public/Tendering/ContractNoticePhases/View?PPI=CO1.PPI.6051969&amp;isFromPublicArea=True&amp;isModal=False" TargetMode="External"/><Relationship Id="rId163" Type="http://schemas.openxmlformats.org/officeDocument/2006/relationships/hyperlink" Target="https://community.secop.gov.co/Public/Tendering/ContractNoticePhases/View?PPI=CO1.PPI.6079632&amp;isFromPublicArea=True&amp;isModal=False" TargetMode="External"/><Relationship Id="rId219" Type="http://schemas.openxmlformats.org/officeDocument/2006/relationships/hyperlink" Target="https://community.secop.gov.co/Public/Tendering/ContractNoticePhases/View?PPI=CO1.PPI.6407850&amp;isFromPublicArea=True&amp;isModal=False" TargetMode="External"/><Relationship Id="rId370" Type="http://schemas.openxmlformats.org/officeDocument/2006/relationships/hyperlink" Target="https://community.secop.gov.co/Public/Tendering/ContractNoticePhases/View?PPI=CO1.PPI.8059125&amp;isFromPublicArea=True&amp;isModal=False" TargetMode="External"/><Relationship Id="rId426" Type="http://schemas.openxmlformats.org/officeDocument/2006/relationships/hyperlink" Target="https://www.colombiacompra.gov.co/tienda-virtual-del-estado-colombiano/ordenes-compra/48884" TargetMode="External"/><Relationship Id="rId230" Type="http://schemas.openxmlformats.org/officeDocument/2006/relationships/hyperlink" Target="https://community.secop.gov.co/Public/Tendering/ContractNoticePhases/View?PPI=CO1.PPI.6533994&amp;isFromPublicArea=True&amp;isModal=False" TargetMode="External"/><Relationship Id="rId468" Type="http://schemas.openxmlformats.org/officeDocument/2006/relationships/hyperlink" Target="https://community.secop.gov.co/Public/Tendering/ContractNoticePhases/View?PPI=CO1.PPI.9226965&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67" Type="http://schemas.openxmlformats.org/officeDocument/2006/relationships/hyperlink" Target="https://community.secop.gov.co/Public/Tendering/ContractNoticePhases/View?PPI=CO1.PPI.5895966&amp;isFromPublicArea=True&amp;isModal=False" TargetMode="External"/><Relationship Id="rId272" Type="http://schemas.openxmlformats.org/officeDocument/2006/relationships/hyperlink" Target="https://community.secop.gov.co/Public/Tendering/ContractNoticePhases/View?PPI=CO1.PPI.6814005&amp;isFromPublicArea=True&amp;isModal=False" TargetMode="External"/><Relationship Id="rId328" Type="http://schemas.openxmlformats.org/officeDocument/2006/relationships/hyperlink" Target="https://community.secop.gov.co/Public/Tendering/ContractNoticePhases/View?PPI=CO1.PPI.7824724&amp;isFromPublicArea=True&amp;isModal=False" TargetMode="External"/><Relationship Id="rId535" Type="http://schemas.openxmlformats.org/officeDocument/2006/relationships/hyperlink" Target="https://community.secop.gov.co/Public/Tendering/ContractNoticePhases/View?PPI=CO1.PPI.9300881&amp;isFromPublicArea=True&amp;isModal=False" TargetMode="External"/><Relationship Id="rId132" Type="http://schemas.openxmlformats.org/officeDocument/2006/relationships/hyperlink" Target="https://community.secop.gov.co/Public/Tendering/ContractNoticePhases/View?PPI=CO1.PPI.6049759&amp;isFromPublicArea=True&amp;isModal=False" TargetMode="External"/><Relationship Id="rId174" Type="http://schemas.openxmlformats.org/officeDocument/2006/relationships/hyperlink" Target="https://community.secop.gov.co/Public/Tendering/ContractNoticePhases/View?PPI=CO1.PPI.6196227&amp;isFromPublicArea=True&amp;isModal=False" TargetMode="External"/><Relationship Id="rId381" Type="http://schemas.openxmlformats.org/officeDocument/2006/relationships/hyperlink" Target="https://community.secop.gov.co/Public/Tendering/ContractNoticePhases/View?PPI=CO1.PPI.8089645&amp;isFromPublicArea=True&amp;isModal=False" TargetMode="External"/><Relationship Id="rId241" Type="http://schemas.openxmlformats.org/officeDocument/2006/relationships/hyperlink" Target="https://community.secop.gov.co/Public/Tendering/ContractNoticePhases/View?PPI=CO1.PPI.7824768&amp;isFromPublicArea=True&amp;isModal=False" TargetMode="External"/><Relationship Id="rId437" Type="http://schemas.openxmlformats.org/officeDocument/2006/relationships/hyperlink" Target="https://community.secop.gov.co/Public/Tendering/ContractNoticePhases/View?PPI=CO1.PPI.8105068&amp;isFromPublicArea=True&amp;isModal=False" TargetMode="External"/><Relationship Id="rId479" Type="http://schemas.openxmlformats.org/officeDocument/2006/relationships/hyperlink" Target="https://community.secop.gov.co/Public/Tendering/ContractNoticePhases/View?PPI=CO1.PPI.8163615&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283" Type="http://schemas.openxmlformats.org/officeDocument/2006/relationships/hyperlink" Target="https://community.secop.gov.co/Public/Tendering/ContractNoticePhases/View?PPI=CO1.PPI.6358961&amp;isFromPublicArea=True&amp;isModal=False" TargetMode="External"/><Relationship Id="rId339" Type="http://schemas.openxmlformats.org/officeDocument/2006/relationships/hyperlink" Target="https://community.secop.gov.co/Public/Tendering/ContractNoticePhases/View?PPI=CO1.PPI.7828509&amp;isFromPublicArea=True&amp;isModal=False" TargetMode="External"/><Relationship Id="rId490" Type="http://schemas.openxmlformats.org/officeDocument/2006/relationships/hyperlink" Target="https://community.secop.gov.co/Public/Tendering/ContractNoticePhases/View?PPI=CO1.PPI.9396127&amp;isFromPublicArea=True&amp;isModal=False" TargetMode="External"/><Relationship Id="rId504" Type="http://schemas.openxmlformats.org/officeDocument/2006/relationships/hyperlink" Target="https://community.secop.gov.co/Public/Tendering/ContractNoticePhases/View?PPI=CO1.PPI.9333829&amp;isFromPublicArea=True&amp;isModal=False" TargetMode="External"/><Relationship Id="rId546" Type="http://schemas.openxmlformats.org/officeDocument/2006/relationships/printerSettings" Target="../printerSettings/printerSettings10.bin"/><Relationship Id="rId78" Type="http://schemas.openxmlformats.org/officeDocument/2006/relationships/hyperlink" Target="https://community.secop.gov.co/Public/Tendering/ContractNoticePhases/View?PPI=CO1.PPI.5918114&amp;isFromPublicArea=True&amp;isModal=False" TargetMode="External"/><Relationship Id="rId101" Type="http://schemas.openxmlformats.org/officeDocument/2006/relationships/hyperlink" Target="https://community.secop.gov.co/Public/Tendering/ContractNoticePhases/View?PPI=CO1.PPI.6127471&amp;isFromPublicArea=True&amp;isModal=False" TargetMode="External"/><Relationship Id="rId143" Type="http://schemas.openxmlformats.org/officeDocument/2006/relationships/hyperlink" Target="https://community.secop.gov.co/Public/Tendering/ContractNoticePhases/View?PPI=CO1.PPI.6071631&amp;isFromPublicArea=True&amp;isModal=False" TargetMode="External"/><Relationship Id="rId185" Type="http://schemas.openxmlformats.org/officeDocument/2006/relationships/hyperlink" Target="https://community.secop.gov.co/Public/Tendering/ContractNoticePhases/View?PPI=CO1.PPI.6307953&amp;isFromPublicArea=True&amp;isModal=False" TargetMode="External"/><Relationship Id="rId350" Type="http://schemas.openxmlformats.org/officeDocument/2006/relationships/hyperlink" Target="https://community.secop.gov.co/Public/Tendering/ContractNoticePhases/View?PPI=CO1.PPI.7948295&amp;isFromPublicArea=True&amp;isModal=False" TargetMode="External"/><Relationship Id="rId406" Type="http://schemas.openxmlformats.org/officeDocument/2006/relationships/hyperlink" Target="https://community.secop.gov.co/Public/Tendering/ContractNoticePhases/View?PPI=CO1.PPI.8092137&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310029&amp;isFromPublicArea=True&amp;isModal=False" TargetMode="External"/><Relationship Id="rId392" Type="http://schemas.openxmlformats.org/officeDocument/2006/relationships/hyperlink" Target="https://community.secop.gov.co/Public/Tendering/ContractNoticePhases/View?PPI=CO1.PPI.8091199&amp;isFromPublicArea=True&amp;isModal=False" TargetMode="External"/><Relationship Id="rId448" Type="http://schemas.openxmlformats.org/officeDocument/2006/relationships/hyperlink" Target="https://community.secop.gov.co/Public/Tendering/ContractNoticePhases/View?PPI=CO1.PPI.8105453&amp;isFromPublicArea=True&amp;isModal=False" TargetMode="External"/><Relationship Id="rId252" Type="http://schemas.openxmlformats.org/officeDocument/2006/relationships/hyperlink" Target="https://community.secop.gov.co/Public/Tendering/ContractNoticePhases/View?PPI=CO1.PPI.6578782&amp;isFromPublicArea=True&amp;isModal=False" TargetMode="External"/><Relationship Id="rId294" Type="http://schemas.openxmlformats.org/officeDocument/2006/relationships/hyperlink" Target="https://community.secop.gov.co/Public/Tendering/ContractNoticePhases/View?PPI=CO1.PPI.7080024&amp;isFromPublicArea=True&amp;isModal=False" TargetMode="External"/><Relationship Id="rId308" Type="http://schemas.openxmlformats.org/officeDocument/2006/relationships/hyperlink" Target="https://community.secop.gov.co/Public/Tendering/ContractNoticePhases/View?PPI=CO1.PPI.7295195&amp;isFromPublicArea=True&amp;isModal=False" TargetMode="External"/><Relationship Id="rId515" Type="http://schemas.openxmlformats.org/officeDocument/2006/relationships/hyperlink" Target="https://community.secop.gov.co/Public/Tendering/ContractNoticePhases/View?PPI=CO1.PPI.9461305&amp;isFromPublicArea=True&amp;isModal=False" TargetMode="External"/><Relationship Id="rId47" Type="http://schemas.openxmlformats.org/officeDocument/2006/relationships/hyperlink" Target="https://community.secop.gov.co/Public/Tendering/ContractNoticePhases/View?PPI=CO1.PPI.5764603&amp;isFromPublicArea=True&amp;isModal=False" TargetMode="External"/><Relationship Id="rId89" Type="http://schemas.openxmlformats.org/officeDocument/2006/relationships/hyperlink" Target="https://community.secop.gov.co/Public/Tendering/ContractNoticePhases/View?PPI=CO1.PPI.5969389&amp;isFromPublicArea=True&amp;isModal=False" TargetMode="External"/><Relationship Id="rId112" Type="http://schemas.openxmlformats.org/officeDocument/2006/relationships/hyperlink" Target="https://community.secop.gov.co/Public/Tendering/ContractNoticePhases/View?PPI=CO1.PPI.6049744&amp;isFromPublicArea=True&amp;isModal=False" TargetMode="External"/><Relationship Id="rId154" Type="http://schemas.openxmlformats.org/officeDocument/2006/relationships/hyperlink" Target="https://community.secop.gov.co/Public/Tendering/ContractNoticePhases/View?PPI=CO1.PPI.6258255&amp;isFromPublicArea=True&amp;isModal=False" TargetMode="External"/><Relationship Id="rId361" Type="http://schemas.openxmlformats.org/officeDocument/2006/relationships/hyperlink" Target="https://community.secop.gov.co/Public/Tendering/ContractNoticePhases/View?PPI=CO1.PPI.7998608&amp;isFromPublicArea=True&amp;isModal=False" TargetMode="External"/><Relationship Id="rId196" Type="http://schemas.openxmlformats.org/officeDocument/2006/relationships/hyperlink" Target="https://community.secop.gov.co/Public/Tendering/ContractNoticePhases/View?PPI=CO1.PPI.6282633&amp;isFromPublicArea=True&amp;isModal=False" TargetMode="External"/><Relationship Id="rId417" Type="http://schemas.openxmlformats.org/officeDocument/2006/relationships/hyperlink" Target="https://community.secop.gov.co/Public/Tendering/ContractNoticePhases/View?PPI=CO1.PPI.8100151&amp;isFromPublicArea=True&amp;isModal=False" TargetMode="External"/><Relationship Id="rId459" Type="http://schemas.openxmlformats.org/officeDocument/2006/relationships/hyperlink" Target="https://community.secop.gov.co/Public/Tendering/ContractNoticePhases/View?PPI=CO1.PPI.9152037&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389230&amp;isFromPublicArea=True&amp;isModal=False" TargetMode="External"/><Relationship Id="rId263" Type="http://schemas.openxmlformats.org/officeDocument/2006/relationships/hyperlink" Target="https://community.secop.gov.co/Public/Tendering/ContractNoticePhases/View?PPI=CO1.PPI.7040309&amp;isFromPublicArea=True&amp;isModal=False" TargetMode="External"/><Relationship Id="rId319" Type="http://schemas.openxmlformats.org/officeDocument/2006/relationships/hyperlink" Target="https://community.secop.gov.co/Public/Tendering/ContractNoticePhases/View?PPI=CO1.PPI.7643310&amp;isFromPublicArea=True&amp;isModal=False" TargetMode="External"/><Relationship Id="rId470" Type="http://schemas.openxmlformats.org/officeDocument/2006/relationships/hyperlink" Target="https://community.secop.gov.co/Public/Tendering/ContractNoticePhases/View?PPI=CO1.PPI.9215947&amp;isFromPublicArea=True&amp;isModal=False" TargetMode="External"/><Relationship Id="rId526" Type="http://schemas.openxmlformats.org/officeDocument/2006/relationships/hyperlink" Target="https://community.secop.gov.co/Public/Tendering/ContractNoticePhases/View?PPI=CO1.PPI.9319547&amp;isFromPublicArea=True&amp;isModal=False" TargetMode="External"/><Relationship Id="rId58" Type="http://schemas.openxmlformats.org/officeDocument/2006/relationships/hyperlink" Target="https://community.secop.gov.co/Public/Tendering/ContractNoticePhases/View?PPI=CO1.PPI.5922613&amp;isFromPublicArea=True&amp;isModal=False" TargetMode="External"/><Relationship Id="rId123" Type="http://schemas.openxmlformats.org/officeDocument/2006/relationships/hyperlink" Target="https://community.secop.gov.co/Public/Tendering/ContractNoticePhases/View?PPI=CO1.PPI.6093742&amp;isFromPublicArea=True&amp;isModal=False" TargetMode="External"/><Relationship Id="rId330" Type="http://schemas.openxmlformats.org/officeDocument/2006/relationships/hyperlink" Target="https://community.secop.gov.co/Public/Tendering/ContractNoticePhases/View?PPI=CO1.PPI.7786060&amp;isFromPublicArea=True&amp;isModal=False" TargetMode="External"/><Relationship Id="rId165" Type="http://schemas.openxmlformats.org/officeDocument/2006/relationships/hyperlink" Target="https://community.secop.gov.co/Public/Tendering/ContractNoticePhases/View?PPI=CO1.PPI.6142885&amp;isFromPublicArea=True&amp;isModal=False" TargetMode="External"/><Relationship Id="rId372" Type="http://schemas.openxmlformats.org/officeDocument/2006/relationships/hyperlink" Target="https://community.secop.gov.co/Public/Tendering/ContractNoticePhases/View?PPI=CO1.PPI.8062964&amp;isFromPublicArea=True&amp;isModal=False" TargetMode="External"/><Relationship Id="rId428" Type="http://schemas.openxmlformats.org/officeDocument/2006/relationships/hyperlink" Target="https://community.secop.gov.co/Public/Tendering/ContractNoticePhases/View?PPI=CO1.PPI.8101998&amp;isFromPublicArea=True&amp;isModal=False" TargetMode="External"/><Relationship Id="rId232" Type="http://schemas.openxmlformats.org/officeDocument/2006/relationships/hyperlink" Target="https://community.secop.gov.co/Public/Tendering/ContractNoticePhases/View?PPI=CO1.PPI.6545093&amp;isFromPublicArea=True&amp;isModal=False" TargetMode="External"/><Relationship Id="rId274" Type="http://schemas.openxmlformats.org/officeDocument/2006/relationships/hyperlink" Target="https://community.secop.gov.co/Public/Tendering/ContractNoticePhases/View?PPI=CO1.PPI.6834724&amp;isFromPublicArea=True&amp;isModal=False" TargetMode="External"/><Relationship Id="rId481" Type="http://schemas.openxmlformats.org/officeDocument/2006/relationships/hyperlink" Target="https://community.secop.gov.co/Public/Tendering/ContractNoticePhases/View?PPI=CO1.PPI.9214704&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69" Type="http://schemas.openxmlformats.org/officeDocument/2006/relationships/hyperlink" Target="https://community.secop.gov.co/Public/Tendering/ContractNoticePhases/View?PPI=CO1.PPI.5847906&amp;isFromPublicArea=True&amp;isModal=False" TargetMode="External"/><Relationship Id="rId134" Type="http://schemas.openxmlformats.org/officeDocument/2006/relationships/hyperlink" Target="https://community.secop.gov.co/Public/Tendering/ContractNoticePhases/View?PPI=CO1.PPI.5992064&amp;isFromPublicArea=True&amp;isModal=False" TargetMode="External"/><Relationship Id="rId537" Type="http://schemas.openxmlformats.org/officeDocument/2006/relationships/hyperlink" Target="https://community.secop.gov.co/Public/Tendering/ContractNoticePhases/View?PPI=CO1.PPI.9479530&amp;isFromPublicArea=True&amp;isModal=False" TargetMode="External"/><Relationship Id="rId80" Type="http://schemas.openxmlformats.org/officeDocument/2006/relationships/hyperlink" Target="https://community.secop.gov.co/Public/Tendering/ContractNoticePhases/View?PPI=CO1.PPI.5896866&amp;isFromPublicArea=True&amp;isModal=False" TargetMode="External"/><Relationship Id="rId176" Type="http://schemas.openxmlformats.org/officeDocument/2006/relationships/hyperlink" Target="https://community.secop.gov.co/Public/Tendering/ContractNoticePhases/View?PPI=CO1.PPI.6118693&amp;isFromPublicArea=True&amp;isModal=False" TargetMode="External"/><Relationship Id="rId341" Type="http://schemas.openxmlformats.org/officeDocument/2006/relationships/hyperlink" Target="https://community.secop.gov.co/Public/Tendering/ContractNoticePhases/View?PPI=CO1.PPI.7768490&amp;isFromPublicArea=True&amp;isModal=False" TargetMode="External"/><Relationship Id="rId383" Type="http://schemas.openxmlformats.org/officeDocument/2006/relationships/hyperlink" Target="https://community.secop.gov.co/Public/Tendering/ContractNoticePhases/View?PPI=CO1.PPI.8094835&amp;isFromPublicArea=True&amp;isModal=False" TargetMode="External"/><Relationship Id="rId439" Type="http://schemas.openxmlformats.org/officeDocument/2006/relationships/hyperlink" Target="https://community.secop.gov.co/Public/Tendering/ContractNoticePhases/View?PPI=CO1.PPI.8105030&amp;isFromPublicArea=True&amp;isModal=False" TargetMode="External"/><Relationship Id="rId201" Type="http://schemas.openxmlformats.org/officeDocument/2006/relationships/hyperlink" Target="https://community.secop.gov.co/Public/Tendering/ContractNoticePhases/View?PPI=CO1.PPI.6284926&amp;isFromPublicArea=True&amp;isModal=False" TargetMode="External"/><Relationship Id="rId243" Type="http://schemas.openxmlformats.org/officeDocument/2006/relationships/hyperlink" Target="https://community.secop.gov.co/Public/Tendering/ContractNoticePhases/View?PPI=CO1.PPI.6512838&amp;isFromPublicArea=True&amp;isModal=False" TargetMode="External"/><Relationship Id="rId285" Type="http://schemas.openxmlformats.org/officeDocument/2006/relationships/hyperlink" Target="https://community.secop.gov.co/Public/Tendering/OpportunityDetail/Index?noticeUID=CO1.NTC.1202202&amp;isFromPublicArea=True&amp;isModal=False" TargetMode="External"/><Relationship Id="rId450" Type="http://schemas.openxmlformats.org/officeDocument/2006/relationships/hyperlink" Target="https://community.secop.gov.co/Public/Tendering/ContractNoticePhases/View?PPI=CO1.PPI.8108393&amp;isFromPublicArea=True&amp;isModal=False" TargetMode="External"/><Relationship Id="rId506" Type="http://schemas.openxmlformats.org/officeDocument/2006/relationships/hyperlink" Target="https://community.secop.gov.co/Public/Tendering/ContractNoticePhases/View?PPI=CO1.PPI.9225594&amp;isFromPublicArea=True&amp;isModal=False" TargetMode="External"/><Relationship Id="rId38" Type="http://schemas.openxmlformats.org/officeDocument/2006/relationships/hyperlink" Target="https://community.secop.gov.co/Public/Tendering/ContractNoticePhases/View?PPI=CO1.PPI.5738974&amp;isFromPublicArea=True&amp;isModal=False" TargetMode="External"/><Relationship Id="rId103" Type="http://schemas.openxmlformats.org/officeDocument/2006/relationships/hyperlink" Target="https://community.secop.gov.co/Public/Tendering/ContractNoticePhases/View?PPI=CO1.PPI.6170368&amp;isFromPublicArea=True&amp;isModal=False" TargetMode="External"/><Relationship Id="rId310" Type="http://schemas.openxmlformats.org/officeDocument/2006/relationships/hyperlink" Target="https://community.secop.gov.co/Public/Tendering/ContractNoticePhases/View?PPI=CO1.PPI.7385928&amp;isFromPublicArea=True&amp;isModal=False" TargetMode="External"/><Relationship Id="rId492" Type="http://schemas.openxmlformats.org/officeDocument/2006/relationships/hyperlink" Target="https://community.secop.gov.co/Public/Tendering/ContractNoticePhases/View?PPI=CO1.PPI.9266604&amp;isFromPublicArea=True&amp;isModal=False" TargetMode="External"/><Relationship Id="rId548" Type="http://schemas.openxmlformats.org/officeDocument/2006/relationships/comments" Target="../comments3.xml"/><Relationship Id="rId91" Type="http://schemas.openxmlformats.org/officeDocument/2006/relationships/hyperlink" Target="https://community.secop.gov.co/Public/Tendering/ContractNoticePhases/View?PPI=CO1.PPI.5921483&amp;isFromPublicArea=True&amp;isModal=False" TargetMode="External"/><Relationship Id="rId145" Type="http://schemas.openxmlformats.org/officeDocument/2006/relationships/hyperlink" Target="https://community.secop.gov.co/Public/Tendering/ContractNoticePhases/View?PPI=CO1.PPI.6124093&amp;isFromPublicArea=True&amp;isModal=False" TargetMode="External"/><Relationship Id="rId187" Type="http://schemas.openxmlformats.org/officeDocument/2006/relationships/hyperlink" Target="https://community.secop.gov.co/Public/Tendering/ContractNoticePhases/View?PPI=CO1.PPI.6201478&amp;isFromPublicArea=True&amp;isModal=False" TargetMode="External"/><Relationship Id="rId352" Type="http://schemas.openxmlformats.org/officeDocument/2006/relationships/hyperlink" Target="https://community.secop.gov.co/Public/Tendering/ContractNoticePhases/View?PPI=CO1.PPI.8006224&amp;isFromPublicArea=True&amp;isModal=False" TargetMode="External"/><Relationship Id="rId394" Type="http://schemas.openxmlformats.org/officeDocument/2006/relationships/hyperlink" Target="https://community.secop.gov.co/Public/Tendering/ContractNoticePhases/View?PPI=CO1.PPI.8094952&amp;isFromPublicArea=True&amp;isModal=False" TargetMode="External"/><Relationship Id="rId408" Type="http://schemas.openxmlformats.org/officeDocument/2006/relationships/hyperlink" Target="https://community.secop.gov.co/Public/Tendering/ContractNoticePhases/View?PPI=CO1.PPI.8079175&amp;isFromPublicArea=True&amp;isModal=False" TargetMode="External"/><Relationship Id="rId212" Type="http://schemas.openxmlformats.org/officeDocument/2006/relationships/hyperlink" Target="https://community.secop.gov.co/Public/Tendering/ContractNoticePhases/View?PPI=CO1.PPI.6334433&amp;isFromPublicArea=True&amp;isModal=False" TargetMode="External"/><Relationship Id="rId254" Type="http://schemas.openxmlformats.org/officeDocument/2006/relationships/hyperlink" Target="https://community.secop.gov.co/Public/Tendering/ContractNoticePhases/View?PPI=CO1.PPI.6852068&amp;isFromPublicArea=True&amp;isModal=False" TargetMode="External"/><Relationship Id="rId49" Type="http://schemas.openxmlformats.org/officeDocument/2006/relationships/hyperlink" Target="https://community.secop.gov.co/Public/Tendering/ContractNoticePhases/View?PPI=CO1.PPI.5763261&amp;isFromPublicArea=True&amp;isModal=False" TargetMode="External"/><Relationship Id="rId114" Type="http://schemas.openxmlformats.org/officeDocument/2006/relationships/hyperlink" Target="https://community.secop.gov.co/Public/Tendering/ContractNoticePhases/View?PPI=CO1.PPI.6029405&amp;isFromPublicArea=True&amp;isModal=False" TargetMode="External"/><Relationship Id="rId296" Type="http://schemas.openxmlformats.org/officeDocument/2006/relationships/hyperlink" Target="https://community.secop.gov.co/Public/Tendering/ContractNoticePhases/View?PPI=CO1.PPI.7169502&amp;isFromPublicArea=True&amp;isModal=False" TargetMode="External"/><Relationship Id="rId461" Type="http://schemas.openxmlformats.org/officeDocument/2006/relationships/hyperlink" Target="https://community.secop.gov.co/Public/Tendering/ContractNoticePhases/View?PPI=CO1.PPI.9187911&amp;isFromPublicArea=True&amp;isModal=False" TargetMode="External"/><Relationship Id="rId517" Type="http://schemas.openxmlformats.org/officeDocument/2006/relationships/hyperlink" Target="https://community.secop.gov.co/Public/Tendering/ContractNoticePhases/View?PPI=CO1.PPI.9288916&amp;isFromPublicArea=True&amp;isModal=False" TargetMode="External"/><Relationship Id="rId60" Type="http://schemas.openxmlformats.org/officeDocument/2006/relationships/hyperlink" Target="https://community.secop.gov.co/Public/Tendering/ContractNoticePhases/View?PPI=CO1.PPI.5658853&amp;isFromPublicArea=True&amp;isModal=False" TargetMode="External"/><Relationship Id="rId156" Type="http://schemas.openxmlformats.org/officeDocument/2006/relationships/hyperlink" Target="https://community.secop.gov.co/Public/Tendering/ContractNoticePhases/View?PPI=CO1.PPI.6338398&amp;isFromPublicArea=True&amp;isModal=False" TargetMode="External"/><Relationship Id="rId198" Type="http://schemas.openxmlformats.org/officeDocument/2006/relationships/hyperlink" Target="https://community.secop.gov.co/Public/Tendering/ContractNoticePhases/View?PPI=CO1.PPI.6385315&amp;isFromPublicArea=True&amp;isModal=False" TargetMode="External"/><Relationship Id="rId321" Type="http://schemas.openxmlformats.org/officeDocument/2006/relationships/hyperlink" Target="https://community.secop.gov.co/Public/Tendering/ContractNoticePhases/View?PPI=CO1.PPI.7612884&amp;isFromPublicArea=True&amp;isModal=False" TargetMode="External"/><Relationship Id="rId363" Type="http://schemas.openxmlformats.org/officeDocument/2006/relationships/hyperlink" Target="https://community.secop.gov.co/Public/Tendering/ContractNoticePhases/View?PPI=CO1.PPI.7999621&amp;isFromPublicArea=True&amp;isModal=False" TargetMode="External"/><Relationship Id="rId419" Type="http://schemas.openxmlformats.org/officeDocument/2006/relationships/hyperlink" Target="https://community.secop.gov.co/Public/Tendering/ContractNoticePhases/View?PPI=CO1.PPI.8101762&amp;isFromPublicArea=True&amp;isModal=False" TargetMode="External"/><Relationship Id="rId223" Type="http://schemas.openxmlformats.org/officeDocument/2006/relationships/hyperlink" Target="https://community.secop.gov.co/Public/Tendering/ContractNoticePhases/View?PPI=CO1.PPI.6891814&amp;isFromPublicArea=True&amp;isModal=False" TargetMode="External"/><Relationship Id="rId430" Type="http://schemas.openxmlformats.org/officeDocument/2006/relationships/hyperlink" Target="https://community.secop.gov.co/Public/Tendering/ContractNoticePhases/View?PPI=CO1.PPI.8105029&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854463&amp;isFromPublicArea=True&amp;isModal=False" TargetMode="External"/><Relationship Id="rId472" Type="http://schemas.openxmlformats.org/officeDocument/2006/relationships/hyperlink" Target="https://community.secop.gov.co/Public/Tendering/ContractNoticePhases/View?PPI=CO1.PPI.8068037&amp;isFromPublicArea=True&amp;isModal=False" TargetMode="External"/><Relationship Id="rId528" Type="http://schemas.openxmlformats.org/officeDocument/2006/relationships/hyperlink" Target="https://community.secop.gov.co/Public/Tendering/ContractNoticePhases/View?PPI=CO1.PPI.9342102&amp;isFromPublicArea=True&amp;isModal=False" TargetMode="External"/><Relationship Id="rId125" Type="http://schemas.openxmlformats.org/officeDocument/2006/relationships/hyperlink" Target="https://community.secop.gov.co/Public/Tendering/ContractNoticePhases/View?PPI=CO1.PPI.6052259&amp;isFromPublicArea=True&amp;isModal=False" TargetMode="External"/><Relationship Id="rId167" Type="http://schemas.openxmlformats.org/officeDocument/2006/relationships/hyperlink" Target="https://community.secop.gov.co/Public/Tendering/ContractNoticePhases/View?PPI=CO1.PPI.6165441&amp;isFromPublicArea=True&amp;isModal=False" TargetMode="External"/><Relationship Id="rId332" Type="http://schemas.openxmlformats.org/officeDocument/2006/relationships/hyperlink" Target="https://community.secop.gov.co/Public/Tendering/ContractNoticePhases/View?PPI=CO1.PPI.7890765&amp;isFromPublicArea=True&amp;isModal=False" TargetMode="External"/><Relationship Id="rId374" Type="http://schemas.openxmlformats.org/officeDocument/2006/relationships/hyperlink" Target="https://community.secop.gov.co/Public/Tendering/ContractNoticePhases/View?PPI=CO1.PPI.8088629&amp;isFromPublicArea=True&amp;isModal=False" TargetMode="External"/><Relationship Id="rId71" Type="http://schemas.openxmlformats.org/officeDocument/2006/relationships/hyperlink" Target="https://community.secop.gov.co/Public/Tendering/ContractNoticePhases/View?PPI=CO1.PPI.5865564&amp;isFromPublicArea=True&amp;isModal=False" TargetMode="External"/><Relationship Id="rId234" Type="http://schemas.openxmlformats.org/officeDocument/2006/relationships/hyperlink" Target="https://community.secop.gov.co/Public/Tendering/ContractNoticePhases/View?PPI=CO1.PPI.6536154&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76" Type="http://schemas.openxmlformats.org/officeDocument/2006/relationships/hyperlink" Target="https://community.secop.gov.co/Public/Tendering/ContractNoticePhases/View?PPI=CO1.PPI.6833993&amp;isFromPublicArea=True&amp;isModal=False" TargetMode="External"/><Relationship Id="rId441" Type="http://schemas.openxmlformats.org/officeDocument/2006/relationships/hyperlink" Target="https://community.secop.gov.co/Public/Tendering/ContractNoticePhases/View?PPI=CO1.PPI.8105776&amp;isFromPublicArea=True&amp;isModal=False" TargetMode="External"/><Relationship Id="rId483" Type="http://schemas.openxmlformats.org/officeDocument/2006/relationships/hyperlink" Target="https://community.secop.gov.co/Public/Tendering/ContractNoticePhases/View?PPI=CO1.PPI.9233411&amp;isFromPublicArea=True&amp;isModal=False" TargetMode="External"/><Relationship Id="rId539" Type="http://schemas.openxmlformats.org/officeDocument/2006/relationships/hyperlink" Target="https://community.secop.gov.co/Public/Tendering/ContractNoticePhases/View?PPI=CO1.PPI.9508967&amp;isFromPublicArea=True&amp;isModal=False" TargetMode="External"/><Relationship Id="rId40" Type="http://schemas.openxmlformats.org/officeDocument/2006/relationships/hyperlink" Target="https://community.secop.gov.co/Public/Tendering/ContractNoticePhases/View?PPI=CO1.PPI.5736702&amp;isFromPublicArea=True&amp;isModal=False" TargetMode="External"/><Relationship Id="rId136" Type="http://schemas.openxmlformats.org/officeDocument/2006/relationships/hyperlink" Target="https://community.secop.gov.co/Public/Tendering/ContractNoticePhases/View?PPI=CO1.PPI.6052257&amp;isFromPublicArea=True&amp;isModal=False" TargetMode="External"/><Relationship Id="rId178" Type="http://schemas.openxmlformats.org/officeDocument/2006/relationships/hyperlink" Target="https://community.secop.gov.co/Public/Tendering/ContractNoticePhases/View?PPI=CO1.PPI.6125730&amp;isFromPublicArea=True&amp;isModal=False" TargetMode="External"/><Relationship Id="rId301" Type="http://schemas.openxmlformats.org/officeDocument/2006/relationships/hyperlink" Target="https://www.colombiacompra.gov.co/tienda-virtual-del-estado-colombiano/ordenes-compra/47242" TargetMode="External"/><Relationship Id="rId343" Type="http://schemas.openxmlformats.org/officeDocument/2006/relationships/hyperlink" Target="https://community.secop.gov.co/Public/Tendering/ContractNoticePhases/View?PPI=CO1.PPI.7765313&amp;isFromPublicArea=True&amp;isModal=False" TargetMode="External"/><Relationship Id="rId82" Type="http://schemas.openxmlformats.org/officeDocument/2006/relationships/hyperlink" Target="https://community.secop.gov.co/Public/Tendering/ContractNoticePhases/View?PPI=CO1.PPI.5920799&amp;isFromPublicArea=True&amp;isModal=False" TargetMode="External"/><Relationship Id="rId203" Type="http://schemas.openxmlformats.org/officeDocument/2006/relationships/hyperlink" Target="https://community.secop.gov.co/Public/Tendering/ContractNoticePhases/View?PPI=CO1.PPI.6338061&amp;isFromPublicArea=True&amp;isModal=False" TargetMode="External"/><Relationship Id="rId385" Type="http://schemas.openxmlformats.org/officeDocument/2006/relationships/hyperlink" Target="https://community.secop.gov.co/Public/Tendering/ContractNoticePhases/View?PPI=CO1.PPI.8059262&amp;isFromPublicArea=True&amp;isModal=False" TargetMode="External"/><Relationship Id="rId245" Type="http://schemas.openxmlformats.org/officeDocument/2006/relationships/hyperlink" Target="https://community.secop.gov.co/Public/Tendering/ContractNoticePhases/View?PPI=CO1.PPI.6533932&amp;isFromPublicArea=True&amp;isModal=False" TargetMode="External"/><Relationship Id="rId287" Type="http://schemas.openxmlformats.org/officeDocument/2006/relationships/hyperlink" Target="https://community.secop.gov.co/Public/Tendering/ContractNoticePhases/View?PPI=CO1.PPI.6947628&amp;isFromPublicArea=True&amp;isModal=False" TargetMode="External"/><Relationship Id="rId410" Type="http://schemas.openxmlformats.org/officeDocument/2006/relationships/hyperlink" Target="https://community.secop.gov.co/Public/Tendering/ContractNoticePhases/View?PPI=CO1.PPI.8091342&amp;isFromPublicArea=True&amp;isModal=False" TargetMode="External"/><Relationship Id="rId452" Type="http://schemas.openxmlformats.org/officeDocument/2006/relationships/hyperlink" Target="https://community.secop.gov.co/Public/Tendering/ContractNoticePhases/View?PPI=CO1.PPI.9107066&amp;isFromPublicArea=True&amp;isModal=False" TargetMode="External"/><Relationship Id="rId494" Type="http://schemas.openxmlformats.org/officeDocument/2006/relationships/hyperlink" Target="https://community.secop.gov.co/Public/Tendering/ContractNoticePhases/View?PPI=CO1.PPI.9310333&amp;isFromPublicArea=True&amp;isModal=False" TargetMode="External"/><Relationship Id="rId508" Type="http://schemas.openxmlformats.org/officeDocument/2006/relationships/hyperlink" Target="https://community.secop.gov.co/Public/Tendering/ContractNoticePhases/View?PPI=CO1.PPI.9275550&amp;isFromPublicArea=True&amp;isModal=False" TargetMode="External"/><Relationship Id="rId105" Type="http://schemas.openxmlformats.org/officeDocument/2006/relationships/hyperlink" Target="https://community.secop.gov.co/Public/Tendering/ContractNoticePhases/View?PPI=CO1.PPI.6017273&amp;isFromPublicArea=True&amp;isModal=False" TargetMode="External"/><Relationship Id="rId147" Type="http://schemas.openxmlformats.org/officeDocument/2006/relationships/hyperlink" Target="https://community.secop.gov.co/Public/Tendering/ContractNoticePhases/View?PPI=CO1.PPI.6048302&amp;isFromPublicArea=True&amp;isModal=False" TargetMode="External"/><Relationship Id="rId312" Type="http://schemas.openxmlformats.org/officeDocument/2006/relationships/hyperlink" Target="https://community.secop.gov.co/Public/Tendering/ContractNoticePhases/View?PPI=CO1.PPI.7431883&amp;isFromPublicArea=True&amp;isModal=False" TargetMode="External"/><Relationship Id="rId354" Type="http://schemas.openxmlformats.org/officeDocument/2006/relationships/hyperlink" Target="https://community.secop.gov.co/Public/Tendering/ContractNoticePhases/View?PPI=CO1.PPI.7900410&amp;isFromPublicArea=True&amp;isModal=False" TargetMode="External"/><Relationship Id="rId51" Type="http://schemas.openxmlformats.org/officeDocument/2006/relationships/hyperlink" Target="https://community.secop.gov.co/Public/Tendering/ContractNoticePhases/View?PPI=CO1.PPI.5769332&amp;isFromPublicArea=True&amp;isModal=False" TargetMode="External"/><Relationship Id="rId93" Type="http://schemas.openxmlformats.org/officeDocument/2006/relationships/hyperlink" Target="https://community.secop.gov.co/Public/Tendering/ContractNoticePhases/View?PPI=CO1.PPI.5970486&amp;isFromPublicArea=True&amp;isModal=False" TargetMode="External"/><Relationship Id="rId189" Type="http://schemas.openxmlformats.org/officeDocument/2006/relationships/hyperlink" Target="https://community.secop.gov.co/Public/Tendering/ContractNoticePhases/View?PPI=CO1.PPI.6284530&amp;isFromPublicArea=True&amp;isModal=False" TargetMode="External"/><Relationship Id="rId396" Type="http://schemas.openxmlformats.org/officeDocument/2006/relationships/hyperlink" Target="https://community.secop.gov.co/Public/Tendering/ContractNoticePhases/View?PPI=CO1.PPI.8090733&amp;isFromPublicArea=True&amp;isModal=False" TargetMode="External"/><Relationship Id="rId214" Type="http://schemas.openxmlformats.org/officeDocument/2006/relationships/hyperlink" Target="https://community.secop.gov.co/Public/Tendering/ContractNoticePhases/View?PPI=CO1.PPI.6390132&amp;isFromPublicArea=True&amp;isModal=False" TargetMode="External"/><Relationship Id="rId256" Type="http://schemas.openxmlformats.org/officeDocument/2006/relationships/hyperlink" Target="https://community.secop.gov.co/Public/Tendering/ContractNoticePhases/View?PPI=CO1.PPI.6854345&amp;isFromPublicArea=True&amp;isModal=False" TargetMode="External"/><Relationship Id="rId298" Type="http://schemas.openxmlformats.org/officeDocument/2006/relationships/hyperlink" Target="https://community.secop.gov.co/Public/Tendering/ContractNoticePhases/View?PPI=CO1.PPI.7226725&amp;isFromPublicArea=True&amp;isModal=False" TargetMode="External"/><Relationship Id="rId421" Type="http://schemas.openxmlformats.org/officeDocument/2006/relationships/hyperlink" Target="https://community.secop.gov.co/Public/Tendering/ContractNoticePhases/View?PPI=CO1.PPI.8101972&amp;isFromPublicArea=True&amp;isModal=False" TargetMode="External"/><Relationship Id="rId463" Type="http://schemas.openxmlformats.org/officeDocument/2006/relationships/hyperlink" Target="https://community.secop.gov.co/Public/Tendering/ContractNoticePhases/View?PPI=CO1.PPI.9201079&amp;isFromPublicArea=True&amp;isModal=False" TargetMode="External"/><Relationship Id="rId519" Type="http://schemas.openxmlformats.org/officeDocument/2006/relationships/hyperlink" Target="https://community.secop.gov.co/Public/Tendering/ContractNoticePhases/View?PPI=CO1.PPI.9308507&amp;isFromPublicArea=True&amp;isModal=False" TargetMode="External"/><Relationship Id="rId116" Type="http://schemas.openxmlformats.org/officeDocument/2006/relationships/hyperlink" Target="https://community.secop.gov.co/Public/Tendering/ContractNoticePhases/View?PPI=CO1.PPI.6113405&amp;isFromPublicArea=True&amp;isModal=False" TargetMode="External"/><Relationship Id="rId158" Type="http://schemas.openxmlformats.org/officeDocument/2006/relationships/hyperlink" Target="https://www.colombiacompra.gov.co/tienda-virtual-del-estado-colombiano/ordenes-compra/44793" TargetMode="External"/><Relationship Id="rId323" Type="http://schemas.openxmlformats.org/officeDocument/2006/relationships/hyperlink" Target="https://community.secop.gov.co/Public/Tendering/ContractNoticePhases/View?PPI=CO1.PPI.7674597&amp;isFromPublicArea=True&amp;isModal=False" TargetMode="External"/><Relationship Id="rId530" Type="http://schemas.openxmlformats.org/officeDocument/2006/relationships/hyperlink" Target="https://community.secop.gov.co/Public/Tendering/ContractNoticePhases/View?PPI=CO1.PPI.9342146&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 Type="http://schemas.openxmlformats.org/officeDocument/2006/relationships/hyperlink" Target="https://community.secop.gov.co/Public/Tendering/ContractNoticePhases/View?PPI=CO1.PPI.5816206&amp;isFromPublicArea=True&amp;isModal=False" TargetMode="External"/><Relationship Id="rId365" Type="http://schemas.openxmlformats.org/officeDocument/2006/relationships/hyperlink" Target="https://community.secop.gov.co/Public/Tendering/ContractNoticePhases/View?PPI=CO1.PPI.8002047&amp;isFromPublicArea=True&amp;isModal=False" TargetMode="External"/><Relationship Id="rId225" Type="http://schemas.openxmlformats.org/officeDocument/2006/relationships/hyperlink" Target="https://community.secop.gov.co/Public/Tendering/ContractNoticePhases/View?PPI=CO1.PPI.6393151&amp;isFromPublicArea=True&amp;isModal=False" TargetMode="External"/><Relationship Id="rId267" Type="http://schemas.openxmlformats.org/officeDocument/2006/relationships/hyperlink" Target="https://community.secop.gov.co/Public/Tendering/ContractNoticePhases/View?PPI=CO1.PPI.6891442&amp;isFromPublicArea=True&amp;isModal=False" TargetMode="External"/><Relationship Id="rId432" Type="http://schemas.openxmlformats.org/officeDocument/2006/relationships/hyperlink" Target="https://community.secop.gov.co/Public/Tendering/ContractNoticePhases/View?PPI=CO1.PPI.8105702&amp;isFromPublicArea=True&amp;isModal=False" TargetMode="External"/><Relationship Id="rId474" Type="http://schemas.openxmlformats.org/officeDocument/2006/relationships/hyperlink" Target="https://community.secop.gov.co/Public/Tendering/ContractNoticePhases/View?PPI=CO1.PPI.9166342&amp;isFromPublicArea=True&amp;isModal=False" TargetMode="External"/><Relationship Id="rId127" Type="http://schemas.openxmlformats.org/officeDocument/2006/relationships/hyperlink" Target="https://community.secop.gov.co/Public/Tendering/ContractNoticePhases/View?PPI=CO1.PPI.6076644&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73" Type="http://schemas.openxmlformats.org/officeDocument/2006/relationships/hyperlink" Target="https://community.secop.gov.co/Public/Tendering/ContractNoticePhases/View?PPI=CO1.PPI.5920033&amp;isFromPublicArea=True&amp;isModal=False" TargetMode="External"/><Relationship Id="rId169" Type="http://schemas.openxmlformats.org/officeDocument/2006/relationships/hyperlink" Target="https://community.secop.gov.co/Public/Tendering/ContractNoticePhases/View?PPI=CO1.PPI.6172607&amp;isFromPublicArea=True&amp;isModal=False" TargetMode="External"/><Relationship Id="rId334" Type="http://schemas.openxmlformats.org/officeDocument/2006/relationships/hyperlink" Target="https://community.secop.gov.co/Public/Tendering/ContractNoticePhases/View?PPI=CO1.PPI.7969051&amp;isFromPublicArea=True&amp;isModal=False" TargetMode="External"/><Relationship Id="rId376" Type="http://schemas.openxmlformats.org/officeDocument/2006/relationships/hyperlink" Target="https://community.secop.gov.co/Public/Tendering/ContractNoticePhases/View?PPI=CO1.PPI.8088678&amp;isFromPublicArea=True&amp;isModal=False" TargetMode="External"/><Relationship Id="rId541" Type="http://schemas.openxmlformats.org/officeDocument/2006/relationships/hyperlink" Target="https://community.secop.gov.co/Public/Tendering/ContractNoticePhases/View?PPI=CO1.PPI.9516187&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20487&amp;isFromPublicArea=True&amp;isModal=False" TargetMode="External"/><Relationship Id="rId236" Type="http://schemas.openxmlformats.org/officeDocument/2006/relationships/hyperlink" Target="https://community.secop.gov.co/Public/Tendering/ContractNoticePhases/View?PPI=CO1.PPI.6552196&amp;isFromPublicArea=True&amp;isModal=False" TargetMode="External"/><Relationship Id="rId278" Type="http://schemas.openxmlformats.org/officeDocument/2006/relationships/hyperlink" Target="https://community.secop.gov.co/Public/Tendering/ContractNoticePhases/View?PPI=CO1.PPI.6942514&amp;isFromPublicArea=True&amp;isModal=False" TargetMode="External"/><Relationship Id="rId401" Type="http://schemas.openxmlformats.org/officeDocument/2006/relationships/hyperlink" Target="https://community.secop.gov.co/Public/Tendering/ContractNoticePhases/View?PPI=CO1.PPI.8079147&amp;isFromPublicArea=True&amp;isModal=False" TargetMode="External"/><Relationship Id="rId443" Type="http://schemas.openxmlformats.org/officeDocument/2006/relationships/hyperlink" Target="https://community.secop.gov.co/Public/Tendering/ContractNoticePhases/View?PPI=CO1.PPI.8108618&amp;isFromPublicArea=True&amp;isModal=False" TargetMode="External"/><Relationship Id="rId303" Type="http://schemas.openxmlformats.org/officeDocument/2006/relationships/hyperlink" Target="https://community.secop.gov.co/Public/Tendering/ContractNoticePhases/View?PPI=CO1.PPI.7257748&amp;isFromPublicArea=True&amp;isModal=False" TargetMode="External"/><Relationship Id="rId485" Type="http://schemas.openxmlformats.org/officeDocument/2006/relationships/hyperlink" Target="https://community.secop.gov.co/Public/Tendering/ContractNoticePhases/View?PPI=CO1.PPI.9201700&amp;isFromPublicArea=True&amp;isModal=False" TargetMode="External"/><Relationship Id="rId42" Type="http://schemas.openxmlformats.org/officeDocument/2006/relationships/hyperlink" Target="https://community.secop.gov.co/Public/Tendering/ContractNoticePhases/View?PPI=CO1.PPI.5737240&amp;isFromPublicArea=True&amp;isModal=False" TargetMode="External"/><Relationship Id="rId84" Type="http://schemas.openxmlformats.org/officeDocument/2006/relationships/hyperlink" Target="https://community.secop.gov.co/Public/Tendering/ContractNoticePhases/View?PPI=CO1.PPI.5919412&amp;isFromPublicArea=True&amp;isModal=False" TargetMode="External"/><Relationship Id="rId138" Type="http://schemas.openxmlformats.org/officeDocument/2006/relationships/hyperlink" Target="https://community.secop.gov.co/Public/Tendering/ContractNoticePhases/View?PPI=CO1.PPI.6076645&amp;isFromPublicArea=True&amp;isModal=False" TargetMode="External"/><Relationship Id="rId345" Type="http://schemas.openxmlformats.org/officeDocument/2006/relationships/hyperlink" Target="https://community.secop.gov.co/Public/Tendering/ContractNoticePhases/View?PPI=CO1.PPI.7850379&amp;isFromPublicArea=True&amp;isModal=False" TargetMode="External"/><Relationship Id="rId387" Type="http://schemas.openxmlformats.org/officeDocument/2006/relationships/hyperlink" Target="https://community.secop.gov.co/Public/Tendering/ContractNoticePhases/View?PPI=CO1.PPI.8091192&amp;isFromPublicArea=True&amp;isModal=False" TargetMode="External"/><Relationship Id="rId510" Type="http://schemas.openxmlformats.org/officeDocument/2006/relationships/hyperlink" Target="https://community.secop.gov.co/Public/Tendering/ContractNoticePhases/View?PPI=CO1.PPI.9343593&amp;isFromPublicArea=True&amp;isModal=False" TargetMode="External"/><Relationship Id="rId191" Type="http://schemas.openxmlformats.org/officeDocument/2006/relationships/hyperlink" Target="https://community.secop.gov.co/Public/Tendering/ContractNoticePhases/View?PPI=CO1.PPI.6308701&amp;isFromPublicArea=True&amp;isModal=False" TargetMode="External"/><Relationship Id="rId205" Type="http://schemas.openxmlformats.org/officeDocument/2006/relationships/hyperlink" Target="https://community.secop.gov.co/Public/Tendering/ContractNoticePhases/View?PPI=CO1.PPI.6310856&amp;isFromPublicArea=True&amp;isModal=False" TargetMode="External"/><Relationship Id="rId247" Type="http://schemas.openxmlformats.org/officeDocument/2006/relationships/hyperlink" Target="https://community.secop.gov.co/Public/Tendering/ContractNoticePhases/View?PPI=CO1.PPI.6546706&amp;isFromPublicArea=True&amp;isModal=False" TargetMode="External"/><Relationship Id="rId412" Type="http://schemas.openxmlformats.org/officeDocument/2006/relationships/hyperlink" Target="https://community.secop.gov.co/Public/Tendering/ContractNoticePhases/View?PPI=CO1.PPI.8094976&amp;isFromPublicArea=True&amp;isModal=False" TargetMode="External"/><Relationship Id="rId107" Type="http://schemas.openxmlformats.org/officeDocument/2006/relationships/hyperlink" Target="https://community.secop.gov.co/Public/Tendering/ContractNoticePhases/View?PPI=CO1.PPI.6017739&amp;isFromPublicArea=True&amp;isModal=False" TargetMode="External"/><Relationship Id="rId289" Type="http://schemas.openxmlformats.org/officeDocument/2006/relationships/hyperlink" Target="https://community.secop.gov.co/Public/Tendering/ContractNoticePhases/View?PPI=CO1.PPI.6996582&amp;isFromPublicArea=True&amp;isModal=False" TargetMode="External"/><Relationship Id="rId454" Type="http://schemas.openxmlformats.org/officeDocument/2006/relationships/hyperlink" Target="https://community.secop.gov.co/Public/Tendering/ContractNoticePhases/View?PPI=CO1.PPI.9092392&amp;isFromPublicArea=True&amp;isModal=False" TargetMode="External"/><Relationship Id="rId496" Type="http://schemas.openxmlformats.org/officeDocument/2006/relationships/hyperlink" Target="https://community.secop.gov.co/Public/Tendering/ContractNoticePhases/View?PPI=CO1.PPI.9228916&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814065&amp;isFromPublicArea=True&amp;isModal=False" TargetMode="External"/><Relationship Id="rId149" Type="http://schemas.openxmlformats.org/officeDocument/2006/relationships/hyperlink" Target="https://community.secop.gov.co/Public/Tendering/ContractNoticePhases/View?PPI=CO1.PPI.6125136&amp;isFromPublicArea=True&amp;isModal=False" TargetMode="External"/><Relationship Id="rId314" Type="http://schemas.openxmlformats.org/officeDocument/2006/relationships/hyperlink" Target="https://community.secop.gov.co/Public/Tendering/ContractNoticePhases/View?PPI=CO1.PPI.7519670&amp;isFromPublicArea=True&amp;isModal=False" TargetMode="External"/><Relationship Id="rId356" Type="http://schemas.openxmlformats.org/officeDocument/2006/relationships/hyperlink" Target="https://community.secop.gov.co/Public/Tendering/ContractNoticePhases/View?PPI=CO1.PPI.7977491&amp;isFromPublicArea=True&amp;isModal=False" TargetMode="External"/><Relationship Id="rId398" Type="http://schemas.openxmlformats.org/officeDocument/2006/relationships/hyperlink" Target="https://community.secop.gov.co/Public/Tendering/ContractNoticePhases/View?PPI=CO1.PPI.8093626&amp;isFromPublicArea=True&amp;isModal=False" TargetMode="External"/><Relationship Id="rId521" Type="http://schemas.openxmlformats.org/officeDocument/2006/relationships/hyperlink" Target="https://community.secop.gov.co/Public/Tendering/ContractNoticePhases/View?PPI=CO1.PPI.9257238&amp;isFromPublicArea=True&amp;isModal=False" TargetMode="External"/><Relationship Id="rId95" Type="http://schemas.openxmlformats.org/officeDocument/2006/relationships/hyperlink" Target="https://community.secop.gov.co/Public/Tendering/ContractNoticePhases/View?PPI=CO1.PPI.5960887&amp;isFromPublicArea=True&amp;isModal=False" TargetMode="External"/><Relationship Id="rId160" Type="http://schemas.openxmlformats.org/officeDocument/2006/relationships/hyperlink" Target="https://www.colombiacompra.gov.co/tienda-virtual-del-estado-colombiano/ordenes-compra/45066" TargetMode="External"/><Relationship Id="rId216" Type="http://schemas.openxmlformats.org/officeDocument/2006/relationships/hyperlink" Target="https://community.secop.gov.co/Public/Tendering/ContractNoticePhases/View?PPI=CO1.PPI.6390545&amp;isFromPublicArea=True&amp;isModal=False" TargetMode="External"/><Relationship Id="rId423" Type="http://schemas.openxmlformats.org/officeDocument/2006/relationships/hyperlink" Target="https://www.colombiacompra.gov.co/tienda-virtual-del-estado-colombiano/ordenes-compra/49051" TargetMode="External"/><Relationship Id="rId258" Type="http://schemas.openxmlformats.org/officeDocument/2006/relationships/hyperlink" Target="https://community.secop.gov.co/Public/Tendering/ContractNoticePhases/View?PPI=CO1.PPI.6884895&amp;isFromPublicArea=True&amp;isModal=False" TargetMode="External"/><Relationship Id="rId465" Type="http://schemas.openxmlformats.org/officeDocument/2006/relationships/hyperlink" Target="https://community.secop.gov.co/Public/Tendering/ContractNoticePhases/View?PPI=CO1.PPI.9135123&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865521&amp;isFromPublicArea=True&amp;isModal=False" TargetMode="External"/><Relationship Id="rId118" Type="http://schemas.openxmlformats.org/officeDocument/2006/relationships/hyperlink" Target="https://community.secop.gov.co/Public/Tendering/ContractNoticePhases/View?PPI=CO1.PPI.6115220&amp;isFromPublicArea=True&amp;isModal=False" TargetMode="External"/><Relationship Id="rId325" Type="http://schemas.openxmlformats.org/officeDocument/2006/relationships/hyperlink" Target="https://community.secop.gov.co/Public/Tendering/ContractNoticePhases/View?PPI=CO1.PPI.7594611&amp;isFromPublicArea=True&amp;isModal=False" TargetMode="External"/><Relationship Id="rId367" Type="http://schemas.openxmlformats.org/officeDocument/2006/relationships/hyperlink" Target="https://community.secop.gov.co/Public/Tendering/ContractNoticePhases/View?PPI=CO1.PPI.7618024&amp;isFromPublicArea=True&amp;isModal=False" TargetMode="External"/><Relationship Id="rId532" Type="http://schemas.openxmlformats.org/officeDocument/2006/relationships/hyperlink" Target="https://community.secop.gov.co/Public/Tendering/ContractNoticePhases/View?PPI=CO1.PPI.9343409&amp;isFromPublicArea=True&amp;isModal=False" TargetMode="External"/><Relationship Id="rId171" Type="http://schemas.openxmlformats.org/officeDocument/2006/relationships/hyperlink" Target="https://community.secop.gov.co/Public/Tendering/ContractNoticePhases/View?PPI=CO1.PPI.6180444&amp;isFromPublicArea=True&amp;isModal=False" TargetMode="External"/><Relationship Id="rId227" Type="http://schemas.openxmlformats.org/officeDocument/2006/relationships/hyperlink" Target="https://community.secop.gov.co/Public/Tendering/ContractNoticePhases/View?PPI=CO1.PPI.6393163&amp;isFromPublicArea=True&amp;isModal=False" TargetMode="External"/><Relationship Id="rId269" Type="http://schemas.openxmlformats.org/officeDocument/2006/relationships/hyperlink" Target="https://community.secop.gov.co/Public/Tendering/ContractNoticePhases/View?PPI=CO1.PPI.7969543&amp;isFromPublicArea=True&amp;isModal=False" TargetMode="External"/><Relationship Id="rId434" Type="http://schemas.openxmlformats.org/officeDocument/2006/relationships/hyperlink" Target="https://community.secop.gov.co/Public/Tendering/ContractNoticePhases/View?PPI=CO1.PPI.8104701&amp;isFromPublicArea=True&amp;isModal=False" TargetMode="External"/><Relationship Id="rId476" Type="http://schemas.openxmlformats.org/officeDocument/2006/relationships/hyperlink" Target="https://community.secop.gov.co/Public/Tendering/ContractNoticePhases/View?PPI=CO1.PPI.9173939&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75637&amp;isFromPublicArea=True&amp;isModal=False" TargetMode="External"/><Relationship Id="rId280" Type="http://schemas.openxmlformats.org/officeDocument/2006/relationships/hyperlink" Target="https://community.secop.gov.co/Public/Tendering/ContractNoticePhases/View?PPI=CO1.PPI.6941474&amp;isFromPublicArea=True&amp;isModal=False" TargetMode="External"/><Relationship Id="rId336" Type="http://schemas.openxmlformats.org/officeDocument/2006/relationships/hyperlink" Target="https://community.secop.gov.co/Public/Tendering/ContractNoticePhases/View?PPI=CO1.PPI.7682955&amp;isFromPublicArea=True&amp;isModal=False" TargetMode="External"/><Relationship Id="rId501" Type="http://schemas.openxmlformats.org/officeDocument/2006/relationships/hyperlink" Target="https://community.secop.gov.co/Public/Tendering/ContractNoticePhases/View?PPI=CO1.PPI.9226948&amp;isFromPublicArea=True&amp;isModal=False" TargetMode="External"/><Relationship Id="rId543" Type="http://schemas.openxmlformats.org/officeDocument/2006/relationships/hyperlink" Target="https://www.colombiacompra.gov.co/tienda-virtual-del-estado-colombiano/ordenes-compra/49937" TargetMode="External"/><Relationship Id="rId75" Type="http://schemas.openxmlformats.org/officeDocument/2006/relationships/hyperlink" Target="https://community.secop.gov.co/Public/Tendering/ContractNoticePhases/View?PPI=CO1.PPI.5964557&amp;isFromPublicArea=True&amp;isModal=False" TargetMode="External"/><Relationship Id="rId140" Type="http://schemas.openxmlformats.org/officeDocument/2006/relationships/hyperlink" Target="https://community.secop.gov.co/Public/Tendering/ContractNoticePhases/View?PPI=CO1.PPI.6075919&amp;isFromPublicArea=True&amp;isModal=False" TargetMode="External"/><Relationship Id="rId182" Type="http://schemas.openxmlformats.org/officeDocument/2006/relationships/hyperlink" Target="https://community.secop.gov.co/Public/Tendering/ContractNoticePhases/View?PPI=CO1.PPI.6192737&amp;isFromPublicArea=True&amp;isModal=False" TargetMode="External"/><Relationship Id="rId378" Type="http://schemas.openxmlformats.org/officeDocument/2006/relationships/hyperlink" Target="https://community.secop.gov.co/Public/Tendering/ContractNoticePhases/View?PPI=CO1.PPI.8061671&amp;isFromPublicArea=True&amp;isModal=False" TargetMode="External"/><Relationship Id="rId403" Type="http://schemas.openxmlformats.org/officeDocument/2006/relationships/hyperlink" Target="https://community.secop.gov.co/Public/Tendering/ContractNoticePhases/View?PPI=CO1.PPI.8080721&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7097033&amp;isFromPublicArea=True&amp;isModal=False" TargetMode="External"/><Relationship Id="rId445" Type="http://schemas.openxmlformats.org/officeDocument/2006/relationships/hyperlink" Target="https://community.secop.gov.co/Public/Tendering/ContractNoticePhases/View?PPI=CO1.PPI.8106063&amp;isFromPublicArea=True&amp;isModal=False" TargetMode="External"/><Relationship Id="rId487" Type="http://schemas.openxmlformats.org/officeDocument/2006/relationships/hyperlink" Target="https://community.secop.gov.co/Public/Tendering/ContractNoticePhases/View?PPI=CO1.PPI.9270846&amp;isFromPublicArea=True&amp;isModal=False" TargetMode="External"/><Relationship Id="rId291" Type="http://schemas.openxmlformats.org/officeDocument/2006/relationships/hyperlink" Target="https://community.secop.gov.co/Public/Tendering/ContractNoticePhases/View?PPI=CO1.PPI.7081841&amp;isFromPublicArea=True&amp;isModal=False" TargetMode="External"/><Relationship Id="rId305" Type="http://schemas.openxmlformats.org/officeDocument/2006/relationships/hyperlink" Target="https://community.secop.gov.co/Public/Tendering/ContractNoticePhases/View?PPI=CO1.PPI.7223127&amp;isFromPublicArea=True&amp;isModal=False" TargetMode="External"/><Relationship Id="rId347" Type="http://schemas.openxmlformats.org/officeDocument/2006/relationships/hyperlink" Target="https://community.secop.gov.co/Public/Tendering/ContractNoticePhases/View?PPI=CO1.PPI.7851106&amp;isFromPublicArea=True&amp;isModal=False" TargetMode="External"/><Relationship Id="rId512" Type="http://schemas.openxmlformats.org/officeDocument/2006/relationships/hyperlink" Target="https://community.secop.gov.co/Public/Tendering/ContractNoticePhases/View?PPI=CO1.PPI.9343773&amp;isFromPublicArea=True&amp;isModal=False" TargetMode="External"/><Relationship Id="rId44" Type="http://schemas.openxmlformats.org/officeDocument/2006/relationships/hyperlink" Target="https://community.secop.gov.co/Public/Tendering/ContractNoticePhases/View?PPI=CO1.PPI.5738545&amp;isFromPublicArea=True&amp;isModal=False" TargetMode="External"/><Relationship Id="rId86" Type="http://schemas.openxmlformats.org/officeDocument/2006/relationships/hyperlink" Target="https://community.secop.gov.co/Public/Tendering/ContractNoticePhases/View?PPI=CO1.PPI.5918993&amp;isFromPublicArea=True&amp;isModal=False" TargetMode="External"/><Relationship Id="rId151" Type="http://schemas.openxmlformats.org/officeDocument/2006/relationships/hyperlink" Target="https://community.secop.gov.co/Public/Tendering/ContractNoticePhases/View?PPI=CO1.PPI.6020113&amp;isFromPublicArea=True&amp;isModal=False" TargetMode="External"/><Relationship Id="rId389" Type="http://schemas.openxmlformats.org/officeDocument/2006/relationships/hyperlink" Target="https://community.secop.gov.co/Public/Tendering/ContractNoticePhases/View?PPI=CO1.PPI.8073391&amp;isFromPublicArea=True&amp;isModal=False" TargetMode="External"/><Relationship Id="rId193" Type="http://schemas.openxmlformats.org/officeDocument/2006/relationships/hyperlink" Target="https://community.secop.gov.co/Public/Tendering/ContractNoticePhases/View?PPI=CO1.PPI.6308783&amp;isFromPublicArea=True&amp;isModal=False" TargetMode="External"/><Relationship Id="rId207" Type="http://schemas.openxmlformats.org/officeDocument/2006/relationships/hyperlink" Target="https://community.secop.gov.co/Public/Tendering/ContractNoticePhases/View?PPI=CO1.PPI.6335762&amp;isFromPublicArea=True&amp;isModal=False" TargetMode="External"/><Relationship Id="rId249" Type="http://schemas.openxmlformats.org/officeDocument/2006/relationships/hyperlink" Target="https://community.secop.gov.co/Public/Tendering/ContractNoticePhases/View?PPI=CO1.PPI.6541551&amp;isFromPublicArea=True&amp;isModal=False" TargetMode="External"/><Relationship Id="rId414" Type="http://schemas.openxmlformats.org/officeDocument/2006/relationships/hyperlink" Target="https://community.secop.gov.co/Public/Tendering/ContractNoticePhases/View?PPI=CO1.PPI.8101346&amp;isFromPublicArea=True&amp;isModal=False" TargetMode="External"/><Relationship Id="rId456" Type="http://schemas.openxmlformats.org/officeDocument/2006/relationships/hyperlink" Target="https://community.secop.gov.co/Public/Tendering/ContractNoticePhases/View?PPI=CO1.PPI.9111859&amp;isFromPublicArea=True&amp;isModal=False" TargetMode="External"/><Relationship Id="rId498" Type="http://schemas.openxmlformats.org/officeDocument/2006/relationships/hyperlink" Target="https://community.secop.gov.co/Public/Tendering/ContractNoticePhases/View?PPI=CO1.PPI.9321016&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99447&amp;isFromPublicArea=True&amp;isModal=False" TargetMode="External"/><Relationship Id="rId260" Type="http://schemas.openxmlformats.org/officeDocument/2006/relationships/hyperlink" Target="https://community.secop.gov.co/Public/Tendering/ContractNoticePhases/View?PPI=CO1.PPI.6944431&amp;isFromPublicArea=True&amp;isModal=False" TargetMode="External"/><Relationship Id="rId316" Type="http://schemas.openxmlformats.org/officeDocument/2006/relationships/hyperlink" Target="https://community.secop.gov.co/Public/Tendering/ContractNoticePhases/View?PPI=CO1.PPI.7553296&amp;isFromPublicArea=True&amp;isModal=False" TargetMode="External"/><Relationship Id="rId523" Type="http://schemas.openxmlformats.org/officeDocument/2006/relationships/hyperlink" Target="https://community.secop.gov.co/Public/Tendering/ContractNoticePhases/View?PPI=CO1.PPI.9298325&amp;isFromPublicArea=True&amp;isModal=False" TargetMode="External"/><Relationship Id="rId55" Type="http://schemas.openxmlformats.org/officeDocument/2006/relationships/hyperlink" Target="https://community.secop.gov.co/Public/Tendering/ContractNoticePhases/View?PPI=CO1.PPI.5894746&amp;isFromPublicArea=True&amp;isModal=False" TargetMode="External"/><Relationship Id="rId97" Type="http://schemas.openxmlformats.org/officeDocument/2006/relationships/hyperlink" Target="https://community.secop.gov.co/Public/Tendering/ContractNoticePhases/View?PPI=CO1.PPI.6024736&amp;isFromPublicArea=True&amp;isModal=False" TargetMode="External"/><Relationship Id="rId120" Type="http://schemas.openxmlformats.org/officeDocument/2006/relationships/hyperlink" Target="https://community.secop.gov.co/Public/Tendering/ContractNoticePhases/View?PPI=CO1.PPI.6070441&amp;isFromPublicArea=True&amp;isModal=False" TargetMode="External"/><Relationship Id="rId358" Type="http://schemas.openxmlformats.org/officeDocument/2006/relationships/hyperlink" Target="https://community.secop.gov.co/Public/Tendering/ContractNoticePhases/View?PPI=CO1.PPI.7998159&amp;isFromPublicArea=True&amp;isModal=False" TargetMode="External"/><Relationship Id="rId162" Type="http://schemas.openxmlformats.org/officeDocument/2006/relationships/hyperlink" Target="https://community.secop.gov.co/Public/Tendering/ContractNoticePhases/View?PPI=CO1.PPI.6165389&amp;isFromPublicArea=True&amp;isModal=False" TargetMode="External"/><Relationship Id="rId218" Type="http://schemas.openxmlformats.org/officeDocument/2006/relationships/hyperlink" Target="https://community.secop.gov.co/Public/Tendering/ContractNoticePhases/View?PPI=CO1.PPI.6405114&amp;isFromPublicArea=True&amp;isModal=False" TargetMode="External"/><Relationship Id="rId425" Type="http://schemas.openxmlformats.org/officeDocument/2006/relationships/hyperlink" Target="https://www.colombiacompra.gov.co/tienda-virtual-del-estado-colombiano/ordenes-compra/48883" TargetMode="External"/><Relationship Id="rId467" Type="http://schemas.openxmlformats.org/officeDocument/2006/relationships/hyperlink" Target="https://community.secop.gov.co/Public/Tendering/ContractNoticePhases/View?PPI=CO1.PPI.9200370&amp;isFromPublicArea=True&amp;isModal=False" TargetMode="External"/><Relationship Id="rId271" Type="http://schemas.openxmlformats.org/officeDocument/2006/relationships/hyperlink" Target="https://community.secop.gov.co/Public/Tendering/ContractNoticePhases/View?PPI=CO1.PPI.6857077&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894765&amp;isFromPublicArea=True&amp;isModal=False" TargetMode="External"/><Relationship Id="rId131" Type="http://schemas.openxmlformats.org/officeDocument/2006/relationships/hyperlink" Target="https://community.secop.gov.co/Public/Tendering/ContractNoticePhases/View?PPI=CO1.PPI.5994158&amp;isFromPublicArea=True&amp;isModal=False" TargetMode="External"/><Relationship Id="rId327" Type="http://schemas.openxmlformats.org/officeDocument/2006/relationships/hyperlink" Target="https://community.secop.gov.co/Public/Tendering/ContractNoticePhases/View?PPI=CO1.PPI.7834113&amp;isFromPublicArea=True&amp;isModal=False" TargetMode="External"/><Relationship Id="rId369" Type="http://schemas.openxmlformats.org/officeDocument/2006/relationships/hyperlink" Target="https://community.secop.gov.co/Public/Tendering/ContractNoticePhases/View?PPI=CO1.PPI.7618024&amp;isFromPublicArea=True&amp;isModal=False" TargetMode="External"/><Relationship Id="rId534" Type="http://schemas.openxmlformats.org/officeDocument/2006/relationships/hyperlink" Target="https://community.secop.gov.co/Public/Tendering/ContractNoticePhases/View?PPI=CO1.PPI.9460494&amp;isFromPublicArea=True&amp;isModal=False" TargetMode="External"/><Relationship Id="rId173" Type="http://schemas.openxmlformats.org/officeDocument/2006/relationships/hyperlink" Target="https://community.secop.gov.co/Public/Tendering/ContractNoticePhases/View?PPI=CO1.PPI.6196758&amp;isFromPublicArea=True&amp;isModal=False" TargetMode="External"/><Relationship Id="rId229" Type="http://schemas.openxmlformats.org/officeDocument/2006/relationships/hyperlink" Target="https://community.secop.gov.co/Public/Tendering/ContractNoticePhases/View?PPI=CO1.PPI.6483414&amp;isFromPublicArea=True&amp;isModal=False" TargetMode="External"/><Relationship Id="rId380" Type="http://schemas.openxmlformats.org/officeDocument/2006/relationships/hyperlink" Target="https://community.secop.gov.co/Public/Tendering/ContractNoticePhases/View?PPI=CO1.PPI.8092700&amp;isFromPublicArea=True&amp;isModal=False" TargetMode="External"/><Relationship Id="rId436" Type="http://schemas.openxmlformats.org/officeDocument/2006/relationships/hyperlink" Target="https://community.secop.gov.co/Public/Tendering/ContractNoticePhases/View?PPI=CO1.PPI.8105024&amp;isFromPublicArea=True&amp;isModal=False" TargetMode="External"/><Relationship Id="rId240" Type="http://schemas.openxmlformats.org/officeDocument/2006/relationships/hyperlink" Target="https://community.secop.gov.co/Public/Tendering/ContractNoticePhases/View?PPI=CO1.PPI.7612518&amp;isFromPublicArea=True&amp;isModal=False" TargetMode="External"/><Relationship Id="rId478" Type="http://schemas.openxmlformats.org/officeDocument/2006/relationships/hyperlink" Target="https://community.secop.gov.co/Public/Tendering/ContractNoticePhases/View?PPI=CO1.PPI.8163615&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919433&amp;isFromPublicArea=True&amp;isModal=False" TargetMode="External"/><Relationship Id="rId100" Type="http://schemas.openxmlformats.org/officeDocument/2006/relationships/hyperlink" Target="https://community.secop.gov.co/Public/Tendering/ContractNoticePhases/View?PPI=CO1.PPI.6140016&amp;isFromPublicArea=True&amp;isModal=False" TargetMode="External"/><Relationship Id="rId282" Type="http://schemas.openxmlformats.org/officeDocument/2006/relationships/hyperlink" Target="https://community.secop.gov.co/Public/Tendering/ContractNoticePhases/View?PPI=CO1.PPI.6953493&amp;isFromPublicArea=True&amp;isModal=False" TargetMode="External"/><Relationship Id="rId338" Type="http://schemas.openxmlformats.org/officeDocument/2006/relationships/hyperlink" Target="https://community.secop.gov.co/Public/Tendering/ContractNoticePhases/View?PPI=CO1.PPI.7836222&amp;isFromPublicArea=True&amp;isModal=False" TargetMode="External"/><Relationship Id="rId503" Type="http://schemas.openxmlformats.org/officeDocument/2006/relationships/hyperlink" Target="https://community.secop.gov.co/Public/Tendering/ContractNoticePhases/View?PPI=CO1.PPI.9277012&amp;isFromPublicArea=True&amp;isModal=False" TargetMode="External"/><Relationship Id="rId545" Type="http://schemas.openxmlformats.org/officeDocument/2006/relationships/hyperlink" Target="https://www.colombiacompra.gov.co/tienda-virtual-del-estado-colombiano/ordenes-compra/50214"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71227&amp;isFromPublicArea=True&amp;isModal=False" TargetMode="External"/><Relationship Id="rId184" Type="http://schemas.openxmlformats.org/officeDocument/2006/relationships/hyperlink" Target="https://community.secop.gov.co/Public/Tendering/ContractNoticePhases/View?PPI=CO1.PPI.6140665&amp;isFromPublicArea=True&amp;isModal=False" TargetMode="External"/><Relationship Id="rId391" Type="http://schemas.openxmlformats.org/officeDocument/2006/relationships/hyperlink" Target="https://community.secop.gov.co/Public/Tendering/ContractNoticePhases/View?PPI=CO1.PPI.8093048&amp;isFromPublicArea=True&amp;isModal=False" TargetMode="External"/><Relationship Id="rId405" Type="http://schemas.openxmlformats.org/officeDocument/2006/relationships/hyperlink" Target="https://community.secop.gov.co/Public/Tendering/ContractNoticePhases/View?PPI=CO1.PPI.8090767&amp;isFromPublicArea=True&amp;isModal=False" TargetMode="External"/><Relationship Id="rId447" Type="http://schemas.openxmlformats.org/officeDocument/2006/relationships/hyperlink" Target="https://community.secop.gov.co/Public/Tendering/ContractNoticePhases/View?PPI=CO1.PPI.8106054&amp;isFromPublicArea=True&amp;isModal=False" TargetMode="External"/><Relationship Id="rId251" Type="http://schemas.openxmlformats.org/officeDocument/2006/relationships/hyperlink" Target="https://community.secop.gov.co/Public/Tendering/ContractNoticePhases/View?PPI=CO1.PPI.6580805&amp;isFromPublicArea=True&amp;isModal=False" TargetMode="External"/><Relationship Id="rId489" Type="http://schemas.openxmlformats.org/officeDocument/2006/relationships/hyperlink" Target="https://community.secop.gov.co/Public/Tendering/ContractNoticePhases/View?PPI=CO1.PPI.9327512&amp;isFromPublicArea=True&amp;isModal=False" TargetMode="External"/><Relationship Id="rId46" Type="http://schemas.openxmlformats.org/officeDocument/2006/relationships/hyperlink" Target="https://community.secop.gov.co/Public/Tendering/ContractNoticePhases/View?PPI=CO1.PPI.5763850&amp;isFromPublicArea=True&amp;isModal=False" TargetMode="External"/><Relationship Id="rId293" Type="http://schemas.openxmlformats.org/officeDocument/2006/relationships/hyperlink" Target="https://community.secop.gov.co/Public/Tendering/ContractNoticePhases/View?PPI=CO1.PPI.7072785&amp;isFromPublicArea=True&amp;isModal=False" TargetMode="External"/><Relationship Id="rId307" Type="http://schemas.openxmlformats.org/officeDocument/2006/relationships/hyperlink" Target="https://community.secop.gov.co/Public/Tendering/ContractNoticePhases/View?PPI=CO1.PPI.7324579&amp;isFromPublicArea=True&amp;isModal=False" TargetMode="External"/><Relationship Id="rId349" Type="http://schemas.openxmlformats.org/officeDocument/2006/relationships/hyperlink" Target="https://community.secop.gov.co/Public/Tendering/ContractNoticePhases/View?PPI=CO1.PPI.7852597&amp;isFromPublicArea=True&amp;isModal=False" TargetMode="External"/><Relationship Id="rId514" Type="http://schemas.openxmlformats.org/officeDocument/2006/relationships/hyperlink" Target="https://community.secop.gov.co/Public/Tendering/ContractNoticePhases/View?PPI=CO1.PPI.9460457&amp;isFromPublicArea=True&amp;isModal=False" TargetMode="External"/><Relationship Id="rId88" Type="http://schemas.openxmlformats.org/officeDocument/2006/relationships/hyperlink" Target="https://community.secop.gov.co/Public/Tendering/ContractNoticePhases/View?PPI=CO1.PPI.5922686&amp;isFromPublicArea=True&amp;isModal=False" TargetMode="External"/><Relationship Id="rId111" Type="http://schemas.openxmlformats.org/officeDocument/2006/relationships/hyperlink" Target="https://community.secop.gov.co/Public/Tendering/ContractNoticePhases/View?PPI=CO1.PPI.6040713&amp;isFromPublicArea=True&amp;isModal=False" TargetMode="External"/><Relationship Id="rId153" Type="http://schemas.openxmlformats.org/officeDocument/2006/relationships/hyperlink" Target="https://community.secop.gov.co/Public/Tendering/ContractNoticePhases/View?PPI=CO1.PPI.6310707&amp;isFromPublicArea=True&amp;isModal=False" TargetMode="External"/><Relationship Id="rId195" Type="http://schemas.openxmlformats.org/officeDocument/2006/relationships/hyperlink" Target="https://community.secop.gov.co/Public/Tendering/ContractNoticePhases/View?PPI=CO1.PPI.6283623&amp;isFromPublicArea=True&amp;isModal=False" TargetMode="External"/><Relationship Id="rId209" Type="http://schemas.openxmlformats.org/officeDocument/2006/relationships/hyperlink" Target="https://community.secop.gov.co/Public/Tendering/ContractNoticePhases/View?PPI=CO1.PPI.6357570&amp;isFromPublicArea=True&amp;isModal=False" TargetMode="External"/><Relationship Id="rId360" Type="http://schemas.openxmlformats.org/officeDocument/2006/relationships/hyperlink" Target="https://community.secop.gov.co/Public/Tendering/ContractNoticePhases/View?PPI=CO1.PPI.8005051&amp;isFromPublicArea=True&amp;isModal=False" TargetMode="External"/><Relationship Id="rId416" Type="http://schemas.openxmlformats.org/officeDocument/2006/relationships/hyperlink" Target="https://community.secop.gov.co/Public/Tendering/ContractNoticePhases/View?PPI=CO1.PPI.8104208&amp;isFromPublicArea=True&amp;isModal=False" TargetMode="External"/><Relationship Id="rId220" Type="http://schemas.openxmlformats.org/officeDocument/2006/relationships/hyperlink" Target="https://community.secop.gov.co/Public/Tendering/ContractNoticePhases/View?PPI=CO1.PPI.6432712&amp;isFromPublicArea=True&amp;isModal=False" TargetMode="External"/><Relationship Id="rId458" Type="http://schemas.openxmlformats.org/officeDocument/2006/relationships/hyperlink" Target="https://community.secop.gov.co/Public/Tendering/ContractNoticePhases/View?PPI=CO1.PPI.9133837&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921450&amp;isFromPublicArea=True&amp;isModal=False" TargetMode="External"/><Relationship Id="rId262" Type="http://schemas.openxmlformats.org/officeDocument/2006/relationships/hyperlink" Target="https://community.secop.gov.co/Public/Tendering/ContractNoticePhases/View?PPI=CO1.PPI.7095853&amp;isFromPublicArea=True&amp;isModal=False" TargetMode="External"/><Relationship Id="rId318" Type="http://schemas.openxmlformats.org/officeDocument/2006/relationships/hyperlink" Target="https://community.secop.gov.co/Public/Tendering/ContractNoticePhases/View?PPI=CO1.PPI.7551456&amp;isFromPublicArea=True&amp;isModal=False" TargetMode="External"/><Relationship Id="rId525" Type="http://schemas.openxmlformats.org/officeDocument/2006/relationships/hyperlink" Target="https://community.secop.gov.co/Public/Tendering/ContractNoticePhases/View?PPI=CO1.PPI.9259739&amp;isFromPublicArea=True&amp;isModal=False" TargetMode="External"/><Relationship Id="rId99" Type="http://schemas.openxmlformats.org/officeDocument/2006/relationships/hyperlink" Target="https://community.secop.gov.co/Public/Tendering/ContractNoticePhases/View?PPI=CO1.PPI.6133508&amp;isFromPublicArea=True&amp;isModal=False" TargetMode="External"/><Relationship Id="rId122" Type="http://schemas.openxmlformats.org/officeDocument/2006/relationships/hyperlink" Target="https://community.secop.gov.co/Public/Tendering/ContractNoticePhases/View?PPI=CO1.PPI.6046038&amp;isFromPublicArea=True&amp;isModal=False" TargetMode="External"/><Relationship Id="rId164" Type="http://schemas.openxmlformats.org/officeDocument/2006/relationships/hyperlink" Target="https://community.secop.gov.co/Public/Tendering/ContractNoticePhases/View?PPI=CO1.PPI.6166651&amp;isFromPublicArea=True&amp;isModal=False" TargetMode="External"/><Relationship Id="rId371" Type="http://schemas.openxmlformats.org/officeDocument/2006/relationships/hyperlink" Target="https://community.secop.gov.co/Public/Tendering/ContractNoticePhases/View?PPI=CO1.PPI.8041139&amp;isFromPublicArea=True&amp;isModal=False" TargetMode="External"/><Relationship Id="rId427" Type="http://schemas.openxmlformats.org/officeDocument/2006/relationships/hyperlink" Target="https://community.secop.gov.co/Public/Tendering/ContractNoticePhases/View?PPI=CO1.PPI.8103233&amp;isFromPublicArea=True&amp;isModal=False" TargetMode="External"/><Relationship Id="rId469" Type="http://schemas.openxmlformats.org/officeDocument/2006/relationships/hyperlink" Target="https://community.secop.gov.co/Public/Tendering/ContractNoticePhases/View?PPI=CO1.PPI.9163952&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521657&amp;isFromPublicArea=True&amp;isModal=False" TargetMode="External"/><Relationship Id="rId273" Type="http://schemas.openxmlformats.org/officeDocument/2006/relationships/hyperlink" Target="https://community.secop.gov.co/Public/Tendering/ContractNoticePhases/View?PPI=CO1.PPI.6834724&amp;isFromPublicArea=True&amp;isModal=False" TargetMode="External"/><Relationship Id="rId329" Type="http://schemas.openxmlformats.org/officeDocument/2006/relationships/hyperlink" Target="https://community.secop.gov.co/Public/Tendering/ContractNoticePhases/View?PPI=CO1.PPI.7772194&amp;isFromPublicArea=True&amp;isModal=False" TargetMode="External"/><Relationship Id="rId480" Type="http://schemas.openxmlformats.org/officeDocument/2006/relationships/hyperlink" Target="https://community.secop.gov.co/Public/Tendering/ContractNoticePhases/View?PPI=CO1.PPI.8163615&amp;isFromPublicArea=True&amp;isModal=False" TargetMode="External"/><Relationship Id="rId536" Type="http://schemas.openxmlformats.org/officeDocument/2006/relationships/hyperlink" Target="https://community.secop.gov.co/Public/Tendering/ContractNoticePhases/View?PPI=CO1.PPI.9512465&amp;isFromPublicArea=True&amp;isModal=False" TargetMode="External"/><Relationship Id="rId68" Type="http://schemas.openxmlformats.org/officeDocument/2006/relationships/hyperlink" Target="https://community.secop.gov.co/Public/Tendering/ContractNoticePhases/View?PPI=CO1.PPI.5895984&amp;isFromPublicArea=True&amp;isModal=False" TargetMode="External"/><Relationship Id="rId133" Type="http://schemas.openxmlformats.org/officeDocument/2006/relationships/hyperlink" Target="https://community.secop.gov.co/Public/Tendering/ContractNoticePhases/View?PPI=CO1.PPI.6050646&amp;isFromPublicArea=True&amp;isModal=False" TargetMode="External"/><Relationship Id="rId175" Type="http://schemas.openxmlformats.org/officeDocument/2006/relationships/hyperlink" Target="https://www.colombiacompra.gov.co/tienda-virtual-del-estado-colombiano/ordenes-compra/45630" TargetMode="External"/><Relationship Id="rId340" Type="http://schemas.openxmlformats.org/officeDocument/2006/relationships/hyperlink" Target="https://community.secop.gov.co/Public/Tendering/ContractNoticePhases/View?PPI=CO1.PPI.7788757&amp;isFromPublicArea=True&amp;isModal=False" TargetMode="External"/><Relationship Id="rId200" Type="http://schemas.openxmlformats.org/officeDocument/2006/relationships/hyperlink" Target="https://community.secop.gov.co/Public/Tendering/ContractNoticePhases/View?PPI=CO1.PPI.6310026&amp;isFromPublicArea=True&amp;isModal=False" TargetMode="External"/><Relationship Id="rId382" Type="http://schemas.openxmlformats.org/officeDocument/2006/relationships/hyperlink" Target="https://community.secop.gov.co/Public/Tendering/ContractNoticePhases/View?PPI=CO1.PPI.8090813&amp;isFromPublicArea=True&amp;isModal=False" TargetMode="External"/><Relationship Id="rId438" Type="http://schemas.openxmlformats.org/officeDocument/2006/relationships/hyperlink" Target="https://community.secop.gov.co/Public/Tendering/ContractNoticePhases/View?PPI=CO1.PPI.8105383&amp;isFromPublicArea=True&amp;isModal=False" TargetMode="External"/><Relationship Id="rId242" Type="http://schemas.openxmlformats.org/officeDocument/2006/relationships/hyperlink" Target="https://community.secop.gov.co/Public/Tendering/ContractNoticePhases/View?PPI=CO1.PPI.6512819&amp;isFromPublicArea=True&amp;isModal=False" TargetMode="External"/><Relationship Id="rId284" Type="http://schemas.openxmlformats.org/officeDocument/2006/relationships/hyperlink" Target="https://community.secop.gov.co/Public/Tendering/ContractNoticePhases/View?PPI=CO1.PPI.7045137&amp;isFromPublicArea=True&amp;isModal=False" TargetMode="External"/><Relationship Id="rId491" Type="http://schemas.openxmlformats.org/officeDocument/2006/relationships/hyperlink" Target="https://community.secop.gov.co/Public/Tendering/ContractNoticePhases/View?PPI=CO1.PPI.9274146&amp;isFromPublicArea=True&amp;isModal=False" TargetMode="External"/><Relationship Id="rId505" Type="http://schemas.openxmlformats.org/officeDocument/2006/relationships/hyperlink" Target="https://community.secop.gov.co/Public/Tendering/ContractNoticePhases/View?PPI=CO1.PPI.9334313&amp;isFromPublicArea=True&amp;isModal=False"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919488&amp;isFromPublicArea=True&amp;isModal=False" TargetMode="External"/><Relationship Id="rId102" Type="http://schemas.openxmlformats.org/officeDocument/2006/relationships/hyperlink" Target="https://community.secop.gov.co/Public/Tendering/ContractNoticePhases/View?PPI=CO1.PPI.6176400&amp;isFromPublicArea=True&amp;isModal=False" TargetMode="External"/><Relationship Id="rId144" Type="http://schemas.openxmlformats.org/officeDocument/2006/relationships/hyperlink" Target="https://community.secop.gov.co/Public/Tendering/ContractNoticePhases/View?PPI=CO1.PPI.6116246&amp;isFromPublicArea=True&amp;isModal=False" TargetMode="External"/><Relationship Id="rId547" Type="http://schemas.openxmlformats.org/officeDocument/2006/relationships/vmlDrawing" Target="../drawings/vmlDrawing3.vml"/><Relationship Id="rId90" Type="http://schemas.openxmlformats.org/officeDocument/2006/relationships/hyperlink" Target="https://community.secop.gov.co/Public/Tendering/ContractNoticePhases/View?PPI=CO1.PPI.5925581&amp;isFromPublicArea=True&amp;isModal=False" TargetMode="External"/><Relationship Id="rId186" Type="http://schemas.openxmlformats.org/officeDocument/2006/relationships/hyperlink" Target="https://community.secop.gov.co/Public/Tendering/ContractNoticePhases/View?PPI=CO1.PPI.6144450&amp;isFromPublicArea=True&amp;isModal=False" TargetMode="External"/><Relationship Id="rId351" Type="http://schemas.openxmlformats.org/officeDocument/2006/relationships/hyperlink" Target="https://community.secop.gov.co/Public/Tendering/ContractNoticePhases/View?PPI=CO1.PPI.7996918&amp;isFromPublicArea=True&amp;isModal=False" TargetMode="External"/><Relationship Id="rId393" Type="http://schemas.openxmlformats.org/officeDocument/2006/relationships/hyperlink" Target="https://community.secop.gov.co/Public/Tendering/ContractNoticePhases/View?PPI=CO1.PPI.8094804&amp;isFromPublicArea=True&amp;isModal=False" TargetMode="External"/><Relationship Id="rId407" Type="http://schemas.openxmlformats.org/officeDocument/2006/relationships/hyperlink" Target="https://community.secop.gov.co/Public/Tendering/ContractNoticePhases/View?PPI=CO1.PPI.8094856&amp;isFromPublicArea=True&amp;isModal=False" TargetMode="External"/><Relationship Id="rId449" Type="http://schemas.openxmlformats.org/officeDocument/2006/relationships/hyperlink" Target="https://community.secop.gov.co/Public/Tendering/ContractNoticePhases/View?PPI=CO1.PPI.8107458&amp;isFromPublicArea=True&amp;isModal=False" TargetMode="External"/><Relationship Id="rId211" Type="http://schemas.openxmlformats.org/officeDocument/2006/relationships/hyperlink" Target="https://community.secop.gov.co/Public/Tendering/ContractNoticePhases/View?PPI=CO1.PPI.6392872&amp;isFromPublicArea=True&amp;isModal=False" TargetMode="External"/><Relationship Id="rId253" Type="http://schemas.openxmlformats.org/officeDocument/2006/relationships/hyperlink" Target="https://community.secop.gov.co/Public/Tendering/ContractNoticePhases/View?PPI=CO1.PPI.6857920&amp;isFromPublicArea=True&amp;isModal=False" TargetMode="External"/><Relationship Id="rId295" Type="http://schemas.openxmlformats.org/officeDocument/2006/relationships/hyperlink" Target="https://community.secop.gov.co/Public/Tendering/ContractNoticePhases/View?PPI=CO1.PPI.7070128&amp;isFromPublicArea=True&amp;isModal=False" TargetMode="External"/><Relationship Id="rId309" Type="http://schemas.openxmlformats.org/officeDocument/2006/relationships/hyperlink" Target="https://community.secop.gov.co/Public/Tendering/ContractNoticePhases/View?PPI=CO1.PPI.7294693&amp;isFromPublicArea=True&amp;isModal=False" TargetMode="External"/><Relationship Id="rId460" Type="http://schemas.openxmlformats.org/officeDocument/2006/relationships/hyperlink" Target="https://community.secop.gov.co/Public/Tendering/ContractNoticePhases/View?PPI=CO1.PPI.9202914&amp;isFromPublicArea=True&amp;isModal=False" TargetMode="External"/><Relationship Id="rId516" Type="http://schemas.openxmlformats.org/officeDocument/2006/relationships/hyperlink" Target="https://community.secop.gov.co/Public/Tendering/ContractNoticePhases/View?PPI=CO1.PPI.9379129&amp;isFromPublicArea=True&amp;isModal=False" TargetMode="External"/><Relationship Id="rId48" Type="http://schemas.openxmlformats.org/officeDocument/2006/relationships/hyperlink" Target="https://community.secop.gov.co/Public/Tendering/ContractNoticePhases/View?PPI=CO1.PPI.5764951&amp;isFromPublicArea=True&amp;isModal=False" TargetMode="External"/><Relationship Id="rId113" Type="http://schemas.openxmlformats.org/officeDocument/2006/relationships/hyperlink" Target="https://community.secop.gov.co/Public/Tendering/ContractNoticePhases/View?PPI=CO1.PPI.6029406&amp;isFromPublicArea=True&amp;isModal=False" TargetMode="External"/><Relationship Id="rId320" Type="http://schemas.openxmlformats.org/officeDocument/2006/relationships/hyperlink" Target="https://community.secop.gov.co/Public/Tendering/ContractNoticePhases/View?PPI=CO1.PPI.7644917&amp;isFromPublicArea=True&amp;isModal=False" TargetMode="External"/><Relationship Id="rId155" Type="http://schemas.openxmlformats.org/officeDocument/2006/relationships/hyperlink" Target="https://community.secop.gov.co/Public/Tendering/ContractNoticePhases/View?PPI=CO1.PPI.6199592&amp;isFromPublicArea=True&amp;isModal=False" TargetMode="External"/><Relationship Id="rId197" Type="http://schemas.openxmlformats.org/officeDocument/2006/relationships/hyperlink" Target="https://community.secop.gov.co/Public/Tendering/ContractNoticePhases/View?PPI=CO1.PPI.6334794&amp;isFromPublicArea=True&amp;isModal=False" TargetMode="External"/><Relationship Id="rId362" Type="http://schemas.openxmlformats.org/officeDocument/2006/relationships/hyperlink" Target="https://community.secop.gov.co/Public/Tendering/ContractNoticePhases/View?PPI=CO1.PPI.7999368&amp;isFromPublicArea=True&amp;isModal=False" TargetMode="External"/><Relationship Id="rId418" Type="http://schemas.openxmlformats.org/officeDocument/2006/relationships/hyperlink" Target="https://community.secop.gov.co/Public/Tendering/ContractNoticePhases/View?PPI=CO1.PPI.8101581&amp;isFromPublicArea=True&amp;isModal=False" TargetMode="External"/><Relationship Id="rId222" Type="http://schemas.openxmlformats.org/officeDocument/2006/relationships/hyperlink" Target="https://community.secop.gov.co/Public/Tendering/ContractNoticePhases/View?PPI=CO1.PPI.6512863&amp;isFromPublicArea=True&amp;isModal=False" TargetMode="External"/><Relationship Id="rId264" Type="http://schemas.openxmlformats.org/officeDocument/2006/relationships/hyperlink" Target="https://community.secop.gov.co/Public/Tendering/ContractNoticePhases/View?PPI=CO1.PPI.6854005&amp;isFromPublicArea=True&amp;isModal=False" TargetMode="External"/><Relationship Id="rId471" Type="http://schemas.openxmlformats.org/officeDocument/2006/relationships/hyperlink" Target="https://community.secop.gov.co/Public/Tendering/ContractNoticePhases/View?PPI=CO1.PPI.9165770&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4391&amp;isFromPublicArea=True&amp;isModal=False" TargetMode="External"/><Relationship Id="rId124" Type="http://schemas.openxmlformats.org/officeDocument/2006/relationships/hyperlink" Target="https://community.secop.gov.co/Public/Tendering/ContractNoticePhases/View?PPI=CO1.PPI.6048000&amp;isFromPublicArea=True&amp;isModal=False" TargetMode="External"/><Relationship Id="rId527" Type="http://schemas.openxmlformats.org/officeDocument/2006/relationships/hyperlink" Target="https://community.secop.gov.co/Public/Tendering/ContractNoticePhases/View?PPI=CO1.PPI.9491042&amp;isFromPublicArea=True&amp;isModal=False" TargetMode="External"/><Relationship Id="rId70" Type="http://schemas.openxmlformats.org/officeDocument/2006/relationships/hyperlink" Target="https://community.secop.gov.co/Public/Tendering/ContractNoticePhases/View?PPI=CO1.PPI.5901558&amp;isFromPublicArea=True&amp;isModal=False" TargetMode="External"/><Relationship Id="rId166" Type="http://schemas.openxmlformats.org/officeDocument/2006/relationships/hyperlink" Target="https://community.secop.gov.co/Public/Tendering/ContractNoticePhases/View?PPI=CO1.PPI.6145912&amp;isFromPublicArea=True&amp;isModal=False" TargetMode="External"/><Relationship Id="rId331" Type="http://schemas.openxmlformats.org/officeDocument/2006/relationships/hyperlink" Target="https://community.secop.gov.co/Public/Tendering/ContractNoticePhases/View?PPI=CO1.PPI.7785596&amp;isFromPublicArea=True&amp;isModal=False" TargetMode="External"/><Relationship Id="rId373" Type="http://schemas.openxmlformats.org/officeDocument/2006/relationships/hyperlink" Target="https://community.secop.gov.co/Public/Tendering/ContractNoticePhases/View?PPI=CO1.PPI.8074655&amp;isFromPublicArea=True&amp;isModal=False" TargetMode="External"/><Relationship Id="rId429" Type="http://schemas.openxmlformats.org/officeDocument/2006/relationships/hyperlink" Target="https://community.secop.gov.co/Public/Tendering/ContractNoticePhases/View?PPI=CO1.PPI.8103272&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529791&amp;isFromPublicArea=True&amp;isModal=False" TargetMode="External"/><Relationship Id="rId440" Type="http://schemas.openxmlformats.org/officeDocument/2006/relationships/hyperlink" Target="https://community.secop.gov.co/Public/Tendering/ContractNoticePhases/View?PPI=CO1.PPI.8105492&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6945788&amp;isFromPublicArea=True&amp;isModal=False" TargetMode="External"/><Relationship Id="rId300" Type="http://schemas.openxmlformats.org/officeDocument/2006/relationships/hyperlink" Target="https://community.secop.gov.co/Public/Tendering/ContractNoticePhases/View?PPI=CO1.PPI.6282274&amp;isFromPublicArea=True&amp;isModal=False" TargetMode="External"/><Relationship Id="rId482" Type="http://schemas.openxmlformats.org/officeDocument/2006/relationships/hyperlink" Target="https://community.secop.gov.co/Public/Tendering/ContractNoticePhases/View?PPI=CO1.PPI.9252297&amp;isFromPublicArea=True&amp;isModal=False" TargetMode="External"/><Relationship Id="rId538" Type="http://schemas.openxmlformats.org/officeDocument/2006/relationships/hyperlink" Target="https://community.secop.gov.co/Public/Tendering/ContractNoticePhases/View?PPI=CO1.PPI.9471006&amp;isFromPublicArea=True&amp;isModal=False" TargetMode="External"/><Relationship Id="rId81" Type="http://schemas.openxmlformats.org/officeDocument/2006/relationships/hyperlink" Target="https://community.secop.gov.co/Public/Tendering/ContractNoticePhases/View?PPI=CO1.PPI.5879266&amp;isFromPublicArea=True&amp;isModal=False" TargetMode="External"/><Relationship Id="rId135" Type="http://schemas.openxmlformats.org/officeDocument/2006/relationships/hyperlink" Target="https://community.secop.gov.co/Public/Tendering/ContractNoticePhases/View?PPI=CO1.PPI.6023620&amp;isFromPublicArea=True&amp;isModal=False" TargetMode="External"/><Relationship Id="rId177" Type="http://schemas.openxmlformats.org/officeDocument/2006/relationships/hyperlink" Target="https://community.secop.gov.co/Public/Tendering/ContractNoticePhases/View?PPI=CO1.PPI.6119767&amp;isFromPublicArea=True&amp;isModal=False" TargetMode="External"/><Relationship Id="rId342" Type="http://schemas.openxmlformats.org/officeDocument/2006/relationships/hyperlink" Target="https://community.secop.gov.co/Public/Tendering/ContractNoticePhases/View?PPI=CO1.PPI.7784632&amp;isFromPublicArea=True&amp;isModal=False" TargetMode="External"/><Relationship Id="rId384" Type="http://schemas.openxmlformats.org/officeDocument/2006/relationships/hyperlink" Target="https://community.secop.gov.co/Public/Tendering/ContractNoticePhases/View?PPI=CO1.PPI.8090776&amp;isFromPublicArea=True&amp;isModal=False" TargetMode="External"/><Relationship Id="rId202" Type="http://schemas.openxmlformats.org/officeDocument/2006/relationships/hyperlink" Target="https://community.secop.gov.co/Public/Tendering/ContractNoticePhases/View?PPI=CO1.PPI.6285521&amp;isFromPublicArea=True&amp;isModal=False" TargetMode="External"/><Relationship Id="rId244" Type="http://schemas.openxmlformats.org/officeDocument/2006/relationships/hyperlink" Target="https://community.secop.gov.co/Public/Tendering/ContractNoticePhases/View?PPI=CO1.PPI.6533713&amp;isFromPublicArea=True&amp;isModal=False" TargetMode="External"/><Relationship Id="rId39" Type="http://schemas.openxmlformats.org/officeDocument/2006/relationships/hyperlink" Target="https://community.secop.gov.co/Public/Tendering/ContractNoticePhases/View?PPI=CO1.PPI.5741355&amp;isFromPublicArea=True&amp;isModal=False" TargetMode="External"/><Relationship Id="rId286" Type="http://schemas.openxmlformats.org/officeDocument/2006/relationships/hyperlink" Target="https://community.secop.gov.co/Public/Tendering/ContractNoticePhases/View?PPI=CO1.PPI.6998375&amp;isFromPublicArea=True&amp;isModal=False" TargetMode="External"/><Relationship Id="rId451" Type="http://schemas.openxmlformats.org/officeDocument/2006/relationships/hyperlink" Target="https://community.secop.gov.co/Public/Tendering/ContractNoticePhases/View?PPI=CO1.PPI.8062705&amp;isFromPublicArea=True&amp;isModal=False" TargetMode="External"/><Relationship Id="rId493" Type="http://schemas.openxmlformats.org/officeDocument/2006/relationships/hyperlink" Target="https://community.secop.gov.co/Public/Tendering/ContractNoticePhases/View?PPI=CO1.PPI.9274158&amp;isFromPublicArea=True&amp;isModal=False" TargetMode="External"/><Relationship Id="rId507" Type="http://schemas.openxmlformats.org/officeDocument/2006/relationships/hyperlink" Target="https://community.secop.gov.co/Public/Tendering/ContractNoticePhases/View?PPI=CO1.PPI.9246065&amp;isFromPublicArea=True&amp;isModal=False" TargetMode="External"/><Relationship Id="rId50" Type="http://schemas.openxmlformats.org/officeDocument/2006/relationships/hyperlink" Target="https://community.secop.gov.co/Public/Tendering/ContractNoticePhases/View?PPI=CO1.PPI.5817542&amp;isFromPublicArea=True&amp;isModal=False" TargetMode="External"/><Relationship Id="rId104" Type="http://schemas.openxmlformats.org/officeDocument/2006/relationships/hyperlink" Target="https://community.secop.gov.co/Public/Tendering/ContractNoticePhases/View?PPI=CO1.PPI.6049758&amp;isFromPublicArea=True&amp;isModal=False" TargetMode="External"/><Relationship Id="rId146" Type="http://schemas.openxmlformats.org/officeDocument/2006/relationships/hyperlink" Target="https://community.secop.gov.co/Public/Tendering/ContractNoticePhases/View?PPI=CO1.PPI.6119701&amp;isFromPublicArea=True&amp;isModal=False" TargetMode="External"/><Relationship Id="rId188" Type="http://schemas.openxmlformats.org/officeDocument/2006/relationships/hyperlink" Target="https://community.secop.gov.co/Public/Tendering/ContractNoticePhases/View?PPI=CO1.PPI.6195663&amp;isFromPublicArea=True&amp;isModal=False" TargetMode="External"/><Relationship Id="rId311" Type="http://schemas.openxmlformats.org/officeDocument/2006/relationships/hyperlink" Target="https://community.secop.gov.co/Public/Tendering/ContractNoticePhases/View?PPI=CO1.PPI.7389640&amp;isFromPublicArea=True&amp;isModal=False" TargetMode="External"/><Relationship Id="rId353" Type="http://schemas.openxmlformats.org/officeDocument/2006/relationships/hyperlink" Target="https://community.secop.gov.co/Public/Tendering/ContractNoticePhases/View?PPI=CO1.PPI.8094936&amp;isFromPublicArea=True&amp;isModal=False" TargetMode="External"/><Relationship Id="rId395" Type="http://schemas.openxmlformats.org/officeDocument/2006/relationships/hyperlink" Target="https://community.secop.gov.co/Public/Tendering/ContractNoticePhases/View?PPI=CO1.PPI.8101739&amp;isFromPublicArea=True&amp;isModal=False" TargetMode="External"/><Relationship Id="rId409" Type="http://schemas.openxmlformats.org/officeDocument/2006/relationships/hyperlink" Target="https://community.secop.gov.co/Public/Tendering/ContractNoticePhases/View?PPI=CO1.PPI.8092668&amp;isFromPublicArea=True&amp;isModal=False" TargetMode="External"/><Relationship Id="rId92" Type="http://schemas.openxmlformats.org/officeDocument/2006/relationships/hyperlink" Target="https://community.secop.gov.co/Public/Tendering/ContractNoticePhases/View?PPI=CO1.PPI.5922653&amp;isFromPublicArea=True&amp;isModal=False" TargetMode="External"/><Relationship Id="rId213" Type="http://schemas.openxmlformats.org/officeDocument/2006/relationships/hyperlink" Target="https://community.secop.gov.co/Public/Tendering/ContractNoticePhases/View?PPI=CO1.PPI.6336889&amp;isFromPublicArea=True&amp;isModal=False" TargetMode="External"/><Relationship Id="rId420" Type="http://schemas.openxmlformats.org/officeDocument/2006/relationships/hyperlink" Target="https://community.secop.gov.co/Public/Tendering/ContractNoticePhases/View?PPI=CO1.PPI.8101965&amp;isFromPublicArea=True&amp;isModal=False" TargetMode="External"/><Relationship Id="rId255" Type="http://schemas.openxmlformats.org/officeDocument/2006/relationships/hyperlink" Target="https://community.secop.gov.co/Public/Tendering/ContractNoticePhases/View?PPI=CO1.PPI.6843060&amp;isFromPublicArea=True&amp;isModal=False" TargetMode="External"/><Relationship Id="rId297" Type="http://schemas.openxmlformats.org/officeDocument/2006/relationships/hyperlink" Target="https://community.secop.gov.co/Public/Tendering/ContractNoticePhases/View?PPI=CO1.PPI.7227906&amp;isFromPublicArea=True&amp;isModal=False" TargetMode="External"/><Relationship Id="rId462" Type="http://schemas.openxmlformats.org/officeDocument/2006/relationships/hyperlink" Target="https://community.secop.gov.co/Public/Tendering/ContractNoticePhases/View?PPI=CO1.PPI.9202957&amp;isFromPublicArea=True&amp;isModal=False" TargetMode="External"/><Relationship Id="rId518" Type="http://schemas.openxmlformats.org/officeDocument/2006/relationships/hyperlink" Target="https://community.secop.gov.co/Public/Tendering/ContractNoticePhases/View?PPI=CO1.PPI.9319411&amp;isFromPublicArea=True&amp;isModal=False" TargetMode="External"/><Relationship Id="rId115" Type="http://schemas.openxmlformats.org/officeDocument/2006/relationships/hyperlink" Target="https://community.secop.gov.co/Public/Tendering/ContractNoticePhases/View?PPI=CO1.PPI.6113250&amp;isFromPublicArea=True&amp;isModal=False" TargetMode="External"/><Relationship Id="rId157" Type="http://schemas.openxmlformats.org/officeDocument/2006/relationships/hyperlink" Target="https://community.secop.gov.co/Public/Tendering/ContractNoticePhases/View?PPI=CO1.PPI.7692735&amp;isFromPublicArea=True&amp;isModal=False" TargetMode="External"/><Relationship Id="rId322" Type="http://schemas.openxmlformats.org/officeDocument/2006/relationships/hyperlink" Target="https://community.secop.gov.co/Public/Tendering/ContractNoticePhases/View?PPI=CO1.PPI.7679639&amp;isFromPublicArea=True&amp;isModal=False" TargetMode="External"/><Relationship Id="rId364" Type="http://schemas.openxmlformats.org/officeDocument/2006/relationships/hyperlink" Target="https://community.secop.gov.co/Public/Tendering/ContractNoticePhases/View?PPI=CO1.PPI.8002711&amp;isFromPublicArea=True&amp;isModal=False" TargetMode="External"/><Relationship Id="rId61" Type="http://schemas.openxmlformats.org/officeDocument/2006/relationships/hyperlink" Target="https://community.secop.gov.co/Public/Tendering/ContractNoticePhases/View?PPI=CO1.PPI.5813179&amp;isFromPublicArea=True&amp;isModal=False" TargetMode="External"/><Relationship Id="rId199" Type="http://schemas.openxmlformats.org/officeDocument/2006/relationships/hyperlink" Target="https://community.secop.gov.co/Public/Tendering/ContractNoticePhases/View?PPI=CO1.PPI.6309296&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7461054&amp;isFromPublicArea=True&amp;isModal=False" TargetMode="External"/><Relationship Id="rId266" Type="http://schemas.openxmlformats.org/officeDocument/2006/relationships/hyperlink" Target="https://community.secop.gov.co/Public/Tendering/ContractNoticePhases/View?PPI=CO1.PPI.6916945&amp;isFromPublicArea=True&amp;isModal=False" TargetMode="External"/><Relationship Id="rId431" Type="http://schemas.openxmlformats.org/officeDocument/2006/relationships/hyperlink" Target="https://community.secop.gov.co/Public/Tendering/ContractNoticePhases/View?PPI=CO1.PPI.8104207&amp;isFromPublicArea=True&amp;isModal=False" TargetMode="External"/><Relationship Id="rId473" Type="http://schemas.openxmlformats.org/officeDocument/2006/relationships/hyperlink" Target="https://community.secop.gov.co/Public/Tendering/ContractNoticePhases/View?PPI=CO1.PPI.9223659&amp;isFromPublicArea=True&amp;isModal=False" TargetMode="External"/><Relationship Id="rId529" Type="http://schemas.openxmlformats.org/officeDocument/2006/relationships/hyperlink" Target="https://community.secop.gov.co/Public/Tendering/ContractNoticePhases/View?PPI=CO1.PPI.9296550&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6074688&amp;isFromPublicArea=True&amp;isModal=False" TargetMode="External"/><Relationship Id="rId168" Type="http://schemas.openxmlformats.org/officeDocument/2006/relationships/hyperlink" Target="https://community.secop.gov.co/Public/Tendering/ContractNoticePhases/View?PPI=CO1.PPI.6166112&amp;isFromPublicArea=True&amp;isModal=False" TargetMode="External"/><Relationship Id="rId333" Type="http://schemas.openxmlformats.org/officeDocument/2006/relationships/hyperlink" Target="https://community.secop.gov.co/Public/Tendering/ContractNoticePhases/View?PPI=CO1.PPI.7852750&amp;isFromPublicArea=True&amp;isModal=False" TargetMode="External"/><Relationship Id="rId540" Type="http://schemas.openxmlformats.org/officeDocument/2006/relationships/hyperlink" Target="https://community.secop.gov.co/Public/Tendering/ContractNoticePhases/View?PPI=CO1.PPI.9483689&amp;isFromPublicArea=True&amp;isModal=False" TargetMode="External"/><Relationship Id="rId72" Type="http://schemas.openxmlformats.org/officeDocument/2006/relationships/hyperlink" Target="https://community.secop.gov.co/Public/Tendering/ContractNoticePhases/View?PPI=CO1.PPI.5877276&amp;isFromPublicArea=True&amp;isModal=False" TargetMode="External"/><Relationship Id="rId375" Type="http://schemas.openxmlformats.org/officeDocument/2006/relationships/hyperlink" Target="https://community.secop.gov.co/Public/Tendering/ContractNoticePhases/View?PPI=CO1.PPI.8088513&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547216&amp;isFromPublicArea=True&amp;isModal=False" TargetMode="External"/><Relationship Id="rId277" Type="http://schemas.openxmlformats.org/officeDocument/2006/relationships/hyperlink" Target="https://community.secop.gov.co/Public/Tendering/ContractNoticePhases/View?PPI=CO1.PPI.6915629&amp;isFromPublicArea=True&amp;isModal=False" TargetMode="External"/><Relationship Id="rId400" Type="http://schemas.openxmlformats.org/officeDocument/2006/relationships/hyperlink" Target="https://community.secop.gov.co/Public/Tendering/ContractNoticePhases/View?PPI=CO1.PPI.8078256&amp;isFromPublicArea=True&amp;isModal=False" TargetMode="External"/><Relationship Id="rId442" Type="http://schemas.openxmlformats.org/officeDocument/2006/relationships/hyperlink" Target="https://community.secop.gov.co/Public/Tendering/ContractNoticePhases/View?PPI=CO1.PPI.8109008&amp;isFromPublicArea=True&amp;isModal=False" TargetMode="External"/><Relationship Id="rId484" Type="http://schemas.openxmlformats.org/officeDocument/2006/relationships/hyperlink" Target="https://community.secop.gov.co/Public/Tendering/ContractNoticePhases/View?PPI=CO1.PPI.9249032&amp;isFromPublicArea=True&amp;isModal=False" TargetMode="External"/><Relationship Id="rId137" Type="http://schemas.openxmlformats.org/officeDocument/2006/relationships/hyperlink" Target="https://community.secop.gov.co/Public/Tendering/ContractNoticePhases/View?PPI=CO1.PPI.6072444&amp;isFromPublicArea=True&amp;isModal=False" TargetMode="External"/><Relationship Id="rId302" Type="http://schemas.openxmlformats.org/officeDocument/2006/relationships/hyperlink" Target="https://www.colombiacompra.gov.co/tienda-virtual-del-estado-colombiano/ordenes-compra/47244" TargetMode="External"/><Relationship Id="rId344" Type="http://schemas.openxmlformats.org/officeDocument/2006/relationships/hyperlink" Target="https://community.secop.gov.co/Public/Tendering/ContractNoticePhases/View?PPI=CO1.PPI.7850830&amp;isFromPublicArea=True&amp;isModal=False" TargetMode="External"/><Relationship Id="rId41" Type="http://schemas.openxmlformats.org/officeDocument/2006/relationships/hyperlink" Target="https://community.secop.gov.co/Public/Tendering/ContractNoticePhases/View?PPI=CO1.PPI.5764983&amp;isFromPublicArea=True&amp;isModal=False" TargetMode="External"/><Relationship Id="rId83" Type="http://schemas.openxmlformats.org/officeDocument/2006/relationships/hyperlink" Target="https://community.secop.gov.co/Public/Tendering/ContractNoticePhases/View?PPI=CO1.PPI.5903652&amp;isFromPublicArea=True&amp;isModal=False" TargetMode="External"/><Relationship Id="rId179" Type="http://schemas.openxmlformats.org/officeDocument/2006/relationships/hyperlink" Target="https://community.secop.gov.co/Public/Tendering/ContractNoticePhases/View?PPI=CO1.PPI.6120428&amp;isFromPublicArea=True&amp;isModal=False" TargetMode="External"/><Relationship Id="rId386" Type="http://schemas.openxmlformats.org/officeDocument/2006/relationships/hyperlink" Target="https://community.secop.gov.co/Public/Tendering/ContractNoticePhases/View?PPI=CO1.PPI.8054644&amp;isFromPublicArea=True&amp;isModal=False" TargetMode="External"/><Relationship Id="rId190" Type="http://schemas.openxmlformats.org/officeDocument/2006/relationships/hyperlink" Target="https://community.secop.gov.co/Public/Tendering/ContractNoticePhases/View?PPI=CO1.PPI.6311917&amp;isFromPublicArea=True&amp;isModal=False" TargetMode="External"/><Relationship Id="rId204" Type="http://schemas.openxmlformats.org/officeDocument/2006/relationships/hyperlink" Target="https://community.secop.gov.co/Public/Tendering/ContractNoticePhases/View?PPI=CO1.PPI.6310065&amp;isFromPublicArea=True&amp;isModal=False" TargetMode="External"/><Relationship Id="rId246" Type="http://schemas.openxmlformats.org/officeDocument/2006/relationships/hyperlink" Target="https://community.secop.gov.co/Public/Tendering/ContractNoticePhases/View?PPI=CO1.PPI.6554632&amp;isFromPublicArea=True&amp;isModal=False" TargetMode="External"/><Relationship Id="rId288" Type="http://schemas.openxmlformats.org/officeDocument/2006/relationships/hyperlink" Target="https://community.secop.gov.co/Public/Tendering/ContractNoticePhases/View?PPI=CO1.PPI.6701978&amp;isFromPublicArea=True&amp;isModal=False" TargetMode="External"/><Relationship Id="rId411" Type="http://schemas.openxmlformats.org/officeDocument/2006/relationships/hyperlink" Target="https://community.secop.gov.co/Public/Tendering/ContractNoticePhases/View?PPI=CO1.PPI.8073395&amp;isFromPublicArea=True&amp;isModal=False" TargetMode="External"/><Relationship Id="rId453" Type="http://schemas.openxmlformats.org/officeDocument/2006/relationships/hyperlink" Target="https://community.secop.gov.co/Public/Tendering/ContractNoticePhases/View?PPI=CO1.PPI.9107591&amp;isFromPublicArea=True&amp;isModal=False" TargetMode="External"/><Relationship Id="rId509" Type="http://schemas.openxmlformats.org/officeDocument/2006/relationships/hyperlink" Target="https://community.secop.gov.co/Public/Tendering/ContractNoticePhases/View?PPI=CO1.PPI.9227986&amp;isFromPublicArea=True&amp;isModal=False" TargetMode="External"/><Relationship Id="rId106" Type="http://schemas.openxmlformats.org/officeDocument/2006/relationships/hyperlink" Target="https://community.secop.gov.co/Public/Tendering/ContractNoticePhases/View?PPI=CO1.PPI.6016891&amp;isFromPublicArea=True&amp;isModal=False" TargetMode="External"/><Relationship Id="rId313" Type="http://schemas.openxmlformats.org/officeDocument/2006/relationships/hyperlink" Target="https://community.secop.gov.co/Public/Tendering/ContractNoticePhases/View?PPI=CO1.PPI.7462289&amp;isFromPublicArea=True&amp;isModal=False" TargetMode="External"/><Relationship Id="rId495" Type="http://schemas.openxmlformats.org/officeDocument/2006/relationships/hyperlink" Target="https://community.secop.gov.co/Public/Tendering/ContractNoticePhases/View?PPI=CO1.PPI.9228068&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765767&amp;isFromPublicArea=True&amp;isModal=False" TargetMode="External"/><Relationship Id="rId94" Type="http://schemas.openxmlformats.org/officeDocument/2006/relationships/hyperlink" Target="https://community.secop.gov.co/Public/Tendering/ContractNoticePhases/View?PPI=CO1.PPI.5961977&amp;isFromPublicArea=True&amp;isModal=False" TargetMode="External"/><Relationship Id="rId148" Type="http://schemas.openxmlformats.org/officeDocument/2006/relationships/hyperlink" Target="https://community.secop.gov.co/Public/Tendering/ContractNoticePhases/View?PPI=CO1.PPI.6126546&amp;isFromPublicArea=True&amp;isModal=False" TargetMode="External"/><Relationship Id="rId355" Type="http://schemas.openxmlformats.org/officeDocument/2006/relationships/hyperlink" Target="https://community.secop.gov.co/Public/Tendering/ContractNoticePhases/View?PPI=CO1.PPI.7900436&amp;isFromPublicArea=True&amp;isModal=False" TargetMode="External"/><Relationship Id="rId397" Type="http://schemas.openxmlformats.org/officeDocument/2006/relationships/hyperlink" Target="https://community.secop.gov.co/Public/Tendering/ContractNoticePhases/View?PPI=CO1.PPI.8079157&amp;isFromPublicArea=True&amp;isModal=False" TargetMode="External"/><Relationship Id="rId520" Type="http://schemas.openxmlformats.org/officeDocument/2006/relationships/hyperlink" Target="https://community.secop.gov.co/Public/Tendering/ContractNoticePhases/View?PPI=CO1.PPI.9253703&amp;isFromPublicArea=True&amp;isModal=False" TargetMode="External"/><Relationship Id="rId215" Type="http://schemas.openxmlformats.org/officeDocument/2006/relationships/hyperlink" Target="https://community.secop.gov.co/Public/Tendering/ContractNoticePhases/View?PPI=CO1.PPI.6393651&amp;isFromPublicArea=True&amp;isModal=False" TargetMode="External"/><Relationship Id="rId257" Type="http://schemas.openxmlformats.org/officeDocument/2006/relationships/hyperlink" Target="https://community.secop.gov.co/Public/Tendering/ContractNoticePhases/View?PPI=CO1.PPI.6810437&amp;isFromPublicArea=True&amp;isModal=False" TargetMode="External"/><Relationship Id="rId422" Type="http://schemas.openxmlformats.org/officeDocument/2006/relationships/hyperlink" Target="https://community.secop.gov.co/Public/Tendering/ContractNoticePhases/View?PPI=CO1.PPI.8103227&amp;isFromPublicArea=True&amp;isModal=False" TargetMode="External"/><Relationship Id="rId464" Type="http://schemas.openxmlformats.org/officeDocument/2006/relationships/hyperlink" Target="https://community.secop.gov.co/Public/Tendering/ContractNoticePhases/View?PPI=CO1.PPI.9185012&amp;isFromPublicArea=True&amp;isModal=False" TargetMode="External"/><Relationship Id="rId299" Type="http://schemas.openxmlformats.org/officeDocument/2006/relationships/hyperlink" Target="https://community.secop.gov.co/Public/Tendering/ContractNoticePhases/View?PPI=CO1.PPI.7295083&amp;isFromPublicArea=True&amp;isModal=False" TargetMode="External"/><Relationship Id="rId63" Type="http://schemas.openxmlformats.org/officeDocument/2006/relationships/hyperlink" Target="https://community.secop.gov.co/Public/Tendering/ContractNoticePhases/View?PPI=CO1.PPI.5846356&amp;isFromPublicArea=True&amp;isModal=False" TargetMode="External"/><Relationship Id="rId159" Type="http://schemas.openxmlformats.org/officeDocument/2006/relationships/hyperlink" Target="https://www.colombiacompra.gov.co/tienda-virtual-del-estado-colombiano/ordenes-compra/45066" TargetMode="External"/><Relationship Id="rId366" Type="http://schemas.openxmlformats.org/officeDocument/2006/relationships/hyperlink" Target="https://community.secop.gov.co/Public/Tendering/ContractNoticePhases/View?PPI=CO1.PPI.7618024&amp;isFromPublicArea=True&amp;isModal=False" TargetMode="External"/><Relationship Id="rId226" Type="http://schemas.openxmlformats.org/officeDocument/2006/relationships/hyperlink" Target="https://community.secop.gov.co/Public/Tendering/ContractNoticePhases/View?PPI=CO1.PPI.6393155&amp;isFromPublicArea=True&amp;isModal=False" TargetMode="External"/><Relationship Id="rId433" Type="http://schemas.openxmlformats.org/officeDocument/2006/relationships/hyperlink" Target="https://community.secop.gov.co/Public/Tendering/ContractNoticePhases/View?PPI=CO1.PPI.8103574&amp;isFromPublicArea=True&amp;isModal=False" TargetMode="External"/><Relationship Id="rId74" Type="http://schemas.openxmlformats.org/officeDocument/2006/relationships/hyperlink" Target="https://community.secop.gov.co/Public/Tendering/ContractNoticePhases/View?PPI=CO1.PPI.5922620&amp;isFromPublicArea=True&amp;isModal=False" TargetMode="External"/><Relationship Id="rId377" Type="http://schemas.openxmlformats.org/officeDocument/2006/relationships/hyperlink" Target="https://community.secop.gov.co/Public/Tendering/ContractNoticePhases/View?PPI=CO1.PPI.8076802&amp;isFromPublicArea=True&amp;isModal=False" TargetMode="External"/><Relationship Id="rId500" Type="http://schemas.openxmlformats.org/officeDocument/2006/relationships/hyperlink" Target="https://community.secop.gov.co/Public/Tendering/ContractNoticePhases/View?PPI=CO1.PPI.924855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553381&amp;isFromPublicArea=True&amp;isModal=False" TargetMode="External"/><Relationship Id="rId444" Type="http://schemas.openxmlformats.org/officeDocument/2006/relationships/hyperlink" Target="https://community.secop.gov.co/Public/Tendering/ContractNoticePhases/View?PPI=CO1.PPI.8108603&amp;isFromPublicArea=True&amp;isModal=False" TargetMode="External"/><Relationship Id="rId290" Type="http://schemas.openxmlformats.org/officeDocument/2006/relationships/hyperlink" Target="https://community.secop.gov.co/Public/Tendering/ContractNoticePhases/View?PPI=CO1.PPI.7014036&amp;isFromPublicArea=True&amp;isModal=False" TargetMode="External"/><Relationship Id="rId304" Type="http://schemas.openxmlformats.org/officeDocument/2006/relationships/hyperlink" Target="https://community.secop.gov.co/Public/Tendering/ContractNoticePhases/View?PPI=CO1.PPI.7176419&amp;isFromPublicArea=True&amp;isModal=False" TargetMode="External"/><Relationship Id="rId388" Type="http://schemas.openxmlformats.org/officeDocument/2006/relationships/hyperlink" Target="https://community.secop.gov.co/Public/Tendering/ContractNoticePhases/View?PPI=CO1.PPI.8073384&amp;isFromPublicArea=True&amp;isModal=False" TargetMode="External"/><Relationship Id="rId511" Type="http://schemas.openxmlformats.org/officeDocument/2006/relationships/hyperlink" Target="https://community.secop.gov.co/Public/Tendering/ContractNoticePhases/View?PPI=CO1.PPI.9327586&amp;isFromPublicArea=True&amp;isModal=False" TargetMode="External"/><Relationship Id="rId85" Type="http://schemas.openxmlformats.org/officeDocument/2006/relationships/hyperlink" Target="https://community.secop.gov.co/Public/Tendering/ContractNoticePhases/View?PPI=CO1.PPI.5921407&amp;isFromPublicArea=True&amp;isModal=False" TargetMode="External"/><Relationship Id="rId150" Type="http://schemas.openxmlformats.org/officeDocument/2006/relationships/hyperlink" Target="https://community.secop.gov.co/Public/Tendering/ContractNoticePhases/View?PPI=CO1.PPI.6050757&amp;isFromPublicArea=True&amp;isModal=False"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5903652&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324" Type="http://schemas.openxmlformats.org/officeDocument/2006/relationships/hyperlink" Target="https://community.secop.gov.co/Public/Tendering/ContractNoticePhases/View?PPI=CO1.PPI.7014036&amp;isFromPublicArea=True&amp;isModal=False" TargetMode="External"/><Relationship Id="rId531" Type="http://schemas.openxmlformats.org/officeDocument/2006/relationships/hyperlink" Target="https://community.secop.gov.co/Public/Tendering/ContractNoticePhases/View?PPI=CO1.PPI.9321016&amp;isFromPublicArea=True&amp;isModal=False" TargetMode="External"/><Relationship Id="rId629" Type="http://schemas.openxmlformats.org/officeDocument/2006/relationships/hyperlink" Target="https://community.secop.gov.co/Public/Tendering/ContractNoticePhases/View?PPI=CO1.PPI.9910103&amp;isFromPublicArea=True&amp;isModal=False" TargetMode="External"/><Relationship Id="rId170" Type="http://schemas.openxmlformats.org/officeDocument/2006/relationships/hyperlink" Target="https://community.secop.gov.co/Public/Tendering/ContractNoticePhases/View?PPI=CO1.PPI.6052257&amp;isFromPublicArea=True&amp;isModal=False" TargetMode="External"/><Relationship Id="rId268" Type="http://schemas.openxmlformats.org/officeDocument/2006/relationships/hyperlink" Target="https://community.secop.gov.co/Public/Tendering/ContractNoticePhases/View?PPI=CO1.PPI.6536154&amp;isFromPublicArea=True&amp;isModal=False" TargetMode="External"/><Relationship Id="rId475" Type="http://schemas.openxmlformats.org/officeDocument/2006/relationships/hyperlink" Target="https://community.secop.gov.co/Public/Tendering/ContractNoticePhases/View?PPI=CO1.PPI.8105492&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128" Type="http://schemas.openxmlformats.org/officeDocument/2006/relationships/hyperlink" Target="https://community.secop.gov.co/Public/Tendering/ContractNoticePhases/View?PPI=CO1.PPI.5961977&amp;isFromPublicArea=True&amp;isModal=False" TargetMode="External"/><Relationship Id="rId335" Type="http://schemas.openxmlformats.org/officeDocument/2006/relationships/hyperlink" Target="https://www.colombiacompra.gov.co/tienda-virtual-del-estado-colombiano/ordenes-compra/47242" TargetMode="External"/><Relationship Id="rId542" Type="http://schemas.openxmlformats.org/officeDocument/2006/relationships/hyperlink" Target="https://community.secop.gov.co/Public/Tendering/ContractNoticePhases/View?PPI=CO1.PPI.9226948&amp;isFromPublicArea=True&amp;isModal=False" TargetMode="External"/><Relationship Id="rId181" Type="http://schemas.openxmlformats.org/officeDocument/2006/relationships/hyperlink" Target="https://community.secop.gov.co/Public/Tendering/ContractNoticePhases/View?PPI=CO1.PPI.6048302&amp;isFromPublicArea=True&amp;isModal=False" TargetMode="External"/><Relationship Id="rId402" Type="http://schemas.openxmlformats.org/officeDocument/2006/relationships/hyperlink" Target="https://community.secop.gov.co/Public/Tendering/ContractNoticePhases/View?PPI=CO1.PPI.7618024&amp;isFromPublicArea=True&amp;isModal=False" TargetMode="External"/><Relationship Id="rId279" Type="http://schemas.openxmlformats.org/officeDocument/2006/relationships/hyperlink" Target="https://community.secop.gov.co/Public/Tendering/ContractNoticePhases/View?PPI=CO1.PPI.6533932&amp;isFromPublicArea=True&amp;isModal=False" TargetMode="External"/><Relationship Id="rId486" Type="http://schemas.openxmlformats.org/officeDocument/2006/relationships/hyperlink" Target="https://community.secop.gov.co/Public/Tendering/ContractNoticePhases/View?PPI=CO1.PPI.8062705&amp;isFromPublicArea=True&amp;isModal=False" TargetMode="External"/><Relationship Id="rId43" Type="http://schemas.openxmlformats.org/officeDocument/2006/relationships/hyperlink" Target="https://community.secop.gov.co/Public/Tendering/ContractNoticePhases/View?PPI=CO1.PPI.5658446&amp;isFromPublicArea=True&amp;isModal=False" TargetMode="External"/><Relationship Id="rId139" Type="http://schemas.openxmlformats.org/officeDocument/2006/relationships/hyperlink" Target="https://community.secop.gov.co/Public/Tendering/ContractNoticePhases/View?PPI=CO1.PPI.6017273&amp;isFromPublicArea=True&amp;isModal=False" TargetMode="External"/><Relationship Id="rId346" Type="http://schemas.openxmlformats.org/officeDocument/2006/relationships/hyperlink" Target="https://community.secop.gov.co/Public/Tendering/ContractNoticePhases/View?PPI=CO1.PPI.7431883&amp;isFromPublicArea=True&amp;isModal=False" TargetMode="External"/><Relationship Id="rId553" Type="http://schemas.openxmlformats.org/officeDocument/2006/relationships/hyperlink" Target="https://community.secop.gov.co/Public/Tendering/ContractNoticePhases/View?PPI=CO1.PPI.9343773&amp;isFromPublicArea=True&amp;isModal=False" TargetMode="External"/><Relationship Id="rId192" Type="http://schemas.openxmlformats.org/officeDocument/2006/relationships/hyperlink" Target="https://www.colombiacompra.gov.co/tienda-virtual-del-estado-colombiano/ordenes-compra/44793" TargetMode="External"/><Relationship Id="rId206" Type="http://schemas.openxmlformats.org/officeDocument/2006/relationships/hyperlink" Target="https://community.secop.gov.co/Public/Tendering/ContractNoticePhases/View?PPI=CO1.PPI.6199225&amp;isFromPublicArea=True&amp;isModal=False" TargetMode="External"/><Relationship Id="rId413" Type="http://schemas.openxmlformats.org/officeDocument/2006/relationships/hyperlink" Target="https://community.secop.gov.co/Public/Tendering/ContractNoticePhases/View?PPI=CO1.PPI.8103229&amp;isFromPublicArea=True&amp;isModal=False" TargetMode="External"/><Relationship Id="rId497" Type="http://schemas.openxmlformats.org/officeDocument/2006/relationships/hyperlink" Target="https://community.secop.gov.co/Public/Tendering/ContractNoticePhases/View?PPI=CO1.PPI.9202957&amp;isFromPublicArea=True&amp;isModal=False" TargetMode="External"/><Relationship Id="rId620" Type="http://schemas.openxmlformats.org/officeDocument/2006/relationships/hyperlink" Target="https://community.secop.gov.co/Public/Tendering/ContractNoticePhases/View?PPI=CO1.PPI.9930173&amp;isFromPublicArea=True&amp;isModal=False" TargetMode="External"/><Relationship Id="rId357" Type="http://schemas.openxmlformats.org/officeDocument/2006/relationships/hyperlink" Target="https://community.secop.gov.co/Public/Tendering/ContractNoticePhases/View?PPI=CO1.PPI.7674597&amp;isFromPublicArea=True&amp;isModal=False" TargetMode="External"/><Relationship Id="rId54" Type="http://schemas.openxmlformats.org/officeDocument/2006/relationships/hyperlink" Target="https://community.secop.gov.co/Public/Tendering/ContractNoticePhases/View?PPI=CO1.PPI.5652467&amp;isFromPublicArea=True&amp;isModal=False" TargetMode="External"/><Relationship Id="rId217" Type="http://schemas.openxmlformats.org/officeDocument/2006/relationships/hyperlink" Target="https://community.secop.gov.co/Public/Tendering/ContractNoticePhases/View?PPI=CO1.PPI.6123094&amp;isFromPublicArea=True&amp;isModal=False" TargetMode="External"/><Relationship Id="rId564" Type="http://schemas.openxmlformats.org/officeDocument/2006/relationships/hyperlink" Target="https://community.secop.gov.co/Public/Tendering/ContractNoticePhases/View?PPI=CO1.PPI.9319547&amp;isFromPublicArea=True&amp;isModal=False" TargetMode="External"/><Relationship Id="rId424" Type="http://schemas.openxmlformats.org/officeDocument/2006/relationships/hyperlink" Target="https://community.secop.gov.co/Public/Tendering/ContractNoticePhases/View?PPI=CO1.PPI.8092155&amp;isFromPublicArea=True&amp;isModal=False" TargetMode="External"/><Relationship Id="rId631" Type="http://schemas.openxmlformats.org/officeDocument/2006/relationships/hyperlink" Target="https://community.secop.gov.co/Public/Tendering/ContractNoticePhases/View?PPI=CO1.PPI.9909193&amp;isFromPublicArea=True&amp;isModal=False" TargetMode="External"/><Relationship Id="rId270" Type="http://schemas.openxmlformats.org/officeDocument/2006/relationships/hyperlink" Target="https://community.secop.gov.co/Public/Tendering/ContractNoticePhases/View?PPI=CO1.PPI.6552196&amp;isFromPublicArea=True&amp;isModal=False" TargetMode="External"/><Relationship Id="rId65" Type="http://schemas.openxmlformats.org/officeDocument/2006/relationships/hyperlink" Target="https://community.secop.gov.co/Public/Tendering/ContractNoticePhases/View?PPI=CO1.PPI.5658482&amp;isFromPublicArea=True&amp;isModal=False" TargetMode="External"/><Relationship Id="rId130" Type="http://schemas.openxmlformats.org/officeDocument/2006/relationships/hyperlink" Target="https://community.secop.gov.co/Public/Tendering/ContractNoticePhases/View?PPI=CO1.PPI.6046054&amp;isFromPublicArea=True&amp;isModal=False" TargetMode="External"/><Relationship Id="rId368" Type="http://schemas.openxmlformats.org/officeDocument/2006/relationships/hyperlink" Target="https://community.secop.gov.co/Public/Tendering/ContractNoticePhases/View?PPI=CO1.PPI.7969051&amp;isFromPublicArea=True&amp;isModal=False" TargetMode="External"/><Relationship Id="rId575" Type="http://schemas.openxmlformats.org/officeDocument/2006/relationships/hyperlink" Target="https://community.secop.gov.co/Public/Tendering/ContractNoticePhases/View?PPI=CO1.PPI.9491042&amp;isFromPublicArea=True&amp;isModal=False" TargetMode="External"/><Relationship Id="rId228" Type="http://schemas.openxmlformats.org/officeDocument/2006/relationships/hyperlink" Target="https://community.secop.gov.co/Public/Tendering/ContractNoticePhases/View?PPI=CO1.PPI.6310839&amp;isFromPublicArea=True&amp;isModal=False" TargetMode="External"/><Relationship Id="rId435" Type="http://schemas.openxmlformats.org/officeDocument/2006/relationships/hyperlink" Target="https://community.secop.gov.co/Public/Tendering/ContractNoticePhases/View?PPI=CO1.PPI.8079147&amp;isFromPublicArea=True&amp;isModal=False" TargetMode="External"/><Relationship Id="rId642" Type="http://schemas.openxmlformats.org/officeDocument/2006/relationships/hyperlink" Target="https://community.secop.gov.co/Public/Tendering/ContractNoticePhases/View?PPI=CO1.PPI.9960954&amp;isFromPublicArea=True&amp;isModal=False" TargetMode="External"/><Relationship Id="rId281" Type="http://schemas.openxmlformats.org/officeDocument/2006/relationships/hyperlink" Target="https://community.secop.gov.co/Public/Tendering/ContractNoticePhases/View?PPI=CO1.PPI.6546706&amp;isFromPublicArea=True&amp;isModal=False" TargetMode="External"/><Relationship Id="rId502" Type="http://schemas.openxmlformats.org/officeDocument/2006/relationships/hyperlink" Target="https://community.secop.gov.co/Public/Tendering/ContractNoticePhases/View?PPI=CO1.PPI.9200370&amp;isFromPublicArea=True&amp;isModal=False" TargetMode="External"/><Relationship Id="rId76" Type="http://schemas.openxmlformats.org/officeDocument/2006/relationships/hyperlink" Target="https://community.secop.gov.co/Public/Tendering/ContractNoticePhases/View?PPI=CO1.PPI.5764603&amp;isFromPublicArea=True&amp;isModal=False" TargetMode="External"/><Relationship Id="rId141" Type="http://schemas.openxmlformats.org/officeDocument/2006/relationships/hyperlink" Target="https://community.secop.gov.co/Public/Tendering/ContractNoticePhases/View?PPI=CO1.PPI.6017739&amp;isFromPublicArea=True&amp;isModal=False" TargetMode="External"/><Relationship Id="rId379" Type="http://schemas.openxmlformats.org/officeDocument/2006/relationships/hyperlink" Target="https://community.secop.gov.co/Public/Tendering/ContractNoticePhases/View?PPI=CO1.PPI.7850379&amp;isFromPublicArea=True&amp;isModal=False" TargetMode="External"/><Relationship Id="rId586" Type="http://schemas.openxmlformats.org/officeDocument/2006/relationships/hyperlink" Target="https://community.secop.gov.co/Public/Tendering/ContractNoticePhases/View?PPI=CO1.PPI.9483689&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239" Type="http://schemas.openxmlformats.org/officeDocument/2006/relationships/hyperlink" Target="https://community.secop.gov.co/Public/Tendering/ContractNoticePhases/View?PPI=CO1.PPI.6310856&amp;isFromPublicArea=True&amp;isModal=False" TargetMode="External"/><Relationship Id="rId446" Type="http://schemas.openxmlformats.org/officeDocument/2006/relationships/hyperlink" Target="https://community.secop.gov.co/Public/Tendering/ContractNoticePhases/View?PPI=CO1.PPI.8094976&amp;isFromPublicArea=True&amp;isModal=False" TargetMode="External"/><Relationship Id="rId653" Type="http://schemas.openxmlformats.org/officeDocument/2006/relationships/hyperlink" Target="https://community.secop.gov.co/Public/Tendering/ContractNoticePhases/View?PPI=CO1.PPI.8076841&amp;isFromPublicArea=True&amp;isModal=False" TargetMode="External"/><Relationship Id="rId292" Type="http://schemas.openxmlformats.org/officeDocument/2006/relationships/hyperlink" Target="https://community.secop.gov.co/Public/Tendering/ContractNoticePhases/View?PPI=CO1.PPI.6884895&amp;isFromPublicArea=True&amp;isModal=False" TargetMode="External"/><Relationship Id="rId306" Type="http://schemas.openxmlformats.org/officeDocument/2006/relationships/hyperlink" Target="https://community.secop.gov.co/Public/Tendering/ContractNoticePhases/View?PPI=CO1.PPI.6814005&amp;isFromPublicArea=True&amp;isModal=False" TargetMode="External"/><Relationship Id="rId87" Type="http://schemas.openxmlformats.org/officeDocument/2006/relationships/hyperlink" Target="https://community.secop.gov.co/Public/Tendering/ContractNoticePhases/View?PPI=CO1.PPI.5922613&amp;isFromPublicArea=True&amp;isModal=False" TargetMode="External"/><Relationship Id="rId513" Type="http://schemas.openxmlformats.org/officeDocument/2006/relationships/hyperlink" Target="https://community.secop.gov.co/Public/Tendering/ContractNoticePhases/View?PPI=CO1.PPI.8163615&amp;isFromPublicArea=True&amp;isModal=False" TargetMode="External"/><Relationship Id="rId597" Type="http://schemas.openxmlformats.org/officeDocument/2006/relationships/hyperlink" Target="https://community.secop.gov.co/Public/Tendering/ContractNoticePhases/View?PPI=CO1.PPI.9638391&amp;isFromPublicArea=True&amp;isModal=False" TargetMode="External"/><Relationship Id="rId152" Type="http://schemas.openxmlformats.org/officeDocument/2006/relationships/hyperlink" Target="https://community.secop.gov.co/Public/Tendering/ContractNoticePhases/View?PPI=CO1.PPI.6115220&amp;isFromPublicArea=True&amp;isModal=False" TargetMode="External"/><Relationship Id="rId457" Type="http://schemas.openxmlformats.org/officeDocument/2006/relationships/hyperlink" Target="https://www.colombiacompra.gov.co/tienda-virtual-del-estado-colombiano/ordenes-compra/49051" TargetMode="External"/><Relationship Id="rId14" Type="http://schemas.openxmlformats.org/officeDocument/2006/relationships/hyperlink" Target="https://community.secop.gov.co/Public/Tendering/ContractNoticePhases/View?PPI=CO1.PPI.5552975&amp;isFromPublicArea=True&amp;isModal=False" TargetMode="External"/><Relationship Id="rId317" Type="http://schemas.openxmlformats.org/officeDocument/2006/relationships/hyperlink" Target="https://community.secop.gov.co/Public/Tendering/ContractNoticePhases/View?PPI=CO1.PPI.6358961&amp;isFromPublicArea=True&amp;isModal=False" TargetMode="External"/><Relationship Id="rId524" Type="http://schemas.openxmlformats.org/officeDocument/2006/relationships/hyperlink" Target="https://community.secop.gov.co/Public/Tendering/ContractNoticePhases/View?PPI=CO1.PPI.9396127&amp;isFromPublicArea=True&amp;isModal=False" TargetMode="External"/><Relationship Id="rId98" Type="http://schemas.openxmlformats.org/officeDocument/2006/relationships/hyperlink" Target="https://community.secop.gov.co/Public/Tendering/ContractNoticePhases/View?PPI=CO1.PPI.5865521&amp;isFromPublicArea=True&amp;isModal=False" TargetMode="External"/><Relationship Id="rId163" Type="http://schemas.openxmlformats.org/officeDocument/2006/relationships/hyperlink" Target="https://community.secop.gov.co/Public/Tendering/ContractNoticePhases/View?PPI=CO1.PPI.5975637&amp;isFromPublicArea=True&amp;isModal=False" TargetMode="External"/><Relationship Id="rId370" Type="http://schemas.openxmlformats.org/officeDocument/2006/relationships/hyperlink" Target="https://community.secop.gov.co/Public/Tendering/ContractNoticePhases/View?PPI=CO1.PPI.7682955&amp;isFromPublicArea=True&amp;isModal=False" TargetMode="External"/><Relationship Id="rId230" Type="http://schemas.openxmlformats.org/officeDocument/2006/relationships/hyperlink" Target="https://community.secop.gov.co/Public/Tendering/ContractNoticePhases/View?PPI=CO1.PPI.6282633&amp;isFromPublicArea=True&amp;isModal=False" TargetMode="External"/><Relationship Id="rId468" Type="http://schemas.openxmlformats.org/officeDocument/2006/relationships/hyperlink" Target="https://community.secop.gov.co/Public/Tendering/ContractNoticePhases/View?PPI=CO1.PPI.8103574&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328" Type="http://schemas.openxmlformats.org/officeDocument/2006/relationships/hyperlink" Target="https://community.secop.gov.co/Public/Tendering/ContractNoticePhases/View?PPI=CO1.PPI.7080024&amp;isFromPublicArea=True&amp;isModal=False" TargetMode="External"/><Relationship Id="rId535" Type="http://schemas.openxmlformats.org/officeDocument/2006/relationships/hyperlink" Target="https://community.secop.gov.co/Public/Tendering/ContractNoticePhases/View?PPI=CO1.PPI.9277012&amp;isFromPublicArea=True&amp;isModal=False" TargetMode="External"/><Relationship Id="rId174" Type="http://schemas.openxmlformats.org/officeDocument/2006/relationships/hyperlink" Target="https://community.secop.gov.co/Public/Tendering/ContractNoticePhases/View?PPI=CO1.PPI.6075919&amp;isFromPublicArea=True&amp;isModal=False" TargetMode="External"/><Relationship Id="rId381" Type="http://schemas.openxmlformats.org/officeDocument/2006/relationships/hyperlink" Target="https://community.secop.gov.co/Public/Tendering/ContractNoticePhases/View?PPI=CO1.PPI.7851106&amp;isFromPublicArea=True&amp;isModal=False" TargetMode="External"/><Relationship Id="rId602" Type="http://schemas.openxmlformats.org/officeDocument/2006/relationships/hyperlink" Target="https://www.colombiacompra.gov.co/tienda-virtual-del-estado-colombiano/ordenes-compra/53518" TargetMode="External"/><Relationship Id="rId241" Type="http://schemas.openxmlformats.org/officeDocument/2006/relationships/hyperlink" Target="https://community.secop.gov.co/Public/Tendering/ContractNoticePhases/View?PPI=CO1.PPI.6335762&amp;isFromPublicArea=True&amp;isModal=False" TargetMode="External"/><Relationship Id="rId479" Type="http://schemas.openxmlformats.org/officeDocument/2006/relationships/hyperlink" Target="https://community.secop.gov.co/Public/Tendering/ContractNoticePhases/View?PPI=CO1.PPI.8108603&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339" Type="http://schemas.openxmlformats.org/officeDocument/2006/relationships/hyperlink" Target="https://community.secop.gov.co/Public/Tendering/ContractNoticePhases/View?PPI=CO1.PPI.7223127&amp;isFromPublicArea=True&amp;isModal=False" TargetMode="External"/><Relationship Id="rId546" Type="http://schemas.openxmlformats.org/officeDocument/2006/relationships/hyperlink" Target="https://community.secop.gov.co/Public/Tendering/ContractNoticePhases/View?PPI=CO1.PPI.9841673&amp;isFromPublicArea=True&amp;isModal=False" TargetMode="External"/><Relationship Id="rId101" Type="http://schemas.openxmlformats.org/officeDocument/2006/relationships/hyperlink" Target="https://community.secop.gov.co/Public/Tendering/ContractNoticePhases/View?PPI=CO1.PPI.5895966&amp;isFromPublicArea=True&amp;isModal=False" TargetMode="External"/><Relationship Id="rId185" Type="http://schemas.openxmlformats.org/officeDocument/2006/relationships/hyperlink" Target="https://community.secop.gov.co/Public/Tendering/ContractNoticePhases/View?PPI=CO1.PPI.6020113&amp;isFromPublicArea=True&amp;isModal=False" TargetMode="External"/><Relationship Id="rId406" Type="http://schemas.openxmlformats.org/officeDocument/2006/relationships/hyperlink" Target="https://community.secop.gov.co/Public/Tendering/ContractNoticePhases/View?PPI=CO1.PPI.8062964&amp;isFromPublicArea=True&amp;isModal=False" TargetMode="External"/><Relationship Id="rId392" Type="http://schemas.openxmlformats.org/officeDocument/2006/relationships/hyperlink" Target="https://community.secop.gov.co/Public/Tendering/ContractNoticePhases/View?PPI=CO1.PPI.7998159&amp;isFromPublicArea=True&amp;isModal=False" TargetMode="External"/><Relationship Id="rId613" Type="http://schemas.openxmlformats.org/officeDocument/2006/relationships/hyperlink" Target="https://community.secop.gov.co/Public/Tendering/ContractNoticePhases/View?PPI=CO1.PPI.9932289&amp;isFromPublicArea=True&amp;isModal=False" TargetMode="External"/><Relationship Id="rId252" Type="http://schemas.openxmlformats.org/officeDocument/2006/relationships/hyperlink" Target="https://community.secop.gov.co/Public/Tendering/ContractNoticePhases/View?PPI=CO1.PPI.6405114&amp;isFromPublicArea=True&amp;isModal=False" TargetMode="External"/><Relationship Id="rId47" Type="http://schemas.openxmlformats.org/officeDocument/2006/relationships/hyperlink" Target="https://community.secop.gov.co/Public/Tendering/ContractNoticePhases/View?PPI=CO1.PPI.5654606&amp;isFromPublicArea=True&amp;isModal=False" TargetMode="External"/><Relationship Id="rId112" Type="http://schemas.openxmlformats.org/officeDocument/2006/relationships/hyperlink" Target="https://community.secop.gov.co/Public/Tendering/ContractNoticePhases/View?PPI=CO1.PPI.5918114&amp;isFromPublicArea=True&amp;isModal=False" TargetMode="External"/><Relationship Id="rId557" Type="http://schemas.openxmlformats.org/officeDocument/2006/relationships/hyperlink" Target="https://community.secop.gov.co/Public/Tendering/ContractNoticePhases/View?PPI=CO1.PPI.9308507&amp;isFromPublicArea=True&amp;isModal=False" TargetMode="External"/><Relationship Id="rId196" Type="http://schemas.openxmlformats.org/officeDocument/2006/relationships/hyperlink" Target="https://community.secop.gov.co/Public/Tendering/ContractNoticePhases/View?PPI=CO1.PPI.6165389&amp;isFromPublicArea=True&amp;isModal=False" TargetMode="External"/><Relationship Id="rId417" Type="http://schemas.openxmlformats.org/officeDocument/2006/relationships/hyperlink" Target="https://community.secop.gov.co/Public/Tendering/ContractNoticePhases/View?PPI=CO1.PPI.8094835&amp;isFromPublicArea=True&amp;isModal=False" TargetMode="External"/><Relationship Id="rId624" Type="http://schemas.openxmlformats.org/officeDocument/2006/relationships/hyperlink" Target="https://community.secop.gov.co/Public/Tendering/ContractNoticePhases/View?PPI=CO1.PPI.9936268&amp;isFromPublicArea=True&amp;isModal=False" TargetMode="External"/><Relationship Id="rId263" Type="http://schemas.openxmlformats.org/officeDocument/2006/relationships/hyperlink" Target="https://community.secop.gov.co/Public/Tendering/ContractNoticePhases/View?PPI=CO1.PPI.6483414&amp;isFromPublicArea=True&amp;isModal=False" TargetMode="External"/><Relationship Id="rId470" Type="http://schemas.openxmlformats.org/officeDocument/2006/relationships/hyperlink" Target="https://community.secop.gov.co/Public/Tendering/ContractNoticePhases/View?PPI=CO1.PPI.8104619&amp;isFromPublicArea=True&amp;isModal=False" TargetMode="External"/><Relationship Id="rId58" Type="http://schemas.openxmlformats.org/officeDocument/2006/relationships/hyperlink" Target="https://community.secop.gov.co/Public/Tendering/ContractNoticePhases/View?PPI=CO1.PPI.5662127&amp;isFromPublicArea=True&amp;isModal=False" TargetMode="External"/><Relationship Id="rId123" Type="http://schemas.openxmlformats.org/officeDocument/2006/relationships/hyperlink" Target="https://community.secop.gov.co/Public/Tendering/ContractNoticePhases/View?PPI=CO1.PPI.5969389&amp;isFromPublicArea=True&amp;isModal=False" TargetMode="External"/><Relationship Id="rId330" Type="http://schemas.openxmlformats.org/officeDocument/2006/relationships/hyperlink" Target="https://community.secop.gov.co/Public/Tendering/ContractNoticePhases/View?PPI=CO1.PPI.7169502&amp;isFromPublicArea=True&amp;isModal=False" TargetMode="External"/><Relationship Id="rId568" Type="http://schemas.openxmlformats.org/officeDocument/2006/relationships/hyperlink" Target="https://community.secop.gov.co/Public/Tendering/ContractNoticePhases/View?PPI=CO1.PPI.9319579&amp;isFromPublicArea=True&amp;isModal=False" TargetMode="External"/><Relationship Id="rId165" Type="http://schemas.openxmlformats.org/officeDocument/2006/relationships/hyperlink" Target="https://community.secop.gov.co/Public/Tendering/ContractNoticePhases/View?PPI=CO1.PPI.5994158&amp;isFromPublicArea=True&amp;isModal=False" TargetMode="External"/><Relationship Id="rId372" Type="http://schemas.openxmlformats.org/officeDocument/2006/relationships/hyperlink" Target="https://community.secop.gov.co/Public/Tendering/ContractNoticePhases/View?PPI=CO1.PPI.7836222&amp;isFromPublicArea=True&amp;isModal=False" TargetMode="External"/><Relationship Id="rId428" Type="http://schemas.openxmlformats.org/officeDocument/2006/relationships/hyperlink" Target="https://community.secop.gov.co/Public/Tendering/ContractNoticePhases/View?PPI=CO1.PPI.8094952&amp;isFromPublicArea=True&amp;isModal=False" TargetMode="External"/><Relationship Id="rId635" Type="http://schemas.openxmlformats.org/officeDocument/2006/relationships/hyperlink" Target="https://community.secop.gov.co/Public/Tendering/ContractNoticePhases/View?PPI=CO1.PPI.10031199&amp;isFromPublicArea=True&amp;isModal=False" TargetMode="External"/><Relationship Id="rId232" Type="http://schemas.openxmlformats.org/officeDocument/2006/relationships/hyperlink" Target="https://community.secop.gov.co/Public/Tendering/ContractNoticePhases/View?PPI=CO1.PPI.6385315&amp;isFromPublicArea=True&amp;isModal=False" TargetMode="External"/><Relationship Id="rId274" Type="http://schemas.openxmlformats.org/officeDocument/2006/relationships/hyperlink" Target="https://community.secop.gov.co/Public/Tendering/ContractNoticePhases/View?PPI=CO1.PPI.7612518&amp;isFromPublicArea=True&amp;isModal=False" TargetMode="External"/><Relationship Id="rId481" Type="http://schemas.openxmlformats.org/officeDocument/2006/relationships/hyperlink" Target="https://community.secop.gov.co/Public/Tendering/ContractNoticePhases/View?PPI=CO1.PPI.8105393&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69" Type="http://schemas.openxmlformats.org/officeDocument/2006/relationships/hyperlink" Target="https://community.secop.gov.co/Public/Tendering/ContractNoticePhases/View?PPI=CO1.PPI.5736702&amp;isFromPublicArea=True&amp;isModal=False" TargetMode="External"/><Relationship Id="rId134" Type="http://schemas.openxmlformats.org/officeDocument/2006/relationships/hyperlink" Target="https://community.secop.gov.co/Public/Tendering/ContractNoticePhases/View?PPI=CO1.PPI.6140016&amp;isFromPublicArea=True&amp;isModal=False" TargetMode="External"/><Relationship Id="rId537" Type="http://schemas.openxmlformats.org/officeDocument/2006/relationships/hyperlink" Target="https://community.secop.gov.co/Public/Tendering/ContractNoticePhases/View?PPI=CO1.PPI.9334313&amp;isFromPublicArea=True&amp;isModal=False" TargetMode="External"/><Relationship Id="rId579" Type="http://schemas.openxmlformats.org/officeDocument/2006/relationships/hyperlink" Target="https://community.secop.gov.co/Public/Tendering/ContractNoticePhases/View?PPI=CO1.PPI.9639349&amp;isFromPublicArea=True&amp;isModal=False" TargetMode="External"/><Relationship Id="rId80" Type="http://schemas.openxmlformats.org/officeDocument/2006/relationships/hyperlink" Target="https://community.secop.gov.co/Public/Tendering/ContractNoticePhases/View?PPI=CO1.PPI.5769332&amp;isFromPublicArea=True&amp;isModal=False" TargetMode="External"/><Relationship Id="rId176" Type="http://schemas.openxmlformats.org/officeDocument/2006/relationships/hyperlink" Target="https://community.secop.gov.co/Public/Tendering/ContractNoticePhases/View?PPI=CO1.PPI.6071227&amp;isFromPublicArea=True&amp;isModal=False" TargetMode="External"/><Relationship Id="rId341" Type="http://schemas.openxmlformats.org/officeDocument/2006/relationships/hyperlink" Target="https://community.secop.gov.co/Public/Tendering/ContractNoticePhases/View?PPI=CO1.PPI.7324579&amp;isFromPublicArea=True&amp;isModal=False" TargetMode="External"/><Relationship Id="rId383" Type="http://schemas.openxmlformats.org/officeDocument/2006/relationships/hyperlink" Target="https://community.secop.gov.co/Public/Tendering/ContractNoticePhases/View?PPI=CO1.PPI.7852597&amp;isFromPublicArea=True&amp;isModal=False" TargetMode="External"/><Relationship Id="rId439" Type="http://schemas.openxmlformats.org/officeDocument/2006/relationships/hyperlink" Target="https://community.secop.gov.co/Public/Tendering/ContractNoticePhases/View?PPI=CO1.PPI.8090767&amp;isFromPublicArea=True&amp;isModal=False" TargetMode="External"/><Relationship Id="rId590" Type="http://schemas.openxmlformats.org/officeDocument/2006/relationships/hyperlink" Target="https://community.secop.gov.co/Public/Tendering/ContractNoticePhases/View?PPI=CO1.PPI.9509891&amp;isFromPublicArea=True&amp;isModal=False" TargetMode="External"/><Relationship Id="rId604" Type="http://schemas.openxmlformats.org/officeDocument/2006/relationships/hyperlink" Target="https://community.secop.gov.co/Public/Tendering/ContractNoticePhases/View?PPI=CO1.PPI.9453360&amp;isFromPublicArea=True&amp;isModal=False" TargetMode="External"/><Relationship Id="rId646" Type="http://schemas.openxmlformats.org/officeDocument/2006/relationships/hyperlink" Target="https://community.secop.gov.co/Public/Tendering/ContractNoticePhases/View?PPI=CO1.PPI.9959726&amp;isFromPublicArea=True&amp;isModal=False" TargetMode="External"/><Relationship Id="rId201" Type="http://schemas.openxmlformats.org/officeDocument/2006/relationships/hyperlink" Target="https://community.secop.gov.co/Public/Tendering/ContractNoticePhases/View?PPI=CO1.PPI.6165441&amp;isFromPublicArea=True&amp;isModal=False" TargetMode="External"/><Relationship Id="rId243" Type="http://schemas.openxmlformats.org/officeDocument/2006/relationships/hyperlink" Target="https://community.secop.gov.co/Public/Tendering/ContractNoticePhases/View?PPI=CO1.PPI.6357570&amp;isFromPublicArea=True&amp;isModal=False" TargetMode="External"/><Relationship Id="rId285" Type="http://schemas.openxmlformats.org/officeDocument/2006/relationships/hyperlink" Target="https://community.secop.gov.co/Public/Tendering/ContractNoticePhases/View?PPI=CO1.PPI.6580805&amp;isFromPublicArea=True&amp;isModal=False" TargetMode="External"/><Relationship Id="rId450" Type="http://schemas.openxmlformats.org/officeDocument/2006/relationships/hyperlink" Target="https://community.secop.gov.co/Public/Tendering/ContractNoticePhases/View?PPI=CO1.PPI.8104208&amp;isFromPublicArea=True&amp;isModal=False" TargetMode="External"/><Relationship Id="rId506" Type="http://schemas.openxmlformats.org/officeDocument/2006/relationships/hyperlink" Target="https://community.secop.gov.co/Public/Tendering/ContractNoticePhases/View?PPI=CO1.PPI.9165770&amp;isFromPublicArea=True&amp;isModal=False" TargetMode="External"/><Relationship Id="rId38" Type="http://schemas.openxmlformats.org/officeDocument/2006/relationships/hyperlink" Target="https://community.secop.gov.co/Public/Tendering/ContractNoticePhases/View?PPI=CO1.PPI.5283610&amp;isFromPublicArea=True&amp;isModal=False" TargetMode="External"/><Relationship Id="rId103" Type="http://schemas.openxmlformats.org/officeDocument/2006/relationships/hyperlink" Target="https://community.secop.gov.co/Public/Tendering/ContractNoticePhases/View?PPI=CO1.PPI.5847906&amp;isFromPublicArea=True&amp;isModal=False" TargetMode="External"/><Relationship Id="rId310" Type="http://schemas.openxmlformats.org/officeDocument/2006/relationships/hyperlink" Target="https://community.secop.gov.co/Public/Tendering/ContractNoticePhases/View?PPI=CO1.PPI.6833993&amp;isFromPublicArea=True&amp;isModal=False" TargetMode="External"/><Relationship Id="rId492" Type="http://schemas.openxmlformats.org/officeDocument/2006/relationships/hyperlink" Target="https://community.secop.gov.co/Public/Tendering/ContractNoticePhases/View?PPI=CO1.PPI.9200342&amp;isFromPublicArea=True&amp;isModal=False" TargetMode="External"/><Relationship Id="rId548" Type="http://schemas.openxmlformats.org/officeDocument/2006/relationships/hyperlink" Target="https://community.secop.gov.co/Public/Tendering/ContractNoticePhases/View?PPI=CO1.PPI.9246065&amp;isFromPublicArea=True&amp;isModal=False" TargetMode="External"/><Relationship Id="rId91" Type="http://schemas.openxmlformats.org/officeDocument/2006/relationships/hyperlink" Target="https://community.secop.gov.co/Public/Tendering/ContractNoticePhases/View?PPI=CO1.PPI.5660998&amp;isFromPublicArea=True&amp;isModal=False" TargetMode="External"/><Relationship Id="rId145" Type="http://schemas.openxmlformats.org/officeDocument/2006/relationships/hyperlink" Target="https://community.secop.gov.co/Public/Tendering/ContractNoticePhases/View?PPI=CO1.PPI.6040713&amp;isFromPublicArea=True&amp;isModal=False" TargetMode="External"/><Relationship Id="rId187" Type="http://schemas.openxmlformats.org/officeDocument/2006/relationships/hyperlink" Target="https://community.secop.gov.co/Public/Tendering/ContractNoticePhases/View?PPI=CO1.PPI.6310707&amp;isFromPublicArea=True&amp;isModal=False" TargetMode="External"/><Relationship Id="rId352" Type="http://schemas.openxmlformats.org/officeDocument/2006/relationships/hyperlink" Target="https://community.secop.gov.co/Public/Tendering/ContractNoticePhases/View?PPI=CO1.PPI.7551456&amp;isFromPublicArea=True&amp;isModal=False" TargetMode="External"/><Relationship Id="rId394" Type="http://schemas.openxmlformats.org/officeDocument/2006/relationships/hyperlink" Target="https://community.secop.gov.co/Public/Tendering/ContractNoticePhases/View?PPI=CO1.PPI.8005051&amp;isFromPublicArea=True&amp;isModal=False" TargetMode="External"/><Relationship Id="rId408" Type="http://schemas.openxmlformats.org/officeDocument/2006/relationships/hyperlink" Target="https://community.secop.gov.co/Public/Tendering/ContractNoticePhases/View?PPI=CO1.PPI.8088629&amp;isFromPublicArea=True&amp;isModal=False" TargetMode="External"/><Relationship Id="rId615" Type="http://schemas.openxmlformats.org/officeDocument/2006/relationships/hyperlink" Target="https://community.secop.gov.co/Public/Tendering/ContractNoticePhases/View?PPI=CO1.PPI.9594381&amp;isFromPublicArea=True&amp;isModal=False" TargetMode="External"/><Relationship Id="rId212" Type="http://schemas.openxmlformats.org/officeDocument/2006/relationships/hyperlink" Target="https://community.secop.gov.co/Public/Tendering/ContractNoticePhases/View?PPI=CO1.PPI.6125730&amp;isFromPublicArea=True&amp;isModal=False" TargetMode="External"/><Relationship Id="rId254" Type="http://schemas.openxmlformats.org/officeDocument/2006/relationships/hyperlink" Target="https://community.secop.gov.co/Public/Tendering/ContractNoticePhases/View?PPI=CO1.PPI.6432712&amp;isFromPublicArea=True&amp;isModal=False" TargetMode="External"/><Relationship Id="rId657" Type="http://schemas.openxmlformats.org/officeDocument/2006/relationships/vmlDrawing" Target="../drawings/vmlDrawing5.vml"/><Relationship Id="rId49" Type="http://schemas.openxmlformats.org/officeDocument/2006/relationships/hyperlink" Target="https://community.secop.gov.co/Public/Tendering/ContractNoticePhases/View?PPI=CO1.PPI.5654397&amp;isFromPublicArea=True&amp;isModal=False" TargetMode="External"/><Relationship Id="rId114" Type="http://schemas.openxmlformats.org/officeDocument/2006/relationships/hyperlink" Target="https://community.secop.gov.co/Public/Tendering/ContractNoticePhases/View?PPI=CO1.PPI.5896866&amp;isFromPublicArea=True&amp;isModal=False" TargetMode="External"/><Relationship Id="rId296" Type="http://schemas.openxmlformats.org/officeDocument/2006/relationships/hyperlink" Target="https://community.secop.gov.co/Public/Tendering/ContractNoticePhases/View?PPI=CO1.PPI.7095853&amp;isFromPublicArea=True&amp;isModal=False" TargetMode="External"/><Relationship Id="rId461" Type="http://schemas.openxmlformats.org/officeDocument/2006/relationships/hyperlink" Target="https://community.secop.gov.co/Public/Tendering/ContractNoticePhases/View?PPI=CO1.PPI.8076891&amp;isFromPublicArea=True&amp;isModal=False" TargetMode="External"/><Relationship Id="rId517" Type="http://schemas.openxmlformats.org/officeDocument/2006/relationships/hyperlink" Target="https://community.secop.gov.co/Public/Tendering/ContractNoticePhases/View?PPI=CO1.PPI.9233411&amp;isFromPublicArea=True&amp;isModal=False" TargetMode="External"/><Relationship Id="rId559" Type="http://schemas.openxmlformats.org/officeDocument/2006/relationships/hyperlink" Target="https://community.secop.gov.co/Public/Tendering/ContractNoticePhases/View?PPI=CO1.PPI.9257238&amp;isFromPublicArea=True&amp;isModal=False" TargetMode="External"/><Relationship Id="rId60" Type="http://schemas.openxmlformats.org/officeDocument/2006/relationships/hyperlink" Target="https://community.secop.gov.co/Public/Tendering/ContractNoticePhases/View?PPI=CO1.PPI.5709954&amp;isFromPublicArea=True&amp;isModal=False" TargetMode="External"/><Relationship Id="rId156" Type="http://schemas.openxmlformats.org/officeDocument/2006/relationships/hyperlink" Target="https://community.secop.gov.co/Public/Tendering/ContractNoticePhases/View?PPI=CO1.PPI.6046038&amp;isFromPublicArea=True&amp;isModal=False" TargetMode="External"/><Relationship Id="rId198" Type="http://schemas.openxmlformats.org/officeDocument/2006/relationships/hyperlink" Target="https://community.secop.gov.co/Public/Tendering/ContractNoticePhases/View?PPI=CO1.PPI.6166651&amp;isFromPublicArea=True&amp;isModal=False" TargetMode="External"/><Relationship Id="rId321" Type="http://schemas.openxmlformats.org/officeDocument/2006/relationships/hyperlink" Target="https://community.secop.gov.co/Public/Tendering/ContractNoticePhases/View?PPI=CO1.PPI.6947628&amp;isFromPublicArea=True&amp;isModal=False" TargetMode="External"/><Relationship Id="rId363" Type="http://schemas.openxmlformats.org/officeDocument/2006/relationships/hyperlink" Target="https://community.secop.gov.co/Public/Tendering/ContractNoticePhases/View?PPI=CO1.PPI.7772194&amp;isFromPublicArea=True&amp;isModal=False" TargetMode="External"/><Relationship Id="rId419" Type="http://schemas.openxmlformats.org/officeDocument/2006/relationships/hyperlink" Target="https://community.secop.gov.co/Public/Tendering/ContractNoticePhases/View?PPI=CO1.PPI.8059262&amp;isFromPublicArea=True&amp;isModal=False" TargetMode="External"/><Relationship Id="rId570" Type="http://schemas.openxmlformats.org/officeDocument/2006/relationships/hyperlink" Target="https://community.secop.gov.co/Public/Tendering/ContractNoticePhases/View?PPI=CO1.PPI.9343442&amp;isFromPublicArea=True&amp;isModal=False" TargetMode="External"/><Relationship Id="rId626" Type="http://schemas.openxmlformats.org/officeDocument/2006/relationships/hyperlink" Target="https://community.secop.gov.co/Public/Tendering/ContractNoticePhases/View?PPI=CO1.PPI.9986773&amp;isFromPublicArea=True&amp;isModal=False" TargetMode="External"/><Relationship Id="rId223" Type="http://schemas.openxmlformats.org/officeDocument/2006/relationships/hyperlink" Target="https://community.secop.gov.co/Public/Tendering/ContractNoticePhases/View?PPI=CO1.PPI.6284530&amp;isFromPublicArea=True&amp;isModal=False" TargetMode="External"/><Relationship Id="rId430" Type="http://schemas.openxmlformats.org/officeDocument/2006/relationships/hyperlink" Target="https://community.secop.gov.co/Public/Tendering/ContractNoticePhases/View?PPI=CO1.PPI.8090733&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521657&amp;isFromPublicArea=True&amp;isModal=False" TargetMode="External"/><Relationship Id="rId472" Type="http://schemas.openxmlformats.org/officeDocument/2006/relationships/hyperlink" Target="https://community.secop.gov.co/Public/Tendering/ContractNoticePhases/View?PPI=CO1.PPI.8105068&amp;isFromPublicArea=True&amp;isModal=False" TargetMode="External"/><Relationship Id="rId528" Type="http://schemas.openxmlformats.org/officeDocument/2006/relationships/hyperlink" Target="https://community.secop.gov.co/Public/Tendering/ContractNoticePhases/View?PPI=CO1.PPI.9310333&amp;isFromPublicArea=True&amp;isModal=False" TargetMode="External"/><Relationship Id="rId125" Type="http://schemas.openxmlformats.org/officeDocument/2006/relationships/hyperlink" Target="https://community.secop.gov.co/Public/Tendering/ContractNoticePhases/View?PPI=CO1.PPI.5921483&amp;isFromPublicArea=True&amp;isModal=False" TargetMode="External"/><Relationship Id="rId167" Type="http://schemas.openxmlformats.org/officeDocument/2006/relationships/hyperlink" Target="https://community.secop.gov.co/Public/Tendering/ContractNoticePhases/View?PPI=CO1.PPI.6050646&amp;isFromPublicArea=True&amp;isModal=False" TargetMode="External"/><Relationship Id="rId332" Type="http://schemas.openxmlformats.org/officeDocument/2006/relationships/hyperlink" Target="https://community.secop.gov.co/Public/Tendering/ContractNoticePhases/View?PPI=CO1.PPI.7226725&amp;isFromPublicArea=True&amp;isModal=False" TargetMode="External"/><Relationship Id="rId374" Type="http://schemas.openxmlformats.org/officeDocument/2006/relationships/hyperlink" Target="https://community.secop.gov.co/Public/Tendering/ContractNoticePhases/View?PPI=CO1.PPI.7788757&amp;isFromPublicArea=True&amp;isModal=False" TargetMode="External"/><Relationship Id="rId581" Type="http://schemas.openxmlformats.org/officeDocument/2006/relationships/hyperlink" Target="https://community.secop.gov.co/Public/Tendering/ContractNoticePhases/View?PPI=CO1.PPI.9886223&amp;isFromPublicArea=True&amp;isModal=False" TargetMode="External"/><Relationship Id="rId71" Type="http://schemas.openxmlformats.org/officeDocument/2006/relationships/hyperlink" Target="https://community.secop.gov.co/Public/Tendering/ContractNoticePhases/View?PPI=CO1.PPI.5737240&amp;isFromPublicArea=True&amp;isModal=False" TargetMode="External"/><Relationship Id="rId234" Type="http://schemas.openxmlformats.org/officeDocument/2006/relationships/hyperlink" Target="https://community.secop.gov.co/Public/Tendering/ContractNoticePhases/View?PPI=CO1.PPI.6310026&amp;isFromPublicArea=True&amp;isModal=False" TargetMode="External"/><Relationship Id="rId637" Type="http://schemas.openxmlformats.org/officeDocument/2006/relationships/hyperlink" Target="https://community.secop.gov.co/Public/Tendering/ContractNoticePhases/View?PPI=CO1.PPI.9930450&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76" Type="http://schemas.openxmlformats.org/officeDocument/2006/relationships/hyperlink" Target="https://community.secop.gov.co/Public/Tendering/ContractNoticePhases/View?PPI=CO1.PPI.6512819&amp;isFromPublicArea=True&amp;isModal=False" TargetMode="External"/><Relationship Id="rId441" Type="http://schemas.openxmlformats.org/officeDocument/2006/relationships/hyperlink" Target="https://community.secop.gov.co/Public/Tendering/ContractNoticePhases/View?PPI=CO1.PPI.8094856&amp;isFromPublicArea=True&amp;isModal=False" TargetMode="External"/><Relationship Id="rId483" Type="http://schemas.openxmlformats.org/officeDocument/2006/relationships/hyperlink" Target="https://community.secop.gov.co/Public/Tendering/ContractNoticePhases/View?PPI=CO1.PPI.8105453&amp;isFromPublicArea=True&amp;isModal=False" TargetMode="External"/><Relationship Id="rId539" Type="http://schemas.openxmlformats.org/officeDocument/2006/relationships/hyperlink" Target="https://www.colombiacompra.gov.co/tienda-virtual-del-estado-colombiano/ordenes-compra/49937" TargetMode="External"/><Relationship Id="rId40" Type="http://schemas.openxmlformats.org/officeDocument/2006/relationships/hyperlink" Target="https://community.secop.gov.co/Public/Tendering/ContractNoticePhases/View?PPI=CO1.PPI.5516566&amp;isFromPublicArea=True&amp;isModal=False" TargetMode="External"/><Relationship Id="rId136" Type="http://schemas.openxmlformats.org/officeDocument/2006/relationships/hyperlink" Target="https://community.secop.gov.co/Public/Tendering/ContractNoticePhases/View?PPI=CO1.PPI.6176400&amp;isFromPublicArea=True&amp;isModal=False" TargetMode="External"/><Relationship Id="rId178" Type="http://schemas.openxmlformats.org/officeDocument/2006/relationships/hyperlink" Target="https://community.secop.gov.co/Public/Tendering/ContractNoticePhases/View?PPI=CO1.PPI.6116246&amp;isFromPublicArea=True&amp;isModal=False" TargetMode="External"/><Relationship Id="rId301" Type="http://schemas.openxmlformats.org/officeDocument/2006/relationships/hyperlink" Target="https://community.secop.gov.co/Public/Tendering/ContractNoticePhases/View?PPI=CO1.PPI.6891442&amp;isFromPublicArea=True&amp;isModal=False" TargetMode="External"/><Relationship Id="rId343" Type="http://schemas.openxmlformats.org/officeDocument/2006/relationships/hyperlink" Target="https://community.secop.gov.co/Public/Tendering/ContractNoticePhases/View?PPI=CO1.PPI.7294693&amp;isFromPublicArea=True&amp;isModal=False" TargetMode="External"/><Relationship Id="rId550" Type="http://schemas.openxmlformats.org/officeDocument/2006/relationships/hyperlink" Target="https://community.secop.gov.co/Public/Tendering/ContractNoticePhases/View?PPI=CO1.PPI.9227986&amp;isFromPublicArea=True&amp;isModal=False" TargetMode="External"/><Relationship Id="rId82" Type="http://schemas.openxmlformats.org/officeDocument/2006/relationships/hyperlink" Target="https://community.secop.gov.co/Public/Tendering/ContractNoticePhases/View?PPI=CO1.PPI.5814065&amp;isFromPublicArea=True&amp;isModal=False" TargetMode="External"/><Relationship Id="rId203" Type="http://schemas.openxmlformats.org/officeDocument/2006/relationships/hyperlink" Target="https://community.secop.gov.co/Public/Tendering/ContractNoticePhases/View?PPI=CO1.PPI.6172607&amp;isFromPublicArea=True&amp;isModal=False" TargetMode="External"/><Relationship Id="rId385" Type="http://schemas.openxmlformats.org/officeDocument/2006/relationships/hyperlink" Target="https://community.secop.gov.co/Public/Tendering/ContractNoticePhases/View?PPI=CO1.PPI.7996918&amp;isFromPublicArea=True&amp;isModal=False" TargetMode="External"/><Relationship Id="rId592" Type="http://schemas.openxmlformats.org/officeDocument/2006/relationships/hyperlink" Target="https://community.secop.gov.co/Public/Tendering/ContractNoticePhases/View?PPI=CO1.PPI.8284529&amp;isFromPublicArea=True&amp;isModal=False" TargetMode="External"/><Relationship Id="rId606" Type="http://schemas.openxmlformats.org/officeDocument/2006/relationships/hyperlink" Target="https://community.secop.gov.co/Public/Tendering/ContractNoticePhases/View?PPI=CO1.PPI.9517559&amp;isFromPublicArea=True&amp;isModal=False" TargetMode="External"/><Relationship Id="rId648" Type="http://schemas.openxmlformats.org/officeDocument/2006/relationships/hyperlink" Target="https://community.secop.gov.co/Public/Tendering/ContractNoticePhases/View?PPI=CO1.PPI.9984519&amp;isFromPublicArea=True&amp;isModal=False" TargetMode="External"/><Relationship Id="rId245" Type="http://schemas.openxmlformats.org/officeDocument/2006/relationships/hyperlink" Target="https://community.secop.gov.co/Public/Tendering/ContractNoticePhases/View?PPI=CO1.PPI.6392872&amp;isFromPublicArea=True&amp;isModal=False" TargetMode="External"/><Relationship Id="rId287" Type="http://schemas.openxmlformats.org/officeDocument/2006/relationships/hyperlink" Target="https://community.secop.gov.co/Public/Tendering/ContractNoticePhases/View?PPI=CO1.PPI.6857920&amp;isFromPublicArea=True&amp;isModal=False" TargetMode="External"/><Relationship Id="rId410" Type="http://schemas.openxmlformats.org/officeDocument/2006/relationships/hyperlink" Target="https://community.secop.gov.co/Public/Tendering/ContractNoticePhases/View?PPI=CO1.PPI.8088678&amp;isFromPublicArea=True&amp;isModal=False" TargetMode="External"/><Relationship Id="rId452" Type="http://schemas.openxmlformats.org/officeDocument/2006/relationships/hyperlink" Target="https://community.secop.gov.co/Public/Tendering/ContractNoticePhases/View?PPI=CO1.PPI.8101581&amp;isFromPublicArea=True&amp;isModal=False" TargetMode="External"/><Relationship Id="rId494" Type="http://schemas.openxmlformats.org/officeDocument/2006/relationships/hyperlink" Target="https://community.secop.gov.co/Public/Tendering/ContractNoticePhases/View?PPI=CO1.PPI.9152037&amp;isFromPublicArea=True&amp;isModal=False" TargetMode="External"/><Relationship Id="rId508" Type="http://schemas.openxmlformats.org/officeDocument/2006/relationships/hyperlink" Target="https://community.secop.gov.co/Public/Tendering/ContractNoticePhases/View?PPI=CO1.PPI.9223659&amp;isFromPublicArea=True&amp;isModal=False" TargetMode="External"/><Relationship Id="rId105" Type="http://schemas.openxmlformats.org/officeDocument/2006/relationships/hyperlink" Target="https://community.secop.gov.co/Public/Tendering/ContractNoticePhases/View?PPI=CO1.PPI.5865564&amp;isFromPublicArea=True&amp;isModal=False" TargetMode="External"/><Relationship Id="rId147" Type="http://schemas.openxmlformats.org/officeDocument/2006/relationships/hyperlink" Target="https://community.secop.gov.co/Public/Tendering/ContractNoticePhases/View?PPI=CO1.PPI.6029406&amp;isFromPublicArea=True&amp;isModal=False" TargetMode="External"/><Relationship Id="rId312" Type="http://schemas.openxmlformats.org/officeDocument/2006/relationships/hyperlink" Target="https://community.secop.gov.co/Public/Tendering/ContractNoticePhases/View?PPI=CO1.PPI.6942514&amp;isFromPublicArea=True&amp;isModal=False" TargetMode="External"/><Relationship Id="rId354" Type="http://schemas.openxmlformats.org/officeDocument/2006/relationships/hyperlink" Target="https://community.secop.gov.co/Public/Tendering/ContractNoticePhases/View?PPI=CO1.PPI.7644917&amp;isFromPublicArea=True&amp;isModal=False" TargetMode="External"/><Relationship Id="rId51" Type="http://schemas.openxmlformats.org/officeDocument/2006/relationships/hyperlink" Target="https://community.secop.gov.co/Public/Tendering/ContractNoticePhases/View?PPI=CO1.PPI.5687449&amp;isFromPublicArea=True&amp;isModal=False" TargetMode="External"/><Relationship Id="rId93" Type="http://schemas.openxmlformats.org/officeDocument/2006/relationships/hyperlink" Target="https://community.secop.gov.co/Public/Tendering/ContractNoticePhases/View?PPI=CO1.PPI.5660909&amp;isFromPublicArea=True&amp;isModal=False" TargetMode="External"/><Relationship Id="rId189" Type="http://schemas.openxmlformats.org/officeDocument/2006/relationships/hyperlink" Target="https://community.secop.gov.co/Public/Tendering/ContractNoticePhases/View?PPI=CO1.PPI.6199592&amp;isFromPublicArea=True&amp;isModal=False" TargetMode="External"/><Relationship Id="rId396" Type="http://schemas.openxmlformats.org/officeDocument/2006/relationships/hyperlink" Target="https://community.secop.gov.co/Public/Tendering/ContractNoticePhases/View?PPI=CO1.PPI.7999368&amp;isFromPublicArea=True&amp;isModal=False" TargetMode="External"/><Relationship Id="rId561" Type="http://schemas.openxmlformats.org/officeDocument/2006/relationships/hyperlink" Target="https://community.secop.gov.co/Public/Tendering/ContractNoticePhases/View?PPI=CO1.PPI.9298325&amp;isFromPublicArea=True&amp;isModal=False" TargetMode="External"/><Relationship Id="rId617" Type="http://schemas.openxmlformats.org/officeDocument/2006/relationships/hyperlink" Target="https://community.secop.gov.co/Public/Tendering/ContractNoticePhases/View?PPI=CO1.PPI.9881022&amp;isFromPublicArea=True&amp;isModal=False" TargetMode="External"/><Relationship Id="rId214" Type="http://schemas.openxmlformats.org/officeDocument/2006/relationships/hyperlink" Target="https://community.secop.gov.co/Public/Tendering/ContractNoticePhases/View?PPI=CO1.PPI.6120487&amp;isFromPublicArea=True&amp;isModal=False" TargetMode="External"/><Relationship Id="rId256" Type="http://schemas.openxmlformats.org/officeDocument/2006/relationships/hyperlink" Target="https://community.secop.gov.co/Public/Tendering/ContractNoticePhases/View?PPI=CO1.PPI.6512863&amp;isFromPublicArea=True&amp;isModal=False" TargetMode="External"/><Relationship Id="rId298" Type="http://schemas.openxmlformats.org/officeDocument/2006/relationships/hyperlink" Target="https://community.secop.gov.co/Public/Tendering/ContractNoticePhases/View?PPI=CO1.PPI.6854005&amp;isFromPublicArea=True&amp;isModal=False" TargetMode="External"/><Relationship Id="rId421" Type="http://schemas.openxmlformats.org/officeDocument/2006/relationships/hyperlink" Target="https://community.secop.gov.co/Public/Tendering/ContractNoticePhases/View?PPI=CO1.PPI.8091192&amp;isFromPublicArea=True&amp;isModal=False" TargetMode="External"/><Relationship Id="rId463" Type="http://schemas.openxmlformats.org/officeDocument/2006/relationships/hyperlink" Target="https://community.secop.gov.co/Public/Tendering/ContractNoticePhases/View?PPI=CO1.PPI.8101998&amp;isFromPublicArea=True&amp;isModal=False" TargetMode="External"/><Relationship Id="rId519" Type="http://schemas.openxmlformats.org/officeDocument/2006/relationships/hyperlink" Target="https://community.secop.gov.co/Public/Tendering/ContractNoticePhases/View?PPI=CO1.PPI.9201700&amp;isFromPublicArea=True&amp;isModal=False" TargetMode="External"/><Relationship Id="rId116" Type="http://schemas.openxmlformats.org/officeDocument/2006/relationships/hyperlink" Target="https://community.secop.gov.co/Public/Tendering/ContractNoticePhases/View?PPI=CO1.PPI.5920799&amp;isFromPublicArea=True&amp;isModal=False" TargetMode="External"/><Relationship Id="rId158" Type="http://schemas.openxmlformats.org/officeDocument/2006/relationships/hyperlink" Target="https://community.secop.gov.co/Public/Tendering/ContractNoticePhases/View?PPI=CO1.PPI.6048000&amp;isFromPublicArea=True&amp;isModal=False" TargetMode="External"/><Relationship Id="rId323" Type="http://schemas.openxmlformats.org/officeDocument/2006/relationships/hyperlink" Target="https://community.secop.gov.co/Public/Tendering/ContractNoticePhases/View?PPI=CO1.PPI.6996582&amp;isFromPublicArea=True&amp;isModal=False" TargetMode="External"/><Relationship Id="rId530" Type="http://schemas.openxmlformats.org/officeDocument/2006/relationships/hyperlink" Target="https://community.secop.gov.co/Public/Tendering/ContractNoticePhases/View?PPI=CO1.PPI.9228916&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62" Type="http://schemas.openxmlformats.org/officeDocument/2006/relationships/hyperlink" Target="https://community.secop.gov.co/Public/Tendering/ContractNoticePhases/View?PPI=CO1.PPI.5715250&amp;isFromPublicArea=True&amp;isModal=False" TargetMode="External"/><Relationship Id="rId365" Type="http://schemas.openxmlformats.org/officeDocument/2006/relationships/hyperlink" Target="https://community.secop.gov.co/Public/Tendering/ContractNoticePhases/View?PPI=CO1.PPI.7785596&amp;isFromPublicArea=True&amp;isModal=False" TargetMode="External"/><Relationship Id="rId572" Type="http://schemas.openxmlformats.org/officeDocument/2006/relationships/hyperlink" Target="https://community.secop.gov.co/Public/Tendering/ContractNoticePhases/View?PPI=CO1.PPI.9460457&amp;isFromPublicArea=True&amp;isModal=False" TargetMode="External"/><Relationship Id="rId628" Type="http://schemas.openxmlformats.org/officeDocument/2006/relationships/hyperlink" Target="https://community.secop.gov.co/Public/Tendering/ContractNoticePhases/View?PPI=CO1.PPI.9922348&amp;isFromPublicArea=True&amp;isModal=False" TargetMode="External"/><Relationship Id="rId225" Type="http://schemas.openxmlformats.org/officeDocument/2006/relationships/hyperlink" Target="https://community.secop.gov.co/Public/Tendering/ContractNoticePhases/View?PPI=CO1.PPI.6308701&amp;isFromPublicArea=True&amp;isModal=False" TargetMode="External"/><Relationship Id="rId267" Type="http://schemas.openxmlformats.org/officeDocument/2006/relationships/hyperlink" Target="https://community.secop.gov.co/Public/Tendering/ContractNoticePhases/View?PPI=CO1.PPI.6529791&amp;isFromPublicArea=True&amp;isModal=False" TargetMode="External"/><Relationship Id="rId432" Type="http://schemas.openxmlformats.org/officeDocument/2006/relationships/hyperlink" Target="https://community.secop.gov.co/Public/Tendering/ContractNoticePhases/View?PPI=CO1.PPI.8093626&amp;isFromPublicArea=True&amp;isModal=False" TargetMode="External"/><Relationship Id="rId474" Type="http://schemas.openxmlformats.org/officeDocument/2006/relationships/hyperlink" Target="https://community.secop.gov.co/Public/Tendering/ContractNoticePhases/View?PPI=CO1.PPI.8105030&amp;isFromPublicArea=True&amp;isModal=False" TargetMode="External"/><Relationship Id="rId127" Type="http://schemas.openxmlformats.org/officeDocument/2006/relationships/hyperlink" Target="https://community.secop.gov.co/Public/Tendering/ContractNoticePhases/View?PPI=CO1.PPI.5970486&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73" Type="http://schemas.openxmlformats.org/officeDocument/2006/relationships/hyperlink" Target="https://community.secop.gov.co/Public/Tendering/ContractNoticePhases/View?PPI=CO1.PPI.5738545&amp;isFromPublicArea=True&amp;isModal=False" TargetMode="External"/><Relationship Id="rId169" Type="http://schemas.openxmlformats.org/officeDocument/2006/relationships/hyperlink" Target="https://community.secop.gov.co/Public/Tendering/ContractNoticePhases/View?PPI=CO1.PPI.6023620&amp;isFromPublicArea=True&amp;isModal=False" TargetMode="External"/><Relationship Id="rId334" Type="http://schemas.openxmlformats.org/officeDocument/2006/relationships/hyperlink" Target="https://community.secop.gov.co/Public/Tendering/ContractNoticePhases/View?PPI=CO1.PPI.6282274&amp;isFromPublicArea=True&amp;isModal=False" TargetMode="External"/><Relationship Id="rId376" Type="http://schemas.openxmlformats.org/officeDocument/2006/relationships/hyperlink" Target="https://community.secop.gov.co/Public/Tendering/ContractNoticePhases/View?PPI=CO1.PPI.7784632&amp;isFromPublicArea=True&amp;isModal=False" TargetMode="External"/><Relationship Id="rId541" Type="http://schemas.openxmlformats.org/officeDocument/2006/relationships/hyperlink" Target="https://www.colombiacompra.gov.co/tienda-virtual-del-estado-colombiano/ordenes-compra/50214" TargetMode="External"/><Relationship Id="rId583" Type="http://schemas.openxmlformats.org/officeDocument/2006/relationships/hyperlink" Target="https://community.secop.gov.co/Public/Tendering/ContractNoticePhases/View?PPI=CO1.PPI.9300881&amp;isFromPublicArea=True&amp;isModal=False" TargetMode="External"/><Relationship Id="rId639" Type="http://schemas.openxmlformats.org/officeDocument/2006/relationships/hyperlink" Target="https://community.secop.gov.co/Public/Tendering/ContractNoticePhases/View?PPI=CO1.PPI.9988306&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19701&amp;isFromPublicArea=True&amp;isModal=False" TargetMode="External"/><Relationship Id="rId236" Type="http://schemas.openxmlformats.org/officeDocument/2006/relationships/hyperlink" Target="https://community.secop.gov.co/Public/Tendering/ContractNoticePhases/View?PPI=CO1.PPI.6285521&amp;isFromPublicArea=True&amp;isModal=False" TargetMode="External"/><Relationship Id="rId278" Type="http://schemas.openxmlformats.org/officeDocument/2006/relationships/hyperlink" Target="https://community.secop.gov.co/Public/Tendering/ContractNoticePhases/View?PPI=CO1.PPI.6533713&amp;isFromPublicArea=True&amp;isModal=False" TargetMode="External"/><Relationship Id="rId401" Type="http://schemas.openxmlformats.org/officeDocument/2006/relationships/hyperlink" Target="https://community.secop.gov.co/Public/Tendering/ContractNoticePhases/View?PPI=CO1.PPI.7618024&amp;isFromPublicArea=True&amp;isModal=False" TargetMode="External"/><Relationship Id="rId443" Type="http://schemas.openxmlformats.org/officeDocument/2006/relationships/hyperlink" Target="https://community.secop.gov.co/Public/Tendering/ContractNoticePhases/View?PPI=CO1.PPI.8092668&amp;isFromPublicArea=True&amp;isModal=False" TargetMode="External"/><Relationship Id="rId650" Type="http://schemas.openxmlformats.org/officeDocument/2006/relationships/hyperlink" Target="https://community.secop.gov.co/Public/Tendering/ContractNoticePhases/View?PPI=CO1.PPI.10011293&amp;isFromPublicArea=True&amp;isModal=False" TargetMode="External"/><Relationship Id="rId303" Type="http://schemas.openxmlformats.org/officeDocument/2006/relationships/hyperlink" Target="https://community.secop.gov.co/Public/Tendering/ContractNoticePhases/View?PPI=CO1.PPI.7969543&amp;isFromPublicArea=True&amp;isModal=False" TargetMode="External"/><Relationship Id="rId485" Type="http://schemas.openxmlformats.org/officeDocument/2006/relationships/hyperlink" Target="https://community.secop.gov.co/Public/Tendering/ContractNoticePhases/View?PPI=CO1.PPI.8108393&amp;isFromPublicArea=True&amp;isModal=False" TargetMode="External"/><Relationship Id="rId42" Type="http://schemas.openxmlformats.org/officeDocument/2006/relationships/hyperlink" Target="https://community.secop.gov.co/Public/Tendering/ContractNoticePhases/View?PPI=CO1.PPI.5610587&amp;isFromPublicArea=True&amp;isModal=False" TargetMode="External"/><Relationship Id="rId84" Type="http://schemas.openxmlformats.org/officeDocument/2006/relationships/hyperlink" Target="https://community.secop.gov.co/Public/Tendering/ContractNoticePhases/View?PPI=CO1.PPI.5894746&amp;isFromPublicArea=True&amp;isModal=False" TargetMode="External"/><Relationship Id="rId138" Type="http://schemas.openxmlformats.org/officeDocument/2006/relationships/hyperlink" Target="https://community.secop.gov.co/Public/Tendering/ContractNoticePhases/View?PPI=CO1.PPI.6049758&amp;isFromPublicArea=True&amp;isModal=False" TargetMode="External"/><Relationship Id="rId345" Type="http://schemas.openxmlformats.org/officeDocument/2006/relationships/hyperlink" Target="https://community.secop.gov.co/Public/Tendering/ContractNoticePhases/View?PPI=CO1.PPI.7389640&amp;isFromPublicArea=True&amp;isModal=False" TargetMode="External"/><Relationship Id="rId387" Type="http://schemas.openxmlformats.org/officeDocument/2006/relationships/hyperlink" Target="https://community.secop.gov.co/Public/Tendering/ContractNoticePhases/View?PPI=CO1.PPI.8094936&amp;isFromPublicArea=True&amp;isModal=False" TargetMode="External"/><Relationship Id="rId510" Type="http://schemas.openxmlformats.org/officeDocument/2006/relationships/hyperlink" Target="https://community.secop.gov.co/Public/Tendering/ContractNoticePhases/View?PPI=CO1.PPI.9186653&amp;isFromPublicArea=True&amp;isModal=False" TargetMode="External"/><Relationship Id="rId552" Type="http://schemas.openxmlformats.org/officeDocument/2006/relationships/hyperlink" Target="https://community.secop.gov.co/Public/Tendering/ContractNoticePhases/View?PPI=CO1.PPI.9327586&amp;isFromPublicArea=True&amp;isModal=False" TargetMode="External"/><Relationship Id="rId594" Type="http://schemas.openxmlformats.org/officeDocument/2006/relationships/hyperlink" Target="https://community.secop.gov.co/Public/Tendering/ContractNoticePhases/View?PPI=CO1.PPI.8284529&amp;isFromPublicArea=True&amp;isModal=False" TargetMode="External"/><Relationship Id="rId608" Type="http://schemas.openxmlformats.org/officeDocument/2006/relationships/hyperlink" Target="https://community.secop.gov.co/Public/Tendering/ContractNoticePhases/View?PPI=CO1.PPI.9602387&amp;isFromPublicArea=True&amp;isModal=False" TargetMode="External"/><Relationship Id="rId191" Type="http://schemas.openxmlformats.org/officeDocument/2006/relationships/hyperlink" Target="https://community.secop.gov.co/Public/Tendering/ContractNoticePhases/View?PPI=CO1.PPI.7692735&amp;isFromPublicArea=True&amp;isModal=False" TargetMode="External"/><Relationship Id="rId205" Type="http://schemas.openxmlformats.org/officeDocument/2006/relationships/hyperlink" Target="https://community.secop.gov.co/Public/Tendering/ContractNoticePhases/View?PPI=CO1.PPI.6180444&amp;isFromPublicArea=True&amp;isModal=False" TargetMode="External"/><Relationship Id="rId247" Type="http://schemas.openxmlformats.org/officeDocument/2006/relationships/hyperlink" Target="https://community.secop.gov.co/Public/Tendering/ContractNoticePhases/View?PPI=CO1.PPI.6336889&amp;isFromPublicArea=True&amp;isModal=False" TargetMode="External"/><Relationship Id="rId412" Type="http://schemas.openxmlformats.org/officeDocument/2006/relationships/hyperlink" Target="https://community.secop.gov.co/Public/Tendering/ContractNoticePhases/View?PPI=CO1.PPI.8061671&amp;isFromPublicArea=True&amp;isModal=False" TargetMode="External"/><Relationship Id="rId107" Type="http://schemas.openxmlformats.org/officeDocument/2006/relationships/hyperlink" Target="https://community.secop.gov.co/Public/Tendering/ContractNoticePhases/View?PPI=CO1.PPI.5920033&amp;isFromPublicArea=True&amp;isModal=False" TargetMode="External"/><Relationship Id="rId289" Type="http://schemas.openxmlformats.org/officeDocument/2006/relationships/hyperlink" Target="https://community.secop.gov.co/Public/Tendering/ContractNoticePhases/View?PPI=CO1.PPI.6843060&amp;isFromPublicArea=True&amp;isModal=False" TargetMode="External"/><Relationship Id="rId454" Type="http://schemas.openxmlformats.org/officeDocument/2006/relationships/hyperlink" Target="https://community.secop.gov.co/Public/Tendering/ContractNoticePhases/View?PPI=CO1.PPI.8101965&amp;isFromPublicArea=True&amp;isModal=False" TargetMode="External"/><Relationship Id="rId496" Type="http://schemas.openxmlformats.org/officeDocument/2006/relationships/hyperlink" Target="https://community.secop.gov.co/Public/Tendering/ContractNoticePhases/View?PPI=CO1.PPI.9187911&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652661&amp;isFromPublicArea=True&amp;isModal=False" TargetMode="External"/><Relationship Id="rId149" Type="http://schemas.openxmlformats.org/officeDocument/2006/relationships/hyperlink" Target="https://community.secop.gov.co/Public/Tendering/ContractNoticePhases/View?PPI=CO1.PPI.6113250&amp;isFromPublicArea=True&amp;isModal=False" TargetMode="External"/><Relationship Id="rId314" Type="http://schemas.openxmlformats.org/officeDocument/2006/relationships/hyperlink" Target="https://community.secop.gov.co/Public/Tendering/ContractNoticePhases/View?PPI=CO1.PPI.6941474&amp;isFromPublicArea=True&amp;isModal=False" TargetMode="External"/><Relationship Id="rId356" Type="http://schemas.openxmlformats.org/officeDocument/2006/relationships/hyperlink" Target="https://community.secop.gov.co/Public/Tendering/ContractNoticePhases/View?PPI=CO1.PPI.7679639&amp;isFromPublicArea=True&amp;isModal=False" TargetMode="External"/><Relationship Id="rId398" Type="http://schemas.openxmlformats.org/officeDocument/2006/relationships/hyperlink" Target="https://community.secop.gov.co/Public/Tendering/ContractNoticePhases/View?PPI=CO1.PPI.8002711&amp;isFromPublicArea=True&amp;isModal=False" TargetMode="External"/><Relationship Id="rId521" Type="http://schemas.openxmlformats.org/officeDocument/2006/relationships/hyperlink" Target="https://community.secop.gov.co/Public/Tendering/ContractNoticePhases/View?PPI=CO1.PPI.9270846&amp;isFromPublicArea=True&amp;isModal=False" TargetMode="External"/><Relationship Id="rId563" Type="http://schemas.openxmlformats.org/officeDocument/2006/relationships/hyperlink" Target="https://community.secop.gov.co/Public/Tendering/ContractNoticePhases/View?PPI=CO1.PPI.9259739&amp;isFromPublicArea=True&amp;isModal=False" TargetMode="External"/><Relationship Id="rId619" Type="http://schemas.openxmlformats.org/officeDocument/2006/relationships/hyperlink" Target="https://community.secop.gov.co/Public/Tendering/ContractNoticePhases/View?PPI=CO1.PPI.9847840&amp;isFromPublicArea=True&amp;isModal=False" TargetMode="External"/><Relationship Id="rId95" Type="http://schemas.openxmlformats.org/officeDocument/2006/relationships/hyperlink" Target="https://community.secop.gov.co/Public/Tendering/ContractNoticePhases/View?PPI=CO1.PPI.5813179&amp;isFromPublicArea=True&amp;isModal=False" TargetMode="External"/><Relationship Id="rId160" Type="http://schemas.openxmlformats.org/officeDocument/2006/relationships/hyperlink" Target="https://community.secop.gov.co/Public/Tendering/ContractNoticePhases/View?PPI=CO1.PPI.6074688&amp;isFromPublicArea=True&amp;isModal=False" TargetMode="External"/><Relationship Id="rId216" Type="http://schemas.openxmlformats.org/officeDocument/2006/relationships/hyperlink" Target="https://community.secop.gov.co/Public/Tendering/ContractNoticePhases/View?PPI=CO1.PPI.6192737&amp;isFromPublicArea=True&amp;isModal=False" TargetMode="External"/><Relationship Id="rId423" Type="http://schemas.openxmlformats.org/officeDocument/2006/relationships/hyperlink" Target="https://community.secop.gov.co/Public/Tendering/ContractNoticePhases/View?PPI=CO1.PPI.8073391&amp;isFromPublicArea=True&amp;isModal=False" TargetMode="External"/><Relationship Id="rId258" Type="http://schemas.openxmlformats.org/officeDocument/2006/relationships/hyperlink" Target="https://community.secop.gov.co/Public/Tendering/ContractNoticePhases/View?PPI=CO1.PPI.7461054&amp;isFromPublicArea=True&amp;isModal=False" TargetMode="External"/><Relationship Id="rId465" Type="http://schemas.openxmlformats.org/officeDocument/2006/relationships/hyperlink" Target="https://community.secop.gov.co/Public/Tendering/ContractNoticePhases/View?PPI=CO1.PPI.8105029&amp;isFromPublicArea=True&amp;isModal=False" TargetMode="External"/><Relationship Id="rId630" Type="http://schemas.openxmlformats.org/officeDocument/2006/relationships/hyperlink" Target="https://community.secop.gov.co/Public/Tendering/ContractNoticePhases/View?PPI=CO1.PPI.9923825&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658791&amp;isFromPublicArea=True&amp;isModal=False" TargetMode="External"/><Relationship Id="rId118" Type="http://schemas.openxmlformats.org/officeDocument/2006/relationships/hyperlink" Target="https://community.secop.gov.co/Public/Tendering/ContractNoticePhases/View?PPI=CO1.PPI.5919412&amp;isFromPublicArea=True&amp;isModal=False" TargetMode="External"/><Relationship Id="rId325" Type="http://schemas.openxmlformats.org/officeDocument/2006/relationships/hyperlink" Target="https://community.secop.gov.co/Public/Tendering/ContractNoticePhases/View?PPI=CO1.PPI.7081841&amp;isFromPublicArea=True&amp;isModal=False" TargetMode="External"/><Relationship Id="rId367" Type="http://schemas.openxmlformats.org/officeDocument/2006/relationships/hyperlink" Target="https://community.secop.gov.co/Public/Tendering/ContractNoticePhases/View?PPI=CO1.PPI.7852750&amp;isFromPublicArea=True&amp;isModal=False" TargetMode="External"/><Relationship Id="rId532" Type="http://schemas.openxmlformats.org/officeDocument/2006/relationships/hyperlink" Target="https://community.secop.gov.co/Public/Tendering/ContractNoticePhases/View?PPI=CO1.PPI.9226966&amp;isFromPublicArea=True&amp;isModal=False" TargetMode="External"/><Relationship Id="rId574" Type="http://schemas.openxmlformats.org/officeDocument/2006/relationships/hyperlink" Target="https://community.secop.gov.co/Public/Tendering/ContractNoticePhases/View?PPI=CO1.PPI.9460494&amp;isFromPublicArea=True&amp;isModal=False" TargetMode="External"/><Relationship Id="rId171" Type="http://schemas.openxmlformats.org/officeDocument/2006/relationships/hyperlink" Target="https://community.secop.gov.co/Public/Tendering/ContractNoticePhases/View?PPI=CO1.PPI.6072444&amp;isFromPublicArea=True&amp;isModal=False" TargetMode="External"/><Relationship Id="rId227" Type="http://schemas.openxmlformats.org/officeDocument/2006/relationships/hyperlink" Target="https://community.secop.gov.co/Public/Tendering/ContractNoticePhases/View?PPI=CO1.PPI.6308783&amp;isFromPublicArea=True&amp;isModal=False" TargetMode="External"/><Relationship Id="rId269" Type="http://schemas.openxmlformats.org/officeDocument/2006/relationships/hyperlink" Target="https://community.secop.gov.co/Public/Tendering/ContractNoticePhases/View?PPI=CO1.PPI.6547216&amp;isFromPublicArea=True&amp;isModal=False" TargetMode="External"/><Relationship Id="rId434" Type="http://schemas.openxmlformats.org/officeDocument/2006/relationships/hyperlink" Target="https://community.secop.gov.co/Public/Tendering/ContractNoticePhases/View?PPI=CO1.PPI.8078256&amp;isFromPublicArea=True&amp;isModal=False" TargetMode="External"/><Relationship Id="rId476" Type="http://schemas.openxmlformats.org/officeDocument/2006/relationships/hyperlink" Target="https://community.secop.gov.co/Public/Tendering/ContractNoticePhases/View?PPI=CO1.PPI.8105776&amp;isFromPublicArea=True&amp;isModal=False" TargetMode="External"/><Relationship Id="rId641" Type="http://schemas.openxmlformats.org/officeDocument/2006/relationships/hyperlink" Target="https://community.secop.gov.co/Public/Tendering/ContractNoticePhases/View?PPI=CO1.PPI.9984537&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5960887&amp;isFromPublicArea=True&amp;isModal=False" TargetMode="External"/><Relationship Id="rId280" Type="http://schemas.openxmlformats.org/officeDocument/2006/relationships/hyperlink" Target="https://community.secop.gov.co/Public/Tendering/ContractNoticePhases/View?PPI=CO1.PPI.6554632&amp;isFromPublicArea=True&amp;isModal=False" TargetMode="External"/><Relationship Id="rId336" Type="http://schemas.openxmlformats.org/officeDocument/2006/relationships/hyperlink" Target="https://www.colombiacompra.gov.co/tienda-virtual-del-estado-colombiano/ordenes-compra/47244" TargetMode="External"/><Relationship Id="rId501" Type="http://schemas.openxmlformats.org/officeDocument/2006/relationships/hyperlink" Target="https://community.secop.gov.co/Public/Tendering/ContractNoticePhases/View?PPI=CO1.PPI.9214965&amp;isFromPublicArea=True&amp;isModal=False" TargetMode="External"/><Relationship Id="rId543" Type="http://schemas.openxmlformats.org/officeDocument/2006/relationships/hyperlink" Target="https://community.secop.gov.co/Public/Tendering/ContractNoticePhases/View?PPI=CO1.PPI.9225594&amp;isFromPublicArea=True&amp;isModal=False" TargetMode="External"/><Relationship Id="rId75" Type="http://schemas.openxmlformats.org/officeDocument/2006/relationships/hyperlink" Target="https://community.secop.gov.co/Public/Tendering/ContractNoticePhases/View?PPI=CO1.PPI.5763850&amp;isFromPublicArea=True&amp;isModal=False" TargetMode="External"/><Relationship Id="rId140" Type="http://schemas.openxmlformats.org/officeDocument/2006/relationships/hyperlink" Target="https://community.secop.gov.co/Public/Tendering/ContractNoticePhases/View?PPI=CO1.PPI.6016891&amp;isFromPublicArea=True&amp;isModal=False" TargetMode="External"/><Relationship Id="rId182" Type="http://schemas.openxmlformats.org/officeDocument/2006/relationships/hyperlink" Target="https://community.secop.gov.co/Public/Tendering/ContractNoticePhases/View?PPI=CO1.PPI.6126546&amp;isFromPublicArea=True&amp;isModal=False" TargetMode="External"/><Relationship Id="rId378" Type="http://schemas.openxmlformats.org/officeDocument/2006/relationships/hyperlink" Target="https://community.secop.gov.co/Public/Tendering/ContractNoticePhases/View?PPI=CO1.PPI.7850830&amp;isFromPublicArea=True&amp;isModal=False" TargetMode="External"/><Relationship Id="rId403" Type="http://schemas.openxmlformats.org/officeDocument/2006/relationships/hyperlink" Target="https://community.secop.gov.co/Public/Tendering/ContractNoticePhases/View?PPI=CO1.PPI.7618024&amp;isFromPublicArea=True&amp;isModal=False" TargetMode="External"/><Relationship Id="rId585" Type="http://schemas.openxmlformats.org/officeDocument/2006/relationships/hyperlink" Target="https://community.secop.gov.co/Public/Tendering/ContractNoticePhases/View?PPI=CO1.PPI.9508967&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310065&amp;isFromPublicArea=True&amp;isModal=False" TargetMode="External"/><Relationship Id="rId445" Type="http://schemas.openxmlformats.org/officeDocument/2006/relationships/hyperlink" Target="https://community.secop.gov.co/Public/Tendering/ContractNoticePhases/View?PPI=CO1.PPI.8073395&amp;isFromPublicArea=True&amp;isModal=False" TargetMode="External"/><Relationship Id="rId487" Type="http://schemas.openxmlformats.org/officeDocument/2006/relationships/hyperlink" Target="https://community.secop.gov.co/Public/Tendering/ContractNoticePhases/View?PPI=CO1.PPI.9107066&amp;isFromPublicArea=True&amp;isModal=False" TargetMode="External"/><Relationship Id="rId610" Type="http://schemas.openxmlformats.org/officeDocument/2006/relationships/hyperlink" Target="https://community.secop.gov.co/Public/Tendering/ContractNoticePhases/View?PPI=CO1.PPI.9837215&amp;isFromPublicArea=True&amp;isModal=False" TargetMode="External"/><Relationship Id="rId652" Type="http://schemas.openxmlformats.org/officeDocument/2006/relationships/hyperlink" Target="https://community.secop.gov.co/Public/Tendering/ContractNoticePhases/View?PPI=CO1.PPI.9988235&amp;isFromPublicArea=True&amp;isModal=False" TargetMode="External"/><Relationship Id="rId291" Type="http://schemas.openxmlformats.org/officeDocument/2006/relationships/hyperlink" Target="https://community.secop.gov.co/Public/Tendering/ContractNoticePhases/View?PPI=CO1.PPI.6810437&amp;isFromPublicArea=True&amp;isModal=False" TargetMode="External"/><Relationship Id="rId305" Type="http://schemas.openxmlformats.org/officeDocument/2006/relationships/hyperlink" Target="https://community.secop.gov.co/Public/Tendering/ContractNoticePhases/View?PPI=CO1.PPI.6857077&amp;isFromPublicArea=True&amp;isModal=False" TargetMode="External"/><Relationship Id="rId347" Type="http://schemas.openxmlformats.org/officeDocument/2006/relationships/hyperlink" Target="https://community.secop.gov.co/Public/Tendering/ContractNoticePhases/View?PPI=CO1.PPI.7462289&amp;isFromPublicArea=True&amp;isModal=False" TargetMode="External"/><Relationship Id="rId512" Type="http://schemas.openxmlformats.org/officeDocument/2006/relationships/hyperlink" Target="https://community.secop.gov.co/Public/Tendering/ContractNoticePhases/View?PPI=CO1.PPI.9211938&amp;isFromPublicArea=True&amp;isModal=False" TargetMode="External"/><Relationship Id="rId44" Type="http://schemas.openxmlformats.org/officeDocument/2006/relationships/hyperlink" Target="https://community.secop.gov.co/Public/Tendering/ContractNoticePhases/View?PPI=CO1.PPI.5681377&amp;isFromPublicArea=True&amp;isModal=False" TargetMode="External"/><Relationship Id="rId86" Type="http://schemas.openxmlformats.org/officeDocument/2006/relationships/hyperlink" Target="https://community.secop.gov.co/Public/Tendering/ContractNoticePhases/View?PPI=CO1.PPI.5921450&amp;isFromPublicArea=True&amp;isModal=False" TargetMode="External"/><Relationship Id="rId151" Type="http://schemas.openxmlformats.org/officeDocument/2006/relationships/hyperlink" Target="https://community.secop.gov.co/Public/Tendering/ContractNoticePhases/View?PPI=CO1.PPI.6113871&amp;isFromPublicArea=True&amp;isModal=False" TargetMode="External"/><Relationship Id="rId389" Type="http://schemas.openxmlformats.org/officeDocument/2006/relationships/hyperlink" Target="https://community.secop.gov.co/Public/Tendering/ContractNoticePhases/View?PPI=CO1.PPI.7900436&amp;isFromPublicArea=True&amp;isModal=False" TargetMode="External"/><Relationship Id="rId554" Type="http://schemas.openxmlformats.org/officeDocument/2006/relationships/hyperlink" Target="https://community.secop.gov.co/Public/Tendering/ContractNoticePhases/View?PPI=CO1.PPI.9379129&amp;isFromPublicArea=True&amp;isModal=False" TargetMode="External"/><Relationship Id="rId596" Type="http://schemas.openxmlformats.org/officeDocument/2006/relationships/hyperlink" Target="https://community.secop.gov.co/Public/Tendering/ContractNoticePhases/View?PPI=CO1.PPI.8284529&amp;isFromPublicArea=True&amp;isModal=False" TargetMode="External"/><Relationship Id="rId193" Type="http://schemas.openxmlformats.org/officeDocument/2006/relationships/hyperlink" Target="https://www.colombiacompra.gov.co/tienda-virtual-del-estado-colombiano/ordenes-compra/45066" TargetMode="External"/><Relationship Id="rId207" Type="http://schemas.openxmlformats.org/officeDocument/2006/relationships/hyperlink" Target="https://community.secop.gov.co/Public/Tendering/ContractNoticePhases/View?PPI=CO1.PPI.6196758&amp;isFromPublicArea=True&amp;isModal=False" TargetMode="External"/><Relationship Id="rId249" Type="http://schemas.openxmlformats.org/officeDocument/2006/relationships/hyperlink" Target="https://community.secop.gov.co/Public/Tendering/ContractNoticePhases/View?PPI=CO1.PPI.6393651&amp;isFromPublicArea=True&amp;isModal=False" TargetMode="External"/><Relationship Id="rId414" Type="http://schemas.openxmlformats.org/officeDocument/2006/relationships/hyperlink" Target="https://community.secop.gov.co/Public/Tendering/ContractNoticePhases/View?PPI=CO1.PPI.8092700&amp;isFromPublicArea=True&amp;isModal=False" TargetMode="External"/><Relationship Id="rId456" Type="http://schemas.openxmlformats.org/officeDocument/2006/relationships/hyperlink" Target="https://community.secop.gov.co/Public/Tendering/ContractNoticePhases/View?PPI=CO1.PPI.8103227&amp;isFromPublicArea=True&amp;isModal=False" TargetMode="External"/><Relationship Id="rId498" Type="http://schemas.openxmlformats.org/officeDocument/2006/relationships/hyperlink" Target="https://community.secop.gov.co/Public/Tendering/ContractNoticePhases/View?PPI=CO1.PPI.9201079&amp;isFromPublicArea=True&amp;isModal=False" TargetMode="External"/><Relationship Id="rId621" Type="http://schemas.openxmlformats.org/officeDocument/2006/relationships/hyperlink" Target="https://community.secop.gov.co/Public/Tendering/ContractNoticePhases/View?PPI=CO1.PPI.9890284&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5964557&amp;isFromPublicArea=True&amp;isModal=False" TargetMode="External"/><Relationship Id="rId260" Type="http://schemas.openxmlformats.org/officeDocument/2006/relationships/hyperlink" Target="https://community.secop.gov.co/Public/Tendering/ContractNoticePhases/View?PPI=CO1.PPI.6393155&amp;isFromPublicArea=True&amp;isModal=False" TargetMode="External"/><Relationship Id="rId316" Type="http://schemas.openxmlformats.org/officeDocument/2006/relationships/hyperlink" Target="https://community.secop.gov.co/Public/Tendering/ContractNoticePhases/View?PPI=CO1.PPI.6953493&amp;isFromPublicArea=True&amp;isModal=False" TargetMode="External"/><Relationship Id="rId523" Type="http://schemas.openxmlformats.org/officeDocument/2006/relationships/hyperlink" Target="https://community.secop.gov.co/Public/Tendering/ContractNoticePhases/View?PPI=CO1.PPI.9327512&amp;isFromPublicArea=True&amp;isModal=False" TargetMode="External"/><Relationship Id="rId55" Type="http://schemas.openxmlformats.org/officeDocument/2006/relationships/hyperlink" Target="https://community.secop.gov.co/Public/Tendering/ContractNoticePhases/View?PPI=CO1.PPI.5653610&amp;isFromPublicArea=True&amp;isModal=False" TargetMode="External"/><Relationship Id="rId97" Type="http://schemas.openxmlformats.org/officeDocument/2006/relationships/hyperlink" Target="https://community.secop.gov.co/Public/Tendering/ContractNoticePhases/View?PPI=CO1.PPI.5846356&amp;isFromPublicArea=True&amp;isModal=False" TargetMode="External"/><Relationship Id="rId120" Type="http://schemas.openxmlformats.org/officeDocument/2006/relationships/hyperlink" Target="https://community.secop.gov.co/Public/Tendering/ContractNoticePhases/View?PPI=CO1.PPI.5918993&amp;isFromPublicArea=True&amp;isModal=False" TargetMode="External"/><Relationship Id="rId358" Type="http://schemas.openxmlformats.org/officeDocument/2006/relationships/hyperlink" Target="https://community.secop.gov.co/Public/Tendering/ContractNoticePhases/View?PPI=CO1.PPI.7672973&amp;isFromPublicArea=True&amp;isModal=False" TargetMode="External"/><Relationship Id="rId565" Type="http://schemas.openxmlformats.org/officeDocument/2006/relationships/hyperlink" Target="https://community.secop.gov.co/Public/Tendering/ContractNoticePhases/View?PPI=CO1.PPI.9342102&amp;isFromPublicArea=True&amp;isModal=False" TargetMode="External"/><Relationship Id="rId162" Type="http://schemas.openxmlformats.org/officeDocument/2006/relationships/hyperlink" Target="https://community.secop.gov.co/Public/Tendering/ContractNoticePhases/View?PPI=CO1.PPI.6093370&amp;isFromPublicArea=True&amp;isModal=False" TargetMode="External"/><Relationship Id="rId218" Type="http://schemas.openxmlformats.org/officeDocument/2006/relationships/hyperlink" Target="https://community.secop.gov.co/Public/Tendering/ContractNoticePhases/View?PPI=CO1.PPI.6140665&amp;isFromPublicArea=True&amp;isModal=False" TargetMode="External"/><Relationship Id="rId425" Type="http://schemas.openxmlformats.org/officeDocument/2006/relationships/hyperlink" Target="https://community.secop.gov.co/Public/Tendering/ContractNoticePhases/View?PPI=CO1.PPI.8093048&amp;isFromPublicArea=True&amp;isModal=False" TargetMode="External"/><Relationship Id="rId467" Type="http://schemas.openxmlformats.org/officeDocument/2006/relationships/hyperlink" Target="https://community.secop.gov.co/Public/Tendering/ContractNoticePhases/View?PPI=CO1.PPI.8105702&amp;isFromPublicArea=True&amp;isModal=False" TargetMode="External"/><Relationship Id="rId632" Type="http://schemas.openxmlformats.org/officeDocument/2006/relationships/hyperlink" Target="https://community.secop.gov.co/Public/Tendering/ContractNoticePhases/View?PPI=CO1.PPI.9930692&amp;isFromPublicArea=True&amp;isModal=False" TargetMode="External"/><Relationship Id="rId271" Type="http://schemas.openxmlformats.org/officeDocument/2006/relationships/hyperlink" Target="https://community.secop.gov.co/Public/Tendering/ContractNoticePhases/View?PPI=CO1.PPI.6553381&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684525&amp;isFromPublicArea=True&amp;isModal=False" TargetMode="External"/><Relationship Id="rId131" Type="http://schemas.openxmlformats.org/officeDocument/2006/relationships/hyperlink" Target="https://community.secop.gov.co/Public/Tendering/ContractNoticePhases/View?PPI=CO1.PPI.6024736&amp;isFromPublicArea=True&amp;isModal=False" TargetMode="External"/><Relationship Id="rId327" Type="http://schemas.openxmlformats.org/officeDocument/2006/relationships/hyperlink" Target="https://community.secop.gov.co/Public/Tendering/ContractNoticePhases/View?PPI=CO1.PPI.7072785&amp;isFromPublicArea=True&amp;isModal=False" TargetMode="External"/><Relationship Id="rId369" Type="http://schemas.openxmlformats.org/officeDocument/2006/relationships/hyperlink" Target="https://community.secop.gov.co/Public/Tendering/ContractNoticePhases/View?PPI=CO1.PPI.7960804&amp;isFromPublicArea=True&amp;isModal=False" TargetMode="External"/><Relationship Id="rId534" Type="http://schemas.openxmlformats.org/officeDocument/2006/relationships/hyperlink" Target="https://community.secop.gov.co/Public/Tendering/ContractNoticePhases/View?PPI=CO1.PPI.9251712&amp;isFromPublicArea=True&amp;isModal=False" TargetMode="External"/><Relationship Id="rId576" Type="http://schemas.openxmlformats.org/officeDocument/2006/relationships/hyperlink" Target="https://community.secop.gov.co/Public/Tendering/ContractNoticePhases/View?PPI=CO1.PPI.9520074&amp;isFromPublicArea=True&amp;isModal=False" TargetMode="External"/><Relationship Id="rId173" Type="http://schemas.openxmlformats.org/officeDocument/2006/relationships/hyperlink" Target="https://community.secop.gov.co/Public/Tendering/ContractNoticePhases/View?PPI=CO1.PPI.6072171&amp;isFromPublicArea=True&amp;isModal=False" TargetMode="External"/><Relationship Id="rId229" Type="http://schemas.openxmlformats.org/officeDocument/2006/relationships/hyperlink" Target="https://community.secop.gov.co/Public/Tendering/ContractNoticePhases/View?PPI=CO1.PPI.6283623&amp;isFromPublicArea=True&amp;isModal=False" TargetMode="External"/><Relationship Id="rId380" Type="http://schemas.openxmlformats.org/officeDocument/2006/relationships/hyperlink" Target="https://community.secop.gov.co/Public/Tendering/ContractNoticePhases/View?PPI=CO1.PPI.7850448&amp;isFromPublicArea=True&amp;isModal=False" TargetMode="External"/><Relationship Id="rId436" Type="http://schemas.openxmlformats.org/officeDocument/2006/relationships/hyperlink" Target="https://community.secop.gov.co/Public/Tendering/ContractNoticePhases/View?PPI=CO1.PPI.8078272&amp;isFromPublicArea=True&amp;isModal=False" TargetMode="External"/><Relationship Id="rId601" Type="http://schemas.openxmlformats.org/officeDocument/2006/relationships/hyperlink" Target="https://www.colombiacompra.gov.co/tienda-virtual-del-estado-colombiano/ordenes-compra/53518" TargetMode="External"/><Relationship Id="rId643" Type="http://schemas.openxmlformats.org/officeDocument/2006/relationships/hyperlink" Target="https://community.secop.gov.co/Public/Tendering/ContractNoticePhases/View?PPI=CO1.PPI.9936101&amp;isFromPublicArea=True&amp;isModal=False" TargetMode="External"/><Relationship Id="rId240" Type="http://schemas.openxmlformats.org/officeDocument/2006/relationships/hyperlink" Target="https://community.secop.gov.co/Public/Tendering/ContractNoticePhases/View?PPI=CO1.PPI.6311806&amp;isFromPublicArea=True&amp;isModal=False" TargetMode="External"/><Relationship Id="rId478" Type="http://schemas.openxmlformats.org/officeDocument/2006/relationships/hyperlink" Target="https://community.secop.gov.co/Public/Tendering/ContractNoticePhases/View?PPI=CO1.PPI.8108618&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764951&amp;isFromPublicArea=True&amp;isModal=False" TargetMode="External"/><Relationship Id="rId100" Type="http://schemas.openxmlformats.org/officeDocument/2006/relationships/hyperlink" Target="https://community.secop.gov.co/Public/Tendering/ContractNoticePhases/View?PPI=CO1.PPI.5894765&amp;isFromPublicArea=True&amp;isModal=False" TargetMode="External"/><Relationship Id="rId282" Type="http://schemas.openxmlformats.org/officeDocument/2006/relationships/hyperlink" Target="https://community.secop.gov.co/Public/Tendering/ContractNoticePhases/View?PPI=CO1.PPI.6556100&amp;isFromPublicArea=True&amp;isModal=False" TargetMode="External"/><Relationship Id="rId338" Type="http://schemas.openxmlformats.org/officeDocument/2006/relationships/hyperlink" Target="https://community.secop.gov.co/Public/Tendering/ContractNoticePhases/View?PPI=CO1.PPI.7176419&amp;isFromPublicArea=True&amp;isModal=False" TargetMode="External"/><Relationship Id="rId503" Type="http://schemas.openxmlformats.org/officeDocument/2006/relationships/hyperlink" Target="https://community.secop.gov.co/Public/Tendering/ContractNoticePhases/View?PPI=CO1.PPI.9226965&amp;isFromPublicArea=True&amp;isModal=False" TargetMode="External"/><Relationship Id="rId545" Type="http://schemas.openxmlformats.org/officeDocument/2006/relationships/hyperlink" Target="https://community.secop.gov.co/Public/Tendering/ContractNoticePhases/View?PPI=CO1.PPI.9637461&amp;isFromPublicArea=True&amp;isModal=False" TargetMode="External"/><Relationship Id="rId587" Type="http://schemas.openxmlformats.org/officeDocument/2006/relationships/hyperlink" Target="https://community.secop.gov.co/Public/Tendering/ContractNoticePhases/View?PPI=CO1.PPI.9512465&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18406&amp;isFromPublicArea=True&amp;isModal=False" TargetMode="External"/><Relationship Id="rId184" Type="http://schemas.openxmlformats.org/officeDocument/2006/relationships/hyperlink" Target="https://community.secop.gov.co/Public/Tendering/ContractNoticePhases/View?PPI=CO1.PPI.6050757&amp;isFromPublicArea=True&amp;isModal=False" TargetMode="External"/><Relationship Id="rId391" Type="http://schemas.openxmlformats.org/officeDocument/2006/relationships/hyperlink" Target="https://community.secop.gov.co/Public/Tendering/ContractNoticePhases/View?PPI=CO1.PPI.7995211&amp;isFromPublicArea=True&amp;isModal=False" TargetMode="External"/><Relationship Id="rId405" Type="http://schemas.openxmlformats.org/officeDocument/2006/relationships/hyperlink" Target="https://community.secop.gov.co/Public/Tendering/ContractNoticePhases/View?PPI=CO1.PPI.8041139&amp;isFromPublicArea=True&amp;isModal=False" TargetMode="External"/><Relationship Id="rId447" Type="http://schemas.openxmlformats.org/officeDocument/2006/relationships/hyperlink" Target="https://community.secop.gov.co/Public/Tendering/ContractNoticePhases/View?PPI=CO1.PPI.8092167&amp;isFromPublicArea=True&amp;isModal=False" TargetMode="External"/><Relationship Id="rId612" Type="http://schemas.openxmlformats.org/officeDocument/2006/relationships/hyperlink" Target="https://community.secop.gov.co/Public/Tendering/ContractNoticePhases/View?PPI=CO1.PPI.9931552&amp;isFromPublicArea=True&amp;isModal=False" TargetMode="External"/><Relationship Id="rId251" Type="http://schemas.openxmlformats.org/officeDocument/2006/relationships/hyperlink" Target="https://community.secop.gov.co/Public/Tendering/ContractNoticePhases/View?PPI=CO1.PPI.6392883&amp;isFromPublicArea=True&amp;isModal=False" TargetMode="External"/><Relationship Id="rId489" Type="http://schemas.openxmlformats.org/officeDocument/2006/relationships/hyperlink" Target="https://community.secop.gov.co/Public/Tendering/ContractNoticePhases/View?PPI=CO1.PPI.9092392&amp;isFromPublicArea=True&amp;isModal=False" TargetMode="External"/><Relationship Id="rId654" Type="http://schemas.openxmlformats.org/officeDocument/2006/relationships/hyperlink" Target="https://community.secop.gov.co/Public/Tendering/ContractNoticePhases/View?PPI=CO1.PPI.10029326&amp;isFromPublicArea=True&amp;isModal=False" TargetMode="External"/><Relationship Id="rId46" Type="http://schemas.openxmlformats.org/officeDocument/2006/relationships/hyperlink" Target="https://community.secop.gov.co/Public/Tendering/ContractNoticePhases/View?PPI=CO1.PPI.5662454&amp;isFromPublicArea=True&amp;isModal=False" TargetMode="External"/><Relationship Id="rId293" Type="http://schemas.openxmlformats.org/officeDocument/2006/relationships/hyperlink" Target="https://community.secop.gov.co/Public/Tendering/ContractNoticePhases/View?PPI=CO1.PPI.6917362&amp;isFromPublicArea=True&amp;isModal=False" TargetMode="External"/><Relationship Id="rId307" Type="http://schemas.openxmlformats.org/officeDocument/2006/relationships/hyperlink" Target="https://community.secop.gov.co/Public/Tendering/ContractNoticePhases/View?PPI=CO1.PPI.6834724&amp;isFromPublicArea=True&amp;isModal=False" TargetMode="External"/><Relationship Id="rId349" Type="http://schemas.openxmlformats.org/officeDocument/2006/relationships/hyperlink" Target="https://community.secop.gov.co/Public/Tendering/ContractNoticePhases/View?PPI=CO1.PPI.7523074&amp;isFromPublicArea=True&amp;isModal=False" TargetMode="External"/><Relationship Id="rId514" Type="http://schemas.openxmlformats.org/officeDocument/2006/relationships/hyperlink" Target="https://community.secop.gov.co/Public/Tendering/ContractNoticePhases/View?PPI=CO1.PPI.8163615&amp;isFromPublicArea=True&amp;isModal=False" TargetMode="External"/><Relationship Id="rId556" Type="http://schemas.openxmlformats.org/officeDocument/2006/relationships/hyperlink" Target="https://community.secop.gov.co/Public/Tendering/ContractNoticePhases/View?PPI=CO1.PPI.9319411&amp;isFromPublicArea=True&amp;isModal=False" TargetMode="External"/><Relationship Id="rId88" Type="http://schemas.openxmlformats.org/officeDocument/2006/relationships/hyperlink" Target="https://community.secop.gov.co/Public/Tendering/ContractNoticePhases/View?PPI=CO1.PPI.5654391&amp;isFromPublicArea=True&amp;isModal=False" TargetMode="External"/><Relationship Id="rId111" Type="http://schemas.openxmlformats.org/officeDocument/2006/relationships/hyperlink" Target="https://community.secop.gov.co/Public/Tendering/ContractNoticePhases/View?PPI=CO1.PPI.5919433&amp;isFromPublicArea=True&amp;isModal=False" TargetMode="External"/><Relationship Id="rId153" Type="http://schemas.openxmlformats.org/officeDocument/2006/relationships/hyperlink" Target="https://community.secop.gov.co/Public/Tendering/ContractNoticePhases/View?PPI=CO1.PPI.6053253&amp;isFromPublicArea=True&amp;isModal=False" TargetMode="External"/><Relationship Id="rId195" Type="http://schemas.openxmlformats.org/officeDocument/2006/relationships/hyperlink" Target="https://community.secop.gov.co/Public/Tendering/ContractNoticePhases/View?PPI=CO1.PPI.6119799&amp;isFromPublicArea=True&amp;isModal=False" TargetMode="External"/><Relationship Id="rId209" Type="http://schemas.openxmlformats.org/officeDocument/2006/relationships/hyperlink" Target="https://www.colombiacompra.gov.co/tienda-virtual-del-estado-colombiano/ordenes-compra/45630" TargetMode="External"/><Relationship Id="rId360" Type="http://schemas.openxmlformats.org/officeDocument/2006/relationships/hyperlink" Target="https://community.secop.gov.co/Public/Tendering/ContractNoticePhases/View?PPI=CO1.PPI.7587338&amp;isFromPublicArea=True&amp;isModal=False" TargetMode="External"/><Relationship Id="rId416" Type="http://schemas.openxmlformats.org/officeDocument/2006/relationships/hyperlink" Target="https://community.secop.gov.co/Public/Tendering/ContractNoticePhases/View?PPI=CO1.PPI.8090813&amp;isFromPublicArea=True&amp;isModal=False" TargetMode="External"/><Relationship Id="rId598" Type="http://schemas.openxmlformats.org/officeDocument/2006/relationships/hyperlink" Target="https://community.secop.gov.co/Public/Tendering/ContractNoticePhases/View?PPI=CO1.PPI.9605296&amp;isFromPublicArea=True&amp;isModal=False" TargetMode="External"/><Relationship Id="rId220" Type="http://schemas.openxmlformats.org/officeDocument/2006/relationships/hyperlink" Target="https://community.secop.gov.co/Public/Tendering/ContractNoticePhases/View?PPI=CO1.PPI.6144450&amp;isFromPublicArea=True&amp;isModal=False" TargetMode="External"/><Relationship Id="rId458" Type="http://schemas.openxmlformats.org/officeDocument/2006/relationships/hyperlink" Target="https://www.colombiacompra.gov.co/tienda-virtual-del-estado-colombiano/ordenes-compra/49052" TargetMode="External"/><Relationship Id="rId623" Type="http://schemas.openxmlformats.org/officeDocument/2006/relationships/hyperlink" Target="https://community.secop.gov.co/Public/Tendering/ContractNoticePhases/View?PPI=CO1.PPI.9966386&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653085&amp;isFromPublicArea=True&amp;isModal=False" TargetMode="External"/><Relationship Id="rId262" Type="http://schemas.openxmlformats.org/officeDocument/2006/relationships/hyperlink" Target="https://community.secop.gov.co/Public/Tendering/ContractNoticePhases/View?PPI=CO1.PPI.6403966&amp;isFromPublicArea=True&amp;isModal=False" TargetMode="External"/><Relationship Id="rId318" Type="http://schemas.openxmlformats.org/officeDocument/2006/relationships/hyperlink" Target="https://community.secop.gov.co/Public/Tendering/ContractNoticePhases/View?PPI=CO1.PPI.7045137&amp;isFromPublicArea=True&amp;isModal=False" TargetMode="External"/><Relationship Id="rId525" Type="http://schemas.openxmlformats.org/officeDocument/2006/relationships/hyperlink" Target="https://community.secop.gov.co/Public/Tendering/ContractNoticePhases/View?PPI=CO1.PPI.9274146&amp;isFromPublicArea=True&amp;isModal=False" TargetMode="External"/><Relationship Id="rId567" Type="http://schemas.openxmlformats.org/officeDocument/2006/relationships/hyperlink" Target="https://community.secop.gov.co/Public/Tendering/ContractNoticePhases/View?PPI=CO1.PPI.9342146&amp;isFromPublicArea=True&amp;isModal=False" TargetMode="External"/><Relationship Id="rId99" Type="http://schemas.openxmlformats.org/officeDocument/2006/relationships/hyperlink" Target="https://community.secop.gov.co/Public/Tendering/ContractNoticePhases/View?PPI=CO1.PPI.5894731&amp;isFromPublicArea=True&amp;isModal=False" TargetMode="External"/><Relationship Id="rId122" Type="http://schemas.openxmlformats.org/officeDocument/2006/relationships/hyperlink" Target="https://community.secop.gov.co/Public/Tendering/ContractNoticePhases/View?PPI=CO1.PPI.5922686&amp;isFromPublicArea=True&amp;isModal=False" TargetMode="External"/><Relationship Id="rId164" Type="http://schemas.openxmlformats.org/officeDocument/2006/relationships/hyperlink" Target="https://community.secop.gov.co/Public/Tendering/ContractNoticePhases/View?PPI=CO1.PPI.6020056&amp;isFromPublicArea=True&amp;isModal=False" TargetMode="External"/><Relationship Id="rId371" Type="http://schemas.openxmlformats.org/officeDocument/2006/relationships/hyperlink" Target="https://community.secop.gov.co/Public/Tendering/ContractNoticePhases/View?PPI=CO1.PPI.7853643&amp;isFromPublicArea=True&amp;isModal=False" TargetMode="External"/><Relationship Id="rId427" Type="http://schemas.openxmlformats.org/officeDocument/2006/relationships/hyperlink" Target="https://community.secop.gov.co/Public/Tendering/ContractNoticePhases/View?PPI=CO1.PPI.8094804&amp;isFromPublicArea=True&amp;isModal=False" TargetMode="External"/><Relationship Id="rId469" Type="http://schemas.openxmlformats.org/officeDocument/2006/relationships/hyperlink" Target="https://community.secop.gov.co/Public/Tendering/ContractNoticePhases/View?PPI=CO1.PPI.8104701&amp;isFromPublicArea=True&amp;isModal=False" TargetMode="External"/><Relationship Id="rId634" Type="http://schemas.openxmlformats.org/officeDocument/2006/relationships/hyperlink" Target="https://community.secop.gov.co/Public/Tendering/ContractNoticePhases/View?PPI=CO1.PPI.9909529&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334794&amp;isFromPublicArea=True&amp;isModal=False" TargetMode="External"/><Relationship Id="rId273" Type="http://schemas.openxmlformats.org/officeDocument/2006/relationships/hyperlink" Target="https://community.secop.gov.co/Public/Tendering/ContractNoticePhases/View?PPI=CO1.PPI.7612859&amp;isFromPublicArea=True&amp;isModal=False" TargetMode="External"/><Relationship Id="rId329" Type="http://schemas.openxmlformats.org/officeDocument/2006/relationships/hyperlink" Target="https://community.secop.gov.co/Public/Tendering/ContractNoticePhases/View?PPI=CO1.PPI.7070128&amp;isFromPublicArea=True&amp;isModal=False" TargetMode="External"/><Relationship Id="rId480" Type="http://schemas.openxmlformats.org/officeDocument/2006/relationships/hyperlink" Target="https://community.secop.gov.co/Public/Tendering/ContractNoticePhases/View?PPI=CO1.PPI.8106063&amp;isFromPublicArea=True&amp;isModal=False" TargetMode="External"/><Relationship Id="rId536" Type="http://schemas.openxmlformats.org/officeDocument/2006/relationships/hyperlink" Target="https://community.secop.gov.co/Public/Tendering/ContractNoticePhases/View?PPI=CO1.PPI.9333829&amp;isFromPublicArea=True&amp;isModal=False" TargetMode="External"/><Relationship Id="rId68" Type="http://schemas.openxmlformats.org/officeDocument/2006/relationships/hyperlink" Target="https://community.secop.gov.co/Public/Tendering/ContractNoticePhases/View?PPI=CO1.PPI.5741355&amp;isFromPublicArea=True&amp;isModal=False" TargetMode="External"/><Relationship Id="rId133" Type="http://schemas.openxmlformats.org/officeDocument/2006/relationships/hyperlink" Target="https://community.secop.gov.co/Public/Tendering/ContractNoticePhases/View?PPI=CO1.PPI.6133508&amp;isFromPublicArea=True&amp;isModal=False" TargetMode="External"/><Relationship Id="rId175" Type="http://schemas.openxmlformats.org/officeDocument/2006/relationships/hyperlink" Target="https://community.secop.gov.co/Public/Tendering/ContractNoticePhases/View?PPI=CO1.PPI.6070812&amp;isFromPublicArea=True&amp;isModal=False" TargetMode="External"/><Relationship Id="rId340" Type="http://schemas.openxmlformats.org/officeDocument/2006/relationships/hyperlink" Target="https://community.secop.gov.co/Public/Tendering/ContractNoticePhases/View?PPI=CO1.PPI.7197358&amp;isFromPublicArea=True&amp;isModal=False" TargetMode="External"/><Relationship Id="rId578" Type="http://schemas.openxmlformats.org/officeDocument/2006/relationships/hyperlink" Target="https://community.secop.gov.co/Public/Tendering/ContractNoticePhases/View?PPI=CO1.PPI.9510571&amp;isFromPublicArea=True&amp;isModal=False" TargetMode="External"/><Relationship Id="rId200" Type="http://schemas.openxmlformats.org/officeDocument/2006/relationships/hyperlink" Target="https://community.secop.gov.co/Public/Tendering/ContractNoticePhases/View?PPI=CO1.PPI.6145912&amp;isFromPublicArea=True&amp;isModal=False" TargetMode="External"/><Relationship Id="rId382" Type="http://schemas.openxmlformats.org/officeDocument/2006/relationships/hyperlink" Target="https://community.secop.gov.co/Public/Tendering/ContractNoticePhases/View?PPI=CO1.PPI.7853262&amp;isFromPublicArea=True&amp;isModal=False" TargetMode="External"/><Relationship Id="rId438" Type="http://schemas.openxmlformats.org/officeDocument/2006/relationships/hyperlink" Target="https://community.secop.gov.co/Public/Tendering/ContractNoticePhases/View?PPI=CO1.PPI.8060465&amp;isFromPublicArea=True&amp;isModal=False" TargetMode="External"/><Relationship Id="rId603" Type="http://schemas.openxmlformats.org/officeDocument/2006/relationships/hyperlink" Target="https://community.secop.gov.co/Public/Tendering/ContractNoticePhases/View?PPI=CO1.PPI.9516187&amp;isFromPublicArea=True&amp;isModal=False" TargetMode="External"/><Relationship Id="rId645" Type="http://schemas.openxmlformats.org/officeDocument/2006/relationships/hyperlink" Target="https://community.secop.gov.co/Public/Tendering/ContractNoticePhases/View?PPI=CO1.PPI.9952572&amp;isFromPublicArea=True&amp;isModal=False" TargetMode="External"/><Relationship Id="rId242" Type="http://schemas.openxmlformats.org/officeDocument/2006/relationships/hyperlink" Target="https://community.secop.gov.co/Public/Tendering/ContractNoticePhases/View?PPI=CO1.PPI.6311756&amp;isFromPublicArea=True&amp;isModal=False" TargetMode="External"/><Relationship Id="rId284" Type="http://schemas.openxmlformats.org/officeDocument/2006/relationships/hyperlink" Target="https://community.secop.gov.co/Public/Tendering/ContractNoticePhases/View?PPI=CO1.PPI.6557389&amp;isFromPublicArea=True&amp;isModal=False" TargetMode="External"/><Relationship Id="rId491" Type="http://schemas.openxmlformats.org/officeDocument/2006/relationships/hyperlink" Target="https://community.secop.gov.co/Public/Tendering/ContractNoticePhases/View?PPI=CO1.PPI.9111859&amp;isFromPublicArea=True&amp;isModal=False" TargetMode="External"/><Relationship Id="rId505" Type="http://schemas.openxmlformats.org/officeDocument/2006/relationships/hyperlink" Target="https://community.secop.gov.co/Public/Tendering/ContractNoticePhases/View?PPI=CO1.PPI.9215947&amp;isFromPublicArea=True&amp;isModal=False" TargetMode="External"/><Relationship Id="rId37" Type="http://schemas.openxmlformats.org/officeDocument/2006/relationships/hyperlink" Target="https://community.secop.gov.co/Public/Tendering/ContractNoticePhases/View?PPI=CO1.PPI.5615047&amp;isFromPublicArea=True&amp;isModal=False" TargetMode="External"/><Relationship Id="rId79" Type="http://schemas.openxmlformats.org/officeDocument/2006/relationships/hyperlink" Target="https://community.secop.gov.co/Public/Tendering/ContractNoticePhases/View?PPI=CO1.PPI.5817542&amp;isFromPublicArea=True&amp;isModal=False" TargetMode="External"/><Relationship Id="rId102" Type="http://schemas.openxmlformats.org/officeDocument/2006/relationships/hyperlink" Target="https://community.secop.gov.co/Public/Tendering/ContractNoticePhases/View?PPI=CO1.PPI.5895984&amp;isFromPublicArea=True&amp;isModal=False" TargetMode="External"/><Relationship Id="rId144" Type="http://schemas.openxmlformats.org/officeDocument/2006/relationships/hyperlink" Target="https://community.secop.gov.co/Public/Tendering/ContractNoticePhases/View?PPI=CO1.PPI.6061392&amp;isFromPublicArea=True&amp;isModal=False" TargetMode="External"/><Relationship Id="rId547" Type="http://schemas.openxmlformats.org/officeDocument/2006/relationships/hyperlink" Target="https://community.secop.gov.co/Public/Tendering/ContractNoticePhases/View?PPI=CO1.PPI.8163615&amp;isFromPublicArea=True&amp;isModal=False" TargetMode="External"/><Relationship Id="rId589" Type="http://schemas.openxmlformats.org/officeDocument/2006/relationships/hyperlink" Target="https://community.secop.gov.co/Public/Tendering/ContractNoticePhases/View?PPI=CO1.PPI.9471006&amp;isFromPublicArea=True&amp;isModal=False" TargetMode="External"/><Relationship Id="rId90" Type="http://schemas.openxmlformats.org/officeDocument/2006/relationships/hyperlink" Target="https://community.secop.gov.co/Public/Tendering/ContractNoticePhases/View?PPI=CO1.PPI.5709314&amp;isFromPublicArea=True&amp;isModal=False" TargetMode="External"/><Relationship Id="rId186" Type="http://schemas.openxmlformats.org/officeDocument/2006/relationships/hyperlink" Target="https://community.secop.gov.co/Public/Tendering/ContractNoticePhases/View?PPI=CO1.PPI.6307925&amp;isFromPublicArea=True&amp;isModal=False" TargetMode="External"/><Relationship Id="rId351" Type="http://schemas.openxmlformats.org/officeDocument/2006/relationships/hyperlink" Target="https://community.secop.gov.co/Public/Tendering/ContractNoticePhases/View?PPI=CO1.PPI.7546807&amp;isFromPublicArea=True&amp;isModal=False" TargetMode="External"/><Relationship Id="rId393" Type="http://schemas.openxmlformats.org/officeDocument/2006/relationships/hyperlink" Target="https://community.secop.gov.co/Public/Tendering/ContractNoticePhases/View?PPI=CO1.PPI.7997821&amp;isFromPublicArea=True&amp;isModal=False" TargetMode="External"/><Relationship Id="rId407" Type="http://schemas.openxmlformats.org/officeDocument/2006/relationships/hyperlink" Target="https://community.secop.gov.co/Public/Tendering/ContractNoticePhases/View?PPI=CO1.PPI.8074655&amp;isFromPublicArea=True&amp;isModal=False" TargetMode="External"/><Relationship Id="rId449" Type="http://schemas.openxmlformats.org/officeDocument/2006/relationships/hyperlink" Target="https://community.secop.gov.co/Public/Tendering/ContractNoticePhases/View?PPI=CO1.PPI.8105097&amp;isFromPublicArea=True&amp;isModal=False" TargetMode="External"/><Relationship Id="rId614" Type="http://schemas.openxmlformats.org/officeDocument/2006/relationships/hyperlink" Target="https://community.secop.gov.co/Public/Tendering/ContractNoticePhases/View?PPI=CO1.PPI.9932423&amp;isFromPublicArea=True&amp;isModal=False" TargetMode="External"/><Relationship Id="rId656" Type="http://schemas.openxmlformats.org/officeDocument/2006/relationships/printerSettings" Target="../printerSettings/printerSettings11.bin"/><Relationship Id="rId211" Type="http://schemas.openxmlformats.org/officeDocument/2006/relationships/hyperlink" Target="https://community.secop.gov.co/Public/Tendering/ContractNoticePhases/View?PPI=CO1.PPI.6119767&amp;isFromPublicArea=True&amp;isModal=False" TargetMode="External"/><Relationship Id="rId253" Type="http://schemas.openxmlformats.org/officeDocument/2006/relationships/hyperlink" Target="https://community.secop.gov.co/Public/Tendering/ContractNoticePhases/View?PPI=CO1.PPI.6407850&amp;isFromPublicArea=True&amp;isModal=False" TargetMode="External"/><Relationship Id="rId295" Type="http://schemas.openxmlformats.org/officeDocument/2006/relationships/hyperlink" Target="https://community.secop.gov.co/Public/Tendering/ContractNoticePhases/View?PPI=CO1.PPI.6826454&amp;isFromPublicArea=True&amp;isModal=False" TargetMode="External"/><Relationship Id="rId309" Type="http://schemas.openxmlformats.org/officeDocument/2006/relationships/hyperlink" Target="https://community.secop.gov.co/Public/Tendering/ContractNoticePhases/View?PPI=CO1.PPI.6945788&amp;isFromPublicArea=True&amp;isModal=False" TargetMode="External"/><Relationship Id="rId460" Type="http://schemas.openxmlformats.org/officeDocument/2006/relationships/hyperlink" Target="https://www.colombiacompra.gov.co/tienda-virtual-del-estado-colombiano/ordenes-compra/48884" TargetMode="External"/><Relationship Id="rId516" Type="http://schemas.openxmlformats.org/officeDocument/2006/relationships/hyperlink" Target="https://community.secop.gov.co/Public/Tendering/ContractNoticePhases/View?PPI=CO1.PPI.9252297&amp;isFromPublicArea=True&amp;isModal=False" TargetMode="External"/><Relationship Id="rId48" Type="http://schemas.openxmlformats.org/officeDocument/2006/relationships/hyperlink" Target="https://community.secop.gov.co/Public/Tendering/ContractNoticePhases/View?PPI=CO1.PPI.5662674&amp;isFromPublicArea=True&amp;isModal=False" TargetMode="External"/><Relationship Id="rId113" Type="http://schemas.openxmlformats.org/officeDocument/2006/relationships/hyperlink" Target="https://community.secop.gov.co/Public/Tendering/ContractNoticePhases/View?PPI=CO1.PPI.5919488&amp;isFromPublicArea=True&amp;isModal=False" TargetMode="External"/><Relationship Id="rId320" Type="http://schemas.openxmlformats.org/officeDocument/2006/relationships/hyperlink" Target="https://community.secop.gov.co/Public/Tendering/ContractNoticePhases/View?PPI=CO1.PPI.6998375&amp;isFromPublicArea=True&amp;isModal=False" TargetMode="External"/><Relationship Id="rId558" Type="http://schemas.openxmlformats.org/officeDocument/2006/relationships/hyperlink" Target="https://community.secop.gov.co/Public/Tendering/ContractNoticePhases/View?PPI=CO1.PPI.9253703&amp;isFromPublicArea=True&amp;isModal=False" TargetMode="External"/><Relationship Id="rId155" Type="http://schemas.openxmlformats.org/officeDocument/2006/relationships/hyperlink" Target="https://community.secop.gov.co/Public/Tendering/ContractNoticePhases/View?PPI=CO1.PPI.6051969&amp;isFromPublicArea=True&amp;isModal=False" TargetMode="External"/><Relationship Id="rId197" Type="http://schemas.openxmlformats.org/officeDocument/2006/relationships/hyperlink" Target="https://community.secop.gov.co/Public/Tendering/ContractNoticePhases/View?PPI=CO1.PPI.6079632&amp;isFromPublicArea=True&amp;isModal=False" TargetMode="External"/><Relationship Id="rId362" Type="http://schemas.openxmlformats.org/officeDocument/2006/relationships/hyperlink" Target="https://community.secop.gov.co/Public/Tendering/ContractNoticePhases/View?PPI=CO1.PPI.7824724&amp;isFromPublicArea=True&amp;isModal=False" TargetMode="External"/><Relationship Id="rId418" Type="http://schemas.openxmlformats.org/officeDocument/2006/relationships/hyperlink" Target="https://community.secop.gov.co/Public/Tendering/ContractNoticePhases/View?PPI=CO1.PPI.8090776&amp;isFromPublicArea=True&amp;isModal=False" TargetMode="External"/><Relationship Id="rId625" Type="http://schemas.openxmlformats.org/officeDocument/2006/relationships/hyperlink" Target="https://community.secop.gov.co/Public/Tendering/ContractNoticePhases/View?PPI=CO1.PPI.9888800&amp;isFromPublicArea=True&amp;isModal=False" TargetMode="External"/><Relationship Id="rId222" Type="http://schemas.openxmlformats.org/officeDocument/2006/relationships/hyperlink" Target="https://community.secop.gov.co/Public/Tendering/ContractNoticePhases/View?PPI=CO1.PPI.6195663&amp;isFromPublicArea=True&amp;isModal=False" TargetMode="External"/><Relationship Id="rId264" Type="http://schemas.openxmlformats.org/officeDocument/2006/relationships/hyperlink" Target="https://community.secop.gov.co/Public/Tendering/ContractNoticePhases/View?PPI=CO1.PPI.6533994&amp;isFromPublicArea=True&amp;isModal=False" TargetMode="External"/><Relationship Id="rId471" Type="http://schemas.openxmlformats.org/officeDocument/2006/relationships/hyperlink" Target="https://community.secop.gov.co/Public/Tendering/ContractNoticePhases/View?PPI=CO1.PPI.8105024&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252&amp;isFromPublicArea=True&amp;isModal=False" TargetMode="External"/><Relationship Id="rId124" Type="http://schemas.openxmlformats.org/officeDocument/2006/relationships/hyperlink" Target="https://community.secop.gov.co/Public/Tendering/ContractNoticePhases/View?PPI=CO1.PPI.5925581&amp;isFromPublicArea=True&amp;isModal=False" TargetMode="External"/><Relationship Id="rId527" Type="http://schemas.openxmlformats.org/officeDocument/2006/relationships/hyperlink" Target="https://community.secop.gov.co/Public/Tendering/ContractNoticePhases/View?PPI=CO1.PPI.9274158&amp;isFromPublicArea=True&amp;isModal=False" TargetMode="External"/><Relationship Id="rId569" Type="http://schemas.openxmlformats.org/officeDocument/2006/relationships/hyperlink" Target="https://community.secop.gov.co/Public/Tendering/ContractNoticePhases/View?PPI=CO1.PPI.9343409&amp;isFromPublicArea=True&amp;isModal=False" TargetMode="External"/><Relationship Id="rId70" Type="http://schemas.openxmlformats.org/officeDocument/2006/relationships/hyperlink" Target="https://community.secop.gov.co/Public/Tendering/ContractNoticePhases/View?PPI=CO1.PPI.5764983&amp;isFromPublicArea=True&amp;isModal=False" TargetMode="External"/><Relationship Id="rId166" Type="http://schemas.openxmlformats.org/officeDocument/2006/relationships/hyperlink" Target="https://community.secop.gov.co/Public/Tendering/ContractNoticePhases/View?PPI=CO1.PPI.6049759&amp;isFromPublicArea=True&amp;isModal=False" TargetMode="External"/><Relationship Id="rId331" Type="http://schemas.openxmlformats.org/officeDocument/2006/relationships/hyperlink" Target="https://community.secop.gov.co/Public/Tendering/ContractNoticePhases/View?PPI=CO1.PPI.7227906&amp;isFromPublicArea=True&amp;isModal=False" TargetMode="External"/><Relationship Id="rId373" Type="http://schemas.openxmlformats.org/officeDocument/2006/relationships/hyperlink" Target="https://community.secop.gov.co/Public/Tendering/ContractNoticePhases/View?PPI=CO1.PPI.7828509&amp;isFromPublicArea=True&amp;isModal=False" TargetMode="External"/><Relationship Id="rId429" Type="http://schemas.openxmlformats.org/officeDocument/2006/relationships/hyperlink" Target="https://community.secop.gov.co/Public/Tendering/ContractNoticePhases/View?PPI=CO1.PPI.8101739&amp;isFromPublicArea=True&amp;isModal=False" TargetMode="External"/><Relationship Id="rId580" Type="http://schemas.openxmlformats.org/officeDocument/2006/relationships/hyperlink" Target="https://community.secop.gov.co/Public/Tendering/ContractNoticePhases/View?PPI=CO1.PPI.9738524&amp;isFromPublicArea=True&amp;isModal=False" TargetMode="External"/><Relationship Id="rId636" Type="http://schemas.openxmlformats.org/officeDocument/2006/relationships/hyperlink" Target="https://community.secop.gov.co/Public/Tendering/ContractNoticePhases/View?PPI=CO1.PPI.9927923&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309296&amp;isFromPublicArea=True&amp;isModal=False" TargetMode="External"/><Relationship Id="rId440" Type="http://schemas.openxmlformats.org/officeDocument/2006/relationships/hyperlink" Target="https://community.secop.gov.co/Public/Tendering/ContractNoticePhases/View?PPI=CO1.PPI.8092137&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7824768&amp;isFromPublicArea=True&amp;isModal=False" TargetMode="External"/><Relationship Id="rId300" Type="http://schemas.openxmlformats.org/officeDocument/2006/relationships/hyperlink" Target="https://community.secop.gov.co/Public/Tendering/ContractNoticePhases/View?PPI=CO1.PPI.6916945&amp;isFromPublicArea=True&amp;isModal=False" TargetMode="External"/><Relationship Id="rId482" Type="http://schemas.openxmlformats.org/officeDocument/2006/relationships/hyperlink" Target="https://community.secop.gov.co/Public/Tendering/ContractNoticePhases/View?PPI=CO1.PPI.8106054&amp;isFromPublicArea=True&amp;isModal=False" TargetMode="External"/><Relationship Id="rId538" Type="http://schemas.openxmlformats.org/officeDocument/2006/relationships/hyperlink" Target="https://community.secop.gov.co/Public/Tendering/ContractNoticePhases/View?PPI=CO1.PPI.9273833&amp;isFromPublicArea=True&amp;isModal=False" TargetMode="External"/><Relationship Id="rId81" Type="http://schemas.openxmlformats.org/officeDocument/2006/relationships/hyperlink" Target="https://community.secop.gov.co/Public/Tendering/ContractNoticePhases/View?PPI=CO1.PPI.5765767&amp;isFromPublicArea=True&amp;isModal=False" TargetMode="External"/><Relationship Id="rId135" Type="http://schemas.openxmlformats.org/officeDocument/2006/relationships/hyperlink" Target="https://community.secop.gov.co/Public/Tendering/ContractNoticePhases/View?PPI=CO1.PPI.6127471&amp;isFromPublicArea=True&amp;isModal=False" TargetMode="External"/><Relationship Id="rId177" Type="http://schemas.openxmlformats.org/officeDocument/2006/relationships/hyperlink" Target="https://community.secop.gov.co/Public/Tendering/ContractNoticePhases/View?PPI=CO1.PPI.6071631&amp;isFromPublicArea=True&amp;isModal=False" TargetMode="External"/><Relationship Id="rId342" Type="http://schemas.openxmlformats.org/officeDocument/2006/relationships/hyperlink" Target="https://community.secop.gov.co/Public/Tendering/ContractNoticePhases/View?PPI=CO1.PPI.7295195&amp;isFromPublicArea=True&amp;isModal=False" TargetMode="External"/><Relationship Id="rId384" Type="http://schemas.openxmlformats.org/officeDocument/2006/relationships/hyperlink" Target="https://community.secop.gov.co/Public/Tendering/ContractNoticePhases/View?PPI=CO1.PPI.7948295&amp;isFromPublicArea=True&amp;isModal=False" TargetMode="External"/><Relationship Id="rId591" Type="http://schemas.openxmlformats.org/officeDocument/2006/relationships/hyperlink" Target="https://community.secop.gov.co/Public/Tendering/ContractNoticePhases/View?PPI=CO1.PPI.8284529&amp;isFromPublicArea=True&amp;isModal=False" TargetMode="External"/><Relationship Id="rId605" Type="http://schemas.openxmlformats.org/officeDocument/2006/relationships/hyperlink" Target="https://community.secop.gov.co/Public/Tendering/ContractNoticePhases/View?PPI=CO1.PPI.9581407&amp;isFromPublicArea=True&amp;isModal=False" TargetMode="External"/><Relationship Id="rId202" Type="http://schemas.openxmlformats.org/officeDocument/2006/relationships/hyperlink" Target="https://community.secop.gov.co/Public/Tendering/ContractNoticePhases/View?PPI=CO1.PPI.6166112&amp;isFromPublicArea=True&amp;isModal=False" TargetMode="External"/><Relationship Id="rId244" Type="http://schemas.openxmlformats.org/officeDocument/2006/relationships/hyperlink" Target="https://community.secop.gov.co/Public/Tendering/ContractNoticePhases/View?PPI=CO1.PPI.6310029&amp;isFromPublicArea=True&amp;isModal=False" TargetMode="External"/><Relationship Id="rId647" Type="http://schemas.openxmlformats.org/officeDocument/2006/relationships/hyperlink" Target="https://community.secop.gov.co/Public/Tendering/ContractNoticePhases/View?PPI=CO1.PPI.9967811&amp;isFromPublicArea=True&amp;isModal=False" TargetMode="External"/><Relationship Id="rId39" Type="http://schemas.openxmlformats.org/officeDocument/2006/relationships/hyperlink" Target="https://community.secop.gov.co/Public/Tendering/ContractNoticePhases/View?PPI=CO1.PPI.5652607&amp;isFromPublicArea=True&amp;isModal=False" TargetMode="External"/><Relationship Id="rId286" Type="http://schemas.openxmlformats.org/officeDocument/2006/relationships/hyperlink" Target="https://community.secop.gov.co/Public/Tendering/ContractNoticePhases/View?PPI=CO1.PPI.6578782&amp;isFromPublicArea=True&amp;isModal=False" TargetMode="External"/><Relationship Id="rId451" Type="http://schemas.openxmlformats.org/officeDocument/2006/relationships/hyperlink" Target="https://community.secop.gov.co/Public/Tendering/ContractNoticePhases/View?PPI=CO1.PPI.8100151&amp;isFromPublicArea=True&amp;isModal=False" TargetMode="External"/><Relationship Id="rId493" Type="http://schemas.openxmlformats.org/officeDocument/2006/relationships/hyperlink" Target="https://community.secop.gov.co/Public/Tendering/ContractNoticePhases/View?PPI=CO1.PPI.9133837&amp;isFromPublicArea=True&amp;isModal=False" TargetMode="External"/><Relationship Id="rId507" Type="http://schemas.openxmlformats.org/officeDocument/2006/relationships/hyperlink" Target="https://community.secop.gov.co/Public/Tendering/ContractNoticePhases/View?PPI=CO1.PPI.8068037&amp;isFromPublicArea=True&amp;isModal=False" TargetMode="External"/><Relationship Id="rId549" Type="http://schemas.openxmlformats.org/officeDocument/2006/relationships/hyperlink" Target="https://community.secop.gov.co/Public/Tendering/ContractNoticePhases/View?PPI=CO1.PPI.9275550&amp;isFromPublicArea=True&amp;isModal=False" TargetMode="External"/><Relationship Id="rId50" Type="http://schemas.openxmlformats.org/officeDocument/2006/relationships/hyperlink" Target="https://community.secop.gov.co/Public/Tendering/ContractNoticePhases/View?PPI=CO1.PPI.5657514&amp;isFromPublicArea=True&amp;isModal=False" TargetMode="External"/><Relationship Id="rId104" Type="http://schemas.openxmlformats.org/officeDocument/2006/relationships/hyperlink" Target="https://community.secop.gov.co/Public/Tendering/ContractNoticePhases/View?PPI=CO1.PPI.5901558&amp;isFromPublicArea=True&amp;isModal=False" TargetMode="External"/><Relationship Id="rId146" Type="http://schemas.openxmlformats.org/officeDocument/2006/relationships/hyperlink" Target="https://community.secop.gov.co/Public/Tendering/ContractNoticePhases/View?PPI=CO1.PPI.6049744&amp;isFromPublicArea=True&amp;isModal=False" TargetMode="External"/><Relationship Id="rId188" Type="http://schemas.openxmlformats.org/officeDocument/2006/relationships/hyperlink" Target="https://community.secop.gov.co/Public/Tendering/ContractNoticePhases/View?PPI=CO1.PPI.6258255&amp;isFromPublicArea=True&amp;isModal=False" TargetMode="External"/><Relationship Id="rId311" Type="http://schemas.openxmlformats.org/officeDocument/2006/relationships/hyperlink" Target="https://community.secop.gov.co/Public/Tendering/ContractNoticePhases/View?PPI=CO1.PPI.6915629&amp;isFromPublicArea=True&amp;isModal=False" TargetMode="External"/><Relationship Id="rId353" Type="http://schemas.openxmlformats.org/officeDocument/2006/relationships/hyperlink" Target="https://community.secop.gov.co/Public/Tendering/ContractNoticePhases/View?PPI=CO1.PPI.7643310&amp;isFromPublicArea=True&amp;isModal=False" TargetMode="External"/><Relationship Id="rId395" Type="http://schemas.openxmlformats.org/officeDocument/2006/relationships/hyperlink" Target="https://community.secop.gov.co/Public/Tendering/ContractNoticePhases/View?PPI=CO1.PPI.7998608&amp;isFromPublicArea=True&amp;isModal=False" TargetMode="External"/><Relationship Id="rId409" Type="http://schemas.openxmlformats.org/officeDocument/2006/relationships/hyperlink" Target="https://community.secop.gov.co/Public/Tendering/ContractNoticePhases/View?PPI=CO1.PPI.8088513&amp;isFromPublicArea=True&amp;isModal=False" TargetMode="External"/><Relationship Id="rId560" Type="http://schemas.openxmlformats.org/officeDocument/2006/relationships/hyperlink" Target="https://community.secop.gov.co/Public/Tendering/ContractNoticePhases/View?PPI=CO1.PPI.9248543&amp;isFromPublicArea=True&amp;isModal=False" TargetMode="External"/><Relationship Id="rId92" Type="http://schemas.openxmlformats.org/officeDocument/2006/relationships/hyperlink" Target="https://community.secop.gov.co/Public/Tendering/ContractNoticePhases/View?PPI=CO1.PPI.5659913&amp;isFromPublicArea=True&amp;isModal=False" TargetMode="External"/><Relationship Id="rId213" Type="http://schemas.openxmlformats.org/officeDocument/2006/relationships/hyperlink" Target="https://community.secop.gov.co/Public/Tendering/ContractNoticePhases/View?PPI=CO1.PPI.6120428&amp;isFromPublicArea=True&amp;isModal=False" TargetMode="External"/><Relationship Id="rId420" Type="http://schemas.openxmlformats.org/officeDocument/2006/relationships/hyperlink" Target="https://community.secop.gov.co/Public/Tendering/ContractNoticePhases/View?PPI=CO1.PPI.8054644&amp;isFromPublicArea=True&amp;isModal=False" TargetMode="External"/><Relationship Id="rId616" Type="http://schemas.openxmlformats.org/officeDocument/2006/relationships/hyperlink" Target="https://community.secop.gov.co/Public/Tendering/ContractNoticePhases/View?PPI=CO1.PPI.9302582&amp;isFromPublicArea=True&amp;isModal=False" TargetMode="External"/><Relationship Id="rId658" Type="http://schemas.openxmlformats.org/officeDocument/2006/relationships/comments" Target="../comments5.xml"/><Relationship Id="rId255" Type="http://schemas.openxmlformats.org/officeDocument/2006/relationships/hyperlink" Target="https://community.secop.gov.co/Public/Tendering/ContractNoticePhases/View?PPI=CO1.PPI.6389230&amp;isFromPublicArea=True&amp;isModal=False" TargetMode="External"/><Relationship Id="rId297" Type="http://schemas.openxmlformats.org/officeDocument/2006/relationships/hyperlink" Target="https://community.secop.gov.co/Public/Tendering/ContractNoticePhases/View?PPI=CO1.PPI.7040309&amp;isFromPublicArea=True&amp;isModal=False" TargetMode="External"/><Relationship Id="rId462" Type="http://schemas.openxmlformats.org/officeDocument/2006/relationships/hyperlink" Target="https://community.secop.gov.co/Public/Tendering/ContractNoticePhases/View?PPI=CO1.PPI.8103233&amp;isFromPublicArea=True&amp;isModal=False" TargetMode="External"/><Relationship Id="rId518" Type="http://schemas.openxmlformats.org/officeDocument/2006/relationships/hyperlink" Target="https://community.secop.gov.co/Public/Tendering/ContractNoticePhases/View?PPI=CO1.PPI.9249032&amp;isFromPublicArea=True&amp;isModal=False" TargetMode="External"/><Relationship Id="rId115" Type="http://schemas.openxmlformats.org/officeDocument/2006/relationships/hyperlink" Target="https://community.secop.gov.co/Public/Tendering/ContractNoticePhases/View?PPI=CO1.PPI.5879266&amp;isFromPublicArea=True&amp;isModal=False" TargetMode="External"/><Relationship Id="rId157" Type="http://schemas.openxmlformats.org/officeDocument/2006/relationships/hyperlink" Target="https://community.secop.gov.co/Public/Tendering/ContractNoticePhases/View?PPI=CO1.PPI.6093742&amp;isFromPublicArea=True&amp;isModal=False" TargetMode="External"/><Relationship Id="rId322" Type="http://schemas.openxmlformats.org/officeDocument/2006/relationships/hyperlink" Target="https://community.secop.gov.co/Public/Tendering/ContractNoticePhases/View?PPI=CO1.PPI.6701978&amp;isFromPublicArea=True&amp;isModal=False" TargetMode="External"/><Relationship Id="rId364" Type="http://schemas.openxmlformats.org/officeDocument/2006/relationships/hyperlink" Target="https://community.secop.gov.co/Public/Tendering/ContractNoticePhases/View?PPI=CO1.PPI.7786060&amp;isFromPublicArea=True&amp;isModal=False" TargetMode="External"/><Relationship Id="rId61" Type="http://schemas.openxmlformats.org/officeDocument/2006/relationships/hyperlink" Target="https://community.secop.gov.co/Public/Tendering/ContractNoticePhases/View?PPI=CO1.PPI.6017783&amp;isFromPublicArea=True&amp;isModal=False" TargetMode="External"/><Relationship Id="rId199" Type="http://schemas.openxmlformats.org/officeDocument/2006/relationships/hyperlink" Target="https://community.secop.gov.co/Public/Tendering/ContractNoticePhases/View?PPI=CO1.PPI.6142885&amp;isFromPublicArea=True&amp;isModal=False" TargetMode="External"/><Relationship Id="rId571" Type="http://schemas.openxmlformats.org/officeDocument/2006/relationships/hyperlink" Target="https://community.secop.gov.co/Public/Tendering/ContractNoticePhases/View?PPI=CO1.PPI.9452627&amp;isFromPublicArea=True&amp;isModal=False" TargetMode="External"/><Relationship Id="rId627" Type="http://schemas.openxmlformats.org/officeDocument/2006/relationships/hyperlink" Target="https://community.secop.gov.co/Public/Tendering/ContractNoticePhases/View?PPI=CO1.PPI.9886526&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11917&amp;isFromPublicArea=True&amp;isModal=False" TargetMode="External"/><Relationship Id="rId266" Type="http://schemas.openxmlformats.org/officeDocument/2006/relationships/hyperlink" Target="https://community.secop.gov.co/Public/Tendering/ContractNoticePhases/View?PPI=CO1.PPI.6545093&amp;isFromPublicArea=True&amp;isModal=False" TargetMode="External"/><Relationship Id="rId431" Type="http://schemas.openxmlformats.org/officeDocument/2006/relationships/hyperlink" Target="https://community.secop.gov.co/Public/Tendering/ContractNoticePhases/View?PPI=CO1.PPI.8079157&amp;isFromPublicArea=True&amp;isModal=False" TargetMode="External"/><Relationship Id="rId473" Type="http://schemas.openxmlformats.org/officeDocument/2006/relationships/hyperlink" Target="https://community.secop.gov.co/Public/Tendering/ContractNoticePhases/View?PPI=CO1.PPI.8105383&amp;isFromPublicArea=True&amp;isModal=False" TargetMode="External"/><Relationship Id="rId529" Type="http://schemas.openxmlformats.org/officeDocument/2006/relationships/hyperlink" Target="https://community.secop.gov.co/Public/Tendering/ContractNoticePhases/View?PPI=CO1.PPI.9228068&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26" Type="http://schemas.openxmlformats.org/officeDocument/2006/relationships/hyperlink" Target="https://community.secop.gov.co/Public/Tendering/ContractNoticePhases/View?PPI=CO1.PPI.5922653&amp;isFromPublicArea=True&amp;isModal=False" TargetMode="External"/><Relationship Id="rId168" Type="http://schemas.openxmlformats.org/officeDocument/2006/relationships/hyperlink" Target="https://community.secop.gov.co/Public/Tendering/ContractNoticePhases/View?PPI=CO1.PPI.5992064&amp;isFromPublicArea=True&amp;isModal=False" TargetMode="External"/><Relationship Id="rId333" Type="http://schemas.openxmlformats.org/officeDocument/2006/relationships/hyperlink" Target="https://community.secop.gov.co/Public/Tendering/ContractNoticePhases/View?PPI=CO1.PPI.7295083&amp;isFromPublicArea=True&amp;isModal=False" TargetMode="External"/><Relationship Id="rId540" Type="http://schemas.openxmlformats.org/officeDocument/2006/relationships/hyperlink" Target="https://www.colombiacompra.gov.co/tienda-virtual-del-estado-colombiano/ordenes-compra/49945" TargetMode="External"/><Relationship Id="rId72" Type="http://schemas.openxmlformats.org/officeDocument/2006/relationships/hyperlink" Target="https://community.secop.gov.co/Public/Tendering/ContractNoticePhases/View?PPI=CO1.PPI.5737868&amp;isFromPublicArea=True&amp;isModal=False" TargetMode="External"/><Relationship Id="rId375" Type="http://schemas.openxmlformats.org/officeDocument/2006/relationships/hyperlink" Target="https://community.secop.gov.co/Public/Tendering/ContractNoticePhases/View?PPI=CO1.PPI.7768490&amp;isFromPublicArea=True&amp;isModal=False" TargetMode="External"/><Relationship Id="rId582" Type="http://schemas.openxmlformats.org/officeDocument/2006/relationships/hyperlink" Target="https://community.secop.gov.co/Public/Tendering/ContractNoticePhases/View?PPI=CO1.PPI.9341502&amp;isFromPublicArea=True&amp;isModal=False" TargetMode="External"/><Relationship Id="rId638" Type="http://schemas.openxmlformats.org/officeDocument/2006/relationships/hyperlink" Target="https://community.secop.gov.co/Public/Tendering/ContractNoticePhases/View?PPI=CO1.PPI.9930423&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35" Type="http://schemas.openxmlformats.org/officeDocument/2006/relationships/hyperlink" Target="https://community.secop.gov.co/Public/Tendering/ContractNoticePhases/View?PPI=CO1.PPI.6284926&amp;isFromPublicArea=True&amp;isModal=False" TargetMode="External"/><Relationship Id="rId277" Type="http://schemas.openxmlformats.org/officeDocument/2006/relationships/hyperlink" Target="https://community.secop.gov.co/Public/Tendering/ContractNoticePhases/View?PPI=CO1.PPI.6512838&amp;isFromPublicArea=True&amp;isModal=False" TargetMode="External"/><Relationship Id="rId400" Type="http://schemas.openxmlformats.org/officeDocument/2006/relationships/hyperlink" Target="https://community.secop.gov.co/Public/Tendering/ContractNoticePhases/View?PPI=CO1.PPI.7618024&amp;isFromPublicArea=True&amp;isModal=False" TargetMode="External"/><Relationship Id="rId442" Type="http://schemas.openxmlformats.org/officeDocument/2006/relationships/hyperlink" Target="https://community.secop.gov.co/Public/Tendering/ContractNoticePhases/View?PPI=CO1.PPI.8079175&amp;isFromPublicArea=True&amp;isModal=False" TargetMode="External"/><Relationship Id="rId484" Type="http://schemas.openxmlformats.org/officeDocument/2006/relationships/hyperlink" Target="https://community.secop.gov.co/Public/Tendering/ContractNoticePhases/View?PPI=CO1.PPI.8107458&amp;isFromPublicArea=True&amp;isModal=False" TargetMode="External"/><Relationship Id="rId137" Type="http://schemas.openxmlformats.org/officeDocument/2006/relationships/hyperlink" Target="https://community.secop.gov.co/Public/Tendering/ContractNoticePhases/View?PPI=CO1.PPI.6170368&amp;isFromPublicArea=True&amp;isModal=False" TargetMode="External"/><Relationship Id="rId302" Type="http://schemas.openxmlformats.org/officeDocument/2006/relationships/hyperlink" Target="https://community.secop.gov.co/Public/Tendering/ContractNoticePhases/View?PPI=CO1.PPI.7041958&amp;isFromPublicArea=True&amp;isModal=False" TargetMode="External"/><Relationship Id="rId344" Type="http://schemas.openxmlformats.org/officeDocument/2006/relationships/hyperlink" Target="https://community.secop.gov.co/Public/Tendering/ContractNoticePhases/View?PPI=CO1.PPI.7385928&amp;isFromPublicArea=True&amp;isModal=False" TargetMode="External"/><Relationship Id="rId41" Type="http://schemas.openxmlformats.org/officeDocument/2006/relationships/hyperlink" Target="https://community.secop.gov.co/Public/Tendering/ContractNoticePhases/View?PPI=CO1.PPI.5543247&amp;isFromPublicArea=True&amp;isModal=False" TargetMode="External"/><Relationship Id="rId83" Type="http://schemas.openxmlformats.org/officeDocument/2006/relationships/hyperlink" Target="https://community.secop.gov.co/Public/Tendering/ContractNoticePhases/View?PPI=CO1.PPI.5811870&amp;isFromPublicArea=True&amp;isModal=False" TargetMode="External"/><Relationship Id="rId179" Type="http://schemas.openxmlformats.org/officeDocument/2006/relationships/hyperlink" Target="https://community.secop.gov.co/Public/Tendering/ContractNoticePhases/View?PPI=CO1.PPI.6124093&amp;isFromPublicArea=True&amp;isModal=False" TargetMode="External"/><Relationship Id="rId386" Type="http://schemas.openxmlformats.org/officeDocument/2006/relationships/hyperlink" Target="https://community.secop.gov.co/Public/Tendering/ContractNoticePhases/View?PPI=CO1.PPI.8006224&amp;isFromPublicArea=True&amp;isModal=False" TargetMode="External"/><Relationship Id="rId551" Type="http://schemas.openxmlformats.org/officeDocument/2006/relationships/hyperlink" Target="https://community.secop.gov.co/Public/Tendering/ContractNoticePhases/View?PPI=CO1.PPI.9343593&amp;isFromPublicArea=True&amp;isModal=False" TargetMode="External"/><Relationship Id="rId593" Type="http://schemas.openxmlformats.org/officeDocument/2006/relationships/hyperlink" Target="https://community.secop.gov.co/Public/Tendering/ContractNoticePhases/View?PPI=CO1.PPI.8284529&amp;isFromPublicArea=True&amp;isModal=False" TargetMode="External"/><Relationship Id="rId607" Type="http://schemas.openxmlformats.org/officeDocument/2006/relationships/hyperlink" Target="https://community.secop.gov.co/Public/Tendering/ContractNoticePhases/View?PPI=CO1.PPI.9531789&amp;isFromPublicArea=True&amp;isModal=False" TargetMode="External"/><Relationship Id="rId649" Type="http://schemas.openxmlformats.org/officeDocument/2006/relationships/hyperlink" Target="https://community.secop.gov.co/Public/Tendering/ContractNoticePhases/View?PPI=CO1.PPI.9986098&amp;isFromPublicArea=True&amp;isModal=False" TargetMode="External"/><Relationship Id="rId190" Type="http://schemas.openxmlformats.org/officeDocument/2006/relationships/hyperlink" Target="https://community.secop.gov.co/Public/Tendering/ContractNoticePhases/View?PPI=CO1.PPI.6338398&amp;isFromPublicArea=True&amp;isModal=False" TargetMode="External"/><Relationship Id="rId204" Type="http://schemas.openxmlformats.org/officeDocument/2006/relationships/hyperlink" Target="https://community.secop.gov.co/Public/Tendering/ContractNoticePhases/View?PPI=CO1.PPI.6178844&amp;isFromPublicArea=True&amp;isModal=False" TargetMode="External"/><Relationship Id="rId246" Type="http://schemas.openxmlformats.org/officeDocument/2006/relationships/hyperlink" Target="https://community.secop.gov.co/Public/Tendering/ContractNoticePhases/View?PPI=CO1.PPI.6334433&amp;isFromPublicArea=True&amp;isModal=False" TargetMode="External"/><Relationship Id="rId288" Type="http://schemas.openxmlformats.org/officeDocument/2006/relationships/hyperlink" Target="https://community.secop.gov.co/Public/Tendering/ContractNoticePhases/View?PPI=CO1.PPI.6852068&amp;isFromPublicArea=True&amp;isModal=False" TargetMode="External"/><Relationship Id="rId411" Type="http://schemas.openxmlformats.org/officeDocument/2006/relationships/hyperlink" Target="https://community.secop.gov.co/Public/Tendering/ContractNoticePhases/View?PPI=CO1.PPI.8076802&amp;isFromPublicArea=True&amp;isModal=False" TargetMode="External"/><Relationship Id="rId453" Type="http://schemas.openxmlformats.org/officeDocument/2006/relationships/hyperlink" Target="https://community.secop.gov.co/Public/Tendering/ContractNoticePhases/View?PPI=CO1.PPI.8101762&amp;isFromPublicArea=True&amp;isModal=False" TargetMode="External"/><Relationship Id="rId509" Type="http://schemas.openxmlformats.org/officeDocument/2006/relationships/hyperlink" Target="https://community.secop.gov.co/Public/Tendering/ContractNoticePhases/View?PPI=CO1.PPI.9166342&amp;isFromPublicArea=True&amp;isModal=False" TargetMode="External"/><Relationship Id="rId106" Type="http://schemas.openxmlformats.org/officeDocument/2006/relationships/hyperlink" Target="https://community.secop.gov.co/Public/Tendering/ContractNoticePhases/View?PPI=CO1.PPI.5877276&amp;isFromPublicArea=True&amp;isModal=False" TargetMode="External"/><Relationship Id="rId313" Type="http://schemas.openxmlformats.org/officeDocument/2006/relationships/hyperlink" Target="https://community.secop.gov.co/Public/Tendering/ContractNoticePhases/View?PPI=CO1.PPI.6893708&amp;isFromPublicArea=True&amp;isModal=False" TargetMode="External"/><Relationship Id="rId495" Type="http://schemas.openxmlformats.org/officeDocument/2006/relationships/hyperlink" Target="https://community.secop.gov.co/Public/Tendering/ContractNoticePhases/View?PPI=CO1.PPI.9202914&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52" Type="http://schemas.openxmlformats.org/officeDocument/2006/relationships/hyperlink" Target="https://community.secop.gov.co/Public/Tendering/ContractNoticePhases/View?PPI=CO1.PPI.5651796&amp;isFromPublicArea=True&amp;isModal=False" TargetMode="External"/><Relationship Id="rId94" Type="http://schemas.openxmlformats.org/officeDocument/2006/relationships/hyperlink" Target="https://community.secop.gov.co/Public/Tendering/ContractNoticePhases/View?PPI=CO1.PPI.5717670&amp;isFromPublicArea=True&amp;isModal=False" TargetMode="External"/><Relationship Id="rId148" Type="http://schemas.openxmlformats.org/officeDocument/2006/relationships/hyperlink" Target="https://community.secop.gov.co/Public/Tendering/ContractNoticePhases/View?PPI=CO1.PPI.6029405&amp;isFromPublicArea=True&amp;isModal=False" TargetMode="External"/><Relationship Id="rId355" Type="http://schemas.openxmlformats.org/officeDocument/2006/relationships/hyperlink" Target="https://community.secop.gov.co/Public/Tendering/ContractNoticePhases/View?PPI=CO1.PPI.7612884&amp;isFromPublicArea=True&amp;isModal=False" TargetMode="External"/><Relationship Id="rId397" Type="http://schemas.openxmlformats.org/officeDocument/2006/relationships/hyperlink" Target="https://community.secop.gov.co/Public/Tendering/ContractNoticePhases/View?PPI=CO1.PPI.7999621&amp;isFromPublicArea=True&amp;isModal=False" TargetMode="External"/><Relationship Id="rId520" Type="http://schemas.openxmlformats.org/officeDocument/2006/relationships/hyperlink" Target="https://community.secop.gov.co/Public/Tendering/ContractNoticePhases/View?PPI=CO1.PPI.9269144&amp;isFromPublicArea=True&amp;isModal=False" TargetMode="External"/><Relationship Id="rId562" Type="http://schemas.openxmlformats.org/officeDocument/2006/relationships/hyperlink" Target="https://community.secop.gov.co/Public/Tendering/ContractNoticePhases/View?PPI=CO1.PPI.9284982&amp;isFromPublicArea=True&amp;isModal=False" TargetMode="External"/><Relationship Id="rId618" Type="http://schemas.openxmlformats.org/officeDocument/2006/relationships/hyperlink" Target="https://community.secop.gov.co/Public/Tendering/ContractNoticePhases/View?PPI=CO1.PPI.9879297&amp;isFromPublicArea=True&amp;isModal=False" TargetMode="External"/><Relationship Id="rId215" Type="http://schemas.openxmlformats.org/officeDocument/2006/relationships/hyperlink" Target="https://community.secop.gov.co/Public/Tendering/ContractNoticePhases/View?PPI=CO1.PPI.6125134&amp;isFromPublicArea=True&amp;isModal=False" TargetMode="External"/><Relationship Id="rId257" Type="http://schemas.openxmlformats.org/officeDocument/2006/relationships/hyperlink" Target="https://community.secop.gov.co/Public/Tendering/ContractNoticePhases/View?PPI=CO1.PPI.6891814&amp;isFromPublicArea=True&amp;isModal=False" TargetMode="External"/><Relationship Id="rId422" Type="http://schemas.openxmlformats.org/officeDocument/2006/relationships/hyperlink" Target="https://community.secop.gov.co/Public/Tendering/ContractNoticePhases/View?PPI=CO1.PPI.8073384&amp;isFromPublicArea=True&amp;isModal=False" TargetMode="External"/><Relationship Id="rId464" Type="http://schemas.openxmlformats.org/officeDocument/2006/relationships/hyperlink" Target="https://community.secop.gov.co/Public/Tendering/ContractNoticePhases/View?PPI=CO1.PPI.8103272&amp;isFromPublicArea=True&amp;isModal=False" TargetMode="External"/><Relationship Id="rId299" Type="http://schemas.openxmlformats.org/officeDocument/2006/relationships/hyperlink" Target="https://community.secop.gov.co/Public/Tendering/ContractNoticePhases/View?PPI=CO1.PPI.6854463&amp;isFromPublicArea=True&amp;isModal=False" TargetMode="External"/><Relationship Id="rId63" Type="http://schemas.openxmlformats.org/officeDocument/2006/relationships/hyperlink" Target="https://community.secop.gov.co/Public/Tendering/ContractNoticePhases/View?PPI=CO1.PPI.5713617&amp;isFromPublicArea=True&amp;isModal=False" TargetMode="External"/><Relationship Id="rId159" Type="http://schemas.openxmlformats.org/officeDocument/2006/relationships/hyperlink" Target="https://community.secop.gov.co/Public/Tendering/ContractNoticePhases/View?PPI=CO1.PPI.6052259&amp;isFromPublicArea=True&amp;isModal=False" TargetMode="External"/><Relationship Id="rId366" Type="http://schemas.openxmlformats.org/officeDocument/2006/relationships/hyperlink" Target="https://community.secop.gov.co/Public/Tendering/ContractNoticePhases/View?PPI=CO1.PPI.7890765&amp;isFromPublicArea=True&amp;isModal=False" TargetMode="External"/><Relationship Id="rId573" Type="http://schemas.openxmlformats.org/officeDocument/2006/relationships/hyperlink" Target="https://community.secop.gov.co/Public/Tendering/ContractNoticePhases/View?PPI=CO1.PPI.9461305&amp;isFromPublicArea=True&amp;isModal=False" TargetMode="External"/><Relationship Id="rId226" Type="http://schemas.openxmlformats.org/officeDocument/2006/relationships/hyperlink" Target="https://community.secop.gov.co/Public/Tendering/ContractNoticePhases/View?PPI=CO1.PPI.6308736&amp;isFromPublicArea=True&amp;isModal=False" TargetMode="External"/><Relationship Id="rId433" Type="http://schemas.openxmlformats.org/officeDocument/2006/relationships/hyperlink" Target="https://community.secop.gov.co/Public/Tendering/ContractNoticePhases/View?PPI=CO1.PPI.8068495&amp;isFromPublicArea=True&amp;isModal=False" TargetMode="External"/><Relationship Id="rId640" Type="http://schemas.openxmlformats.org/officeDocument/2006/relationships/hyperlink" Target="https://community.secop.gov.co/Public/Tendering/ContractNoticePhases/View?PPI=CO1.PPI.9931183&amp;isFromPublicArea=True&amp;isModal=False" TargetMode="External"/><Relationship Id="rId74" Type="http://schemas.openxmlformats.org/officeDocument/2006/relationships/hyperlink" Target="https://community.secop.gov.co/Public/Tendering/ContractNoticePhases/View?PPI=CO1.PPI.5736946&amp;isFromPublicArea=True&amp;isModal=False" TargetMode="External"/><Relationship Id="rId377" Type="http://schemas.openxmlformats.org/officeDocument/2006/relationships/hyperlink" Target="https://community.secop.gov.co/Public/Tendering/ContractNoticePhases/View?PPI=CO1.PPI.7765313&amp;isFromPublicArea=True&amp;isModal=False" TargetMode="External"/><Relationship Id="rId500" Type="http://schemas.openxmlformats.org/officeDocument/2006/relationships/hyperlink" Target="https://community.secop.gov.co/Public/Tendering/ContractNoticePhases/View?PPI=CO1.PPI.9135123&amp;isFromPublicArea=True&amp;isModal=False" TargetMode="External"/><Relationship Id="rId584" Type="http://schemas.openxmlformats.org/officeDocument/2006/relationships/hyperlink" Target="https://community.secop.gov.co/Public/Tendering/ContractNoticePhases/View?PPI=CO1.PPI.828452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237" Type="http://schemas.openxmlformats.org/officeDocument/2006/relationships/hyperlink" Target="https://community.secop.gov.co/Public/Tendering/ContractNoticePhases/View?PPI=CO1.PPI.6338061&amp;isFromPublicArea=True&amp;isModal=False" TargetMode="External"/><Relationship Id="rId444" Type="http://schemas.openxmlformats.org/officeDocument/2006/relationships/hyperlink" Target="https://community.secop.gov.co/Public/Tendering/ContractNoticePhases/View?PPI=CO1.PPI.8091342&amp;isFromPublicArea=True&amp;isModal=False" TargetMode="External"/><Relationship Id="rId651" Type="http://schemas.openxmlformats.org/officeDocument/2006/relationships/hyperlink" Target="https://community.secop.gov.co/Public/Tendering/ContractNoticePhases/View?PPI=CO1.PPI.9988262&amp;isFromPublicArea=True&amp;isModal=False" TargetMode="External"/><Relationship Id="rId290" Type="http://schemas.openxmlformats.org/officeDocument/2006/relationships/hyperlink" Target="https://community.secop.gov.co/Public/Tendering/ContractNoticePhases/View?PPI=CO1.PPI.6854345&amp;isFromPublicArea=True&amp;isModal=False" TargetMode="External"/><Relationship Id="rId304" Type="http://schemas.openxmlformats.org/officeDocument/2006/relationships/hyperlink" Target="https://community.secop.gov.co/Public/Tendering/ContractNoticePhases/View?PPI=CO1.PPI.6890009&amp;isFromPublicArea=True&amp;isModal=False" TargetMode="External"/><Relationship Id="rId388" Type="http://schemas.openxmlformats.org/officeDocument/2006/relationships/hyperlink" Target="https://community.secop.gov.co/Public/Tendering/ContractNoticePhases/View?PPI=CO1.PPI.7900410&amp;isFromPublicArea=True&amp;isModal=False" TargetMode="External"/><Relationship Id="rId511" Type="http://schemas.openxmlformats.org/officeDocument/2006/relationships/hyperlink" Target="https://community.secop.gov.co/Public/Tendering/ContractNoticePhases/View?PPI=CO1.PPI.9173939&amp;isFromPublicArea=True&amp;isModal=False" TargetMode="External"/><Relationship Id="rId609" Type="http://schemas.openxmlformats.org/officeDocument/2006/relationships/hyperlink" Target="https://community.secop.gov.co/Public/Tendering/ContractNoticePhases/View?PPI=CO1.PPI.9613634&amp;isFromPublicArea=True&amp;isModal=False" TargetMode="External"/><Relationship Id="rId85" Type="http://schemas.openxmlformats.org/officeDocument/2006/relationships/hyperlink" Target="https://community.secop.gov.co/Public/Tendering/ContractNoticePhases/View?PPI=CO1.PPI.5767696&amp;isFromPublicArea=True&amp;isModal=False" TargetMode="External"/><Relationship Id="rId150" Type="http://schemas.openxmlformats.org/officeDocument/2006/relationships/hyperlink" Target="https://community.secop.gov.co/Public/Tendering/ContractNoticePhases/View?PPI=CO1.PPI.6113405&amp;isFromPublicArea=True&amp;isModal=False" TargetMode="External"/><Relationship Id="rId595" Type="http://schemas.openxmlformats.org/officeDocument/2006/relationships/hyperlink" Target="https://community.secop.gov.co/Public/Tendering/ContractNoticePhases/View?PPI=CO1.PPI.8284529&amp;isFromPublicArea=True&amp;isModal=False" TargetMode="External"/><Relationship Id="rId248" Type="http://schemas.openxmlformats.org/officeDocument/2006/relationships/hyperlink" Target="https://community.secop.gov.co/Public/Tendering/ContractNoticePhases/View?PPI=CO1.PPI.6390132&amp;isFromPublicArea=True&amp;isModal=False" TargetMode="External"/><Relationship Id="rId455" Type="http://schemas.openxmlformats.org/officeDocument/2006/relationships/hyperlink" Target="https://community.secop.gov.co/Public/Tendering/ContractNoticePhases/View?PPI=CO1.PPI.8101972&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22620&amp;isFromPublicArea=True&amp;isModal=False" TargetMode="External"/><Relationship Id="rId315" Type="http://schemas.openxmlformats.org/officeDocument/2006/relationships/hyperlink" Target="https://community.secop.gov.co/Public/Tendering/ContractNoticePhases/View?PPI=CO1.PPI.6941418&amp;isFromPublicArea=True&amp;isModal=False" TargetMode="External"/><Relationship Id="rId522" Type="http://schemas.openxmlformats.org/officeDocument/2006/relationships/hyperlink" Target="https://community.secop.gov.co/Public/Tendering/ContractNoticePhases/View?PPI=CO1.PPI.9264162&amp;isFromPublicArea=True&amp;isModal=False" TargetMode="External"/><Relationship Id="rId96" Type="http://schemas.openxmlformats.org/officeDocument/2006/relationships/hyperlink" Target="https://community.secop.gov.co/Public/Tendering/ContractNoticePhases/View?PPI=CO1.PPI.5816206&amp;isFromPublicArea=True&amp;isModal=False" TargetMode="External"/><Relationship Id="rId161" Type="http://schemas.openxmlformats.org/officeDocument/2006/relationships/hyperlink" Target="https://community.secop.gov.co/Public/Tendering/ContractNoticePhases/View?PPI=CO1.PPI.6076644&amp;isFromPublicArea=True&amp;isModal=False" TargetMode="External"/><Relationship Id="rId399" Type="http://schemas.openxmlformats.org/officeDocument/2006/relationships/hyperlink" Target="https://community.secop.gov.co/Public/Tendering/ContractNoticePhases/View?PPI=CO1.PPI.8002047&amp;isFromPublicArea=True&amp;isModal=False" TargetMode="External"/><Relationship Id="rId259" Type="http://schemas.openxmlformats.org/officeDocument/2006/relationships/hyperlink" Target="https://community.secop.gov.co/Public/Tendering/ContractNoticePhases/View?PPI=CO1.PPI.6393151&amp;isFromPublicArea=True&amp;isModal=False" TargetMode="External"/><Relationship Id="rId466" Type="http://schemas.openxmlformats.org/officeDocument/2006/relationships/hyperlink" Target="https://community.secop.gov.co/Public/Tendering/ContractNoticePhases/View?PPI=CO1.PPI.8104207&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5921407&amp;isFromPublicArea=True&amp;isModal=False" TargetMode="External"/><Relationship Id="rId326" Type="http://schemas.openxmlformats.org/officeDocument/2006/relationships/hyperlink" Target="https://community.secop.gov.co/Public/Tendering/ContractNoticePhases/View?PPI=CO1.PPI.7077226&amp;isFromPublicArea=True&amp;isModal=False" TargetMode="External"/><Relationship Id="rId533" Type="http://schemas.openxmlformats.org/officeDocument/2006/relationships/hyperlink" Target="https://community.secop.gov.co/Public/Tendering/ContractNoticePhases/View?PPI=CO1.PPI.9248559&amp;isFromPublicArea=True&amp;isModal=False" TargetMode="External"/><Relationship Id="rId172" Type="http://schemas.openxmlformats.org/officeDocument/2006/relationships/hyperlink" Target="https://community.secop.gov.co/Public/Tendering/ContractNoticePhases/View?PPI=CO1.PPI.6076645&amp;isFromPublicArea=True&amp;isModal=False" TargetMode="External"/><Relationship Id="rId477" Type="http://schemas.openxmlformats.org/officeDocument/2006/relationships/hyperlink" Target="https://community.secop.gov.co/Public/Tendering/ContractNoticePhases/View?PPI=CO1.PPI.8109008&amp;isFromPublicArea=True&amp;isModal=False" TargetMode="External"/><Relationship Id="rId600" Type="http://schemas.openxmlformats.org/officeDocument/2006/relationships/hyperlink" Target="https://community.secop.gov.co/Public/Tendering/ContractNoticePhases/View?PPI=CO1.PPI.9847802&amp;isFromPublicArea=True&amp;isModal=False" TargetMode="External"/><Relationship Id="rId337" Type="http://schemas.openxmlformats.org/officeDocument/2006/relationships/hyperlink" Target="https://community.secop.gov.co/Public/Tendering/ContractNoticePhases/View?PPI=CO1.PPI.725774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44" Type="http://schemas.openxmlformats.org/officeDocument/2006/relationships/hyperlink" Target="https://community.secop.gov.co/Public/Tendering/ContractNoticePhases/View?PPI=CO1.PPI.9301551&amp;isFromPublicArea=True&amp;isModal=False" TargetMode="External"/><Relationship Id="rId183" Type="http://schemas.openxmlformats.org/officeDocument/2006/relationships/hyperlink" Target="https://community.secop.gov.co/Public/Tendering/ContractNoticePhases/View?PPI=CO1.PPI.6125136&amp;isFromPublicArea=True&amp;isModal=False" TargetMode="External"/><Relationship Id="rId390" Type="http://schemas.openxmlformats.org/officeDocument/2006/relationships/hyperlink" Target="https://community.secop.gov.co/Public/Tendering/ContractNoticePhases/View?PPI=CO1.PPI.7977491&amp;isFromPublicArea=True&amp;isModal=False" TargetMode="External"/><Relationship Id="rId404" Type="http://schemas.openxmlformats.org/officeDocument/2006/relationships/hyperlink" Target="https://community.secop.gov.co/Public/Tendering/ContractNoticePhases/View?PPI=CO1.PPI.8059125&amp;isFromPublicArea=True&amp;isModal=False" TargetMode="External"/><Relationship Id="rId611" Type="http://schemas.openxmlformats.org/officeDocument/2006/relationships/hyperlink" Target="https://community.secop.gov.co/Public/Tendering/ContractNoticePhases/View?PPI=CO1.PPI.9642651&amp;isFromPublicArea=True&amp;isModal=False" TargetMode="External"/><Relationship Id="rId250" Type="http://schemas.openxmlformats.org/officeDocument/2006/relationships/hyperlink" Target="https://community.secop.gov.co/Public/Tendering/ContractNoticePhases/View?PPI=CO1.PPI.6390545&amp;isFromPublicArea=True&amp;isModal=False" TargetMode="External"/><Relationship Id="rId488" Type="http://schemas.openxmlformats.org/officeDocument/2006/relationships/hyperlink" Target="https://community.secop.gov.co/Public/Tendering/ContractNoticePhases/View?PPI=CO1.PPI.9107591&amp;isFromPublicArea=True&amp;isModal=False" TargetMode="External"/><Relationship Id="rId45" Type="http://schemas.openxmlformats.org/officeDocument/2006/relationships/hyperlink" Target="https://community.secop.gov.co/Public/Tendering/ContractNoticePhases/View?PPI=CO1.PPI.5632433&amp;isFromPublicArea=True&amp;isModal=False" TargetMode="External"/><Relationship Id="rId110" Type="http://schemas.openxmlformats.org/officeDocument/2006/relationships/hyperlink" Target="https://community.secop.gov.co/Public/Tendering/ContractNoticePhases/View?PPI=CO1.PPI.5918574&amp;isFromPublicArea=True&amp;isModal=False" TargetMode="External"/><Relationship Id="rId348" Type="http://schemas.openxmlformats.org/officeDocument/2006/relationships/hyperlink" Target="https://community.secop.gov.co/Public/Tendering/ContractNoticePhases/View?PPI=CO1.PPI.7519670&amp;isFromPublicArea=True&amp;isModal=False" TargetMode="External"/><Relationship Id="rId555" Type="http://schemas.openxmlformats.org/officeDocument/2006/relationships/hyperlink" Target="https://community.secop.gov.co/Public/Tendering/ContractNoticePhases/View?PPI=CO1.PPI.9288916&amp;isFromPublicArea=True&amp;isModal=False" TargetMode="External"/><Relationship Id="rId194" Type="http://schemas.openxmlformats.org/officeDocument/2006/relationships/hyperlink" Target="https://www.colombiacompra.gov.co/tienda-virtual-del-estado-colombiano/ordenes-compra/45066" TargetMode="External"/><Relationship Id="rId208" Type="http://schemas.openxmlformats.org/officeDocument/2006/relationships/hyperlink" Target="https://community.secop.gov.co/Public/Tendering/ContractNoticePhases/View?PPI=CO1.PPI.6196227&amp;isFromPublicArea=True&amp;isModal=False" TargetMode="External"/><Relationship Id="rId415" Type="http://schemas.openxmlformats.org/officeDocument/2006/relationships/hyperlink" Target="https://community.secop.gov.co/Public/Tendering/ContractNoticePhases/View?PPI=CO1.PPI.8089645&amp;isFromPublicArea=True&amp;isModal=False" TargetMode="External"/><Relationship Id="rId622" Type="http://schemas.openxmlformats.org/officeDocument/2006/relationships/hyperlink" Target="https://community.secop.gov.co/Public/Tendering/ContractNoticePhases/View?PPI=CO1.PPI.9945465&amp;isFromPublicArea=True&amp;isModal=False" TargetMode="External"/><Relationship Id="rId261" Type="http://schemas.openxmlformats.org/officeDocument/2006/relationships/hyperlink" Target="https://community.secop.gov.co/Public/Tendering/ContractNoticePhases/View?PPI=CO1.PPI.6393163&amp;isFromPublicArea=True&amp;isModal=False" TargetMode="External"/><Relationship Id="rId499" Type="http://schemas.openxmlformats.org/officeDocument/2006/relationships/hyperlink" Target="https://community.secop.gov.co/Public/Tendering/ContractNoticePhases/View?PPI=CO1.PPI.9185012&amp;isFromPublicArea=True&amp;isModal=False" TargetMode="External"/><Relationship Id="rId56" Type="http://schemas.openxmlformats.org/officeDocument/2006/relationships/hyperlink" Target="https://community.secop.gov.co/Public/Tendering/ContractNoticePhases/View?PPI=CO1.PPI.5681763&amp;isFromPublicArea=True&amp;isModal=False" TargetMode="External"/><Relationship Id="rId359" Type="http://schemas.openxmlformats.org/officeDocument/2006/relationships/hyperlink" Target="https://community.secop.gov.co/Public/Tendering/ContractNoticePhases/View?PPI=CO1.PPI.7594611&amp;isFromPublicArea=True&amp;isModal=False" TargetMode="External"/><Relationship Id="rId566" Type="http://schemas.openxmlformats.org/officeDocument/2006/relationships/hyperlink" Target="https://community.secop.gov.co/Public/Tendering/ContractNoticePhases/View?PPI=CO1.PPI.9296550&amp;isFromPublicArea=True&amp;isModal=False" TargetMode="External"/><Relationship Id="rId121" Type="http://schemas.openxmlformats.org/officeDocument/2006/relationships/hyperlink" Target="https://community.secop.gov.co/Public/Tendering/ContractNoticePhases/View?PPI=CO1.PPI.5923775&amp;isFromPublicArea=True&amp;isModal=False" TargetMode="External"/><Relationship Id="rId219" Type="http://schemas.openxmlformats.org/officeDocument/2006/relationships/hyperlink" Target="https://community.secop.gov.co/Public/Tendering/ContractNoticePhases/View?PPI=CO1.PPI.6307953&amp;isFromPublicArea=True&amp;isModal=False" TargetMode="External"/><Relationship Id="rId426" Type="http://schemas.openxmlformats.org/officeDocument/2006/relationships/hyperlink" Target="https://community.secop.gov.co/Public/Tendering/ContractNoticePhases/View?PPI=CO1.PPI.8091199&amp;isFromPublicArea=True&amp;isModal=False" TargetMode="External"/><Relationship Id="rId633" Type="http://schemas.openxmlformats.org/officeDocument/2006/relationships/hyperlink" Target="https://community.secop.gov.co/Public/Tendering/ContractNoticePhases/View?PPI=CO1.PPI.9968977&amp;isFromPublicArea=True&amp;isModal=False" TargetMode="External"/><Relationship Id="rId67" Type="http://schemas.openxmlformats.org/officeDocument/2006/relationships/hyperlink" Target="https://community.secop.gov.co/Public/Tendering/ContractNoticePhases/View?PPI=CO1.PPI.5738974&amp;isFromPublicArea=True&amp;isModal=False" TargetMode="External"/><Relationship Id="rId272" Type="http://schemas.openxmlformats.org/officeDocument/2006/relationships/hyperlink" Target="https://community.secop.gov.co/Public/Tendering/ContractNoticePhases/View?PPI=CO1.PPI.7097033&amp;isFromPublicArea=True&amp;isModal=False" TargetMode="External"/><Relationship Id="rId577" Type="http://schemas.openxmlformats.org/officeDocument/2006/relationships/hyperlink" Target="https://community.secop.gov.co/Public/Tendering/ContractNoticePhases/View?PPI=CO1.PPI.9461072&amp;isFromPublicArea=True&amp;isModal=False" TargetMode="External"/><Relationship Id="rId132" Type="http://schemas.openxmlformats.org/officeDocument/2006/relationships/hyperlink" Target="https://community.secop.gov.co/Public/Tendering/ContractNoticePhases/View?PPI=CO1.PPI.5896426&amp;isFromPublicArea=True&amp;isModal=False" TargetMode="External"/><Relationship Id="rId437" Type="http://schemas.openxmlformats.org/officeDocument/2006/relationships/hyperlink" Target="https://community.secop.gov.co/Public/Tendering/ContractNoticePhases/View?PPI=CO1.PPI.8080721&amp;isFromPublicArea=True&amp;isModal=False" TargetMode="External"/><Relationship Id="rId644" Type="http://schemas.openxmlformats.org/officeDocument/2006/relationships/hyperlink" Target="https://community.secop.gov.co/Public/Tendering/ContractNoticePhases/View?PPI=CO1.PPI.9988254&amp;isFromPublicArea=True&amp;isModal=False" TargetMode="External"/><Relationship Id="rId283" Type="http://schemas.openxmlformats.org/officeDocument/2006/relationships/hyperlink" Target="https://community.secop.gov.co/Public/Tendering/ContractNoticePhases/View?PPI=CO1.PPI.6541551&amp;isFromPublicArea=True&amp;isModal=False" TargetMode="External"/><Relationship Id="rId490" Type="http://schemas.openxmlformats.org/officeDocument/2006/relationships/hyperlink" Target="https://community.secop.gov.co/Public/Tendering/ContractNoticePhases/View?PPI=CO1.PPI.9127673&amp;isFromPublicArea=True&amp;isModal=False" TargetMode="External"/><Relationship Id="rId504" Type="http://schemas.openxmlformats.org/officeDocument/2006/relationships/hyperlink" Target="https://community.secop.gov.co/Public/Tendering/ContractNoticePhases/View?PPI=CO1.PPI.9163952&amp;isFromPublicArea=True&amp;isModal=False" TargetMode="External"/><Relationship Id="rId78" Type="http://schemas.openxmlformats.org/officeDocument/2006/relationships/hyperlink" Target="https://community.secop.gov.co/Public/Tendering/ContractNoticePhases/View?PPI=CO1.PPI.5763261&amp;isFromPublicArea=True&amp;isModal=False" TargetMode="External"/><Relationship Id="rId143" Type="http://schemas.openxmlformats.org/officeDocument/2006/relationships/hyperlink" Target="https://community.secop.gov.co/Public/Tendering/ContractNoticePhases/View?PPI=CO1.PPI.5999447&amp;isFromPublicArea=True&amp;isModal=False" TargetMode="External"/><Relationship Id="rId350" Type="http://schemas.openxmlformats.org/officeDocument/2006/relationships/hyperlink" Target="https://community.secop.gov.co/Public/Tendering/ContractNoticePhases/View?PPI=CO1.PPI.7553296&amp;isFromPublicArea=True&amp;isModal=False" TargetMode="External"/><Relationship Id="rId588" Type="http://schemas.openxmlformats.org/officeDocument/2006/relationships/hyperlink" Target="https://community.secop.gov.co/Public/Tendering/ContractNoticePhases/View?PPI=CO1.PPI.9479530&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118693&amp;isFromPublicArea=True&amp;isModal=False" TargetMode="External"/><Relationship Id="rId448" Type="http://schemas.openxmlformats.org/officeDocument/2006/relationships/hyperlink" Target="https://community.secop.gov.co/Public/Tendering/ContractNoticePhases/View?PPI=CO1.PPI.8101346&amp;isFromPublicArea=True&amp;isModal=False" TargetMode="External"/><Relationship Id="rId655" Type="http://schemas.openxmlformats.org/officeDocument/2006/relationships/hyperlink" Target="https://community.secop.gov.co/Public/Tendering/ContractNoticePhases/View?PPI=CO1.PPI.10031373&amp;isFromPublicArea=True&amp;isModal=False" TargetMode="External"/><Relationship Id="rId294" Type="http://schemas.openxmlformats.org/officeDocument/2006/relationships/hyperlink" Target="https://community.secop.gov.co/Public/Tendering/ContractNoticePhases/View?PPI=CO1.PPI.6944431&amp;isFromPublicArea=True&amp;isModal=False" TargetMode="External"/><Relationship Id="rId308" Type="http://schemas.openxmlformats.org/officeDocument/2006/relationships/hyperlink" Target="https://community.secop.gov.co/Public/Tendering/ContractNoticePhases/View?PPI=CO1.PPI.6834724&amp;isFromPublicArea=True&amp;isModal=False" TargetMode="External"/><Relationship Id="rId515" Type="http://schemas.openxmlformats.org/officeDocument/2006/relationships/hyperlink" Target="https://community.secop.gov.co/Public/Tendering/ContractNoticePhases/View?PPI=CO1.PPI.9214704&amp;isFromPublicArea=True&amp;isModal=False" TargetMode="External"/><Relationship Id="rId89" Type="http://schemas.openxmlformats.org/officeDocument/2006/relationships/hyperlink" Target="https://community.secop.gov.co/Public/Tendering/ContractNoticePhases/View?PPI=CO1.PPI.5658853&amp;isFromPublicArea=True&amp;isModal=False" TargetMode="External"/><Relationship Id="rId154" Type="http://schemas.openxmlformats.org/officeDocument/2006/relationships/hyperlink" Target="https://community.secop.gov.co/Public/Tendering/ContractNoticePhases/View?PPI=CO1.PPI.6070441&amp;isFromPublicArea=True&amp;isModal=False" TargetMode="External"/><Relationship Id="rId361" Type="http://schemas.openxmlformats.org/officeDocument/2006/relationships/hyperlink" Target="https://community.secop.gov.co/Public/Tendering/ContractNoticePhases/View?PPI=CO1.PPI.7834113&amp;isFromPublicArea=True&amp;isModal=False" TargetMode="External"/><Relationship Id="rId599" Type="http://schemas.openxmlformats.org/officeDocument/2006/relationships/hyperlink" Target="https://community.secop.gov.co/Public/Tendering/ContractNoticePhases/View?PPI=CO1.PPI.9774076&amp;isFromPublicArea=True&amp;isModal=False" TargetMode="External"/><Relationship Id="rId459" Type="http://schemas.openxmlformats.org/officeDocument/2006/relationships/hyperlink" Target="https://www.colombiacompra.gov.co/tienda-virtual-del-estado-colombiano/ordenes-compra/48883"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201478&amp;isFromPublicArea=True&amp;isModal=False" TargetMode="External"/><Relationship Id="rId319" Type="http://schemas.openxmlformats.org/officeDocument/2006/relationships/hyperlink" Target="https://community.secop.gov.co/Public/Tendering/OpportunityDetail/Index?noticeUID=CO1.NTC.1202202&amp;isFromPublicArea=True&amp;isModal=False" TargetMode="External"/><Relationship Id="rId526" Type="http://schemas.openxmlformats.org/officeDocument/2006/relationships/hyperlink" Target="https://community.secop.gov.co/Public/Tendering/ContractNoticePhases/View?PPI=CO1.PPI.9266604&amp;isFromPublicArea=True&amp;isModal=False"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6017273&amp;isFromPublicArea=True&amp;isModal=False" TargetMode="External"/><Relationship Id="rId299" Type="http://schemas.openxmlformats.org/officeDocument/2006/relationships/hyperlink" Target="https://community.secop.gov.co/Public/Tendering/ContractNoticePhases/View?PPI=CO1.PPI.7324579&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63" Type="http://schemas.openxmlformats.org/officeDocument/2006/relationships/hyperlink" Target="https://community.secop.gov.co/Public/Tendering/ContractNoticePhases/View?PPI=CO1.PPI.5865521&amp;isFromPublicArea=True&amp;isModal=False" TargetMode="External"/><Relationship Id="rId159" Type="http://schemas.openxmlformats.org/officeDocument/2006/relationships/hyperlink" Target="https://community.secop.gov.co/Public/Tendering/ContractNoticePhases/View?PPI=CO1.PPI.6119799&amp;isFromPublicArea=True&amp;isModal=False" TargetMode="External"/><Relationship Id="rId170" Type="http://schemas.openxmlformats.org/officeDocument/2006/relationships/hyperlink" Target="https://community.secop.gov.co/Public/Tendering/ContractNoticePhases/View?PPI=CO1.PPI.6199225&amp;isFromPublicArea=True&amp;isModal=False" TargetMode="External"/><Relationship Id="rId226" Type="http://schemas.openxmlformats.org/officeDocument/2006/relationships/hyperlink" Target="https://community.secop.gov.co/Public/Tendering/ContractNoticePhases/View?PPI=CO1.PPI.6483414&amp;isFromPublicArea=True&amp;isModal=False" TargetMode="External"/><Relationship Id="rId268" Type="http://schemas.openxmlformats.org/officeDocument/2006/relationships/hyperlink" Target="https://community.secop.gov.co/Public/Tendering/ContractNoticePhases/View?PPI=CO1.PPI.6945788&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74" Type="http://schemas.openxmlformats.org/officeDocument/2006/relationships/hyperlink" Target="https://community.secop.gov.co/Public/Tendering/ContractNoticePhases/View?PPI=CO1.PPI.5964557&amp;isFromPublicArea=True&amp;isModal=False" TargetMode="External"/><Relationship Id="rId128" Type="http://schemas.openxmlformats.org/officeDocument/2006/relationships/hyperlink" Target="https://community.secop.gov.co/Public/Tendering/ContractNoticePhases/View?PPI=CO1.PPI.6113405&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181" Type="http://schemas.openxmlformats.org/officeDocument/2006/relationships/hyperlink" Target="https://community.secop.gov.co/Public/Tendering/ContractNoticePhases/View?PPI=CO1.PPI.6123094&amp;isFromPublicArea=True&amp;isModal=False" TargetMode="External"/><Relationship Id="rId237" Type="http://schemas.openxmlformats.org/officeDocument/2006/relationships/hyperlink" Target="https://community.secop.gov.co/Public/Tendering/ContractNoticePhases/View?PPI=CO1.PPI.6512838&amp;isFromPublicArea=True&amp;isModal=False" TargetMode="External"/><Relationship Id="rId279" Type="http://schemas.openxmlformats.org/officeDocument/2006/relationships/hyperlink" Target="https://community.secop.gov.co/Public/Tendering/ContractNoticePhases/View?PPI=CO1.PPI.6998375&amp;isFromPublicArea=True&amp;isModal=False" TargetMode="External"/><Relationship Id="rId43" Type="http://schemas.openxmlformats.org/officeDocument/2006/relationships/hyperlink" Target="https://community.secop.gov.co/Public/Tendering/ContractNoticePhases/View?PPI=CO1.PPI.5738545&amp;isFromPublicArea=True&amp;isModal=False" TargetMode="External"/><Relationship Id="rId139" Type="http://schemas.openxmlformats.org/officeDocument/2006/relationships/hyperlink" Target="https://community.secop.gov.co/Public/Tendering/ContractNoticePhases/View?PPI=CO1.PPI.6076644&amp;isFromPublicArea=True&amp;isModal=False" TargetMode="External"/><Relationship Id="rId290" Type="http://schemas.openxmlformats.org/officeDocument/2006/relationships/hyperlink" Target="https://community.secop.gov.co/Public/Tendering/ContractNoticePhases/View?PPI=CO1.PPI.7227906&amp;isFromPublicArea=True&amp;isModal=False" TargetMode="External"/><Relationship Id="rId304" Type="http://schemas.openxmlformats.org/officeDocument/2006/relationships/printerSettings" Target="../printerSettings/printerSettings7.bin"/><Relationship Id="rId85" Type="http://schemas.openxmlformats.org/officeDocument/2006/relationships/hyperlink" Target="https://community.secop.gov.co/Public/Tendering/ContractNoticePhases/View?PPI=CO1.PPI.5918993&amp;isFromPublicArea=True&amp;isModal=False" TargetMode="External"/><Relationship Id="rId150" Type="http://schemas.openxmlformats.org/officeDocument/2006/relationships/hyperlink" Target="https://community.secop.gov.co/Public/Tendering/ContractNoticePhases/View?PPI=CO1.PPI.6020113&amp;isFromPublicArea=True&amp;isModal=False" TargetMode="External"/><Relationship Id="rId192" Type="http://schemas.openxmlformats.org/officeDocument/2006/relationships/hyperlink" Target="https://community.secop.gov.co/Public/Tendering/ContractNoticePhases/View?PPI=CO1.PPI.6310839&amp;isFromPublicArea=True&amp;isModal=False" TargetMode="External"/><Relationship Id="rId206" Type="http://schemas.openxmlformats.org/officeDocument/2006/relationships/hyperlink" Target="https://community.secop.gov.co/Public/Tendering/ContractNoticePhases/View?PPI=CO1.PPI.6311756&amp;isFromPublicArea=True&amp;isModal=False" TargetMode="External"/><Relationship Id="rId248" Type="http://schemas.openxmlformats.org/officeDocument/2006/relationships/hyperlink" Target="https://community.secop.gov.co/Public/Tendering/ContractNoticePhases/View?PPI=CO1.PPI.6852068&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6076645&amp;isFromPublicArea=True&amp;isModal=False" TargetMode="External"/><Relationship Id="rId54" Type="http://schemas.openxmlformats.org/officeDocument/2006/relationships/hyperlink" Target="https://community.secop.gov.co/Public/Tendering/ContractNoticePhases/View?PPI=CO1.PPI.5894746&amp;isFromPublicArea=True&amp;isModal=False" TargetMode="External"/><Relationship Id="rId96" Type="http://schemas.openxmlformats.org/officeDocument/2006/relationships/hyperlink" Target="https://community.secop.gov.co/Public/Tendering/ContractNoticePhases/View?PPI=CO1.PPI.5896426&amp;isFromPublicArea=True&amp;isModal=False" TargetMode="External"/><Relationship Id="rId161" Type="http://schemas.openxmlformats.org/officeDocument/2006/relationships/hyperlink" Target="https://community.secop.gov.co/Public/Tendering/ContractNoticePhases/View?PPI=CO1.PPI.6079632&amp;isFromPublicArea=True&amp;isModal=False" TargetMode="External"/><Relationship Id="rId217" Type="http://schemas.openxmlformats.org/officeDocument/2006/relationships/hyperlink" Target="https://community.secop.gov.co/Public/Tendering/ContractNoticePhases/View?PPI=CO1.PPI.6432712&amp;isFromPublicArea=True&amp;isModal=False" TargetMode="External"/><Relationship Id="rId259" Type="http://schemas.openxmlformats.org/officeDocument/2006/relationships/hyperlink" Target="https://community.secop.gov.co/Public/Tendering/ContractNoticePhases/View?PPI=CO1.PPI.6854463&amp;isFromPublicArea=True&amp;isModal=False"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6017739&amp;isFromPublicArea=True&amp;isModal=False" TargetMode="External"/><Relationship Id="rId270" Type="http://schemas.openxmlformats.org/officeDocument/2006/relationships/hyperlink" Target="https://community.secop.gov.co/Public/Tendering/ContractNoticePhases/View?PPI=CO1.PPI.6915629&amp;isFromPublicArea=True&amp;isModal=False" TargetMode="External"/><Relationship Id="rId291" Type="http://schemas.openxmlformats.org/officeDocument/2006/relationships/hyperlink" Target="https://community.secop.gov.co/Public/Tendering/ContractNoticePhases/View?PPI=CO1.PPI.7226725&amp;isFromPublicArea=True&amp;isModal=False" TargetMode="External"/><Relationship Id="rId305" Type="http://schemas.openxmlformats.org/officeDocument/2006/relationships/vmlDrawing" Target="../drawings/vmlDrawing1.vml"/><Relationship Id="rId44" Type="http://schemas.openxmlformats.org/officeDocument/2006/relationships/hyperlink" Target="https://community.secop.gov.co/Public/Tendering/ContractNoticePhases/View?PPI=CO1.PPI.5736946&amp;isFromPublicArea=True&amp;isModal=False" TargetMode="External"/><Relationship Id="rId65" Type="http://schemas.openxmlformats.org/officeDocument/2006/relationships/hyperlink" Target="https://community.secop.gov.co/Public/Tendering/ContractNoticePhases/View?PPI=CO1.PPI.5894765&amp;isFromPublicArea=True&amp;isModal=False" TargetMode="External"/><Relationship Id="rId86" Type="http://schemas.openxmlformats.org/officeDocument/2006/relationships/hyperlink" Target="https://community.secop.gov.co/Public/Tendering/ContractNoticePhases/View?PPI=CO1.PPI.5923775&amp;isFromPublicArea=True&amp;isModal=False" TargetMode="External"/><Relationship Id="rId130" Type="http://schemas.openxmlformats.org/officeDocument/2006/relationships/hyperlink" Target="https://community.secop.gov.co/Public/Tendering/ContractNoticePhases/View?PPI=CO1.PPI.6115220&amp;isFromPublicArea=True&amp;isModal=False" TargetMode="External"/><Relationship Id="rId151" Type="http://schemas.openxmlformats.org/officeDocument/2006/relationships/hyperlink" Target="https://community.secop.gov.co/Public/Tendering/ContractNoticePhases/View?PPI=CO1.PPI.6307925&amp;isFromPublicArea=True&amp;isModal=False" TargetMode="External"/><Relationship Id="rId172" Type="http://schemas.openxmlformats.org/officeDocument/2006/relationships/hyperlink" Target="https://community.secop.gov.co/Public/Tendering/ContractNoticePhases/View?PPI=CO1.PPI.6196227&amp;isFromPublicArea=True&amp;isModal=False" TargetMode="External"/><Relationship Id="rId193" Type="http://schemas.openxmlformats.org/officeDocument/2006/relationships/hyperlink" Target="https://community.secop.gov.co/Public/Tendering/ContractNoticePhases/View?PPI=CO1.PPI.6283623&amp;isFromPublicArea=True&amp;isModal=False" TargetMode="External"/><Relationship Id="rId207" Type="http://schemas.openxmlformats.org/officeDocument/2006/relationships/hyperlink" Target="https://community.secop.gov.co/Public/Tendering/ContractNoticePhases/View?PPI=CO1.PPI.6357570&amp;isFromPublicArea=True&amp;isModal=False" TargetMode="External"/><Relationship Id="rId228" Type="http://schemas.openxmlformats.org/officeDocument/2006/relationships/hyperlink" Target="https://community.secop.gov.co/Public/Tendering/ContractNoticePhases/View?PPI=CO1.PPI.6521657&amp;isFromPublicArea=True&amp;isModal=False" TargetMode="External"/><Relationship Id="rId249" Type="http://schemas.openxmlformats.org/officeDocument/2006/relationships/hyperlink" Target="https://community.secop.gov.co/Public/Tendering/ContractNoticePhases/View?PPI=CO1.PPI.6843060&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6072171&amp;isFromPublicArea=True&amp;isModal=False" TargetMode="External"/><Relationship Id="rId260" Type="http://schemas.openxmlformats.org/officeDocument/2006/relationships/hyperlink" Target="https://community.secop.gov.co/Public/Tendering/ContractNoticePhases/View?PPI=CO1.PPI.6916945&amp;isFromPublicArea=True&amp;isModal=False" TargetMode="External"/><Relationship Id="rId281" Type="http://schemas.openxmlformats.org/officeDocument/2006/relationships/hyperlink" Target="https://community.secop.gov.co/Public/Tendering/ContractNoticePhases/View?PPI=CO1.PPI.6701978&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55" Type="http://schemas.openxmlformats.org/officeDocument/2006/relationships/hyperlink" Target="https://community.secop.gov.co/Public/Tendering/ContractNoticePhases/View?PPI=CO1.PPI.5767696&amp;isFromPublicArea=True&amp;isModal=False" TargetMode="External"/><Relationship Id="rId76" Type="http://schemas.openxmlformats.org/officeDocument/2006/relationships/hyperlink" Target="https://community.secop.gov.co/Public/Tendering/ContractNoticePhases/View?PPI=CO1.PPI.5919433&amp;isFromPublicArea=True&amp;isModal=False" TargetMode="External"/><Relationship Id="rId97" Type="http://schemas.openxmlformats.org/officeDocument/2006/relationships/hyperlink" Target="https://community.secop.gov.co/Public/Tendering/ContractNoticePhases/View?PPI=CO1.PPI.6133508&amp;isFromPublicArea=True&amp;isModal=False" TargetMode="External"/><Relationship Id="rId120" Type="http://schemas.openxmlformats.org/officeDocument/2006/relationships/hyperlink" Target="https://community.secop.gov.co/Public/Tendering/ContractNoticePhases/View?PPI=CO1.PPI.6018406&amp;isFromPublicArea=True&amp;isModal=False" TargetMode="External"/><Relationship Id="rId141" Type="http://schemas.openxmlformats.org/officeDocument/2006/relationships/hyperlink" Target="https://community.secop.gov.co/Public/Tendering/ContractNoticePhases/View?PPI=CO1.PPI.6071227&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162" Type="http://schemas.openxmlformats.org/officeDocument/2006/relationships/hyperlink" Target="https://community.secop.gov.co/Public/Tendering/ContractNoticePhases/View?PPI=CO1.PPI.6166651&amp;isFromPublicArea=True&amp;isModal=False" TargetMode="External"/><Relationship Id="rId183" Type="http://schemas.openxmlformats.org/officeDocument/2006/relationships/hyperlink" Target="https://community.secop.gov.co/Public/Tendering/ContractNoticePhases/View?PPI=CO1.PPI.6307953&amp;isFromPublicArea=True&amp;isModal=False" TargetMode="External"/><Relationship Id="rId218" Type="http://schemas.openxmlformats.org/officeDocument/2006/relationships/hyperlink" Target="https://community.secop.gov.co/Public/Tendering/ContractNoticePhases/View?PPI=CO1.PPI.6389230&amp;isFromPublicArea=True&amp;isModal=False" TargetMode="External"/><Relationship Id="rId239" Type="http://schemas.openxmlformats.org/officeDocument/2006/relationships/hyperlink" Target="https://community.secop.gov.co/Public/Tendering/ContractNoticePhases/View?PPI=CO1.PPI.6533932&amp;isFromPublicArea=True&amp;isModal=False" TargetMode="External"/><Relationship Id="rId250" Type="http://schemas.openxmlformats.org/officeDocument/2006/relationships/hyperlink" Target="https://community.secop.gov.co/Public/Tendering/ContractNoticePhases/View?PPI=CO1.PPI.6854345&amp;isFromPublicArea=True&amp;isModal=False" TargetMode="External"/><Relationship Id="rId271" Type="http://schemas.openxmlformats.org/officeDocument/2006/relationships/hyperlink" Target="https://community.secop.gov.co/Public/Tendering/ContractNoticePhases/View?PPI=CO1.PPI.6942514&amp;isFromPublicArea=True&amp;isModal=False" TargetMode="External"/><Relationship Id="rId292" Type="http://schemas.openxmlformats.org/officeDocument/2006/relationships/hyperlink" Target="https://community.secop.gov.co/Public/Tendering/ContractNoticePhases/View?PPI=CO1.PPI.7295083&amp;isFromPublicArea=True&amp;isModal=False" TargetMode="External"/><Relationship Id="rId306" Type="http://schemas.openxmlformats.org/officeDocument/2006/relationships/comments" Target="../comments1.xml"/><Relationship Id="rId24" Type="http://schemas.openxmlformats.org/officeDocument/2006/relationships/hyperlink" Target="https://community.secop.gov.co/Public/Tendering/ContractNoticePhases/View?PPI=CO1.PPI.5587902&amp;isFromPublicArea=True&amp;isModal=False" TargetMode="External"/><Relationship Id="rId45" Type="http://schemas.openxmlformats.org/officeDocument/2006/relationships/hyperlink" Target="https://community.secop.gov.co/Public/Tendering/ContractNoticePhases/View?PPI=CO1.PPI.5763850&amp;isFromPublicArea=True&amp;isModal=False" TargetMode="External"/><Relationship Id="rId66" Type="http://schemas.openxmlformats.org/officeDocument/2006/relationships/hyperlink" Target="https://community.secop.gov.co/Public/Tendering/ContractNoticePhases/View?PPI=CO1.PPI.5895966&amp;isFromPublicArea=True&amp;isModal=False" TargetMode="External"/><Relationship Id="rId87" Type="http://schemas.openxmlformats.org/officeDocument/2006/relationships/hyperlink" Target="https://community.secop.gov.co/Public/Tendering/ContractNoticePhases/View?PPI=CO1.PPI.5922686&amp;isFromPublicArea=True&amp;isModal=False" TargetMode="External"/><Relationship Id="rId110" Type="http://schemas.openxmlformats.org/officeDocument/2006/relationships/hyperlink" Target="https://community.secop.gov.co/Public/Tendering/ContractNoticePhases/View?PPI=CO1.PPI.6075919&amp;isFromPublicArea=True&amp;isModal=False" TargetMode="External"/><Relationship Id="rId131" Type="http://schemas.openxmlformats.org/officeDocument/2006/relationships/hyperlink" Target="https://community.secop.gov.co/Public/Tendering/ContractNoticePhases/View?PPI=CO1.PPI.6053253&amp;isFromPublicArea=True&amp;isModal=False" TargetMode="External"/><Relationship Id="rId152" Type="http://schemas.openxmlformats.org/officeDocument/2006/relationships/hyperlink" Target="https://community.secop.gov.co/Public/Tendering/ContractNoticePhases/View?PPI=CO1.PPI.6310707&amp;isFromPublicArea=True&amp;isModal=False" TargetMode="External"/><Relationship Id="rId173" Type="http://schemas.openxmlformats.org/officeDocument/2006/relationships/hyperlink" Target="https://www.colombiacompra.gov.co/tienda-virtual-del-estado-colombiano/ordenes-compra/45630" TargetMode="External"/><Relationship Id="rId194" Type="http://schemas.openxmlformats.org/officeDocument/2006/relationships/hyperlink" Target="https://community.secop.gov.co/Public/Tendering/ContractNoticePhases/View?PPI=CO1.PPI.6282633&amp;isFromPublicArea=True&amp;isModal=False" TargetMode="External"/><Relationship Id="rId208" Type="http://schemas.openxmlformats.org/officeDocument/2006/relationships/hyperlink" Target="https://community.secop.gov.co/Public/Tendering/ContractNoticePhases/View?PPI=CO1.PPI.6310029&amp;isFromPublicArea=True&amp;isModal=False" TargetMode="External"/><Relationship Id="rId229" Type="http://schemas.openxmlformats.org/officeDocument/2006/relationships/hyperlink" Target="https://community.secop.gov.co/Public/Tendering/ContractNoticePhases/View?PPI=CO1.PPI.6545093&amp;isFromPublicArea=True&amp;isModal=False" TargetMode="External"/><Relationship Id="rId240" Type="http://schemas.openxmlformats.org/officeDocument/2006/relationships/hyperlink" Target="https://community.secop.gov.co/Public/Tendering/ContractNoticePhases/View?PPI=CO1.PPI.6554632&amp;isFromPublicArea=True&amp;isModal=False" TargetMode="External"/><Relationship Id="rId261" Type="http://schemas.openxmlformats.org/officeDocument/2006/relationships/hyperlink" Target="https://community.secop.gov.co/Public/Tendering/ContractNoticePhases/View?PPI=CO1.PPI.6891442&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56" Type="http://schemas.openxmlformats.org/officeDocument/2006/relationships/hyperlink" Target="https://community.secop.gov.co/Public/Tendering/ContractNoticePhases/View?PPI=CO1.PPI.5921450&amp;isFromPublicArea=True&amp;isModal=False" TargetMode="External"/><Relationship Id="rId77" Type="http://schemas.openxmlformats.org/officeDocument/2006/relationships/hyperlink" Target="https://community.secop.gov.co/Public/Tendering/ContractNoticePhases/View?PPI=CO1.PPI.5918114&amp;isFromPublicArea=True&amp;isModal=False" TargetMode="External"/><Relationship Id="rId100" Type="http://schemas.openxmlformats.org/officeDocument/2006/relationships/hyperlink" Target="https://community.secop.gov.co/Public/Tendering/ContractNoticePhases/View?PPI=CO1.PPI.6020056&amp;isFromPublicArea=True&amp;isModal=False" TargetMode="External"/><Relationship Id="rId282" Type="http://schemas.openxmlformats.org/officeDocument/2006/relationships/hyperlink" Target="https://community.secop.gov.co/Public/Tendering/ContractNoticePhases/View?PPI=CO1.PPI.6996582&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98" Type="http://schemas.openxmlformats.org/officeDocument/2006/relationships/hyperlink" Target="https://community.secop.gov.co/Public/Tendering/ContractNoticePhases/View?PPI=CO1.PPI.6140016&amp;isFromPublicArea=True&amp;isModal=False" TargetMode="External"/><Relationship Id="rId121" Type="http://schemas.openxmlformats.org/officeDocument/2006/relationships/hyperlink" Target="https://community.secop.gov.co/Public/Tendering/ContractNoticePhases/View?PPI=CO1.PPI.5999447&amp;isFromPublicArea=True&amp;isModal=False" TargetMode="External"/><Relationship Id="rId142" Type="http://schemas.openxmlformats.org/officeDocument/2006/relationships/hyperlink" Target="https://community.secop.gov.co/Public/Tendering/ContractNoticePhases/View?PPI=CO1.PPI.6071631&amp;isFromPublicArea=True&amp;isModal=False" TargetMode="External"/><Relationship Id="rId163" Type="http://schemas.openxmlformats.org/officeDocument/2006/relationships/hyperlink" Target="https://community.secop.gov.co/Public/Tendering/ContractNoticePhases/View?PPI=CO1.PPI.6142885&amp;isFromPublicArea=True&amp;isModal=False" TargetMode="External"/><Relationship Id="rId184" Type="http://schemas.openxmlformats.org/officeDocument/2006/relationships/hyperlink" Target="https://community.secop.gov.co/Public/Tendering/ContractNoticePhases/View?PPI=CO1.PPI.6144450&amp;isFromPublicArea=True&amp;isModal=False" TargetMode="External"/><Relationship Id="rId219" Type="http://schemas.openxmlformats.org/officeDocument/2006/relationships/hyperlink" Target="https://community.secop.gov.co/Public/Tendering/ContractNoticePhases/View?PPI=CO1.PPI.6512863&amp;isFromPublicArea=True&amp;isModal=False" TargetMode="External"/><Relationship Id="rId230" Type="http://schemas.openxmlformats.org/officeDocument/2006/relationships/hyperlink" Target="https://community.secop.gov.co/Public/Tendering/ContractNoticePhases/View?PPI=CO1.PPI.6529791&amp;isFromPublicArea=True&amp;isModal=False" TargetMode="External"/><Relationship Id="rId251" Type="http://schemas.openxmlformats.org/officeDocument/2006/relationships/hyperlink" Target="https://community.secop.gov.co/Public/Tendering/ContractNoticePhases/View?PPI=CO1.PPI.6810437&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46" Type="http://schemas.openxmlformats.org/officeDocument/2006/relationships/hyperlink" Target="https://community.secop.gov.co/Public/Tendering/ContractNoticePhases/View?PPI=CO1.PPI.5764603&amp;isFromPublicArea=True&amp;isModal=False" TargetMode="External"/><Relationship Id="rId67" Type="http://schemas.openxmlformats.org/officeDocument/2006/relationships/hyperlink" Target="https://community.secop.gov.co/Public/Tendering/ContractNoticePhases/View?PPI=CO1.PPI.5895984&amp;isFromPublicArea=True&amp;isModal=False" TargetMode="External"/><Relationship Id="rId272" Type="http://schemas.openxmlformats.org/officeDocument/2006/relationships/hyperlink" Target="https://community.secop.gov.co/Public/Tendering/ContractNoticePhases/View?PPI=CO1.PPI.6893708&amp;isFromPublicArea=True&amp;isModal=False" TargetMode="External"/><Relationship Id="rId293" Type="http://schemas.openxmlformats.org/officeDocument/2006/relationships/hyperlink" Target="https://community.secop.gov.co/Public/Tendering/ContractNoticePhases/View?PPI=CO1.PPI.7223127&amp;isFromPublicArea=True&amp;isModal=False" TargetMode="External"/><Relationship Id="rId88" Type="http://schemas.openxmlformats.org/officeDocument/2006/relationships/hyperlink" Target="https://community.secop.gov.co/Public/Tendering/ContractNoticePhases/View?PPI=CO1.PPI.5969389&amp;isFromPublicArea=True&amp;isModal=False" TargetMode="External"/><Relationship Id="rId111" Type="http://schemas.openxmlformats.org/officeDocument/2006/relationships/hyperlink" Target="https://community.secop.gov.co/Public/Tendering/ContractNoticePhases/View?PPI=CO1.PPI.6070812&amp;isFromPublicArea=True&amp;isModal=False" TargetMode="External"/><Relationship Id="rId132" Type="http://schemas.openxmlformats.org/officeDocument/2006/relationships/hyperlink" Target="https://community.secop.gov.co/Public/Tendering/ContractNoticePhases/View?PPI=CO1.PPI.6070441&amp;isFromPublicArea=True&amp;isModal=False" TargetMode="External"/><Relationship Id="rId153" Type="http://schemas.openxmlformats.org/officeDocument/2006/relationships/hyperlink" Target="https://community.secop.gov.co/Public/Tendering/ContractNoticePhases/View?PPI=CO1.PPI.6258255&amp;isFromPublicArea=True&amp;isModal=False" TargetMode="External"/><Relationship Id="rId174" Type="http://schemas.openxmlformats.org/officeDocument/2006/relationships/hyperlink" Target="https://community.secop.gov.co/Public/Tendering/ContractNoticePhases/View?PPI=CO1.PPI.6118693&amp;isFromPublicArea=True&amp;isModal=False" TargetMode="External"/><Relationship Id="rId195" Type="http://schemas.openxmlformats.org/officeDocument/2006/relationships/hyperlink" Target="https://community.secop.gov.co/Public/Tendering/ContractNoticePhases/View?PPI=CO1.PPI.6334794&amp;isFromPublicArea=True&amp;isModal=False" TargetMode="External"/><Relationship Id="rId209" Type="http://schemas.openxmlformats.org/officeDocument/2006/relationships/hyperlink" Target="https://community.secop.gov.co/Public/Tendering/ContractNoticePhases/View?PPI=CO1.PPI.6392872&amp;isFromPublicArea=True&amp;isModal=False" TargetMode="External"/><Relationship Id="rId220" Type="http://schemas.openxmlformats.org/officeDocument/2006/relationships/hyperlink" Target="https://community.secop.gov.co/Public/Tendering/ContractNoticePhases/View?PPI=CO1.PPI.6405114&amp;isFromPublicArea=True&amp;isModal=False" TargetMode="External"/><Relationship Id="rId241" Type="http://schemas.openxmlformats.org/officeDocument/2006/relationships/hyperlink" Target="https://community.secop.gov.co/Public/Tendering/ContractNoticePhases/View?PPI=CO1.PPI.6546706&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57" Type="http://schemas.openxmlformats.org/officeDocument/2006/relationships/hyperlink" Target="https://community.secop.gov.co/Public/Tendering/ContractNoticePhases/View?PPI=CO1.PPI.5922613&amp;isFromPublicArea=True&amp;isModal=False" TargetMode="External"/><Relationship Id="rId262" Type="http://schemas.openxmlformats.org/officeDocument/2006/relationships/hyperlink" Target="https://community.secop.gov.co/Public/Tendering/ContractNoticePhases/View?PPI=CO1.PPI.7041958&amp;isFromPublicArea=True&amp;isModal=False" TargetMode="External"/><Relationship Id="rId283" Type="http://schemas.openxmlformats.org/officeDocument/2006/relationships/hyperlink" Target="https://community.secop.gov.co/Public/Tendering/ContractNoticePhases/View?PPI=CO1.PPI.7014036&amp;isFromPublicArea=True&amp;isModal=False" TargetMode="External"/><Relationship Id="rId78" Type="http://schemas.openxmlformats.org/officeDocument/2006/relationships/hyperlink" Target="https://community.secop.gov.co/Public/Tendering/ContractNoticePhases/View?PPI=CO1.PPI.5919488&amp;isFromPublicArea=True&amp;isModal=False" TargetMode="External"/><Relationship Id="rId99" Type="http://schemas.openxmlformats.org/officeDocument/2006/relationships/hyperlink" Target="https://community.secop.gov.co/Public/Tendering/ContractNoticePhases/View?PPI=CO1.PPI.5975637&amp;isFromPublicArea=True&amp;isModal=False" TargetMode="External"/><Relationship Id="rId101" Type="http://schemas.openxmlformats.org/officeDocument/2006/relationships/hyperlink" Target="https://community.secop.gov.co/Public/Tendering/ContractNoticePhases/View?PPI=CO1.PPI.5994158&amp;isFromPublicArea=True&amp;isModal=False" TargetMode="External"/><Relationship Id="rId122" Type="http://schemas.openxmlformats.org/officeDocument/2006/relationships/hyperlink" Target="https://community.secop.gov.co/Public/Tendering/ContractNoticePhases/View?PPI=CO1.PPI.6061392&amp;isFromPublicArea=True&amp;isModal=False" TargetMode="External"/><Relationship Id="rId143" Type="http://schemas.openxmlformats.org/officeDocument/2006/relationships/hyperlink" Target="https://community.secop.gov.co/Public/Tendering/ContractNoticePhases/View?PPI=CO1.PPI.6116246&amp;isFromPublicArea=True&amp;isModal=False" TargetMode="External"/><Relationship Id="rId164" Type="http://schemas.openxmlformats.org/officeDocument/2006/relationships/hyperlink" Target="https://community.secop.gov.co/Public/Tendering/ContractNoticePhases/View?PPI=CO1.PPI.6145912&amp;isFromPublicArea=True&amp;isModal=False" TargetMode="External"/><Relationship Id="rId185" Type="http://schemas.openxmlformats.org/officeDocument/2006/relationships/hyperlink" Target="https://community.secop.gov.co/Public/Tendering/ContractNoticePhases/View?PPI=CO1.PPI.6201478&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334433&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536154&amp;isFromPublicArea=True&amp;isModal=False" TargetMode="External"/><Relationship Id="rId252" Type="http://schemas.openxmlformats.org/officeDocument/2006/relationships/hyperlink" Target="https://community.secop.gov.co/Public/Tendering/ContractNoticePhases/View?PPI=CO1.PPI.6884895&amp;isFromPublicArea=True&amp;isModal=False" TargetMode="External"/><Relationship Id="rId273" Type="http://schemas.openxmlformats.org/officeDocument/2006/relationships/hyperlink" Target="https://community.secop.gov.co/Public/Tendering/ContractNoticePhases/View?PPI=CO1.PPI.6941474&amp;isFromPublicArea=True&amp;isModal=False" TargetMode="External"/><Relationship Id="rId294" Type="http://schemas.openxmlformats.org/officeDocument/2006/relationships/hyperlink" Target="https://community.secop.gov.co/Public/Tendering/ContractNoticePhases/View?PPI=CO1.PPI.7197358&amp;isFromPublicArea=True&amp;isModal=False" TargetMode="External"/><Relationship Id="rId47" Type="http://schemas.openxmlformats.org/officeDocument/2006/relationships/hyperlink" Target="https://community.secop.gov.co/Public/Tendering/ContractNoticePhases/View?PPI=CO1.PPI.5764951&amp;isFromPublicArea=True&amp;isModal=False" TargetMode="External"/><Relationship Id="rId68" Type="http://schemas.openxmlformats.org/officeDocument/2006/relationships/hyperlink" Target="https://community.secop.gov.co/Public/Tendering/ContractNoticePhases/View?PPI=CO1.PPI.5847906&amp;isFromPublicArea=True&amp;isModal=False" TargetMode="External"/><Relationship Id="rId89" Type="http://schemas.openxmlformats.org/officeDocument/2006/relationships/hyperlink" Target="https://community.secop.gov.co/Public/Tendering/ContractNoticePhases/View?PPI=CO1.PPI.5925581&amp;isFromPublicArea=True&amp;isModal=False" TargetMode="External"/><Relationship Id="rId112" Type="http://schemas.openxmlformats.org/officeDocument/2006/relationships/hyperlink" Target="https://community.secop.gov.co/Public/Tendering/ContractNoticePhases/View?PPI=CO1.PPI.6046054&amp;isFromPublicArea=True&amp;isModal=False" TargetMode="External"/><Relationship Id="rId133" Type="http://schemas.openxmlformats.org/officeDocument/2006/relationships/hyperlink" Target="https://community.secop.gov.co/Public/Tendering/ContractNoticePhases/View?PPI=CO1.PPI.6051969&amp;isFromPublicArea=True&amp;isModal=False" TargetMode="External"/><Relationship Id="rId154" Type="http://schemas.openxmlformats.org/officeDocument/2006/relationships/hyperlink" Target="https://community.secop.gov.co/Public/Tendering/ContractNoticePhases/View?PPI=CO1.PPI.6199592&amp;isFromPublicArea=True&amp;isModal=False" TargetMode="External"/><Relationship Id="rId175" Type="http://schemas.openxmlformats.org/officeDocument/2006/relationships/hyperlink" Target="https://community.secop.gov.co/Public/Tendering/ContractNoticePhases/View?PPI=CO1.PPI.6119767&amp;isFromPublicArea=True&amp;isModal=False" TargetMode="External"/><Relationship Id="rId196" Type="http://schemas.openxmlformats.org/officeDocument/2006/relationships/hyperlink" Target="https://community.secop.gov.co/Public/Tendering/ContractNoticePhases/View?PPI=CO1.PPI.6385315&amp;isFromPublicArea=True&amp;isModal=False" TargetMode="External"/><Relationship Id="rId200" Type="http://schemas.openxmlformats.org/officeDocument/2006/relationships/hyperlink" Target="https://community.secop.gov.co/Public/Tendering/ContractNoticePhases/View?PPI=CO1.PPI.6285521&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891814&amp;isFromPublicArea=True&amp;isModal=False" TargetMode="External"/><Relationship Id="rId242" Type="http://schemas.openxmlformats.org/officeDocument/2006/relationships/hyperlink" Target="https://community.secop.gov.co/Public/Tendering/ContractNoticePhases/View?PPI=CO1.PPI.6556100&amp;isFromPublicArea=True&amp;isModal=False" TargetMode="External"/><Relationship Id="rId263" Type="http://schemas.openxmlformats.org/officeDocument/2006/relationships/hyperlink" Target="https://community.secop.gov.co/Public/Tendering/ContractNoticePhases/View?PPI=CO1.PPI.6890009&amp;isFromPublicArea=True&amp;isModal=False" TargetMode="External"/><Relationship Id="rId284" Type="http://schemas.openxmlformats.org/officeDocument/2006/relationships/hyperlink" Target="https://community.secop.gov.co/Public/Tendering/ContractNoticePhases/View?PPI=CO1.PPI.7081841&amp;isFromPublicArea=True&amp;isModal=False" TargetMode="External"/><Relationship Id="rId37" Type="http://schemas.openxmlformats.org/officeDocument/2006/relationships/hyperlink" Target="https://community.secop.gov.co/Public/Tendering/ContractNoticePhases/View?PPI=CO1.PPI.5738974&amp;isFromPublicArea=True&amp;isModal=False" TargetMode="External"/><Relationship Id="rId58" Type="http://schemas.openxmlformats.org/officeDocument/2006/relationships/hyperlink" Target="https://community.secop.gov.co/Public/Tendering/ContractNoticePhases/View?PPI=CO1.PPI.5654391&amp;isFromPublicArea=True&amp;isModal=False" TargetMode="External"/><Relationship Id="rId79" Type="http://schemas.openxmlformats.org/officeDocument/2006/relationships/hyperlink" Target="https://community.secop.gov.co/Public/Tendering/ContractNoticePhases/View?PPI=CO1.PPI.5896866&amp;isFromPublicArea=True&amp;isModal=False" TargetMode="External"/><Relationship Id="rId102" Type="http://schemas.openxmlformats.org/officeDocument/2006/relationships/hyperlink" Target="https://community.secop.gov.co/Public/Tendering/ContractNoticePhases/View?PPI=CO1.PPI.6049759&amp;isFromPublicArea=True&amp;isModal=False" TargetMode="External"/><Relationship Id="rId123" Type="http://schemas.openxmlformats.org/officeDocument/2006/relationships/hyperlink" Target="https://community.secop.gov.co/Public/Tendering/ContractNoticePhases/View?PPI=CO1.PPI.6040713&amp;isFromPublicArea=True&amp;isModal=False" TargetMode="External"/><Relationship Id="rId144" Type="http://schemas.openxmlformats.org/officeDocument/2006/relationships/hyperlink" Target="https://community.secop.gov.co/Public/Tendering/ContractNoticePhases/View?PPI=CO1.PPI.6124093&amp;isFromPublicArea=True&amp;isModal=False" TargetMode="External"/><Relationship Id="rId90" Type="http://schemas.openxmlformats.org/officeDocument/2006/relationships/hyperlink" Target="https://community.secop.gov.co/Public/Tendering/ContractNoticePhases/View?PPI=CO1.PPI.5921483&amp;isFromPublicArea=True&amp;isModal=False" TargetMode="External"/><Relationship Id="rId165" Type="http://schemas.openxmlformats.org/officeDocument/2006/relationships/hyperlink" Target="https://community.secop.gov.co/Public/Tendering/ContractNoticePhases/View?PPI=CO1.PPI.6165441&amp;isFromPublicArea=True&amp;isModal=False" TargetMode="External"/><Relationship Id="rId186" Type="http://schemas.openxmlformats.org/officeDocument/2006/relationships/hyperlink" Target="https://community.secop.gov.co/Public/Tendering/ContractNoticePhases/View?PPI=CO1.PPI.6195663&amp;isFromPublicArea=True&amp;isModal=False" TargetMode="External"/><Relationship Id="rId211" Type="http://schemas.openxmlformats.org/officeDocument/2006/relationships/hyperlink" Target="https://community.secop.gov.co/Public/Tendering/ContractNoticePhases/View?PPI=CO1.PPI.6336889&amp;isFromPublicArea=True&amp;isModal=False" TargetMode="External"/><Relationship Id="rId232" Type="http://schemas.openxmlformats.org/officeDocument/2006/relationships/hyperlink" Target="https://community.secop.gov.co/Public/Tendering/ContractNoticePhases/View?PPI=CO1.PPI.6547216&amp;isFromPublicArea=True&amp;isModal=False" TargetMode="External"/><Relationship Id="rId253" Type="http://schemas.openxmlformats.org/officeDocument/2006/relationships/hyperlink" Target="https://community.secop.gov.co/Public/Tendering/ContractNoticePhases/View?PPI=CO1.PPI.6917362&amp;isFromPublicArea=True&amp;isModal=False" TargetMode="External"/><Relationship Id="rId274" Type="http://schemas.openxmlformats.org/officeDocument/2006/relationships/hyperlink" Target="https://community.secop.gov.co/Public/Tendering/ContractNoticePhases/View?PPI=CO1.PPI.6941418&amp;isFromPublicArea=True&amp;isModal=False" TargetMode="External"/><Relationship Id="rId295" Type="http://schemas.openxmlformats.org/officeDocument/2006/relationships/hyperlink" Target="https://community.secop.gov.co/Public/Tendering/ContractNoticePhases/View?PPI=CO1.PPI.7295195&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48" Type="http://schemas.openxmlformats.org/officeDocument/2006/relationships/hyperlink" Target="https://community.secop.gov.co/Public/Tendering/ContractNoticePhases/View?PPI=CO1.PPI.5763261&amp;isFromPublicArea=True&amp;isModal=False" TargetMode="External"/><Relationship Id="rId69" Type="http://schemas.openxmlformats.org/officeDocument/2006/relationships/hyperlink" Target="https://community.secop.gov.co/Public/Tendering/ContractNoticePhases/View?PPI=CO1.PPI.5901558&amp;isFromPublicArea=True&amp;isModal=False" TargetMode="External"/><Relationship Id="rId113" Type="http://schemas.openxmlformats.org/officeDocument/2006/relationships/hyperlink" Target="https://community.secop.gov.co/Public/Tendering/ContractNoticePhases/View?PPI=CO1.PPI.6127471&amp;isFromPublicArea=True&amp;isModal=False" TargetMode="External"/><Relationship Id="rId134" Type="http://schemas.openxmlformats.org/officeDocument/2006/relationships/hyperlink" Target="https://community.secop.gov.co/Public/Tendering/ContractNoticePhases/View?PPI=CO1.PPI.6046038&amp;isFromPublicArea=True&amp;isModal=False" TargetMode="External"/><Relationship Id="rId80" Type="http://schemas.openxmlformats.org/officeDocument/2006/relationships/hyperlink" Target="https://community.secop.gov.co/Public/Tendering/ContractNoticePhases/View?PPI=CO1.PPI.5879266&amp;isFromPublicArea=True&amp;isModal=False" TargetMode="External"/><Relationship Id="rId155" Type="http://schemas.openxmlformats.org/officeDocument/2006/relationships/hyperlink" Target="https://community.secop.gov.co/Public/Tendering/ContractNoticePhases/View?PPI=CO1.PPI.6338398&amp;isFromPublicArea=True&amp;isModal=False" TargetMode="External"/><Relationship Id="rId176" Type="http://schemas.openxmlformats.org/officeDocument/2006/relationships/hyperlink" Target="https://community.secop.gov.co/Public/Tendering/ContractNoticePhases/View?PPI=CO1.PPI.6125730&amp;isFromPublicArea=True&amp;isModal=False" TargetMode="External"/><Relationship Id="rId197" Type="http://schemas.openxmlformats.org/officeDocument/2006/relationships/hyperlink" Target="https://community.secop.gov.co/Public/Tendering/ContractNoticePhases/View?PPI=CO1.PPI.6309296&amp;isFromPublicArea=True&amp;isModal=False" TargetMode="External"/><Relationship Id="rId201" Type="http://schemas.openxmlformats.org/officeDocument/2006/relationships/hyperlink" Target="https://community.secop.gov.co/Public/Tendering/ContractNoticePhases/View?PPI=CO1.PPI.6338061&amp;isFromPublicArea=True&amp;isModal=False" TargetMode="External"/><Relationship Id="rId222" Type="http://schemas.openxmlformats.org/officeDocument/2006/relationships/hyperlink" Target="https://community.secop.gov.co/Public/Tendering/ContractNoticePhases/View?PPI=CO1.PPI.6393151&amp;isFromPublicArea=True&amp;isModal=False" TargetMode="External"/><Relationship Id="rId243" Type="http://schemas.openxmlformats.org/officeDocument/2006/relationships/hyperlink" Target="https://community.secop.gov.co/Public/Tendering/ContractNoticePhases/View?PPI=CO1.PPI.6541551&amp;isFromPublicArea=True&amp;isModal=False" TargetMode="External"/><Relationship Id="rId264" Type="http://schemas.openxmlformats.org/officeDocument/2006/relationships/hyperlink" Target="https://community.secop.gov.co/Public/Tendering/ContractNoticePhases/View?PPI=CO1.PPI.6857077&amp;isFromPublicArea=True&amp;isModal=False" TargetMode="External"/><Relationship Id="rId285" Type="http://schemas.openxmlformats.org/officeDocument/2006/relationships/hyperlink" Target="https://community.secop.gov.co/Public/Tendering/ContractNoticePhases/View?PPI=CO1.PPI.7077226&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38" Type="http://schemas.openxmlformats.org/officeDocument/2006/relationships/hyperlink" Target="https://community.secop.gov.co/Public/Tendering/ContractNoticePhases/View?PPI=CO1.PPI.5741355&amp;isFromPublicArea=True&amp;isModal=False" TargetMode="External"/><Relationship Id="rId59" Type="http://schemas.openxmlformats.org/officeDocument/2006/relationships/hyperlink" Target="https://community.secop.gov.co/Public/Tendering/ContractNoticePhases/View?PPI=CO1.PPI.5658853&amp;isFromPublicArea=True&amp;isModal=False" TargetMode="External"/><Relationship Id="rId103" Type="http://schemas.openxmlformats.org/officeDocument/2006/relationships/hyperlink" Target="https://community.secop.gov.co/Public/Tendering/ContractNoticePhases/View?PPI=CO1.PPI.6050646&amp;isFromPublicArea=True&amp;isModal=False" TargetMode="External"/><Relationship Id="rId124" Type="http://schemas.openxmlformats.org/officeDocument/2006/relationships/hyperlink" Target="https://community.secop.gov.co/Public/Tendering/ContractNoticePhases/View?PPI=CO1.PPI.6049744&amp;isFromPublicArea=True&amp;isModal=False" TargetMode="External"/><Relationship Id="rId70" Type="http://schemas.openxmlformats.org/officeDocument/2006/relationships/hyperlink" Target="https://community.secop.gov.co/Public/Tendering/ContractNoticePhases/View?PPI=CO1.PPI.5865564&amp;isFromPublicArea=True&amp;isModal=False" TargetMode="External"/><Relationship Id="rId91" Type="http://schemas.openxmlformats.org/officeDocument/2006/relationships/hyperlink" Target="https://community.secop.gov.co/Public/Tendering/ContractNoticePhases/View?PPI=CO1.PPI.5922653&amp;isFromPublicArea=True&amp;isModal=False" TargetMode="External"/><Relationship Id="rId145" Type="http://schemas.openxmlformats.org/officeDocument/2006/relationships/hyperlink" Target="https://community.secop.gov.co/Public/Tendering/ContractNoticePhases/View?PPI=CO1.PPI.6119701&amp;isFromPublicArea=True&amp;isModal=False" TargetMode="External"/><Relationship Id="rId166" Type="http://schemas.openxmlformats.org/officeDocument/2006/relationships/hyperlink" Target="https://community.secop.gov.co/Public/Tendering/ContractNoticePhases/View?PPI=CO1.PPI.6166112&amp;isFromPublicArea=True&amp;isModal=False" TargetMode="External"/><Relationship Id="rId187" Type="http://schemas.openxmlformats.org/officeDocument/2006/relationships/hyperlink" Target="https://community.secop.gov.co/Public/Tendering/ContractNoticePhases/View?PPI=CO1.PPI.6284530&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12" Type="http://schemas.openxmlformats.org/officeDocument/2006/relationships/hyperlink" Target="https://community.secop.gov.co/Public/Tendering/ContractNoticePhases/View?PPI=CO1.PPI.6390132&amp;isFromPublicArea=True&amp;isModal=False" TargetMode="External"/><Relationship Id="rId233" Type="http://schemas.openxmlformats.org/officeDocument/2006/relationships/hyperlink" Target="https://community.secop.gov.co/Public/Tendering/ContractNoticePhases/View?PPI=CO1.PPI.7097033&amp;isFromPublicArea=True&amp;isModal=False" TargetMode="External"/><Relationship Id="rId254" Type="http://schemas.openxmlformats.org/officeDocument/2006/relationships/hyperlink" Target="https://community.secop.gov.co/Public/Tendering/ContractNoticePhases/View?PPI=CO1.PPI.6944431&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49" Type="http://schemas.openxmlformats.org/officeDocument/2006/relationships/hyperlink" Target="https://community.secop.gov.co/Public/Tendering/ContractNoticePhases/View?PPI=CO1.PPI.5817542&amp;isFromPublicArea=True&amp;isModal=False" TargetMode="External"/><Relationship Id="rId114" Type="http://schemas.openxmlformats.org/officeDocument/2006/relationships/hyperlink" Target="https://community.secop.gov.co/Public/Tendering/ContractNoticePhases/View?PPI=CO1.PPI.6176400&amp;isFromPublicArea=True&amp;isModal=False" TargetMode="External"/><Relationship Id="rId275" Type="http://schemas.openxmlformats.org/officeDocument/2006/relationships/hyperlink" Target="https://community.secop.gov.co/Public/Tendering/ContractNoticePhases/View?PPI=CO1.PPI.6953493&amp;isFromPublicArea=True&amp;isModal=False" TargetMode="External"/><Relationship Id="rId296" Type="http://schemas.openxmlformats.org/officeDocument/2006/relationships/hyperlink" Target="https://community.secop.gov.co/Public/Tendering/ContractNoticePhases/View?PPI=CO1.PPI.6282274&amp;isFromPublicArea=True&amp;isModal=False" TargetMode="External"/><Relationship Id="rId300" Type="http://schemas.openxmlformats.org/officeDocument/2006/relationships/hyperlink" Target="https://www.colombiacompra.gov.co/tienda-virtual-del-estado-colombiano/ordenes-compra/47242" TargetMode="External"/><Relationship Id="rId60" Type="http://schemas.openxmlformats.org/officeDocument/2006/relationships/hyperlink" Target="https://community.secop.gov.co/Public/Tendering/ContractNoticePhases/View?PPI=CO1.PPI.5813179&amp;isFromPublicArea=True&amp;isModal=False" TargetMode="External"/><Relationship Id="rId81" Type="http://schemas.openxmlformats.org/officeDocument/2006/relationships/hyperlink" Target="https://community.secop.gov.co/Public/Tendering/ContractNoticePhases/View?PPI=CO1.PPI.5920799&amp;isFromPublicArea=True&amp;isModal=False" TargetMode="External"/><Relationship Id="rId135" Type="http://schemas.openxmlformats.org/officeDocument/2006/relationships/hyperlink" Target="https://community.secop.gov.co/Public/Tendering/ContractNoticePhases/View?PPI=CO1.PPI.6093742&amp;isFromPublicArea=True&amp;isModal=False" TargetMode="External"/><Relationship Id="rId156" Type="http://schemas.openxmlformats.org/officeDocument/2006/relationships/hyperlink" Target="https://www.colombiacompra.gov.co/tienda-virtual-del-estado-colombiano/ordenes-compra/44793" TargetMode="External"/><Relationship Id="rId177" Type="http://schemas.openxmlformats.org/officeDocument/2006/relationships/hyperlink" Target="https://community.secop.gov.co/Public/Tendering/ContractNoticePhases/View?PPI=CO1.PPI.6120428&amp;isFromPublicArea=True&amp;isModal=False" TargetMode="External"/><Relationship Id="rId198" Type="http://schemas.openxmlformats.org/officeDocument/2006/relationships/hyperlink" Target="https://community.secop.gov.co/Public/Tendering/ContractNoticePhases/View?PPI=CO1.PPI.6310026&amp;isFromPublicArea=True&amp;isModal=False" TargetMode="External"/><Relationship Id="rId202" Type="http://schemas.openxmlformats.org/officeDocument/2006/relationships/hyperlink" Target="https://community.secop.gov.co/Public/Tendering/ContractNoticePhases/View?PPI=CO1.PPI.6310065&amp;isFromPublicArea=True&amp;isModal=False" TargetMode="External"/><Relationship Id="rId223" Type="http://schemas.openxmlformats.org/officeDocument/2006/relationships/hyperlink" Target="https://community.secop.gov.co/Public/Tendering/ContractNoticePhases/View?PPI=CO1.PPI.6393155&amp;isFromPublicArea=True&amp;isModal=False" TargetMode="External"/><Relationship Id="rId244" Type="http://schemas.openxmlformats.org/officeDocument/2006/relationships/hyperlink" Target="https://community.secop.gov.co/Public/Tendering/ContractNoticePhases/View?PPI=CO1.PPI.6557389&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39" Type="http://schemas.openxmlformats.org/officeDocument/2006/relationships/hyperlink" Target="https://community.secop.gov.co/Public/Tendering/ContractNoticePhases/View?PPI=CO1.PPI.5736702&amp;isFromPublicArea=True&amp;isModal=False" TargetMode="External"/><Relationship Id="rId265" Type="http://schemas.openxmlformats.org/officeDocument/2006/relationships/hyperlink" Target="https://community.secop.gov.co/Public/Tendering/ContractNoticePhases/View?PPI=CO1.PPI.6814005&amp;isFromPublicArea=True&amp;isModal=False" TargetMode="External"/><Relationship Id="rId286" Type="http://schemas.openxmlformats.org/officeDocument/2006/relationships/hyperlink" Target="https://community.secop.gov.co/Public/Tendering/ContractNoticePhases/View?PPI=CO1.PPI.7072785&amp;isFromPublicArea=True&amp;isModal=False" TargetMode="External"/><Relationship Id="rId50" Type="http://schemas.openxmlformats.org/officeDocument/2006/relationships/hyperlink" Target="https://community.secop.gov.co/Public/Tendering/ContractNoticePhases/View?PPI=CO1.PPI.5769332&amp;isFromPublicArea=True&amp;isModal=False" TargetMode="External"/><Relationship Id="rId104" Type="http://schemas.openxmlformats.org/officeDocument/2006/relationships/hyperlink" Target="https://community.secop.gov.co/Public/Tendering/ContractNoticePhases/View?PPI=CO1.PPI.5992064&amp;isFromPublicArea=True&amp;isModal=False" TargetMode="External"/><Relationship Id="rId125" Type="http://schemas.openxmlformats.org/officeDocument/2006/relationships/hyperlink" Target="https://community.secop.gov.co/Public/Tendering/ContractNoticePhases/View?PPI=CO1.PPI.6029406&amp;isFromPublicArea=True&amp;isModal=False" TargetMode="External"/><Relationship Id="rId146" Type="http://schemas.openxmlformats.org/officeDocument/2006/relationships/hyperlink" Target="https://community.secop.gov.co/Public/Tendering/ContractNoticePhases/View?PPI=CO1.PPI.6048302&amp;isFromPublicArea=True&amp;isModal=False" TargetMode="External"/><Relationship Id="rId167" Type="http://schemas.openxmlformats.org/officeDocument/2006/relationships/hyperlink" Target="https://community.secop.gov.co/Public/Tendering/ContractNoticePhases/View?PPI=CO1.PPI.6172607&amp;isFromPublicArea=True&amp;isModal=False" TargetMode="External"/><Relationship Id="rId188" Type="http://schemas.openxmlformats.org/officeDocument/2006/relationships/hyperlink" Target="https://community.secop.gov.co/Public/Tendering/ContractNoticePhases/View?PPI=CO1.PPI.6311917&amp;isFromPublicArea=True&amp;isModal=False" TargetMode="External"/><Relationship Id="rId71" Type="http://schemas.openxmlformats.org/officeDocument/2006/relationships/hyperlink" Target="https://community.secop.gov.co/Public/Tendering/ContractNoticePhases/View?PPI=CO1.PPI.5877276&amp;isFromPublicArea=True&amp;isModal=False" TargetMode="External"/><Relationship Id="rId92" Type="http://schemas.openxmlformats.org/officeDocument/2006/relationships/hyperlink" Target="https://community.secop.gov.co/Public/Tendering/ContractNoticePhases/View?PPI=CO1.PPI.5970486&amp;isFromPublicArea=True&amp;isModal=False" TargetMode="External"/><Relationship Id="rId213" Type="http://schemas.openxmlformats.org/officeDocument/2006/relationships/hyperlink" Target="https://community.secop.gov.co/Public/Tendering/ContractNoticePhases/View?PPI=CO1.PPI.6393651&amp;isFromPublicArea=True&amp;isModal=False" TargetMode="External"/><Relationship Id="rId234" Type="http://schemas.openxmlformats.org/officeDocument/2006/relationships/hyperlink" Target="https://community.secop.gov.co/Public/Tendering/ContractNoticePhases/View?PPI=CO1.PPI.6552196&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55" Type="http://schemas.openxmlformats.org/officeDocument/2006/relationships/hyperlink" Target="https://community.secop.gov.co/Public/Tendering/ContractNoticePhases/View?PPI=CO1.PPI.6826454&amp;isFromPublicArea=True&amp;isModal=False" TargetMode="External"/><Relationship Id="rId276" Type="http://schemas.openxmlformats.org/officeDocument/2006/relationships/hyperlink" Target="https://community.secop.gov.co/Public/Tendering/ContractNoticePhases/View?PPI=CO1.PPI.6358961&amp;isFromPublicArea=True&amp;isModal=False" TargetMode="External"/><Relationship Id="rId297" Type="http://schemas.openxmlformats.org/officeDocument/2006/relationships/hyperlink" Target="https://community.secop.gov.co/Public/Tendering/ContractNoticePhases/View?PPI=CO1.PPI.7257748&amp;isFromPublicArea=True&amp;isModal=False" TargetMode="External"/><Relationship Id="rId40" Type="http://schemas.openxmlformats.org/officeDocument/2006/relationships/hyperlink" Target="https://community.secop.gov.co/Public/Tendering/ContractNoticePhases/View?PPI=CO1.PPI.5764983&amp;isFromPublicArea=True&amp;isModal=False" TargetMode="External"/><Relationship Id="rId115" Type="http://schemas.openxmlformats.org/officeDocument/2006/relationships/hyperlink" Target="https://community.secop.gov.co/Public/Tendering/ContractNoticePhases/View?PPI=CO1.PPI.6170368&amp;isFromPublicArea=True&amp;isModal=False" TargetMode="External"/><Relationship Id="rId136" Type="http://schemas.openxmlformats.org/officeDocument/2006/relationships/hyperlink" Target="https://community.secop.gov.co/Public/Tendering/ContractNoticePhases/View?PPI=CO1.PPI.6048000&amp;isFromPublicArea=True&amp;isModal=False" TargetMode="External"/><Relationship Id="rId157" Type="http://schemas.openxmlformats.org/officeDocument/2006/relationships/hyperlink" Target="https://www.colombiacompra.gov.co/tienda-virtual-del-estado-colombiano/ordenes-compra/45066" TargetMode="External"/><Relationship Id="rId178" Type="http://schemas.openxmlformats.org/officeDocument/2006/relationships/hyperlink" Target="https://community.secop.gov.co/Public/Tendering/ContractNoticePhases/View?PPI=CO1.PPI.6120487&amp;isFromPublicArea=True&amp;isModal=False" TargetMode="External"/><Relationship Id="rId301" Type="http://schemas.openxmlformats.org/officeDocument/2006/relationships/hyperlink" Target="https://www.colombiacompra.gov.co/tienda-virtual-del-estado-colombiano/ordenes-compra/47244" TargetMode="External"/><Relationship Id="rId61" Type="http://schemas.openxmlformats.org/officeDocument/2006/relationships/hyperlink" Target="https://community.secop.gov.co/Public/Tendering/ContractNoticePhases/View?PPI=CO1.PPI.5816206&amp;isFromPublicArea=True&amp;isModal=False" TargetMode="External"/><Relationship Id="rId82" Type="http://schemas.openxmlformats.org/officeDocument/2006/relationships/hyperlink" Target="https://community.secop.gov.co/Public/Tendering/ContractNoticePhases/View?PPI=CO1.PPI.5903652&amp;isFromPublicArea=True&amp;isModal=False" TargetMode="External"/><Relationship Id="rId199" Type="http://schemas.openxmlformats.org/officeDocument/2006/relationships/hyperlink" Target="https://community.secop.gov.co/Public/Tendering/ContractNoticePhases/View?PPI=CO1.PPI.6284926&amp;isFromPublicArea=True&amp;isModal=False" TargetMode="External"/><Relationship Id="rId203" Type="http://schemas.openxmlformats.org/officeDocument/2006/relationships/hyperlink" Target="https://community.secop.gov.co/Public/Tendering/ContractNoticePhases/View?PPI=CO1.PPI.6310856&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93163&amp;isFromPublicArea=True&amp;isModal=False" TargetMode="External"/><Relationship Id="rId245" Type="http://schemas.openxmlformats.org/officeDocument/2006/relationships/hyperlink" Target="https://community.secop.gov.co/Public/Tendering/ContractNoticePhases/View?PPI=CO1.PPI.6580805&amp;isFromPublicArea=True&amp;isModal=False" TargetMode="External"/><Relationship Id="rId266" Type="http://schemas.openxmlformats.org/officeDocument/2006/relationships/hyperlink" Target="https://community.secop.gov.co/Public/Tendering/ContractNoticePhases/View?PPI=CO1.PPI.6834724&amp;isFromPublicArea=True&amp;isModal=False" TargetMode="External"/><Relationship Id="rId287" Type="http://schemas.openxmlformats.org/officeDocument/2006/relationships/hyperlink" Target="https://community.secop.gov.co/Public/Tendering/ContractNoticePhases/View?PPI=CO1.PPI.7080024&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05" Type="http://schemas.openxmlformats.org/officeDocument/2006/relationships/hyperlink" Target="https://community.secop.gov.co/Public/Tendering/ContractNoticePhases/View?PPI=CO1.PPI.6023620&amp;isFromPublicArea=True&amp;isModal=False" TargetMode="External"/><Relationship Id="rId126" Type="http://schemas.openxmlformats.org/officeDocument/2006/relationships/hyperlink" Target="https://community.secop.gov.co/Public/Tendering/ContractNoticePhases/View?PPI=CO1.PPI.6029405&amp;isFromPublicArea=True&amp;isModal=False" TargetMode="External"/><Relationship Id="rId147" Type="http://schemas.openxmlformats.org/officeDocument/2006/relationships/hyperlink" Target="https://community.secop.gov.co/Public/Tendering/ContractNoticePhases/View?PPI=CO1.PPI.6126546&amp;isFromPublicArea=True&amp;isModal=False" TargetMode="External"/><Relationship Id="rId168" Type="http://schemas.openxmlformats.org/officeDocument/2006/relationships/hyperlink" Target="https://community.secop.gov.co/Public/Tendering/ContractNoticePhases/View?PPI=CO1.PPI.6178844&amp;isFromPublicArea=True&amp;isModal=False" TargetMode="External"/><Relationship Id="rId51" Type="http://schemas.openxmlformats.org/officeDocument/2006/relationships/hyperlink" Target="https://community.secop.gov.co/Public/Tendering/ContractNoticePhases/View?PPI=CO1.PPI.5765767&amp;isFromPublicArea=True&amp;isModal=False" TargetMode="External"/><Relationship Id="rId72" Type="http://schemas.openxmlformats.org/officeDocument/2006/relationships/hyperlink" Target="https://community.secop.gov.co/Public/Tendering/ContractNoticePhases/View?PPI=CO1.PPI.5920033&amp;isFromPublicArea=True&amp;isModal=False" TargetMode="External"/><Relationship Id="rId93" Type="http://schemas.openxmlformats.org/officeDocument/2006/relationships/hyperlink" Target="https://community.secop.gov.co/Public/Tendering/ContractNoticePhases/View?PPI=CO1.PPI.5961977&amp;isFromPublicArea=True&amp;isModal=False" TargetMode="External"/><Relationship Id="rId189" Type="http://schemas.openxmlformats.org/officeDocument/2006/relationships/hyperlink" Target="https://community.secop.gov.co/Public/Tendering/ContractNoticePhases/View?PPI=CO1.PPI.6308701&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14" Type="http://schemas.openxmlformats.org/officeDocument/2006/relationships/hyperlink" Target="https://community.secop.gov.co/Public/Tendering/ContractNoticePhases/View?PPI=CO1.PPI.6390545&amp;isFromPublicArea=True&amp;isModal=False" TargetMode="External"/><Relationship Id="rId235" Type="http://schemas.openxmlformats.org/officeDocument/2006/relationships/hyperlink" Target="https://community.secop.gov.co/Public/Tendering/ContractNoticePhases/View?PPI=CO1.PPI.6553381&amp;isFromPublicArea=True&amp;isModal=False" TargetMode="External"/><Relationship Id="rId256" Type="http://schemas.openxmlformats.org/officeDocument/2006/relationships/hyperlink" Target="https://community.secop.gov.co/Public/Tendering/ContractNoticePhases/View?PPI=CO1.PPI.7095853&amp;isFromPublicArea=True&amp;isModal=False" TargetMode="External"/><Relationship Id="rId277" Type="http://schemas.openxmlformats.org/officeDocument/2006/relationships/hyperlink" Target="https://community.secop.gov.co/Public/Tendering/ContractNoticePhases/View?PPI=CO1.PPI.7045137&amp;isFromPublicArea=True&amp;isModal=False" TargetMode="External"/><Relationship Id="rId298" Type="http://schemas.openxmlformats.org/officeDocument/2006/relationships/hyperlink" Target="https://community.secop.gov.co/Public/Tendering/ContractNoticePhases/View?PPI=CO1.PPI.7176419&amp;isFromPublicArea=True&amp;isModal=False" TargetMode="External"/><Relationship Id="rId116" Type="http://schemas.openxmlformats.org/officeDocument/2006/relationships/hyperlink" Target="https://community.secop.gov.co/Public/Tendering/ContractNoticePhases/View?PPI=CO1.PPI.6049758&amp;isFromPublicArea=True&amp;isModal=False" TargetMode="External"/><Relationship Id="rId137" Type="http://schemas.openxmlformats.org/officeDocument/2006/relationships/hyperlink" Target="https://community.secop.gov.co/Public/Tendering/ContractNoticePhases/View?PPI=CO1.PPI.6052259&amp;isFromPublicArea=True&amp;isModal=False" TargetMode="External"/><Relationship Id="rId158" Type="http://schemas.openxmlformats.org/officeDocument/2006/relationships/hyperlink" Target="https://www.colombiacompra.gov.co/tienda-virtual-del-estado-colombiano/ordenes-compra/45066" TargetMode="External"/><Relationship Id="rId302" Type="http://schemas.openxmlformats.org/officeDocument/2006/relationships/hyperlink" Target="https://community.secop.gov.co/Public/Tendering/ContractNoticePhases/View?PPI=CO1.PPI.7294693&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41" Type="http://schemas.openxmlformats.org/officeDocument/2006/relationships/hyperlink" Target="https://community.secop.gov.co/Public/Tendering/ContractNoticePhases/View?PPI=CO1.PPI.5737240&amp;isFromPublicArea=True&amp;isModal=False" TargetMode="External"/><Relationship Id="rId62" Type="http://schemas.openxmlformats.org/officeDocument/2006/relationships/hyperlink" Target="https://community.secop.gov.co/Public/Tendering/ContractNoticePhases/View?PPI=CO1.PPI.5846356&amp;isFromPublicArea=True&amp;isModal=False" TargetMode="External"/><Relationship Id="rId83" Type="http://schemas.openxmlformats.org/officeDocument/2006/relationships/hyperlink" Target="https://community.secop.gov.co/Public/Tendering/ContractNoticePhases/View?PPI=CO1.PPI.5919412&amp;isFromPublicArea=True&amp;isModal=False" TargetMode="External"/><Relationship Id="rId179" Type="http://schemas.openxmlformats.org/officeDocument/2006/relationships/hyperlink" Target="https://community.secop.gov.co/Public/Tendering/ContractNoticePhases/View?PPI=CO1.PPI.6125134&amp;isFromPublicArea=True&amp;isModal=False" TargetMode="External"/><Relationship Id="rId190" Type="http://schemas.openxmlformats.org/officeDocument/2006/relationships/hyperlink" Target="https://community.secop.gov.co/Public/Tendering/ContractNoticePhases/View?PPI=CO1.PPI.6308736&amp;isFromPublicArea=True&amp;isModal=False" TargetMode="External"/><Relationship Id="rId204" Type="http://schemas.openxmlformats.org/officeDocument/2006/relationships/hyperlink" Target="https://community.secop.gov.co/Public/Tendering/ContractNoticePhases/View?PPI=CO1.PPI.6311806&amp;isFromPublicArea=True&amp;isModal=False" TargetMode="External"/><Relationship Id="rId225" Type="http://schemas.openxmlformats.org/officeDocument/2006/relationships/hyperlink" Target="https://community.secop.gov.co/Public/Tendering/ContractNoticePhases/View?PPI=CO1.PPI.6403966&amp;isFromPublicArea=True&amp;isModal=False" TargetMode="External"/><Relationship Id="rId246" Type="http://schemas.openxmlformats.org/officeDocument/2006/relationships/hyperlink" Target="https://community.secop.gov.co/Public/Tendering/ContractNoticePhases/View?PPI=CO1.PPI.6578782&amp;isFromPublicArea=True&amp;isModal=False" TargetMode="External"/><Relationship Id="rId267" Type="http://schemas.openxmlformats.org/officeDocument/2006/relationships/hyperlink" Target="https://community.secop.gov.co/Public/Tendering/ContractNoticePhases/View?PPI=CO1.PPI.6834724&amp;isFromPublicArea=True&amp;isModal=False" TargetMode="External"/><Relationship Id="rId288" Type="http://schemas.openxmlformats.org/officeDocument/2006/relationships/hyperlink" Target="https://community.secop.gov.co/Public/Tendering/ContractNoticePhases/View?PPI=CO1.PPI.7070128&amp;isFromPublicArea=True&amp;isModal=False" TargetMode="External"/><Relationship Id="rId106" Type="http://schemas.openxmlformats.org/officeDocument/2006/relationships/hyperlink" Target="https://community.secop.gov.co/Public/Tendering/ContractNoticePhases/View?PPI=CO1.PPI.6052257&amp;isFromPublicArea=True&amp;isModal=False" TargetMode="External"/><Relationship Id="rId127" Type="http://schemas.openxmlformats.org/officeDocument/2006/relationships/hyperlink" Target="https://community.secop.gov.co/Public/Tendering/ContractNoticePhases/View?PPI=CO1.PPI.6113250&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52" Type="http://schemas.openxmlformats.org/officeDocument/2006/relationships/hyperlink" Target="https://community.secop.gov.co/Public/Tendering/ContractNoticePhases/View?PPI=CO1.PPI.5814065&amp;isFromPublicArea=True&amp;isModal=False" TargetMode="External"/><Relationship Id="rId73" Type="http://schemas.openxmlformats.org/officeDocument/2006/relationships/hyperlink" Target="https://community.secop.gov.co/Public/Tendering/ContractNoticePhases/View?PPI=CO1.PPI.5922620&amp;isFromPublicArea=True&amp;isModal=False" TargetMode="External"/><Relationship Id="rId94" Type="http://schemas.openxmlformats.org/officeDocument/2006/relationships/hyperlink" Target="https://community.secop.gov.co/Public/Tendering/ContractNoticePhases/View?PPI=CO1.PPI.5960887&amp;isFromPublicArea=True&amp;isModal=False" TargetMode="External"/><Relationship Id="rId148" Type="http://schemas.openxmlformats.org/officeDocument/2006/relationships/hyperlink" Target="https://community.secop.gov.co/Public/Tendering/ContractNoticePhases/View?PPI=CO1.PPI.6125136&amp;isFromPublicArea=True&amp;isModal=False" TargetMode="External"/><Relationship Id="rId169" Type="http://schemas.openxmlformats.org/officeDocument/2006/relationships/hyperlink" Target="https://community.secop.gov.co/Public/Tendering/ContractNoticePhases/View?PPI=CO1.PPI.6180444&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92737&amp;isFromPublicArea=True&amp;isModal=False" TargetMode="External"/><Relationship Id="rId215" Type="http://schemas.openxmlformats.org/officeDocument/2006/relationships/hyperlink" Target="https://community.secop.gov.co/Public/Tendering/ContractNoticePhases/View?PPI=CO1.PPI.6392883&amp;isFromPublicArea=True&amp;isModal=False" TargetMode="External"/><Relationship Id="rId236" Type="http://schemas.openxmlformats.org/officeDocument/2006/relationships/hyperlink" Target="https://community.secop.gov.co/Public/Tendering/ContractNoticePhases/View?PPI=CO1.PPI.6512819&amp;isFromPublicArea=True&amp;isModal=False" TargetMode="External"/><Relationship Id="rId257" Type="http://schemas.openxmlformats.org/officeDocument/2006/relationships/hyperlink" Target="https://community.secop.gov.co/Public/Tendering/ContractNoticePhases/View?PPI=CO1.PPI.7040309&amp;isFromPublicArea=True&amp;isModal=False" TargetMode="External"/><Relationship Id="rId278" Type="http://schemas.openxmlformats.org/officeDocument/2006/relationships/hyperlink" Target="https://community.secop.gov.co/Public/Tendering/OpportunityDetail/Index?noticeUID=CO1.NTC.1202202&amp;isFromPublicArea=True&amp;isModal=False" TargetMode="External"/><Relationship Id="rId303" Type="http://schemas.openxmlformats.org/officeDocument/2006/relationships/hyperlink" Target="https://community.secop.gov.co/Public/Tendering/ContractNoticePhases/View?PPI=CO1.PPI.7385928&amp;isFromPublicArea=True&amp;isModal=False" TargetMode="External"/><Relationship Id="rId42" Type="http://schemas.openxmlformats.org/officeDocument/2006/relationships/hyperlink" Target="https://community.secop.gov.co/Public/Tendering/ContractNoticePhases/View?PPI=CO1.PPI.5737868&amp;isFromPublicArea=True&amp;isModal=False" TargetMode="External"/><Relationship Id="rId84" Type="http://schemas.openxmlformats.org/officeDocument/2006/relationships/hyperlink" Target="https://community.secop.gov.co/Public/Tendering/ContractNoticePhases/View?PPI=CO1.PPI.5921407&amp;isFromPublicArea=True&amp;isModal=False" TargetMode="External"/><Relationship Id="rId138" Type="http://schemas.openxmlformats.org/officeDocument/2006/relationships/hyperlink" Target="https://community.secop.gov.co/Public/Tendering/ContractNoticePhases/View?PPI=CO1.PPI.6074688&amp;isFromPublicArea=True&amp;isModal=False" TargetMode="External"/><Relationship Id="rId191" Type="http://schemas.openxmlformats.org/officeDocument/2006/relationships/hyperlink" Target="https://community.secop.gov.co/Public/Tendering/ContractNoticePhases/View?PPI=CO1.PPI.6308783&amp;isFromPublicArea=True&amp;isModal=False" TargetMode="External"/><Relationship Id="rId205" Type="http://schemas.openxmlformats.org/officeDocument/2006/relationships/hyperlink" Target="https://community.secop.gov.co/Public/Tendering/ContractNoticePhases/View?PPI=CO1.PPI.6335762&amp;isFromPublicArea=True&amp;isModal=False" TargetMode="External"/><Relationship Id="rId247" Type="http://schemas.openxmlformats.org/officeDocument/2006/relationships/hyperlink" Target="https://community.secop.gov.co/Public/Tendering/ContractNoticePhases/View?PPI=CO1.PPI.6857920&amp;isFromPublicArea=True&amp;isModal=False" TargetMode="External"/><Relationship Id="rId107" Type="http://schemas.openxmlformats.org/officeDocument/2006/relationships/hyperlink" Target="https://community.secop.gov.co/Public/Tendering/ContractNoticePhases/View?PPI=CO1.PPI.6072444&amp;isFromPublicArea=True&amp;isModal=False" TargetMode="External"/><Relationship Id="rId289" Type="http://schemas.openxmlformats.org/officeDocument/2006/relationships/hyperlink" Target="https://community.secop.gov.co/Public/Tendering/ContractNoticePhases/View?PPI=CO1.PPI.7169502&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811870&amp;isFromPublicArea=True&amp;isModal=False" TargetMode="External"/><Relationship Id="rId149" Type="http://schemas.openxmlformats.org/officeDocument/2006/relationships/hyperlink" Target="https://community.secop.gov.co/Public/Tendering/ContractNoticePhases/View?PPI=CO1.PPI.6050757&amp;isFromPublicArea=True&amp;isModal=False" TargetMode="External"/><Relationship Id="rId95" Type="http://schemas.openxmlformats.org/officeDocument/2006/relationships/hyperlink" Target="https://community.secop.gov.co/Public/Tendering/ContractNoticePhases/View?PPI=CO1.PPI.6024736&amp;isFromPublicArea=True&amp;isModal=False" TargetMode="External"/><Relationship Id="rId160" Type="http://schemas.openxmlformats.org/officeDocument/2006/relationships/hyperlink" Target="https://community.secop.gov.co/Public/Tendering/ContractNoticePhases/View?PPI=CO1.PPI.6165389&amp;isFromPublicArea=True&amp;isModal=False" TargetMode="External"/><Relationship Id="rId216" Type="http://schemas.openxmlformats.org/officeDocument/2006/relationships/hyperlink" Target="https://community.secop.gov.co/Public/Tendering/ContractNoticePhases/View?PPI=CO1.PPI.6407850&amp;isFromPublicArea=True&amp;isModal=False" TargetMode="External"/><Relationship Id="rId258" Type="http://schemas.openxmlformats.org/officeDocument/2006/relationships/hyperlink" Target="https://community.secop.gov.co/Public/Tendering/ContractNoticePhases/View?PPI=CO1.PPI.6854005&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894731&amp;isFromPublicArea=True&amp;isModal=False" TargetMode="External"/><Relationship Id="rId118" Type="http://schemas.openxmlformats.org/officeDocument/2006/relationships/hyperlink" Target="https://community.secop.gov.co/Public/Tendering/ContractNoticePhases/View?PPI=CO1.PPI.6016891&amp;isFromPublicArea=True&amp;isModal=False" TargetMode="External"/><Relationship Id="rId171" Type="http://schemas.openxmlformats.org/officeDocument/2006/relationships/hyperlink" Target="https://community.secop.gov.co/Public/Tendering/ContractNoticePhases/View?PPI=CO1.PPI.6196758&amp;isFromPublicArea=True&amp;isModal=False" TargetMode="External"/><Relationship Id="rId227" Type="http://schemas.openxmlformats.org/officeDocument/2006/relationships/hyperlink" Target="https://community.secop.gov.co/Public/Tendering/ContractNoticePhases/View?PPI=CO1.PPI.6533994&amp;isFromPublicArea=True&amp;isModal=False" TargetMode="External"/><Relationship Id="rId269" Type="http://schemas.openxmlformats.org/officeDocument/2006/relationships/hyperlink" Target="https://community.secop.gov.co/Public/Tendering/ContractNoticePhases/View?PPI=CO1.PPI.6833993&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6113871&amp;isFromPublicArea=True&amp;isModal=False" TargetMode="External"/><Relationship Id="rId280" Type="http://schemas.openxmlformats.org/officeDocument/2006/relationships/hyperlink" Target="https://community.secop.gov.co/Public/Tendering/ContractNoticePhases/View?PPI=CO1.PPI.6947628&amp;isFromPublicArea=True&amp;isModal=False" TargetMode="External"/><Relationship Id="rId75" Type="http://schemas.openxmlformats.org/officeDocument/2006/relationships/hyperlink" Target="https://community.secop.gov.co/Public/Tendering/ContractNoticePhases/View?PPI=CO1.PPI.5918574&amp;isFromPublicArea=True&amp;isModal=False" TargetMode="External"/><Relationship Id="rId140" Type="http://schemas.openxmlformats.org/officeDocument/2006/relationships/hyperlink" Target="https://community.secop.gov.co/Public/Tendering/ContractNoticePhases/View?PPI=CO1.PPI.6093370&amp;isFromPublicArea=True&amp;isModal=False" TargetMode="External"/><Relationship Id="rId182" Type="http://schemas.openxmlformats.org/officeDocument/2006/relationships/hyperlink" Target="https://community.secop.gov.co/Public/Tendering/ContractNoticePhases/View?PPI=CO1.PPI.6140665&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6533713&amp;isFromPublicArea=True&amp;isModal=Fals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6115220&amp;isFromPublicArea=True&amp;isModal=False" TargetMode="External"/><Relationship Id="rId299" Type="http://schemas.openxmlformats.org/officeDocument/2006/relationships/hyperlink" Target="https://community.secop.gov.co/Public/Tendering/ContractNoticePhases/View?PPI=CO1.PPI.6282274&amp;isFromPublicArea=True&amp;isModal=False" TargetMode="External"/><Relationship Id="rId21" Type="http://schemas.openxmlformats.org/officeDocument/2006/relationships/hyperlink" Target="https://community.secop.gov.co/Public/Tendering/ContractNoticePhases/View?PPI=CO1.PPI.5550752&amp;isFromPublicArea=True&amp;isModal=False" TargetMode="External"/><Relationship Id="rId63" Type="http://schemas.openxmlformats.org/officeDocument/2006/relationships/hyperlink" Target="https://community.secop.gov.co/Public/Tendering/ContractNoticePhases/View?PPI=CO1.PPI.5865521&amp;isFromPublicArea=True&amp;isModal=False" TargetMode="External"/><Relationship Id="rId159" Type="http://schemas.openxmlformats.org/officeDocument/2006/relationships/hyperlink" Target="https://www.colombiacompra.gov.co/tienda-virtual-del-estado-colombiano/ordenes-compra/45066" TargetMode="External"/><Relationship Id="rId324" Type="http://schemas.openxmlformats.org/officeDocument/2006/relationships/hyperlink" Target="https://community.secop.gov.co/Public/Tendering/ContractNoticePhases/View?PPI=CO1.PPI.7594611&amp;isFromPublicArea=True&amp;isModal=False" TargetMode="External"/><Relationship Id="rId366" Type="http://schemas.openxmlformats.org/officeDocument/2006/relationships/hyperlink" Target="https://community.secop.gov.co/Public/Tendering/ContractNoticePhases/View?PPI=CO1.PPI.7618024&amp;isFromPublicArea=True&amp;isModal=False" TargetMode="External"/><Relationship Id="rId170" Type="http://schemas.openxmlformats.org/officeDocument/2006/relationships/hyperlink" Target="https://community.secop.gov.co/Public/Tendering/ContractNoticePhases/View?PPI=CO1.PPI.6180444&amp;isFromPublicArea=True&amp;isModal=False" TargetMode="External"/><Relationship Id="rId226" Type="http://schemas.openxmlformats.org/officeDocument/2006/relationships/hyperlink" Target="https://community.secop.gov.co/Public/Tendering/ContractNoticePhases/View?PPI=CO1.PPI.6393163&amp;isFromPublicArea=True&amp;isModal=False" TargetMode="External"/><Relationship Id="rId433" Type="http://schemas.openxmlformats.org/officeDocument/2006/relationships/hyperlink" Target="https://community.secop.gov.co/Public/Tendering/ContractNoticePhases/View?PPI=CO1.PPI.8104619&amp;isFromPublicArea=True&amp;isModal=False" TargetMode="External"/><Relationship Id="rId268" Type="http://schemas.openxmlformats.org/officeDocument/2006/relationships/hyperlink" Target="https://community.secop.gov.co/Public/Tendering/ContractNoticePhases/View?PPI=CO1.PPI.7969543&amp;isFromPublicArea=True&amp;isModal=False" TargetMode="External"/><Relationship Id="rId32" Type="http://schemas.openxmlformats.org/officeDocument/2006/relationships/hyperlink" Target="https://community.secop.gov.co/Public/Tendering/ContractNoticePhases/View?PPI=CO1.PPI.5690671&amp;isFromPublicArea=True&amp;isModal=False" TargetMode="External"/><Relationship Id="rId74" Type="http://schemas.openxmlformats.org/officeDocument/2006/relationships/hyperlink" Target="https://community.secop.gov.co/Public/Tendering/ContractNoticePhases/View?PPI=CO1.PPI.5964557&amp;isFromPublicArea=True&amp;isModal=False" TargetMode="External"/><Relationship Id="rId128" Type="http://schemas.openxmlformats.org/officeDocument/2006/relationships/hyperlink" Target="https://community.secop.gov.co/Public/Tendering/ContractNoticePhases/View?PPI=CO1.PPI.5975637&amp;isFromPublicArea=True&amp;isModal=False" TargetMode="External"/><Relationship Id="rId335" Type="http://schemas.openxmlformats.org/officeDocument/2006/relationships/hyperlink" Target="https://community.secop.gov.co/Public/Tendering/ContractNoticePhases/View?PPI=CO1.PPI.7682955&amp;isFromPublicArea=True&amp;isModal=False" TargetMode="External"/><Relationship Id="rId377" Type="http://schemas.openxmlformats.org/officeDocument/2006/relationships/hyperlink" Target="https://community.secop.gov.co/Public/Tendering/ContractNoticePhases/View?PPI=CO1.PPI.8103229&amp;isFromPublicArea=True&amp;isModal=False" TargetMode="External"/><Relationship Id="rId5" Type="http://schemas.openxmlformats.org/officeDocument/2006/relationships/hyperlink" Target="https://community.secop.gov.co/Public/Tendering/ContractNoticePhases/View?PPI=CO1.PPI.5304241&amp;isFromPublicArea=True&amp;isModal=False" TargetMode="External"/><Relationship Id="rId181" Type="http://schemas.openxmlformats.org/officeDocument/2006/relationships/hyperlink" Target="https://community.secop.gov.co/Public/Tendering/ContractNoticePhases/View?PPI=CO1.PPI.6192737&amp;isFromPublicArea=True&amp;isModal=False" TargetMode="External"/><Relationship Id="rId237" Type="http://schemas.openxmlformats.org/officeDocument/2006/relationships/hyperlink" Target="https://community.secop.gov.co/Public/Tendering/ContractNoticePhases/View?PPI=CO1.PPI.7097033&amp;isFromPublicArea=True&amp;isModal=False" TargetMode="External"/><Relationship Id="rId402" Type="http://schemas.openxmlformats.org/officeDocument/2006/relationships/hyperlink" Target="https://community.secop.gov.co/Public/Tendering/ContractNoticePhases/View?PPI=CO1.PPI.8060465&amp;isFromPublicArea=True&amp;isModal=False" TargetMode="External"/><Relationship Id="rId279" Type="http://schemas.openxmlformats.org/officeDocument/2006/relationships/hyperlink" Target="https://community.secop.gov.co/Public/Tendering/ContractNoticePhases/View?PPI=CO1.PPI.6941474&amp;isFromPublicArea=True&amp;isModal=False" TargetMode="External"/><Relationship Id="rId444" Type="http://schemas.openxmlformats.org/officeDocument/2006/relationships/hyperlink" Target="https://community.secop.gov.co/Public/Tendering/ContractNoticePhases/View?PPI=CO1.PPI.8105393&amp;isFromPublicArea=True&amp;isModal=False" TargetMode="External"/><Relationship Id="rId43" Type="http://schemas.openxmlformats.org/officeDocument/2006/relationships/hyperlink" Target="https://community.secop.gov.co/Public/Tendering/ContractNoticePhases/View?PPI=CO1.PPI.5738545&amp;isFromPublicArea=True&amp;isModal=False" TargetMode="External"/><Relationship Id="rId139" Type="http://schemas.openxmlformats.org/officeDocument/2006/relationships/hyperlink" Target="https://community.secop.gov.co/Public/Tendering/ContractNoticePhases/View?PPI=CO1.PPI.6075919&amp;isFromPublicArea=True&amp;isModal=False" TargetMode="External"/><Relationship Id="rId290" Type="http://schemas.openxmlformats.org/officeDocument/2006/relationships/hyperlink" Target="https://community.secop.gov.co/Public/Tendering/ContractNoticePhases/View?PPI=CO1.PPI.7081841&amp;isFromPublicArea=True&amp;isModal=False" TargetMode="External"/><Relationship Id="rId304" Type="http://schemas.openxmlformats.org/officeDocument/2006/relationships/hyperlink" Target="https://community.secop.gov.co/Public/Tendering/ContractNoticePhases/View?PPI=CO1.PPI.7223127&amp;isFromPublicArea=True&amp;isModal=False" TargetMode="External"/><Relationship Id="rId346" Type="http://schemas.openxmlformats.org/officeDocument/2006/relationships/hyperlink" Target="https://community.secop.gov.co/Public/Tendering/ContractNoticePhases/View?PPI=CO1.PPI.7853262&amp;isFromPublicArea=True&amp;isModal=False" TargetMode="External"/><Relationship Id="rId388" Type="http://schemas.openxmlformats.org/officeDocument/2006/relationships/hyperlink" Target="https://community.secop.gov.co/Public/Tendering/ContractNoticePhases/View?PPI=CO1.PPI.8092155&amp;isFromPublicArea=True&amp;isModal=False" TargetMode="External"/><Relationship Id="rId85" Type="http://schemas.openxmlformats.org/officeDocument/2006/relationships/hyperlink" Target="https://community.secop.gov.co/Public/Tendering/ContractNoticePhases/View?PPI=CO1.PPI.5918993&amp;isFromPublicArea=True&amp;isModal=False" TargetMode="External"/><Relationship Id="rId150" Type="http://schemas.openxmlformats.org/officeDocument/2006/relationships/hyperlink" Target="https://community.secop.gov.co/Public/Tendering/ContractNoticePhases/View?PPI=CO1.PPI.6020113&amp;isFromPublicArea=True&amp;isModal=False" TargetMode="External"/><Relationship Id="rId192" Type="http://schemas.openxmlformats.org/officeDocument/2006/relationships/hyperlink" Target="https://community.secop.gov.co/Public/Tendering/ContractNoticePhases/View?PPI=CO1.PPI.6308783&amp;isFromPublicArea=True&amp;isModal=False" TargetMode="External"/><Relationship Id="rId206" Type="http://schemas.openxmlformats.org/officeDocument/2006/relationships/hyperlink" Target="https://community.secop.gov.co/Public/Tendering/ContractNoticePhases/View?PPI=CO1.PPI.6335762&amp;isFromPublicArea=True&amp;isModal=False" TargetMode="External"/><Relationship Id="rId413" Type="http://schemas.openxmlformats.org/officeDocument/2006/relationships/hyperlink" Target="https://community.secop.gov.co/Public/Tendering/ContractNoticePhases/View?PPI=CO1.PPI.8105097&amp;isFromPublicArea=True&amp;isModal=False" TargetMode="External"/><Relationship Id="rId248" Type="http://schemas.openxmlformats.org/officeDocument/2006/relationships/hyperlink" Target="https://community.secop.gov.co/Public/Tendering/ContractNoticePhases/View?PPI=CO1.PPI.6541551&amp;isFromPublicArea=True&amp;isModal=False" TargetMode="External"/><Relationship Id="rId12" Type="http://schemas.openxmlformats.org/officeDocument/2006/relationships/hyperlink" Target="https://community.secop.gov.co/Public/Tendering/ContractNoticePhases/View?PPI=CO1.PPI.5519268&amp;isFromPublicArea=True&amp;isModal=False" TargetMode="External"/><Relationship Id="rId108" Type="http://schemas.openxmlformats.org/officeDocument/2006/relationships/hyperlink" Target="https://community.secop.gov.co/Public/Tendering/ContractNoticePhases/View?PPI=CO1.PPI.5999447&amp;isFromPublicArea=True&amp;isModal=False" TargetMode="External"/><Relationship Id="rId315" Type="http://schemas.openxmlformats.org/officeDocument/2006/relationships/hyperlink" Target="https://community.secop.gov.co/Public/Tendering/ContractNoticePhases/View?PPI=CO1.PPI.7553296&amp;isFromPublicArea=True&amp;isModal=False" TargetMode="External"/><Relationship Id="rId357" Type="http://schemas.openxmlformats.org/officeDocument/2006/relationships/hyperlink" Target="https://community.secop.gov.co/Public/Tendering/ContractNoticePhases/View?PPI=CO1.PPI.7997821&amp;isFromPublicArea=True&amp;isModal=False" TargetMode="External"/><Relationship Id="rId54" Type="http://schemas.openxmlformats.org/officeDocument/2006/relationships/hyperlink" Target="https://community.secop.gov.co/Public/Tendering/ContractNoticePhases/View?PPI=CO1.PPI.5894746&amp;isFromPublicArea=True&amp;isModal=False" TargetMode="External"/><Relationship Id="rId96" Type="http://schemas.openxmlformats.org/officeDocument/2006/relationships/hyperlink" Target="https://community.secop.gov.co/Public/Tendering/ContractNoticePhases/View?PPI=CO1.PPI.6024736&amp;isFromPublicArea=True&amp;isModal=False" TargetMode="External"/><Relationship Id="rId161" Type="http://schemas.openxmlformats.org/officeDocument/2006/relationships/hyperlink" Target="https://community.secop.gov.co/Public/Tendering/ContractNoticePhases/View?PPI=CO1.PPI.6165389&amp;isFromPublicArea=True&amp;isModal=False" TargetMode="External"/><Relationship Id="rId217" Type="http://schemas.openxmlformats.org/officeDocument/2006/relationships/hyperlink" Target="https://community.secop.gov.co/Public/Tendering/ContractNoticePhases/View?PPI=CO1.PPI.6405114&amp;isFromPublicArea=True&amp;isModal=False" TargetMode="External"/><Relationship Id="rId399" Type="http://schemas.openxmlformats.org/officeDocument/2006/relationships/hyperlink" Target="https://community.secop.gov.co/Public/Tendering/ContractNoticePhases/View?PPI=CO1.PPI.8079147&amp;isFromPublicArea=True&amp;isModal=False" TargetMode="External"/><Relationship Id="rId259" Type="http://schemas.openxmlformats.org/officeDocument/2006/relationships/hyperlink" Target="https://community.secop.gov.co/Public/Tendering/ContractNoticePhases/View?PPI=CO1.PPI.6944431&amp;isFromPublicArea=True&amp;isModal=False" TargetMode="External"/><Relationship Id="rId424" Type="http://schemas.openxmlformats.org/officeDocument/2006/relationships/hyperlink" Target="https://www.colombiacompra.gov.co/tienda-virtual-del-estado-colombiano/ordenes-compra/48884" TargetMode="External"/><Relationship Id="rId23" Type="http://schemas.openxmlformats.org/officeDocument/2006/relationships/hyperlink" Target="https://community.secop.gov.co/Public/Tendering/ContractNoticePhases/View?PPI=CO1.PPI.5580541&amp;isFromPublicArea=True&amp;isModal=False" TargetMode="External"/><Relationship Id="rId119" Type="http://schemas.openxmlformats.org/officeDocument/2006/relationships/hyperlink" Target="https://community.secop.gov.co/Public/Tendering/ContractNoticePhases/View?PPI=CO1.PPI.6070441&amp;isFromPublicArea=True&amp;isModal=False" TargetMode="External"/><Relationship Id="rId270" Type="http://schemas.openxmlformats.org/officeDocument/2006/relationships/hyperlink" Target="https://community.secop.gov.co/Public/Tendering/ContractNoticePhases/View?PPI=CO1.PPI.6857077&amp;isFromPublicArea=True&amp;isModal=False" TargetMode="External"/><Relationship Id="rId326" Type="http://schemas.openxmlformats.org/officeDocument/2006/relationships/hyperlink" Target="https://community.secop.gov.co/Public/Tendering/ContractNoticePhases/View?PPI=CO1.PPI.7834113&amp;isFromPublicArea=True&amp;isModal=False" TargetMode="External"/><Relationship Id="rId65" Type="http://schemas.openxmlformats.org/officeDocument/2006/relationships/hyperlink" Target="https://community.secop.gov.co/Public/Tendering/ContractNoticePhases/View?PPI=CO1.PPI.5894765&amp;isFromPublicArea=True&amp;isModal=False" TargetMode="External"/><Relationship Id="rId130" Type="http://schemas.openxmlformats.org/officeDocument/2006/relationships/hyperlink" Target="https://community.secop.gov.co/Public/Tendering/ContractNoticePhases/View?PPI=CO1.PPI.5994158&amp;isFromPublicArea=True&amp;isModal=False" TargetMode="External"/><Relationship Id="rId368" Type="http://schemas.openxmlformats.org/officeDocument/2006/relationships/hyperlink" Target="https://community.secop.gov.co/Public/Tendering/ContractNoticePhases/View?PPI=CO1.PPI.8059125&amp;isFromPublicArea=True&amp;isModal=False" TargetMode="External"/><Relationship Id="rId172" Type="http://schemas.openxmlformats.org/officeDocument/2006/relationships/hyperlink" Target="https://community.secop.gov.co/Public/Tendering/ContractNoticePhases/View?PPI=CO1.PPI.6196758&amp;isFromPublicArea=True&amp;isModal=False" TargetMode="External"/><Relationship Id="rId228" Type="http://schemas.openxmlformats.org/officeDocument/2006/relationships/hyperlink" Target="https://community.secop.gov.co/Public/Tendering/ContractNoticePhases/View?PPI=CO1.PPI.6483414&amp;isFromPublicArea=True&amp;isModal=False" TargetMode="External"/><Relationship Id="rId435" Type="http://schemas.openxmlformats.org/officeDocument/2006/relationships/hyperlink" Target="https://community.secop.gov.co/Public/Tendering/ContractNoticePhases/View?PPI=CO1.PPI.8105068&amp;isFromPublicArea=True&amp;isModal=False" TargetMode="External"/><Relationship Id="rId281" Type="http://schemas.openxmlformats.org/officeDocument/2006/relationships/hyperlink" Target="https://community.secop.gov.co/Public/Tendering/ContractNoticePhases/View?PPI=CO1.PPI.6953493&amp;isFromPublicArea=True&amp;isModal=False" TargetMode="External"/><Relationship Id="rId337" Type="http://schemas.openxmlformats.org/officeDocument/2006/relationships/hyperlink" Target="https://community.secop.gov.co/Public/Tendering/ContractNoticePhases/View?PPI=CO1.PPI.7828509&amp;isFromPublicArea=True&amp;isModal=False" TargetMode="External"/><Relationship Id="rId34" Type="http://schemas.openxmlformats.org/officeDocument/2006/relationships/hyperlink" Target="https://community.secop.gov.co/Public/Tendering/ContractNoticePhases/View?PPI=CO1.PPI.5717677&amp;isFromPublicArea=True&amp;isModal=False" TargetMode="External"/><Relationship Id="rId76" Type="http://schemas.openxmlformats.org/officeDocument/2006/relationships/hyperlink" Target="https://community.secop.gov.co/Public/Tendering/ContractNoticePhases/View?PPI=CO1.PPI.5919433&amp;isFromPublicArea=True&amp;isModal=False" TargetMode="External"/><Relationship Id="rId141" Type="http://schemas.openxmlformats.org/officeDocument/2006/relationships/hyperlink" Target="https://community.secop.gov.co/Public/Tendering/ContractNoticePhases/View?PPI=CO1.PPI.6071227&amp;isFromPublicArea=True&amp;isModal=False" TargetMode="External"/><Relationship Id="rId379" Type="http://schemas.openxmlformats.org/officeDocument/2006/relationships/hyperlink" Target="https://community.secop.gov.co/Public/Tendering/ContractNoticePhases/View?PPI=CO1.PPI.8089645&amp;isFromPublicArea=True&amp;isModal=False" TargetMode="External"/><Relationship Id="rId7" Type="http://schemas.openxmlformats.org/officeDocument/2006/relationships/hyperlink" Target="https://community.secop.gov.co/Public/Tendering/ContractNoticePhases/View?PPI=CO1.PPI.5461562&amp;isFromPublicArea=True&amp;isModal=False" TargetMode="External"/><Relationship Id="rId183" Type="http://schemas.openxmlformats.org/officeDocument/2006/relationships/hyperlink" Target="https://community.secop.gov.co/Public/Tendering/ContractNoticePhases/View?PPI=CO1.PPI.6140665&amp;isFromPublicArea=True&amp;isModal=False" TargetMode="External"/><Relationship Id="rId239" Type="http://schemas.openxmlformats.org/officeDocument/2006/relationships/hyperlink" Target="https://community.secop.gov.co/Public/Tendering/ContractNoticePhases/View?PPI=CO1.PPI.7612518&amp;isFromPublicArea=True&amp;isModal=False" TargetMode="External"/><Relationship Id="rId390" Type="http://schemas.openxmlformats.org/officeDocument/2006/relationships/hyperlink" Target="https://community.secop.gov.co/Public/Tendering/ContractNoticePhases/View?PPI=CO1.PPI.8091199&amp;isFromPublicArea=True&amp;isModal=False" TargetMode="External"/><Relationship Id="rId404" Type="http://schemas.openxmlformats.org/officeDocument/2006/relationships/hyperlink" Target="https://community.secop.gov.co/Public/Tendering/ContractNoticePhases/View?PPI=CO1.PPI.8092137&amp;isFromPublicArea=True&amp;isModal=False" TargetMode="External"/><Relationship Id="rId446" Type="http://schemas.openxmlformats.org/officeDocument/2006/relationships/hyperlink" Target="https://community.secop.gov.co/Public/Tendering/ContractNoticePhases/View?PPI=CO1.PPI.8105453&amp;isFromPublicArea=True&amp;isModal=False" TargetMode="External"/><Relationship Id="rId250" Type="http://schemas.openxmlformats.org/officeDocument/2006/relationships/hyperlink" Target="https://community.secop.gov.co/Public/Tendering/ContractNoticePhases/View?PPI=CO1.PPI.6580805&amp;isFromPublicArea=True&amp;isModal=False" TargetMode="External"/><Relationship Id="rId292" Type="http://schemas.openxmlformats.org/officeDocument/2006/relationships/hyperlink" Target="https://community.secop.gov.co/Public/Tendering/ContractNoticePhases/View?PPI=CO1.PPI.7072785&amp;isFromPublicArea=True&amp;isModal=False" TargetMode="External"/><Relationship Id="rId306" Type="http://schemas.openxmlformats.org/officeDocument/2006/relationships/hyperlink" Target="https://community.secop.gov.co/Public/Tendering/ContractNoticePhases/View?PPI=CO1.PPI.7324579&amp;isFromPublicArea=True&amp;isModal=False" TargetMode="External"/><Relationship Id="rId45" Type="http://schemas.openxmlformats.org/officeDocument/2006/relationships/hyperlink" Target="https://community.secop.gov.co/Public/Tendering/ContractNoticePhases/View?PPI=CO1.PPI.5763850&amp;isFromPublicArea=True&amp;isModal=False" TargetMode="External"/><Relationship Id="rId87" Type="http://schemas.openxmlformats.org/officeDocument/2006/relationships/hyperlink" Target="https://community.secop.gov.co/Public/Tendering/ContractNoticePhases/View?PPI=CO1.PPI.5922686&amp;isFromPublicArea=True&amp;isModal=False" TargetMode="External"/><Relationship Id="rId110" Type="http://schemas.openxmlformats.org/officeDocument/2006/relationships/hyperlink" Target="https://community.secop.gov.co/Public/Tendering/ContractNoticePhases/View?PPI=CO1.PPI.6040713&amp;isFromPublicArea=True&amp;isModal=False" TargetMode="External"/><Relationship Id="rId348" Type="http://schemas.openxmlformats.org/officeDocument/2006/relationships/hyperlink" Target="https://community.secop.gov.co/Public/Tendering/ContractNoticePhases/View?PPI=CO1.PPI.7948295&amp;isFromPublicArea=True&amp;isModal=False" TargetMode="External"/><Relationship Id="rId152" Type="http://schemas.openxmlformats.org/officeDocument/2006/relationships/hyperlink" Target="https://community.secop.gov.co/Public/Tendering/ContractNoticePhases/View?PPI=CO1.PPI.6310707&amp;isFromPublicArea=True&amp;isModal=False" TargetMode="External"/><Relationship Id="rId194" Type="http://schemas.openxmlformats.org/officeDocument/2006/relationships/hyperlink" Target="https://community.secop.gov.co/Public/Tendering/ContractNoticePhases/View?PPI=CO1.PPI.6283623&amp;isFromPublicArea=True&amp;isModal=False" TargetMode="External"/><Relationship Id="rId208" Type="http://schemas.openxmlformats.org/officeDocument/2006/relationships/hyperlink" Target="https://community.secop.gov.co/Public/Tendering/ContractNoticePhases/View?PPI=CO1.PPI.6357570&amp;isFromPublicArea=True&amp;isModal=False" TargetMode="External"/><Relationship Id="rId415" Type="http://schemas.openxmlformats.org/officeDocument/2006/relationships/hyperlink" Target="https://community.secop.gov.co/Public/Tendering/ContractNoticePhases/View?PPI=CO1.PPI.8100151&amp;isFromPublicArea=True&amp;isModal=False" TargetMode="External"/><Relationship Id="rId261" Type="http://schemas.openxmlformats.org/officeDocument/2006/relationships/hyperlink" Target="https://community.secop.gov.co/Public/Tendering/ContractNoticePhases/View?PPI=CO1.PPI.7095853&amp;isFromPublicArea=True&amp;isModal=False" TargetMode="External"/><Relationship Id="rId14" Type="http://schemas.openxmlformats.org/officeDocument/2006/relationships/hyperlink" Target="https://community.secop.gov.co/Public/Tendering/ContractNoticePhases/View?PPI=CO1.PPI.5552975&amp;isFromPublicArea=True&amp;isModal=False" TargetMode="External"/><Relationship Id="rId56" Type="http://schemas.openxmlformats.org/officeDocument/2006/relationships/hyperlink" Target="https://community.secop.gov.co/Public/Tendering/ContractNoticePhases/View?PPI=CO1.PPI.5921450&amp;isFromPublicArea=True&amp;isModal=False" TargetMode="External"/><Relationship Id="rId317" Type="http://schemas.openxmlformats.org/officeDocument/2006/relationships/hyperlink" Target="https://community.secop.gov.co/Public/Tendering/ContractNoticePhases/View?PPI=CO1.PPI.7551456&amp;isFromPublicArea=True&amp;isModal=False" TargetMode="External"/><Relationship Id="rId359" Type="http://schemas.openxmlformats.org/officeDocument/2006/relationships/hyperlink" Target="https://community.secop.gov.co/Public/Tendering/ContractNoticePhases/View?PPI=CO1.PPI.7998608&amp;isFromPublicArea=True&amp;isModal=False" TargetMode="External"/><Relationship Id="rId98" Type="http://schemas.openxmlformats.org/officeDocument/2006/relationships/hyperlink" Target="https://community.secop.gov.co/Public/Tendering/ContractNoticePhases/View?PPI=CO1.PPI.6133508&amp;isFromPublicArea=True&amp;isModal=False" TargetMode="External"/><Relationship Id="rId121" Type="http://schemas.openxmlformats.org/officeDocument/2006/relationships/hyperlink" Target="https://community.secop.gov.co/Public/Tendering/ContractNoticePhases/View?PPI=CO1.PPI.6046038&amp;isFromPublicArea=True&amp;isModal=False" TargetMode="External"/><Relationship Id="rId163" Type="http://schemas.openxmlformats.org/officeDocument/2006/relationships/hyperlink" Target="https://community.secop.gov.co/Public/Tendering/ContractNoticePhases/View?PPI=CO1.PPI.6166651&amp;isFromPublicArea=True&amp;isModal=False" TargetMode="External"/><Relationship Id="rId219" Type="http://schemas.openxmlformats.org/officeDocument/2006/relationships/hyperlink" Target="https://community.secop.gov.co/Public/Tendering/ContractNoticePhases/View?PPI=CO1.PPI.6432712&amp;isFromPublicArea=True&amp;isModal=False" TargetMode="External"/><Relationship Id="rId370" Type="http://schemas.openxmlformats.org/officeDocument/2006/relationships/hyperlink" Target="https://community.secop.gov.co/Public/Tendering/ContractNoticePhases/View?PPI=CO1.PPI.8062964&amp;isFromPublicArea=True&amp;isModal=False" TargetMode="External"/><Relationship Id="rId426" Type="http://schemas.openxmlformats.org/officeDocument/2006/relationships/hyperlink" Target="https://community.secop.gov.co/Public/Tendering/ContractNoticePhases/View?PPI=CO1.PPI.8101998&amp;isFromPublicArea=True&amp;isModal=False" TargetMode="External"/><Relationship Id="rId230" Type="http://schemas.openxmlformats.org/officeDocument/2006/relationships/hyperlink" Target="https://community.secop.gov.co/Public/Tendering/ContractNoticePhases/View?PPI=CO1.PPI.6521657&amp;isFromPublicArea=True&amp;isModal=False" TargetMode="External"/><Relationship Id="rId25" Type="http://schemas.openxmlformats.org/officeDocument/2006/relationships/hyperlink" Target="https://community.secop.gov.co/Public/Tendering/ContractNoticePhases/View?PPI=CO1.PPI.5604539&amp;isFromPublicArea=True&amp;isModal=False" TargetMode="External"/><Relationship Id="rId67" Type="http://schemas.openxmlformats.org/officeDocument/2006/relationships/hyperlink" Target="https://community.secop.gov.co/Public/Tendering/ContractNoticePhases/View?PPI=CO1.PPI.5895984&amp;isFromPublicArea=True&amp;isModal=False" TargetMode="External"/><Relationship Id="rId272" Type="http://schemas.openxmlformats.org/officeDocument/2006/relationships/hyperlink" Target="https://community.secop.gov.co/Public/Tendering/ContractNoticePhases/View?PPI=CO1.PPI.6834724&amp;isFromPublicArea=True&amp;isModal=False" TargetMode="External"/><Relationship Id="rId328" Type="http://schemas.openxmlformats.org/officeDocument/2006/relationships/hyperlink" Target="https://community.secop.gov.co/Public/Tendering/ContractNoticePhases/View?PPI=CO1.PPI.7772194&amp;isFromPublicArea=True&amp;isModal=False" TargetMode="External"/><Relationship Id="rId132" Type="http://schemas.openxmlformats.org/officeDocument/2006/relationships/hyperlink" Target="https://community.secop.gov.co/Public/Tendering/ContractNoticePhases/View?PPI=CO1.PPI.6050646&amp;isFromPublicArea=True&amp;isModal=False" TargetMode="External"/><Relationship Id="rId174" Type="http://schemas.openxmlformats.org/officeDocument/2006/relationships/hyperlink" Target="https://www.colombiacompra.gov.co/tienda-virtual-del-estado-colombiano/ordenes-compra/45630" TargetMode="External"/><Relationship Id="rId381" Type="http://schemas.openxmlformats.org/officeDocument/2006/relationships/hyperlink" Target="https://community.secop.gov.co/Public/Tendering/ContractNoticePhases/View?PPI=CO1.PPI.8094835&amp;isFromPublicArea=True&amp;isModal=False" TargetMode="External"/><Relationship Id="rId241" Type="http://schemas.openxmlformats.org/officeDocument/2006/relationships/hyperlink" Target="https://community.secop.gov.co/Public/Tendering/ContractNoticePhases/View?PPI=CO1.PPI.6512819&amp;isFromPublicArea=True&amp;isModal=False" TargetMode="External"/><Relationship Id="rId437" Type="http://schemas.openxmlformats.org/officeDocument/2006/relationships/hyperlink" Target="https://community.secop.gov.co/Public/Tendering/ContractNoticePhases/View?PPI=CO1.PPI.8105030&amp;isFromPublicArea=True&amp;isModal=False" TargetMode="External"/><Relationship Id="rId36" Type="http://schemas.openxmlformats.org/officeDocument/2006/relationships/hyperlink" Target="https://community.secop.gov.co/Public/Tendering/ContractNoticePhases/View?PPI=CO1.PPI.5960886&amp;isFromPublicArea=True&amp;isModal=False" TargetMode="External"/><Relationship Id="rId283" Type="http://schemas.openxmlformats.org/officeDocument/2006/relationships/hyperlink" Target="https://community.secop.gov.co/Public/Tendering/ContractNoticePhases/View?PPI=CO1.PPI.7045137&amp;isFromPublicArea=True&amp;isModal=False" TargetMode="External"/><Relationship Id="rId339" Type="http://schemas.openxmlformats.org/officeDocument/2006/relationships/hyperlink" Target="https://community.secop.gov.co/Public/Tendering/ContractNoticePhases/View?PPI=CO1.PPI.7768490&amp;isFromPublicArea=True&amp;isModal=False" TargetMode="External"/><Relationship Id="rId78" Type="http://schemas.openxmlformats.org/officeDocument/2006/relationships/hyperlink" Target="https://community.secop.gov.co/Public/Tendering/ContractNoticePhases/View?PPI=CO1.PPI.5919488&amp;isFromPublicArea=True&amp;isModal=False" TargetMode="External"/><Relationship Id="rId101" Type="http://schemas.openxmlformats.org/officeDocument/2006/relationships/hyperlink" Target="https://community.secop.gov.co/Public/Tendering/ContractNoticePhases/View?PPI=CO1.PPI.6176400&amp;isFromPublicArea=True&amp;isModal=False" TargetMode="External"/><Relationship Id="rId143" Type="http://schemas.openxmlformats.org/officeDocument/2006/relationships/hyperlink" Target="https://community.secop.gov.co/Public/Tendering/ContractNoticePhases/View?PPI=CO1.PPI.6116246&amp;isFromPublicArea=True&amp;isModal=False" TargetMode="External"/><Relationship Id="rId185" Type="http://schemas.openxmlformats.org/officeDocument/2006/relationships/hyperlink" Target="https://community.secop.gov.co/Public/Tendering/ContractNoticePhases/View?PPI=CO1.PPI.6144450&amp;isFromPublicArea=True&amp;isModal=False" TargetMode="External"/><Relationship Id="rId350" Type="http://schemas.openxmlformats.org/officeDocument/2006/relationships/hyperlink" Target="https://community.secop.gov.co/Public/Tendering/ContractNoticePhases/View?PPI=CO1.PPI.8006224&amp;isFromPublicArea=True&amp;isModal=False" TargetMode="External"/><Relationship Id="rId406" Type="http://schemas.openxmlformats.org/officeDocument/2006/relationships/hyperlink" Target="https://community.secop.gov.co/Public/Tendering/ContractNoticePhases/View?PPI=CO1.PPI.8079175&amp;isFromPublicArea=True&amp;isModal=False" TargetMode="External"/><Relationship Id="rId9" Type="http://schemas.openxmlformats.org/officeDocument/2006/relationships/hyperlink" Target="https://community.secop.gov.co/Public/Tendering/ContractNoticePhases/View?PPI=CO1.PPI.5518991&amp;isFromPublicArea=True&amp;isModal=False" TargetMode="External"/><Relationship Id="rId210" Type="http://schemas.openxmlformats.org/officeDocument/2006/relationships/hyperlink" Target="https://community.secop.gov.co/Public/Tendering/ContractNoticePhases/View?PPI=CO1.PPI.6392872&amp;isFromPublicArea=True&amp;isModal=False" TargetMode="External"/><Relationship Id="rId392" Type="http://schemas.openxmlformats.org/officeDocument/2006/relationships/hyperlink" Target="https://community.secop.gov.co/Public/Tendering/ContractNoticePhases/View?PPI=CO1.PPI.8094952&amp;isFromPublicArea=True&amp;isModal=False" TargetMode="External"/><Relationship Id="rId448" Type="http://schemas.openxmlformats.org/officeDocument/2006/relationships/hyperlink" Target="https://community.secop.gov.co/Public/Tendering/ContractNoticePhases/View?PPI=CO1.PPI.8108393&amp;isFromPublicArea=True&amp;isModal=False" TargetMode="External"/><Relationship Id="rId252" Type="http://schemas.openxmlformats.org/officeDocument/2006/relationships/hyperlink" Target="https://community.secop.gov.co/Public/Tendering/ContractNoticePhases/View?PPI=CO1.PPI.6857920&amp;isFromPublicArea=True&amp;isModal=False" TargetMode="External"/><Relationship Id="rId294" Type="http://schemas.openxmlformats.org/officeDocument/2006/relationships/hyperlink" Target="https://community.secop.gov.co/Public/Tendering/ContractNoticePhases/View?PPI=CO1.PPI.7070128&amp;isFromPublicArea=True&amp;isModal=False" TargetMode="External"/><Relationship Id="rId308" Type="http://schemas.openxmlformats.org/officeDocument/2006/relationships/hyperlink" Target="https://community.secop.gov.co/Public/Tendering/ContractNoticePhases/View?PPI=CO1.PPI.7294693&amp;isFromPublicArea=True&amp;isModal=False" TargetMode="External"/><Relationship Id="rId47" Type="http://schemas.openxmlformats.org/officeDocument/2006/relationships/hyperlink" Target="https://community.secop.gov.co/Public/Tendering/ContractNoticePhases/View?PPI=CO1.PPI.5764951&amp;isFromPublicArea=True&amp;isModal=False" TargetMode="External"/><Relationship Id="rId89" Type="http://schemas.openxmlformats.org/officeDocument/2006/relationships/hyperlink" Target="https://community.secop.gov.co/Public/Tendering/ContractNoticePhases/View?PPI=CO1.PPI.5925581&amp;isFromPublicArea=True&amp;isModal=False" TargetMode="External"/><Relationship Id="rId112" Type="http://schemas.openxmlformats.org/officeDocument/2006/relationships/hyperlink" Target="https://community.secop.gov.co/Public/Tendering/ContractNoticePhases/View?PPI=CO1.PPI.6029406&amp;isFromPublicArea=True&amp;isModal=False" TargetMode="External"/><Relationship Id="rId154" Type="http://schemas.openxmlformats.org/officeDocument/2006/relationships/hyperlink" Target="https://community.secop.gov.co/Public/Tendering/ContractNoticePhases/View?PPI=CO1.PPI.6199592&amp;isFromPublicArea=True&amp;isModal=False" TargetMode="External"/><Relationship Id="rId361" Type="http://schemas.openxmlformats.org/officeDocument/2006/relationships/hyperlink" Target="https://community.secop.gov.co/Public/Tendering/ContractNoticePhases/View?PPI=CO1.PPI.7999621&amp;isFromPublicArea=True&amp;isModal=False" TargetMode="External"/><Relationship Id="rId196" Type="http://schemas.openxmlformats.org/officeDocument/2006/relationships/hyperlink" Target="https://community.secop.gov.co/Public/Tendering/ContractNoticePhases/View?PPI=CO1.PPI.6334794&amp;isFromPublicArea=True&amp;isModal=False" TargetMode="External"/><Relationship Id="rId417" Type="http://schemas.openxmlformats.org/officeDocument/2006/relationships/hyperlink" Target="https://community.secop.gov.co/Public/Tendering/ContractNoticePhases/View?PPI=CO1.PPI.8101762&amp;isFromPublicArea=True&amp;isModal=False" TargetMode="External"/><Relationship Id="rId16" Type="http://schemas.openxmlformats.org/officeDocument/2006/relationships/hyperlink" Target="https://community.secop.gov.co/Public/Tendering/ContractNoticePhases/View?PPI=CO1.PPI.5520438&amp;isFromPublicArea=True&amp;isModal=False" TargetMode="External"/><Relationship Id="rId221" Type="http://schemas.openxmlformats.org/officeDocument/2006/relationships/hyperlink" Target="https://community.secop.gov.co/Public/Tendering/ContractNoticePhases/View?PPI=CO1.PPI.6512863&amp;isFromPublicArea=True&amp;isModal=False" TargetMode="External"/><Relationship Id="rId263" Type="http://schemas.openxmlformats.org/officeDocument/2006/relationships/hyperlink" Target="https://community.secop.gov.co/Public/Tendering/ContractNoticePhases/View?PPI=CO1.PPI.6854005&amp;isFromPublicArea=True&amp;isModal=False" TargetMode="External"/><Relationship Id="rId319" Type="http://schemas.openxmlformats.org/officeDocument/2006/relationships/hyperlink" Target="https://community.secop.gov.co/Public/Tendering/ContractNoticePhases/View?PPI=CO1.PPI.7644917&amp;isFromPublicArea=True&amp;isModal=False" TargetMode="External"/><Relationship Id="rId58" Type="http://schemas.openxmlformats.org/officeDocument/2006/relationships/hyperlink" Target="https://community.secop.gov.co/Public/Tendering/ContractNoticePhases/View?PPI=CO1.PPI.5654391&amp;isFromPublicArea=True&amp;isModal=False" TargetMode="External"/><Relationship Id="rId123" Type="http://schemas.openxmlformats.org/officeDocument/2006/relationships/hyperlink" Target="https://community.secop.gov.co/Public/Tendering/ContractNoticePhases/View?PPI=CO1.PPI.6048000&amp;isFromPublicArea=True&amp;isModal=False" TargetMode="External"/><Relationship Id="rId330" Type="http://schemas.openxmlformats.org/officeDocument/2006/relationships/hyperlink" Target="https://community.secop.gov.co/Public/Tendering/ContractNoticePhases/View?PPI=CO1.PPI.7785596&amp;isFromPublicArea=True&amp;isModal=False" TargetMode="External"/><Relationship Id="rId165" Type="http://schemas.openxmlformats.org/officeDocument/2006/relationships/hyperlink" Target="https://community.secop.gov.co/Public/Tendering/ContractNoticePhases/View?PPI=CO1.PPI.6145912&amp;isFromPublicArea=True&amp;isModal=False" TargetMode="External"/><Relationship Id="rId372" Type="http://schemas.openxmlformats.org/officeDocument/2006/relationships/hyperlink" Target="https://community.secop.gov.co/Public/Tendering/ContractNoticePhases/View?PPI=CO1.PPI.8088629&amp;isFromPublicArea=True&amp;isModal=False" TargetMode="External"/><Relationship Id="rId428" Type="http://schemas.openxmlformats.org/officeDocument/2006/relationships/hyperlink" Target="https://community.secop.gov.co/Public/Tendering/ContractNoticePhases/View?PPI=CO1.PPI.8105029&amp;isFromPublicArea=True&amp;isModal=False" TargetMode="External"/><Relationship Id="rId232" Type="http://schemas.openxmlformats.org/officeDocument/2006/relationships/hyperlink" Target="https://community.secop.gov.co/Public/Tendering/ContractNoticePhases/View?PPI=CO1.PPI.6529791&amp;isFromPublicArea=True&amp;isModal=False" TargetMode="External"/><Relationship Id="rId274" Type="http://schemas.openxmlformats.org/officeDocument/2006/relationships/hyperlink" Target="https://community.secop.gov.co/Public/Tendering/ContractNoticePhases/View?PPI=CO1.PPI.6945788&amp;isFromPublicArea=True&amp;isModal=False" TargetMode="External"/><Relationship Id="rId27" Type="http://schemas.openxmlformats.org/officeDocument/2006/relationships/hyperlink" Target="https://community.secop.gov.co/Public/Tendering/ContractNoticePhases/View?PPI=CO1.PPI.5632908&amp;isFromPublicArea=True&amp;isModal=False" TargetMode="External"/><Relationship Id="rId69" Type="http://schemas.openxmlformats.org/officeDocument/2006/relationships/hyperlink" Target="https://community.secop.gov.co/Public/Tendering/ContractNoticePhases/View?PPI=CO1.PPI.5901558&amp;isFromPublicArea=True&amp;isModal=False" TargetMode="External"/><Relationship Id="rId134" Type="http://schemas.openxmlformats.org/officeDocument/2006/relationships/hyperlink" Target="https://community.secop.gov.co/Public/Tendering/ContractNoticePhases/View?PPI=CO1.PPI.6023620&amp;isFromPublicArea=True&amp;isModal=False" TargetMode="External"/><Relationship Id="rId80" Type="http://schemas.openxmlformats.org/officeDocument/2006/relationships/hyperlink" Target="https://community.secop.gov.co/Public/Tendering/ContractNoticePhases/View?PPI=CO1.PPI.5879266&amp;isFromPublicArea=True&amp;isModal=False" TargetMode="External"/><Relationship Id="rId176" Type="http://schemas.openxmlformats.org/officeDocument/2006/relationships/hyperlink" Target="https://community.secop.gov.co/Public/Tendering/ContractNoticePhases/View?PPI=CO1.PPI.6119767&amp;isFromPublicArea=True&amp;isModal=False" TargetMode="External"/><Relationship Id="rId341" Type="http://schemas.openxmlformats.org/officeDocument/2006/relationships/hyperlink" Target="https://community.secop.gov.co/Public/Tendering/ContractNoticePhases/View?PPI=CO1.PPI.7765313&amp;isFromPublicArea=True&amp;isModal=False" TargetMode="External"/><Relationship Id="rId383" Type="http://schemas.openxmlformats.org/officeDocument/2006/relationships/hyperlink" Target="https://community.secop.gov.co/Public/Tendering/ContractNoticePhases/View?PPI=CO1.PPI.8059262&amp;isFromPublicArea=True&amp;isModal=False" TargetMode="External"/><Relationship Id="rId439" Type="http://schemas.openxmlformats.org/officeDocument/2006/relationships/hyperlink" Target="https://community.secop.gov.co/Public/Tendering/ContractNoticePhases/View?PPI=CO1.PPI.8105776&amp;isFromPublicArea=True&amp;isModal=False" TargetMode="External"/><Relationship Id="rId201" Type="http://schemas.openxmlformats.org/officeDocument/2006/relationships/hyperlink" Target="https://community.secop.gov.co/Public/Tendering/ContractNoticePhases/View?PPI=CO1.PPI.6285521&amp;isFromPublicArea=True&amp;isModal=False" TargetMode="External"/><Relationship Id="rId243" Type="http://schemas.openxmlformats.org/officeDocument/2006/relationships/hyperlink" Target="https://community.secop.gov.co/Public/Tendering/ContractNoticePhases/View?PPI=CO1.PPI.6533713&amp;isFromPublicArea=True&amp;isModal=False" TargetMode="External"/><Relationship Id="rId285" Type="http://schemas.openxmlformats.org/officeDocument/2006/relationships/hyperlink" Target="https://community.secop.gov.co/Public/Tendering/ContractNoticePhases/View?PPI=CO1.PPI.6998375&amp;isFromPublicArea=True&amp;isModal=False" TargetMode="External"/><Relationship Id="rId450" Type="http://schemas.openxmlformats.org/officeDocument/2006/relationships/vmlDrawing" Target="../drawings/vmlDrawing2.vml"/><Relationship Id="rId38" Type="http://schemas.openxmlformats.org/officeDocument/2006/relationships/hyperlink" Target="https://community.secop.gov.co/Public/Tendering/ContractNoticePhases/View?PPI=CO1.PPI.5741355&amp;isFromPublicArea=True&amp;isModal=False" TargetMode="External"/><Relationship Id="rId103" Type="http://schemas.openxmlformats.org/officeDocument/2006/relationships/hyperlink" Target="https://community.secop.gov.co/Public/Tendering/ContractNoticePhases/View?PPI=CO1.PPI.6049758&amp;isFromPublicArea=True&amp;isModal=False" TargetMode="External"/><Relationship Id="rId310" Type="http://schemas.openxmlformats.org/officeDocument/2006/relationships/hyperlink" Target="https://community.secop.gov.co/Public/Tendering/ContractNoticePhases/View?PPI=CO1.PPI.7389640&amp;isFromPublicArea=True&amp;isModal=False" TargetMode="External"/><Relationship Id="rId91" Type="http://schemas.openxmlformats.org/officeDocument/2006/relationships/hyperlink" Target="https://community.secop.gov.co/Public/Tendering/ContractNoticePhases/View?PPI=CO1.PPI.5922653&amp;isFromPublicArea=True&amp;isModal=False" TargetMode="External"/><Relationship Id="rId145" Type="http://schemas.openxmlformats.org/officeDocument/2006/relationships/hyperlink" Target="https://community.secop.gov.co/Public/Tendering/ContractNoticePhases/View?PPI=CO1.PPI.6119701&amp;isFromPublicArea=True&amp;isModal=False" TargetMode="External"/><Relationship Id="rId187" Type="http://schemas.openxmlformats.org/officeDocument/2006/relationships/hyperlink" Target="https://community.secop.gov.co/Public/Tendering/ContractNoticePhases/View?PPI=CO1.PPI.6195663&amp;isFromPublicArea=True&amp;isModal=False" TargetMode="External"/><Relationship Id="rId352" Type="http://schemas.openxmlformats.org/officeDocument/2006/relationships/hyperlink" Target="https://community.secop.gov.co/Public/Tendering/ContractNoticePhases/View?PPI=CO1.PPI.7900410&amp;isFromPublicArea=True&amp;isModal=False" TargetMode="External"/><Relationship Id="rId394" Type="http://schemas.openxmlformats.org/officeDocument/2006/relationships/hyperlink" Target="https://community.secop.gov.co/Public/Tendering/ContractNoticePhases/View?PPI=CO1.PPI.8090733&amp;isFromPublicArea=True&amp;isModal=False" TargetMode="External"/><Relationship Id="rId408" Type="http://schemas.openxmlformats.org/officeDocument/2006/relationships/hyperlink" Target="https://community.secop.gov.co/Public/Tendering/ContractNoticePhases/View?PPI=CO1.PPI.8091342&amp;isFromPublicArea=True&amp;isModal=False" TargetMode="External"/><Relationship Id="rId212" Type="http://schemas.openxmlformats.org/officeDocument/2006/relationships/hyperlink" Target="https://community.secop.gov.co/Public/Tendering/ContractNoticePhases/View?PPI=CO1.PPI.6336889&amp;isFromPublicArea=True&amp;isModal=False" TargetMode="External"/><Relationship Id="rId254" Type="http://schemas.openxmlformats.org/officeDocument/2006/relationships/hyperlink" Target="https://community.secop.gov.co/Public/Tendering/ContractNoticePhases/View?PPI=CO1.PPI.6843060&amp;isFromPublicArea=True&amp;isModal=False" TargetMode="External"/><Relationship Id="rId49" Type="http://schemas.openxmlformats.org/officeDocument/2006/relationships/hyperlink" Target="https://community.secop.gov.co/Public/Tendering/ContractNoticePhases/View?PPI=CO1.PPI.5817542&amp;isFromPublicArea=True&amp;isModal=False" TargetMode="External"/><Relationship Id="rId114" Type="http://schemas.openxmlformats.org/officeDocument/2006/relationships/hyperlink" Target="https://community.secop.gov.co/Public/Tendering/ContractNoticePhases/View?PPI=CO1.PPI.6113250&amp;isFromPublicArea=True&amp;isModal=False" TargetMode="External"/><Relationship Id="rId296" Type="http://schemas.openxmlformats.org/officeDocument/2006/relationships/hyperlink" Target="https://community.secop.gov.co/Public/Tendering/ContractNoticePhases/View?PPI=CO1.PPI.7227906&amp;isFromPublicArea=True&amp;isModal=False" TargetMode="External"/><Relationship Id="rId60" Type="http://schemas.openxmlformats.org/officeDocument/2006/relationships/hyperlink" Target="https://community.secop.gov.co/Public/Tendering/ContractNoticePhases/View?PPI=CO1.PPI.5813179&amp;isFromPublicArea=True&amp;isModal=False" TargetMode="External"/><Relationship Id="rId156" Type="http://schemas.openxmlformats.org/officeDocument/2006/relationships/hyperlink" Target="https://community.secop.gov.co/Public/Tendering/ContractNoticePhases/View?PPI=CO1.PPI.7692735&amp;isFromPublicArea=True&amp;isModal=False" TargetMode="External"/><Relationship Id="rId198" Type="http://schemas.openxmlformats.org/officeDocument/2006/relationships/hyperlink" Target="https://community.secop.gov.co/Public/Tendering/ContractNoticePhases/View?PPI=CO1.PPI.6309296&amp;isFromPublicArea=True&amp;isModal=False" TargetMode="External"/><Relationship Id="rId321" Type="http://schemas.openxmlformats.org/officeDocument/2006/relationships/hyperlink" Target="https://community.secop.gov.co/Public/Tendering/ContractNoticePhases/View?PPI=CO1.PPI.7679639&amp;isFromPublicArea=True&amp;isModal=False" TargetMode="External"/><Relationship Id="rId363" Type="http://schemas.openxmlformats.org/officeDocument/2006/relationships/hyperlink" Target="https://community.secop.gov.co/Public/Tendering/ContractNoticePhases/View?PPI=CO1.PPI.8002047&amp;isFromPublicArea=True&amp;isModal=False" TargetMode="External"/><Relationship Id="rId419" Type="http://schemas.openxmlformats.org/officeDocument/2006/relationships/hyperlink" Target="https://community.secop.gov.co/Public/Tendering/ContractNoticePhases/View?PPI=CO1.PPI.8101972&amp;isFromPublicArea=True&amp;isModal=False" TargetMode="External"/><Relationship Id="rId223" Type="http://schemas.openxmlformats.org/officeDocument/2006/relationships/hyperlink" Target="https://community.secop.gov.co/Public/Tendering/ContractNoticePhases/View?PPI=CO1.PPI.7461054&amp;isFromPublicArea=True&amp;isModal=False" TargetMode="External"/><Relationship Id="rId430" Type="http://schemas.openxmlformats.org/officeDocument/2006/relationships/hyperlink" Target="https://community.secop.gov.co/Public/Tendering/ContractNoticePhases/View?PPI=CO1.PPI.8105702&amp;isFromPublicArea=True&amp;isModal=False" TargetMode="External"/><Relationship Id="rId18" Type="http://schemas.openxmlformats.org/officeDocument/2006/relationships/hyperlink" Target="https://community.secop.gov.co/Public/Tendering/ContractNoticePhases/View?PPI=CO1.PPI.5550750&amp;isFromPublicArea=True&amp;isModal=False" TargetMode="External"/><Relationship Id="rId265" Type="http://schemas.openxmlformats.org/officeDocument/2006/relationships/hyperlink" Target="https://community.secop.gov.co/Public/Tendering/ContractNoticePhases/View?PPI=CO1.PPI.6916945&amp;isFromPublicArea=True&amp;isModal=False" TargetMode="External"/><Relationship Id="rId50" Type="http://schemas.openxmlformats.org/officeDocument/2006/relationships/hyperlink" Target="https://community.secop.gov.co/Public/Tendering/ContractNoticePhases/View?PPI=CO1.PPI.5769332&amp;isFromPublicArea=True&amp;isModal=False" TargetMode="External"/><Relationship Id="rId104" Type="http://schemas.openxmlformats.org/officeDocument/2006/relationships/hyperlink" Target="https://community.secop.gov.co/Public/Tendering/ContractNoticePhases/View?PPI=CO1.PPI.6017273&amp;isFromPublicArea=True&amp;isModal=False" TargetMode="External"/><Relationship Id="rId125" Type="http://schemas.openxmlformats.org/officeDocument/2006/relationships/hyperlink" Target="https://community.secop.gov.co/Public/Tendering/ContractNoticePhases/View?PPI=CO1.PPI.6074688&amp;isFromPublicArea=True&amp;isModal=False" TargetMode="External"/><Relationship Id="rId146" Type="http://schemas.openxmlformats.org/officeDocument/2006/relationships/hyperlink" Target="https://community.secop.gov.co/Public/Tendering/ContractNoticePhases/View?PPI=CO1.PPI.6048302&amp;isFromPublicArea=True&amp;isModal=False" TargetMode="External"/><Relationship Id="rId167" Type="http://schemas.openxmlformats.org/officeDocument/2006/relationships/hyperlink" Target="https://community.secop.gov.co/Public/Tendering/ContractNoticePhases/View?PPI=CO1.PPI.6166112&amp;isFromPublicArea=True&amp;isModal=False" TargetMode="External"/><Relationship Id="rId188" Type="http://schemas.openxmlformats.org/officeDocument/2006/relationships/hyperlink" Target="https://community.secop.gov.co/Public/Tendering/ContractNoticePhases/View?PPI=CO1.PPI.6284530&amp;isFromPublicArea=True&amp;isModal=False" TargetMode="External"/><Relationship Id="rId311" Type="http://schemas.openxmlformats.org/officeDocument/2006/relationships/hyperlink" Target="https://community.secop.gov.co/Public/Tendering/ContractNoticePhases/View?PPI=CO1.PPI.7431883&amp;isFromPublicArea=True&amp;isModal=False" TargetMode="External"/><Relationship Id="rId332" Type="http://schemas.openxmlformats.org/officeDocument/2006/relationships/hyperlink" Target="https://community.secop.gov.co/Public/Tendering/ContractNoticePhases/View?PPI=CO1.PPI.7852750&amp;isFromPublicArea=True&amp;isModal=False" TargetMode="External"/><Relationship Id="rId353" Type="http://schemas.openxmlformats.org/officeDocument/2006/relationships/hyperlink" Target="https://community.secop.gov.co/Public/Tendering/ContractNoticePhases/View?PPI=CO1.PPI.7900436&amp;isFromPublicArea=True&amp;isModal=False" TargetMode="External"/><Relationship Id="rId374" Type="http://schemas.openxmlformats.org/officeDocument/2006/relationships/hyperlink" Target="https://community.secop.gov.co/Public/Tendering/ContractNoticePhases/View?PPI=CO1.PPI.8088678&amp;isFromPublicArea=True&amp;isModal=False" TargetMode="External"/><Relationship Id="rId395" Type="http://schemas.openxmlformats.org/officeDocument/2006/relationships/hyperlink" Target="https://community.secop.gov.co/Public/Tendering/ContractNoticePhases/View?PPI=CO1.PPI.8079157&amp;isFromPublicArea=True&amp;isModal=False" TargetMode="External"/><Relationship Id="rId409" Type="http://schemas.openxmlformats.org/officeDocument/2006/relationships/hyperlink" Target="https://community.secop.gov.co/Public/Tendering/ContractNoticePhases/View?PPI=CO1.PPI.8073395&amp;isFromPublicArea=True&amp;isModal=False" TargetMode="External"/><Relationship Id="rId71" Type="http://schemas.openxmlformats.org/officeDocument/2006/relationships/hyperlink" Target="https://community.secop.gov.co/Public/Tendering/ContractNoticePhases/View?PPI=CO1.PPI.5877276&amp;isFromPublicArea=True&amp;isModal=False" TargetMode="External"/><Relationship Id="rId92" Type="http://schemas.openxmlformats.org/officeDocument/2006/relationships/hyperlink" Target="https://community.secop.gov.co/Public/Tendering/ContractNoticePhases/View?PPI=CO1.PPI.5970486&amp;isFromPublicArea=True&amp;isModal=False" TargetMode="External"/><Relationship Id="rId213" Type="http://schemas.openxmlformats.org/officeDocument/2006/relationships/hyperlink" Target="https://community.secop.gov.co/Public/Tendering/ContractNoticePhases/View?PPI=CO1.PPI.6390132&amp;isFromPublicArea=True&amp;isModal=False" TargetMode="External"/><Relationship Id="rId234" Type="http://schemas.openxmlformats.org/officeDocument/2006/relationships/hyperlink" Target="https://community.secop.gov.co/Public/Tendering/ContractNoticePhases/View?PPI=CO1.PPI.6547216&amp;isFromPublicArea=True&amp;isModal=False" TargetMode="External"/><Relationship Id="rId420" Type="http://schemas.openxmlformats.org/officeDocument/2006/relationships/hyperlink" Target="https://community.secop.gov.co/Public/Tendering/ContractNoticePhases/View?PPI=CO1.PPI.8103227&amp;isFromPublicArea=True&amp;isModal=False" TargetMode="External"/><Relationship Id="rId2" Type="http://schemas.openxmlformats.org/officeDocument/2006/relationships/hyperlink" Target="https://community.secop.gov.co/Public/Tendering/ContractNoticePhases/View?PPI=CO1.PPI.5283660&amp;isFromPublicArea=True&amp;isModal=False" TargetMode="External"/><Relationship Id="rId29" Type="http://schemas.openxmlformats.org/officeDocument/2006/relationships/hyperlink" Target="https://community.secop.gov.co/Public/Tendering/ContractNoticePhases/View?PPI=CO1.PPI.5658262&amp;isFromPublicArea=True&amp;isModal=False" TargetMode="External"/><Relationship Id="rId255" Type="http://schemas.openxmlformats.org/officeDocument/2006/relationships/hyperlink" Target="https://community.secop.gov.co/Public/Tendering/ContractNoticePhases/View?PPI=CO1.PPI.6854345&amp;isFromPublicArea=True&amp;isModal=False" TargetMode="External"/><Relationship Id="rId276" Type="http://schemas.openxmlformats.org/officeDocument/2006/relationships/hyperlink" Target="https://community.secop.gov.co/Public/Tendering/ContractNoticePhases/View?PPI=CO1.PPI.6915629&amp;isFromPublicArea=True&amp;isModal=False" TargetMode="External"/><Relationship Id="rId297" Type="http://schemas.openxmlformats.org/officeDocument/2006/relationships/hyperlink" Target="https://community.secop.gov.co/Public/Tendering/ContractNoticePhases/View?PPI=CO1.PPI.7226725&amp;isFromPublicArea=True&amp;isModal=False" TargetMode="External"/><Relationship Id="rId441" Type="http://schemas.openxmlformats.org/officeDocument/2006/relationships/hyperlink" Target="https://community.secop.gov.co/Public/Tendering/ContractNoticePhases/View?PPI=CO1.PPI.8108618&amp;isFromPublicArea=True&amp;isModal=False" TargetMode="External"/><Relationship Id="rId40" Type="http://schemas.openxmlformats.org/officeDocument/2006/relationships/hyperlink" Target="https://community.secop.gov.co/Public/Tendering/ContractNoticePhases/View?PPI=CO1.PPI.5764983&amp;isFromPublicArea=True&amp;isModal=False" TargetMode="External"/><Relationship Id="rId115" Type="http://schemas.openxmlformats.org/officeDocument/2006/relationships/hyperlink" Target="https://community.secop.gov.co/Public/Tendering/ContractNoticePhases/View?PPI=CO1.PPI.6113405&amp;isFromPublicArea=True&amp;isModal=False" TargetMode="External"/><Relationship Id="rId136" Type="http://schemas.openxmlformats.org/officeDocument/2006/relationships/hyperlink" Target="https://community.secop.gov.co/Public/Tendering/ContractNoticePhases/View?PPI=CO1.PPI.6072444&amp;isFromPublicArea=True&amp;isModal=False" TargetMode="External"/><Relationship Id="rId157" Type="http://schemas.openxmlformats.org/officeDocument/2006/relationships/hyperlink" Target="https://www.colombiacompra.gov.co/tienda-virtual-del-estado-colombiano/ordenes-compra/44793" TargetMode="External"/><Relationship Id="rId178" Type="http://schemas.openxmlformats.org/officeDocument/2006/relationships/hyperlink" Target="https://community.secop.gov.co/Public/Tendering/ContractNoticePhases/View?PPI=CO1.PPI.6120428&amp;isFromPublicArea=True&amp;isModal=False" TargetMode="External"/><Relationship Id="rId301" Type="http://schemas.openxmlformats.org/officeDocument/2006/relationships/hyperlink" Target="https://www.colombiacompra.gov.co/tienda-virtual-del-estado-colombiano/ordenes-compra/47244" TargetMode="External"/><Relationship Id="rId322" Type="http://schemas.openxmlformats.org/officeDocument/2006/relationships/hyperlink" Target="https://community.secop.gov.co/Public/Tendering/ContractNoticePhases/View?PPI=CO1.PPI.7674597&amp;isFromPublicArea=True&amp;isModal=False" TargetMode="External"/><Relationship Id="rId343" Type="http://schemas.openxmlformats.org/officeDocument/2006/relationships/hyperlink" Target="https://community.secop.gov.co/Public/Tendering/ContractNoticePhases/View?PPI=CO1.PPI.7850379&amp;isFromPublicArea=True&amp;isModal=False" TargetMode="External"/><Relationship Id="rId364" Type="http://schemas.openxmlformats.org/officeDocument/2006/relationships/hyperlink" Target="https://community.secop.gov.co/Public/Tendering/ContractNoticePhases/View?PPI=CO1.PPI.7618024&amp;isFromPublicArea=True&amp;isModal=False" TargetMode="External"/><Relationship Id="rId61" Type="http://schemas.openxmlformats.org/officeDocument/2006/relationships/hyperlink" Target="https://community.secop.gov.co/Public/Tendering/ContractNoticePhases/View?PPI=CO1.PPI.5816206&amp;isFromPublicArea=True&amp;isModal=False" TargetMode="External"/><Relationship Id="rId82" Type="http://schemas.openxmlformats.org/officeDocument/2006/relationships/hyperlink" Target="https://community.secop.gov.co/Public/Tendering/ContractNoticePhases/View?PPI=CO1.PPI.5903652&amp;isFromPublicArea=True&amp;isModal=False" TargetMode="External"/><Relationship Id="rId199" Type="http://schemas.openxmlformats.org/officeDocument/2006/relationships/hyperlink" Target="https://community.secop.gov.co/Public/Tendering/ContractNoticePhases/View?PPI=CO1.PPI.6310026&amp;isFromPublicArea=True&amp;isModal=False" TargetMode="External"/><Relationship Id="rId203" Type="http://schemas.openxmlformats.org/officeDocument/2006/relationships/hyperlink" Target="https://community.secop.gov.co/Public/Tendering/ContractNoticePhases/View?PPI=CO1.PPI.6310065&amp;isFromPublicArea=True&amp;isModal=False" TargetMode="External"/><Relationship Id="rId385" Type="http://schemas.openxmlformats.org/officeDocument/2006/relationships/hyperlink" Target="https://community.secop.gov.co/Public/Tendering/ContractNoticePhases/View?PPI=CO1.PPI.8091192&amp;isFromPublicArea=True&amp;isModal=False" TargetMode="External"/><Relationship Id="rId19" Type="http://schemas.openxmlformats.org/officeDocument/2006/relationships/hyperlink" Target="https://community.secop.gov.co/Public/Tendering/ContractNoticePhases/View?PPI=CO1.PPI.5542768&amp;isFromPublicArea=True&amp;isModal=False" TargetMode="External"/><Relationship Id="rId224" Type="http://schemas.openxmlformats.org/officeDocument/2006/relationships/hyperlink" Target="https://community.secop.gov.co/Public/Tendering/ContractNoticePhases/View?PPI=CO1.PPI.6393151&amp;isFromPublicArea=True&amp;isModal=False" TargetMode="External"/><Relationship Id="rId245" Type="http://schemas.openxmlformats.org/officeDocument/2006/relationships/hyperlink" Target="https://community.secop.gov.co/Public/Tendering/ContractNoticePhases/View?PPI=CO1.PPI.6554632&amp;isFromPublicArea=True&amp;isModal=False" TargetMode="External"/><Relationship Id="rId266" Type="http://schemas.openxmlformats.org/officeDocument/2006/relationships/hyperlink" Target="https://community.secop.gov.co/Public/Tendering/ContractNoticePhases/View?PPI=CO1.PPI.6891442&amp;isFromPublicArea=True&amp;isModal=False" TargetMode="External"/><Relationship Id="rId287" Type="http://schemas.openxmlformats.org/officeDocument/2006/relationships/hyperlink" Target="https://community.secop.gov.co/Public/Tendering/ContractNoticePhases/View?PPI=CO1.PPI.6701978&amp;isFromPublicArea=True&amp;isModal=False" TargetMode="External"/><Relationship Id="rId410" Type="http://schemas.openxmlformats.org/officeDocument/2006/relationships/hyperlink" Target="https://community.secop.gov.co/Public/Tendering/ContractNoticePhases/View?PPI=CO1.PPI.8094976&amp;isFromPublicArea=True&amp;isModal=False" TargetMode="External"/><Relationship Id="rId431" Type="http://schemas.openxmlformats.org/officeDocument/2006/relationships/hyperlink" Target="https://community.secop.gov.co/Public/Tendering/ContractNoticePhases/View?PPI=CO1.PPI.8103574&amp;isFromPublicArea=True&amp;isModal=False" TargetMode="External"/><Relationship Id="rId30" Type="http://schemas.openxmlformats.org/officeDocument/2006/relationships/hyperlink" Target="https://community.secop.gov.co/Public/Tendering/ContractNoticePhases/View?PPI=CO1.PPI.5658269&amp;isFromPublicArea=True&amp;isModal=False" TargetMode="External"/><Relationship Id="rId105" Type="http://schemas.openxmlformats.org/officeDocument/2006/relationships/hyperlink" Target="https://community.secop.gov.co/Public/Tendering/ContractNoticePhases/View?PPI=CO1.PPI.6016891&amp;isFromPublicArea=True&amp;isModal=False" TargetMode="External"/><Relationship Id="rId126" Type="http://schemas.openxmlformats.org/officeDocument/2006/relationships/hyperlink" Target="https://community.secop.gov.co/Public/Tendering/ContractNoticePhases/View?PPI=CO1.PPI.6076644&amp;isFromPublicArea=True&amp;isModal=False" TargetMode="External"/><Relationship Id="rId147" Type="http://schemas.openxmlformats.org/officeDocument/2006/relationships/hyperlink" Target="https://community.secop.gov.co/Public/Tendering/ContractNoticePhases/View?PPI=CO1.PPI.6126546&amp;isFromPublicArea=True&amp;isModal=False" TargetMode="External"/><Relationship Id="rId168" Type="http://schemas.openxmlformats.org/officeDocument/2006/relationships/hyperlink" Target="https://community.secop.gov.co/Public/Tendering/ContractNoticePhases/View?PPI=CO1.PPI.6172607&amp;isFromPublicArea=True&amp;isModal=False" TargetMode="External"/><Relationship Id="rId312" Type="http://schemas.openxmlformats.org/officeDocument/2006/relationships/hyperlink" Target="https://community.secop.gov.co/Public/Tendering/ContractNoticePhases/View?PPI=CO1.PPI.7462289&amp;isFromPublicArea=True&amp;isModal=False" TargetMode="External"/><Relationship Id="rId333" Type="http://schemas.openxmlformats.org/officeDocument/2006/relationships/hyperlink" Target="https://community.secop.gov.co/Public/Tendering/ContractNoticePhases/View?PPI=CO1.PPI.7969051&amp;isFromPublicArea=True&amp;isModal=False" TargetMode="External"/><Relationship Id="rId354" Type="http://schemas.openxmlformats.org/officeDocument/2006/relationships/hyperlink" Target="https://community.secop.gov.co/Public/Tendering/ContractNoticePhases/View?PPI=CO1.PPI.7977491&amp;isFromPublicArea=True&amp;isModal=False" TargetMode="External"/><Relationship Id="rId51" Type="http://schemas.openxmlformats.org/officeDocument/2006/relationships/hyperlink" Target="https://community.secop.gov.co/Public/Tendering/ContractNoticePhases/View?PPI=CO1.PPI.5765767&amp;isFromPublicArea=True&amp;isModal=False" TargetMode="External"/><Relationship Id="rId72" Type="http://schemas.openxmlformats.org/officeDocument/2006/relationships/hyperlink" Target="https://community.secop.gov.co/Public/Tendering/ContractNoticePhases/View?PPI=CO1.PPI.5920033&amp;isFromPublicArea=True&amp;isModal=False" TargetMode="External"/><Relationship Id="rId93" Type="http://schemas.openxmlformats.org/officeDocument/2006/relationships/hyperlink" Target="https://community.secop.gov.co/Public/Tendering/ContractNoticePhases/View?PPI=CO1.PPI.5961977&amp;isFromPublicArea=True&amp;isModal=False" TargetMode="External"/><Relationship Id="rId189" Type="http://schemas.openxmlformats.org/officeDocument/2006/relationships/hyperlink" Target="https://community.secop.gov.co/Public/Tendering/ContractNoticePhases/View?PPI=CO1.PPI.6311917&amp;isFromPublicArea=True&amp;isModal=False" TargetMode="External"/><Relationship Id="rId375" Type="http://schemas.openxmlformats.org/officeDocument/2006/relationships/hyperlink" Target="https://community.secop.gov.co/Public/Tendering/ContractNoticePhases/View?PPI=CO1.PPI.8076802&amp;isFromPublicArea=True&amp;isModal=False" TargetMode="External"/><Relationship Id="rId396" Type="http://schemas.openxmlformats.org/officeDocument/2006/relationships/hyperlink" Target="https://community.secop.gov.co/Public/Tendering/ContractNoticePhases/View?PPI=CO1.PPI.8093626&amp;isFromPublicArea=True&amp;isModal=False" TargetMode="External"/><Relationship Id="rId3" Type="http://schemas.openxmlformats.org/officeDocument/2006/relationships/hyperlink" Target="https://community.secop.gov.co/Public/Tendering/ContractNoticePhases/View?PPI=CO1.PPI.5317242&amp;isFromPublicArea=True&amp;isModal=False" TargetMode="External"/><Relationship Id="rId214" Type="http://schemas.openxmlformats.org/officeDocument/2006/relationships/hyperlink" Target="https://community.secop.gov.co/Public/Tendering/ContractNoticePhases/View?PPI=CO1.PPI.6393651&amp;isFromPublicArea=True&amp;isModal=False" TargetMode="External"/><Relationship Id="rId235" Type="http://schemas.openxmlformats.org/officeDocument/2006/relationships/hyperlink" Target="https://community.secop.gov.co/Public/Tendering/ContractNoticePhases/View?PPI=CO1.PPI.6552196&amp;isFromPublicArea=True&amp;isModal=False" TargetMode="External"/><Relationship Id="rId256" Type="http://schemas.openxmlformats.org/officeDocument/2006/relationships/hyperlink" Target="https://community.secop.gov.co/Public/Tendering/ContractNoticePhases/View?PPI=CO1.PPI.6810437&amp;isFromPublicArea=True&amp;isModal=False" TargetMode="External"/><Relationship Id="rId277" Type="http://schemas.openxmlformats.org/officeDocument/2006/relationships/hyperlink" Target="https://community.secop.gov.co/Public/Tendering/ContractNoticePhases/View?PPI=CO1.PPI.6942514&amp;isFromPublicArea=True&amp;isModal=False" TargetMode="External"/><Relationship Id="rId298" Type="http://schemas.openxmlformats.org/officeDocument/2006/relationships/hyperlink" Target="https://community.secop.gov.co/Public/Tendering/ContractNoticePhases/View?PPI=CO1.PPI.7295083&amp;isFromPublicArea=True&amp;isModal=False" TargetMode="External"/><Relationship Id="rId400" Type="http://schemas.openxmlformats.org/officeDocument/2006/relationships/hyperlink" Target="https://community.secop.gov.co/Public/Tendering/ContractNoticePhases/View?PPI=CO1.PPI.8078272&amp;isFromPublicArea=True&amp;isModal=False" TargetMode="External"/><Relationship Id="rId421" Type="http://schemas.openxmlformats.org/officeDocument/2006/relationships/hyperlink" Target="https://www.colombiacompra.gov.co/tienda-virtual-del-estado-colombiano/ordenes-compra/49051" TargetMode="External"/><Relationship Id="rId442" Type="http://schemas.openxmlformats.org/officeDocument/2006/relationships/hyperlink" Target="https://community.secop.gov.co/Public/Tendering/ContractNoticePhases/View?PPI=CO1.PPI.8108603&amp;isFromPublicArea=True&amp;isModal=False" TargetMode="External"/><Relationship Id="rId116" Type="http://schemas.openxmlformats.org/officeDocument/2006/relationships/hyperlink" Target="https://community.secop.gov.co/Public/Tendering/ContractNoticePhases/View?PPI=CO1.PPI.6113871&amp;isFromPublicArea=True&amp;isModal=False" TargetMode="External"/><Relationship Id="rId137" Type="http://schemas.openxmlformats.org/officeDocument/2006/relationships/hyperlink" Target="https://community.secop.gov.co/Public/Tendering/ContractNoticePhases/View?PPI=CO1.PPI.6076645&amp;isFromPublicArea=True&amp;isModal=False" TargetMode="External"/><Relationship Id="rId158" Type="http://schemas.openxmlformats.org/officeDocument/2006/relationships/hyperlink" Target="https://www.colombiacompra.gov.co/tienda-virtual-del-estado-colombiano/ordenes-compra/45066" TargetMode="External"/><Relationship Id="rId302" Type="http://schemas.openxmlformats.org/officeDocument/2006/relationships/hyperlink" Target="https://community.secop.gov.co/Public/Tendering/ContractNoticePhases/View?PPI=CO1.PPI.7257748&amp;isFromPublicArea=True&amp;isModal=False" TargetMode="External"/><Relationship Id="rId323" Type="http://schemas.openxmlformats.org/officeDocument/2006/relationships/hyperlink" Target="https://community.secop.gov.co/Public/Tendering/ContractNoticePhases/View?PPI=CO1.PPI.7672973&amp;isFromPublicArea=True&amp;isModal=False" TargetMode="External"/><Relationship Id="rId344" Type="http://schemas.openxmlformats.org/officeDocument/2006/relationships/hyperlink" Target="https://community.secop.gov.co/Public/Tendering/ContractNoticePhases/View?PPI=CO1.PPI.7850448&amp;isFromPublicArea=True&amp;isModal=False" TargetMode="External"/><Relationship Id="rId20" Type="http://schemas.openxmlformats.org/officeDocument/2006/relationships/hyperlink" Target="https://community.secop.gov.co/Public/Tendering/ContractNoticePhases/View?PPI=CO1.PPI.5550786&amp;isFromPublicArea=True&amp;isModal=False" TargetMode="External"/><Relationship Id="rId41" Type="http://schemas.openxmlformats.org/officeDocument/2006/relationships/hyperlink" Target="https://community.secop.gov.co/Public/Tendering/ContractNoticePhases/View?PPI=CO1.PPI.5737240&amp;isFromPublicArea=True&amp;isModal=False" TargetMode="External"/><Relationship Id="rId62" Type="http://schemas.openxmlformats.org/officeDocument/2006/relationships/hyperlink" Target="https://community.secop.gov.co/Public/Tendering/ContractNoticePhases/View?PPI=CO1.PPI.5846356&amp;isFromPublicArea=True&amp;isModal=False" TargetMode="External"/><Relationship Id="rId83" Type="http://schemas.openxmlformats.org/officeDocument/2006/relationships/hyperlink" Target="https://community.secop.gov.co/Public/Tendering/ContractNoticePhases/View?PPI=CO1.PPI.5919412&amp;isFromPublicArea=True&amp;isModal=False" TargetMode="External"/><Relationship Id="rId179" Type="http://schemas.openxmlformats.org/officeDocument/2006/relationships/hyperlink" Target="https://community.secop.gov.co/Public/Tendering/ContractNoticePhases/View?PPI=CO1.PPI.6120487&amp;isFromPublicArea=True&amp;isModal=False" TargetMode="External"/><Relationship Id="rId365" Type="http://schemas.openxmlformats.org/officeDocument/2006/relationships/hyperlink" Target="https://community.secop.gov.co/Public/Tendering/ContractNoticePhases/View?PPI=CO1.PPI.7618024&amp;isFromPublicArea=True&amp;isModal=False" TargetMode="External"/><Relationship Id="rId386" Type="http://schemas.openxmlformats.org/officeDocument/2006/relationships/hyperlink" Target="https://community.secop.gov.co/Public/Tendering/ContractNoticePhases/View?PPI=CO1.PPI.8073384&amp;isFromPublicArea=True&amp;isModal=False" TargetMode="External"/><Relationship Id="rId190" Type="http://schemas.openxmlformats.org/officeDocument/2006/relationships/hyperlink" Target="https://community.secop.gov.co/Public/Tendering/ContractNoticePhases/View?PPI=CO1.PPI.6308701&amp;isFromPublicArea=True&amp;isModal=False" TargetMode="External"/><Relationship Id="rId204" Type="http://schemas.openxmlformats.org/officeDocument/2006/relationships/hyperlink" Target="https://community.secop.gov.co/Public/Tendering/ContractNoticePhases/View?PPI=CO1.PPI.6310856&amp;isFromPublicArea=True&amp;isModal=False" TargetMode="External"/><Relationship Id="rId225" Type="http://schemas.openxmlformats.org/officeDocument/2006/relationships/hyperlink" Target="https://community.secop.gov.co/Public/Tendering/ContractNoticePhases/View?PPI=CO1.PPI.6393155&amp;isFromPublicArea=True&amp;isModal=False" TargetMode="External"/><Relationship Id="rId246" Type="http://schemas.openxmlformats.org/officeDocument/2006/relationships/hyperlink" Target="https://community.secop.gov.co/Public/Tendering/ContractNoticePhases/View?PPI=CO1.PPI.6546706&amp;isFromPublicArea=True&amp;isModal=False" TargetMode="External"/><Relationship Id="rId267" Type="http://schemas.openxmlformats.org/officeDocument/2006/relationships/hyperlink" Target="https://community.secop.gov.co/Public/Tendering/ContractNoticePhases/View?PPI=CO1.PPI.7041958&amp;isFromPublicArea=True&amp;isModal=False" TargetMode="External"/><Relationship Id="rId288" Type="http://schemas.openxmlformats.org/officeDocument/2006/relationships/hyperlink" Target="https://community.secop.gov.co/Public/Tendering/ContractNoticePhases/View?PPI=CO1.PPI.6996582&amp;isFromPublicArea=True&amp;isModal=False" TargetMode="External"/><Relationship Id="rId411" Type="http://schemas.openxmlformats.org/officeDocument/2006/relationships/hyperlink" Target="https://community.secop.gov.co/Public/Tendering/ContractNoticePhases/View?PPI=CO1.PPI.8092167&amp;isFromPublicArea=True&amp;isModal=False" TargetMode="External"/><Relationship Id="rId432" Type="http://schemas.openxmlformats.org/officeDocument/2006/relationships/hyperlink" Target="https://community.secop.gov.co/Public/Tendering/ContractNoticePhases/View?PPI=CO1.PPI.8104701&amp;isFromPublicArea=True&amp;isModal=False" TargetMode="External"/><Relationship Id="rId106" Type="http://schemas.openxmlformats.org/officeDocument/2006/relationships/hyperlink" Target="https://community.secop.gov.co/Public/Tendering/ContractNoticePhases/View?PPI=CO1.PPI.6017739&amp;isFromPublicArea=True&amp;isModal=False" TargetMode="External"/><Relationship Id="rId127" Type="http://schemas.openxmlformats.org/officeDocument/2006/relationships/hyperlink" Target="https://community.secop.gov.co/Public/Tendering/ContractNoticePhases/View?PPI=CO1.PPI.6093370&amp;isFromPublicArea=True&amp;isModal=False" TargetMode="External"/><Relationship Id="rId313" Type="http://schemas.openxmlformats.org/officeDocument/2006/relationships/hyperlink" Target="https://community.secop.gov.co/Public/Tendering/ContractNoticePhases/View?PPI=CO1.PPI.7519670&amp;isFromPublicArea=True&amp;isModal=False" TargetMode="External"/><Relationship Id="rId10" Type="http://schemas.openxmlformats.org/officeDocument/2006/relationships/hyperlink" Target="https://community.secop.gov.co/Public/Tendering/ContractNoticePhases/View?PPI=CO1.PPI.5410206&amp;isFromPublicArea=True&amp;isModal=False" TargetMode="External"/><Relationship Id="rId31" Type="http://schemas.openxmlformats.org/officeDocument/2006/relationships/hyperlink" Target="https://community.secop.gov.co/Public/Tendering/ContractNoticePhases/View?PPI=CO1.PPI.5688062&amp;isFromPublicArea=True&amp;isModal=False" TargetMode="External"/><Relationship Id="rId52" Type="http://schemas.openxmlformats.org/officeDocument/2006/relationships/hyperlink" Target="https://community.secop.gov.co/Public/Tendering/ContractNoticePhases/View?PPI=CO1.PPI.5814065&amp;isFromPublicArea=True&amp;isModal=False" TargetMode="External"/><Relationship Id="rId73" Type="http://schemas.openxmlformats.org/officeDocument/2006/relationships/hyperlink" Target="https://community.secop.gov.co/Public/Tendering/ContractNoticePhases/View?PPI=CO1.PPI.5922620&amp;isFromPublicArea=True&amp;isModal=False" TargetMode="External"/><Relationship Id="rId94" Type="http://schemas.openxmlformats.org/officeDocument/2006/relationships/hyperlink" Target="https://community.secop.gov.co/Public/Tendering/ContractNoticePhases/View?PPI=CO1.PPI.5960887&amp;isFromPublicArea=True&amp;isModal=False" TargetMode="External"/><Relationship Id="rId148" Type="http://schemas.openxmlformats.org/officeDocument/2006/relationships/hyperlink" Target="https://community.secop.gov.co/Public/Tendering/ContractNoticePhases/View?PPI=CO1.PPI.6125136&amp;isFromPublicArea=True&amp;isModal=False" TargetMode="External"/><Relationship Id="rId169" Type="http://schemas.openxmlformats.org/officeDocument/2006/relationships/hyperlink" Target="https://community.secop.gov.co/Public/Tendering/ContractNoticePhases/View?PPI=CO1.PPI.6178844&amp;isFromPublicArea=True&amp;isModal=False" TargetMode="External"/><Relationship Id="rId334" Type="http://schemas.openxmlformats.org/officeDocument/2006/relationships/hyperlink" Target="https://community.secop.gov.co/Public/Tendering/ContractNoticePhases/View?PPI=CO1.PPI.7960804&amp;isFromPublicArea=True&amp;isModal=False" TargetMode="External"/><Relationship Id="rId355" Type="http://schemas.openxmlformats.org/officeDocument/2006/relationships/hyperlink" Target="https://community.secop.gov.co/Public/Tendering/ContractNoticePhases/View?PPI=CO1.PPI.7995211&amp;isFromPublicArea=True&amp;isModal=False" TargetMode="External"/><Relationship Id="rId376" Type="http://schemas.openxmlformats.org/officeDocument/2006/relationships/hyperlink" Target="https://community.secop.gov.co/Public/Tendering/ContractNoticePhases/View?PPI=CO1.PPI.8061671&amp;isFromPublicArea=True&amp;isModal=False" TargetMode="External"/><Relationship Id="rId397" Type="http://schemas.openxmlformats.org/officeDocument/2006/relationships/hyperlink" Target="https://community.secop.gov.co/Public/Tendering/ContractNoticePhases/View?PPI=CO1.PPI.8068495&amp;isFromPublicArea=True&amp;isModal=False" TargetMode="External"/><Relationship Id="rId4" Type="http://schemas.openxmlformats.org/officeDocument/2006/relationships/hyperlink" Target="https://community.secop.gov.co/Public/Tendering/ContractNoticePhases/View?PPI=CO1.PPI.5283612&amp;isFromPublicArea=True&amp;isModal=False" TargetMode="External"/><Relationship Id="rId180" Type="http://schemas.openxmlformats.org/officeDocument/2006/relationships/hyperlink" Target="https://community.secop.gov.co/Public/Tendering/ContractNoticePhases/View?PPI=CO1.PPI.6125134&amp;isFromPublicArea=True&amp;isModal=False" TargetMode="External"/><Relationship Id="rId215" Type="http://schemas.openxmlformats.org/officeDocument/2006/relationships/hyperlink" Target="https://community.secop.gov.co/Public/Tendering/ContractNoticePhases/View?PPI=CO1.PPI.6390545&amp;isFromPublicArea=True&amp;isModal=False" TargetMode="External"/><Relationship Id="rId236" Type="http://schemas.openxmlformats.org/officeDocument/2006/relationships/hyperlink" Target="https://community.secop.gov.co/Public/Tendering/ContractNoticePhases/View?PPI=CO1.PPI.6553381&amp;isFromPublicArea=True&amp;isModal=False" TargetMode="External"/><Relationship Id="rId257" Type="http://schemas.openxmlformats.org/officeDocument/2006/relationships/hyperlink" Target="https://community.secop.gov.co/Public/Tendering/ContractNoticePhases/View?PPI=CO1.PPI.6884895&amp;isFromPublicArea=True&amp;isModal=False" TargetMode="External"/><Relationship Id="rId278" Type="http://schemas.openxmlformats.org/officeDocument/2006/relationships/hyperlink" Target="https://community.secop.gov.co/Public/Tendering/ContractNoticePhases/View?PPI=CO1.PPI.6893708&amp;isFromPublicArea=True&amp;isModal=False" TargetMode="External"/><Relationship Id="rId401" Type="http://schemas.openxmlformats.org/officeDocument/2006/relationships/hyperlink" Target="https://community.secop.gov.co/Public/Tendering/ContractNoticePhases/View?PPI=CO1.PPI.8080721&amp;isFromPublicArea=True&amp;isModal=False" TargetMode="External"/><Relationship Id="rId422" Type="http://schemas.openxmlformats.org/officeDocument/2006/relationships/hyperlink" Target="https://www.colombiacompra.gov.co/tienda-virtual-del-estado-colombiano/ordenes-compra/49052" TargetMode="External"/><Relationship Id="rId443" Type="http://schemas.openxmlformats.org/officeDocument/2006/relationships/hyperlink" Target="https://community.secop.gov.co/Public/Tendering/ContractNoticePhases/View?PPI=CO1.PPI.8106063&amp;isFromPublicArea=True&amp;isModal=False" TargetMode="External"/><Relationship Id="rId303" Type="http://schemas.openxmlformats.org/officeDocument/2006/relationships/hyperlink" Target="https://community.secop.gov.co/Public/Tendering/ContractNoticePhases/View?PPI=CO1.PPI.7176419&amp;isFromPublicArea=True&amp;isModal=False" TargetMode="External"/><Relationship Id="rId42" Type="http://schemas.openxmlformats.org/officeDocument/2006/relationships/hyperlink" Target="https://community.secop.gov.co/Public/Tendering/ContractNoticePhases/View?PPI=CO1.PPI.5737868&amp;isFromPublicArea=True&amp;isModal=False" TargetMode="External"/><Relationship Id="rId84" Type="http://schemas.openxmlformats.org/officeDocument/2006/relationships/hyperlink" Target="https://community.secop.gov.co/Public/Tendering/ContractNoticePhases/View?PPI=CO1.PPI.5921407&amp;isFromPublicArea=True&amp;isModal=False" TargetMode="External"/><Relationship Id="rId138" Type="http://schemas.openxmlformats.org/officeDocument/2006/relationships/hyperlink" Target="https://community.secop.gov.co/Public/Tendering/ContractNoticePhases/View?PPI=CO1.PPI.6072171&amp;isFromPublicArea=True&amp;isModal=False" TargetMode="External"/><Relationship Id="rId345" Type="http://schemas.openxmlformats.org/officeDocument/2006/relationships/hyperlink" Target="https://community.secop.gov.co/Public/Tendering/ContractNoticePhases/View?PPI=CO1.PPI.7851106&amp;isFromPublicArea=True&amp;isModal=False" TargetMode="External"/><Relationship Id="rId387" Type="http://schemas.openxmlformats.org/officeDocument/2006/relationships/hyperlink" Target="https://community.secop.gov.co/Public/Tendering/ContractNoticePhases/View?PPI=CO1.PPI.8073391&amp;isFromPublicArea=True&amp;isModal=False" TargetMode="External"/><Relationship Id="rId191" Type="http://schemas.openxmlformats.org/officeDocument/2006/relationships/hyperlink" Target="https://community.secop.gov.co/Public/Tendering/ContractNoticePhases/View?PPI=CO1.PPI.6308736&amp;isFromPublicArea=True&amp;isModal=False" TargetMode="External"/><Relationship Id="rId205" Type="http://schemas.openxmlformats.org/officeDocument/2006/relationships/hyperlink" Target="https://community.secop.gov.co/Public/Tendering/ContractNoticePhases/View?PPI=CO1.PPI.6311806&amp;isFromPublicArea=True&amp;isModal=False" TargetMode="External"/><Relationship Id="rId247" Type="http://schemas.openxmlformats.org/officeDocument/2006/relationships/hyperlink" Target="https://community.secop.gov.co/Public/Tendering/ContractNoticePhases/View?PPI=CO1.PPI.6556100&amp;isFromPublicArea=True&amp;isModal=False" TargetMode="External"/><Relationship Id="rId412" Type="http://schemas.openxmlformats.org/officeDocument/2006/relationships/hyperlink" Target="https://community.secop.gov.co/Public/Tendering/ContractNoticePhases/View?PPI=CO1.PPI.8101346&amp;isFromPublicArea=True&amp;isModal=False" TargetMode="External"/><Relationship Id="rId107" Type="http://schemas.openxmlformats.org/officeDocument/2006/relationships/hyperlink" Target="https://community.secop.gov.co/Public/Tendering/ContractNoticePhases/View?PPI=CO1.PPI.6018406&amp;isFromPublicArea=True&amp;isModal=False" TargetMode="External"/><Relationship Id="rId289" Type="http://schemas.openxmlformats.org/officeDocument/2006/relationships/hyperlink" Target="https://community.secop.gov.co/Public/Tendering/ContractNoticePhases/View?PPI=CO1.PPI.7014036&amp;isFromPublicArea=True&amp;isModal=False" TargetMode="External"/><Relationship Id="rId11" Type="http://schemas.openxmlformats.org/officeDocument/2006/relationships/hyperlink" Target="https://community.secop.gov.co/Public/Tendering/ContractNoticePhases/View?PPI=CO1.PPI.5552943&amp;isFromPublicArea=True&amp;isModal=False" TargetMode="External"/><Relationship Id="rId53" Type="http://schemas.openxmlformats.org/officeDocument/2006/relationships/hyperlink" Target="https://community.secop.gov.co/Public/Tendering/ContractNoticePhases/View?PPI=CO1.PPI.5811870&amp;isFromPublicArea=True&amp;isModal=False" TargetMode="External"/><Relationship Id="rId149" Type="http://schemas.openxmlformats.org/officeDocument/2006/relationships/hyperlink" Target="https://community.secop.gov.co/Public/Tendering/ContractNoticePhases/View?PPI=CO1.PPI.6050757&amp;isFromPublicArea=True&amp;isModal=False" TargetMode="External"/><Relationship Id="rId314" Type="http://schemas.openxmlformats.org/officeDocument/2006/relationships/hyperlink" Target="https://community.secop.gov.co/Public/Tendering/ContractNoticePhases/View?PPI=CO1.PPI.7523074&amp;isFromPublicArea=True&amp;isModal=False" TargetMode="External"/><Relationship Id="rId356" Type="http://schemas.openxmlformats.org/officeDocument/2006/relationships/hyperlink" Target="https://community.secop.gov.co/Public/Tendering/ContractNoticePhases/View?PPI=CO1.PPI.7998159&amp;isFromPublicArea=True&amp;isModal=False" TargetMode="External"/><Relationship Id="rId398" Type="http://schemas.openxmlformats.org/officeDocument/2006/relationships/hyperlink" Target="https://community.secop.gov.co/Public/Tendering/ContractNoticePhases/View?PPI=CO1.PPI.8078256&amp;isFromPublicArea=True&amp;isModal=False" TargetMode="External"/><Relationship Id="rId95" Type="http://schemas.openxmlformats.org/officeDocument/2006/relationships/hyperlink" Target="https://community.secop.gov.co/Public/Tendering/ContractNoticePhases/View?PPI=CO1.PPI.6046054&amp;isFromPublicArea=True&amp;isModal=False" TargetMode="External"/><Relationship Id="rId160" Type="http://schemas.openxmlformats.org/officeDocument/2006/relationships/hyperlink" Target="https://community.secop.gov.co/Public/Tendering/ContractNoticePhases/View?PPI=CO1.PPI.6119799&amp;isFromPublicArea=True&amp;isModal=False" TargetMode="External"/><Relationship Id="rId216" Type="http://schemas.openxmlformats.org/officeDocument/2006/relationships/hyperlink" Target="https://community.secop.gov.co/Public/Tendering/ContractNoticePhases/View?PPI=CO1.PPI.6392883&amp;isFromPublicArea=True&amp;isModal=False" TargetMode="External"/><Relationship Id="rId423" Type="http://schemas.openxmlformats.org/officeDocument/2006/relationships/hyperlink" Target="https://www.colombiacompra.gov.co/tienda-virtual-del-estado-colombiano/ordenes-compra/48883" TargetMode="External"/><Relationship Id="rId258" Type="http://schemas.openxmlformats.org/officeDocument/2006/relationships/hyperlink" Target="https://community.secop.gov.co/Public/Tendering/ContractNoticePhases/View?PPI=CO1.PPI.6917362&amp;isFromPublicArea=True&amp;isModal=False" TargetMode="External"/><Relationship Id="rId22" Type="http://schemas.openxmlformats.org/officeDocument/2006/relationships/hyperlink" Target="https://community.secop.gov.co/Public/Tendering/ContractNoticePhases/View?PPI=CO1.PPI.5581881&amp;isFromPublicArea=True&amp;isModal=False" TargetMode="External"/><Relationship Id="rId64" Type="http://schemas.openxmlformats.org/officeDocument/2006/relationships/hyperlink" Target="https://community.secop.gov.co/Public/Tendering/ContractNoticePhases/View?PPI=CO1.PPI.5894731&amp;isFromPublicArea=True&amp;isModal=False" TargetMode="External"/><Relationship Id="rId118" Type="http://schemas.openxmlformats.org/officeDocument/2006/relationships/hyperlink" Target="https://community.secop.gov.co/Public/Tendering/ContractNoticePhases/View?PPI=CO1.PPI.6053253&amp;isFromPublicArea=True&amp;isModal=False" TargetMode="External"/><Relationship Id="rId325" Type="http://schemas.openxmlformats.org/officeDocument/2006/relationships/hyperlink" Target="https://community.secop.gov.co/Public/Tendering/ContractNoticePhases/View?PPI=CO1.PPI.7587338&amp;isFromPublicArea=True&amp;isModal=False" TargetMode="External"/><Relationship Id="rId367" Type="http://schemas.openxmlformats.org/officeDocument/2006/relationships/hyperlink" Target="https://community.secop.gov.co/Public/Tendering/ContractNoticePhases/View?PPI=CO1.PPI.7618024&amp;isFromPublicArea=True&amp;isModal=False" TargetMode="External"/><Relationship Id="rId171" Type="http://schemas.openxmlformats.org/officeDocument/2006/relationships/hyperlink" Target="https://community.secop.gov.co/Public/Tendering/ContractNoticePhases/View?PPI=CO1.PPI.6199225&amp;isFromPublicArea=True&amp;isModal=False" TargetMode="External"/><Relationship Id="rId227" Type="http://schemas.openxmlformats.org/officeDocument/2006/relationships/hyperlink" Target="https://community.secop.gov.co/Public/Tendering/ContractNoticePhases/View?PPI=CO1.PPI.6403966&amp;isFromPublicArea=True&amp;isModal=False" TargetMode="External"/><Relationship Id="rId269" Type="http://schemas.openxmlformats.org/officeDocument/2006/relationships/hyperlink" Target="https://community.secop.gov.co/Public/Tendering/ContractNoticePhases/View?PPI=CO1.PPI.6890009&amp;isFromPublicArea=True&amp;isModal=False" TargetMode="External"/><Relationship Id="rId434" Type="http://schemas.openxmlformats.org/officeDocument/2006/relationships/hyperlink" Target="https://community.secop.gov.co/Public/Tendering/ContractNoticePhases/View?PPI=CO1.PPI.8105024&amp;isFromPublicArea=True&amp;isModal=False" TargetMode="External"/><Relationship Id="rId33" Type="http://schemas.openxmlformats.org/officeDocument/2006/relationships/hyperlink" Target="https://community.secop.gov.co/Public/Tendering/ContractNoticePhases/View?PPI=CO1.PPI.5682001&amp;isFromPublicArea=True&amp;isModal=False" TargetMode="External"/><Relationship Id="rId129" Type="http://schemas.openxmlformats.org/officeDocument/2006/relationships/hyperlink" Target="https://community.secop.gov.co/Public/Tendering/ContractNoticePhases/View?PPI=CO1.PPI.6020056&amp;isFromPublicArea=True&amp;isModal=False" TargetMode="External"/><Relationship Id="rId280" Type="http://schemas.openxmlformats.org/officeDocument/2006/relationships/hyperlink" Target="https://community.secop.gov.co/Public/Tendering/ContractNoticePhases/View?PPI=CO1.PPI.6941418&amp;isFromPublicArea=True&amp;isModal=False" TargetMode="External"/><Relationship Id="rId336" Type="http://schemas.openxmlformats.org/officeDocument/2006/relationships/hyperlink" Target="https://community.secop.gov.co/Public/Tendering/ContractNoticePhases/View?PPI=CO1.PPI.7836222&amp;isFromPublicArea=True&amp;isModal=False" TargetMode="External"/><Relationship Id="rId75" Type="http://schemas.openxmlformats.org/officeDocument/2006/relationships/hyperlink" Target="https://community.secop.gov.co/Public/Tendering/ContractNoticePhases/View?PPI=CO1.PPI.5918574&amp;isFromPublicArea=True&amp;isModal=False" TargetMode="External"/><Relationship Id="rId140" Type="http://schemas.openxmlformats.org/officeDocument/2006/relationships/hyperlink" Target="https://community.secop.gov.co/Public/Tendering/ContractNoticePhases/View?PPI=CO1.PPI.6070812&amp;isFromPublicArea=True&amp;isModal=False" TargetMode="External"/><Relationship Id="rId182" Type="http://schemas.openxmlformats.org/officeDocument/2006/relationships/hyperlink" Target="https://community.secop.gov.co/Public/Tendering/ContractNoticePhases/View?PPI=CO1.PPI.6123094&amp;isFromPublicArea=True&amp;isModal=False" TargetMode="External"/><Relationship Id="rId378" Type="http://schemas.openxmlformats.org/officeDocument/2006/relationships/hyperlink" Target="https://community.secop.gov.co/Public/Tendering/ContractNoticePhases/View?PPI=CO1.PPI.8092700&amp;isFromPublicArea=True&amp;isModal=False" TargetMode="External"/><Relationship Id="rId403" Type="http://schemas.openxmlformats.org/officeDocument/2006/relationships/hyperlink" Target="https://community.secop.gov.co/Public/Tendering/ContractNoticePhases/View?PPI=CO1.PPI.8090767&amp;isFromPublicArea=True&amp;isModal=False" TargetMode="External"/><Relationship Id="rId6" Type="http://schemas.openxmlformats.org/officeDocument/2006/relationships/hyperlink" Target="https://community.secop.gov.co/Public/Tendering/ContractNoticePhases/View?PPI=CO1.PPI.5361912&amp;isFromPublicArea=True&amp;isModal=False" TargetMode="External"/><Relationship Id="rId238" Type="http://schemas.openxmlformats.org/officeDocument/2006/relationships/hyperlink" Target="https://community.secop.gov.co/Public/Tendering/ContractNoticePhases/View?PPI=CO1.PPI.7612859&amp;isFromPublicArea=True&amp;isModal=False" TargetMode="External"/><Relationship Id="rId445" Type="http://schemas.openxmlformats.org/officeDocument/2006/relationships/hyperlink" Target="https://community.secop.gov.co/Public/Tendering/ContractNoticePhases/View?PPI=CO1.PPI.8106054&amp;isFromPublicArea=True&amp;isModal=False" TargetMode="External"/><Relationship Id="rId291" Type="http://schemas.openxmlformats.org/officeDocument/2006/relationships/hyperlink" Target="https://community.secop.gov.co/Public/Tendering/ContractNoticePhases/View?PPI=CO1.PPI.7077226&amp;isFromPublicArea=True&amp;isModal=False" TargetMode="External"/><Relationship Id="rId305" Type="http://schemas.openxmlformats.org/officeDocument/2006/relationships/hyperlink" Target="https://community.secop.gov.co/Public/Tendering/ContractNoticePhases/View?PPI=CO1.PPI.7197358&amp;isFromPublicArea=True&amp;isModal=False" TargetMode="External"/><Relationship Id="rId347" Type="http://schemas.openxmlformats.org/officeDocument/2006/relationships/hyperlink" Target="https://community.secop.gov.co/Public/Tendering/ContractNoticePhases/View?PPI=CO1.PPI.7852597&amp;isFromPublicArea=True&amp;isModal=False" TargetMode="External"/><Relationship Id="rId44" Type="http://schemas.openxmlformats.org/officeDocument/2006/relationships/hyperlink" Target="https://community.secop.gov.co/Public/Tendering/ContractNoticePhases/View?PPI=CO1.PPI.5736946&amp;isFromPublicArea=True&amp;isModal=False" TargetMode="External"/><Relationship Id="rId86" Type="http://schemas.openxmlformats.org/officeDocument/2006/relationships/hyperlink" Target="https://community.secop.gov.co/Public/Tendering/ContractNoticePhases/View?PPI=CO1.PPI.5923775&amp;isFromPublicArea=True&amp;isModal=False" TargetMode="External"/><Relationship Id="rId151" Type="http://schemas.openxmlformats.org/officeDocument/2006/relationships/hyperlink" Target="https://community.secop.gov.co/Public/Tendering/ContractNoticePhases/View?PPI=CO1.PPI.6307925&amp;isFromPublicArea=True&amp;isModal=False" TargetMode="External"/><Relationship Id="rId389" Type="http://schemas.openxmlformats.org/officeDocument/2006/relationships/hyperlink" Target="https://community.secop.gov.co/Public/Tendering/ContractNoticePhases/View?PPI=CO1.PPI.8093048&amp;isFromPublicArea=True&amp;isModal=False" TargetMode="External"/><Relationship Id="rId193" Type="http://schemas.openxmlformats.org/officeDocument/2006/relationships/hyperlink" Target="https://community.secop.gov.co/Public/Tendering/ContractNoticePhases/View?PPI=CO1.PPI.6310839&amp;isFromPublicArea=True&amp;isModal=False" TargetMode="External"/><Relationship Id="rId207" Type="http://schemas.openxmlformats.org/officeDocument/2006/relationships/hyperlink" Target="https://community.secop.gov.co/Public/Tendering/ContractNoticePhases/View?PPI=CO1.PPI.6311756&amp;isFromPublicArea=True&amp;isModal=False" TargetMode="External"/><Relationship Id="rId249" Type="http://schemas.openxmlformats.org/officeDocument/2006/relationships/hyperlink" Target="https://community.secop.gov.co/Public/Tendering/ContractNoticePhases/View?PPI=CO1.PPI.6557389&amp;isFromPublicArea=True&amp;isModal=False" TargetMode="External"/><Relationship Id="rId414" Type="http://schemas.openxmlformats.org/officeDocument/2006/relationships/hyperlink" Target="https://community.secop.gov.co/Public/Tendering/ContractNoticePhases/View?PPI=CO1.PPI.8104208&amp;isFromPublicArea=True&amp;isModal=False" TargetMode="External"/><Relationship Id="rId13" Type="http://schemas.openxmlformats.org/officeDocument/2006/relationships/hyperlink" Target="https://community.secop.gov.co/Public/Tendering/ContractNoticePhases/View?PPI=CO1.PPI.5550706&amp;isFromPublicArea=True&amp;isModal=False" TargetMode="External"/><Relationship Id="rId109" Type="http://schemas.openxmlformats.org/officeDocument/2006/relationships/hyperlink" Target="https://community.secop.gov.co/Public/Tendering/ContractNoticePhases/View?PPI=CO1.PPI.6061392&amp;isFromPublicArea=True&amp;isModal=False" TargetMode="External"/><Relationship Id="rId260" Type="http://schemas.openxmlformats.org/officeDocument/2006/relationships/hyperlink" Target="https://community.secop.gov.co/Public/Tendering/ContractNoticePhases/View?PPI=CO1.PPI.6826454&amp;isFromPublicArea=True&amp;isModal=False" TargetMode="External"/><Relationship Id="rId316" Type="http://schemas.openxmlformats.org/officeDocument/2006/relationships/hyperlink" Target="https://community.secop.gov.co/Public/Tendering/ContractNoticePhases/View?PPI=CO1.PPI.7546807&amp;isFromPublicArea=True&amp;isModal=False" TargetMode="External"/><Relationship Id="rId55" Type="http://schemas.openxmlformats.org/officeDocument/2006/relationships/hyperlink" Target="https://community.secop.gov.co/Public/Tendering/ContractNoticePhases/View?PPI=CO1.PPI.5767696&amp;isFromPublicArea=True&amp;isModal=False" TargetMode="External"/><Relationship Id="rId97" Type="http://schemas.openxmlformats.org/officeDocument/2006/relationships/hyperlink" Target="https://community.secop.gov.co/Public/Tendering/ContractNoticePhases/View?PPI=CO1.PPI.5896426&amp;isFromPublicArea=True&amp;isModal=False" TargetMode="External"/><Relationship Id="rId120" Type="http://schemas.openxmlformats.org/officeDocument/2006/relationships/hyperlink" Target="https://community.secop.gov.co/Public/Tendering/ContractNoticePhases/View?PPI=CO1.PPI.6051969&amp;isFromPublicArea=True&amp;isModal=False" TargetMode="External"/><Relationship Id="rId358" Type="http://schemas.openxmlformats.org/officeDocument/2006/relationships/hyperlink" Target="https://community.secop.gov.co/Public/Tendering/ContractNoticePhases/View?PPI=CO1.PPI.8005051&amp;isFromPublicArea=True&amp;isModal=False" TargetMode="External"/><Relationship Id="rId162" Type="http://schemas.openxmlformats.org/officeDocument/2006/relationships/hyperlink" Target="https://community.secop.gov.co/Public/Tendering/ContractNoticePhases/View?PPI=CO1.PPI.6079632&amp;isFromPublicArea=True&amp;isModal=False" TargetMode="External"/><Relationship Id="rId218" Type="http://schemas.openxmlformats.org/officeDocument/2006/relationships/hyperlink" Target="https://community.secop.gov.co/Public/Tendering/ContractNoticePhases/View?PPI=CO1.PPI.6407850&amp;isFromPublicArea=True&amp;isModal=False" TargetMode="External"/><Relationship Id="rId425" Type="http://schemas.openxmlformats.org/officeDocument/2006/relationships/hyperlink" Target="https://community.secop.gov.co/Public/Tendering/ContractNoticePhases/View?PPI=CO1.PPI.8103233&amp;isFromPublicArea=True&amp;isModal=False" TargetMode="External"/><Relationship Id="rId271" Type="http://schemas.openxmlformats.org/officeDocument/2006/relationships/hyperlink" Target="https://community.secop.gov.co/Public/Tendering/ContractNoticePhases/View?PPI=CO1.PPI.6814005&amp;isFromPublicArea=True&amp;isModal=False" TargetMode="External"/><Relationship Id="rId24" Type="http://schemas.openxmlformats.org/officeDocument/2006/relationships/hyperlink" Target="https://community.secop.gov.co/Public/Tendering/ContractNoticePhases/View?PPI=CO1.PPI.5587902&amp;isFromPublicArea=True&amp;isModal=False" TargetMode="External"/><Relationship Id="rId66" Type="http://schemas.openxmlformats.org/officeDocument/2006/relationships/hyperlink" Target="https://community.secop.gov.co/Public/Tendering/ContractNoticePhases/View?PPI=CO1.PPI.5895966&amp;isFromPublicArea=True&amp;isModal=False" TargetMode="External"/><Relationship Id="rId131" Type="http://schemas.openxmlformats.org/officeDocument/2006/relationships/hyperlink" Target="https://community.secop.gov.co/Public/Tendering/ContractNoticePhases/View?PPI=CO1.PPI.6049759&amp;isFromPublicArea=True&amp;isModal=False" TargetMode="External"/><Relationship Id="rId327" Type="http://schemas.openxmlformats.org/officeDocument/2006/relationships/hyperlink" Target="https://community.secop.gov.co/Public/Tendering/ContractNoticePhases/View?PPI=CO1.PPI.7824724&amp;isFromPublicArea=True&amp;isModal=False" TargetMode="External"/><Relationship Id="rId369" Type="http://schemas.openxmlformats.org/officeDocument/2006/relationships/hyperlink" Target="https://community.secop.gov.co/Public/Tendering/ContractNoticePhases/View?PPI=CO1.PPI.8041139&amp;isFromPublicArea=True&amp;isModal=False" TargetMode="External"/><Relationship Id="rId173" Type="http://schemas.openxmlformats.org/officeDocument/2006/relationships/hyperlink" Target="https://community.secop.gov.co/Public/Tendering/ContractNoticePhases/View?PPI=CO1.PPI.6196227&amp;isFromPublicArea=True&amp;isModal=False" TargetMode="External"/><Relationship Id="rId229" Type="http://schemas.openxmlformats.org/officeDocument/2006/relationships/hyperlink" Target="https://community.secop.gov.co/Public/Tendering/ContractNoticePhases/View?PPI=CO1.PPI.6533994&amp;isFromPublicArea=True&amp;isModal=False" TargetMode="External"/><Relationship Id="rId380" Type="http://schemas.openxmlformats.org/officeDocument/2006/relationships/hyperlink" Target="https://community.secop.gov.co/Public/Tendering/ContractNoticePhases/View?PPI=CO1.PPI.8090813&amp;isFromPublicArea=True&amp;isModal=False" TargetMode="External"/><Relationship Id="rId436" Type="http://schemas.openxmlformats.org/officeDocument/2006/relationships/hyperlink" Target="https://community.secop.gov.co/Public/Tendering/ContractNoticePhases/View?PPI=CO1.PPI.8105383&amp;isFromPublicArea=True&amp;isModal=False" TargetMode="External"/><Relationship Id="rId240" Type="http://schemas.openxmlformats.org/officeDocument/2006/relationships/hyperlink" Target="https://community.secop.gov.co/Public/Tendering/ContractNoticePhases/View?PPI=CO1.PPI.7824768&amp;isFromPublicArea=True&amp;isModal=False" TargetMode="External"/><Relationship Id="rId35" Type="http://schemas.openxmlformats.org/officeDocument/2006/relationships/hyperlink" Target="https://community.secop.gov.co/Public/Tendering/ContractNoticePhases/View?PPI=CO1.PPI.5746352&amp;isFromPublicArea=True&amp;isModal=False" TargetMode="External"/><Relationship Id="rId77" Type="http://schemas.openxmlformats.org/officeDocument/2006/relationships/hyperlink" Target="https://community.secop.gov.co/Public/Tendering/ContractNoticePhases/View?PPI=CO1.PPI.5918114&amp;isFromPublicArea=True&amp;isModal=False" TargetMode="External"/><Relationship Id="rId100" Type="http://schemas.openxmlformats.org/officeDocument/2006/relationships/hyperlink" Target="https://community.secop.gov.co/Public/Tendering/ContractNoticePhases/View?PPI=CO1.PPI.6127471&amp;isFromPublicArea=True&amp;isModal=False" TargetMode="External"/><Relationship Id="rId282" Type="http://schemas.openxmlformats.org/officeDocument/2006/relationships/hyperlink" Target="https://community.secop.gov.co/Public/Tendering/ContractNoticePhases/View?PPI=CO1.PPI.6358961&amp;isFromPublicArea=True&amp;isModal=False" TargetMode="External"/><Relationship Id="rId338" Type="http://schemas.openxmlformats.org/officeDocument/2006/relationships/hyperlink" Target="https://community.secop.gov.co/Public/Tendering/ContractNoticePhases/View?PPI=CO1.PPI.7788757&amp;isFromPublicArea=True&amp;isModal=False" TargetMode="External"/><Relationship Id="rId8" Type="http://schemas.openxmlformats.org/officeDocument/2006/relationships/hyperlink" Target="https://community.secop.gov.co/Public/Tendering/ContractNoticePhases/View?PPI=CO1.PPI.5515872&amp;isFromPublicArea=True&amp;isModal=False" TargetMode="External"/><Relationship Id="rId142" Type="http://schemas.openxmlformats.org/officeDocument/2006/relationships/hyperlink" Target="https://community.secop.gov.co/Public/Tendering/ContractNoticePhases/View?PPI=CO1.PPI.6071631&amp;isFromPublicArea=True&amp;isModal=False" TargetMode="External"/><Relationship Id="rId184" Type="http://schemas.openxmlformats.org/officeDocument/2006/relationships/hyperlink" Target="https://community.secop.gov.co/Public/Tendering/ContractNoticePhases/View?PPI=CO1.PPI.6307953&amp;isFromPublicArea=True&amp;isModal=False" TargetMode="External"/><Relationship Id="rId391" Type="http://schemas.openxmlformats.org/officeDocument/2006/relationships/hyperlink" Target="https://community.secop.gov.co/Public/Tendering/ContractNoticePhases/View?PPI=CO1.PPI.8094804&amp;isFromPublicArea=True&amp;isModal=False" TargetMode="External"/><Relationship Id="rId405" Type="http://schemas.openxmlformats.org/officeDocument/2006/relationships/hyperlink" Target="https://community.secop.gov.co/Public/Tendering/ContractNoticePhases/View?PPI=CO1.PPI.8094856&amp;isFromPublicArea=True&amp;isModal=False" TargetMode="External"/><Relationship Id="rId447" Type="http://schemas.openxmlformats.org/officeDocument/2006/relationships/hyperlink" Target="https://community.secop.gov.co/Public/Tendering/ContractNoticePhases/View?PPI=CO1.PPI.8107458&amp;isFromPublicArea=True&amp;isModal=False" TargetMode="External"/><Relationship Id="rId251" Type="http://schemas.openxmlformats.org/officeDocument/2006/relationships/hyperlink" Target="https://community.secop.gov.co/Public/Tendering/ContractNoticePhases/View?PPI=CO1.PPI.6578782&amp;isFromPublicArea=True&amp;isModal=False" TargetMode="External"/><Relationship Id="rId46" Type="http://schemas.openxmlformats.org/officeDocument/2006/relationships/hyperlink" Target="https://community.secop.gov.co/Public/Tendering/ContractNoticePhases/View?PPI=CO1.PPI.5764603&amp;isFromPublicArea=True&amp;isModal=False" TargetMode="External"/><Relationship Id="rId293" Type="http://schemas.openxmlformats.org/officeDocument/2006/relationships/hyperlink" Target="https://community.secop.gov.co/Public/Tendering/ContractNoticePhases/View?PPI=CO1.PPI.7080024&amp;isFromPublicArea=True&amp;isModal=False" TargetMode="External"/><Relationship Id="rId307" Type="http://schemas.openxmlformats.org/officeDocument/2006/relationships/hyperlink" Target="https://community.secop.gov.co/Public/Tendering/ContractNoticePhases/View?PPI=CO1.PPI.7295195&amp;isFromPublicArea=True&amp;isModal=False" TargetMode="External"/><Relationship Id="rId349" Type="http://schemas.openxmlformats.org/officeDocument/2006/relationships/hyperlink" Target="https://community.secop.gov.co/Public/Tendering/ContractNoticePhases/View?PPI=CO1.PPI.7996918&amp;isFromPublicArea=True&amp;isModal=False" TargetMode="External"/><Relationship Id="rId88" Type="http://schemas.openxmlformats.org/officeDocument/2006/relationships/hyperlink" Target="https://community.secop.gov.co/Public/Tendering/ContractNoticePhases/View?PPI=CO1.PPI.5969389&amp;isFromPublicArea=True&amp;isModal=False" TargetMode="External"/><Relationship Id="rId111" Type="http://schemas.openxmlformats.org/officeDocument/2006/relationships/hyperlink" Target="https://community.secop.gov.co/Public/Tendering/ContractNoticePhases/View?PPI=CO1.PPI.6049744&amp;isFromPublicArea=True&amp;isModal=False" TargetMode="External"/><Relationship Id="rId153" Type="http://schemas.openxmlformats.org/officeDocument/2006/relationships/hyperlink" Target="https://community.secop.gov.co/Public/Tendering/ContractNoticePhases/View?PPI=CO1.PPI.6258255&amp;isFromPublicArea=True&amp;isModal=False" TargetMode="External"/><Relationship Id="rId195" Type="http://schemas.openxmlformats.org/officeDocument/2006/relationships/hyperlink" Target="https://community.secop.gov.co/Public/Tendering/ContractNoticePhases/View?PPI=CO1.PPI.6282633&amp;isFromPublicArea=True&amp;isModal=False" TargetMode="External"/><Relationship Id="rId209" Type="http://schemas.openxmlformats.org/officeDocument/2006/relationships/hyperlink" Target="https://community.secop.gov.co/Public/Tendering/ContractNoticePhases/View?PPI=CO1.PPI.6310029&amp;isFromPublicArea=True&amp;isModal=False" TargetMode="External"/><Relationship Id="rId360" Type="http://schemas.openxmlformats.org/officeDocument/2006/relationships/hyperlink" Target="https://community.secop.gov.co/Public/Tendering/ContractNoticePhases/View?PPI=CO1.PPI.7999368&amp;isFromPublicArea=True&amp;isModal=False" TargetMode="External"/><Relationship Id="rId416" Type="http://schemas.openxmlformats.org/officeDocument/2006/relationships/hyperlink" Target="https://community.secop.gov.co/Public/Tendering/ContractNoticePhases/View?PPI=CO1.PPI.8101581&amp;isFromPublicArea=True&amp;isModal=False" TargetMode="External"/><Relationship Id="rId220" Type="http://schemas.openxmlformats.org/officeDocument/2006/relationships/hyperlink" Target="https://community.secop.gov.co/Public/Tendering/ContractNoticePhases/View?PPI=CO1.PPI.6389230&amp;isFromPublicArea=True&amp;isModal=False" TargetMode="External"/><Relationship Id="rId15" Type="http://schemas.openxmlformats.org/officeDocument/2006/relationships/hyperlink" Target="https://community.secop.gov.co/Public/Tendering/ContractNoticePhases/View?PPI=CO1.PPI.5496859&amp;isFromPublicArea=True&amp;isModal=False" TargetMode="External"/><Relationship Id="rId57" Type="http://schemas.openxmlformats.org/officeDocument/2006/relationships/hyperlink" Target="https://community.secop.gov.co/Public/Tendering/ContractNoticePhases/View?PPI=CO1.PPI.5922613&amp;isFromPublicArea=True&amp;isModal=False" TargetMode="External"/><Relationship Id="rId262" Type="http://schemas.openxmlformats.org/officeDocument/2006/relationships/hyperlink" Target="https://community.secop.gov.co/Public/Tendering/ContractNoticePhases/View?PPI=CO1.PPI.7040309&amp;isFromPublicArea=True&amp;isModal=False" TargetMode="External"/><Relationship Id="rId318" Type="http://schemas.openxmlformats.org/officeDocument/2006/relationships/hyperlink" Target="https://community.secop.gov.co/Public/Tendering/ContractNoticePhases/View?PPI=CO1.PPI.7643310&amp;isFromPublicArea=True&amp;isModal=False" TargetMode="External"/><Relationship Id="rId99" Type="http://schemas.openxmlformats.org/officeDocument/2006/relationships/hyperlink" Target="https://community.secop.gov.co/Public/Tendering/ContractNoticePhases/View?PPI=CO1.PPI.6140016&amp;isFromPublicArea=True&amp;isModal=False" TargetMode="External"/><Relationship Id="rId122" Type="http://schemas.openxmlformats.org/officeDocument/2006/relationships/hyperlink" Target="https://community.secop.gov.co/Public/Tendering/ContractNoticePhases/View?PPI=CO1.PPI.6093742&amp;isFromPublicArea=True&amp;isModal=False" TargetMode="External"/><Relationship Id="rId164" Type="http://schemas.openxmlformats.org/officeDocument/2006/relationships/hyperlink" Target="https://community.secop.gov.co/Public/Tendering/ContractNoticePhases/View?PPI=CO1.PPI.6142885&amp;isFromPublicArea=True&amp;isModal=False" TargetMode="External"/><Relationship Id="rId371" Type="http://schemas.openxmlformats.org/officeDocument/2006/relationships/hyperlink" Target="https://community.secop.gov.co/Public/Tendering/ContractNoticePhases/View?PPI=CO1.PPI.8074655&amp;isFromPublicArea=True&amp;isModal=False" TargetMode="External"/><Relationship Id="rId427" Type="http://schemas.openxmlformats.org/officeDocument/2006/relationships/hyperlink" Target="https://community.secop.gov.co/Public/Tendering/ContractNoticePhases/View?PPI=CO1.PPI.8103272&amp;isFromPublicArea=True&amp;isModal=False" TargetMode="External"/><Relationship Id="rId26" Type="http://schemas.openxmlformats.org/officeDocument/2006/relationships/hyperlink" Target="https://community.secop.gov.co/Public/Tendering/ContractNoticePhases/View?PPI=CO1.PPI.5602576&amp;isFromPublicArea=True&amp;isModal=False" TargetMode="External"/><Relationship Id="rId231" Type="http://schemas.openxmlformats.org/officeDocument/2006/relationships/hyperlink" Target="https://community.secop.gov.co/Public/Tendering/ContractNoticePhases/View?PPI=CO1.PPI.6545093&amp;isFromPublicArea=True&amp;isModal=False" TargetMode="External"/><Relationship Id="rId273" Type="http://schemas.openxmlformats.org/officeDocument/2006/relationships/hyperlink" Target="https://community.secop.gov.co/Public/Tendering/ContractNoticePhases/View?PPI=CO1.PPI.6834724&amp;isFromPublicArea=True&amp;isModal=False" TargetMode="External"/><Relationship Id="rId329" Type="http://schemas.openxmlformats.org/officeDocument/2006/relationships/hyperlink" Target="https://community.secop.gov.co/Public/Tendering/ContractNoticePhases/View?PPI=CO1.PPI.7786060&amp;isFromPublicArea=True&amp;isModal=False" TargetMode="External"/><Relationship Id="rId68" Type="http://schemas.openxmlformats.org/officeDocument/2006/relationships/hyperlink" Target="https://community.secop.gov.co/Public/Tendering/ContractNoticePhases/View?PPI=CO1.PPI.5847906&amp;isFromPublicArea=True&amp;isModal=False" TargetMode="External"/><Relationship Id="rId133" Type="http://schemas.openxmlformats.org/officeDocument/2006/relationships/hyperlink" Target="https://community.secop.gov.co/Public/Tendering/ContractNoticePhases/View?PPI=CO1.PPI.5992064&amp;isFromPublicArea=True&amp;isModal=False" TargetMode="External"/><Relationship Id="rId175" Type="http://schemas.openxmlformats.org/officeDocument/2006/relationships/hyperlink" Target="https://community.secop.gov.co/Public/Tendering/ContractNoticePhases/View?PPI=CO1.PPI.6118693&amp;isFromPublicArea=True&amp;isModal=False" TargetMode="External"/><Relationship Id="rId340" Type="http://schemas.openxmlformats.org/officeDocument/2006/relationships/hyperlink" Target="https://community.secop.gov.co/Public/Tendering/ContractNoticePhases/View?PPI=CO1.PPI.7784632&amp;isFromPublicArea=True&amp;isModal=False" TargetMode="External"/><Relationship Id="rId200" Type="http://schemas.openxmlformats.org/officeDocument/2006/relationships/hyperlink" Target="https://community.secop.gov.co/Public/Tendering/ContractNoticePhases/View?PPI=CO1.PPI.6284926&amp;isFromPublicArea=True&amp;isModal=False" TargetMode="External"/><Relationship Id="rId382" Type="http://schemas.openxmlformats.org/officeDocument/2006/relationships/hyperlink" Target="https://community.secop.gov.co/Public/Tendering/ContractNoticePhases/View?PPI=CO1.PPI.8090776&amp;isFromPublicArea=True&amp;isModal=False" TargetMode="External"/><Relationship Id="rId438" Type="http://schemas.openxmlformats.org/officeDocument/2006/relationships/hyperlink" Target="https://community.secop.gov.co/Public/Tendering/ContractNoticePhases/View?PPI=CO1.PPI.8105492&amp;isFromPublicArea=True&amp;isModal=False" TargetMode="External"/><Relationship Id="rId242" Type="http://schemas.openxmlformats.org/officeDocument/2006/relationships/hyperlink" Target="https://community.secop.gov.co/Public/Tendering/ContractNoticePhases/View?PPI=CO1.PPI.6512838&amp;isFromPublicArea=True&amp;isModal=False" TargetMode="External"/><Relationship Id="rId284" Type="http://schemas.openxmlformats.org/officeDocument/2006/relationships/hyperlink" Target="https://community.secop.gov.co/Public/Tendering/OpportunityDetail/Index?noticeUID=CO1.NTC.1202202&amp;isFromPublicArea=True&amp;isModal=False" TargetMode="External"/><Relationship Id="rId37" Type="http://schemas.openxmlformats.org/officeDocument/2006/relationships/hyperlink" Target="https://community.secop.gov.co/Public/Tendering/ContractNoticePhases/View?PPI=CO1.PPI.5738974&amp;isFromPublicArea=True&amp;isModal=False" TargetMode="External"/><Relationship Id="rId79" Type="http://schemas.openxmlformats.org/officeDocument/2006/relationships/hyperlink" Target="https://community.secop.gov.co/Public/Tendering/ContractNoticePhases/View?PPI=CO1.PPI.5896866&amp;isFromPublicArea=True&amp;isModal=False" TargetMode="External"/><Relationship Id="rId102" Type="http://schemas.openxmlformats.org/officeDocument/2006/relationships/hyperlink" Target="https://community.secop.gov.co/Public/Tendering/ContractNoticePhases/View?PPI=CO1.PPI.6170368&amp;isFromPublicArea=True&amp;isModal=False" TargetMode="External"/><Relationship Id="rId144" Type="http://schemas.openxmlformats.org/officeDocument/2006/relationships/hyperlink" Target="https://community.secop.gov.co/Public/Tendering/ContractNoticePhases/View?PPI=CO1.PPI.6124093&amp;isFromPublicArea=True&amp;isModal=False" TargetMode="External"/><Relationship Id="rId90" Type="http://schemas.openxmlformats.org/officeDocument/2006/relationships/hyperlink" Target="https://community.secop.gov.co/Public/Tendering/ContractNoticePhases/View?PPI=CO1.PPI.5921483&amp;isFromPublicArea=True&amp;isModal=False" TargetMode="External"/><Relationship Id="rId186" Type="http://schemas.openxmlformats.org/officeDocument/2006/relationships/hyperlink" Target="https://community.secop.gov.co/Public/Tendering/ContractNoticePhases/View?PPI=CO1.PPI.6201478&amp;isFromPublicArea=True&amp;isModal=False" TargetMode="External"/><Relationship Id="rId351" Type="http://schemas.openxmlformats.org/officeDocument/2006/relationships/hyperlink" Target="https://community.secop.gov.co/Public/Tendering/ContractNoticePhases/View?PPI=CO1.PPI.8094936&amp;isFromPublicArea=True&amp;isModal=False" TargetMode="External"/><Relationship Id="rId393" Type="http://schemas.openxmlformats.org/officeDocument/2006/relationships/hyperlink" Target="https://community.secop.gov.co/Public/Tendering/ContractNoticePhases/View?PPI=CO1.PPI.8101739&amp;isFromPublicArea=True&amp;isModal=False" TargetMode="External"/><Relationship Id="rId407" Type="http://schemas.openxmlformats.org/officeDocument/2006/relationships/hyperlink" Target="https://community.secop.gov.co/Public/Tendering/ContractNoticePhases/View?PPI=CO1.PPI.8092668&amp;isFromPublicArea=True&amp;isModal=False" TargetMode="External"/><Relationship Id="rId449" Type="http://schemas.openxmlformats.org/officeDocument/2006/relationships/printerSettings" Target="../printerSettings/printerSettings9.bin"/><Relationship Id="rId211" Type="http://schemas.openxmlformats.org/officeDocument/2006/relationships/hyperlink" Target="https://community.secop.gov.co/Public/Tendering/ContractNoticePhases/View?PPI=CO1.PPI.6334433&amp;isFromPublicArea=True&amp;isModal=False" TargetMode="External"/><Relationship Id="rId253" Type="http://schemas.openxmlformats.org/officeDocument/2006/relationships/hyperlink" Target="https://community.secop.gov.co/Public/Tendering/ContractNoticePhases/View?PPI=CO1.PPI.6852068&amp;isFromPublicArea=True&amp;isModal=False" TargetMode="External"/><Relationship Id="rId295" Type="http://schemas.openxmlformats.org/officeDocument/2006/relationships/hyperlink" Target="https://community.secop.gov.co/Public/Tendering/ContractNoticePhases/View?PPI=CO1.PPI.7169502&amp;isFromPublicArea=True&amp;isModal=False" TargetMode="External"/><Relationship Id="rId309" Type="http://schemas.openxmlformats.org/officeDocument/2006/relationships/hyperlink" Target="https://community.secop.gov.co/Public/Tendering/ContractNoticePhases/View?PPI=CO1.PPI.7385928&amp;isFromPublicArea=True&amp;isModal=False" TargetMode="External"/><Relationship Id="rId48" Type="http://schemas.openxmlformats.org/officeDocument/2006/relationships/hyperlink" Target="https://community.secop.gov.co/Public/Tendering/ContractNoticePhases/View?PPI=CO1.PPI.5763261&amp;isFromPublicArea=True&amp;isModal=False" TargetMode="External"/><Relationship Id="rId113" Type="http://schemas.openxmlformats.org/officeDocument/2006/relationships/hyperlink" Target="https://community.secop.gov.co/Public/Tendering/ContractNoticePhases/View?PPI=CO1.PPI.6029405&amp;isFromPublicArea=True&amp;isModal=False" TargetMode="External"/><Relationship Id="rId320" Type="http://schemas.openxmlformats.org/officeDocument/2006/relationships/hyperlink" Target="https://community.secop.gov.co/Public/Tendering/ContractNoticePhases/View?PPI=CO1.PPI.7612884&amp;isFromPublicArea=True&amp;isModal=False" TargetMode="External"/><Relationship Id="rId155" Type="http://schemas.openxmlformats.org/officeDocument/2006/relationships/hyperlink" Target="https://community.secop.gov.co/Public/Tendering/ContractNoticePhases/View?PPI=CO1.PPI.6338398&amp;isFromPublicArea=True&amp;isModal=False" TargetMode="External"/><Relationship Id="rId197" Type="http://schemas.openxmlformats.org/officeDocument/2006/relationships/hyperlink" Target="https://community.secop.gov.co/Public/Tendering/ContractNoticePhases/View?PPI=CO1.PPI.6385315&amp;isFromPublicArea=True&amp;isModal=False" TargetMode="External"/><Relationship Id="rId362" Type="http://schemas.openxmlformats.org/officeDocument/2006/relationships/hyperlink" Target="https://community.secop.gov.co/Public/Tendering/ContractNoticePhases/View?PPI=CO1.PPI.8002711&amp;isFromPublicArea=True&amp;isModal=False" TargetMode="External"/><Relationship Id="rId418" Type="http://schemas.openxmlformats.org/officeDocument/2006/relationships/hyperlink" Target="https://community.secop.gov.co/Public/Tendering/ContractNoticePhases/View?PPI=CO1.PPI.8101965&amp;isFromPublicArea=True&amp;isModal=False" TargetMode="External"/><Relationship Id="rId222" Type="http://schemas.openxmlformats.org/officeDocument/2006/relationships/hyperlink" Target="https://community.secop.gov.co/Public/Tendering/ContractNoticePhases/View?PPI=CO1.PPI.6891814&amp;isFromPublicArea=True&amp;isModal=False" TargetMode="External"/><Relationship Id="rId264" Type="http://schemas.openxmlformats.org/officeDocument/2006/relationships/hyperlink" Target="https://community.secop.gov.co/Public/Tendering/ContractNoticePhases/View?PPI=CO1.PPI.6854463&amp;isFromPublicArea=True&amp;isModal=False" TargetMode="External"/><Relationship Id="rId17" Type="http://schemas.openxmlformats.org/officeDocument/2006/relationships/hyperlink" Target="https://community.secop.gov.co/Public/Tendering/ContractNoticePhases/View?PPI=CO1.PPI.5550721&amp;isFromPublicArea=True&amp;isModal=False" TargetMode="External"/><Relationship Id="rId59" Type="http://schemas.openxmlformats.org/officeDocument/2006/relationships/hyperlink" Target="https://community.secop.gov.co/Public/Tendering/ContractNoticePhases/View?PPI=CO1.PPI.5658853&amp;isFromPublicArea=True&amp;isModal=False" TargetMode="External"/><Relationship Id="rId124" Type="http://schemas.openxmlformats.org/officeDocument/2006/relationships/hyperlink" Target="https://community.secop.gov.co/Public/Tendering/ContractNoticePhases/View?PPI=CO1.PPI.6052259&amp;isFromPublicArea=True&amp;isModal=False" TargetMode="External"/><Relationship Id="rId70" Type="http://schemas.openxmlformats.org/officeDocument/2006/relationships/hyperlink" Target="https://community.secop.gov.co/Public/Tendering/ContractNoticePhases/View?PPI=CO1.PPI.5865564&amp;isFromPublicArea=True&amp;isModal=False" TargetMode="External"/><Relationship Id="rId166" Type="http://schemas.openxmlformats.org/officeDocument/2006/relationships/hyperlink" Target="https://community.secop.gov.co/Public/Tendering/ContractNoticePhases/View?PPI=CO1.PPI.6165441&amp;isFromPublicArea=True&amp;isModal=False" TargetMode="External"/><Relationship Id="rId331" Type="http://schemas.openxmlformats.org/officeDocument/2006/relationships/hyperlink" Target="https://community.secop.gov.co/Public/Tendering/ContractNoticePhases/View?PPI=CO1.PPI.7890765&amp;isFromPublicArea=True&amp;isModal=False" TargetMode="External"/><Relationship Id="rId373" Type="http://schemas.openxmlformats.org/officeDocument/2006/relationships/hyperlink" Target="https://community.secop.gov.co/Public/Tendering/ContractNoticePhases/View?PPI=CO1.PPI.8088513&amp;isFromPublicArea=True&amp;isModal=False" TargetMode="External"/><Relationship Id="rId429" Type="http://schemas.openxmlformats.org/officeDocument/2006/relationships/hyperlink" Target="https://community.secop.gov.co/Public/Tendering/ContractNoticePhases/View?PPI=CO1.PPI.8104207&amp;isFromPublicArea=True&amp;isModal=False" TargetMode="External"/><Relationship Id="rId1" Type="http://schemas.openxmlformats.org/officeDocument/2006/relationships/hyperlink" Target="https://community.secop.gov.co/Public/Tendering/ContractNoticePhases/View?PPI=CO1.PPI.5243229&amp;isFromPublicArea=True&amp;isModal=False" TargetMode="External"/><Relationship Id="rId233" Type="http://schemas.openxmlformats.org/officeDocument/2006/relationships/hyperlink" Target="https://community.secop.gov.co/Public/Tendering/ContractNoticePhases/View?PPI=CO1.PPI.6536154&amp;isFromPublicArea=True&amp;isModal=False" TargetMode="External"/><Relationship Id="rId440" Type="http://schemas.openxmlformats.org/officeDocument/2006/relationships/hyperlink" Target="https://community.secop.gov.co/Public/Tendering/ContractNoticePhases/View?PPI=CO1.PPI.8109008&amp;isFromPublicArea=True&amp;isModal=False" TargetMode="External"/><Relationship Id="rId28" Type="http://schemas.openxmlformats.org/officeDocument/2006/relationships/hyperlink" Target="https://community.secop.gov.co/Public/Tendering/ContractNoticePhases/View?PPI=CO1.PPI.5632430&amp;isFromPublicArea=True&amp;isModal=False" TargetMode="External"/><Relationship Id="rId275" Type="http://schemas.openxmlformats.org/officeDocument/2006/relationships/hyperlink" Target="https://community.secop.gov.co/Public/Tendering/ContractNoticePhases/View?PPI=CO1.PPI.6833993&amp;isFromPublicArea=True&amp;isModal=False" TargetMode="External"/><Relationship Id="rId300" Type="http://schemas.openxmlformats.org/officeDocument/2006/relationships/hyperlink" Target="https://www.colombiacompra.gov.co/tienda-virtual-del-estado-colombiano/ordenes-compra/47242" TargetMode="External"/><Relationship Id="rId81" Type="http://schemas.openxmlformats.org/officeDocument/2006/relationships/hyperlink" Target="https://community.secop.gov.co/Public/Tendering/ContractNoticePhases/View?PPI=CO1.PPI.5920799&amp;isFromPublicArea=True&amp;isModal=False" TargetMode="External"/><Relationship Id="rId135" Type="http://schemas.openxmlformats.org/officeDocument/2006/relationships/hyperlink" Target="https://community.secop.gov.co/Public/Tendering/ContractNoticePhases/View?PPI=CO1.PPI.6052257&amp;isFromPublicArea=True&amp;isModal=False" TargetMode="External"/><Relationship Id="rId177" Type="http://schemas.openxmlformats.org/officeDocument/2006/relationships/hyperlink" Target="https://community.secop.gov.co/Public/Tendering/ContractNoticePhases/View?PPI=CO1.PPI.6125730&amp;isFromPublicArea=True&amp;isModal=False" TargetMode="External"/><Relationship Id="rId342" Type="http://schemas.openxmlformats.org/officeDocument/2006/relationships/hyperlink" Target="https://community.secop.gov.co/Public/Tendering/ContractNoticePhases/View?PPI=CO1.PPI.7850830&amp;isFromPublicArea=True&amp;isModal=False" TargetMode="External"/><Relationship Id="rId384" Type="http://schemas.openxmlformats.org/officeDocument/2006/relationships/hyperlink" Target="https://community.secop.gov.co/Public/Tendering/ContractNoticePhases/View?PPI=CO1.PPI.8054644&amp;isFromPublicArea=True&amp;isModal=False" TargetMode="External"/><Relationship Id="rId202" Type="http://schemas.openxmlformats.org/officeDocument/2006/relationships/hyperlink" Target="https://community.secop.gov.co/Public/Tendering/ContractNoticePhases/View?PPI=CO1.PPI.6338061&amp;isFromPublicArea=True&amp;isModal=False" TargetMode="External"/><Relationship Id="rId244" Type="http://schemas.openxmlformats.org/officeDocument/2006/relationships/hyperlink" Target="https://community.secop.gov.co/Public/Tendering/ContractNoticePhases/View?PPI=CO1.PPI.6533932&amp;isFromPublicArea=True&amp;isModal=False" TargetMode="External"/><Relationship Id="rId39" Type="http://schemas.openxmlformats.org/officeDocument/2006/relationships/hyperlink" Target="https://community.secop.gov.co/Public/Tendering/ContractNoticePhases/View?PPI=CO1.PPI.5736702&amp;isFromPublicArea=True&amp;isModal=False" TargetMode="External"/><Relationship Id="rId286" Type="http://schemas.openxmlformats.org/officeDocument/2006/relationships/hyperlink" Target="https://community.secop.gov.co/Public/Tendering/ContractNoticePhases/View?PPI=CO1.PPI.6947628&amp;isFromPublicArea=True&amp;isModal=False" TargetMode="External"/><Relationship Id="rId45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4"/>
  <sheetViews>
    <sheetView showGridLines="0" topLeftCell="A16" zoomScaleNormal="100" workbookViewId="0">
      <selection activeCell="C12" sqref="C12"/>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12"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SUBTOTAL(9,F4:F29)</f>
        <v>1266425000</v>
      </c>
    </row>
    <row r="2" spans="1:12" s="1" customFormat="1" ht="27" customHeight="1" x14ac:dyDescent="0.25">
      <c r="A2" s="104" t="s">
        <v>194</v>
      </c>
      <c r="B2" s="104"/>
      <c r="C2" s="104"/>
      <c r="D2" s="104"/>
      <c r="E2" s="104"/>
      <c r="F2" s="104"/>
      <c r="G2" s="104"/>
      <c r="H2" s="104"/>
      <c r="I2" s="104"/>
      <c r="J2" s="104"/>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5">
        <v>1</v>
      </c>
      <c r="B4" s="5">
        <v>43843</v>
      </c>
      <c r="C4" s="3" t="s">
        <v>9</v>
      </c>
      <c r="D4" s="16" t="s">
        <v>195</v>
      </c>
      <c r="E4" s="17" t="s">
        <v>209</v>
      </c>
      <c r="F4" s="4">
        <v>46800000</v>
      </c>
      <c r="G4" s="5">
        <v>43962</v>
      </c>
      <c r="H4" s="6" t="s">
        <v>10</v>
      </c>
      <c r="I4" s="17" t="s">
        <v>231</v>
      </c>
      <c r="J4" s="5" t="s">
        <v>33</v>
      </c>
      <c r="L4" s="8"/>
    </row>
    <row r="5" spans="1:12" ht="16.5" customHeight="1" x14ac:dyDescent="0.25">
      <c r="A5" s="15">
        <v>2</v>
      </c>
      <c r="B5" s="5">
        <v>43845</v>
      </c>
      <c r="C5" s="3" t="s">
        <v>9</v>
      </c>
      <c r="D5" s="16" t="s">
        <v>196</v>
      </c>
      <c r="E5" s="17" t="s">
        <v>210</v>
      </c>
      <c r="F5" s="4">
        <v>95220000</v>
      </c>
      <c r="G5" s="5">
        <v>44196</v>
      </c>
      <c r="H5" s="6" t="s">
        <v>10</v>
      </c>
      <c r="I5" s="17" t="s">
        <v>232</v>
      </c>
      <c r="J5" s="5" t="s">
        <v>33</v>
      </c>
      <c r="L5" s="8"/>
    </row>
    <row r="6" spans="1:12" ht="16.5" customHeight="1" x14ac:dyDescent="0.25">
      <c r="A6" s="15">
        <v>3</v>
      </c>
      <c r="B6" s="5">
        <v>43847</v>
      </c>
      <c r="C6" s="3" t="s">
        <v>9</v>
      </c>
      <c r="D6" s="16" t="s">
        <v>197</v>
      </c>
      <c r="E6" s="17" t="s">
        <v>139</v>
      </c>
      <c r="F6" s="4">
        <v>65458000</v>
      </c>
      <c r="G6" s="5">
        <v>44196</v>
      </c>
      <c r="H6" s="6" t="s">
        <v>10</v>
      </c>
      <c r="I6" s="17" t="s">
        <v>233</v>
      </c>
      <c r="J6" s="5" t="s">
        <v>33</v>
      </c>
      <c r="L6" s="8"/>
    </row>
    <row r="7" spans="1:12" ht="16.5" customHeight="1" x14ac:dyDescent="0.25">
      <c r="A7" s="15">
        <v>4</v>
      </c>
      <c r="B7" s="5">
        <v>43847</v>
      </c>
      <c r="C7" s="3" t="s">
        <v>9</v>
      </c>
      <c r="D7" s="16" t="s">
        <v>189</v>
      </c>
      <c r="E7" s="17" t="s">
        <v>211</v>
      </c>
      <c r="F7" s="4">
        <v>30000000</v>
      </c>
      <c r="G7" s="5">
        <v>44026</v>
      </c>
      <c r="H7" s="6" t="s">
        <v>10</v>
      </c>
      <c r="I7" s="17" t="s">
        <v>234</v>
      </c>
      <c r="J7" s="5" t="s">
        <v>33</v>
      </c>
      <c r="L7" s="8"/>
    </row>
    <row r="8" spans="1:12" ht="16.5" customHeight="1" x14ac:dyDescent="0.25">
      <c r="A8" s="15">
        <v>5</v>
      </c>
      <c r="B8" s="5">
        <v>43845</v>
      </c>
      <c r="C8" s="3" t="s">
        <v>9</v>
      </c>
      <c r="D8" s="16" t="s">
        <v>198</v>
      </c>
      <c r="E8" s="17" t="s">
        <v>212</v>
      </c>
      <c r="F8" s="4">
        <v>82800000</v>
      </c>
      <c r="G8" s="5">
        <v>44196</v>
      </c>
      <c r="H8" s="6" t="s">
        <v>10</v>
      </c>
      <c r="I8" s="17" t="s">
        <v>235</v>
      </c>
      <c r="J8" s="5" t="s">
        <v>33</v>
      </c>
      <c r="L8" s="8"/>
    </row>
    <row r="9" spans="1:12" ht="16.5" customHeight="1" x14ac:dyDescent="0.25">
      <c r="A9" s="15">
        <v>6</v>
      </c>
      <c r="B9" s="5">
        <v>43858</v>
      </c>
      <c r="C9" s="3" t="s">
        <v>9</v>
      </c>
      <c r="D9" s="16" t="s">
        <v>199</v>
      </c>
      <c r="E9" s="17" t="s">
        <v>213</v>
      </c>
      <c r="F9" s="4">
        <v>19614000</v>
      </c>
      <c r="G9" s="5">
        <v>44041</v>
      </c>
      <c r="H9" s="6" t="s">
        <v>10</v>
      </c>
      <c r="I9" s="17" t="s">
        <v>236</v>
      </c>
      <c r="J9" s="5" t="s">
        <v>33</v>
      </c>
      <c r="L9" s="8"/>
    </row>
    <row r="10" spans="1:12" ht="16.5" customHeight="1" x14ac:dyDescent="0.25">
      <c r="A10" s="15">
        <v>7</v>
      </c>
      <c r="B10" s="5">
        <v>43846</v>
      </c>
      <c r="C10" s="3" t="s">
        <v>9</v>
      </c>
      <c r="D10" s="16" t="s">
        <v>200</v>
      </c>
      <c r="E10" s="17" t="s">
        <v>214</v>
      </c>
      <c r="F10" s="4">
        <v>69253000</v>
      </c>
      <c r="G10" s="5">
        <v>44196</v>
      </c>
      <c r="H10" s="6" t="s">
        <v>10</v>
      </c>
      <c r="I10" s="17" t="s">
        <v>237</v>
      </c>
      <c r="J10" s="5" t="s">
        <v>33</v>
      </c>
      <c r="L10" s="8"/>
    </row>
    <row r="11" spans="1:12" ht="16.5" customHeight="1" x14ac:dyDescent="0.25">
      <c r="A11" s="15">
        <v>8</v>
      </c>
      <c r="B11" s="5">
        <v>43850</v>
      </c>
      <c r="C11" s="3" t="s">
        <v>9</v>
      </c>
      <c r="D11" s="16" t="s">
        <v>201</v>
      </c>
      <c r="E11" s="17" t="s">
        <v>215</v>
      </c>
      <c r="F11" s="4">
        <v>119700000</v>
      </c>
      <c r="G11" s="5">
        <v>44196</v>
      </c>
      <c r="H11" s="6" t="s">
        <v>10</v>
      </c>
      <c r="I11" s="17" t="s">
        <v>238</v>
      </c>
      <c r="J11" s="5" t="s">
        <v>33</v>
      </c>
      <c r="L11" s="8"/>
    </row>
    <row r="12" spans="1:12" ht="16.5" customHeight="1" x14ac:dyDescent="0.25">
      <c r="A12" s="15">
        <v>10</v>
      </c>
      <c r="B12" s="5">
        <v>43852</v>
      </c>
      <c r="C12" s="3" t="s">
        <v>9</v>
      </c>
      <c r="D12" s="16" t="s">
        <v>26</v>
      </c>
      <c r="E12" s="17" t="s">
        <v>192</v>
      </c>
      <c r="F12" s="4">
        <v>26700000</v>
      </c>
      <c r="G12" s="5">
        <v>44039</v>
      </c>
      <c r="H12" s="6" t="s">
        <v>10</v>
      </c>
      <c r="I12" s="17" t="s">
        <v>239</v>
      </c>
      <c r="J12" s="5" t="s">
        <v>33</v>
      </c>
      <c r="L12" s="8"/>
    </row>
    <row r="13" spans="1:12" ht="16.5" customHeight="1" x14ac:dyDescent="0.25">
      <c r="A13" s="15">
        <v>11</v>
      </c>
      <c r="B13" s="5">
        <v>43860</v>
      </c>
      <c r="C13" s="3" t="s">
        <v>9</v>
      </c>
      <c r="D13" s="16" t="s">
        <v>202</v>
      </c>
      <c r="E13" s="17" t="s">
        <v>216</v>
      </c>
      <c r="F13" s="4">
        <v>59100000</v>
      </c>
      <c r="G13" s="5">
        <v>44045</v>
      </c>
      <c r="H13" s="6" t="s">
        <v>10</v>
      </c>
      <c r="I13" s="17" t="s">
        <v>240</v>
      </c>
      <c r="J13" s="5" t="s">
        <v>33</v>
      </c>
      <c r="L13" s="8"/>
    </row>
    <row r="14" spans="1:12" ht="16.5" customHeight="1" x14ac:dyDescent="0.25">
      <c r="A14" s="15">
        <v>12</v>
      </c>
      <c r="B14" s="5">
        <v>43859</v>
      </c>
      <c r="C14" s="3" t="s">
        <v>9</v>
      </c>
      <c r="D14" s="16" t="s">
        <v>203</v>
      </c>
      <c r="E14" s="17" t="s">
        <v>217</v>
      </c>
      <c r="F14" s="4">
        <v>54000000</v>
      </c>
      <c r="G14" s="5">
        <v>44133</v>
      </c>
      <c r="H14" s="6" t="s">
        <v>10</v>
      </c>
      <c r="I14" s="17" t="s">
        <v>241</v>
      </c>
      <c r="J14" s="5" t="s">
        <v>33</v>
      </c>
      <c r="L14" s="8"/>
    </row>
    <row r="15" spans="1:12" ht="16.5" customHeight="1" x14ac:dyDescent="0.25">
      <c r="A15" s="15">
        <v>13</v>
      </c>
      <c r="B15" s="5">
        <v>43854</v>
      </c>
      <c r="C15" s="3" t="s">
        <v>9</v>
      </c>
      <c r="D15" s="16" t="s">
        <v>43</v>
      </c>
      <c r="E15" s="17" t="s">
        <v>218</v>
      </c>
      <c r="F15" s="4">
        <v>24900000</v>
      </c>
      <c r="G15" s="5">
        <v>43945</v>
      </c>
      <c r="H15" s="6" t="s">
        <v>10</v>
      </c>
      <c r="I15" s="17" t="s">
        <v>242</v>
      </c>
      <c r="J15" s="5" t="s">
        <v>33</v>
      </c>
      <c r="L15" s="8"/>
    </row>
    <row r="16" spans="1:12" ht="16.5" customHeight="1" x14ac:dyDescent="0.25">
      <c r="A16" s="15">
        <v>14</v>
      </c>
      <c r="B16" s="5">
        <v>43858</v>
      </c>
      <c r="C16" s="3" t="s">
        <v>9</v>
      </c>
      <c r="D16" s="16" t="s">
        <v>20</v>
      </c>
      <c r="E16" s="17" t="s">
        <v>44</v>
      </c>
      <c r="F16" s="4">
        <v>91080000</v>
      </c>
      <c r="G16" s="5">
        <v>44190</v>
      </c>
      <c r="H16" s="6" t="s">
        <v>10</v>
      </c>
      <c r="I16" s="17" t="s">
        <v>243</v>
      </c>
      <c r="J16" s="5" t="s">
        <v>33</v>
      </c>
      <c r="L16" s="8"/>
    </row>
    <row r="17" spans="1:12" ht="16.5" customHeight="1" x14ac:dyDescent="0.25">
      <c r="A17" s="15">
        <v>15</v>
      </c>
      <c r="B17" s="5">
        <v>43859</v>
      </c>
      <c r="C17" s="3" t="s">
        <v>9</v>
      </c>
      <c r="D17" s="16" t="s">
        <v>204</v>
      </c>
      <c r="E17" s="17" t="s">
        <v>219</v>
      </c>
      <c r="F17" s="4">
        <v>57600000</v>
      </c>
      <c r="G17" s="5">
        <v>44103</v>
      </c>
      <c r="H17" s="6" t="s">
        <v>10</v>
      </c>
      <c r="I17" s="17" t="s">
        <v>244</v>
      </c>
      <c r="J17" s="5" t="s">
        <v>33</v>
      </c>
      <c r="L17" s="8"/>
    </row>
    <row r="18" spans="1:12" ht="16.5" customHeight="1" x14ac:dyDescent="0.25">
      <c r="A18" s="15">
        <v>16</v>
      </c>
      <c r="B18" s="5">
        <v>43859</v>
      </c>
      <c r="C18" s="3" t="s">
        <v>9</v>
      </c>
      <c r="D18" s="16" t="s">
        <v>14</v>
      </c>
      <c r="E18" s="17" t="s">
        <v>220</v>
      </c>
      <c r="F18" s="4">
        <v>21750000</v>
      </c>
      <c r="G18" s="5">
        <v>43946</v>
      </c>
      <c r="H18" s="6" t="s">
        <v>10</v>
      </c>
      <c r="I18" s="17" t="s">
        <v>245</v>
      </c>
      <c r="J18" s="5" t="s">
        <v>33</v>
      </c>
      <c r="L18" s="8"/>
    </row>
    <row r="19" spans="1:12" ht="16.5" customHeight="1" x14ac:dyDescent="0.25">
      <c r="A19" s="15">
        <v>17</v>
      </c>
      <c r="B19" s="5">
        <v>43860</v>
      </c>
      <c r="C19" s="3" t="s">
        <v>9</v>
      </c>
      <c r="D19" s="16" t="s">
        <v>40</v>
      </c>
      <c r="E19" s="17" t="s">
        <v>221</v>
      </c>
      <c r="F19" s="4">
        <v>21900000</v>
      </c>
      <c r="G19" s="5">
        <v>43946</v>
      </c>
      <c r="H19" s="6" t="s">
        <v>10</v>
      </c>
      <c r="I19" s="17" t="s">
        <v>246</v>
      </c>
      <c r="J19" s="5" t="s">
        <v>33</v>
      </c>
      <c r="L19" s="8"/>
    </row>
    <row r="20" spans="1:12" ht="16.5" customHeight="1" x14ac:dyDescent="0.25">
      <c r="A20" s="15">
        <v>18</v>
      </c>
      <c r="B20" s="5">
        <v>43857</v>
      </c>
      <c r="C20" s="3" t="s">
        <v>9</v>
      </c>
      <c r="D20" s="16" t="s">
        <v>205</v>
      </c>
      <c r="E20" s="17" t="s">
        <v>181</v>
      </c>
      <c r="F20" s="4">
        <v>36000000</v>
      </c>
      <c r="G20" s="5">
        <v>44103</v>
      </c>
      <c r="H20" s="6" t="s">
        <v>10</v>
      </c>
      <c r="I20" s="17" t="s">
        <v>247</v>
      </c>
      <c r="J20" s="5" t="s">
        <v>33</v>
      </c>
      <c r="L20" s="8"/>
    </row>
    <row r="21" spans="1:12" ht="16.5" customHeight="1" x14ac:dyDescent="0.25">
      <c r="A21" s="15">
        <v>20</v>
      </c>
      <c r="B21" s="5">
        <v>43858</v>
      </c>
      <c r="C21" s="3" t="s">
        <v>9</v>
      </c>
      <c r="D21" s="16" t="s">
        <v>15</v>
      </c>
      <c r="E21" s="17" t="s">
        <v>222</v>
      </c>
      <c r="F21" s="4">
        <v>16800000</v>
      </c>
      <c r="G21" s="5">
        <v>43950</v>
      </c>
      <c r="H21" s="6" t="s">
        <v>10</v>
      </c>
      <c r="I21" s="17" t="s">
        <v>248</v>
      </c>
      <c r="J21" s="5" t="s">
        <v>33</v>
      </c>
      <c r="L21" s="8"/>
    </row>
    <row r="22" spans="1:12" ht="16.5" customHeight="1" x14ac:dyDescent="0.25">
      <c r="A22" s="15">
        <v>22</v>
      </c>
      <c r="B22" s="5">
        <v>43858</v>
      </c>
      <c r="C22" s="3" t="s">
        <v>9</v>
      </c>
      <c r="D22" s="16" t="s">
        <v>37</v>
      </c>
      <c r="E22" s="17" t="s">
        <v>223</v>
      </c>
      <c r="F22" s="4">
        <v>49800000</v>
      </c>
      <c r="G22" s="5">
        <v>44040</v>
      </c>
      <c r="H22" s="6" t="s">
        <v>10</v>
      </c>
      <c r="I22" s="17" t="s">
        <v>249</v>
      </c>
      <c r="J22" s="5" t="s">
        <v>33</v>
      </c>
      <c r="L22" s="8"/>
    </row>
    <row r="23" spans="1:12" ht="16.5" customHeight="1" x14ac:dyDescent="0.25">
      <c r="A23" s="15">
        <v>25</v>
      </c>
      <c r="B23" s="5">
        <v>43859</v>
      </c>
      <c r="C23" s="3" t="s">
        <v>9</v>
      </c>
      <c r="D23" s="16" t="s">
        <v>31</v>
      </c>
      <c r="E23" s="17" t="s">
        <v>224</v>
      </c>
      <c r="F23" s="4">
        <v>16650000</v>
      </c>
      <c r="G23" s="5">
        <v>43950</v>
      </c>
      <c r="H23" s="6" t="s">
        <v>10</v>
      </c>
      <c r="I23" s="17" t="s">
        <v>250</v>
      </c>
      <c r="J23" s="5" t="s">
        <v>33</v>
      </c>
      <c r="L23" s="8"/>
    </row>
    <row r="24" spans="1:12" ht="16.5" customHeight="1" x14ac:dyDescent="0.25">
      <c r="A24" s="15">
        <v>26</v>
      </c>
      <c r="B24" s="5">
        <v>43859</v>
      </c>
      <c r="C24" s="3" t="s">
        <v>9</v>
      </c>
      <c r="D24" s="16" t="s">
        <v>25</v>
      </c>
      <c r="E24" s="17" t="s">
        <v>225</v>
      </c>
      <c r="F24" s="4">
        <v>75000000</v>
      </c>
      <c r="G24" s="5">
        <v>44042</v>
      </c>
      <c r="H24" s="6" t="s">
        <v>10</v>
      </c>
      <c r="I24" s="17" t="s">
        <v>251</v>
      </c>
      <c r="J24" s="5" t="s">
        <v>33</v>
      </c>
      <c r="L24" s="8"/>
    </row>
    <row r="25" spans="1:12" ht="16.5" customHeight="1" x14ac:dyDescent="0.25">
      <c r="A25" s="15">
        <v>27</v>
      </c>
      <c r="B25" s="5">
        <v>43860</v>
      </c>
      <c r="C25" s="3" t="s">
        <v>9</v>
      </c>
      <c r="D25" s="16" t="s">
        <v>206</v>
      </c>
      <c r="E25" s="17" t="s">
        <v>226</v>
      </c>
      <c r="F25" s="4">
        <v>45000000</v>
      </c>
      <c r="G25" s="5">
        <v>44045</v>
      </c>
      <c r="H25" s="6" t="s">
        <v>10</v>
      </c>
      <c r="I25" s="17" t="s">
        <v>252</v>
      </c>
      <c r="J25" s="5" t="s">
        <v>33</v>
      </c>
      <c r="L25" s="8"/>
    </row>
    <row r="26" spans="1:12" ht="16.5" customHeight="1" x14ac:dyDescent="0.25">
      <c r="A26" s="15">
        <v>28</v>
      </c>
      <c r="B26" s="5">
        <v>43859</v>
      </c>
      <c r="C26" s="3" t="s">
        <v>9</v>
      </c>
      <c r="D26" s="16" t="s">
        <v>42</v>
      </c>
      <c r="E26" s="17" t="s">
        <v>227</v>
      </c>
      <c r="F26" s="4">
        <v>23700000</v>
      </c>
      <c r="G26" s="5">
        <v>43950</v>
      </c>
      <c r="H26" s="6" t="s">
        <v>10</v>
      </c>
      <c r="I26" s="17" t="s">
        <v>253</v>
      </c>
      <c r="J26" s="5" t="s">
        <v>33</v>
      </c>
      <c r="L26" s="8"/>
    </row>
    <row r="27" spans="1:12" ht="16.5" customHeight="1" x14ac:dyDescent="0.25">
      <c r="A27" s="15">
        <v>29</v>
      </c>
      <c r="B27" s="5">
        <v>43859</v>
      </c>
      <c r="C27" s="3" t="s">
        <v>9</v>
      </c>
      <c r="D27" s="16" t="s">
        <v>23</v>
      </c>
      <c r="E27" s="17" t="s">
        <v>228</v>
      </c>
      <c r="F27" s="4">
        <v>33300000</v>
      </c>
      <c r="G27" s="5">
        <v>44041</v>
      </c>
      <c r="H27" s="6" t="s">
        <v>10</v>
      </c>
      <c r="I27" s="17" t="s">
        <v>254</v>
      </c>
      <c r="J27" s="5" t="s">
        <v>33</v>
      </c>
      <c r="L27" s="8"/>
    </row>
    <row r="28" spans="1:12" ht="16.5" customHeight="1" x14ac:dyDescent="0.25">
      <c r="A28" s="15">
        <v>33</v>
      </c>
      <c r="B28" s="5">
        <v>43859</v>
      </c>
      <c r="C28" s="3" t="s">
        <v>9</v>
      </c>
      <c r="D28" s="16" t="s">
        <v>207</v>
      </c>
      <c r="E28" s="17" t="s">
        <v>229</v>
      </c>
      <c r="F28" s="4">
        <v>57600000</v>
      </c>
      <c r="G28" s="5">
        <v>44103</v>
      </c>
      <c r="H28" s="6" t="s">
        <v>10</v>
      </c>
      <c r="I28" s="17" t="s">
        <v>255</v>
      </c>
      <c r="J28" s="5" t="s">
        <v>33</v>
      </c>
      <c r="L28" s="8"/>
    </row>
    <row r="29" spans="1:12" ht="16.5" customHeight="1" x14ac:dyDescent="0.25">
      <c r="A29" s="15">
        <v>34</v>
      </c>
      <c r="B29" s="5">
        <v>43859</v>
      </c>
      <c r="C29" s="3" t="s">
        <v>9</v>
      </c>
      <c r="D29" s="16" t="s">
        <v>208</v>
      </c>
      <c r="E29" s="17" t="s">
        <v>230</v>
      </c>
      <c r="F29" s="4">
        <v>26700000</v>
      </c>
      <c r="G29" s="5">
        <v>44039</v>
      </c>
      <c r="H29" s="6" t="s">
        <v>10</v>
      </c>
      <c r="I29" s="17" t="s">
        <v>256</v>
      </c>
      <c r="J29" s="5" t="s">
        <v>33</v>
      </c>
      <c r="L29" s="8"/>
    </row>
    <row r="30" spans="1:12" x14ac:dyDescent="0.25">
      <c r="F30" s="10"/>
    </row>
    <row r="31" spans="1:12" x14ac:dyDescent="0.25">
      <c r="A31" s="14" t="s">
        <v>257</v>
      </c>
    </row>
    <row r="33" spans="6:6" x14ac:dyDescent="0.25">
      <c r="F33" s="10"/>
    </row>
    <row r="34" spans="6:6" x14ac:dyDescent="0.25">
      <c r="F34" s="18"/>
    </row>
  </sheetData>
  <mergeCells count="1">
    <mergeCell ref="A2:J2"/>
  </mergeCells>
  <conditionalFormatting sqref="D4:D29">
    <cfRule type="duplicateValues" dxfId="66" priority="28"/>
  </conditionalFormatting>
  <conditionalFormatting sqref="A4:A29">
    <cfRule type="duplicateValues" dxfId="65" priority="29"/>
    <cfRule type="duplicateValues" dxfId="64" priority="30"/>
  </conditionalFormatting>
  <pageMargins left="0.47244094488188981" right="0.47244094488188981" top="0.74803149606299213" bottom="0.74803149606299213" header="0.31496062992125984" footer="0.31496062992125984"/>
  <pageSetup paperSize="9" scale="73"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'C:\Users\william.ruiz\Downloads\[190318-MATRIZ 2019 (3).xlsx]DATOS'!#REF!</xm:f>
          </x14:formula1>
          <xm:sqref>C4:C29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D7-54A7-441A-8382-FAEE542A2C35}">
  <sheetPr filterMode="1"/>
  <dimension ref="A1:Y901"/>
  <sheetViews>
    <sheetView topLeftCell="P145" workbookViewId="0">
      <selection activeCell="P3" sqref="P3"/>
    </sheetView>
  </sheetViews>
  <sheetFormatPr baseColWidth="10" defaultRowHeight="15" x14ac:dyDescent="0.25"/>
  <cols>
    <col min="2" max="2" width="13" bestFit="1" customWidth="1"/>
    <col min="3" max="3" width="10.28515625" bestFit="1" customWidth="1"/>
    <col min="4" max="4" width="15.42578125" style="19" bestFit="1" customWidth="1"/>
    <col min="5" max="5" width="15.28515625" style="19" bestFit="1" customWidth="1"/>
    <col min="6" max="6" width="14.7109375" style="19" bestFit="1" customWidth="1"/>
    <col min="7" max="7" width="24.42578125" bestFit="1" customWidth="1"/>
    <col min="8" max="8" width="27.42578125" customWidth="1"/>
    <col min="9" max="9" width="10.85546875" bestFit="1" customWidth="1"/>
    <col min="10" max="10" width="9.5703125" bestFit="1" customWidth="1"/>
    <col min="11" max="11" width="16.28515625" style="19" bestFit="1" customWidth="1"/>
    <col min="12" max="12" width="13.7109375" bestFit="1" customWidth="1"/>
    <col min="13" max="13" width="15.28515625" bestFit="1" customWidth="1"/>
    <col min="14" max="14" width="56.28515625" bestFit="1" customWidth="1"/>
    <col min="15" max="15" width="47.85546875" customWidth="1"/>
    <col min="16" max="16" width="16.140625" style="21" bestFit="1" customWidth="1"/>
    <col min="17" max="17" width="16.140625" style="19" bestFit="1" customWidth="1"/>
    <col min="18" max="18" width="31.5703125" customWidth="1"/>
    <col min="19" max="19" width="15.7109375" style="48" bestFit="1" customWidth="1"/>
    <col min="20" max="20" width="17.42578125" style="48" bestFit="1" customWidth="1"/>
    <col min="21" max="21" width="6.140625" style="48" customWidth="1"/>
    <col min="22" max="23" width="15.7109375" style="48" bestFit="1" customWidth="1"/>
    <col min="24" max="24" width="18" style="48" bestFit="1" customWidth="1"/>
    <col min="25" max="25" width="11.42578125" style="48"/>
  </cols>
  <sheetData>
    <row r="1" spans="1:25" ht="20.100000000000001" customHeight="1" x14ac:dyDescent="0.25">
      <c r="T1" s="97" t="s">
        <v>2193</v>
      </c>
      <c r="V1" s="82">
        <f>SUBTOTAL(9,V3:V901)</f>
        <v>24593840130</v>
      </c>
    </row>
    <row r="2" spans="1:25" ht="20.100000000000001" customHeight="1" x14ac:dyDescent="0.25">
      <c r="A2" t="s">
        <v>46</v>
      </c>
      <c r="B2" t="s">
        <v>47</v>
      </c>
      <c r="C2" t="s">
        <v>48</v>
      </c>
      <c r="D2" s="19" t="s">
        <v>49</v>
      </c>
      <c r="E2" s="19" t="s">
        <v>50</v>
      </c>
      <c r="F2" s="19" t="s">
        <v>51</v>
      </c>
      <c r="G2" t="s">
        <v>52</v>
      </c>
      <c r="H2" t="s">
        <v>53</v>
      </c>
      <c r="I2" t="s">
        <v>54</v>
      </c>
      <c r="J2" t="s">
        <v>55</v>
      </c>
      <c r="K2" s="19" t="s">
        <v>56</v>
      </c>
      <c r="L2" t="s">
        <v>174</v>
      </c>
      <c r="M2" t="s">
        <v>175</v>
      </c>
      <c r="N2" t="s">
        <v>57</v>
      </c>
      <c r="O2" t="s">
        <v>58</v>
      </c>
      <c r="P2" s="21" t="s">
        <v>59</v>
      </c>
      <c r="Q2" s="19" t="s">
        <v>60</v>
      </c>
      <c r="R2" t="s">
        <v>61</v>
      </c>
      <c r="S2" s="48" t="s">
        <v>62</v>
      </c>
      <c r="T2" s="48" t="s">
        <v>63</v>
      </c>
      <c r="U2" s="48" t="s">
        <v>64</v>
      </c>
      <c r="V2" s="48" t="s">
        <v>65</v>
      </c>
      <c r="W2" s="48" t="s">
        <v>66</v>
      </c>
      <c r="X2" s="48" t="s">
        <v>67</v>
      </c>
      <c r="Y2" s="48" t="s">
        <v>1549</v>
      </c>
    </row>
    <row r="3" spans="1:25" s="50" customFormat="1" ht="20.100000000000001" customHeight="1" x14ac:dyDescent="0.25">
      <c r="A3">
        <v>2020</v>
      </c>
      <c r="B3">
        <v>118</v>
      </c>
      <c r="C3">
        <v>1</v>
      </c>
      <c r="D3" s="19">
        <v>43831</v>
      </c>
      <c r="E3" s="19">
        <v>43981</v>
      </c>
      <c r="F3" s="19">
        <v>43981</v>
      </c>
      <c r="G3" t="s">
        <v>68</v>
      </c>
      <c r="H3" t="s">
        <v>69</v>
      </c>
      <c r="I3">
        <v>10</v>
      </c>
      <c r="J3">
        <v>3</v>
      </c>
      <c r="K3" s="19">
        <v>43844</v>
      </c>
      <c r="L3" t="s">
        <v>172</v>
      </c>
      <c r="M3">
        <v>71728280</v>
      </c>
      <c r="N3" t="s">
        <v>195</v>
      </c>
      <c r="O3" t="s">
        <v>112</v>
      </c>
      <c r="P3">
        <v>1</v>
      </c>
      <c r="Q3" s="19">
        <v>43844</v>
      </c>
      <c r="R3" t="s">
        <v>289</v>
      </c>
      <c r="S3" s="48">
        <v>46800000</v>
      </c>
      <c r="T3" s="48">
        <v>0</v>
      </c>
      <c r="U3" s="48">
        <v>0</v>
      </c>
      <c r="V3" s="83">
        <v>46800000</v>
      </c>
      <c r="W3" s="48">
        <v>41730000</v>
      </c>
      <c r="X3" s="48">
        <v>5070000</v>
      </c>
    </row>
    <row r="4" spans="1:25" s="50" customFormat="1" ht="20.100000000000001" customHeight="1" x14ac:dyDescent="0.25">
      <c r="A4">
        <v>2020</v>
      </c>
      <c r="B4">
        <v>118</v>
      </c>
      <c r="C4">
        <v>1</v>
      </c>
      <c r="D4" s="19">
        <v>43831</v>
      </c>
      <c r="E4" s="19">
        <v>43981</v>
      </c>
      <c r="F4" s="19">
        <v>43981</v>
      </c>
      <c r="G4" t="s">
        <v>137</v>
      </c>
      <c r="H4" t="s">
        <v>138</v>
      </c>
      <c r="I4">
        <v>15</v>
      </c>
      <c r="J4">
        <v>4</v>
      </c>
      <c r="K4" s="19">
        <v>43845</v>
      </c>
      <c r="L4" t="s">
        <v>172</v>
      </c>
      <c r="M4">
        <v>80747087</v>
      </c>
      <c r="N4" t="s">
        <v>196</v>
      </c>
      <c r="O4" t="s">
        <v>112</v>
      </c>
      <c r="P4">
        <v>2</v>
      </c>
      <c r="Q4" s="19">
        <v>43845</v>
      </c>
      <c r="R4" t="s">
        <v>140</v>
      </c>
      <c r="S4" s="48">
        <v>95220000</v>
      </c>
      <c r="T4" s="48">
        <v>0</v>
      </c>
      <c r="U4" s="48">
        <v>0</v>
      </c>
      <c r="V4" s="83">
        <v>95220000</v>
      </c>
      <c r="W4" s="48">
        <v>28980000</v>
      </c>
      <c r="X4" s="48">
        <v>66240000</v>
      </c>
    </row>
    <row r="5" spans="1:25" s="50" customFormat="1" ht="20.100000000000001" customHeight="1" x14ac:dyDescent="0.25">
      <c r="A5">
        <v>2020</v>
      </c>
      <c r="B5">
        <v>118</v>
      </c>
      <c r="C5">
        <v>1</v>
      </c>
      <c r="D5" s="19">
        <v>43831</v>
      </c>
      <c r="E5" s="19">
        <v>43981</v>
      </c>
      <c r="F5" s="19">
        <v>43981</v>
      </c>
      <c r="G5" t="s">
        <v>134</v>
      </c>
      <c r="H5" t="s">
        <v>135</v>
      </c>
      <c r="I5">
        <v>14</v>
      </c>
      <c r="J5">
        <v>5</v>
      </c>
      <c r="K5" s="19">
        <v>43845</v>
      </c>
      <c r="L5" t="s">
        <v>172</v>
      </c>
      <c r="M5">
        <v>1019028655</v>
      </c>
      <c r="N5" t="s">
        <v>198</v>
      </c>
      <c r="O5" t="s">
        <v>112</v>
      </c>
      <c r="P5">
        <v>5</v>
      </c>
      <c r="Q5" s="19">
        <v>43845</v>
      </c>
      <c r="R5" t="s">
        <v>290</v>
      </c>
      <c r="S5" s="48">
        <v>82800000</v>
      </c>
      <c r="T5" s="48">
        <v>0</v>
      </c>
      <c r="U5" s="48">
        <v>0</v>
      </c>
      <c r="V5" s="83">
        <v>82800000</v>
      </c>
      <c r="W5" s="48">
        <v>25200000</v>
      </c>
      <c r="X5" s="48">
        <v>57600000</v>
      </c>
    </row>
    <row r="6" spans="1:25" s="50" customFormat="1" ht="20.100000000000001" customHeight="1" x14ac:dyDescent="0.25">
      <c r="A6">
        <v>2020</v>
      </c>
      <c r="B6">
        <v>118</v>
      </c>
      <c r="C6">
        <v>1</v>
      </c>
      <c r="D6" s="19">
        <v>43831</v>
      </c>
      <c r="E6" s="19">
        <v>43981</v>
      </c>
      <c r="F6" s="19">
        <v>43981</v>
      </c>
      <c r="G6" t="s">
        <v>137</v>
      </c>
      <c r="H6" t="s">
        <v>138</v>
      </c>
      <c r="I6">
        <v>21</v>
      </c>
      <c r="J6">
        <v>7</v>
      </c>
      <c r="K6" s="19">
        <v>43846</v>
      </c>
      <c r="L6" t="s">
        <v>172</v>
      </c>
      <c r="M6">
        <v>1022390967</v>
      </c>
      <c r="N6" t="s">
        <v>200</v>
      </c>
      <c r="O6" t="s">
        <v>112</v>
      </c>
      <c r="P6">
        <v>7</v>
      </c>
      <c r="Q6" s="19">
        <v>43846</v>
      </c>
      <c r="R6" t="s">
        <v>291</v>
      </c>
      <c r="S6" s="48">
        <v>69253000</v>
      </c>
      <c r="T6" s="48">
        <v>200733</v>
      </c>
      <c r="U6" s="48">
        <v>0</v>
      </c>
      <c r="V6" s="83">
        <v>69052267</v>
      </c>
      <c r="W6" s="48">
        <v>20876267</v>
      </c>
      <c r="X6" s="48">
        <v>48176000</v>
      </c>
    </row>
    <row r="7" spans="1:25" s="50" customFormat="1" ht="20.100000000000001" customHeight="1" x14ac:dyDescent="0.25">
      <c r="A7">
        <v>2020</v>
      </c>
      <c r="B7">
        <v>118</v>
      </c>
      <c r="C7">
        <v>1</v>
      </c>
      <c r="D7" s="19">
        <v>43831</v>
      </c>
      <c r="E7" s="19">
        <v>43981</v>
      </c>
      <c r="F7" s="19">
        <v>43981</v>
      </c>
      <c r="G7" t="s">
        <v>137</v>
      </c>
      <c r="H7" t="s">
        <v>138</v>
      </c>
      <c r="I7">
        <v>16</v>
      </c>
      <c r="J7">
        <v>9</v>
      </c>
      <c r="K7" s="19">
        <v>43847</v>
      </c>
      <c r="L7" t="s">
        <v>172</v>
      </c>
      <c r="M7">
        <v>52820550</v>
      </c>
      <c r="N7" t="s">
        <v>197</v>
      </c>
      <c r="O7" t="s">
        <v>112</v>
      </c>
      <c r="P7">
        <v>3</v>
      </c>
      <c r="Q7" s="19">
        <v>43847</v>
      </c>
      <c r="R7" t="s">
        <v>139</v>
      </c>
      <c r="S7" s="48">
        <v>65458000</v>
      </c>
      <c r="T7" s="48">
        <v>948667</v>
      </c>
      <c r="U7" s="48">
        <v>0</v>
      </c>
      <c r="V7" s="83">
        <v>64509333</v>
      </c>
      <c r="W7" s="48">
        <v>18973333</v>
      </c>
      <c r="X7" s="48">
        <v>45536000</v>
      </c>
    </row>
    <row r="8" spans="1:25" s="50" customFormat="1" ht="20.100000000000001" customHeight="1" x14ac:dyDescent="0.25">
      <c r="A8">
        <v>2020</v>
      </c>
      <c r="B8">
        <v>118</v>
      </c>
      <c r="C8">
        <v>1</v>
      </c>
      <c r="D8" s="19">
        <v>43831</v>
      </c>
      <c r="E8" s="19">
        <v>43981</v>
      </c>
      <c r="F8" s="19">
        <v>43981</v>
      </c>
      <c r="G8" t="s">
        <v>137</v>
      </c>
      <c r="H8" t="s">
        <v>138</v>
      </c>
      <c r="I8">
        <v>17</v>
      </c>
      <c r="J8">
        <v>10</v>
      </c>
      <c r="K8" s="19">
        <v>43847</v>
      </c>
      <c r="L8" t="s">
        <v>172</v>
      </c>
      <c r="M8">
        <v>1030522470</v>
      </c>
      <c r="N8" t="s">
        <v>189</v>
      </c>
      <c r="O8" t="s">
        <v>112</v>
      </c>
      <c r="P8">
        <v>4</v>
      </c>
      <c r="Q8" s="19">
        <v>43847</v>
      </c>
      <c r="R8" t="s">
        <v>292</v>
      </c>
      <c r="S8" s="48">
        <v>30000000</v>
      </c>
      <c r="T8" s="48">
        <v>0</v>
      </c>
      <c r="U8" s="48">
        <v>0</v>
      </c>
      <c r="V8" s="83">
        <v>30000000</v>
      </c>
      <c r="W8" s="48">
        <v>17333333</v>
      </c>
      <c r="X8" s="48">
        <v>12666667</v>
      </c>
    </row>
    <row r="9" spans="1:25" s="50" customFormat="1" ht="20.100000000000001" customHeight="1" x14ac:dyDescent="0.25">
      <c r="A9">
        <v>2020</v>
      </c>
      <c r="B9">
        <v>118</v>
      </c>
      <c r="C9">
        <v>1</v>
      </c>
      <c r="D9" s="19">
        <v>43831</v>
      </c>
      <c r="E9" s="19">
        <v>43981</v>
      </c>
      <c r="F9" s="19">
        <v>43981</v>
      </c>
      <c r="G9" t="s">
        <v>137</v>
      </c>
      <c r="H9" t="s">
        <v>138</v>
      </c>
      <c r="I9">
        <v>26</v>
      </c>
      <c r="J9">
        <v>15</v>
      </c>
      <c r="K9" s="19">
        <v>43850</v>
      </c>
      <c r="L9" t="s">
        <v>172</v>
      </c>
      <c r="M9">
        <v>1014184472</v>
      </c>
      <c r="N9" t="s">
        <v>201</v>
      </c>
      <c r="O9" t="s">
        <v>112</v>
      </c>
      <c r="P9">
        <v>8</v>
      </c>
      <c r="Q9" s="19">
        <v>43850</v>
      </c>
      <c r="R9" t="s">
        <v>293</v>
      </c>
      <c r="S9" s="48">
        <v>119700000</v>
      </c>
      <c r="T9" s="48">
        <v>0</v>
      </c>
      <c r="U9" s="48">
        <v>0</v>
      </c>
      <c r="V9" s="83">
        <v>119700000</v>
      </c>
      <c r="W9" s="48">
        <v>35350000</v>
      </c>
      <c r="X9" s="48">
        <v>84350000</v>
      </c>
    </row>
    <row r="10" spans="1:25" s="50" customFormat="1" ht="20.100000000000001" customHeight="1" x14ac:dyDescent="0.25">
      <c r="A10">
        <v>2020</v>
      </c>
      <c r="B10">
        <v>118</v>
      </c>
      <c r="C10">
        <v>1</v>
      </c>
      <c r="D10" s="19">
        <v>43831</v>
      </c>
      <c r="E10" s="19">
        <v>43981</v>
      </c>
      <c r="F10" s="19">
        <v>43981</v>
      </c>
      <c r="G10" t="s">
        <v>68</v>
      </c>
      <c r="H10" t="s">
        <v>69</v>
      </c>
      <c r="I10">
        <v>25</v>
      </c>
      <c r="J10">
        <v>26</v>
      </c>
      <c r="K10" s="19">
        <v>43854</v>
      </c>
      <c r="L10" t="s">
        <v>172</v>
      </c>
      <c r="M10">
        <v>1018435231</v>
      </c>
      <c r="N10" t="s">
        <v>26</v>
      </c>
      <c r="O10" t="s">
        <v>112</v>
      </c>
      <c r="P10">
        <v>10</v>
      </c>
      <c r="Q10" s="19">
        <v>43854</v>
      </c>
      <c r="R10" t="s">
        <v>295</v>
      </c>
      <c r="S10" s="48">
        <v>26700000</v>
      </c>
      <c r="T10" s="48">
        <v>0</v>
      </c>
      <c r="U10" s="48">
        <v>0</v>
      </c>
      <c r="V10" s="83">
        <v>26700000</v>
      </c>
      <c r="W10" s="48">
        <v>13795000</v>
      </c>
      <c r="X10" s="48">
        <v>12905000</v>
      </c>
    </row>
    <row r="11" spans="1:25" s="50" customFormat="1" ht="20.100000000000001" customHeight="1" x14ac:dyDescent="0.25">
      <c r="A11">
        <v>2020</v>
      </c>
      <c r="B11">
        <v>118</v>
      </c>
      <c r="C11">
        <v>1</v>
      </c>
      <c r="D11" s="19">
        <v>43831</v>
      </c>
      <c r="E11" s="19">
        <v>43981</v>
      </c>
      <c r="F11" s="19">
        <v>43981</v>
      </c>
      <c r="G11" t="s">
        <v>121</v>
      </c>
      <c r="H11" t="s">
        <v>122</v>
      </c>
      <c r="I11">
        <v>37</v>
      </c>
      <c r="J11">
        <v>27</v>
      </c>
      <c r="K11" s="19">
        <v>43854</v>
      </c>
      <c r="L11" t="s">
        <v>172</v>
      </c>
      <c r="M11">
        <v>1032395539</v>
      </c>
      <c r="N11" t="s">
        <v>43</v>
      </c>
      <c r="O11" t="s">
        <v>112</v>
      </c>
      <c r="P11">
        <v>13</v>
      </c>
      <c r="Q11" s="19">
        <v>43854</v>
      </c>
      <c r="R11" t="s">
        <v>294</v>
      </c>
      <c r="S11" s="48">
        <v>24900000</v>
      </c>
      <c r="T11" s="48">
        <v>0</v>
      </c>
      <c r="U11" s="48">
        <v>0</v>
      </c>
      <c r="V11" s="83">
        <v>24900000</v>
      </c>
      <c r="W11" s="48">
        <v>24900000</v>
      </c>
      <c r="X11" s="48">
        <v>0</v>
      </c>
    </row>
    <row r="12" spans="1:25" s="50" customFormat="1" ht="20.100000000000001" customHeight="1" x14ac:dyDescent="0.25">
      <c r="A12">
        <v>2020</v>
      </c>
      <c r="B12">
        <v>118</v>
      </c>
      <c r="C12">
        <v>1</v>
      </c>
      <c r="D12" s="19">
        <v>43831</v>
      </c>
      <c r="E12" s="19">
        <v>43981</v>
      </c>
      <c r="F12" s="19">
        <v>43981</v>
      </c>
      <c r="G12" t="s">
        <v>116</v>
      </c>
      <c r="H12" t="s">
        <v>117</v>
      </c>
      <c r="I12">
        <v>41</v>
      </c>
      <c r="J12">
        <v>28</v>
      </c>
      <c r="K12" s="19">
        <v>43858</v>
      </c>
      <c r="L12" t="s">
        <v>172</v>
      </c>
      <c r="M12">
        <v>94527404</v>
      </c>
      <c r="N12" t="s">
        <v>119</v>
      </c>
      <c r="O12" t="s">
        <v>112</v>
      </c>
      <c r="P12">
        <v>14</v>
      </c>
      <c r="Q12" s="19">
        <v>43858</v>
      </c>
      <c r="R12" t="s">
        <v>120</v>
      </c>
      <c r="S12" s="48">
        <v>91080000</v>
      </c>
      <c r="T12" s="48">
        <v>0</v>
      </c>
      <c r="U12" s="48">
        <v>0</v>
      </c>
      <c r="V12" s="83">
        <v>91080000</v>
      </c>
      <c r="W12" s="48">
        <v>25116000</v>
      </c>
      <c r="X12" s="48">
        <v>65964000</v>
      </c>
    </row>
    <row r="13" spans="1:25" s="50" customFormat="1" ht="20.100000000000001" customHeight="1" x14ac:dyDescent="0.25">
      <c r="A13">
        <v>2020</v>
      </c>
      <c r="B13">
        <v>118</v>
      </c>
      <c r="C13">
        <v>1</v>
      </c>
      <c r="D13" s="19">
        <v>43831</v>
      </c>
      <c r="E13" s="19">
        <v>43981</v>
      </c>
      <c r="F13" s="19">
        <v>43981</v>
      </c>
      <c r="G13" t="s">
        <v>137</v>
      </c>
      <c r="H13" t="s">
        <v>138</v>
      </c>
      <c r="I13">
        <v>79</v>
      </c>
      <c r="J13">
        <v>29</v>
      </c>
      <c r="K13" s="19">
        <v>43858</v>
      </c>
      <c r="L13" t="s">
        <v>172</v>
      </c>
      <c r="M13">
        <v>1019116246</v>
      </c>
      <c r="N13" t="s">
        <v>296</v>
      </c>
      <c r="O13" t="s">
        <v>112</v>
      </c>
      <c r="P13">
        <v>18</v>
      </c>
      <c r="Q13" s="19">
        <v>43858</v>
      </c>
      <c r="R13" t="s">
        <v>181</v>
      </c>
      <c r="S13" s="48">
        <v>36000000</v>
      </c>
      <c r="T13" s="48">
        <v>0</v>
      </c>
      <c r="U13" s="48">
        <v>0</v>
      </c>
      <c r="V13" s="83">
        <v>36000000</v>
      </c>
      <c r="W13" s="48">
        <v>13650000</v>
      </c>
      <c r="X13" s="48">
        <v>22350000</v>
      </c>
    </row>
    <row r="14" spans="1:25" s="50" customFormat="1" ht="20.100000000000001" customHeight="1" x14ac:dyDescent="0.25">
      <c r="A14">
        <v>2020</v>
      </c>
      <c r="B14">
        <v>118</v>
      </c>
      <c r="C14">
        <v>1</v>
      </c>
      <c r="D14" s="19">
        <v>43831</v>
      </c>
      <c r="E14" s="19">
        <v>43981</v>
      </c>
      <c r="F14" s="19">
        <v>43981</v>
      </c>
      <c r="G14" t="s">
        <v>116</v>
      </c>
      <c r="H14" t="s">
        <v>117</v>
      </c>
      <c r="I14">
        <v>39</v>
      </c>
      <c r="J14">
        <v>30</v>
      </c>
      <c r="K14" s="19">
        <v>43858</v>
      </c>
      <c r="L14" t="s">
        <v>172</v>
      </c>
      <c r="M14">
        <v>1052394031</v>
      </c>
      <c r="N14" t="s">
        <v>15</v>
      </c>
      <c r="O14" t="s">
        <v>112</v>
      </c>
      <c r="P14">
        <v>20</v>
      </c>
      <c r="Q14" s="19">
        <v>43858</v>
      </c>
      <c r="R14" t="s">
        <v>118</v>
      </c>
      <c r="S14" s="48">
        <v>16800000</v>
      </c>
      <c r="T14" s="48">
        <v>0</v>
      </c>
      <c r="U14" s="48">
        <v>0</v>
      </c>
      <c r="V14" s="83">
        <v>16800000</v>
      </c>
      <c r="W14" s="48">
        <v>16800000</v>
      </c>
      <c r="X14" s="48">
        <v>0</v>
      </c>
    </row>
    <row r="15" spans="1:25" s="50" customFormat="1" ht="20.100000000000001" customHeight="1" x14ac:dyDescent="0.25">
      <c r="A15">
        <v>2020</v>
      </c>
      <c r="B15">
        <v>118</v>
      </c>
      <c r="C15">
        <v>1</v>
      </c>
      <c r="D15" s="19">
        <v>43831</v>
      </c>
      <c r="E15" s="19">
        <v>43981</v>
      </c>
      <c r="F15" s="19">
        <v>43981</v>
      </c>
      <c r="G15" t="s">
        <v>128</v>
      </c>
      <c r="H15" t="s">
        <v>129</v>
      </c>
      <c r="I15">
        <v>68</v>
      </c>
      <c r="J15">
        <v>31</v>
      </c>
      <c r="K15" s="19">
        <v>43858</v>
      </c>
      <c r="L15" t="s">
        <v>172</v>
      </c>
      <c r="M15">
        <v>1015399199</v>
      </c>
      <c r="N15" t="s">
        <v>37</v>
      </c>
      <c r="O15" t="s">
        <v>112</v>
      </c>
      <c r="P15">
        <v>22</v>
      </c>
      <c r="Q15" s="19">
        <v>43858</v>
      </c>
      <c r="R15" t="s">
        <v>130</v>
      </c>
      <c r="S15" s="48">
        <v>49800000</v>
      </c>
      <c r="T15" s="48">
        <v>0</v>
      </c>
      <c r="U15" s="48">
        <v>0</v>
      </c>
      <c r="V15" s="83">
        <v>49800000</v>
      </c>
      <c r="W15" s="48">
        <v>25453333</v>
      </c>
      <c r="X15" s="48">
        <v>24346667</v>
      </c>
    </row>
    <row r="16" spans="1:25" s="50" customFormat="1" ht="20.100000000000001" customHeight="1" x14ac:dyDescent="0.25">
      <c r="A16">
        <v>2020</v>
      </c>
      <c r="B16">
        <v>118</v>
      </c>
      <c r="C16">
        <v>1</v>
      </c>
      <c r="D16" s="19">
        <v>43831</v>
      </c>
      <c r="E16" s="19">
        <v>43981</v>
      </c>
      <c r="F16" s="19">
        <v>43981</v>
      </c>
      <c r="G16" t="s">
        <v>68</v>
      </c>
      <c r="H16" t="s">
        <v>69</v>
      </c>
      <c r="I16">
        <v>20</v>
      </c>
      <c r="J16">
        <v>35</v>
      </c>
      <c r="K16" s="19">
        <v>43860</v>
      </c>
      <c r="L16" t="s">
        <v>172</v>
      </c>
      <c r="M16">
        <v>1118541943</v>
      </c>
      <c r="N16" t="s">
        <v>199</v>
      </c>
      <c r="O16" t="s">
        <v>113</v>
      </c>
      <c r="P16">
        <v>6</v>
      </c>
      <c r="Q16" s="19">
        <v>43860</v>
      </c>
      <c r="R16" t="s">
        <v>288</v>
      </c>
      <c r="S16" s="48">
        <v>19614000</v>
      </c>
      <c r="T16" s="48">
        <v>0</v>
      </c>
      <c r="U16" s="48">
        <v>0</v>
      </c>
      <c r="V16" s="83">
        <v>19614000</v>
      </c>
      <c r="W16" s="48">
        <v>9915967</v>
      </c>
      <c r="X16" s="48">
        <v>9698033</v>
      </c>
    </row>
    <row r="17" spans="1:25" s="50" customFormat="1" ht="20.100000000000001" customHeight="1" x14ac:dyDescent="0.25">
      <c r="A17">
        <v>2020</v>
      </c>
      <c r="B17">
        <v>118</v>
      </c>
      <c r="C17">
        <v>1</v>
      </c>
      <c r="D17" s="19">
        <v>43831</v>
      </c>
      <c r="E17" s="19">
        <v>43981</v>
      </c>
      <c r="F17" s="19">
        <v>43981</v>
      </c>
      <c r="G17" t="s">
        <v>137</v>
      </c>
      <c r="H17" t="s">
        <v>138</v>
      </c>
      <c r="I17">
        <v>135</v>
      </c>
      <c r="J17">
        <v>36</v>
      </c>
      <c r="K17" s="19">
        <v>43860</v>
      </c>
      <c r="L17" t="s">
        <v>172</v>
      </c>
      <c r="M17">
        <v>1012333107</v>
      </c>
      <c r="N17" t="s">
        <v>303</v>
      </c>
      <c r="O17" t="s">
        <v>112</v>
      </c>
      <c r="P17">
        <v>12</v>
      </c>
      <c r="Q17" s="19">
        <v>43860</v>
      </c>
      <c r="R17" t="s">
        <v>304</v>
      </c>
      <c r="S17" s="48">
        <v>54000000</v>
      </c>
      <c r="T17" s="48">
        <v>0</v>
      </c>
      <c r="U17" s="48">
        <v>0</v>
      </c>
      <c r="V17" s="83">
        <v>54000000</v>
      </c>
      <c r="W17" s="48">
        <v>18200000</v>
      </c>
      <c r="X17" s="48">
        <v>35800000</v>
      </c>
    </row>
    <row r="18" spans="1:25" s="50" customFormat="1" ht="20.100000000000001" customHeight="1" x14ac:dyDescent="0.25">
      <c r="A18">
        <v>2020</v>
      </c>
      <c r="B18">
        <v>118</v>
      </c>
      <c r="C18">
        <v>1</v>
      </c>
      <c r="D18" s="19">
        <v>43831</v>
      </c>
      <c r="E18" s="19">
        <v>43981</v>
      </c>
      <c r="F18" s="19">
        <v>43981</v>
      </c>
      <c r="G18" t="s">
        <v>137</v>
      </c>
      <c r="H18" t="s">
        <v>138</v>
      </c>
      <c r="I18">
        <v>54</v>
      </c>
      <c r="J18">
        <v>37</v>
      </c>
      <c r="K18" s="19">
        <v>43860</v>
      </c>
      <c r="L18" t="s">
        <v>172</v>
      </c>
      <c r="M18">
        <v>79730902</v>
      </c>
      <c r="N18" t="s">
        <v>204</v>
      </c>
      <c r="O18" t="s">
        <v>112</v>
      </c>
      <c r="P18">
        <v>15</v>
      </c>
      <c r="Q18" s="19">
        <v>43860</v>
      </c>
      <c r="R18" t="s">
        <v>302</v>
      </c>
      <c r="S18" s="48">
        <v>57600000</v>
      </c>
      <c r="T18" s="48">
        <v>0</v>
      </c>
      <c r="U18" s="48">
        <v>0</v>
      </c>
      <c r="V18" s="83">
        <v>57600000</v>
      </c>
      <c r="W18" s="48">
        <v>21840000</v>
      </c>
      <c r="X18" s="48">
        <v>35760000</v>
      </c>
    </row>
    <row r="19" spans="1:25" s="50" customFormat="1" ht="20.100000000000001" customHeight="1" x14ac:dyDescent="0.25">
      <c r="A19">
        <v>2020</v>
      </c>
      <c r="B19">
        <v>118</v>
      </c>
      <c r="C19">
        <v>1</v>
      </c>
      <c r="D19" s="19">
        <v>43831</v>
      </c>
      <c r="E19" s="19">
        <v>43981</v>
      </c>
      <c r="F19" s="19">
        <v>43981</v>
      </c>
      <c r="G19" t="s">
        <v>128</v>
      </c>
      <c r="H19" t="s">
        <v>129</v>
      </c>
      <c r="I19">
        <v>69</v>
      </c>
      <c r="J19">
        <v>38</v>
      </c>
      <c r="K19" s="19">
        <v>43860</v>
      </c>
      <c r="L19" t="s">
        <v>172</v>
      </c>
      <c r="M19">
        <v>1018483452</v>
      </c>
      <c r="N19" t="s">
        <v>31</v>
      </c>
      <c r="O19" t="s">
        <v>112</v>
      </c>
      <c r="P19">
        <v>25</v>
      </c>
      <c r="Q19" s="19">
        <v>43860</v>
      </c>
      <c r="R19" t="s">
        <v>131</v>
      </c>
      <c r="S19" s="48">
        <v>16650000</v>
      </c>
      <c r="T19" s="48">
        <v>0</v>
      </c>
      <c r="U19" s="48">
        <v>0</v>
      </c>
      <c r="V19" s="83">
        <v>16650000</v>
      </c>
      <c r="W19" s="48">
        <v>16650000</v>
      </c>
      <c r="X19" s="48">
        <v>0</v>
      </c>
    </row>
    <row r="20" spans="1:25" s="50" customFormat="1" ht="20.100000000000001" customHeight="1" x14ac:dyDescent="0.25">
      <c r="A20">
        <v>2020</v>
      </c>
      <c r="B20">
        <v>118</v>
      </c>
      <c r="C20">
        <v>1</v>
      </c>
      <c r="D20" s="19">
        <v>43831</v>
      </c>
      <c r="E20" s="19">
        <v>43981</v>
      </c>
      <c r="F20" s="19">
        <v>43981</v>
      </c>
      <c r="G20" t="s">
        <v>128</v>
      </c>
      <c r="H20" t="s">
        <v>129</v>
      </c>
      <c r="I20">
        <v>44</v>
      </c>
      <c r="J20">
        <v>40</v>
      </c>
      <c r="K20" s="19">
        <v>43860</v>
      </c>
      <c r="L20" t="s">
        <v>172</v>
      </c>
      <c r="M20">
        <v>39698825</v>
      </c>
      <c r="N20" t="s">
        <v>25</v>
      </c>
      <c r="O20" t="s">
        <v>112</v>
      </c>
      <c r="P20">
        <v>26</v>
      </c>
      <c r="Q20" s="19">
        <v>43860</v>
      </c>
      <c r="R20" t="s">
        <v>299</v>
      </c>
      <c r="S20" s="48">
        <v>75000000</v>
      </c>
      <c r="T20" s="48">
        <v>0</v>
      </c>
      <c r="U20" s="48">
        <v>0</v>
      </c>
      <c r="V20" s="83">
        <v>75000000</v>
      </c>
      <c r="W20" s="48">
        <v>37500000</v>
      </c>
      <c r="X20" s="48">
        <v>37500000</v>
      </c>
    </row>
    <row r="21" spans="1:25" s="50" customFormat="1" ht="20.100000000000001" customHeight="1" x14ac:dyDescent="0.25">
      <c r="A21">
        <v>2020</v>
      </c>
      <c r="B21">
        <v>118</v>
      </c>
      <c r="C21">
        <v>1</v>
      </c>
      <c r="D21" s="19">
        <v>43831</v>
      </c>
      <c r="E21" s="19">
        <v>43981</v>
      </c>
      <c r="F21" s="19">
        <v>43981</v>
      </c>
      <c r="G21" t="s">
        <v>116</v>
      </c>
      <c r="H21" t="s">
        <v>117</v>
      </c>
      <c r="I21">
        <v>40</v>
      </c>
      <c r="J21">
        <v>41</v>
      </c>
      <c r="K21" s="19">
        <v>43860</v>
      </c>
      <c r="L21" t="s">
        <v>172</v>
      </c>
      <c r="M21">
        <v>1053765986</v>
      </c>
      <c r="N21" t="s">
        <v>42</v>
      </c>
      <c r="O21" t="s">
        <v>112</v>
      </c>
      <c r="P21">
        <v>28</v>
      </c>
      <c r="Q21" s="19">
        <v>43860</v>
      </c>
      <c r="R21" t="s">
        <v>297</v>
      </c>
      <c r="S21" s="48">
        <v>23700000</v>
      </c>
      <c r="T21" s="48">
        <v>0</v>
      </c>
      <c r="U21" s="48">
        <v>0</v>
      </c>
      <c r="V21" s="83">
        <v>23700000</v>
      </c>
      <c r="W21" s="48">
        <v>23700000</v>
      </c>
      <c r="X21" s="48">
        <v>0</v>
      </c>
    </row>
    <row r="22" spans="1:25" s="50" customFormat="1" ht="20.100000000000001" customHeight="1" x14ac:dyDescent="0.25">
      <c r="A22">
        <v>2020</v>
      </c>
      <c r="B22">
        <v>118</v>
      </c>
      <c r="C22">
        <v>1</v>
      </c>
      <c r="D22" s="19">
        <v>43831</v>
      </c>
      <c r="E22" s="19">
        <v>43981</v>
      </c>
      <c r="F22" s="19">
        <v>43981</v>
      </c>
      <c r="G22" t="s">
        <v>128</v>
      </c>
      <c r="H22" t="s">
        <v>129</v>
      </c>
      <c r="I22">
        <v>63</v>
      </c>
      <c r="J22">
        <v>42</v>
      </c>
      <c r="K22" s="19">
        <v>43860</v>
      </c>
      <c r="L22" t="s">
        <v>172</v>
      </c>
      <c r="M22">
        <v>52963623</v>
      </c>
      <c r="N22" t="s">
        <v>132</v>
      </c>
      <c r="O22" t="s">
        <v>112</v>
      </c>
      <c r="P22">
        <v>29</v>
      </c>
      <c r="Q22" s="19">
        <v>43860</v>
      </c>
      <c r="R22" t="s">
        <v>133</v>
      </c>
      <c r="S22" s="48">
        <v>33300000</v>
      </c>
      <c r="T22" s="48">
        <v>0</v>
      </c>
      <c r="U22" s="48">
        <v>0</v>
      </c>
      <c r="V22" s="83">
        <v>33300000</v>
      </c>
      <c r="W22" s="48">
        <v>16835000</v>
      </c>
      <c r="X22" s="48">
        <v>16465000</v>
      </c>
    </row>
    <row r="23" spans="1:25" s="50" customFormat="1" ht="20.100000000000001" customHeight="1" x14ac:dyDescent="0.25">
      <c r="A23">
        <v>2020</v>
      </c>
      <c r="B23">
        <v>118</v>
      </c>
      <c r="C23">
        <v>1</v>
      </c>
      <c r="D23" s="19">
        <v>43831</v>
      </c>
      <c r="E23" s="19">
        <v>43981</v>
      </c>
      <c r="F23" s="19">
        <v>43981</v>
      </c>
      <c r="G23" t="s">
        <v>137</v>
      </c>
      <c r="H23" t="s">
        <v>138</v>
      </c>
      <c r="I23">
        <v>136</v>
      </c>
      <c r="J23">
        <v>43</v>
      </c>
      <c r="K23" s="19">
        <v>43860</v>
      </c>
      <c r="L23" t="s">
        <v>172</v>
      </c>
      <c r="M23">
        <v>71335116</v>
      </c>
      <c r="N23" t="s">
        <v>207</v>
      </c>
      <c r="O23" t="s">
        <v>112</v>
      </c>
      <c r="P23">
        <v>33</v>
      </c>
      <c r="Q23" s="19">
        <v>43860</v>
      </c>
      <c r="R23" t="s">
        <v>229</v>
      </c>
      <c r="S23" s="48">
        <v>57600000</v>
      </c>
      <c r="T23" s="48">
        <v>0</v>
      </c>
      <c r="U23" s="48">
        <v>0</v>
      </c>
      <c r="V23" s="83">
        <v>57600000</v>
      </c>
      <c r="W23" s="48">
        <v>21840000</v>
      </c>
      <c r="X23" s="48">
        <v>35760000</v>
      </c>
    </row>
    <row r="24" spans="1:25" s="50" customFormat="1" ht="20.100000000000001" customHeight="1" x14ac:dyDescent="0.25">
      <c r="A24">
        <v>2020</v>
      </c>
      <c r="B24">
        <v>118</v>
      </c>
      <c r="C24">
        <v>1</v>
      </c>
      <c r="D24" s="19">
        <v>43831</v>
      </c>
      <c r="E24" s="19">
        <v>43981</v>
      </c>
      <c r="F24" s="19">
        <v>43981</v>
      </c>
      <c r="G24" t="s">
        <v>68</v>
      </c>
      <c r="H24" t="s">
        <v>69</v>
      </c>
      <c r="I24">
        <v>59</v>
      </c>
      <c r="J24">
        <v>44</v>
      </c>
      <c r="K24" s="19">
        <v>43860</v>
      </c>
      <c r="L24" t="s">
        <v>172</v>
      </c>
      <c r="M24">
        <v>39329322</v>
      </c>
      <c r="N24" t="s">
        <v>208</v>
      </c>
      <c r="O24" t="s">
        <v>112</v>
      </c>
      <c r="P24">
        <v>34</v>
      </c>
      <c r="Q24" s="19">
        <v>43860</v>
      </c>
      <c r="R24" t="s">
        <v>300</v>
      </c>
      <c r="S24" s="48">
        <v>26700000</v>
      </c>
      <c r="T24" s="48">
        <v>0</v>
      </c>
      <c r="U24" s="48">
        <v>0</v>
      </c>
      <c r="V24" s="83">
        <v>26700000</v>
      </c>
      <c r="W24" s="48">
        <v>13350000</v>
      </c>
      <c r="X24" s="48">
        <v>13350000</v>
      </c>
    </row>
    <row r="25" spans="1:25" s="50" customFormat="1" ht="20.100000000000001" customHeight="1" x14ac:dyDescent="0.25">
      <c r="A25">
        <v>2020</v>
      </c>
      <c r="B25">
        <v>118</v>
      </c>
      <c r="C25">
        <v>1</v>
      </c>
      <c r="D25" s="19">
        <v>43831</v>
      </c>
      <c r="E25" s="19">
        <v>43981</v>
      </c>
      <c r="F25" s="19">
        <v>43981</v>
      </c>
      <c r="G25" t="s">
        <v>121</v>
      </c>
      <c r="H25" t="s">
        <v>122</v>
      </c>
      <c r="I25">
        <v>38</v>
      </c>
      <c r="J25">
        <v>45</v>
      </c>
      <c r="K25" s="19">
        <v>43860</v>
      </c>
      <c r="L25" t="s">
        <v>172</v>
      </c>
      <c r="M25">
        <v>1123084953</v>
      </c>
      <c r="N25" t="s">
        <v>14</v>
      </c>
      <c r="O25" t="s">
        <v>112</v>
      </c>
      <c r="P25">
        <v>16</v>
      </c>
      <c r="Q25" s="19">
        <v>43860</v>
      </c>
      <c r="R25" t="s">
        <v>298</v>
      </c>
      <c r="S25" s="48">
        <v>21750000</v>
      </c>
      <c r="T25" s="48">
        <v>0</v>
      </c>
      <c r="U25" s="48">
        <v>0</v>
      </c>
      <c r="V25" s="83">
        <v>21750000</v>
      </c>
      <c r="W25" s="48">
        <v>21750000</v>
      </c>
      <c r="X25" s="48">
        <v>0</v>
      </c>
    </row>
    <row r="26" spans="1:25" s="50" customFormat="1" ht="20.100000000000001" customHeight="1" x14ac:dyDescent="0.25">
      <c r="A26">
        <v>2020</v>
      </c>
      <c r="B26">
        <v>118</v>
      </c>
      <c r="C26">
        <v>1</v>
      </c>
      <c r="D26" s="19">
        <v>43831</v>
      </c>
      <c r="E26" s="19">
        <v>43981</v>
      </c>
      <c r="F26" s="19">
        <v>43981</v>
      </c>
      <c r="G26" t="s">
        <v>68</v>
      </c>
      <c r="H26" t="s">
        <v>69</v>
      </c>
      <c r="I26">
        <v>19</v>
      </c>
      <c r="J26">
        <v>46</v>
      </c>
      <c r="K26" s="19">
        <v>43861</v>
      </c>
      <c r="L26" t="s">
        <v>172</v>
      </c>
      <c r="M26">
        <v>52698377</v>
      </c>
      <c r="N26" t="s">
        <v>202</v>
      </c>
      <c r="O26" t="s">
        <v>112</v>
      </c>
      <c r="P26">
        <v>11</v>
      </c>
      <c r="Q26" s="19">
        <v>43861</v>
      </c>
      <c r="R26" t="s">
        <v>305</v>
      </c>
      <c r="S26" s="48">
        <v>59100000</v>
      </c>
      <c r="T26" s="48">
        <v>0</v>
      </c>
      <c r="U26" s="48">
        <v>0</v>
      </c>
      <c r="V26" s="83">
        <v>59100000</v>
      </c>
      <c r="W26" s="48">
        <v>28893333</v>
      </c>
      <c r="X26" s="48">
        <v>30206667</v>
      </c>
    </row>
    <row r="27" spans="1:25" s="50" customFormat="1" ht="20.100000000000001" customHeight="1" x14ac:dyDescent="0.25">
      <c r="A27">
        <v>2020</v>
      </c>
      <c r="B27">
        <v>118</v>
      </c>
      <c r="C27">
        <v>1</v>
      </c>
      <c r="D27" s="19">
        <v>43831</v>
      </c>
      <c r="E27" s="19">
        <v>43981</v>
      </c>
      <c r="F27" s="19">
        <v>43981</v>
      </c>
      <c r="G27" t="s">
        <v>134</v>
      </c>
      <c r="H27" t="s">
        <v>135</v>
      </c>
      <c r="I27">
        <v>42</v>
      </c>
      <c r="J27">
        <v>57</v>
      </c>
      <c r="K27" s="19">
        <v>43861</v>
      </c>
      <c r="L27" t="s">
        <v>172</v>
      </c>
      <c r="M27">
        <v>80150630</v>
      </c>
      <c r="N27" t="s">
        <v>136</v>
      </c>
      <c r="O27" t="s">
        <v>112</v>
      </c>
      <c r="P27">
        <v>17</v>
      </c>
      <c r="Q27" s="19">
        <v>43860</v>
      </c>
      <c r="R27" t="s">
        <v>301</v>
      </c>
      <c r="S27" s="48">
        <v>21900000</v>
      </c>
      <c r="T27" s="48">
        <v>0</v>
      </c>
      <c r="U27" s="48">
        <v>0</v>
      </c>
      <c r="V27" s="83">
        <v>21900000</v>
      </c>
      <c r="W27" s="48">
        <v>21900000</v>
      </c>
      <c r="X27" s="48">
        <v>0</v>
      </c>
    </row>
    <row r="28" spans="1:25" s="50" customFormat="1" ht="20.100000000000001" customHeight="1" x14ac:dyDescent="0.25">
      <c r="A28">
        <v>2020</v>
      </c>
      <c r="B28">
        <v>118</v>
      </c>
      <c r="C28">
        <v>1</v>
      </c>
      <c r="D28" s="19">
        <v>43831</v>
      </c>
      <c r="E28" s="19">
        <v>43981</v>
      </c>
      <c r="F28" s="19">
        <v>43981</v>
      </c>
      <c r="G28" t="s">
        <v>68</v>
      </c>
      <c r="H28" t="s">
        <v>69</v>
      </c>
      <c r="I28">
        <v>62</v>
      </c>
      <c r="J28">
        <v>63</v>
      </c>
      <c r="K28" s="19">
        <v>43861</v>
      </c>
      <c r="L28" t="s">
        <v>172</v>
      </c>
      <c r="M28">
        <v>1095790072</v>
      </c>
      <c r="N28" t="s">
        <v>306</v>
      </c>
      <c r="O28" t="s">
        <v>112</v>
      </c>
      <c r="P28">
        <v>27</v>
      </c>
      <c r="Q28" s="19">
        <v>43861</v>
      </c>
      <c r="R28" t="s">
        <v>307</v>
      </c>
      <c r="S28" s="48">
        <v>45000000</v>
      </c>
      <c r="T28" s="48">
        <v>0</v>
      </c>
      <c r="U28" s="48">
        <v>0</v>
      </c>
      <c r="V28" s="83">
        <v>45000000</v>
      </c>
      <c r="W28" s="48">
        <v>22000000</v>
      </c>
      <c r="X28" s="48">
        <v>23000000</v>
      </c>
    </row>
    <row r="29" spans="1:25" s="50" customFormat="1" ht="20.100000000000001" customHeight="1" x14ac:dyDescent="0.25">
      <c r="A29">
        <v>2020</v>
      </c>
      <c r="B29">
        <v>118</v>
      </c>
      <c r="C29">
        <v>1</v>
      </c>
      <c r="D29" s="19">
        <v>43831</v>
      </c>
      <c r="E29" s="19">
        <v>43981</v>
      </c>
      <c r="F29" s="19">
        <v>43981</v>
      </c>
      <c r="G29" t="s">
        <v>137</v>
      </c>
      <c r="H29" t="s">
        <v>138</v>
      </c>
      <c r="I29">
        <v>33</v>
      </c>
      <c r="J29">
        <v>75</v>
      </c>
      <c r="K29" s="19">
        <v>43864</v>
      </c>
      <c r="L29" t="s">
        <v>172</v>
      </c>
      <c r="M29">
        <v>52455443</v>
      </c>
      <c r="N29" t="s">
        <v>868</v>
      </c>
      <c r="O29" t="s">
        <v>112</v>
      </c>
      <c r="P29">
        <v>35</v>
      </c>
      <c r="Q29" s="19">
        <v>43864</v>
      </c>
      <c r="R29" t="s">
        <v>869</v>
      </c>
      <c r="S29" s="48">
        <v>39000000</v>
      </c>
      <c r="T29" s="48">
        <v>0</v>
      </c>
      <c r="U29" s="48">
        <v>0</v>
      </c>
      <c r="V29" s="83">
        <v>39000000</v>
      </c>
      <c r="W29" s="48">
        <v>19066667</v>
      </c>
      <c r="X29" s="48">
        <v>19933333</v>
      </c>
    </row>
    <row r="30" spans="1:25" s="50" customFormat="1" ht="20.100000000000001" customHeight="1" x14ac:dyDescent="0.25">
      <c r="A30">
        <v>2020</v>
      </c>
      <c r="B30">
        <v>118</v>
      </c>
      <c r="C30">
        <v>1</v>
      </c>
      <c r="D30" s="19">
        <v>43831</v>
      </c>
      <c r="E30" s="19">
        <v>43981</v>
      </c>
      <c r="F30" s="19">
        <v>43981</v>
      </c>
      <c r="G30" t="s">
        <v>137</v>
      </c>
      <c r="H30" t="s">
        <v>138</v>
      </c>
      <c r="I30">
        <v>29</v>
      </c>
      <c r="J30">
        <v>76</v>
      </c>
      <c r="K30" s="19">
        <v>43864</v>
      </c>
      <c r="L30" t="s">
        <v>172</v>
      </c>
      <c r="M30">
        <v>79790933</v>
      </c>
      <c r="N30" t="s">
        <v>333</v>
      </c>
      <c r="O30" t="s">
        <v>112</v>
      </c>
      <c r="P30">
        <v>36</v>
      </c>
      <c r="Q30" s="19">
        <v>43864</v>
      </c>
      <c r="R30" t="s">
        <v>870</v>
      </c>
      <c r="S30" s="48">
        <v>27000000</v>
      </c>
      <c r="T30" s="48">
        <v>0</v>
      </c>
      <c r="U30" s="48">
        <v>0</v>
      </c>
      <c r="V30" s="83">
        <v>27000000</v>
      </c>
      <c r="W30" s="48">
        <v>13200000</v>
      </c>
      <c r="X30" s="48">
        <v>13800000</v>
      </c>
    </row>
    <row r="31" spans="1:25" s="50" customFormat="1" ht="20.100000000000001" customHeight="1" x14ac:dyDescent="0.25">
      <c r="A31">
        <v>2020</v>
      </c>
      <c r="B31">
        <v>118</v>
      </c>
      <c r="C31">
        <v>1</v>
      </c>
      <c r="D31" s="19">
        <v>43831</v>
      </c>
      <c r="E31" s="19">
        <v>43981</v>
      </c>
      <c r="F31" s="19">
        <v>43981</v>
      </c>
      <c r="G31" t="s">
        <v>137</v>
      </c>
      <c r="H31" t="s">
        <v>138</v>
      </c>
      <c r="I31">
        <v>147</v>
      </c>
      <c r="J31">
        <v>77</v>
      </c>
      <c r="K31" s="19">
        <v>43864</v>
      </c>
      <c r="L31" t="s">
        <v>172</v>
      </c>
      <c r="M31">
        <v>1012377174</v>
      </c>
      <c r="N31" t="s">
        <v>351</v>
      </c>
      <c r="O31" t="s">
        <v>112</v>
      </c>
      <c r="P31">
        <v>54</v>
      </c>
      <c r="Q31" s="19">
        <v>43864</v>
      </c>
      <c r="R31" t="s">
        <v>532</v>
      </c>
      <c r="S31" s="48">
        <v>34500000</v>
      </c>
      <c r="T31" s="48">
        <v>0</v>
      </c>
      <c r="U31" s="48">
        <v>0</v>
      </c>
      <c r="V31" s="83">
        <v>34500000</v>
      </c>
      <c r="W31" s="48">
        <v>16866667</v>
      </c>
      <c r="X31" s="48">
        <v>17633333</v>
      </c>
      <c r="Y31"/>
    </row>
    <row r="32" spans="1:25" s="50" customFormat="1" ht="20.100000000000001" customHeight="1" x14ac:dyDescent="0.25">
      <c r="A32">
        <v>2020</v>
      </c>
      <c r="B32">
        <v>118</v>
      </c>
      <c r="C32">
        <v>1</v>
      </c>
      <c r="D32" s="19">
        <v>43831</v>
      </c>
      <c r="E32" s="19">
        <v>43981</v>
      </c>
      <c r="F32" s="19">
        <v>43981</v>
      </c>
      <c r="G32" t="s">
        <v>137</v>
      </c>
      <c r="H32" t="s">
        <v>138</v>
      </c>
      <c r="I32">
        <v>145</v>
      </c>
      <c r="J32">
        <v>78</v>
      </c>
      <c r="K32" s="19">
        <v>43864</v>
      </c>
      <c r="L32" t="s">
        <v>172</v>
      </c>
      <c r="M32">
        <v>1026563630</v>
      </c>
      <c r="N32" t="s">
        <v>350</v>
      </c>
      <c r="O32" t="s">
        <v>112</v>
      </c>
      <c r="P32">
        <v>53</v>
      </c>
      <c r="Q32" s="19">
        <v>43864</v>
      </c>
      <c r="R32" t="s">
        <v>532</v>
      </c>
      <c r="S32" s="48">
        <v>33000000</v>
      </c>
      <c r="T32" s="48">
        <v>0</v>
      </c>
      <c r="U32" s="48">
        <v>0</v>
      </c>
      <c r="V32" s="83">
        <v>33000000</v>
      </c>
      <c r="W32" s="48">
        <v>16133333</v>
      </c>
      <c r="X32" s="48">
        <v>16866667</v>
      </c>
      <c r="Y32"/>
    </row>
    <row r="33" spans="1:25" s="50" customFormat="1" ht="20.100000000000001" customHeight="1" x14ac:dyDescent="0.25">
      <c r="A33">
        <v>2020</v>
      </c>
      <c r="B33">
        <v>118</v>
      </c>
      <c r="C33">
        <v>1</v>
      </c>
      <c r="D33" s="19">
        <v>43831</v>
      </c>
      <c r="E33" s="19">
        <v>43981</v>
      </c>
      <c r="F33" s="19">
        <v>43981</v>
      </c>
      <c r="G33" t="s">
        <v>68</v>
      </c>
      <c r="H33" t="s">
        <v>69</v>
      </c>
      <c r="I33">
        <v>24</v>
      </c>
      <c r="J33">
        <v>79</v>
      </c>
      <c r="K33" s="19">
        <v>43864</v>
      </c>
      <c r="L33" t="s">
        <v>172</v>
      </c>
      <c r="M33">
        <v>52516563</v>
      </c>
      <c r="N33" t="s">
        <v>327</v>
      </c>
      <c r="O33" t="s">
        <v>112</v>
      </c>
      <c r="P33">
        <v>23</v>
      </c>
      <c r="Q33" s="19">
        <v>43864</v>
      </c>
      <c r="R33" t="s">
        <v>865</v>
      </c>
      <c r="S33" s="48">
        <v>26700000</v>
      </c>
      <c r="T33" s="48">
        <v>0</v>
      </c>
      <c r="U33" s="48">
        <v>0</v>
      </c>
      <c r="V33" s="83">
        <v>26700000</v>
      </c>
      <c r="W33" s="48">
        <v>13053333</v>
      </c>
      <c r="X33" s="48">
        <v>13646667</v>
      </c>
    </row>
    <row r="34" spans="1:25" s="50" customFormat="1" ht="20.100000000000001" customHeight="1" x14ac:dyDescent="0.25">
      <c r="A34">
        <v>2020</v>
      </c>
      <c r="B34">
        <v>118</v>
      </c>
      <c r="C34">
        <v>1</v>
      </c>
      <c r="D34" s="19">
        <v>43831</v>
      </c>
      <c r="E34" s="19">
        <v>43981</v>
      </c>
      <c r="F34" s="19">
        <v>43981</v>
      </c>
      <c r="G34" t="s">
        <v>68</v>
      </c>
      <c r="H34" t="s">
        <v>69</v>
      </c>
      <c r="I34">
        <v>23</v>
      </c>
      <c r="J34">
        <v>80</v>
      </c>
      <c r="K34" s="19">
        <v>43864</v>
      </c>
      <c r="L34" t="s">
        <v>172</v>
      </c>
      <c r="M34">
        <v>80026955</v>
      </c>
      <c r="N34" t="s">
        <v>328</v>
      </c>
      <c r="O34" t="s">
        <v>112</v>
      </c>
      <c r="P34">
        <v>24</v>
      </c>
      <c r="Q34" s="19">
        <v>43864</v>
      </c>
      <c r="R34" t="s">
        <v>866</v>
      </c>
      <c r="S34" s="48">
        <v>34152000</v>
      </c>
      <c r="T34" s="48">
        <v>0</v>
      </c>
      <c r="U34" s="48">
        <v>0</v>
      </c>
      <c r="V34" s="83">
        <v>34152000</v>
      </c>
      <c r="W34" s="48">
        <v>16696533</v>
      </c>
      <c r="X34" s="48">
        <v>17455467</v>
      </c>
    </row>
    <row r="35" spans="1:25" s="50" customFormat="1" ht="20.100000000000001" customHeight="1" x14ac:dyDescent="0.25">
      <c r="A35">
        <v>2020</v>
      </c>
      <c r="B35">
        <v>118</v>
      </c>
      <c r="C35">
        <v>1</v>
      </c>
      <c r="D35" s="19">
        <v>43831</v>
      </c>
      <c r="E35" s="19">
        <v>43981</v>
      </c>
      <c r="F35" s="19">
        <v>43981</v>
      </c>
      <c r="G35" t="s">
        <v>137</v>
      </c>
      <c r="H35" t="s">
        <v>138</v>
      </c>
      <c r="I35">
        <v>143</v>
      </c>
      <c r="J35">
        <v>81</v>
      </c>
      <c r="K35" s="19">
        <v>43864</v>
      </c>
      <c r="L35" t="s">
        <v>172</v>
      </c>
      <c r="M35">
        <v>1012330327</v>
      </c>
      <c r="N35" t="s">
        <v>354</v>
      </c>
      <c r="O35" t="s">
        <v>112</v>
      </c>
      <c r="P35">
        <v>57</v>
      </c>
      <c r="Q35" s="19">
        <v>43864</v>
      </c>
      <c r="R35" t="s">
        <v>529</v>
      </c>
      <c r="S35" s="48">
        <v>37200000</v>
      </c>
      <c r="T35" s="48">
        <v>0</v>
      </c>
      <c r="U35" s="48">
        <v>0</v>
      </c>
      <c r="V35" s="83">
        <v>37200000</v>
      </c>
      <c r="W35" s="48">
        <v>18186667</v>
      </c>
      <c r="X35" s="48">
        <v>19013333</v>
      </c>
      <c r="Y35"/>
    </row>
    <row r="36" spans="1:25" s="50" customFormat="1" ht="20.100000000000001" customHeight="1" x14ac:dyDescent="0.25">
      <c r="A36">
        <v>2020</v>
      </c>
      <c r="B36">
        <v>118</v>
      </c>
      <c r="C36">
        <v>1</v>
      </c>
      <c r="D36" s="19">
        <v>43831</v>
      </c>
      <c r="E36" s="19">
        <v>43981</v>
      </c>
      <c r="F36" s="19">
        <v>43981</v>
      </c>
      <c r="G36" t="s">
        <v>137</v>
      </c>
      <c r="H36" t="s">
        <v>138</v>
      </c>
      <c r="I36">
        <v>146</v>
      </c>
      <c r="J36">
        <v>82</v>
      </c>
      <c r="K36" s="19">
        <v>43864</v>
      </c>
      <c r="L36" t="s">
        <v>172</v>
      </c>
      <c r="M36">
        <v>1013619436</v>
      </c>
      <c r="N36" t="s">
        <v>349</v>
      </c>
      <c r="O36" t="s">
        <v>112</v>
      </c>
      <c r="P36">
        <v>52</v>
      </c>
      <c r="Q36" s="19">
        <v>43864</v>
      </c>
      <c r="R36" t="s">
        <v>532</v>
      </c>
      <c r="S36" s="48">
        <v>33000000</v>
      </c>
      <c r="T36" s="48">
        <v>0</v>
      </c>
      <c r="U36" s="48">
        <v>0</v>
      </c>
      <c r="V36" s="83">
        <v>33000000</v>
      </c>
      <c r="W36" s="48">
        <v>16133333</v>
      </c>
      <c r="X36" s="48">
        <v>16866667</v>
      </c>
      <c r="Y36"/>
    </row>
    <row r="37" spans="1:25" s="50" customFormat="1" ht="20.100000000000001" customHeight="1" x14ac:dyDescent="0.25">
      <c r="A37">
        <v>2020</v>
      </c>
      <c r="B37">
        <v>118</v>
      </c>
      <c r="C37">
        <v>1</v>
      </c>
      <c r="D37" s="19">
        <v>43831</v>
      </c>
      <c r="E37" s="19">
        <v>43981</v>
      </c>
      <c r="F37" s="19">
        <v>43981</v>
      </c>
      <c r="G37" t="s">
        <v>68</v>
      </c>
      <c r="H37" t="s">
        <v>69</v>
      </c>
      <c r="I37">
        <v>57</v>
      </c>
      <c r="J37">
        <v>83</v>
      </c>
      <c r="K37" s="19">
        <v>43864</v>
      </c>
      <c r="L37" t="s">
        <v>172</v>
      </c>
      <c r="M37">
        <v>1015461189</v>
      </c>
      <c r="N37" t="s">
        <v>340</v>
      </c>
      <c r="O37" t="s">
        <v>112</v>
      </c>
      <c r="P37">
        <v>43</v>
      </c>
      <c r="Q37" s="19">
        <v>43864</v>
      </c>
      <c r="R37" t="s">
        <v>877</v>
      </c>
      <c r="S37" s="48">
        <v>26700000</v>
      </c>
      <c r="T37" s="48">
        <v>0</v>
      </c>
      <c r="U37" s="48">
        <v>0</v>
      </c>
      <c r="V37" s="83">
        <v>26700000</v>
      </c>
      <c r="W37" s="48">
        <v>12905000</v>
      </c>
      <c r="X37" s="48">
        <v>13795000</v>
      </c>
      <c r="Y37"/>
    </row>
    <row r="38" spans="1:25" s="50" customFormat="1" ht="20.100000000000001" customHeight="1" x14ac:dyDescent="0.25">
      <c r="A38">
        <v>2020</v>
      </c>
      <c r="B38">
        <v>118</v>
      </c>
      <c r="C38">
        <v>1</v>
      </c>
      <c r="D38" s="19">
        <v>43831</v>
      </c>
      <c r="E38" s="19">
        <v>43981</v>
      </c>
      <c r="F38" s="19">
        <v>43981</v>
      </c>
      <c r="G38" t="s">
        <v>134</v>
      </c>
      <c r="H38" t="s">
        <v>135</v>
      </c>
      <c r="I38">
        <v>89</v>
      </c>
      <c r="J38">
        <v>85</v>
      </c>
      <c r="K38" s="19">
        <v>43864</v>
      </c>
      <c r="L38" t="s">
        <v>172</v>
      </c>
      <c r="M38">
        <v>52965294</v>
      </c>
      <c r="N38" t="s">
        <v>337</v>
      </c>
      <c r="O38" t="s">
        <v>112</v>
      </c>
      <c r="P38">
        <v>40</v>
      </c>
      <c r="Q38" s="19">
        <v>43864</v>
      </c>
      <c r="R38" t="s">
        <v>874</v>
      </c>
      <c r="S38" s="48">
        <v>19200000</v>
      </c>
      <c r="T38" s="48">
        <v>0</v>
      </c>
      <c r="U38" s="48">
        <v>0</v>
      </c>
      <c r="V38" s="83">
        <v>19200000</v>
      </c>
      <c r="W38" s="48">
        <v>18773333</v>
      </c>
      <c r="X38" s="48">
        <v>426667</v>
      </c>
      <c r="Y38"/>
    </row>
    <row r="39" spans="1:25" s="50" customFormat="1" ht="20.100000000000001" customHeight="1" x14ac:dyDescent="0.25">
      <c r="A39">
        <v>2020</v>
      </c>
      <c r="B39">
        <v>118</v>
      </c>
      <c r="C39">
        <v>1</v>
      </c>
      <c r="D39" s="19">
        <v>43831</v>
      </c>
      <c r="E39" s="19">
        <v>43981</v>
      </c>
      <c r="F39" s="19">
        <v>43981</v>
      </c>
      <c r="G39" t="s">
        <v>134</v>
      </c>
      <c r="H39" t="s">
        <v>135</v>
      </c>
      <c r="I39">
        <v>92</v>
      </c>
      <c r="J39">
        <v>86</v>
      </c>
      <c r="K39" s="19">
        <v>43864</v>
      </c>
      <c r="L39" t="s">
        <v>172</v>
      </c>
      <c r="M39">
        <v>1049606407</v>
      </c>
      <c r="N39" t="s">
        <v>335</v>
      </c>
      <c r="O39" t="s">
        <v>112</v>
      </c>
      <c r="P39">
        <v>38</v>
      </c>
      <c r="Q39" s="19">
        <v>43864</v>
      </c>
      <c r="R39" t="s">
        <v>872</v>
      </c>
      <c r="S39" s="48">
        <v>46800000</v>
      </c>
      <c r="T39" s="48">
        <v>0</v>
      </c>
      <c r="U39" s="48">
        <v>0</v>
      </c>
      <c r="V39" s="83">
        <v>46800000</v>
      </c>
      <c r="W39" s="48">
        <v>22880000</v>
      </c>
      <c r="X39" s="48">
        <v>23920000</v>
      </c>
    </row>
    <row r="40" spans="1:25" s="50" customFormat="1" ht="20.100000000000001" customHeight="1" x14ac:dyDescent="0.25">
      <c r="A40">
        <v>2020</v>
      </c>
      <c r="B40">
        <v>118</v>
      </c>
      <c r="C40">
        <v>1</v>
      </c>
      <c r="D40" s="19">
        <v>43831</v>
      </c>
      <c r="E40" s="19">
        <v>43981</v>
      </c>
      <c r="F40" s="19">
        <v>43981</v>
      </c>
      <c r="G40" t="s">
        <v>121</v>
      </c>
      <c r="H40" t="s">
        <v>122</v>
      </c>
      <c r="I40">
        <v>161</v>
      </c>
      <c r="J40">
        <v>87</v>
      </c>
      <c r="K40" s="19">
        <v>43864</v>
      </c>
      <c r="L40" t="s">
        <v>172</v>
      </c>
      <c r="M40">
        <v>79645809</v>
      </c>
      <c r="N40" t="s">
        <v>900</v>
      </c>
      <c r="O40" t="s">
        <v>112</v>
      </c>
      <c r="P40">
        <v>69</v>
      </c>
      <c r="Q40" s="19">
        <v>43864</v>
      </c>
      <c r="R40" t="s">
        <v>901</v>
      </c>
      <c r="S40" s="48">
        <v>29036000</v>
      </c>
      <c r="T40" s="48">
        <v>0</v>
      </c>
      <c r="U40" s="48">
        <v>0</v>
      </c>
      <c r="V40" s="83">
        <v>29036000</v>
      </c>
      <c r="W40" s="48">
        <v>21051100</v>
      </c>
      <c r="X40" s="48">
        <v>7984900</v>
      </c>
      <c r="Y40"/>
    </row>
    <row r="41" spans="1:25" s="50" customFormat="1" ht="20.100000000000001" customHeight="1" x14ac:dyDescent="0.25">
      <c r="A41">
        <v>2020</v>
      </c>
      <c r="B41">
        <v>118</v>
      </c>
      <c r="C41">
        <v>1</v>
      </c>
      <c r="D41" s="19">
        <v>43831</v>
      </c>
      <c r="E41" s="19">
        <v>43981</v>
      </c>
      <c r="F41" s="19">
        <v>43981</v>
      </c>
      <c r="G41" t="s">
        <v>134</v>
      </c>
      <c r="H41" t="s">
        <v>135</v>
      </c>
      <c r="I41">
        <v>43</v>
      </c>
      <c r="J41">
        <v>88</v>
      </c>
      <c r="K41" s="19">
        <v>43865</v>
      </c>
      <c r="L41" t="s">
        <v>172</v>
      </c>
      <c r="M41">
        <v>1010178700</v>
      </c>
      <c r="N41" t="s">
        <v>325</v>
      </c>
      <c r="O41" t="s">
        <v>113</v>
      </c>
      <c r="P41">
        <v>19</v>
      </c>
      <c r="Q41" s="19">
        <v>43865</v>
      </c>
      <c r="R41" t="s">
        <v>863</v>
      </c>
      <c r="S41" s="48">
        <v>10800000</v>
      </c>
      <c r="T41" s="48">
        <v>0</v>
      </c>
      <c r="U41" s="48">
        <v>0</v>
      </c>
      <c r="V41" s="83">
        <v>10800000</v>
      </c>
      <c r="W41" s="48">
        <v>10440000</v>
      </c>
      <c r="X41" s="48">
        <v>360000</v>
      </c>
    </row>
    <row r="42" spans="1:25" s="50" customFormat="1" ht="20.100000000000001" customHeight="1" x14ac:dyDescent="0.25">
      <c r="A42">
        <v>2020</v>
      </c>
      <c r="B42">
        <v>118</v>
      </c>
      <c r="C42">
        <v>1</v>
      </c>
      <c r="D42" s="19">
        <v>43831</v>
      </c>
      <c r="E42" s="19">
        <v>43981</v>
      </c>
      <c r="F42" s="19">
        <v>43981</v>
      </c>
      <c r="G42" t="s">
        <v>879</v>
      </c>
      <c r="H42" t="s">
        <v>880</v>
      </c>
      <c r="I42">
        <v>104</v>
      </c>
      <c r="J42">
        <v>89</v>
      </c>
      <c r="K42" s="19">
        <v>43865</v>
      </c>
      <c r="L42" t="s">
        <v>172</v>
      </c>
      <c r="M42">
        <v>1098719007</v>
      </c>
      <c r="N42" t="s">
        <v>342</v>
      </c>
      <c r="O42" t="s">
        <v>112</v>
      </c>
      <c r="P42">
        <v>45</v>
      </c>
      <c r="Q42" s="19">
        <v>43865</v>
      </c>
      <c r="R42" t="s">
        <v>881</v>
      </c>
      <c r="S42" s="48">
        <v>18600000</v>
      </c>
      <c r="T42" s="48">
        <v>0</v>
      </c>
      <c r="U42" s="48">
        <v>0</v>
      </c>
      <c r="V42" s="83">
        <v>18600000</v>
      </c>
      <c r="W42" s="48">
        <v>17980000</v>
      </c>
      <c r="X42" s="48">
        <v>620000</v>
      </c>
      <c r="Y42"/>
    </row>
    <row r="43" spans="1:25" s="50" customFormat="1" ht="20.100000000000001" customHeight="1" x14ac:dyDescent="0.25">
      <c r="A43">
        <v>2020</v>
      </c>
      <c r="B43">
        <v>118</v>
      </c>
      <c r="C43">
        <v>1</v>
      </c>
      <c r="D43" s="19">
        <v>43831</v>
      </c>
      <c r="E43" s="19">
        <v>43981</v>
      </c>
      <c r="F43" s="19">
        <v>43981</v>
      </c>
      <c r="G43" t="s">
        <v>68</v>
      </c>
      <c r="H43" t="s">
        <v>69</v>
      </c>
      <c r="I43">
        <v>61</v>
      </c>
      <c r="J43">
        <v>90</v>
      </c>
      <c r="K43" s="19">
        <v>43865</v>
      </c>
      <c r="L43" t="s">
        <v>172</v>
      </c>
      <c r="M43">
        <v>79709405</v>
      </c>
      <c r="N43" t="s">
        <v>345</v>
      </c>
      <c r="O43" t="s">
        <v>112</v>
      </c>
      <c r="P43">
        <v>48</v>
      </c>
      <c r="Q43" s="19">
        <v>43865</v>
      </c>
      <c r="R43" t="s">
        <v>884</v>
      </c>
      <c r="S43" s="48">
        <v>43476000</v>
      </c>
      <c r="T43" s="48">
        <v>0</v>
      </c>
      <c r="U43" s="48">
        <v>0</v>
      </c>
      <c r="V43" s="83">
        <v>43476000</v>
      </c>
      <c r="W43" s="48">
        <v>20771867</v>
      </c>
      <c r="X43" s="48">
        <v>22704133</v>
      </c>
      <c r="Y43"/>
    </row>
    <row r="44" spans="1:25" s="50" customFormat="1" ht="20.100000000000001" customHeight="1" x14ac:dyDescent="0.25">
      <c r="A44">
        <v>2020</v>
      </c>
      <c r="B44">
        <v>118</v>
      </c>
      <c r="C44">
        <v>1</v>
      </c>
      <c r="D44" s="19">
        <v>43831</v>
      </c>
      <c r="E44" s="19">
        <v>43981</v>
      </c>
      <c r="F44" s="19">
        <v>43981</v>
      </c>
      <c r="G44" t="s">
        <v>137</v>
      </c>
      <c r="H44" t="s">
        <v>138</v>
      </c>
      <c r="I44">
        <v>144</v>
      </c>
      <c r="J44">
        <v>91</v>
      </c>
      <c r="K44" s="19">
        <v>43865</v>
      </c>
      <c r="L44" t="s">
        <v>172</v>
      </c>
      <c r="M44">
        <v>1031149187</v>
      </c>
      <c r="N44" t="s">
        <v>346</v>
      </c>
      <c r="O44" t="s">
        <v>112</v>
      </c>
      <c r="P44">
        <v>49</v>
      </c>
      <c r="Q44" s="19">
        <v>43865</v>
      </c>
      <c r="R44" t="s">
        <v>529</v>
      </c>
      <c r="S44" s="48">
        <v>41102484</v>
      </c>
      <c r="T44" s="48">
        <v>0</v>
      </c>
      <c r="U44" s="48">
        <v>0</v>
      </c>
      <c r="V44" s="83">
        <v>41102484</v>
      </c>
      <c r="W44" s="48">
        <v>19866173</v>
      </c>
      <c r="X44" s="48">
        <v>21236311</v>
      </c>
      <c r="Y44"/>
    </row>
    <row r="45" spans="1:25" s="50" customFormat="1" ht="20.100000000000001" customHeight="1" x14ac:dyDescent="0.25">
      <c r="A45">
        <v>2020</v>
      </c>
      <c r="B45">
        <v>118</v>
      </c>
      <c r="C45">
        <v>1</v>
      </c>
      <c r="D45" s="19">
        <v>43831</v>
      </c>
      <c r="E45" s="19">
        <v>43981</v>
      </c>
      <c r="F45" s="19">
        <v>43981</v>
      </c>
      <c r="G45" t="s">
        <v>879</v>
      </c>
      <c r="H45" t="s">
        <v>880</v>
      </c>
      <c r="I45">
        <v>101</v>
      </c>
      <c r="J45">
        <v>92</v>
      </c>
      <c r="K45" s="19">
        <v>43865</v>
      </c>
      <c r="L45" t="s">
        <v>172</v>
      </c>
      <c r="M45">
        <v>52760480</v>
      </c>
      <c r="N45" t="s">
        <v>352</v>
      </c>
      <c r="O45" t="s">
        <v>112</v>
      </c>
      <c r="P45">
        <v>55</v>
      </c>
      <c r="Q45" s="19">
        <v>43865</v>
      </c>
      <c r="R45" t="s">
        <v>888</v>
      </c>
      <c r="S45" s="48">
        <v>20100000</v>
      </c>
      <c r="T45" s="48">
        <v>0</v>
      </c>
      <c r="U45" s="48">
        <v>0</v>
      </c>
      <c r="V45" s="83">
        <v>20100000</v>
      </c>
      <c r="W45" s="48">
        <v>19430000</v>
      </c>
      <c r="X45" s="48">
        <v>670000</v>
      </c>
      <c r="Y45"/>
    </row>
    <row r="46" spans="1:25" s="50" customFormat="1" ht="20.100000000000001" customHeight="1" x14ac:dyDescent="0.25">
      <c r="A46">
        <v>2020</v>
      </c>
      <c r="B46">
        <v>118</v>
      </c>
      <c r="C46">
        <v>1</v>
      </c>
      <c r="D46" s="19">
        <v>43831</v>
      </c>
      <c r="E46" s="19">
        <v>43981</v>
      </c>
      <c r="F46" s="19">
        <v>43981</v>
      </c>
      <c r="G46" t="s">
        <v>137</v>
      </c>
      <c r="H46" t="s">
        <v>138</v>
      </c>
      <c r="I46">
        <v>32</v>
      </c>
      <c r="J46">
        <v>93</v>
      </c>
      <c r="K46" s="19">
        <v>43865</v>
      </c>
      <c r="L46" t="s">
        <v>172</v>
      </c>
      <c r="M46">
        <v>79961265</v>
      </c>
      <c r="N46" t="s">
        <v>331</v>
      </c>
      <c r="O46" t="s">
        <v>113</v>
      </c>
      <c r="P46">
        <v>32</v>
      </c>
      <c r="Q46" s="19">
        <v>43865</v>
      </c>
      <c r="R46" t="s">
        <v>515</v>
      </c>
      <c r="S46" s="48">
        <v>15600000</v>
      </c>
      <c r="T46" s="48">
        <v>0</v>
      </c>
      <c r="U46" s="48">
        <v>0</v>
      </c>
      <c r="V46" s="83">
        <v>15600000</v>
      </c>
      <c r="W46" s="48">
        <v>7540000</v>
      </c>
      <c r="X46" s="48">
        <v>8060000</v>
      </c>
    </row>
    <row r="47" spans="1:25" s="50" customFormat="1" ht="20.100000000000001" customHeight="1" x14ac:dyDescent="0.25">
      <c r="A47">
        <v>2020</v>
      </c>
      <c r="B47">
        <v>118</v>
      </c>
      <c r="C47">
        <v>1</v>
      </c>
      <c r="D47" s="19">
        <v>43831</v>
      </c>
      <c r="E47" s="19">
        <v>43981</v>
      </c>
      <c r="F47" s="19">
        <v>43981</v>
      </c>
      <c r="G47" t="s">
        <v>137</v>
      </c>
      <c r="H47" t="s">
        <v>138</v>
      </c>
      <c r="I47">
        <v>30</v>
      </c>
      <c r="J47">
        <v>94</v>
      </c>
      <c r="K47" s="19">
        <v>43865</v>
      </c>
      <c r="L47" t="s">
        <v>172</v>
      </c>
      <c r="M47">
        <v>80130456</v>
      </c>
      <c r="N47" t="s">
        <v>330</v>
      </c>
      <c r="O47" t="s">
        <v>113</v>
      </c>
      <c r="P47">
        <v>31</v>
      </c>
      <c r="Q47" s="19">
        <v>43865</v>
      </c>
      <c r="R47" t="s">
        <v>515</v>
      </c>
      <c r="S47" s="48">
        <v>15600000</v>
      </c>
      <c r="T47" s="48">
        <v>0</v>
      </c>
      <c r="U47" s="48">
        <v>0</v>
      </c>
      <c r="V47" s="83">
        <v>15600000</v>
      </c>
      <c r="W47" s="48">
        <v>7540000</v>
      </c>
      <c r="X47" s="48">
        <v>8060000</v>
      </c>
    </row>
    <row r="48" spans="1:25" s="50" customFormat="1" ht="20.100000000000001" customHeight="1" x14ac:dyDescent="0.25">
      <c r="A48">
        <v>2020</v>
      </c>
      <c r="B48">
        <v>118</v>
      </c>
      <c r="C48">
        <v>1</v>
      </c>
      <c r="D48" s="19">
        <v>43831</v>
      </c>
      <c r="E48" s="19">
        <v>43981</v>
      </c>
      <c r="F48" s="19">
        <v>43981</v>
      </c>
      <c r="G48" t="s">
        <v>134</v>
      </c>
      <c r="H48" t="s">
        <v>135</v>
      </c>
      <c r="I48">
        <v>90</v>
      </c>
      <c r="J48">
        <v>95</v>
      </c>
      <c r="K48" s="19">
        <v>43865</v>
      </c>
      <c r="L48" t="s">
        <v>172</v>
      </c>
      <c r="M48">
        <v>1012383991</v>
      </c>
      <c r="N48" t="s">
        <v>355</v>
      </c>
      <c r="O48" t="s">
        <v>112</v>
      </c>
      <c r="P48">
        <v>58</v>
      </c>
      <c r="Q48" s="19">
        <v>43865</v>
      </c>
      <c r="R48" t="s">
        <v>890</v>
      </c>
      <c r="S48" s="48">
        <v>15000000</v>
      </c>
      <c r="T48" s="48">
        <v>0</v>
      </c>
      <c r="U48" s="48">
        <v>0</v>
      </c>
      <c r="V48" s="83">
        <v>15000000</v>
      </c>
      <c r="W48" s="48">
        <v>14500000</v>
      </c>
      <c r="X48" s="48">
        <v>500000</v>
      </c>
      <c r="Y48"/>
    </row>
    <row r="49" spans="1:25" s="50" customFormat="1" ht="20.100000000000001" customHeight="1" x14ac:dyDescent="0.25">
      <c r="A49">
        <v>2020</v>
      </c>
      <c r="B49">
        <v>118</v>
      </c>
      <c r="C49">
        <v>1</v>
      </c>
      <c r="D49" s="19">
        <v>43831</v>
      </c>
      <c r="E49" s="19">
        <v>43981</v>
      </c>
      <c r="F49" s="19">
        <v>43981</v>
      </c>
      <c r="G49" t="s">
        <v>123</v>
      </c>
      <c r="H49" t="s">
        <v>124</v>
      </c>
      <c r="I49">
        <v>55</v>
      </c>
      <c r="J49">
        <v>96</v>
      </c>
      <c r="K49" s="19">
        <v>43865</v>
      </c>
      <c r="L49" t="s">
        <v>172</v>
      </c>
      <c r="M49">
        <v>1030554442</v>
      </c>
      <c r="N49" t="s">
        <v>897</v>
      </c>
      <c r="O49" t="s">
        <v>113</v>
      </c>
      <c r="P49">
        <v>64</v>
      </c>
      <c r="Q49" s="19">
        <v>43865</v>
      </c>
      <c r="R49" t="s">
        <v>898</v>
      </c>
      <c r="S49" s="48">
        <v>29500000</v>
      </c>
      <c r="T49" s="48">
        <v>0</v>
      </c>
      <c r="U49" s="48">
        <v>0</v>
      </c>
      <c r="V49" s="83">
        <v>29500000</v>
      </c>
      <c r="W49" s="48">
        <v>8555000</v>
      </c>
      <c r="X49" s="48">
        <v>20945000</v>
      </c>
      <c r="Y49"/>
    </row>
    <row r="50" spans="1:25" x14ac:dyDescent="0.25">
      <c r="A50">
        <v>2020</v>
      </c>
      <c r="B50">
        <v>118</v>
      </c>
      <c r="C50">
        <v>1</v>
      </c>
      <c r="D50" s="19">
        <v>43831</v>
      </c>
      <c r="E50" s="19">
        <v>43981</v>
      </c>
      <c r="F50" s="19">
        <v>43981</v>
      </c>
      <c r="G50" t="s">
        <v>137</v>
      </c>
      <c r="H50" t="s">
        <v>138</v>
      </c>
      <c r="I50">
        <v>134</v>
      </c>
      <c r="J50">
        <v>97</v>
      </c>
      <c r="K50" s="19">
        <v>43865</v>
      </c>
      <c r="L50" t="s">
        <v>172</v>
      </c>
      <c r="M50">
        <v>1018404238</v>
      </c>
      <c r="N50" t="s">
        <v>371</v>
      </c>
      <c r="O50" t="s">
        <v>112</v>
      </c>
      <c r="P50">
        <v>75</v>
      </c>
      <c r="Q50" s="19">
        <v>43865</v>
      </c>
      <c r="R50" t="s">
        <v>550</v>
      </c>
      <c r="S50" s="48">
        <v>44000000</v>
      </c>
      <c r="T50" s="48">
        <v>0</v>
      </c>
      <c r="U50" s="48">
        <v>0</v>
      </c>
      <c r="V50" s="83">
        <v>44000000</v>
      </c>
      <c r="W50" s="48">
        <v>15950000</v>
      </c>
      <c r="X50" s="48">
        <v>28050000</v>
      </c>
      <c r="Y50"/>
    </row>
    <row r="51" spans="1:25" x14ac:dyDescent="0.25">
      <c r="A51">
        <v>2020</v>
      </c>
      <c r="B51">
        <v>118</v>
      </c>
      <c r="C51">
        <v>1</v>
      </c>
      <c r="D51" s="19">
        <v>43831</v>
      </c>
      <c r="E51" s="19">
        <v>43981</v>
      </c>
      <c r="F51" s="19">
        <v>43981</v>
      </c>
      <c r="G51" t="s">
        <v>137</v>
      </c>
      <c r="H51" t="s">
        <v>138</v>
      </c>
      <c r="I51">
        <v>131</v>
      </c>
      <c r="J51">
        <v>98</v>
      </c>
      <c r="K51" s="19">
        <v>43865</v>
      </c>
      <c r="L51" t="s">
        <v>172</v>
      </c>
      <c r="M51">
        <v>79762838</v>
      </c>
      <c r="N51" t="s">
        <v>364</v>
      </c>
      <c r="O51" t="s">
        <v>113</v>
      </c>
      <c r="P51">
        <v>68</v>
      </c>
      <c r="Q51" s="19">
        <v>43865</v>
      </c>
      <c r="R51" t="s">
        <v>544</v>
      </c>
      <c r="S51" s="48">
        <v>11333250</v>
      </c>
      <c r="T51" s="48">
        <v>0</v>
      </c>
      <c r="U51" s="48">
        <v>0</v>
      </c>
      <c r="V51" s="83">
        <v>11333250</v>
      </c>
      <c r="W51" s="48">
        <v>10955475</v>
      </c>
      <c r="X51" s="48">
        <v>377775</v>
      </c>
      <c r="Y51"/>
    </row>
    <row r="52" spans="1:25" x14ac:dyDescent="0.25">
      <c r="A52">
        <v>2020</v>
      </c>
      <c r="B52">
        <v>118</v>
      </c>
      <c r="C52">
        <v>1</v>
      </c>
      <c r="D52" s="19">
        <v>43831</v>
      </c>
      <c r="E52" s="19">
        <v>43981</v>
      </c>
      <c r="F52" s="19">
        <v>43981</v>
      </c>
      <c r="G52" t="s">
        <v>68</v>
      </c>
      <c r="H52" t="s">
        <v>69</v>
      </c>
      <c r="I52">
        <v>88</v>
      </c>
      <c r="J52">
        <v>99</v>
      </c>
      <c r="K52" s="19">
        <v>43865</v>
      </c>
      <c r="L52" t="s">
        <v>172</v>
      </c>
      <c r="M52">
        <v>1085262648</v>
      </c>
      <c r="N52" t="s">
        <v>339</v>
      </c>
      <c r="O52" t="s">
        <v>112</v>
      </c>
      <c r="P52">
        <v>42</v>
      </c>
      <c r="Q52" s="19">
        <v>43865</v>
      </c>
      <c r="R52" t="s">
        <v>876</v>
      </c>
      <c r="S52" s="48">
        <v>43476000</v>
      </c>
      <c r="T52" s="48">
        <v>0</v>
      </c>
      <c r="U52" s="48">
        <v>0</v>
      </c>
      <c r="V52" s="83">
        <v>43476000</v>
      </c>
      <c r="W52" s="48">
        <v>21013400</v>
      </c>
      <c r="X52" s="48">
        <v>22462600</v>
      </c>
      <c r="Y52"/>
    </row>
    <row r="53" spans="1:25" x14ac:dyDescent="0.25">
      <c r="A53">
        <v>2020</v>
      </c>
      <c r="B53">
        <v>118</v>
      </c>
      <c r="C53">
        <v>1</v>
      </c>
      <c r="D53" s="19">
        <v>43831</v>
      </c>
      <c r="E53" s="19">
        <v>43981</v>
      </c>
      <c r="F53" s="19">
        <v>43981</v>
      </c>
      <c r="G53" t="s">
        <v>68</v>
      </c>
      <c r="H53" t="s">
        <v>69</v>
      </c>
      <c r="I53">
        <v>126</v>
      </c>
      <c r="J53">
        <v>100</v>
      </c>
      <c r="K53" s="19">
        <v>43865</v>
      </c>
      <c r="L53" t="s">
        <v>172</v>
      </c>
      <c r="M53">
        <v>79966463</v>
      </c>
      <c r="N53" t="s">
        <v>341</v>
      </c>
      <c r="O53" t="s">
        <v>112</v>
      </c>
      <c r="P53">
        <v>44</v>
      </c>
      <c r="Q53" s="19">
        <v>43865</v>
      </c>
      <c r="R53" t="s">
        <v>878</v>
      </c>
      <c r="S53" s="48">
        <v>39000000</v>
      </c>
      <c r="T53" s="48">
        <v>0</v>
      </c>
      <c r="U53" s="48">
        <v>0</v>
      </c>
      <c r="V53" s="83">
        <v>39000000</v>
      </c>
      <c r="W53" s="48">
        <v>18850000</v>
      </c>
      <c r="X53" s="48">
        <v>20150000</v>
      </c>
      <c r="Y53"/>
    </row>
    <row r="54" spans="1:25" x14ac:dyDescent="0.25">
      <c r="A54">
        <v>2020</v>
      </c>
      <c r="B54">
        <v>118</v>
      </c>
      <c r="C54">
        <v>1</v>
      </c>
      <c r="D54" s="19">
        <v>43831</v>
      </c>
      <c r="E54" s="19">
        <v>43981</v>
      </c>
      <c r="F54" s="19">
        <v>43981</v>
      </c>
      <c r="G54" t="s">
        <v>134</v>
      </c>
      <c r="H54" t="s">
        <v>135</v>
      </c>
      <c r="I54">
        <v>66</v>
      </c>
      <c r="J54">
        <v>101</v>
      </c>
      <c r="K54" s="19">
        <v>43865</v>
      </c>
      <c r="L54" t="s">
        <v>172</v>
      </c>
      <c r="M54">
        <v>1015411768</v>
      </c>
      <c r="N54" t="s">
        <v>356</v>
      </c>
      <c r="O54" t="s">
        <v>112</v>
      </c>
      <c r="P54">
        <v>59</v>
      </c>
      <c r="Q54" s="19">
        <v>43865</v>
      </c>
      <c r="R54" t="s">
        <v>891</v>
      </c>
      <c r="S54" s="48">
        <v>20550000</v>
      </c>
      <c r="T54" s="48">
        <v>0</v>
      </c>
      <c r="U54" s="48">
        <v>0</v>
      </c>
      <c r="V54" s="83">
        <v>20550000</v>
      </c>
      <c r="W54" s="48">
        <v>19865000</v>
      </c>
      <c r="X54" s="48">
        <v>685000</v>
      </c>
      <c r="Y54"/>
    </row>
    <row r="55" spans="1:25" x14ac:dyDescent="0.25">
      <c r="A55">
        <v>2020</v>
      </c>
      <c r="B55">
        <v>118</v>
      </c>
      <c r="C55">
        <v>1</v>
      </c>
      <c r="D55" s="19">
        <v>43831</v>
      </c>
      <c r="E55" s="19">
        <v>43981</v>
      </c>
      <c r="F55" s="19">
        <v>43981</v>
      </c>
      <c r="G55" t="s">
        <v>134</v>
      </c>
      <c r="H55" t="s">
        <v>135</v>
      </c>
      <c r="I55">
        <v>67</v>
      </c>
      <c r="J55">
        <v>102</v>
      </c>
      <c r="K55" s="19">
        <v>43865</v>
      </c>
      <c r="L55" t="s">
        <v>172</v>
      </c>
      <c r="M55">
        <v>79473893</v>
      </c>
      <c r="N55" t="s">
        <v>360</v>
      </c>
      <c r="O55" t="s">
        <v>112</v>
      </c>
      <c r="P55">
        <v>63</v>
      </c>
      <c r="Q55" s="19">
        <v>43865</v>
      </c>
      <c r="R55" t="s">
        <v>896</v>
      </c>
      <c r="S55" s="48">
        <v>20100000</v>
      </c>
      <c r="T55" s="48">
        <v>0</v>
      </c>
      <c r="U55" s="48">
        <v>0</v>
      </c>
      <c r="V55" s="83">
        <v>20100000</v>
      </c>
      <c r="W55" s="48">
        <v>20100000</v>
      </c>
      <c r="X55" s="48">
        <v>0</v>
      </c>
      <c r="Y55"/>
    </row>
    <row r="56" spans="1:25" x14ac:dyDescent="0.25">
      <c r="A56">
        <v>2020</v>
      </c>
      <c r="B56">
        <v>118</v>
      </c>
      <c r="C56">
        <v>1</v>
      </c>
      <c r="D56" s="19">
        <v>43831</v>
      </c>
      <c r="E56" s="19">
        <v>43981</v>
      </c>
      <c r="F56" s="19">
        <v>43981</v>
      </c>
      <c r="G56" t="s">
        <v>137</v>
      </c>
      <c r="H56" t="s">
        <v>138</v>
      </c>
      <c r="I56">
        <v>78</v>
      </c>
      <c r="J56">
        <v>103</v>
      </c>
      <c r="K56" s="19">
        <v>43865</v>
      </c>
      <c r="L56" t="s">
        <v>172</v>
      </c>
      <c r="M56">
        <v>52409044</v>
      </c>
      <c r="N56" t="s">
        <v>326</v>
      </c>
      <c r="O56" t="s">
        <v>112</v>
      </c>
      <c r="P56">
        <v>21</v>
      </c>
      <c r="Q56" s="19">
        <v>43865</v>
      </c>
      <c r="R56" t="s">
        <v>864</v>
      </c>
      <c r="S56" s="48">
        <v>55884000</v>
      </c>
      <c r="T56" s="48">
        <v>0</v>
      </c>
      <c r="U56" s="48">
        <v>0</v>
      </c>
      <c r="V56" s="83">
        <v>55884000</v>
      </c>
      <c r="W56" s="48">
        <v>27010600</v>
      </c>
      <c r="X56" s="48">
        <v>28873400</v>
      </c>
      <c r="Y56" s="50"/>
    </row>
    <row r="57" spans="1:25" x14ac:dyDescent="0.25">
      <c r="A57">
        <v>2020</v>
      </c>
      <c r="B57">
        <v>118</v>
      </c>
      <c r="C57">
        <v>1</v>
      </c>
      <c r="D57" s="19">
        <v>43831</v>
      </c>
      <c r="E57" s="19">
        <v>43981</v>
      </c>
      <c r="F57" s="19">
        <v>43981</v>
      </c>
      <c r="G57" t="s">
        <v>134</v>
      </c>
      <c r="H57" t="s">
        <v>135</v>
      </c>
      <c r="I57">
        <v>91</v>
      </c>
      <c r="J57">
        <v>104</v>
      </c>
      <c r="K57" s="19">
        <v>43865</v>
      </c>
      <c r="L57" t="s">
        <v>172</v>
      </c>
      <c r="M57">
        <v>52694054</v>
      </c>
      <c r="N57" t="s">
        <v>336</v>
      </c>
      <c r="O57" t="s">
        <v>112</v>
      </c>
      <c r="P57">
        <v>39</v>
      </c>
      <c r="Q57" s="19">
        <v>43865</v>
      </c>
      <c r="R57" t="s">
        <v>873</v>
      </c>
      <c r="S57" s="48">
        <v>13500000</v>
      </c>
      <c r="T57" s="48">
        <v>0</v>
      </c>
      <c r="U57" s="48">
        <v>0</v>
      </c>
      <c r="V57" s="83">
        <v>13500000</v>
      </c>
      <c r="W57" s="48">
        <v>13050000</v>
      </c>
      <c r="X57" s="48">
        <v>450000</v>
      </c>
      <c r="Y57" s="50"/>
    </row>
    <row r="58" spans="1:25" x14ac:dyDescent="0.25">
      <c r="A58">
        <v>2020</v>
      </c>
      <c r="B58">
        <v>118</v>
      </c>
      <c r="C58">
        <v>1</v>
      </c>
      <c r="D58" s="19">
        <v>43831</v>
      </c>
      <c r="E58" s="19">
        <v>43981</v>
      </c>
      <c r="F58" s="19">
        <v>43981</v>
      </c>
      <c r="G58" t="s">
        <v>121</v>
      </c>
      <c r="H58" t="s">
        <v>122</v>
      </c>
      <c r="I58">
        <v>56</v>
      </c>
      <c r="J58">
        <v>107</v>
      </c>
      <c r="K58" s="19">
        <v>43865</v>
      </c>
      <c r="L58" t="s">
        <v>172</v>
      </c>
      <c r="M58">
        <v>1020718140</v>
      </c>
      <c r="N58" t="s">
        <v>329</v>
      </c>
      <c r="O58" t="s">
        <v>112</v>
      </c>
      <c r="P58">
        <v>30</v>
      </c>
      <c r="Q58" s="19">
        <v>43865</v>
      </c>
      <c r="R58" t="s">
        <v>867</v>
      </c>
      <c r="S58" s="48">
        <v>19865000</v>
      </c>
      <c r="T58" s="48">
        <v>0</v>
      </c>
      <c r="U58" s="48">
        <v>0</v>
      </c>
      <c r="V58" s="83">
        <v>19865000</v>
      </c>
      <c r="W58" s="48">
        <v>19865000</v>
      </c>
      <c r="X58" s="48">
        <v>0</v>
      </c>
      <c r="Y58" s="50"/>
    </row>
    <row r="59" spans="1:25" x14ac:dyDescent="0.25">
      <c r="A59">
        <v>2020</v>
      </c>
      <c r="B59">
        <v>118</v>
      </c>
      <c r="C59">
        <v>1</v>
      </c>
      <c r="D59" s="19">
        <v>43831</v>
      </c>
      <c r="E59" s="19">
        <v>43981</v>
      </c>
      <c r="F59" s="19">
        <v>43981</v>
      </c>
      <c r="G59" t="s">
        <v>137</v>
      </c>
      <c r="H59" t="s">
        <v>138</v>
      </c>
      <c r="I59">
        <v>164</v>
      </c>
      <c r="J59">
        <v>108</v>
      </c>
      <c r="K59" s="19">
        <v>43865</v>
      </c>
      <c r="L59" t="s">
        <v>172</v>
      </c>
      <c r="M59">
        <v>52229491</v>
      </c>
      <c r="N59" t="s">
        <v>362</v>
      </c>
      <c r="O59" t="s">
        <v>113</v>
      </c>
      <c r="P59">
        <v>65</v>
      </c>
      <c r="Q59" s="19">
        <v>43865</v>
      </c>
      <c r="R59" t="s">
        <v>542</v>
      </c>
      <c r="S59" s="48">
        <v>38150000</v>
      </c>
      <c r="T59" s="48">
        <v>0</v>
      </c>
      <c r="U59" s="48">
        <v>0</v>
      </c>
      <c r="V59" s="83">
        <v>38150000</v>
      </c>
      <c r="W59" s="48">
        <v>10150000</v>
      </c>
      <c r="X59" s="48">
        <v>28000000</v>
      </c>
      <c r="Y59"/>
    </row>
    <row r="60" spans="1:25" x14ac:dyDescent="0.25">
      <c r="A60">
        <v>2020</v>
      </c>
      <c r="B60">
        <v>118</v>
      </c>
      <c r="C60">
        <v>1</v>
      </c>
      <c r="D60" s="19">
        <v>43831</v>
      </c>
      <c r="E60" s="19">
        <v>43981</v>
      </c>
      <c r="F60" s="19">
        <v>43981</v>
      </c>
      <c r="G60" t="s">
        <v>137</v>
      </c>
      <c r="H60" t="s">
        <v>138</v>
      </c>
      <c r="I60">
        <v>133</v>
      </c>
      <c r="J60">
        <v>109</v>
      </c>
      <c r="K60" s="19">
        <v>43865</v>
      </c>
      <c r="L60" t="s">
        <v>172</v>
      </c>
      <c r="M60">
        <v>91110560</v>
      </c>
      <c r="N60" t="s">
        <v>370</v>
      </c>
      <c r="O60" t="s">
        <v>113</v>
      </c>
      <c r="P60">
        <v>74</v>
      </c>
      <c r="Q60" s="19">
        <v>43865</v>
      </c>
      <c r="R60" t="s">
        <v>549</v>
      </c>
      <c r="S60" s="48">
        <v>9000000</v>
      </c>
      <c r="T60" s="48">
        <v>0</v>
      </c>
      <c r="U60" s="48">
        <v>0</v>
      </c>
      <c r="V60" s="83">
        <v>9000000</v>
      </c>
      <c r="W60" s="48">
        <v>8700000</v>
      </c>
      <c r="X60" s="48">
        <v>300000</v>
      </c>
      <c r="Y60"/>
    </row>
    <row r="61" spans="1:25" x14ac:dyDescent="0.25">
      <c r="A61">
        <v>2020</v>
      </c>
      <c r="B61">
        <v>118</v>
      </c>
      <c r="C61">
        <v>1</v>
      </c>
      <c r="D61" s="19">
        <v>43831</v>
      </c>
      <c r="E61" s="19">
        <v>43981</v>
      </c>
      <c r="F61" s="19">
        <v>43981</v>
      </c>
      <c r="G61" t="s">
        <v>121</v>
      </c>
      <c r="H61" t="s">
        <v>122</v>
      </c>
      <c r="I61">
        <v>120</v>
      </c>
      <c r="J61">
        <v>110</v>
      </c>
      <c r="K61" s="19">
        <v>43866</v>
      </c>
      <c r="L61" t="s">
        <v>172</v>
      </c>
      <c r="M61">
        <v>52467062</v>
      </c>
      <c r="N61" t="s">
        <v>368</v>
      </c>
      <c r="O61" t="s">
        <v>113</v>
      </c>
      <c r="P61">
        <v>72</v>
      </c>
      <c r="Q61" s="19">
        <v>43866</v>
      </c>
      <c r="R61" t="s">
        <v>904</v>
      </c>
      <c r="S61" s="48">
        <v>9960000</v>
      </c>
      <c r="T61" s="48">
        <v>0</v>
      </c>
      <c r="U61" s="48">
        <v>0</v>
      </c>
      <c r="V61" s="83">
        <v>9960000</v>
      </c>
      <c r="W61" s="48">
        <v>9517333</v>
      </c>
      <c r="X61" s="48">
        <v>442667</v>
      </c>
      <c r="Y61"/>
    </row>
    <row r="62" spans="1:25" x14ac:dyDescent="0.25">
      <c r="A62">
        <v>2020</v>
      </c>
      <c r="B62">
        <v>118</v>
      </c>
      <c r="C62">
        <v>1</v>
      </c>
      <c r="D62" s="19">
        <v>43831</v>
      </c>
      <c r="E62" s="19">
        <v>43981</v>
      </c>
      <c r="F62" s="19">
        <v>43981</v>
      </c>
      <c r="G62" t="s">
        <v>879</v>
      </c>
      <c r="H62" t="s">
        <v>880</v>
      </c>
      <c r="I62">
        <v>102</v>
      </c>
      <c r="J62">
        <v>112</v>
      </c>
      <c r="K62" s="19">
        <v>43866</v>
      </c>
      <c r="L62" t="s">
        <v>172</v>
      </c>
      <c r="M62">
        <v>1090334186</v>
      </c>
      <c r="N62" t="s">
        <v>353</v>
      </c>
      <c r="O62" t="s">
        <v>113</v>
      </c>
      <c r="P62">
        <v>56</v>
      </c>
      <c r="Q62" s="19">
        <v>43866</v>
      </c>
      <c r="R62" t="s">
        <v>889</v>
      </c>
      <c r="S62" s="48">
        <v>8100000</v>
      </c>
      <c r="T62" s="48">
        <v>0</v>
      </c>
      <c r="U62" s="48">
        <v>0</v>
      </c>
      <c r="V62" s="83">
        <v>8100000</v>
      </c>
      <c r="W62" s="48">
        <v>7740000</v>
      </c>
      <c r="X62" s="48">
        <v>360000</v>
      </c>
      <c r="Y62"/>
    </row>
    <row r="63" spans="1:25" x14ac:dyDescent="0.25">
      <c r="A63">
        <v>2020</v>
      </c>
      <c r="B63">
        <v>118</v>
      </c>
      <c r="C63">
        <v>1</v>
      </c>
      <c r="D63" s="19">
        <v>43831</v>
      </c>
      <c r="E63" s="19">
        <v>43981</v>
      </c>
      <c r="F63" s="19">
        <v>43981</v>
      </c>
      <c r="G63" t="s">
        <v>879</v>
      </c>
      <c r="H63" t="s">
        <v>880</v>
      </c>
      <c r="I63">
        <v>129</v>
      </c>
      <c r="J63">
        <v>113</v>
      </c>
      <c r="K63" s="19">
        <v>43866</v>
      </c>
      <c r="L63" t="s">
        <v>172</v>
      </c>
      <c r="M63">
        <v>1014189698</v>
      </c>
      <c r="N63" t="s">
        <v>344</v>
      </c>
      <c r="O63" t="s">
        <v>112</v>
      </c>
      <c r="P63">
        <v>47</v>
      </c>
      <c r="Q63" s="19">
        <v>43866</v>
      </c>
      <c r="R63" t="s">
        <v>883</v>
      </c>
      <c r="S63" s="48">
        <v>18600000</v>
      </c>
      <c r="T63" s="48">
        <v>0</v>
      </c>
      <c r="U63" s="48">
        <v>0</v>
      </c>
      <c r="V63" s="83">
        <v>18600000</v>
      </c>
      <c r="W63" s="48">
        <v>17773333</v>
      </c>
      <c r="X63" s="48">
        <v>826667</v>
      </c>
      <c r="Y63"/>
    </row>
    <row r="64" spans="1:25" x14ac:dyDescent="0.25">
      <c r="A64">
        <v>2020</v>
      </c>
      <c r="B64">
        <v>118</v>
      </c>
      <c r="C64">
        <v>1</v>
      </c>
      <c r="D64" s="19">
        <v>43831</v>
      </c>
      <c r="E64" s="19">
        <v>43981</v>
      </c>
      <c r="F64" s="19">
        <v>43981</v>
      </c>
      <c r="G64" t="s">
        <v>879</v>
      </c>
      <c r="H64" t="s">
        <v>880</v>
      </c>
      <c r="I64">
        <v>103</v>
      </c>
      <c r="J64">
        <v>114</v>
      </c>
      <c r="K64" s="19">
        <v>43866</v>
      </c>
      <c r="L64" t="s">
        <v>172</v>
      </c>
      <c r="M64">
        <v>77184225</v>
      </c>
      <c r="N64" t="s">
        <v>343</v>
      </c>
      <c r="O64" t="s">
        <v>112</v>
      </c>
      <c r="P64">
        <v>46</v>
      </c>
      <c r="Q64" s="19">
        <v>43866</v>
      </c>
      <c r="R64" t="s">
        <v>882</v>
      </c>
      <c r="S64" s="48">
        <v>28650000</v>
      </c>
      <c r="T64" s="48">
        <v>0</v>
      </c>
      <c r="U64" s="48">
        <v>0</v>
      </c>
      <c r="V64" s="83">
        <v>28650000</v>
      </c>
      <c r="W64" s="48">
        <v>27376667</v>
      </c>
      <c r="X64" s="48">
        <v>1273333</v>
      </c>
      <c r="Y64"/>
    </row>
    <row r="65" spans="1:25" x14ac:dyDescent="0.25">
      <c r="A65">
        <v>2020</v>
      </c>
      <c r="B65">
        <v>118</v>
      </c>
      <c r="C65">
        <v>1</v>
      </c>
      <c r="D65" s="19">
        <v>43831</v>
      </c>
      <c r="E65" s="19">
        <v>43981</v>
      </c>
      <c r="F65" s="19">
        <v>43981</v>
      </c>
      <c r="G65" t="s">
        <v>121</v>
      </c>
      <c r="H65" t="s">
        <v>122</v>
      </c>
      <c r="I65">
        <v>119</v>
      </c>
      <c r="J65">
        <v>115</v>
      </c>
      <c r="K65" s="19">
        <v>43866</v>
      </c>
      <c r="L65" t="s">
        <v>172</v>
      </c>
      <c r="M65">
        <v>51808307</v>
      </c>
      <c r="N65" t="s">
        <v>885</v>
      </c>
      <c r="O65" t="s">
        <v>112</v>
      </c>
      <c r="P65">
        <v>50</v>
      </c>
      <c r="Q65" s="19">
        <v>43866</v>
      </c>
      <c r="R65" t="s">
        <v>886</v>
      </c>
      <c r="S65" s="48">
        <v>24060000</v>
      </c>
      <c r="T65" s="48">
        <v>0</v>
      </c>
      <c r="U65" s="48">
        <v>0</v>
      </c>
      <c r="V65" s="83">
        <v>24060000</v>
      </c>
      <c r="W65" s="48">
        <v>22990666</v>
      </c>
      <c r="X65" s="48">
        <v>1069334</v>
      </c>
      <c r="Y65"/>
    </row>
    <row r="66" spans="1:25" x14ac:dyDescent="0.25">
      <c r="A66">
        <v>2020</v>
      </c>
      <c r="B66">
        <v>118</v>
      </c>
      <c r="C66">
        <v>1</v>
      </c>
      <c r="D66" s="19">
        <v>43831</v>
      </c>
      <c r="E66" s="19">
        <v>43981</v>
      </c>
      <c r="F66" s="19">
        <v>43981</v>
      </c>
      <c r="G66" t="s">
        <v>137</v>
      </c>
      <c r="H66" t="s">
        <v>138</v>
      </c>
      <c r="I66">
        <v>123</v>
      </c>
      <c r="J66">
        <v>116</v>
      </c>
      <c r="K66" s="19">
        <v>43867</v>
      </c>
      <c r="L66" t="s">
        <v>172</v>
      </c>
      <c r="M66">
        <v>79593342</v>
      </c>
      <c r="N66" t="s">
        <v>894</v>
      </c>
      <c r="O66" t="s">
        <v>112</v>
      </c>
      <c r="P66">
        <v>62</v>
      </c>
      <c r="Q66" s="19">
        <v>43867</v>
      </c>
      <c r="R66" t="s">
        <v>895</v>
      </c>
      <c r="S66" s="48">
        <v>37260000</v>
      </c>
      <c r="T66" s="48">
        <v>0</v>
      </c>
      <c r="U66" s="48">
        <v>0</v>
      </c>
      <c r="V66" s="83">
        <v>37260000</v>
      </c>
      <c r="W66" s="48">
        <v>17595000</v>
      </c>
      <c r="X66" s="48">
        <v>19665000</v>
      </c>
      <c r="Y66"/>
    </row>
    <row r="67" spans="1:25" x14ac:dyDescent="0.25">
      <c r="A67">
        <v>2020</v>
      </c>
      <c r="B67">
        <v>118</v>
      </c>
      <c r="C67">
        <v>1</v>
      </c>
      <c r="D67" s="19">
        <v>43831</v>
      </c>
      <c r="E67" s="19">
        <v>43981</v>
      </c>
      <c r="F67" s="19">
        <v>43981</v>
      </c>
      <c r="G67" t="s">
        <v>137</v>
      </c>
      <c r="H67" t="s">
        <v>138</v>
      </c>
      <c r="I67">
        <v>122</v>
      </c>
      <c r="J67">
        <v>117</v>
      </c>
      <c r="K67" s="19">
        <v>43867</v>
      </c>
      <c r="L67" t="s">
        <v>172</v>
      </c>
      <c r="M67">
        <v>1016066389</v>
      </c>
      <c r="N67" t="s">
        <v>357</v>
      </c>
      <c r="O67" t="s">
        <v>112</v>
      </c>
      <c r="P67">
        <v>60</v>
      </c>
      <c r="Q67" s="19">
        <v>43867</v>
      </c>
      <c r="R67" t="s">
        <v>892</v>
      </c>
      <c r="S67" s="48">
        <v>27000000</v>
      </c>
      <c r="T67" s="48">
        <v>0</v>
      </c>
      <c r="U67" s="48">
        <v>0</v>
      </c>
      <c r="V67" s="83">
        <v>27000000</v>
      </c>
      <c r="W67" s="48">
        <v>12750000</v>
      </c>
      <c r="X67" s="48">
        <v>14250000</v>
      </c>
      <c r="Y67"/>
    </row>
    <row r="68" spans="1:25" x14ac:dyDescent="0.25">
      <c r="A68">
        <v>2020</v>
      </c>
      <c r="B68">
        <v>118</v>
      </c>
      <c r="C68">
        <v>1</v>
      </c>
      <c r="D68" s="19">
        <v>43831</v>
      </c>
      <c r="E68" s="19">
        <v>43981</v>
      </c>
      <c r="F68" s="19">
        <v>43981</v>
      </c>
      <c r="G68" t="s">
        <v>137</v>
      </c>
      <c r="H68" t="s">
        <v>138</v>
      </c>
      <c r="I68">
        <v>124</v>
      </c>
      <c r="J68">
        <v>118</v>
      </c>
      <c r="K68" s="19">
        <v>43867</v>
      </c>
      <c r="L68" t="s">
        <v>172</v>
      </c>
      <c r="M68">
        <v>1014197422</v>
      </c>
      <c r="N68" t="s">
        <v>358</v>
      </c>
      <c r="O68" t="s">
        <v>112</v>
      </c>
      <c r="P68">
        <v>61</v>
      </c>
      <c r="Q68" s="19">
        <v>43867</v>
      </c>
      <c r="R68" t="s">
        <v>893</v>
      </c>
      <c r="S68" s="48">
        <v>27954000</v>
      </c>
      <c r="T68" s="48">
        <v>0</v>
      </c>
      <c r="U68" s="48">
        <v>0</v>
      </c>
      <c r="V68" s="83">
        <v>27954000</v>
      </c>
      <c r="W68" s="48">
        <v>13200500</v>
      </c>
      <c r="X68" s="48">
        <v>14753500</v>
      </c>
      <c r="Y68"/>
    </row>
    <row r="69" spans="1:25" x14ac:dyDescent="0.25">
      <c r="A69">
        <v>2020</v>
      </c>
      <c r="B69">
        <v>118</v>
      </c>
      <c r="C69">
        <v>1</v>
      </c>
      <c r="D69" s="19">
        <v>43831</v>
      </c>
      <c r="E69" s="19">
        <v>43981</v>
      </c>
      <c r="F69" s="19">
        <v>43981</v>
      </c>
      <c r="G69" t="s">
        <v>137</v>
      </c>
      <c r="H69" t="s">
        <v>138</v>
      </c>
      <c r="I69">
        <v>193</v>
      </c>
      <c r="J69">
        <v>119</v>
      </c>
      <c r="K69" s="19">
        <v>43867</v>
      </c>
      <c r="L69" t="s">
        <v>172</v>
      </c>
      <c r="M69">
        <v>79101438</v>
      </c>
      <c r="N69" t="s">
        <v>378</v>
      </c>
      <c r="O69" t="s">
        <v>113</v>
      </c>
      <c r="P69">
        <v>82</v>
      </c>
      <c r="Q69" s="19">
        <v>43867</v>
      </c>
      <c r="R69" t="s">
        <v>913</v>
      </c>
      <c r="S69" s="48">
        <v>28728865</v>
      </c>
      <c r="T69" s="48">
        <v>0</v>
      </c>
      <c r="U69" s="48">
        <v>0</v>
      </c>
      <c r="V69" s="83">
        <v>28728865</v>
      </c>
      <c r="W69" s="48">
        <v>7399859</v>
      </c>
      <c r="X69" s="48">
        <v>21329006</v>
      </c>
      <c r="Y69"/>
    </row>
    <row r="70" spans="1:25" x14ac:dyDescent="0.25">
      <c r="A70">
        <v>2020</v>
      </c>
      <c r="B70">
        <v>118</v>
      </c>
      <c r="C70">
        <v>1</v>
      </c>
      <c r="D70" s="19">
        <v>43831</v>
      </c>
      <c r="E70" s="19">
        <v>43981</v>
      </c>
      <c r="F70" s="19">
        <v>43981</v>
      </c>
      <c r="G70" t="s">
        <v>137</v>
      </c>
      <c r="H70" t="s">
        <v>138</v>
      </c>
      <c r="I70">
        <v>130</v>
      </c>
      <c r="J70">
        <v>120</v>
      </c>
      <c r="K70" s="19">
        <v>43867</v>
      </c>
      <c r="L70" t="s">
        <v>172</v>
      </c>
      <c r="M70">
        <v>52886615</v>
      </c>
      <c r="N70" t="s">
        <v>367</v>
      </c>
      <c r="O70" t="s">
        <v>112</v>
      </c>
      <c r="P70">
        <v>71</v>
      </c>
      <c r="Q70" s="19">
        <v>43866</v>
      </c>
      <c r="R70" t="s">
        <v>140</v>
      </c>
      <c r="S70" s="48">
        <v>24840000</v>
      </c>
      <c r="T70" s="48">
        <v>0</v>
      </c>
      <c r="U70" s="48">
        <v>0</v>
      </c>
      <c r="V70" s="83">
        <v>24840000</v>
      </c>
      <c r="W70" s="48">
        <v>23460000</v>
      </c>
      <c r="X70" s="48">
        <v>1380000</v>
      </c>
      <c r="Y70"/>
    </row>
    <row r="71" spans="1:25" x14ac:dyDescent="0.25">
      <c r="A71">
        <v>2020</v>
      </c>
      <c r="B71">
        <v>118</v>
      </c>
      <c r="C71">
        <v>1</v>
      </c>
      <c r="D71" s="19">
        <v>43831</v>
      </c>
      <c r="E71" s="19">
        <v>43981</v>
      </c>
      <c r="F71" s="19">
        <v>43981</v>
      </c>
      <c r="G71" t="s">
        <v>116</v>
      </c>
      <c r="H71" t="s">
        <v>117</v>
      </c>
      <c r="I71">
        <v>121</v>
      </c>
      <c r="J71">
        <v>125</v>
      </c>
      <c r="K71" s="19">
        <v>43867</v>
      </c>
      <c r="L71" t="s">
        <v>172</v>
      </c>
      <c r="M71">
        <v>1020784837</v>
      </c>
      <c r="N71" t="s">
        <v>348</v>
      </c>
      <c r="O71" t="s">
        <v>112</v>
      </c>
      <c r="P71">
        <v>51</v>
      </c>
      <c r="Q71" s="19">
        <v>43867</v>
      </c>
      <c r="R71" t="s">
        <v>887</v>
      </c>
      <c r="S71" s="48">
        <v>15300000</v>
      </c>
      <c r="T71" s="48">
        <v>0</v>
      </c>
      <c r="U71" s="48">
        <v>0</v>
      </c>
      <c r="V71" s="83">
        <v>15300000</v>
      </c>
      <c r="W71" s="48">
        <v>14450000</v>
      </c>
      <c r="X71" s="48">
        <v>850000</v>
      </c>
      <c r="Y71"/>
    </row>
    <row r="72" spans="1:25" x14ac:dyDescent="0.25">
      <c r="A72">
        <v>2020</v>
      </c>
      <c r="B72">
        <v>118</v>
      </c>
      <c r="C72">
        <v>1</v>
      </c>
      <c r="D72" s="19">
        <v>43831</v>
      </c>
      <c r="E72" s="19">
        <v>43981</v>
      </c>
      <c r="F72" s="19">
        <v>43981</v>
      </c>
      <c r="G72" t="s">
        <v>134</v>
      </c>
      <c r="H72" t="s">
        <v>135</v>
      </c>
      <c r="I72">
        <v>93</v>
      </c>
      <c r="J72">
        <v>126</v>
      </c>
      <c r="K72" s="19">
        <v>43868</v>
      </c>
      <c r="L72" t="s">
        <v>172</v>
      </c>
      <c r="M72">
        <v>52124034</v>
      </c>
      <c r="N72" t="s">
        <v>334</v>
      </c>
      <c r="O72" t="s">
        <v>112</v>
      </c>
      <c r="P72">
        <v>37</v>
      </c>
      <c r="Q72" s="19">
        <v>43868</v>
      </c>
      <c r="R72" t="s">
        <v>871</v>
      </c>
      <c r="S72" s="48">
        <v>22500000</v>
      </c>
      <c r="T72" s="48">
        <v>0</v>
      </c>
      <c r="U72" s="48">
        <v>0</v>
      </c>
      <c r="V72" s="83">
        <v>22500000</v>
      </c>
      <c r="W72" s="48">
        <v>21000000</v>
      </c>
      <c r="X72" s="48">
        <v>1500000</v>
      </c>
      <c r="Y72" s="50"/>
    </row>
    <row r="73" spans="1:25" x14ac:dyDescent="0.25">
      <c r="A73">
        <v>2020</v>
      </c>
      <c r="B73">
        <v>118</v>
      </c>
      <c r="C73">
        <v>1</v>
      </c>
      <c r="D73" s="19">
        <v>43831</v>
      </c>
      <c r="E73" s="19">
        <v>43981</v>
      </c>
      <c r="F73" s="19">
        <v>43981</v>
      </c>
      <c r="G73" t="s">
        <v>137</v>
      </c>
      <c r="H73" t="s">
        <v>138</v>
      </c>
      <c r="I73">
        <v>168</v>
      </c>
      <c r="J73">
        <v>127</v>
      </c>
      <c r="K73" s="19">
        <v>43868</v>
      </c>
      <c r="L73" t="s">
        <v>172</v>
      </c>
      <c r="M73">
        <v>52743638</v>
      </c>
      <c r="N73" t="s">
        <v>372</v>
      </c>
      <c r="O73" t="s">
        <v>113</v>
      </c>
      <c r="P73">
        <v>76</v>
      </c>
      <c r="Q73" s="19">
        <v>43868</v>
      </c>
      <c r="R73" t="s">
        <v>551</v>
      </c>
      <c r="S73" s="48">
        <v>44275000</v>
      </c>
      <c r="T73" s="48">
        <v>0</v>
      </c>
      <c r="U73" s="48">
        <v>0</v>
      </c>
      <c r="V73" s="83">
        <v>44275000</v>
      </c>
      <c r="W73" s="48">
        <v>11270000</v>
      </c>
      <c r="X73" s="48">
        <v>33005000</v>
      </c>
      <c r="Y73"/>
    </row>
    <row r="74" spans="1:25" x14ac:dyDescent="0.25">
      <c r="A74">
        <v>2020</v>
      </c>
      <c r="B74">
        <v>118</v>
      </c>
      <c r="C74">
        <v>1</v>
      </c>
      <c r="D74" s="19">
        <v>43831</v>
      </c>
      <c r="E74" s="19">
        <v>43981</v>
      </c>
      <c r="F74" s="19">
        <v>43981</v>
      </c>
      <c r="G74" t="s">
        <v>137</v>
      </c>
      <c r="H74" t="s">
        <v>138</v>
      </c>
      <c r="I74">
        <v>174</v>
      </c>
      <c r="J74">
        <v>128</v>
      </c>
      <c r="K74" s="19">
        <v>43868</v>
      </c>
      <c r="L74" t="s">
        <v>172</v>
      </c>
      <c r="M74">
        <v>79954325</v>
      </c>
      <c r="N74" t="s">
        <v>915</v>
      </c>
      <c r="O74" t="s">
        <v>112</v>
      </c>
      <c r="P74">
        <v>85</v>
      </c>
      <c r="Q74" s="19">
        <v>43868</v>
      </c>
      <c r="R74" t="s">
        <v>916</v>
      </c>
      <c r="S74" s="48">
        <v>15999999</v>
      </c>
      <c r="T74" s="48">
        <v>0</v>
      </c>
      <c r="U74" s="48">
        <v>0</v>
      </c>
      <c r="V74" s="83">
        <v>15999999</v>
      </c>
      <c r="W74" s="48">
        <v>14933332</v>
      </c>
      <c r="X74" s="48">
        <v>1066667</v>
      </c>
      <c r="Y74"/>
    </row>
    <row r="75" spans="1:25" x14ac:dyDescent="0.25">
      <c r="A75">
        <v>2020</v>
      </c>
      <c r="B75">
        <v>118</v>
      </c>
      <c r="C75">
        <v>1</v>
      </c>
      <c r="D75" s="19">
        <v>43831</v>
      </c>
      <c r="E75" s="19">
        <v>43981</v>
      </c>
      <c r="F75" s="19">
        <v>43981</v>
      </c>
      <c r="G75" t="s">
        <v>137</v>
      </c>
      <c r="H75" t="s">
        <v>138</v>
      </c>
      <c r="I75">
        <v>173</v>
      </c>
      <c r="J75">
        <v>129</v>
      </c>
      <c r="K75" s="19">
        <v>43868</v>
      </c>
      <c r="L75" t="s">
        <v>172</v>
      </c>
      <c r="M75">
        <v>1016057202</v>
      </c>
      <c r="N75" t="s">
        <v>379</v>
      </c>
      <c r="O75" t="s">
        <v>112</v>
      </c>
      <c r="P75">
        <v>83</v>
      </c>
      <c r="Q75" s="19">
        <v>43868</v>
      </c>
      <c r="R75" t="s">
        <v>558</v>
      </c>
      <c r="S75" s="48">
        <v>13905000</v>
      </c>
      <c r="T75" s="48">
        <v>0</v>
      </c>
      <c r="U75" s="48">
        <v>0</v>
      </c>
      <c r="V75" s="83">
        <v>13905000</v>
      </c>
      <c r="W75" s="48">
        <v>12978000</v>
      </c>
      <c r="X75" s="48">
        <v>927000</v>
      </c>
      <c r="Y75"/>
    </row>
    <row r="76" spans="1:25" x14ac:dyDescent="0.25">
      <c r="A76">
        <v>2020</v>
      </c>
      <c r="B76">
        <v>118</v>
      </c>
      <c r="C76">
        <v>1</v>
      </c>
      <c r="D76" s="19">
        <v>43831</v>
      </c>
      <c r="E76" s="19">
        <v>43981</v>
      </c>
      <c r="F76" s="19">
        <v>43981</v>
      </c>
      <c r="G76" t="s">
        <v>137</v>
      </c>
      <c r="H76" t="s">
        <v>138</v>
      </c>
      <c r="I76">
        <v>172</v>
      </c>
      <c r="J76">
        <v>130</v>
      </c>
      <c r="K76" s="19">
        <v>43868</v>
      </c>
      <c r="L76" t="s">
        <v>172</v>
      </c>
      <c r="M76">
        <v>1013584561</v>
      </c>
      <c r="N76" t="s">
        <v>380</v>
      </c>
      <c r="O76" t="s">
        <v>112</v>
      </c>
      <c r="P76">
        <v>84</v>
      </c>
      <c r="Q76" s="19">
        <v>43868</v>
      </c>
      <c r="R76" t="s">
        <v>914</v>
      </c>
      <c r="S76" s="48">
        <v>8593290</v>
      </c>
      <c r="T76" s="48">
        <v>0</v>
      </c>
      <c r="U76" s="48">
        <v>0</v>
      </c>
      <c r="V76" s="83">
        <v>8593290</v>
      </c>
      <c r="W76" s="48">
        <v>8020404</v>
      </c>
      <c r="X76" s="48">
        <v>572886</v>
      </c>
      <c r="Y76"/>
    </row>
    <row r="77" spans="1:25" x14ac:dyDescent="0.25">
      <c r="A77">
        <v>2020</v>
      </c>
      <c r="B77">
        <v>118</v>
      </c>
      <c r="C77">
        <v>1</v>
      </c>
      <c r="D77" s="19">
        <v>43831</v>
      </c>
      <c r="E77" s="19">
        <v>43981</v>
      </c>
      <c r="F77" s="19">
        <v>43981</v>
      </c>
      <c r="G77" t="s">
        <v>137</v>
      </c>
      <c r="H77" t="s">
        <v>138</v>
      </c>
      <c r="I77">
        <v>175</v>
      </c>
      <c r="J77">
        <v>131</v>
      </c>
      <c r="K77" s="19">
        <v>43868</v>
      </c>
      <c r="L77" t="s">
        <v>172</v>
      </c>
      <c r="M77">
        <v>80920598</v>
      </c>
      <c r="N77" t="s">
        <v>373</v>
      </c>
      <c r="O77" t="s">
        <v>113</v>
      </c>
      <c r="P77">
        <v>77</v>
      </c>
      <c r="Q77" s="19">
        <v>43868</v>
      </c>
      <c r="R77" t="s">
        <v>907</v>
      </c>
      <c r="S77" s="48">
        <v>12180000</v>
      </c>
      <c r="T77" s="48">
        <v>0</v>
      </c>
      <c r="U77" s="48">
        <v>0</v>
      </c>
      <c r="V77" s="83">
        <v>12180000</v>
      </c>
      <c r="W77" s="48">
        <v>11368000</v>
      </c>
      <c r="X77" s="48">
        <v>812000</v>
      </c>
      <c r="Y77"/>
    </row>
    <row r="78" spans="1:25" x14ac:dyDescent="0.25">
      <c r="A78">
        <v>2020</v>
      </c>
      <c r="B78">
        <v>118</v>
      </c>
      <c r="C78">
        <v>1</v>
      </c>
      <c r="D78" s="19">
        <v>43831</v>
      </c>
      <c r="E78" s="19">
        <v>43981</v>
      </c>
      <c r="F78" s="19">
        <v>43981</v>
      </c>
      <c r="G78" t="s">
        <v>134</v>
      </c>
      <c r="H78" t="s">
        <v>135</v>
      </c>
      <c r="I78">
        <v>100</v>
      </c>
      <c r="J78">
        <v>132</v>
      </c>
      <c r="K78" s="19">
        <v>43868</v>
      </c>
      <c r="L78" t="s">
        <v>172</v>
      </c>
      <c r="M78">
        <v>53027805</v>
      </c>
      <c r="N78" t="s">
        <v>905</v>
      </c>
      <c r="O78" t="s">
        <v>113</v>
      </c>
      <c r="P78">
        <v>73</v>
      </c>
      <c r="Q78" s="19">
        <v>43868</v>
      </c>
      <c r="R78" t="s">
        <v>906</v>
      </c>
      <c r="S78" s="48">
        <v>12000000</v>
      </c>
      <c r="T78" s="48">
        <v>0</v>
      </c>
      <c r="U78" s="48">
        <v>0</v>
      </c>
      <c r="V78" s="83">
        <v>12000000</v>
      </c>
      <c r="W78" s="48">
        <v>11200000</v>
      </c>
      <c r="X78" s="48">
        <v>800000</v>
      </c>
      <c r="Y78"/>
    </row>
    <row r="79" spans="1:25" x14ac:dyDescent="0.25">
      <c r="A79">
        <v>2020</v>
      </c>
      <c r="B79">
        <v>118</v>
      </c>
      <c r="C79">
        <v>1</v>
      </c>
      <c r="D79" s="19">
        <v>43831</v>
      </c>
      <c r="E79" s="19">
        <v>43981</v>
      </c>
      <c r="F79" s="19">
        <v>43981</v>
      </c>
      <c r="G79" t="s">
        <v>137</v>
      </c>
      <c r="H79" t="s">
        <v>138</v>
      </c>
      <c r="I79">
        <v>195</v>
      </c>
      <c r="J79">
        <v>133</v>
      </c>
      <c r="K79" s="19">
        <v>43868</v>
      </c>
      <c r="L79" t="s">
        <v>172</v>
      </c>
      <c r="M79">
        <v>52499398</v>
      </c>
      <c r="N79" t="s">
        <v>375</v>
      </c>
      <c r="O79" t="s">
        <v>113</v>
      </c>
      <c r="P79">
        <v>79</v>
      </c>
      <c r="Q79" s="19">
        <v>43868</v>
      </c>
      <c r="R79" t="s">
        <v>909</v>
      </c>
      <c r="S79" s="48">
        <v>20733500</v>
      </c>
      <c r="T79" s="48">
        <v>0</v>
      </c>
      <c r="U79" s="48">
        <v>0</v>
      </c>
      <c r="V79" s="83">
        <v>20733500</v>
      </c>
      <c r="W79" s="48">
        <v>11610810</v>
      </c>
      <c r="X79" s="48">
        <v>9122690</v>
      </c>
      <c r="Y79"/>
    </row>
    <row r="80" spans="1:25" x14ac:dyDescent="0.25">
      <c r="A80">
        <v>2020</v>
      </c>
      <c r="B80">
        <v>118</v>
      </c>
      <c r="C80">
        <v>1</v>
      </c>
      <c r="D80" s="19">
        <v>43831</v>
      </c>
      <c r="E80" s="19">
        <v>43981</v>
      </c>
      <c r="F80" s="19">
        <v>43981</v>
      </c>
      <c r="G80" t="s">
        <v>141</v>
      </c>
      <c r="H80" t="s">
        <v>142</v>
      </c>
      <c r="I80">
        <v>148</v>
      </c>
      <c r="J80">
        <v>134</v>
      </c>
      <c r="K80" s="19">
        <v>43868</v>
      </c>
      <c r="L80" t="s">
        <v>172</v>
      </c>
      <c r="M80">
        <v>1032374796</v>
      </c>
      <c r="N80" t="s">
        <v>376</v>
      </c>
      <c r="O80" t="s">
        <v>112</v>
      </c>
      <c r="P80">
        <v>80</v>
      </c>
      <c r="Q80" s="19">
        <v>43868</v>
      </c>
      <c r="R80" t="s">
        <v>910</v>
      </c>
      <c r="S80" s="48">
        <v>48000000</v>
      </c>
      <c r="T80" s="48">
        <v>0</v>
      </c>
      <c r="U80" s="48">
        <v>0</v>
      </c>
      <c r="V80" s="83">
        <v>48000000</v>
      </c>
      <c r="W80" s="48">
        <v>16200000</v>
      </c>
      <c r="X80" s="48">
        <v>31800000</v>
      </c>
      <c r="Y80"/>
    </row>
    <row r="81" spans="1:24" customFormat="1" x14ac:dyDescent="0.25">
      <c r="A81">
        <v>2020</v>
      </c>
      <c r="B81">
        <v>118</v>
      </c>
      <c r="C81">
        <v>1</v>
      </c>
      <c r="D81" s="19">
        <v>43831</v>
      </c>
      <c r="E81" s="19">
        <v>43981</v>
      </c>
      <c r="F81" s="19">
        <v>43981</v>
      </c>
      <c r="G81" t="s">
        <v>134</v>
      </c>
      <c r="H81" t="s">
        <v>135</v>
      </c>
      <c r="I81">
        <v>86</v>
      </c>
      <c r="J81">
        <v>135</v>
      </c>
      <c r="K81" s="19">
        <v>43868</v>
      </c>
      <c r="L81" t="s">
        <v>172</v>
      </c>
      <c r="M81">
        <v>52428517</v>
      </c>
      <c r="N81" t="s">
        <v>363</v>
      </c>
      <c r="O81" t="s">
        <v>112</v>
      </c>
      <c r="P81">
        <v>66</v>
      </c>
      <c r="Q81" s="19">
        <v>43868</v>
      </c>
      <c r="R81" t="s">
        <v>899</v>
      </c>
      <c r="S81" s="48">
        <v>85800000</v>
      </c>
      <c r="T81" s="48">
        <v>0</v>
      </c>
      <c r="U81" s="48">
        <v>0</v>
      </c>
      <c r="V81" s="83">
        <v>85800000</v>
      </c>
      <c r="W81" s="48">
        <v>20800000</v>
      </c>
      <c r="X81" s="48">
        <v>65000000</v>
      </c>
    </row>
    <row r="82" spans="1:24" customFormat="1" x14ac:dyDescent="0.25">
      <c r="A82">
        <v>2020</v>
      </c>
      <c r="B82">
        <v>118</v>
      </c>
      <c r="C82">
        <v>1</v>
      </c>
      <c r="D82" s="19">
        <v>43831</v>
      </c>
      <c r="E82" s="19">
        <v>43981</v>
      </c>
      <c r="F82" s="19">
        <v>43981</v>
      </c>
      <c r="G82" t="s">
        <v>134</v>
      </c>
      <c r="H82" t="s">
        <v>135</v>
      </c>
      <c r="I82">
        <v>98</v>
      </c>
      <c r="J82">
        <v>136</v>
      </c>
      <c r="K82" s="19">
        <v>43868</v>
      </c>
      <c r="L82" t="s">
        <v>172</v>
      </c>
      <c r="M82">
        <v>7843147</v>
      </c>
      <c r="N82" t="s">
        <v>919</v>
      </c>
      <c r="O82" t="s">
        <v>112</v>
      </c>
      <c r="P82">
        <v>89</v>
      </c>
      <c r="Q82" s="19">
        <v>43868</v>
      </c>
      <c r="R82" t="s">
        <v>920</v>
      </c>
      <c r="S82" s="48">
        <v>89640000</v>
      </c>
      <c r="T82" s="48">
        <v>0</v>
      </c>
      <c r="U82" s="48">
        <v>0</v>
      </c>
      <c r="V82" s="83">
        <v>89640000</v>
      </c>
      <c r="W82" s="48">
        <v>23240000</v>
      </c>
      <c r="X82" s="48">
        <v>66400000</v>
      </c>
    </row>
    <row r="83" spans="1:24" customFormat="1" x14ac:dyDescent="0.25">
      <c r="A83">
        <v>2020</v>
      </c>
      <c r="B83">
        <v>118</v>
      </c>
      <c r="C83">
        <v>1</v>
      </c>
      <c r="D83" s="19">
        <v>43831</v>
      </c>
      <c r="E83" s="19">
        <v>43981</v>
      </c>
      <c r="F83" s="19">
        <v>43981</v>
      </c>
      <c r="G83" t="s">
        <v>137</v>
      </c>
      <c r="H83" t="s">
        <v>138</v>
      </c>
      <c r="I83">
        <v>183</v>
      </c>
      <c r="J83">
        <v>137</v>
      </c>
      <c r="K83" s="19">
        <v>43868</v>
      </c>
      <c r="L83" t="s">
        <v>172</v>
      </c>
      <c r="M83">
        <v>52493313</v>
      </c>
      <c r="N83" t="s">
        <v>390</v>
      </c>
      <c r="O83" t="s">
        <v>112</v>
      </c>
      <c r="P83">
        <v>94</v>
      </c>
      <c r="Q83" s="19">
        <v>43868</v>
      </c>
      <c r="R83" t="s">
        <v>925</v>
      </c>
      <c r="S83" s="48">
        <v>59226432</v>
      </c>
      <c r="T83" s="48">
        <v>0</v>
      </c>
      <c r="U83" s="48">
        <v>0</v>
      </c>
      <c r="V83" s="83">
        <v>59226432</v>
      </c>
      <c r="W83" s="48">
        <v>20729251</v>
      </c>
      <c r="X83" s="48">
        <v>38497181</v>
      </c>
    </row>
    <row r="84" spans="1:24" customFormat="1" x14ac:dyDescent="0.25">
      <c r="A84">
        <v>2020</v>
      </c>
      <c r="B84">
        <v>118</v>
      </c>
      <c r="C84">
        <v>1</v>
      </c>
      <c r="D84" s="19">
        <v>43831</v>
      </c>
      <c r="E84" s="19">
        <v>43981</v>
      </c>
      <c r="F84" s="19">
        <v>43981</v>
      </c>
      <c r="G84" t="s">
        <v>137</v>
      </c>
      <c r="H84" t="s">
        <v>138</v>
      </c>
      <c r="I84">
        <v>178</v>
      </c>
      <c r="J84">
        <v>138</v>
      </c>
      <c r="K84" s="19">
        <v>43868</v>
      </c>
      <c r="L84" t="s">
        <v>172</v>
      </c>
      <c r="M84">
        <v>51730804</v>
      </c>
      <c r="N84" t="s">
        <v>382</v>
      </c>
      <c r="O84" t="s">
        <v>112</v>
      </c>
      <c r="P84">
        <v>86</v>
      </c>
      <c r="Q84" s="19">
        <v>43868</v>
      </c>
      <c r="R84" t="s">
        <v>917</v>
      </c>
      <c r="S84" s="48">
        <v>22866000</v>
      </c>
      <c r="T84" s="48">
        <v>0</v>
      </c>
      <c r="U84" s="48">
        <v>0</v>
      </c>
      <c r="V84" s="83">
        <v>22866000</v>
      </c>
      <c r="W84" s="48">
        <v>10670800</v>
      </c>
      <c r="X84" s="48">
        <v>12195200</v>
      </c>
    </row>
    <row r="85" spans="1:24" customFormat="1" x14ac:dyDescent="0.25">
      <c r="A85">
        <v>2020</v>
      </c>
      <c r="B85">
        <v>118</v>
      </c>
      <c r="C85">
        <v>1</v>
      </c>
      <c r="D85" s="19">
        <v>43831</v>
      </c>
      <c r="E85" s="19">
        <v>43981</v>
      </c>
      <c r="F85" s="19">
        <v>43981</v>
      </c>
      <c r="G85" t="s">
        <v>137</v>
      </c>
      <c r="H85" t="s">
        <v>138</v>
      </c>
      <c r="I85">
        <v>192</v>
      </c>
      <c r="J85">
        <v>139</v>
      </c>
      <c r="K85" s="19">
        <v>43868</v>
      </c>
      <c r="L85" t="s">
        <v>172</v>
      </c>
      <c r="M85">
        <v>51792082</v>
      </c>
      <c r="N85" t="s">
        <v>391</v>
      </c>
      <c r="O85" t="s">
        <v>112</v>
      </c>
      <c r="P85">
        <v>95</v>
      </c>
      <c r="Q85" s="19">
        <v>43868</v>
      </c>
      <c r="R85" t="s">
        <v>926</v>
      </c>
      <c r="S85" s="48">
        <v>45000000</v>
      </c>
      <c r="T85" s="48">
        <v>0</v>
      </c>
      <c r="U85" s="48">
        <v>0</v>
      </c>
      <c r="V85" s="83">
        <v>45000000</v>
      </c>
      <c r="W85" s="48">
        <v>21000000</v>
      </c>
      <c r="X85" s="48">
        <v>24000000</v>
      </c>
    </row>
    <row r="86" spans="1:24" customFormat="1" x14ac:dyDescent="0.25">
      <c r="A86">
        <v>2020</v>
      </c>
      <c r="B86">
        <v>118</v>
      </c>
      <c r="C86">
        <v>1</v>
      </c>
      <c r="D86" s="19">
        <v>43831</v>
      </c>
      <c r="E86" s="19">
        <v>43981</v>
      </c>
      <c r="F86" s="19">
        <v>43981</v>
      </c>
      <c r="G86" t="s">
        <v>134</v>
      </c>
      <c r="H86" t="s">
        <v>135</v>
      </c>
      <c r="I86">
        <v>140</v>
      </c>
      <c r="J86">
        <v>140</v>
      </c>
      <c r="K86" s="19">
        <v>43871</v>
      </c>
      <c r="L86" t="s">
        <v>172</v>
      </c>
      <c r="M86">
        <v>1014260500</v>
      </c>
      <c r="N86" t="s">
        <v>384</v>
      </c>
      <c r="O86" t="s">
        <v>112</v>
      </c>
      <c r="P86">
        <v>88</v>
      </c>
      <c r="Q86" s="19">
        <v>43871</v>
      </c>
      <c r="R86" t="s">
        <v>918</v>
      </c>
      <c r="S86" s="48">
        <v>39200000</v>
      </c>
      <c r="T86" s="48">
        <v>0</v>
      </c>
      <c r="U86" s="48">
        <v>0</v>
      </c>
      <c r="V86" s="83">
        <v>39200000</v>
      </c>
      <c r="W86" s="48">
        <v>13230000</v>
      </c>
      <c r="X86" s="48">
        <v>25970000</v>
      </c>
    </row>
    <row r="87" spans="1:24" customFormat="1" x14ac:dyDescent="0.25">
      <c r="A87">
        <v>2020</v>
      </c>
      <c r="B87">
        <v>118</v>
      </c>
      <c r="C87">
        <v>1</v>
      </c>
      <c r="D87" s="19">
        <v>43831</v>
      </c>
      <c r="E87" s="19">
        <v>43981</v>
      </c>
      <c r="F87" s="19">
        <v>43981</v>
      </c>
      <c r="G87" t="s">
        <v>121</v>
      </c>
      <c r="H87" t="s">
        <v>122</v>
      </c>
      <c r="I87">
        <v>162</v>
      </c>
      <c r="J87">
        <v>141</v>
      </c>
      <c r="K87" s="19">
        <v>43871</v>
      </c>
      <c r="L87" t="s">
        <v>172</v>
      </c>
      <c r="M87">
        <v>63548541</v>
      </c>
      <c r="N87" t="s">
        <v>388</v>
      </c>
      <c r="O87" t="s">
        <v>112</v>
      </c>
      <c r="P87">
        <v>92</v>
      </c>
      <c r="Q87" s="19">
        <v>43871</v>
      </c>
      <c r="R87" t="s">
        <v>923</v>
      </c>
      <c r="S87" s="48">
        <v>21000000</v>
      </c>
      <c r="T87" s="48">
        <v>0</v>
      </c>
      <c r="U87" s="48">
        <v>0</v>
      </c>
      <c r="V87" s="83">
        <v>21000000</v>
      </c>
      <c r="W87" s="48">
        <v>18666667</v>
      </c>
      <c r="X87" s="48">
        <v>2333333</v>
      </c>
    </row>
    <row r="88" spans="1:24" customFormat="1" x14ac:dyDescent="0.25">
      <c r="A88">
        <v>2020</v>
      </c>
      <c r="B88">
        <v>118</v>
      </c>
      <c r="C88">
        <v>1</v>
      </c>
      <c r="D88" s="19">
        <v>43831</v>
      </c>
      <c r="E88" s="19">
        <v>43981</v>
      </c>
      <c r="F88" s="19">
        <v>43981</v>
      </c>
      <c r="G88" t="s">
        <v>121</v>
      </c>
      <c r="H88" t="s">
        <v>122</v>
      </c>
      <c r="I88">
        <v>163</v>
      </c>
      <c r="J88">
        <v>142</v>
      </c>
      <c r="K88" s="19">
        <v>43871</v>
      </c>
      <c r="L88" t="s">
        <v>172</v>
      </c>
      <c r="M88">
        <v>52957057</v>
      </c>
      <c r="N88" t="s">
        <v>389</v>
      </c>
      <c r="O88" t="s">
        <v>112</v>
      </c>
      <c r="P88">
        <v>93</v>
      </c>
      <c r="Q88" s="19">
        <v>43871</v>
      </c>
      <c r="R88" t="s">
        <v>924</v>
      </c>
      <c r="S88" s="48">
        <v>11040000</v>
      </c>
      <c r="T88" s="48">
        <v>0</v>
      </c>
      <c r="U88" s="48">
        <v>0</v>
      </c>
      <c r="V88" s="83">
        <v>11040000</v>
      </c>
      <c r="W88" s="48">
        <v>11040000</v>
      </c>
      <c r="X88" s="48">
        <v>0</v>
      </c>
    </row>
    <row r="89" spans="1:24" customFormat="1" x14ac:dyDescent="0.25">
      <c r="A89">
        <v>2020</v>
      </c>
      <c r="B89">
        <v>118</v>
      </c>
      <c r="C89">
        <v>1</v>
      </c>
      <c r="D89" s="19">
        <v>43831</v>
      </c>
      <c r="E89" s="19">
        <v>43981</v>
      </c>
      <c r="F89" s="19">
        <v>43981</v>
      </c>
      <c r="G89" t="s">
        <v>121</v>
      </c>
      <c r="H89" t="s">
        <v>122</v>
      </c>
      <c r="I89">
        <v>189</v>
      </c>
      <c r="J89">
        <v>143</v>
      </c>
      <c r="K89" s="19">
        <v>43871</v>
      </c>
      <c r="L89" t="s">
        <v>172</v>
      </c>
      <c r="M89">
        <v>1032388835</v>
      </c>
      <c r="N89" t="s">
        <v>393</v>
      </c>
      <c r="O89" t="s">
        <v>112</v>
      </c>
      <c r="P89">
        <v>98</v>
      </c>
      <c r="Q89" s="19">
        <v>43871</v>
      </c>
      <c r="R89" t="s">
        <v>929</v>
      </c>
      <c r="S89" s="48">
        <v>17850000</v>
      </c>
      <c r="T89" s="48">
        <v>0</v>
      </c>
      <c r="U89" s="48">
        <v>0</v>
      </c>
      <c r="V89" s="83">
        <v>17850000</v>
      </c>
      <c r="W89" s="48">
        <v>16065000</v>
      </c>
      <c r="X89" s="48">
        <v>1785000</v>
      </c>
    </row>
    <row r="90" spans="1:24" customFormat="1" x14ac:dyDescent="0.25">
      <c r="A90">
        <v>2020</v>
      </c>
      <c r="B90">
        <v>118</v>
      </c>
      <c r="C90">
        <v>1</v>
      </c>
      <c r="D90" s="19">
        <v>43831</v>
      </c>
      <c r="E90" s="19">
        <v>43981</v>
      </c>
      <c r="F90" s="19">
        <v>43981</v>
      </c>
      <c r="G90" t="s">
        <v>137</v>
      </c>
      <c r="H90" t="s">
        <v>138</v>
      </c>
      <c r="I90">
        <v>142</v>
      </c>
      <c r="J90">
        <v>145</v>
      </c>
      <c r="K90" s="19">
        <v>43872</v>
      </c>
      <c r="L90" t="s">
        <v>171</v>
      </c>
      <c r="M90">
        <v>802018262</v>
      </c>
      <c r="N90" t="s">
        <v>911</v>
      </c>
      <c r="O90" t="s">
        <v>912</v>
      </c>
      <c r="P90">
        <v>81</v>
      </c>
      <c r="Q90" s="19">
        <v>43872</v>
      </c>
      <c r="R90" t="s">
        <v>556</v>
      </c>
      <c r="S90" s="48">
        <v>117370000</v>
      </c>
      <c r="T90" s="48">
        <v>0</v>
      </c>
      <c r="U90" s="48">
        <v>0</v>
      </c>
      <c r="V90" s="83">
        <v>117370000</v>
      </c>
      <c r="W90" s="48">
        <v>17427666</v>
      </c>
      <c r="X90" s="48">
        <v>99942334</v>
      </c>
    </row>
    <row r="91" spans="1:24" customFormat="1" x14ac:dyDescent="0.25">
      <c r="A91">
        <v>2020</v>
      </c>
      <c r="B91">
        <v>118</v>
      </c>
      <c r="C91">
        <v>1</v>
      </c>
      <c r="D91" s="19">
        <v>43831</v>
      </c>
      <c r="E91" s="19">
        <v>43981</v>
      </c>
      <c r="F91" s="19">
        <v>43981</v>
      </c>
      <c r="G91" t="s">
        <v>137</v>
      </c>
      <c r="H91" t="s">
        <v>138</v>
      </c>
      <c r="I91">
        <v>194</v>
      </c>
      <c r="J91">
        <v>146</v>
      </c>
      <c r="K91" s="19">
        <v>43872</v>
      </c>
      <c r="L91" t="s">
        <v>172</v>
      </c>
      <c r="M91">
        <v>1012324784</v>
      </c>
      <c r="N91" t="s">
        <v>394</v>
      </c>
      <c r="O91" t="s">
        <v>113</v>
      </c>
      <c r="P91">
        <v>99</v>
      </c>
      <c r="Q91" s="19">
        <v>43872</v>
      </c>
      <c r="R91" t="s">
        <v>573</v>
      </c>
      <c r="S91" s="48">
        <v>43476300</v>
      </c>
      <c r="T91" s="48">
        <v>0</v>
      </c>
      <c r="U91" s="48">
        <v>0</v>
      </c>
      <c r="V91" s="83">
        <v>43476300</v>
      </c>
      <c r="W91" s="48">
        <v>11041600</v>
      </c>
      <c r="X91" s="48">
        <v>32434700</v>
      </c>
    </row>
    <row r="92" spans="1:24" customFormat="1" x14ac:dyDescent="0.25">
      <c r="A92">
        <v>2020</v>
      </c>
      <c r="B92">
        <v>118</v>
      </c>
      <c r="C92">
        <v>1</v>
      </c>
      <c r="D92" s="19">
        <v>43831</v>
      </c>
      <c r="E92" s="19">
        <v>43981</v>
      </c>
      <c r="F92" s="19">
        <v>43981</v>
      </c>
      <c r="G92" t="s">
        <v>68</v>
      </c>
      <c r="H92" t="s">
        <v>69</v>
      </c>
      <c r="I92">
        <v>60</v>
      </c>
      <c r="J92">
        <v>147</v>
      </c>
      <c r="K92" s="19">
        <v>43872</v>
      </c>
      <c r="L92" t="s">
        <v>172</v>
      </c>
      <c r="M92">
        <v>79745612</v>
      </c>
      <c r="N92" t="s">
        <v>374</v>
      </c>
      <c r="O92" t="s">
        <v>112</v>
      </c>
      <c r="P92">
        <v>78</v>
      </c>
      <c r="Q92" s="19">
        <v>43872</v>
      </c>
      <c r="R92" t="s">
        <v>908</v>
      </c>
      <c r="S92" s="48">
        <v>24000000</v>
      </c>
      <c r="T92" s="48">
        <v>0</v>
      </c>
      <c r="U92" s="48">
        <v>0</v>
      </c>
      <c r="V92" s="83">
        <v>24000000</v>
      </c>
      <c r="W92" s="48">
        <v>10666667</v>
      </c>
      <c r="X92" s="48">
        <v>13333333</v>
      </c>
    </row>
    <row r="93" spans="1:24" customFormat="1" x14ac:dyDescent="0.25">
      <c r="A93">
        <v>2020</v>
      </c>
      <c r="B93">
        <v>118</v>
      </c>
      <c r="C93">
        <v>1</v>
      </c>
      <c r="D93" s="19">
        <v>43831</v>
      </c>
      <c r="E93" s="19">
        <v>43981</v>
      </c>
      <c r="F93" s="19">
        <v>43981</v>
      </c>
      <c r="G93" t="s">
        <v>121</v>
      </c>
      <c r="H93" t="s">
        <v>122</v>
      </c>
      <c r="I93">
        <v>158</v>
      </c>
      <c r="J93">
        <v>150</v>
      </c>
      <c r="K93" s="19">
        <v>43873</v>
      </c>
      <c r="L93" t="s">
        <v>172</v>
      </c>
      <c r="M93">
        <v>52647246</v>
      </c>
      <c r="N93" t="s">
        <v>930</v>
      </c>
      <c r="O93" t="s">
        <v>112</v>
      </c>
      <c r="P93">
        <v>100</v>
      </c>
      <c r="Q93" s="19">
        <v>43873</v>
      </c>
      <c r="R93" t="s">
        <v>931</v>
      </c>
      <c r="S93" s="48">
        <v>110000000</v>
      </c>
      <c r="T93" s="48">
        <v>0</v>
      </c>
      <c r="U93" s="48">
        <v>0</v>
      </c>
      <c r="V93" s="83">
        <v>110000000</v>
      </c>
      <c r="W93" s="48">
        <v>27255000</v>
      </c>
      <c r="X93" s="48">
        <v>82745000</v>
      </c>
    </row>
    <row r="94" spans="1:24" customFormat="1" x14ac:dyDescent="0.25">
      <c r="A94">
        <v>2020</v>
      </c>
      <c r="B94">
        <v>118</v>
      </c>
      <c r="C94">
        <v>1</v>
      </c>
      <c r="D94" s="19">
        <v>43831</v>
      </c>
      <c r="E94" s="19">
        <v>43981</v>
      </c>
      <c r="F94" s="19">
        <v>43981</v>
      </c>
      <c r="G94" t="s">
        <v>128</v>
      </c>
      <c r="H94" t="s">
        <v>129</v>
      </c>
      <c r="I94">
        <v>185</v>
      </c>
      <c r="J94">
        <v>151</v>
      </c>
      <c r="K94" s="19">
        <v>43873</v>
      </c>
      <c r="L94" t="s">
        <v>172</v>
      </c>
      <c r="M94">
        <v>98399475</v>
      </c>
      <c r="N94" t="s">
        <v>406</v>
      </c>
      <c r="O94" t="s">
        <v>112</v>
      </c>
      <c r="P94">
        <v>110</v>
      </c>
      <c r="Q94" s="19">
        <v>43873</v>
      </c>
      <c r="R94" t="s">
        <v>944</v>
      </c>
      <c r="S94" s="48">
        <v>18000000</v>
      </c>
      <c r="T94" s="48">
        <v>0</v>
      </c>
      <c r="U94" s="48">
        <v>0</v>
      </c>
      <c r="V94" s="83">
        <v>18000000</v>
      </c>
      <c r="W94" s="48">
        <v>15800000</v>
      </c>
      <c r="X94" s="48">
        <v>2200000</v>
      </c>
    </row>
    <row r="95" spans="1:24" customFormat="1" x14ac:dyDescent="0.25">
      <c r="A95">
        <v>2020</v>
      </c>
      <c r="B95">
        <v>118</v>
      </c>
      <c r="C95">
        <v>1</v>
      </c>
      <c r="D95" s="19">
        <v>43831</v>
      </c>
      <c r="E95" s="19">
        <v>43981</v>
      </c>
      <c r="F95" s="19">
        <v>43981</v>
      </c>
      <c r="G95" t="s">
        <v>128</v>
      </c>
      <c r="H95" t="s">
        <v>129</v>
      </c>
      <c r="I95">
        <v>198</v>
      </c>
      <c r="J95">
        <v>152</v>
      </c>
      <c r="K95" s="19">
        <v>43873</v>
      </c>
      <c r="L95" t="s">
        <v>172</v>
      </c>
      <c r="M95">
        <v>1032386240</v>
      </c>
      <c r="N95" t="s">
        <v>407</v>
      </c>
      <c r="O95" t="s">
        <v>112</v>
      </c>
      <c r="P95">
        <v>111</v>
      </c>
      <c r="Q95" s="19">
        <v>43873</v>
      </c>
      <c r="R95" t="s">
        <v>945</v>
      </c>
      <c r="S95" s="48">
        <v>36000000</v>
      </c>
      <c r="T95" s="48">
        <v>0</v>
      </c>
      <c r="U95" s="48">
        <v>0</v>
      </c>
      <c r="V95" s="83">
        <v>36000000</v>
      </c>
      <c r="W95" s="48">
        <v>15800000</v>
      </c>
      <c r="X95" s="48">
        <v>20200000</v>
      </c>
    </row>
    <row r="96" spans="1:24" customFormat="1" x14ac:dyDescent="0.25">
      <c r="A96">
        <v>2020</v>
      </c>
      <c r="B96">
        <v>118</v>
      </c>
      <c r="C96">
        <v>1</v>
      </c>
      <c r="D96" s="19">
        <v>43831</v>
      </c>
      <c r="E96" s="19">
        <v>43981</v>
      </c>
      <c r="F96" s="19">
        <v>43981</v>
      </c>
      <c r="G96" t="s">
        <v>879</v>
      </c>
      <c r="H96" t="s">
        <v>880</v>
      </c>
      <c r="I96">
        <v>180</v>
      </c>
      <c r="J96">
        <v>153</v>
      </c>
      <c r="K96" s="19">
        <v>43873</v>
      </c>
      <c r="L96" t="s">
        <v>172</v>
      </c>
      <c r="M96">
        <v>52409157</v>
      </c>
      <c r="N96" t="s">
        <v>403</v>
      </c>
      <c r="O96" t="s">
        <v>112</v>
      </c>
      <c r="P96">
        <v>107</v>
      </c>
      <c r="Q96" s="19">
        <v>43873</v>
      </c>
      <c r="R96" t="s">
        <v>941</v>
      </c>
      <c r="S96" s="48">
        <v>95400000</v>
      </c>
      <c r="T96" s="48">
        <v>0</v>
      </c>
      <c r="U96" s="48">
        <v>0</v>
      </c>
      <c r="V96" s="83">
        <v>95400000</v>
      </c>
      <c r="W96" s="48">
        <v>23400000</v>
      </c>
      <c r="X96" s="48">
        <v>72000000</v>
      </c>
    </row>
    <row r="97" spans="1:24" customFormat="1" x14ac:dyDescent="0.25">
      <c r="A97">
        <v>2020</v>
      </c>
      <c r="B97">
        <v>118</v>
      </c>
      <c r="C97">
        <v>1</v>
      </c>
      <c r="D97" s="19">
        <v>43831</v>
      </c>
      <c r="E97" s="19">
        <v>43981</v>
      </c>
      <c r="F97" s="19">
        <v>43981</v>
      </c>
      <c r="G97" t="s">
        <v>134</v>
      </c>
      <c r="H97" t="s">
        <v>135</v>
      </c>
      <c r="I97">
        <v>184</v>
      </c>
      <c r="J97">
        <v>154</v>
      </c>
      <c r="K97" s="19">
        <v>43873</v>
      </c>
      <c r="L97" t="s">
        <v>172</v>
      </c>
      <c r="M97">
        <v>91274561</v>
      </c>
      <c r="N97" t="s">
        <v>386</v>
      </c>
      <c r="O97" t="s">
        <v>112</v>
      </c>
      <c r="P97">
        <v>90</v>
      </c>
      <c r="Q97" s="19">
        <v>43873</v>
      </c>
      <c r="R97" t="s">
        <v>921</v>
      </c>
      <c r="S97" s="48">
        <v>75133333</v>
      </c>
      <c r="T97" s="48">
        <v>0</v>
      </c>
      <c r="U97" s="48">
        <v>0</v>
      </c>
      <c r="V97" s="83">
        <v>75133333</v>
      </c>
      <c r="W97" s="48">
        <v>18200000</v>
      </c>
      <c r="X97" s="48">
        <v>56933333</v>
      </c>
    </row>
    <row r="98" spans="1:24" customFormat="1" x14ac:dyDescent="0.25">
      <c r="A98">
        <v>2020</v>
      </c>
      <c r="B98">
        <v>118</v>
      </c>
      <c r="C98">
        <v>1</v>
      </c>
      <c r="D98" s="19">
        <v>43831</v>
      </c>
      <c r="E98" s="19">
        <v>43981</v>
      </c>
      <c r="F98" s="19">
        <v>43981</v>
      </c>
      <c r="G98" t="s">
        <v>116</v>
      </c>
      <c r="H98" t="s">
        <v>117</v>
      </c>
      <c r="I98">
        <v>160</v>
      </c>
      <c r="J98">
        <v>155</v>
      </c>
      <c r="K98" s="19">
        <v>43874</v>
      </c>
      <c r="L98" t="s">
        <v>172</v>
      </c>
      <c r="M98">
        <v>1109491789</v>
      </c>
      <c r="N98" t="s">
        <v>397</v>
      </c>
      <c r="O98" t="s">
        <v>112</v>
      </c>
      <c r="P98">
        <v>101</v>
      </c>
      <c r="Q98" s="19">
        <v>43874</v>
      </c>
      <c r="R98" t="s">
        <v>932</v>
      </c>
      <c r="S98" s="48">
        <v>20100000</v>
      </c>
      <c r="T98" s="48">
        <v>0</v>
      </c>
      <c r="U98" s="48">
        <v>0</v>
      </c>
      <c r="V98" s="83">
        <v>20100000</v>
      </c>
      <c r="W98" s="48">
        <v>17420000</v>
      </c>
      <c r="X98" s="48">
        <v>2680000</v>
      </c>
    </row>
    <row r="99" spans="1:24" customFormat="1" x14ac:dyDescent="0.25">
      <c r="A99">
        <v>2020</v>
      </c>
      <c r="B99">
        <v>118</v>
      </c>
      <c r="C99">
        <v>1</v>
      </c>
      <c r="D99" s="19">
        <v>43831</v>
      </c>
      <c r="E99" s="19">
        <v>43981</v>
      </c>
      <c r="F99" s="19">
        <v>43981</v>
      </c>
      <c r="G99" t="s">
        <v>114</v>
      </c>
      <c r="H99" t="s">
        <v>115</v>
      </c>
      <c r="I99">
        <v>205</v>
      </c>
      <c r="J99">
        <v>156</v>
      </c>
      <c r="K99" s="19">
        <v>43874</v>
      </c>
      <c r="L99" t="s">
        <v>172</v>
      </c>
      <c r="M99">
        <v>52767987</v>
      </c>
      <c r="N99" t="s">
        <v>414</v>
      </c>
      <c r="O99" t="s">
        <v>112</v>
      </c>
      <c r="P99">
        <v>118</v>
      </c>
      <c r="Q99" s="19">
        <v>43874</v>
      </c>
      <c r="R99" t="s">
        <v>954</v>
      </c>
      <c r="S99" s="48">
        <v>49600000</v>
      </c>
      <c r="T99" s="48">
        <v>0</v>
      </c>
      <c r="U99" s="48">
        <v>0</v>
      </c>
      <c r="V99" s="83">
        <v>49600000</v>
      </c>
      <c r="W99" s="48">
        <v>16120000</v>
      </c>
      <c r="X99" s="48">
        <v>33480000</v>
      </c>
    </row>
    <row r="100" spans="1:24" customFormat="1" x14ac:dyDescent="0.25">
      <c r="A100">
        <v>2020</v>
      </c>
      <c r="B100">
        <v>118</v>
      </c>
      <c r="C100">
        <v>1</v>
      </c>
      <c r="D100" s="19">
        <v>43831</v>
      </c>
      <c r="E100" s="19">
        <v>43981</v>
      </c>
      <c r="F100" s="19">
        <v>43981</v>
      </c>
      <c r="G100" t="s">
        <v>121</v>
      </c>
      <c r="H100" t="s">
        <v>122</v>
      </c>
      <c r="I100">
        <v>159</v>
      </c>
      <c r="J100">
        <v>157</v>
      </c>
      <c r="K100" s="19">
        <v>43874</v>
      </c>
      <c r="L100" t="s">
        <v>172</v>
      </c>
      <c r="M100">
        <v>79733524</v>
      </c>
      <c r="N100" t="s">
        <v>398</v>
      </c>
      <c r="O100" t="s">
        <v>112</v>
      </c>
      <c r="P100">
        <v>102</v>
      </c>
      <c r="Q100" s="19">
        <v>43874</v>
      </c>
      <c r="R100" t="s">
        <v>933</v>
      </c>
      <c r="S100" s="48">
        <v>21000000</v>
      </c>
      <c r="T100" s="48">
        <v>0</v>
      </c>
      <c r="U100" s="48">
        <v>0</v>
      </c>
      <c r="V100" s="83">
        <v>21000000</v>
      </c>
      <c r="W100" s="48">
        <v>18200000</v>
      </c>
      <c r="X100" s="48">
        <v>2800000</v>
      </c>
    </row>
    <row r="101" spans="1:24" customFormat="1" x14ac:dyDescent="0.25">
      <c r="A101">
        <v>2020</v>
      </c>
      <c r="B101">
        <v>118</v>
      </c>
      <c r="C101">
        <v>1</v>
      </c>
      <c r="D101" s="19">
        <v>43831</v>
      </c>
      <c r="E101" s="19">
        <v>43981</v>
      </c>
      <c r="F101" s="19">
        <v>43981</v>
      </c>
      <c r="G101" t="s">
        <v>121</v>
      </c>
      <c r="H101" t="s">
        <v>122</v>
      </c>
      <c r="I101">
        <v>157</v>
      </c>
      <c r="J101">
        <v>158</v>
      </c>
      <c r="K101" s="19">
        <v>43874</v>
      </c>
      <c r="L101" t="s">
        <v>172</v>
      </c>
      <c r="M101">
        <v>80773573</v>
      </c>
      <c r="N101" t="s">
        <v>934</v>
      </c>
      <c r="O101" t="s">
        <v>112</v>
      </c>
      <c r="P101">
        <v>103</v>
      </c>
      <c r="Q101" s="19">
        <v>43874</v>
      </c>
      <c r="R101" t="s">
        <v>935</v>
      </c>
      <c r="S101" s="48">
        <v>20100000</v>
      </c>
      <c r="T101" s="48">
        <v>0</v>
      </c>
      <c r="U101" s="48">
        <v>0</v>
      </c>
      <c r="V101" s="83">
        <v>20100000</v>
      </c>
      <c r="W101" s="48">
        <v>17196666</v>
      </c>
      <c r="X101" s="48">
        <v>2903334</v>
      </c>
    </row>
    <row r="102" spans="1:24" customFormat="1" x14ac:dyDescent="0.25">
      <c r="A102">
        <v>2020</v>
      </c>
      <c r="B102">
        <v>118</v>
      </c>
      <c r="C102">
        <v>1</v>
      </c>
      <c r="D102" s="19">
        <v>43831</v>
      </c>
      <c r="E102" s="19">
        <v>43981</v>
      </c>
      <c r="F102" s="19">
        <v>43981</v>
      </c>
      <c r="G102" t="s">
        <v>879</v>
      </c>
      <c r="H102" t="s">
        <v>880</v>
      </c>
      <c r="I102">
        <v>181</v>
      </c>
      <c r="J102">
        <v>159</v>
      </c>
      <c r="K102" s="19">
        <v>43874</v>
      </c>
      <c r="L102" t="s">
        <v>172</v>
      </c>
      <c r="M102">
        <v>91245019</v>
      </c>
      <c r="N102" t="s">
        <v>939</v>
      </c>
      <c r="O102" t="s">
        <v>112</v>
      </c>
      <c r="P102">
        <v>106</v>
      </c>
      <c r="Q102" s="19">
        <v>43874</v>
      </c>
      <c r="R102" t="s">
        <v>940</v>
      </c>
      <c r="S102" s="48">
        <v>22500000</v>
      </c>
      <c r="T102" s="48">
        <v>0</v>
      </c>
      <c r="U102" s="48">
        <v>0</v>
      </c>
      <c r="V102" s="83">
        <v>22500000</v>
      </c>
      <c r="W102" s="48">
        <v>19500000</v>
      </c>
      <c r="X102" s="48">
        <v>3000000</v>
      </c>
    </row>
    <row r="103" spans="1:24" customFormat="1" x14ac:dyDescent="0.25">
      <c r="A103">
        <v>2020</v>
      </c>
      <c r="B103">
        <v>118</v>
      </c>
      <c r="C103">
        <v>1</v>
      </c>
      <c r="D103" s="19">
        <v>43831</v>
      </c>
      <c r="E103" s="19">
        <v>43981</v>
      </c>
      <c r="F103" s="19">
        <v>43981</v>
      </c>
      <c r="G103" t="s">
        <v>879</v>
      </c>
      <c r="H103" t="s">
        <v>880</v>
      </c>
      <c r="I103">
        <v>138</v>
      </c>
      <c r="J103">
        <v>160</v>
      </c>
      <c r="K103" s="19">
        <v>43874</v>
      </c>
      <c r="L103" t="s">
        <v>172</v>
      </c>
      <c r="M103">
        <v>52276651</v>
      </c>
      <c r="N103" t="s">
        <v>405</v>
      </c>
      <c r="O103" t="s">
        <v>112</v>
      </c>
      <c r="P103">
        <v>109</v>
      </c>
      <c r="Q103" s="19">
        <v>43874</v>
      </c>
      <c r="R103" t="s">
        <v>943</v>
      </c>
      <c r="S103" s="48">
        <v>29400000</v>
      </c>
      <c r="T103" s="48">
        <v>0</v>
      </c>
      <c r="U103" s="48">
        <v>0</v>
      </c>
      <c r="V103" s="83">
        <v>29400000</v>
      </c>
      <c r="W103" s="48">
        <v>25153333</v>
      </c>
      <c r="X103" s="48">
        <v>4246667</v>
      </c>
    </row>
    <row r="104" spans="1:24" customFormat="1" x14ac:dyDescent="0.25">
      <c r="A104">
        <v>2020</v>
      </c>
      <c r="B104">
        <v>118</v>
      </c>
      <c r="C104">
        <v>1</v>
      </c>
      <c r="D104" s="19">
        <v>43831</v>
      </c>
      <c r="E104" s="19">
        <v>43981</v>
      </c>
      <c r="F104" s="19">
        <v>43981</v>
      </c>
      <c r="G104" t="s">
        <v>134</v>
      </c>
      <c r="H104" t="s">
        <v>135</v>
      </c>
      <c r="I104">
        <v>96</v>
      </c>
      <c r="J104">
        <v>161</v>
      </c>
      <c r="K104" s="19">
        <v>43874</v>
      </c>
      <c r="L104" t="s">
        <v>172</v>
      </c>
      <c r="M104">
        <v>65694395</v>
      </c>
      <c r="N104" t="s">
        <v>902</v>
      </c>
      <c r="O104" t="s">
        <v>112</v>
      </c>
      <c r="P104">
        <v>70</v>
      </c>
      <c r="Q104" s="19">
        <v>43874</v>
      </c>
      <c r="R104" t="s">
        <v>903</v>
      </c>
      <c r="S104" s="48">
        <v>28500000</v>
      </c>
      <c r="T104" s="48">
        <v>0</v>
      </c>
      <c r="U104" s="48">
        <v>0</v>
      </c>
      <c r="V104" s="83">
        <v>28500000</v>
      </c>
      <c r="W104" s="48">
        <v>24700000</v>
      </c>
      <c r="X104" s="48">
        <v>3800000</v>
      </c>
    </row>
    <row r="105" spans="1:24" customFormat="1" x14ac:dyDescent="0.25">
      <c r="A105">
        <v>2020</v>
      </c>
      <c r="B105">
        <v>118</v>
      </c>
      <c r="C105">
        <v>1</v>
      </c>
      <c r="D105" s="19">
        <v>43831</v>
      </c>
      <c r="E105" s="19">
        <v>43981</v>
      </c>
      <c r="F105" s="19">
        <v>43981</v>
      </c>
      <c r="G105" t="s">
        <v>134</v>
      </c>
      <c r="H105" t="s">
        <v>135</v>
      </c>
      <c r="I105">
        <v>196</v>
      </c>
      <c r="J105">
        <v>165</v>
      </c>
      <c r="K105" s="19">
        <v>43875</v>
      </c>
      <c r="L105" t="s">
        <v>172</v>
      </c>
      <c r="M105">
        <v>1010196157</v>
      </c>
      <c r="N105" t="s">
        <v>410</v>
      </c>
      <c r="O105" t="s">
        <v>112</v>
      </c>
      <c r="P105">
        <v>114</v>
      </c>
      <c r="Q105" s="19">
        <v>43875</v>
      </c>
      <c r="R105" t="s">
        <v>948</v>
      </c>
      <c r="S105" s="48">
        <v>12000000</v>
      </c>
      <c r="T105" s="48">
        <v>0</v>
      </c>
      <c r="U105" s="48">
        <v>0</v>
      </c>
      <c r="V105" s="83">
        <v>12000000</v>
      </c>
      <c r="W105" s="48">
        <v>10266667</v>
      </c>
      <c r="X105" s="48">
        <v>1733333</v>
      </c>
    </row>
    <row r="106" spans="1:24" customFormat="1" x14ac:dyDescent="0.25">
      <c r="A106">
        <v>2020</v>
      </c>
      <c r="B106">
        <v>118</v>
      </c>
      <c r="C106">
        <v>1</v>
      </c>
      <c r="D106" s="19">
        <v>43831</v>
      </c>
      <c r="E106" s="19">
        <v>43981</v>
      </c>
      <c r="F106" s="19">
        <v>43981</v>
      </c>
      <c r="G106" t="s">
        <v>134</v>
      </c>
      <c r="H106" t="s">
        <v>135</v>
      </c>
      <c r="I106">
        <v>222</v>
      </c>
      <c r="J106">
        <v>166</v>
      </c>
      <c r="K106" s="19">
        <v>43875</v>
      </c>
      <c r="L106" t="s">
        <v>172</v>
      </c>
      <c r="M106">
        <v>1057589937</v>
      </c>
      <c r="N106" t="s">
        <v>409</v>
      </c>
      <c r="O106" t="s">
        <v>112</v>
      </c>
      <c r="P106">
        <v>113</v>
      </c>
      <c r="Q106" s="19">
        <v>43875</v>
      </c>
      <c r="R106" t="s">
        <v>947</v>
      </c>
      <c r="S106" s="48">
        <v>13500000</v>
      </c>
      <c r="T106" s="48">
        <v>0</v>
      </c>
      <c r="U106" s="48">
        <v>0</v>
      </c>
      <c r="V106" s="83">
        <v>13500000</v>
      </c>
      <c r="W106" s="48">
        <v>11550000</v>
      </c>
      <c r="X106" s="48">
        <v>1950000</v>
      </c>
    </row>
    <row r="107" spans="1:24" customFormat="1" x14ac:dyDescent="0.25">
      <c r="A107">
        <v>2020</v>
      </c>
      <c r="B107">
        <v>118</v>
      </c>
      <c r="C107">
        <v>1</v>
      </c>
      <c r="D107" s="19">
        <v>43831</v>
      </c>
      <c r="E107" s="19">
        <v>43981</v>
      </c>
      <c r="F107" s="19">
        <v>43981</v>
      </c>
      <c r="G107" t="s">
        <v>134</v>
      </c>
      <c r="H107" t="s">
        <v>135</v>
      </c>
      <c r="I107">
        <v>97</v>
      </c>
      <c r="J107">
        <v>167</v>
      </c>
      <c r="K107" s="19">
        <v>43875</v>
      </c>
      <c r="L107" t="s">
        <v>172</v>
      </c>
      <c r="M107">
        <v>79897241</v>
      </c>
      <c r="N107" t="s">
        <v>400</v>
      </c>
      <c r="O107" t="s">
        <v>112</v>
      </c>
      <c r="P107">
        <v>104</v>
      </c>
      <c r="Q107" s="19">
        <v>43875</v>
      </c>
      <c r="R107" t="s">
        <v>936</v>
      </c>
      <c r="S107" s="48">
        <v>53900000</v>
      </c>
      <c r="T107" s="48">
        <v>0</v>
      </c>
      <c r="U107" s="48">
        <v>0</v>
      </c>
      <c r="V107" s="83">
        <v>53900000</v>
      </c>
      <c r="W107" s="48">
        <v>12576667</v>
      </c>
      <c r="X107" s="48">
        <v>41323333</v>
      </c>
    </row>
    <row r="108" spans="1:24" customFormat="1" x14ac:dyDescent="0.25">
      <c r="A108">
        <v>2020</v>
      </c>
      <c r="B108">
        <v>118</v>
      </c>
      <c r="C108">
        <v>1</v>
      </c>
      <c r="D108" s="19">
        <v>43831</v>
      </c>
      <c r="E108" s="19">
        <v>43981</v>
      </c>
      <c r="F108" s="19">
        <v>43981</v>
      </c>
      <c r="G108" t="s">
        <v>141</v>
      </c>
      <c r="H108" t="s">
        <v>142</v>
      </c>
      <c r="I108">
        <v>248</v>
      </c>
      <c r="J108">
        <v>168</v>
      </c>
      <c r="K108" s="19">
        <v>43875</v>
      </c>
      <c r="L108" t="s">
        <v>172</v>
      </c>
      <c r="M108">
        <v>52243492</v>
      </c>
      <c r="N108" t="s">
        <v>429</v>
      </c>
      <c r="O108" t="s">
        <v>112</v>
      </c>
      <c r="P108">
        <v>133</v>
      </c>
      <c r="Q108" s="19">
        <v>43875</v>
      </c>
      <c r="R108" t="s">
        <v>964</v>
      </c>
      <c r="S108" s="48">
        <v>110250000</v>
      </c>
      <c r="T108" s="48">
        <v>0</v>
      </c>
      <c r="U108" s="48">
        <v>0</v>
      </c>
      <c r="V108" s="83">
        <v>110250000</v>
      </c>
      <c r="W108" s="48">
        <v>26250000</v>
      </c>
      <c r="X108" s="48">
        <v>84000000</v>
      </c>
    </row>
    <row r="109" spans="1:24" customFormat="1" x14ac:dyDescent="0.25">
      <c r="A109">
        <v>2020</v>
      </c>
      <c r="B109">
        <v>118</v>
      </c>
      <c r="C109">
        <v>1</v>
      </c>
      <c r="D109" s="19">
        <v>43831</v>
      </c>
      <c r="E109" s="19">
        <v>43981</v>
      </c>
      <c r="F109" s="19">
        <v>43981</v>
      </c>
      <c r="G109" t="s">
        <v>134</v>
      </c>
      <c r="H109" t="s">
        <v>135</v>
      </c>
      <c r="I109">
        <v>95</v>
      </c>
      <c r="J109">
        <v>169</v>
      </c>
      <c r="K109" s="19">
        <v>43875</v>
      </c>
      <c r="L109" t="s">
        <v>172</v>
      </c>
      <c r="M109">
        <v>1032471766</v>
      </c>
      <c r="N109" t="s">
        <v>952</v>
      </c>
      <c r="O109" t="s">
        <v>112</v>
      </c>
      <c r="P109">
        <v>117</v>
      </c>
      <c r="Q109" s="19">
        <v>43875</v>
      </c>
      <c r="R109" t="s">
        <v>953</v>
      </c>
      <c r="S109" s="48">
        <v>66000000</v>
      </c>
      <c r="T109" s="48">
        <v>0</v>
      </c>
      <c r="U109" s="48">
        <v>0</v>
      </c>
      <c r="V109" s="83">
        <v>66000000</v>
      </c>
      <c r="W109" s="48">
        <v>15400000</v>
      </c>
      <c r="X109" s="48">
        <v>50600000</v>
      </c>
    </row>
    <row r="110" spans="1:24" customFormat="1" x14ac:dyDescent="0.25">
      <c r="A110">
        <v>2020</v>
      </c>
      <c r="B110">
        <v>118</v>
      </c>
      <c r="C110">
        <v>1</v>
      </c>
      <c r="D110" s="19">
        <v>43831</v>
      </c>
      <c r="E110" s="19">
        <v>43981</v>
      </c>
      <c r="F110" s="19">
        <v>43981</v>
      </c>
      <c r="G110" t="s">
        <v>121</v>
      </c>
      <c r="H110" t="s">
        <v>122</v>
      </c>
      <c r="I110">
        <v>186</v>
      </c>
      <c r="J110">
        <v>170</v>
      </c>
      <c r="K110" s="19">
        <v>43875</v>
      </c>
      <c r="L110" t="s">
        <v>172</v>
      </c>
      <c r="M110">
        <v>39754649</v>
      </c>
      <c r="N110" t="s">
        <v>411</v>
      </c>
      <c r="O110" t="s">
        <v>112</v>
      </c>
      <c r="P110">
        <v>115</v>
      </c>
      <c r="Q110" s="19">
        <v>43875</v>
      </c>
      <c r="R110" t="s">
        <v>949</v>
      </c>
      <c r="S110" s="48">
        <v>71400000</v>
      </c>
      <c r="T110" s="48">
        <v>0</v>
      </c>
      <c r="U110" s="48">
        <v>0</v>
      </c>
      <c r="V110" s="83">
        <v>71400000</v>
      </c>
      <c r="W110" s="48">
        <v>17453333</v>
      </c>
      <c r="X110" s="48">
        <v>53946667</v>
      </c>
    </row>
    <row r="111" spans="1:24" customFormat="1" x14ac:dyDescent="0.25">
      <c r="A111">
        <v>2020</v>
      </c>
      <c r="B111">
        <v>118</v>
      </c>
      <c r="C111">
        <v>1</v>
      </c>
      <c r="D111" s="19">
        <v>43831</v>
      </c>
      <c r="E111" s="19">
        <v>43981</v>
      </c>
      <c r="F111" s="19">
        <v>43981</v>
      </c>
      <c r="G111" t="s">
        <v>121</v>
      </c>
      <c r="H111" t="s">
        <v>122</v>
      </c>
      <c r="I111">
        <v>190</v>
      </c>
      <c r="J111">
        <v>171</v>
      </c>
      <c r="K111" s="19">
        <v>43875</v>
      </c>
      <c r="L111" t="s">
        <v>172</v>
      </c>
      <c r="M111">
        <v>39543287</v>
      </c>
      <c r="N111" t="s">
        <v>950</v>
      </c>
      <c r="O111" t="s">
        <v>112</v>
      </c>
      <c r="P111">
        <v>116</v>
      </c>
      <c r="Q111" s="19">
        <v>43875</v>
      </c>
      <c r="R111" t="s">
        <v>951</v>
      </c>
      <c r="S111" s="48">
        <v>10000000</v>
      </c>
      <c r="T111" s="48">
        <v>0</v>
      </c>
      <c r="U111" s="48">
        <v>0</v>
      </c>
      <c r="V111" s="83">
        <v>10000000</v>
      </c>
      <c r="W111" s="48">
        <v>10000000</v>
      </c>
      <c r="X111" s="48">
        <v>0</v>
      </c>
    </row>
    <row r="112" spans="1:24" customFormat="1" x14ac:dyDescent="0.25">
      <c r="A112">
        <v>2020</v>
      </c>
      <c r="B112">
        <v>118</v>
      </c>
      <c r="C112">
        <v>1</v>
      </c>
      <c r="D112" s="19">
        <v>43831</v>
      </c>
      <c r="E112" s="19">
        <v>43981</v>
      </c>
      <c r="F112" s="19">
        <v>43981</v>
      </c>
      <c r="G112" t="s">
        <v>114</v>
      </c>
      <c r="H112" t="s">
        <v>115</v>
      </c>
      <c r="I112">
        <v>207</v>
      </c>
      <c r="J112">
        <v>172</v>
      </c>
      <c r="K112" s="19">
        <v>43875</v>
      </c>
      <c r="L112" t="s">
        <v>172</v>
      </c>
      <c r="M112">
        <v>52267542</v>
      </c>
      <c r="N112" t="s">
        <v>423</v>
      </c>
      <c r="O112" t="s">
        <v>112</v>
      </c>
      <c r="P112">
        <v>127</v>
      </c>
      <c r="Q112" s="19">
        <v>43875</v>
      </c>
      <c r="R112" t="s">
        <v>955</v>
      </c>
      <c r="S112" s="48">
        <v>67150000</v>
      </c>
      <c r="T112" s="48">
        <v>0</v>
      </c>
      <c r="U112" s="48">
        <v>0</v>
      </c>
      <c r="V112" s="83">
        <v>67150000</v>
      </c>
      <c r="W112" s="48">
        <v>19223333</v>
      </c>
      <c r="X112" s="48">
        <v>47926667</v>
      </c>
    </row>
    <row r="113" spans="1:25" x14ac:dyDescent="0.25">
      <c r="A113">
        <v>2020</v>
      </c>
      <c r="B113">
        <v>118</v>
      </c>
      <c r="C113">
        <v>1</v>
      </c>
      <c r="D113" s="19">
        <v>43831</v>
      </c>
      <c r="E113" s="19">
        <v>43981</v>
      </c>
      <c r="F113" s="19">
        <v>43981</v>
      </c>
      <c r="G113" t="s">
        <v>114</v>
      </c>
      <c r="H113" t="s">
        <v>115</v>
      </c>
      <c r="I113">
        <v>206</v>
      </c>
      <c r="J113">
        <v>173</v>
      </c>
      <c r="K113" s="19">
        <v>43875</v>
      </c>
      <c r="L113" t="s">
        <v>172</v>
      </c>
      <c r="M113">
        <v>52150420</v>
      </c>
      <c r="N113" t="s">
        <v>415</v>
      </c>
      <c r="O113" t="s">
        <v>112</v>
      </c>
      <c r="P113">
        <v>119</v>
      </c>
      <c r="Q113" s="19">
        <v>43875</v>
      </c>
      <c r="R113" t="s">
        <v>955</v>
      </c>
      <c r="S113" s="48">
        <v>71100000</v>
      </c>
      <c r="T113" s="48">
        <v>0</v>
      </c>
      <c r="U113" s="48">
        <v>0</v>
      </c>
      <c r="V113" s="83">
        <v>71100000</v>
      </c>
      <c r="W113" s="48">
        <v>20276667</v>
      </c>
      <c r="X113" s="48">
        <v>50823333</v>
      </c>
      <c r="Y113"/>
    </row>
    <row r="114" spans="1:25" x14ac:dyDescent="0.25">
      <c r="A114">
        <v>2020</v>
      </c>
      <c r="B114">
        <v>118</v>
      </c>
      <c r="C114">
        <v>1</v>
      </c>
      <c r="D114" s="19">
        <v>43831</v>
      </c>
      <c r="E114" s="19">
        <v>43981</v>
      </c>
      <c r="F114" s="19">
        <v>43981</v>
      </c>
      <c r="G114" t="s">
        <v>114</v>
      </c>
      <c r="H114" t="s">
        <v>115</v>
      </c>
      <c r="I114">
        <v>204</v>
      </c>
      <c r="J114">
        <v>174</v>
      </c>
      <c r="K114" s="19">
        <v>43875</v>
      </c>
      <c r="L114" t="s">
        <v>172</v>
      </c>
      <c r="M114">
        <v>52078028</v>
      </c>
      <c r="N114" t="s">
        <v>419</v>
      </c>
      <c r="O114" t="s">
        <v>112</v>
      </c>
      <c r="P114">
        <v>123</v>
      </c>
      <c r="Q114" s="19">
        <v>43875</v>
      </c>
      <c r="R114" t="s">
        <v>954</v>
      </c>
      <c r="S114" s="48">
        <v>49600000</v>
      </c>
      <c r="T114" s="48">
        <v>0</v>
      </c>
      <c r="U114" s="48">
        <v>0</v>
      </c>
      <c r="V114" s="83">
        <v>49600000</v>
      </c>
      <c r="W114" s="48">
        <v>15293333</v>
      </c>
      <c r="X114" s="48">
        <v>34306667</v>
      </c>
      <c r="Y114"/>
    </row>
    <row r="115" spans="1:25" x14ac:dyDescent="0.25">
      <c r="A115">
        <v>2020</v>
      </c>
      <c r="B115">
        <v>118</v>
      </c>
      <c r="C115">
        <v>1</v>
      </c>
      <c r="D115" s="19">
        <v>43831</v>
      </c>
      <c r="E115" s="19">
        <v>43981</v>
      </c>
      <c r="F115" s="19">
        <v>43981</v>
      </c>
      <c r="G115" t="s">
        <v>141</v>
      </c>
      <c r="H115" t="s">
        <v>142</v>
      </c>
      <c r="I115">
        <v>250</v>
      </c>
      <c r="J115">
        <v>175</v>
      </c>
      <c r="K115" s="19">
        <v>43875</v>
      </c>
      <c r="L115" t="s">
        <v>172</v>
      </c>
      <c r="M115">
        <v>1032394420</v>
      </c>
      <c r="N115" t="s">
        <v>428</v>
      </c>
      <c r="O115" t="s">
        <v>112</v>
      </c>
      <c r="P115">
        <v>132</v>
      </c>
      <c r="Q115" s="19">
        <v>43875</v>
      </c>
      <c r="R115" t="s">
        <v>963</v>
      </c>
      <c r="S115" s="48">
        <v>124950000</v>
      </c>
      <c r="T115" s="48">
        <v>0</v>
      </c>
      <c r="U115" s="48">
        <v>0</v>
      </c>
      <c r="V115" s="83">
        <v>124950000</v>
      </c>
      <c r="W115" s="48">
        <v>29353333</v>
      </c>
      <c r="X115" s="48">
        <v>95596667</v>
      </c>
      <c r="Y115"/>
    </row>
    <row r="116" spans="1:25" x14ac:dyDescent="0.25">
      <c r="A116">
        <v>2020</v>
      </c>
      <c r="B116">
        <v>118</v>
      </c>
      <c r="C116">
        <v>1</v>
      </c>
      <c r="D116" s="19">
        <v>43831</v>
      </c>
      <c r="E116" s="19">
        <v>43981</v>
      </c>
      <c r="F116" s="19">
        <v>43981</v>
      </c>
      <c r="G116" t="s">
        <v>137</v>
      </c>
      <c r="H116" t="s">
        <v>138</v>
      </c>
      <c r="I116">
        <v>176</v>
      </c>
      <c r="J116">
        <v>176</v>
      </c>
      <c r="K116" s="19">
        <v>43875</v>
      </c>
      <c r="L116" t="s">
        <v>172</v>
      </c>
      <c r="M116">
        <v>1123086023</v>
      </c>
      <c r="N116" t="s">
        <v>416</v>
      </c>
      <c r="O116" t="s">
        <v>112</v>
      </c>
      <c r="P116">
        <v>120</v>
      </c>
      <c r="Q116" s="19">
        <v>43875</v>
      </c>
      <c r="R116" t="s">
        <v>595</v>
      </c>
      <c r="S116" s="48">
        <v>58609089</v>
      </c>
      <c r="T116" s="48">
        <v>0</v>
      </c>
      <c r="U116" s="48">
        <v>0</v>
      </c>
      <c r="V116" s="83">
        <v>58609089</v>
      </c>
      <c r="W116" s="48">
        <v>14326666</v>
      </c>
      <c r="X116" s="48">
        <v>44282423</v>
      </c>
      <c r="Y116"/>
    </row>
    <row r="117" spans="1:25" x14ac:dyDescent="0.25">
      <c r="A117">
        <v>2020</v>
      </c>
      <c r="B117">
        <v>118</v>
      </c>
      <c r="C117">
        <v>1</v>
      </c>
      <c r="D117" s="19">
        <v>43831</v>
      </c>
      <c r="E117" s="19">
        <v>43981</v>
      </c>
      <c r="F117" s="19">
        <v>43981</v>
      </c>
      <c r="G117" t="s">
        <v>879</v>
      </c>
      <c r="H117" t="s">
        <v>880</v>
      </c>
      <c r="I117">
        <v>141</v>
      </c>
      <c r="J117">
        <v>177</v>
      </c>
      <c r="K117" s="19">
        <v>43875</v>
      </c>
      <c r="L117" t="s">
        <v>172</v>
      </c>
      <c r="M117">
        <v>79905794</v>
      </c>
      <c r="N117" t="s">
        <v>937</v>
      </c>
      <c r="O117" t="s">
        <v>112</v>
      </c>
      <c r="P117">
        <v>105</v>
      </c>
      <c r="Q117" s="19">
        <v>43875</v>
      </c>
      <c r="R117" t="s">
        <v>938</v>
      </c>
      <c r="S117" s="48">
        <v>22500000</v>
      </c>
      <c r="T117" s="48">
        <v>0</v>
      </c>
      <c r="U117" s="48">
        <v>0</v>
      </c>
      <c r="V117" s="83">
        <v>22500000</v>
      </c>
      <c r="W117" s="48">
        <v>18250000</v>
      </c>
      <c r="X117" s="48">
        <v>4250000</v>
      </c>
      <c r="Y117"/>
    </row>
    <row r="118" spans="1:25" x14ac:dyDescent="0.25">
      <c r="A118">
        <v>2020</v>
      </c>
      <c r="B118">
        <v>118</v>
      </c>
      <c r="C118">
        <v>1</v>
      </c>
      <c r="D118" s="19">
        <v>43831</v>
      </c>
      <c r="E118" s="19">
        <v>43981</v>
      </c>
      <c r="F118" s="19">
        <v>43981</v>
      </c>
      <c r="G118" t="s">
        <v>137</v>
      </c>
      <c r="H118" t="s">
        <v>138</v>
      </c>
      <c r="I118">
        <v>227</v>
      </c>
      <c r="J118">
        <v>178</v>
      </c>
      <c r="K118" s="19">
        <v>43878</v>
      </c>
      <c r="L118" t="s">
        <v>172</v>
      </c>
      <c r="M118">
        <v>20677686</v>
      </c>
      <c r="N118" t="s">
        <v>383</v>
      </c>
      <c r="O118" t="s">
        <v>112</v>
      </c>
      <c r="P118">
        <v>87</v>
      </c>
      <c r="Q118" s="19">
        <v>43878</v>
      </c>
      <c r="R118" t="s">
        <v>562</v>
      </c>
      <c r="S118" s="48">
        <v>86100000</v>
      </c>
      <c r="T118" s="48">
        <v>0</v>
      </c>
      <c r="U118" s="48">
        <v>0</v>
      </c>
      <c r="V118" s="83">
        <v>86100000</v>
      </c>
      <c r="W118" s="48">
        <v>20226667</v>
      </c>
      <c r="X118" s="48">
        <v>65873333</v>
      </c>
      <c r="Y118"/>
    </row>
    <row r="119" spans="1:25" x14ac:dyDescent="0.25">
      <c r="A119">
        <v>2020</v>
      </c>
      <c r="B119">
        <v>118</v>
      </c>
      <c r="C119">
        <v>1</v>
      </c>
      <c r="D119" s="19">
        <v>43831</v>
      </c>
      <c r="E119" s="19">
        <v>43981</v>
      </c>
      <c r="F119" s="19">
        <v>43981</v>
      </c>
      <c r="G119" t="s">
        <v>114</v>
      </c>
      <c r="H119" t="s">
        <v>115</v>
      </c>
      <c r="I119">
        <v>209</v>
      </c>
      <c r="J119">
        <v>179</v>
      </c>
      <c r="K119" s="19">
        <v>43878</v>
      </c>
      <c r="L119" t="s">
        <v>172</v>
      </c>
      <c r="M119">
        <v>18263532</v>
      </c>
      <c r="N119" t="s">
        <v>421</v>
      </c>
      <c r="O119" t="s">
        <v>112</v>
      </c>
      <c r="P119">
        <v>125</v>
      </c>
      <c r="Q119" s="19">
        <v>43878</v>
      </c>
      <c r="R119" t="s">
        <v>960</v>
      </c>
      <c r="S119" s="48">
        <v>62220000</v>
      </c>
      <c r="T119" s="48">
        <v>0</v>
      </c>
      <c r="U119" s="48">
        <v>0</v>
      </c>
      <c r="V119" s="83">
        <v>62220000</v>
      </c>
      <c r="W119" s="48">
        <v>19184500</v>
      </c>
      <c r="X119" s="48">
        <v>43035500</v>
      </c>
      <c r="Y119"/>
    </row>
    <row r="120" spans="1:25" x14ac:dyDescent="0.25">
      <c r="A120">
        <v>2020</v>
      </c>
      <c r="B120">
        <v>118</v>
      </c>
      <c r="C120">
        <v>1</v>
      </c>
      <c r="D120" s="19">
        <v>43831</v>
      </c>
      <c r="E120" s="19">
        <v>43981</v>
      </c>
      <c r="F120" s="19">
        <v>43981</v>
      </c>
      <c r="G120" t="s">
        <v>114</v>
      </c>
      <c r="H120" t="s">
        <v>115</v>
      </c>
      <c r="I120">
        <v>208</v>
      </c>
      <c r="J120">
        <v>180</v>
      </c>
      <c r="K120" s="19">
        <v>43878</v>
      </c>
      <c r="L120" t="s">
        <v>172</v>
      </c>
      <c r="M120">
        <v>52058035</v>
      </c>
      <c r="N120" t="s">
        <v>417</v>
      </c>
      <c r="O120" t="s">
        <v>112</v>
      </c>
      <c r="P120">
        <v>121</v>
      </c>
      <c r="Q120" s="19">
        <v>43878</v>
      </c>
      <c r="R120" t="s">
        <v>956</v>
      </c>
      <c r="S120" s="48">
        <v>68200000</v>
      </c>
      <c r="T120" s="48">
        <v>0</v>
      </c>
      <c r="U120" s="48">
        <v>0</v>
      </c>
      <c r="V120" s="83">
        <v>68200000</v>
      </c>
      <c r="W120" s="48">
        <v>15293333</v>
      </c>
      <c r="X120" s="48">
        <v>52906667</v>
      </c>
      <c r="Y120"/>
    </row>
    <row r="121" spans="1:25" x14ac:dyDescent="0.25">
      <c r="A121">
        <v>2020</v>
      </c>
      <c r="B121">
        <v>118</v>
      </c>
      <c r="C121">
        <v>1</v>
      </c>
      <c r="D121" s="19">
        <v>43831</v>
      </c>
      <c r="E121" s="19">
        <v>43981</v>
      </c>
      <c r="F121" s="19">
        <v>43981</v>
      </c>
      <c r="G121" t="s">
        <v>114</v>
      </c>
      <c r="H121" t="s">
        <v>115</v>
      </c>
      <c r="I121">
        <v>200</v>
      </c>
      <c r="J121">
        <v>181</v>
      </c>
      <c r="K121" s="19">
        <v>43878</v>
      </c>
      <c r="L121" t="s">
        <v>172</v>
      </c>
      <c r="M121">
        <v>1121834435</v>
      </c>
      <c r="N121" t="s">
        <v>957</v>
      </c>
      <c r="O121" t="s">
        <v>112</v>
      </c>
      <c r="P121">
        <v>122</v>
      </c>
      <c r="Q121" s="19">
        <v>43878</v>
      </c>
      <c r="R121" t="s">
        <v>954</v>
      </c>
      <c r="S121" s="48">
        <v>49600000</v>
      </c>
      <c r="T121" s="48">
        <v>0</v>
      </c>
      <c r="U121" s="48">
        <v>0</v>
      </c>
      <c r="V121" s="83">
        <v>49600000</v>
      </c>
      <c r="W121" s="48">
        <v>15293333</v>
      </c>
      <c r="X121" s="48">
        <v>34306667</v>
      </c>
      <c r="Y121"/>
    </row>
    <row r="122" spans="1:25" x14ac:dyDescent="0.25">
      <c r="A122">
        <v>2020</v>
      </c>
      <c r="B122">
        <v>118</v>
      </c>
      <c r="C122">
        <v>1</v>
      </c>
      <c r="D122" s="19">
        <v>43831</v>
      </c>
      <c r="E122" s="19">
        <v>43981</v>
      </c>
      <c r="F122" s="19">
        <v>43981</v>
      </c>
      <c r="G122" t="s">
        <v>134</v>
      </c>
      <c r="H122" t="s">
        <v>135</v>
      </c>
      <c r="I122">
        <v>191</v>
      </c>
      <c r="J122">
        <v>182</v>
      </c>
      <c r="K122" s="19">
        <v>43878</v>
      </c>
      <c r="L122" t="s">
        <v>172</v>
      </c>
      <c r="M122">
        <v>41483736</v>
      </c>
      <c r="N122" t="s">
        <v>387</v>
      </c>
      <c r="O122" t="s">
        <v>112</v>
      </c>
      <c r="P122">
        <v>91</v>
      </c>
      <c r="Q122" s="19">
        <v>43878</v>
      </c>
      <c r="R122" t="s">
        <v>922</v>
      </c>
      <c r="S122" s="48">
        <v>77000000</v>
      </c>
      <c r="T122" s="48">
        <v>0</v>
      </c>
      <c r="U122" s="48">
        <v>0</v>
      </c>
      <c r="V122" s="83">
        <v>77000000</v>
      </c>
      <c r="W122" s="48">
        <v>17266666</v>
      </c>
      <c r="X122" s="48">
        <v>59733334</v>
      </c>
      <c r="Y122"/>
    </row>
    <row r="123" spans="1:25" x14ac:dyDescent="0.25">
      <c r="A123">
        <v>2020</v>
      </c>
      <c r="B123">
        <v>118</v>
      </c>
      <c r="C123">
        <v>1</v>
      </c>
      <c r="D123" s="19">
        <v>43831</v>
      </c>
      <c r="E123" s="19">
        <v>43981</v>
      </c>
      <c r="F123" s="19">
        <v>43981</v>
      </c>
      <c r="G123" t="s">
        <v>114</v>
      </c>
      <c r="H123" t="s">
        <v>115</v>
      </c>
      <c r="I123">
        <v>201</v>
      </c>
      <c r="J123">
        <v>184</v>
      </c>
      <c r="K123" s="19">
        <v>43878</v>
      </c>
      <c r="L123" t="s">
        <v>172</v>
      </c>
      <c r="M123">
        <v>52754243</v>
      </c>
      <c r="N123" t="s">
        <v>422</v>
      </c>
      <c r="O123" t="s">
        <v>112</v>
      </c>
      <c r="P123">
        <v>126</v>
      </c>
      <c r="Q123" s="19">
        <v>43878</v>
      </c>
      <c r="R123" t="s">
        <v>954</v>
      </c>
      <c r="S123" s="48">
        <v>49600000</v>
      </c>
      <c r="T123" s="48">
        <v>0</v>
      </c>
      <c r="U123" s="48">
        <v>0</v>
      </c>
      <c r="V123" s="83">
        <v>49600000</v>
      </c>
      <c r="W123" s="48">
        <v>15293333</v>
      </c>
      <c r="X123" s="48">
        <v>34306667</v>
      </c>
      <c r="Y123"/>
    </row>
    <row r="124" spans="1:25" x14ac:dyDescent="0.25">
      <c r="A124">
        <v>2020</v>
      </c>
      <c r="B124">
        <v>118</v>
      </c>
      <c r="C124">
        <v>1</v>
      </c>
      <c r="D124" s="19">
        <v>43831</v>
      </c>
      <c r="E124" s="19">
        <v>43981</v>
      </c>
      <c r="F124" s="19">
        <v>43981</v>
      </c>
      <c r="G124" t="s">
        <v>121</v>
      </c>
      <c r="H124" t="s">
        <v>122</v>
      </c>
      <c r="I124">
        <v>187</v>
      </c>
      <c r="J124">
        <v>185</v>
      </c>
      <c r="K124" s="19">
        <v>43878</v>
      </c>
      <c r="L124" t="s">
        <v>172</v>
      </c>
      <c r="M124">
        <v>52314200</v>
      </c>
      <c r="N124" t="s">
        <v>408</v>
      </c>
      <c r="O124" t="s">
        <v>112</v>
      </c>
      <c r="P124">
        <v>112</v>
      </c>
      <c r="Q124" s="19">
        <v>43878</v>
      </c>
      <c r="R124" t="s">
        <v>946</v>
      </c>
      <c r="S124" s="48">
        <v>54000000</v>
      </c>
      <c r="T124" s="48">
        <v>0</v>
      </c>
      <c r="U124" s="48">
        <v>0</v>
      </c>
      <c r="V124" s="83">
        <v>54000000</v>
      </c>
      <c r="W124" s="48">
        <v>21600000</v>
      </c>
      <c r="X124" s="48">
        <v>32400000</v>
      </c>
      <c r="Y124"/>
    </row>
    <row r="125" spans="1:25" x14ac:dyDescent="0.25">
      <c r="A125">
        <v>2020</v>
      </c>
      <c r="B125">
        <v>118</v>
      </c>
      <c r="C125">
        <v>1</v>
      </c>
      <c r="D125" s="19">
        <v>43831</v>
      </c>
      <c r="E125" s="19">
        <v>43981</v>
      </c>
      <c r="F125" s="19">
        <v>43981</v>
      </c>
      <c r="G125" t="s">
        <v>137</v>
      </c>
      <c r="H125" t="s">
        <v>138</v>
      </c>
      <c r="I125">
        <v>226</v>
      </c>
      <c r="J125">
        <v>191</v>
      </c>
      <c r="K125" s="19">
        <v>43879</v>
      </c>
      <c r="L125" t="s">
        <v>172</v>
      </c>
      <c r="M125">
        <v>86046755</v>
      </c>
      <c r="N125" t="s">
        <v>862</v>
      </c>
      <c r="O125" t="s">
        <v>112</v>
      </c>
      <c r="P125">
        <v>9</v>
      </c>
      <c r="Q125" s="19">
        <v>43879</v>
      </c>
      <c r="R125" t="s">
        <v>140</v>
      </c>
      <c r="S125" s="48">
        <v>86940000</v>
      </c>
      <c r="T125" s="48">
        <v>0</v>
      </c>
      <c r="U125" s="48">
        <v>0</v>
      </c>
      <c r="V125" s="83">
        <v>86940000</v>
      </c>
      <c r="W125" s="48">
        <v>20148000</v>
      </c>
      <c r="X125" s="48">
        <v>66792000</v>
      </c>
      <c r="Y125" s="50"/>
    </row>
    <row r="126" spans="1:25" x14ac:dyDescent="0.25">
      <c r="A126">
        <v>2020</v>
      </c>
      <c r="B126">
        <v>118</v>
      </c>
      <c r="C126">
        <v>1</v>
      </c>
      <c r="D126" s="19">
        <v>43831</v>
      </c>
      <c r="E126" s="19">
        <v>43981</v>
      </c>
      <c r="F126" s="19">
        <v>43981</v>
      </c>
      <c r="G126" t="s">
        <v>114</v>
      </c>
      <c r="H126" t="s">
        <v>115</v>
      </c>
      <c r="I126">
        <v>199</v>
      </c>
      <c r="J126">
        <v>192</v>
      </c>
      <c r="K126" s="19">
        <v>43879</v>
      </c>
      <c r="L126" t="s">
        <v>172</v>
      </c>
      <c r="M126">
        <v>52582733</v>
      </c>
      <c r="N126" t="s">
        <v>424</v>
      </c>
      <c r="O126" t="s">
        <v>112</v>
      </c>
      <c r="P126">
        <v>128</v>
      </c>
      <c r="Q126" s="19">
        <v>43879</v>
      </c>
      <c r="R126" t="s">
        <v>954</v>
      </c>
      <c r="S126" s="48">
        <v>49600000</v>
      </c>
      <c r="T126" s="48">
        <v>0</v>
      </c>
      <c r="U126" s="48">
        <v>0</v>
      </c>
      <c r="V126" s="83">
        <v>49600000</v>
      </c>
      <c r="W126" s="48">
        <v>15086667</v>
      </c>
      <c r="X126" s="48">
        <v>34513333</v>
      </c>
      <c r="Y126"/>
    </row>
    <row r="127" spans="1:25" x14ac:dyDescent="0.25">
      <c r="A127">
        <v>2020</v>
      </c>
      <c r="B127">
        <v>118</v>
      </c>
      <c r="C127">
        <v>1</v>
      </c>
      <c r="D127" s="19">
        <v>43831</v>
      </c>
      <c r="E127" s="19">
        <v>43981</v>
      </c>
      <c r="F127" s="19">
        <v>43981</v>
      </c>
      <c r="G127" t="s">
        <v>141</v>
      </c>
      <c r="H127" t="s">
        <v>142</v>
      </c>
      <c r="I127">
        <v>149</v>
      </c>
      <c r="J127">
        <v>193</v>
      </c>
      <c r="K127" s="19">
        <v>43879</v>
      </c>
      <c r="L127" t="s">
        <v>172</v>
      </c>
      <c r="M127">
        <v>19143629</v>
      </c>
      <c r="N127" t="s">
        <v>427</v>
      </c>
      <c r="O127" t="s">
        <v>113</v>
      </c>
      <c r="P127">
        <v>131</v>
      </c>
      <c r="Q127" s="19">
        <v>43879</v>
      </c>
      <c r="R127" t="s">
        <v>962</v>
      </c>
      <c r="S127" s="48">
        <v>31200000</v>
      </c>
      <c r="T127" s="48">
        <v>0</v>
      </c>
      <c r="U127" s="48">
        <v>0</v>
      </c>
      <c r="V127" s="83">
        <v>31200000</v>
      </c>
      <c r="W127" s="48">
        <v>7300000</v>
      </c>
      <c r="X127" s="48">
        <v>23900000</v>
      </c>
      <c r="Y127"/>
    </row>
    <row r="128" spans="1:25" x14ac:dyDescent="0.25">
      <c r="A128">
        <v>2020</v>
      </c>
      <c r="B128">
        <v>118</v>
      </c>
      <c r="C128">
        <v>1</v>
      </c>
      <c r="D128" s="19">
        <v>43831</v>
      </c>
      <c r="E128" s="19">
        <v>43981</v>
      </c>
      <c r="F128" s="19">
        <v>43981</v>
      </c>
      <c r="G128" t="s">
        <v>123</v>
      </c>
      <c r="H128" t="s">
        <v>124</v>
      </c>
      <c r="I128">
        <v>234</v>
      </c>
      <c r="J128">
        <v>194</v>
      </c>
      <c r="K128" s="19">
        <v>43879</v>
      </c>
      <c r="L128" t="s">
        <v>172</v>
      </c>
      <c r="M128">
        <v>52950437</v>
      </c>
      <c r="N128" t="s">
        <v>958</v>
      </c>
      <c r="O128" t="s">
        <v>112</v>
      </c>
      <c r="P128">
        <v>124</v>
      </c>
      <c r="Q128" s="19">
        <v>43879</v>
      </c>
      <c r="R128" t="s">
        <v>959</v>
      </c>
      <c r="S128" s="48">
        <v>98710500</v>
      </c>
      <c r="T128" s="48">
        <v>0</v>
      </c>
      <c r="U128" s="48">
        <v>0</v>
      </c>
      <c r="V128" s="83">
        <v>98710500</v>
      </c>
      <c r="W128" s="48">
        <v>22249033</v>
      </c>
      <c r="X128" s="48">
        <v>76461467</v>
      </c>
      <c r="Y128"/>
    </row>
    <row r="129" spans="1:24" customFormat="1" x14ac:dyDescent="0.25">
      <c r="A129">
        <v>2020</v>
      </c>
      <c r="B129">
        <v>118</v>
      </c>
      <c r="C129">
        <v>1</v>
      </c>
      <c r="D129" s="19">
        <v>43831</v>
      </c>
      <c r="E129" s="19">
        <v>43981</v>
      </c>
      <c r="F129" s="19">
        <v>43981</v>
      </c>
      <c r="G129" t="s">
        <v>114</v>
      </c>
      <c r="H129" t="s">
        <v>115</v>
      </c>
      <c r="I129">
        <v>219</v>
      </c>
      <c r="J129">
        <v>195</v>
      </c>
      <c r="K129" s="19">
        <v>43879</v>
      </c>
      <c r="L129" t="s">
        <v>172</v>
      </c>
      <c r="M129">
        <v>81715221</v>
      </c>
      <c r="N129" t="s">
        <v>433</v>
      </c>
      <c r="O129" t="s">
        <v>112</v>
      </c>
      <c r="P129">
        <v>137</v>
      </c>
      <c r="Q129" s="19">
        <v>43879</v>
      </c>
      <c r="R129" t="s">
        <v>954</v>
      </c>
      <c r="S129" s="48">
        <v>49600000</v>
      </c>
      <c r="T129" s="48">
        <v>0</v>
      </c>
      <c r="U129" s="48">
        <v>0</v>
      </c>
      <c r="V129" s="83">
        <v>49600000</v>
      </c>
      <c r="W129" s="48">
        <v>15086667</v>
      </c>
      <c r="X129" s="48">
        <v>34513333</v>
      </c>
    </row>
    <row r="130" spans="1:24" customFormat="1" x14ac:dyDescent="0.25">
      <c r="A130">
        <v>2020</v>
      </c>
      <c r="B130">
        <v>118</v>
      </c>
      <c r="C130">
        <v>1</v>
      </c>
      <c r="D130" s="19">
        <v>43831</v>
      </c>
      <c r="E130" s="19">
        <v>43981</v>
      </c>
      <c r="F130" s="19">
        <v>43981</v>
      </c>
      <c r="G130" t="s">
        <v>137</v>
      </c>
      <c r="H130" t="s">
        <v>138</v>
      </c>
      <c r="I130">
        <v>241</v>
      </c>
      <c r="J130">
        <v>197</v>
      </c>
      <c r="K130" s="19">
        <v>43880</v>
      </c>
      <c r="L130" t="s">
        <v>172</v>
      </c>
      <c r="M130">
        <v>1067879520</v>
      </c>
      <c r="N130" t="s">
        <v>434</v>
      </c>
      <c r="O130" t="s">
        <v>112</v>
      </c>
      <c r="P130">
        <v>138</v>
      </c>
      <c r="Q130" s="19">
        <v>43880</v>
      </c>
      <c r="R130" t="s">
        <v>967</v>
      </c>
      <c r="S130" s="48">
        <v>42750000</v>
      </c>
      <c r="T130" s="48">
        <v>0</v>
      </c>
      <c r="U130" s="48">
        <v>0</v>
      </c>
      <c r="V130" s="83">
        <v>42750000</v>
      </c>
      <c r="W130" s="48">
        <v>10800000</v>
      </c>
      <c r="X130" s="48">
        <v>31950000</v>
      </c>
    </row>
    <row r="131" spans="1:24" customFormat="1" x14ac:dyDescent="0.25">
      <c r="A131">
        <v>2020</v>
      </c>
      <c r="B131">
        <v>118</v>
      </c>
      <c r="C131">
        <v>1</v>
      </c>
      <c r="D131" s="19">
        <v>43831</v>
      </c>
      <c r="E131" s="19">
        <v>43981</v>
      </c>
      <c r="F131" s="19">
        <v>43981</v>
      </c>
      <c r="G131" t="s">
        <v>123</v>
      </c>
      <c r="H131" t="s">
        <v>124</v>
      </c>
      <c r="I131">
        <v>236</v>
      </c>
      <c r="J131">
        <v>198</v>
      </c>
      <c r="K131" s="19">
        <v>43880</v>
      </c>
      <c r="L131" t="s">
        <v>172</v>
      </c>
      <c r="M131">
        <v>79359289</v>
      </c>
      <c r="N131" t="s">
        <v>461</v>
      </c>
      <c r="O131" t="s">
        <v>112</v>
      </c>
      <c r="P131">
        <v>167</v>
      </c>
      <c r="Q131" s="19">
        <v>43880</v>
      </c>
      <c r="R131" t="s">
        <v>995</v>
      </c>
      <c r="S131" s="48">
        <v>71100000</v>
      </c>
      <c r="T131" s="48">
        <v>0</v>
      </c>
      <c r="U131" s="48">
        <v>0</v>
      </c>
      <c r="V131" s="83">
        <v>71100000</v>
      </c>
      <c r="W131" s="48">
        <v>18960000</v>
      </c>
      <c r="X131" s="48">
        <v>52140000</v>
      </c>
    </row>
    <row r="132" spans="1:24" customFormat="1" x14ac:dyDescent="0.25">
      <c r="A132">
        <v>2020</v>
      </c>
      <c r="B132">
        <v>118</v>
      </c>
      <c r="C132">
        <v>1</v>
      </c>
      <c r="D132" s="19">
        <v>43831</v>
      </c>
      <c r="E132" s="19">
        <v>43981</v>
      </c>
      <c r="F132" s="19">
        <v>43981</v>
      </c>
      <c r="G132" t="s">
        <v>114</v>
      </c>
      <c r="H132" t="s">
        <v>115</v>
      </c>
      <c r="I132">
        <v>202</v>
      </c>
      <c r="J132">
        <v>199</v>
      </c>
      <c r="K132" s="19">
        <v>43880</v>
      </c>
      <c r="L132" t="s">
        <v>172</v>
      </c>
      <c r="M132">
        <v>1047389086</v>
      </c>
      <c r="N132" t="s">
        <v>425</v>
      </c>
      <c r="O132" t="s">
        <v>112</v>
      </c>
      <c r="P132">
        <v>129</v>
      </c>
      <c r="Q132" s="19">
        <v>43880</v>
      </c>
      <c r="R132" t="s">
        <v>954</v>
      </c>
      <c r="S132" s="48">
        <v>49600000</v>
      </c>
      <c r="T132" s="48">
        <v>0</v>
      </c>
      <c r="U132" s="48">
        <v>0</v>
      </c>
      <c r="V132" s="83">
        <v>49600000</v>
      </c>
      <c r="W132" s="48">
        <v>14880000</v>
      </c>
      <c r="X132" s="48">
        <v>34720000</v>
      </c>
    </row>
    <row r="133" spans="1:24" customFormat="1" x14ac:dyDescent="0.25">
      <c r="A133">
        <v>2020</v>
      </c>
      <c r="B133">
        <v>118</v>
      </c>
      <c r="C133">
        <v>1</v>
      </c>
      <c r="D133" s="19">
        <v>43831</v>
      </c>
      <c r="E133" s="19">
        <v>43981</v>
      </c>
      <c r="F133" s="19">
        <v>43981</v>
      </c>
      <c r="G133" t="s">
        <v>141</v>
      </c>
      <c r="H133" t="s">
        <v>142</v>
      </c>
      <c r="I133">
        <v>249</v>
      </c>
      <c r="J133">
        <v>200</v>
      </c>
      <c r="K133" s="19">
        <v>43880</v>
      </c>
      <c r="L133" t="s">
        <v>172</v>
      </c>
      <c r="M133">
        <v>52819497</v>
      </c>
      <c r="N133" t="s">
        <v>432</v>
      </c>
      <c r="O133" t="s">
        <v>112</v>
      </c>
      <c r="P133">
        <v>136</v>
      </c>
      <c r="Q133" s="19">
        <v>43880</v>
      </c>
      <c r="R133" t="s">
        <v>966</v>
      </c>
      <c r="S133" s="48">
        <v>115440000</v>
      </c>
      <c r="T133" s="48">
        <v>0</v>
      </c>
      <c r="U133" s="48">
        <v>0</v>
      </c>
      <c r="V133" s="83">
        <v>115440000</v>
      </c>
      <c r="W133" s="48">
        <v>26270000</v>
      </c>
      <c r="X133" s="48">
        <v>89170000</v>
      </c>
    </row>
    <row r="134" spans="1:24" customFormat="1" x14ac:dyDescent="0.25">
      <c r="A134">
        <v>2020</v>
      </c>
      <c r="B134">
        <v>118</v>
      </c>
      <c r="C134">
        <v>1</v>
      </c>
      <c r="D134" s="19">
        <v>43831</v>
      </c>
      <c r="E134" s="19">
        <v>43981</v>
      </c>
      <c r="F134" s="19">
        <v>43981</v>
      </c>
      <c r="G134" t="s">
        <v>128</v>
      </c>
      <c r="H134" t="s">
        <v>129</v>
      </c>
      <c r="I134">
        <v>284</v>
      </c>
      <c r="J134">
        <v>202</v>
      </c>
      <c r="K134" s="19">
        <v>43880</v>
      </c>
      <c r="L134" t="s">
        <v>172</v>
      </c>
      <c r="M134">
        <v>81754122</v>
      </c>
      <c r="N134" t="s">
        <v>458</v>
      </c>
      <c r="O134" t="s">
        <v>112</v>
      </c>
      <c r="P134">
        <v>164</v>
      </c>
      <c r="Q134" s="19">
        <v>43880</v>
      </c>
      <c r="R134" t="s">
        <v>992</v>
      </c>
      <c r="S134" s="48">
        <v>87150000</v>
      </c>
      <c r="T134" s="48">
        <v>0</v>
      </c>
      <c r="U134" s="48">
        <v>0</v>
      </c>
      <c r="V134" s="83">
        <v>87150000</v>
      </c>
      <c r="W134" s="48">
        <v>19366667</v>
      </c>
      <c r="X134" s="48">
        <v>67783333</v>
      </c>
    </row>
    <row r="135" spans="1:24" customFormat="1" x14ac:dyDescent="0.25">
      <c r="A135">
        <v>2020</v>
      </c>
      <c r="B135">
        <v>118</v>
      </c>
      <c r="C135">
        <v>1</v>
      </c>
      <c r="D135" s="19">
        <v>43831</v>
      </c>
      <c r="E135" s="19">
        <v>43981</v>
      </c>
      <c r="F135" s="19">
        <v>43981</v>
      </c>
      <c r="G135" t="s">
        <v>128</v>
      </c>
      <c r="H135" t="s">
        <v>129</v>
      </c>
      <c r="I135">
        <v>285</v>
      </c>
      <c r="J135">
        <v>203</v>
      </c>
      <c r="K135" s="19">
        <v>43880</v>
      </c>
      <c r="L135" t="s">
        <v>172</v>
      </c>
      <c r="M135">
        <v>1032385643</v>
      </c>
      <c r="N135" t="s">
        <v>457</v>
      </c>
      <c r="O135" t="s">
        <v>112</v>
      </c>
      <c r="P135">
        <v>163</v>
      </c>
      <c r="Q135" s="19">
        <v>43880</v>
      </c>
      <c r="R135" t="s">
        <v>991</v>
      </c>
      <c r="S135" s="48">
        <v>71925000</v>
      </c>
      <c r="T135" s="48">
        <v>0</v>
      </c>
      <c r="U135" s="48">
        <v>0</v>
      </c>
      <c r="V135" s="83">
        <v>71925000</v>
      </c>
      <c r="W135" s="48">
        <v>16211667</v>
      </c>
      <c r="X135" s="48">
        <v>55713333</v>
      </c>
    </row>
    <row r="136" spans="1:24" customFormat="1" x14ac:dyDescent="0.25">
      <c r="A136">
        <v>2020</v>
      </c>
      <c r="B136">
        <v>118</v>
      </c>
      <c r="C136">
        <v>1</v>
      </c>
      <c r="D136" s="19">
        <v>43831</v>
      </c>
      <c r="E136" s="19">
        <v>43981</v>
      </c>
      <c r="F136" s="19">
        <v>43981</v>
      </c>
      <c r="G136" t="s">
        <v>128</v>
      </c>
      <c r="H136" t="s">
        <v>129</v>
      </c>
      <c r="I136">
        <v>287</v>
      </c>
      <c r="J136">
        <v>204</v>
      </c>
      <c r="K136" s="19">
        <v>43880</v>
      </c>
      <c r="L136" t="s">
        <v>172</v>
      </c>
      <c r="M136">
        <v>52560761</v>
      </c>
      <c r="N136" t="s">
        <v>460</v>
      </c>
      <c r="O136" t="s">
        <v>112</v>
      </c>
      <c r="P136">
        <v>166</v>
      </c>
      <c r="Q136" s="19">
        <v>43880</v>
      </c>
      <c r="R136" t="s">
        <v>630</v>
      </c>
      <c r="S136" s="48">
        <v>89775000</v>
      </c>
      <c r="T136" s="48">
        <v>0</v>
      </c>
      <c r="U136" s="48">
        <v>0</v>
      </c>
      <c r="V136" s="83">
        <v>89775000</v>
      </c>
      <c r="W136" s="48">
        <v>19950000</v>
      </c>
      <c r="X136" s="48">
        <v>69825000</v>
      </c>
    </row>
    <row r="137" spans="1:24" customFormat="1" x14ac:dyDescent="0.25">
      <c r="A137">
        <v>2020</v>
      </c>
      <c r="B137">
        <v>118</v>
      </c>
      <c r="C137">
        <v>1</v>
      </c>
      <c r="D137" s="19">
        <v>43831</v>
      </c>
      <c r="E137" s="19">
        <v>43981</v>
      </c>
      <c r="F137" s="19">
        <v>43981</v>
      </c>
      <c r="G137" t="s">
        <v>128</v>
      </c>
      <c r="H137" t="s">
        <v>129</v>
      </c>
      <c r="I137">
        <v>286</v>
      </c>
      <c r="J137">
        <v>205</v>
      </c>
      <c r="K137" s="19">
        <v>43880</v>
      </c>
      <c r="L137" t="s">
        <v>172</v>
      </c>
      <c r="M137">
        <v>1002377347</v>
      </c>
      <c r="N137" t="s">
        <v>993</v>
      </c>
      <c r="O137" t="s">
        <v>112</v>
      </c>
      <c r="P137">
        <v>165</v>
      </c>
      <c r="Q137" s="19">
        <v>43880</v>
      </c>
      <c r="R137" t="s">
        <v>994</v>
      </c>
      <c r="S137" s="48">
        <v>58275000</v>
      </c>
      <c r="T137" s="48">
        <v>0</v>
      </c>
      <c r="U137" s="48">
        <v>0</v>
      </c>
      <c r="V137" s="83">
        <v>58275000</v>
      </c>
      <c r="W137" s="48">
        <v>13135000</v>
      </c>
      <c r="X137" s="48">
        <v>45140000</v>
      </c>
    </row>
    <row r="138" spans="1:24" customFormat="1" x14ac:dyDescent="0.25">
      <c r="A138">
        <v>2020</v>
      </c>
      <c r="B138">
        <v>118</v>
      </c>
      <c r="C138">
        <v>1</v>
      </c>
      <c r="D138" s="19">
        <v>43831</v>
      </c>
      <c r="E138" s="19">
        <v>43981</v>
      </c>
      <c r="F138" s="19">
        <v>43981</v>
      </c>
      <c r="G138" t="s">
        <v>141</v>
      </c>
      <c r="H138" t="s">
        <v>142</v>
      </c>
      <c r="I138">
        <v>247</v>
      </c>
      <c r="J138">
        <v>206</v>
      </c>
      <c r="K138" s="19">
        <v>43881</v>
      </c>
      <c r="L138" t="s">
        <v>172</v>
      </c>
      <c r="M138">
        <v>80773977</v>
      </c>
      <c r="N138" t="s">
        <v>430</v>
      </c>
      <c r="O138" t="s">
        <v>113</v>
      </c>
      <c r="P138">
        <v>134</v>
      </c>
      <c r="Q138" s="19">
        <v>43881</v>
      </c>
      <c r="R138" t="s">
        <v>605</v>
      </c>
      <c r="S138" s="48">
        <v>26400000</v>
      </c>
      <c r="T138" s="48">
        <v>0</v>
      </c>
      <c r="U138" s="48">
        <v>0</v>
      </c>
      <c r="V138" s="83">
        <v>26400000</v>
      </c>
      <c r="W138" s="48">
        <v>7810000</v>
      </c>
      <c r="X138" s="48">
        <v>18590000</v>
      </c>
    </row>
    <row r="139" spans="1:24" customFormat="1" x14ac:dyDescent="0.25">
      <c r="A139">
        <v>2020</v>
      </c>
      <c r="B139">
        <v>118</v>
      </c>
      <c r="C139">
        <v>1</v>
      </c>
      <c r="D139" s="19">
        <v>43831</v>
      </c>
      <c r="E139" s="19">
        <v>43981</v>
      </c>
      <c r="F139" s="19">
        <v>43981</v>
      </c>
      <c r="G139" t="s">
        <v>968</v>
      </c>
      <c r="H139" t="s">
        <v>969</v>
      </c>
      <c r="I139">
        <v>281</v>
      </c>
      <c r="J139">
        <v>207</v>
      </c>
      <c r="K139" s="19">
        <v>43881</v>
      </c>
      <c r="L139" t="s">
        <v>172</v>
      </c>
      <c r="M139">
        <v>1022962367</v>
      </c>
      <c r="N139" t="s">
        <v>439</v>
      </c>
      <c r="O139" t="s">
        <v>112</v>
      </c>
      <c r="P139">
        <v>142</v>
      </c>
      <c r="Q139" s="19">
        <v>43881</v>
      </c>
      <c r="R139" t="s">
        <v>974</v>
      </c>
      <c r="S139" s="48">
        <v>47250000</v>
      </c>
      <c r="T139" s="48">
        <v>0</v>
      </c>
      <c r="U139" s="48">
        <v>0</v>
      </c>
      <c r="V139" s="83">
        <v>47250000</v>
      </c>
      <c r="W139" s="48">
        <v>10650000</v>
      </c>
      <c r="X139" s="48">
        <v>36600000</v>
      </c>
    </row>
    <row r="140" spans="1:24" customFormat="1" x14ac:dyDescent="0.25">
      <c r="A140">
        <v>2020</v>
      </c>
      <c r="B140">
        <v>118</v>
      </c>
      <c r="C140">
        <v>1</v>
      </c>
      <c r="D140" s="19">
        <v>43831</v>
      </c>
      <c r="E140" s="19">
        <v>43981</v>
      </c>
      <c r="F140" s="19">
        <v>43981</v>
      </c>
      <c r="G140" t="s">
        <v>968</v>
      </c>
      <c r="H140" t="s">
        <v>969</v>
      </c>
      <c r="I140">
        <v>276</v>
      </c>
      <c r="J140">
        <v>208</v>
      </c>
      <c r="K140" s="19">
        <v>43881</v>
      </c>
      <c r="L140" t="s">
        <v>172</v>
      </c>
      <c r="M140">
        <v>53047446</v>
      </c>
      <c r="N140" t="s">
        <v>467</v>
      </c>
      <c r="O140" t="s">
        <v>112</v>
      </c>
      <c r="P140">
        <v>173</v>
      </c>
      <c r="Q140" s="19">
        <v>43881</v>
      </c>
      <c r="R140" t="s">
        <v>1001</v>
      </c>
      <c r="S140" s="48">
        <v>18000000</v>
      </c>
      <c r="T140" s="48">
        <v>0</v>
      </c>
      <c r="U140" s="48">
        <v>0</v>
      </c>
      <c r="V140" s="83">
        <v>18000000</v>
      </c>
      <c r="W140" s="48">
        <v>14200000</v>
      </c>
      <c r="X140" s="48">
        <v>3800000</v>
      </c>
    </row>
    <row r="141" spans="1:24" customFormat="1" x14ac:dyDescent="0.25">
      <c r="A141">
        <v>2020</v>
      </c>
      <c r="B141">
        <v>118</v>
      </c>
      <c r="C141">
        <v>1</v>
      </c>
      <c r="D141" s="19">
        <v>43831</v>
      </c>
      <c r="E141" s="19">
        <v>43981</v>
      </c>
      <c r="F141" s="19">
        <v>43981</v>
      </c>
      <c r="G141" t="s">
        <v>137</v>
      </c>
      <c r="H141" t="s">
        <v>138</v>
      </c>
      <c r="I141">
        <v>242</v>
      </c>
      <c r="J141">
        <v>209</v>
      </c>
      <c r="K141" s="19">
        <v>43881</v>
      </c>
      <c r="L141" t="s">
        <v>172</v>
      </c>
      <c r="M141">
        <v>52327274</v>
      </c>
      <c r="N141" t="s">
        <v>927</v>
      </c>
      <c r="O141" t="s">
        <v>113</v>
      </c>
      <c r="P141">
        <v>97</v>
      </c>
      <c r="Q141" s="19">
        <v>43881</v>
      </c>
      <c r="R141" t="s">
        <v>928</v>
      </c>
      <c r="S141" s="48">
        <v>26400000</v>
      </c>
      <c r="T141" s="48">
        <v>0</v>
      </c>
      <c r="U141" s="48">
        <v>0</v>
      </c>
      <c r="V141" s="83">
        <v>26400000</v>
      </c>
      <c r="W141" s="48">
        <v>7810000</v>
      </c>
      <c r="X141" s="48">
        <v>18590000</v>
      </c>
    </row>
    <row r="142" spans="1:24" customFormat="1" x14ac:dyDescent="0.25">
      <c r="A142">
        <v>2020</v>
      </c>
      <c r="B142">
        <v>118</v>
      </c>
      <c r="C142">
        <v>1</v>
      </c>
      <c r="D142" s="19">
        <v>43831</v>
      </c>
      <c r="E142" s="19">
        <v>43981</v>
      </c>
      <c r="F142" s="19">
        <v>43981</v>
      </c>
      <c r="G142" t="s">
        <v>968</v>
      </c>
      <c r="H142" t="s">
        <v>969</v>
      </c>
      <c r="I142">
        <v>266</v>
      </c>
      <c r="J142">
        <v>210</v>
      </c>
      <c r="K142" s="19">
        <v>43881</v>
      </c>
      <c r="L142" t="s">
        <v>172</v>
      </c>
      <c r="M142">
        <v>1030646674</v>
      </c>
      <c r="N142" t="s">
        <v>466</v>
      </c>
      <c r="O142" t="s">
        <v>112</v>
      </c>
      <c r="P142">
        <v>172</v>
      </c>
      <c r="Q142" s="19">
        <v>43881</v>
      </c>
      <c r="R142" t="s">
        <v>1000</v>
      </c>
      <c r="S142" s="48">
        <v>13500000</v>
      </c>
      <c r="T142" s="48">
        <v>0</v>
      </c>
      <c r="U142" s="48">
        <v>0</v>
      </c>
      <c r="V142" s="83">
        <v>13500000</v>
      </c>
      <c r="W142" s="48">
        <v>10650000</v>
      </c>
      <c r="X142" s="48">
        <v>2850000</v>
      </c>
    </row>
    <row r="143" spans="1:24" customFormat="1" x14ac:dyDescent="0.25">
      <c r="A143">
        <v>2020</v>
      </c>
      <c r="B143">
        <v>118</v>
      </c>
      <c r="C143">
        <v>1</v>
      </c>
      <c r="D143" s="19">
        <v>43831</v>
      </c>
      <c r="E143" s="19">
        <v>43981</v>
      </c>
      <c r="F143" s="19">
        <v>43981</v>
      </c>
      <c r="G143" t="s">
        <v>123</v>
      </c>
      <c r="H143" t="s">
        <v>124</v>
      </c>
      <c r="I143">
        <v>235</v>
      </c>
      <c r="J143">
        <v>211</v>
      </c>
      <c r="K143" s="19">
        <v>43881</v>
      </c>
      <c r="L143" t="s">
        <v>172</v>
      </c>
      <c r="M143">
        <v>4588354</v>
      </c>
      <c r="N143" t="s">
        <v>463</v>
      </c>
      <c r="O143" t="s">
        <v>113</v>
      </c>
      <c r="P143">
        <v>169</v>
      </c>
      <c r="Q143" s="19">
        <v>43881</v>
      </c>
      <c r="R143" t="s">
        <v>997</v>
      </c>
      <c r="S143" s="48">
        <v>25356460</v>
      </c>
      <c r="T143" s="48">
        <v>0</v>
      </c>
      <c r="U143" s="48">
        <v>0</v>
      </c>
      <c r="V143" s="83">
        <v>25356460</v>
      </c>
      <c r="W143" s="48">
        <v>5916507</v>
      </c>
      <c r="X143" s="48">
        <v>19439953</v>
      </c>
    </row>
    <row r="144" spans="1:24" customFormat="1" x14ac:dyDescent="0.25">
      <c r="A144">
        <v>2020</v>
      </c>
      <c r="B144">
        <v>118</v>
      </c>
      <c r="C144">
        <v>1</v>
      </c>
      <c r="D144" s="19">
        <v>43831</v>
      </c>
      <c r="E144" s="19">
        <v>43981</v>
      </c>
      <c r="F144" s="19">
        <v>43981</v>
      </c>
      <c r="G144" t="s">
        <v>137</v>
      </c>
      <c r="H144" t="s">
        <v>138</v>
      </c>
      <c r="I144">
        <v>300</v>
      </c>
      <c r="J144">
        <v>212</v>
      </c>
      <c r="K144" s="19">
        <v>43881</v>
      </c>
      <c r="L144" t="s">
        <v>172</v>
      </c>
      <c r="M144">
        <v>52513761</v>
      </c>
      <c r="N144" t="s">
        <v>464</v>
      </c>
      <c r="O144" t="s">
        <v>112</v>
      </c>
      <c r="P144">
        <v>170</v>
      </c>
      <c r="Q144" s="19">
        <v>43881</v>
      </c>
      <c r="R144" t="s">
        <v>998</v>
      </c>
      <c r="S144" s="48">
        <v>47000000</v>
      </c>
      <c r="T144" s="48">
        <v>0</v>
      </c>
      <c r="U144" s="48">
        <v>0</v>
      </c>
      <c r="V144" s="83">
        <v>47000000</v>
      </c>
      <c r="W144" s="48">
        <v>6266667</v>
      </c>
      <c r="X144" s="48">
        <v>40733333</v>
      </c>
    </row>
    <row r="145" spans="1:24" customFormat="1" x14ac:dyDescent="0.25">
      <c r="A145">
        <v>2020</v>
      </c>
      <c r="B145">
        <v>118</v>
      </c>
      <c r="C145">
        <v>1</v>
      </c>
      <c r="D145" s="19">
        <v>43831</v>
      </c>
      <c r="E145" s="19">
        <v>43981</v>
      </c>
      <c r="F145" s="19">
        <v>43981</v>
      </c>
      <c r="G145" t="s">
        <v>879</v>
      </c>
      <c r="H145" t="s">
        <v>880</v>
      </c>
      <c r="I145">
        <v>137</v>
      </c>
      <c r="J145">
        <v>213</v>
      </c>
      <c r="K145" s="19">
        <v>43882</v>
      </c>
      <c r="L145" t="s">
        <v>172</v>
      </c>
      <c r="M145">
        <v>52702395</v>
      </c>
      <c r="N145" t="s">
        <v>404</v>
      </c>
      <c r="O145" t="s">
        <v>112</v>
      </c>
      <c r="P145">
        <v>108</v>
      </c>
      <c r="Q145" s="19">
        <v>43882</v>
      </c>
      <c r="R145" t="s">
        <v>942</v>
      </c>
      <c r="S145" s="48">
        <v>22500000</v>
      </c>
      <c r="T145" s="48">
        <v>0</v>
      </c>
      <c r="U145" s="48">
        <v>0</v>
      </c>
      <c r="V145" s="83">
        <v>22500000</v>
      </c>
      <c r="W145" s="48">
        <v>17500000</v>
      </c>
      <c r="X145" s="48">
        <v>5000000</v>
      </c>
    </row>
    <row r="146" spans="1:24" customFormat="1" x14ac:dyDescent="0.25">
      <c r="A146">
        <v>2020</v>
      </c>
      <c r="B146">
        <v>118</v>
      </c>
      <c r="C146">
        <v>1</v>
      </c>
      <c r="D146" s="19">
        <v>43831</v>
      </c>
      <c r="E146" s="19">
        <v>43981</v>
      </c>
      <c r="F146" s="19">
        <v>43981</v>
      </c>
      <c r="G146" t="s">
        <v>879</v>
      </c>
      <c r="H146" t="s">
        <v>880</v>
      </c>
      <c r="I146">
        <v>182</v>
      </c>
      <c r="J146">
        <v>214</v>
      </c>
      <c r="K146" s="19">
        <v>43882</v>
      </c>
      <c r="L146" t="s">
        <v>172</v>
      </c>
      <c r="M146">
        <v>1072647948</v>
      </c>
      <c r="N146" t="s">
        <v>456</v>
      </c>
      <c r="O146" t="s">
        <v>112</v>
      </c>
      <c r="P146">
        <v>162</v>
      </c>
      <c r="Q146" s="19">
        <v>43882</v>
      </c>
      <c r="R146" t="s">
        <v>990</v>
      </c>
      <c r="S146" s="48">
        <v>22500000</v>
      </c>
      <c r="T146" s="48">
        <v>0</v>
      </c>
      <c r="U146" s="48">
        <v>0</v>
      </c>
      <c r="V146" s="83">
        <v>22500000</v>
      </c>
      <c r="W146" s="48">
        <v>17500000</v>
      </c>
      <c r="X146" s="48">
        <v>5000000</v>
      </c>
    </row>
    <row r="147" spans="1:24" customFormat="1" x14ac:dyDescent="0.25">
      <c r="A147">
        <v>2020</v>
      </c>
      <c r="B147">
        <v>118</v>
      </c>
      <c r="C147">
        <v>1</v>
      </c>
      <c r="D147" s="19">
        <v>43831</v>
      </c>
      <c r="E147" s="19">
        <v>43981</v>
      </c>
      <c r="F147" s="19">
        <v>43981</v>
      </c>
      <c r="G147" t="s">
        <v>121</v>
      </c>
      <c r="H147" t="s">
        <v>122</v>
      </c>
      <c r="I147">
        <v>334</v>
      </c>
      <c r="J147">
        <v>215</v>
      </c>
      <c r="K147" s="19">
        <v>43882</v>
      </c>
      <c r="L147" t="s">
        <v>172</v>
      </c>
      <c r="M147">
        <v>30393177</v>
      </c>
      <c r="N147" t="s">
        <v>478</v>
      </c>
      <c r="O147" t="s">
        <v>112</v>
      </c>
      <c r="P147">
        <v>185</v>
      </c>
      <c r="Q147" s="19">
        <v>43882</v>
      </c>
      <c r="R147" t="s">
        <v>1013</v>
      </c>
      <c r="S147" s="48">
        <v>66000000</v>
      </c>
      <c r="T147" s="48">
        <v>0</v>
      </c>
      <c r="U147" s="48">
        <v>0</v>
      </c>
      <c r="V147" s="83">
        <v>66000000</v>
      </c>
      <c r="W147" s="48">
        <v>24566667</v>
      </c>
      <c r="X147" s="48">
        <v>41433333</v>
      </c>
    </row>
    <row r="148" spans="1:24" customFormat="1" x14ac:dyDescent="0.25">
      <c r="A148">
        <v>2020</v>
      </c>
      <c r="B148">
        <v>118</v>
      </c>
      <c r="C148">
        <v>1</v>
      </c>
      <c r="D148" s="19">
        <v>43831</v>
      </c>
      <c r="E148" s="19">
        <v>43981</v>
      </c>
      <c r="F148" s="19">
        <v>43981</v>
      </c>
      <c r="G148" t="s">
        <v>968</v>
      </c>
      <c r="H148" t="s">
        <v>969</v>
      </c>
      <c r="I148">
        <v>277</v>
      </c>
      <c r="J148">
        <v>216</v>
      </c>
      <c r="K148" s="19">
        <v>43882</v>
      </c>
      <c r="L148" t="s">
        <v>172</v>
      </c>
      <c r="M148">
        <v>1022984445</v>
      </c>
      <c r="N148" t="s">
        <v>440</v>
      </c>
      <c r="O148" t="s">
        <v>113</v>
      </c>
      <c r="P148">
        <v>143</v>
      </c>
      <c r="Q148" s="19">
        <v>43882</v>
      </c>
      <c r="R148" t="s">
        <v>975</v>
      </c>
      <c r="S148" s="48">
        <v>10500000</v>
      </c>
      <c r="T148" s="48">
        <v>0</v>
      </c>
      <c r="U148" s="48">
        <v>0</v>
      </c>
      <c r="V148" s="83">
        <v>10500000</v>
      </c>
      <c r="W148" s="48">
        <v>8166667</v>
      </c>
      <c r="X148" s="48">
        <v>2333333</v>
      </c>
    </row>
    <row r="149" spans="1:24" customFormat="1" x14ac:dyDescent="0.25">
      <c r="A149">
        <v>2020</v>
      </c>
      <c r="B149">
        <v>118</v>
      </c>
      <c r="C149">
        <v>1</v>
      </c>
      <c r="D149" s="19">
        <v>43831</v>
      </c>
      <c r="E149" s="19">
        <v>43981</v>
      </c>
      <c r="F149" s="19">
        <v>43981</v>
      </c>
      <c r="G149" t="s">
        <v>968</v>
      </c>
      <c r="H149" t="s">
        <v>969</v>
      </c>
      <c r="I149">
        <v>274</v>
      </c>
      <c r="J149">
        <v>217</v>
      </c>
      <c r="K149" s="19">
        <v>43882</v>
      </c>
      <c r="L149" t="s">
        <v>172</v>
      </c>
      <c r="M149">
        <v>33378015</v>
      </c>
      <c r="N149" t="s">
        <v>971</v>
      </c>
      <c r="O149" t="s">
        <v>112</v>
      </c>
      <c r="P149">
        <v>140</v>
      </c>
      <c r="Q149" s="19">
        <v>43882</v>
      </c>
      <c r="R149" t="s">
        <v>972</v>
      </c>
      <c r="S149" s="48">
        <v>78750000</v>
      </c>
      <c r="T149" s="48">
        <v>0</v>
      </c>
      <c r="U149" s="48">
        <v>0</v>
      </c>
      <c r="V149" s="83">
        <v>78750000</v>
      </c>
      <c r="W149" s="48">
        <v>17500000</v>
      </c>
      <c r="X149" s="48">
        <v>61250000</v>
      </c>
    </row>
    <row r="150" spans="1:24" customFormat="1" x14ac:dyDescent="0.25">
      <c r="A150">
        <v>2020</v>
      </c>
      <c r="B150">
        <v>118</v>
      </c>
      <c r="C150">
        <v>1</v>
      </c>
      <c r="D150" s="19">
        <v>43831</v>
      </c>
      <c r="E150" s="19">
        <v>43981</v>
      </c>
      <c r="F150" s="19">
        <v>43981</v>
      </c>
      <c r="G150" t="s">
        <v>968</v>
      </c>
      <c r="H150" t="s">
        <v>969</v>
      </c>
      <c r="I150">
        <v>270</v>
      </c>
      <c r="J150">
        <v>218</v>
      </c>
      <c r="K150" s="19">
        <v>43882</v>
      </c>
      <c r="L150" t="s">
        <v>172</v>
      </c>
      <c r="M150">
        <v>1013589985</v>
      </c>
      <c r="N150" t="s">
        <v>445</v>
      </c>
      <c r="O150" t="s">
        <v>112</v>
      </c>
      <c r="P150">
        <v>148</v>
      </c>
      <c r="Q150" s="19">
        <v>43882</v>
      </c>
      <c r="R150" t="s">
        <v>979</v>
      </c>
      <c r="S150" s="48">
        <v>63000000</v>
      </c>
      <c r="T150" s="48">
        <v>0</v>
      </c>
      <c r="U150" s="48">
        <v>0</v>
      </c>
      <c r="V150" s="83">
        <v>63000000</v>
      </c>
      <c r="W150" s="48">
        <v>14000000</v>
      </c>
      <c r="X150" s="48">
        <v>49000000</v>
      </c>
    </row>
    <row r="151" spans="1:24" customFormat="1" x14ac:dyDescent="0.25">
      <c r="A151">
        <v>2020</v>
      </c>
      <c r="B151">
        <v>118</v>
      </c>
      <c r="C151">
        <v>1</v>
      </c>
      <c r="D151" s="19">
        <v>43831</v>
      </c>
      <c r="E151" s="19">
        <v>43981</v>
      </c>
      <c r="F151" s="19">
        <v>43981</v>
      </c>
      <c r="G151" t="s">
        <v>968</v>
      </c>
      <c r="H151" t="s">
        <v>969</v>
      </c>
      <c r="I151">
        <v>272</v>
      </c>
      <c r="J151">
        <v>219</v>
      </c>
      <c r="K151" s="19">
        <v>43882</v>
      </c>
      <c r="L151" t="s">
        <v>172</v>
      </c>
      <c r="M151">
        <v>1071163461</v>
      </c>
      <c r="N151" t="s">
        <v>435</v>
      </c>
      <c r="O151" t="s">
        <v>112</v>
      </c>
      <c r="P151">
        <v>139</v>
      </c>
      <c r="Q151" s="19">
        <v>43882</v>
      </c>
      <c r="R151" t="s">
        <v>970</v>
      </c>
      <c r="S151" s="48">
        <v>42000000</v>
      </c>
      <c r="T151" s="48">
        <v>0</v>
      </c>
      <c r="U151" s="48">
        <v>0</v>
      </c>
      <c r="V151" s="83">
        <v>42000000</v>
      </c>
      <c r="W151" s="48">
        <v>9333333</v>
      </c>
      <c r="X151" s="48">
        <v>32666667</v>
      </c>
    </row>
    <row r="152" spans="1:24" customFormat="1" x14ac:dyDescent="0.25">
      <c r="A152">
        <v>2020</v>
      </c>
      <c r="B152">
        <v>118</v>
      </c>
      <c r="C152">
        <v>1</v>
      </c>
      <c r="D152" s="19">
        <v>43831</v>
      </c>
      <c r="E152" s="19">
        <v>43981</v>
      </c>
      <c r="F152" s="19">
        <v>43981</v>
      </c>
      <c r="G152" t="s">
        <v>123</v>
      </c>
      <c r="H152" t="s">
        <v>124</v>
      </c>
      <c r="I152">
        <v>240</v>
      </c>
      <c r="J152">
        <v>220</v>
      </c>
      <c r="K152" s="19">
        <v>43882</v>
      </c>
      <c r="L152" t="s">
        <v>172</v>
      </c>
      <c r="M152">
        <v>51915842</v>
      </c>
      <c r="N152" t="s">
        <v>472</v>
      </c>
      <c r="O152" t="s">
        <v>113</v>
      </c>
      <c r="P152">
        <v>178</v>
      </c>
      <c r="Q152" s="19">
        <v>43882</v>
      </c>
      <c r="R152" t="s">
        <v>1006</v>
      </c>
      <c r="S152" s="48">
        <v>22500000</v>
      </c>
      <c r="T152" s="48">
        <v>0</v>
      </c>
      <c r="U152" s="48">
        <v>0</v>
      </c>
      <c r="V152" s="83">
        <v>22500000</v>
      </c>
      <c r="W152" s="48">
        <v>7000000</v>
      </c>
      <c r="X152" s="48">
        <v>15500000</v>
      </c>
    </row>
    <row r="153" spans="1:24" customFormat="1" x14ac:dyDescent="0.25">
      <c r="A153">
        <v>2020</v>
      </c>
      <c r="B153">
        <v>118</v>
      </c>
      <c r="C153">
        <v>1</v>
      </c>
      <c r="D153" s="19">
        <v>43831</v>
      </c>
      <c r="E153" s="19">
        <v>43981</v>
      </c>
      <c r="F153" s="19">
        <v>43981</v>
      </c>
      <c r="G153" t="s">
        <v>121</v>
      </c>
      <c r="H153" t="s">
        <v>122</v>
      </c>
      <c r="I153">
        <v>246</v>
      </c>
      <c r="J153">
        <v>221</v>
      </c>
      <c r="K153" s="19">
        <v>43882</v>
      </c>
      <c r="L153" t="s">
        <v>172</v>
      </c>
      <c r="M153">
        <v>80198905</v>
      </c>
      <c r="N153" t="s">
        <v>465</v>
      </c>
      <c r="O153" t="s">
        <v>112</v>
      </c>
      <c r="P153">
        <v>171</v>
      </c>
      <c r="Q153" s="19">
        <v>43882</v>
      </c>
      <c r="R153" t="s">
        <v>999</v>
      </c>
      <c r="S153" s="48">
        <v>33000000</v>
      </c>
      <c r="T153" s="48">
        <v>0</v>
      </c>
      <c r="U153" s="48">
        <v>0</v>
      </c>
      <c r="V153" s="83">
        <v>33000000</v>
      </c>
      <c r="W153" s="48">
        <v>25666667</v>
      </c>
      <c r="X153" s="48">
        <v>7333333</v>
      </c>
    </row>
    <row r="154" spans="1:24" customFormat="1" x14ac:dyDescent="0.25">
      <c r="A154">
        <v>2020</v>
      </c>
      <c r="B154">
        <v>118</v>
      </c>
      <c r="C154">
        <v>1</v>
      </c>
      <c r="D154" s="19">
        <v>43831</v>
      </c>
      <c r="E154" s="19">
        <v>43981</v>
      </c>
      <c r="F154" s="19">
        <v>43981</v>
      </c>
      <c r="G154" t="s">
        <v>968</v>
      </c>
      <c r="H154" t="s">
        <v>969</v>
      </c>
      <c r="I154">
        <v>269</v>
      </c>
      <c r="J154">
        <v>222</v>
      </c>
      <c r="K154" s="19">
        <v>43882</v>
      </c>
      <c r="L154" t="s">
        <v>172</v>
      </c>
      <c r="M154">
        <v>1085297902</v>
      </c>
      <c r="N154" t="s">
        <v>447</v>
      </c>
      <c r="O154" t="s">
        <v>112</v>
      </c>
      <c r="P154">
        <v>151</v>
      </c>
      <c r="Q154" s="19">
        <v>43882</v>
      </c>
      <c r="R154" t="s">
        <v>979</v>
      </c>
      <c r="S154" s="48">
        <v>63000000</v>
      </c>
      <c r="T154" s="48">
        <v>0</v>
      </c>
      <c r="U154" s="48">
        <v>0</v>
      </c>
      <c r="V154" s="83">
        <v>63000000</v>
      </c>
      <c r="W154" s="48">
        <v>14000000</v>
      </c>
      <c r="X154" s="48">
        <v>49000000</v>
      </c>
    </row>
    <row r="155" spans="1:24" customFormat="1" x14ac:dyDescent="0.25">
      <c r="A155">
        <v>2020</v>
      </c>
      <c r="B155">
        <v>118</v>
      </c>
      <c r="C155">
        <v>1</v>
      </c>
      <c r="D155" s="19">
        <v>43831</v>
      </c>
      <c r="E155" s="19">
        <v>43981</v>
      </c>
      <c r="F155" s="19">
        <v>43981</v>
      </c>
      <c r="G155" t="s">
        <v>968</v>
      </c>
      <c r="H155" t="s">
        <v>969</v>
      </c>
      <c r="I155">
        <v>271</v>
      </c>
      <c r="J155">
        <v>223</v>
      </c>
      <c r="K155" s="19">
        <v>43882</v>
      </c>
      <c r="L155" t="s">
        <v>172</v>
      </c>
      <c r="M155">
        <v>1010185712</v>
      </c>
      <c r="N155" t="s">
        <v>977</v>
      </c>
      <c r="O155" t="s">
        <v>112</v>
      </c>
      <c r="P155">
        <v>146</v>
      </c>
      <c r="Q155" s="19">
        <v>43881</v>
      </c>
      <c r="R155" t="s">
        <v>972</v>
      </c>
      <c r="S155" s="48">
        <v>63000000</v>
      </c>
      <c r="T155" s="48">
        <v>0</v>
      </c>
      <c r="U155" s="48">
        <v>0</v>
      </c>
      <c r="V155" s="83">
        <v>63000000</v>
      </c>
      <c r="W155" s="48">
        <v>14000000</v>
      </c>
      <c r="X155" s="48">
        <v>49000000</v>
      </c>
    </row>
    <row r="156" spans="1:24" customFormat="1" x14ac:dyDescent="0.25">
      <c r="A156">
        <v>2020</v>
      </c>
      <c r="B156">
        <v>118</v>
      </c>
      <c r="C156">
        <v>1</v>
      </c>
      <c r="D156" s="19">
        <v>43831</v>
      </c>
      <c r="E156" s="19">
        <v>43981</v>
      </c>
      <c r="F156" s="19">
        <v>43981</v>
      </c>
      <c r="G156" t="s">
        <v>968</v>
      </c>
      <c r="H156" t="s">
        <v>969</v>
      </c>
      <c r="I156">
        <v>279</v>
      </c>
      <c r="J156">
        <v>224</v>
      </c>
      <c r="K156" s="19">
        <v>43882</v>
      </c>
      <c r="L156" t="s">
        <v>172</v>
      </c>
      <c r="M156">
        <v>52028400</v>
      </c>
      <c r="N156" t="s">
        <v>441</v>
      </c>
      <c r="O156" t="s">
        <v>112</v>
      </c>
      <c r="P156">
        <v>144</v>
      </c>
      <c r="Q156" s="19">
        <v>43881</v>
      </c>
      <c r="R156" t="s">
        <v>976</v>
      </c>
      <c r="S156" s="48">
        <v>63000000</v>
      </c>
      <c r="T156" s="48">
        <v>0</v>
      </c>
      <c r="U156" s="48">
        <v>0</v>
      </c>
      <c r="V156" s="83">
        <v>63000000</v>
      </c>
      <c r="W156" s="48">
        <v>14000000</v>
      </c>
      <c r="X156" s="48">
        <v>49000000</v>
      </c>
    </row>
    <row r="157" spans="1:24" customFormat="1" x14ac:dyDescent="0.25">
      <c r="A157">
        <v>2020</v>
      </c>
      <c r="B157">
        <v>118</v>
      </c>
      <c r="C157">
        <v>1</v>
      </c>
      <c r="D157" s="19">
        <v>43831</v>
      </c>
      <c r="E157" s="19">
        <v>43981</v>
      </c>
      <c r="F157" s="19">
        <v>43981</v>
      </c>
      <c r="G157" t="s">
        <v>968</v>
      </c>
      <c r="H157" t="s">
        <v>969</v>
      </c>
      <c r="I157">
        <v>280</v>
      </c>
      <c r="J157">
        <v>225</v>
      </c>
      <c r="K157" s="19">
        <v>43882</v>
      </c>
      <c r="L157" t="s">
        <v>172</v>
      </c>
      <c r="M157">
        <v>74243052</v>
      </c>
      <c r="N157" t="s">
        <v>442</v>
      </c>
      <c r="O157" t="s">
        <v>112</v>
      </c>
      <c r="P157">
        <v>145</v>
      </c>
      <c r="Q157" s="19">
        <v>43882</v>
      </c>
      <c r="R157" t="s">
        <v>976</v>
      </c>
      <c r="S157" s="48">
        <v>63000000</v>
      </c>
      <c r="T157" s="48">
        <v>0</v>
      </c>
      <c r="U157" s="48">
        <v>0</v>
      </c>
      <c r="V157" s="83">
        <v>63000000</v>
      </c>
      <c r="W157" s="48">
        <v>13400000</v>
      </c>
      <c r="X157" s="48">
        <v>49600000</v>
      </c>
    </row>
    <row r="158" spans="1:24" customFormat="1" x14ac:dyDescent="0.25">
      <c r="A158">
        <v>2020</v>
      </c>
      <c r="B158">
        <v>118</v>
      </c>
      <c r="C158">
        <v>1</v>
      </c>
      <c r="D158" s="19">
        <v>43831</v>
      </c>
      <c r="E158" s="19">
        <v>43981</v>
      </c>
      <c r="F158" s="19">
        <v>43981</v>
      </c>
      <c r="G158" t="s">
        <v>968</v>
      </c>
      <c r="H158" t="s">
        <v>969</v>
      </c>
      <c r="I158">
        <v>282</v>
      </c>
      <c r="J158">
        <v>226</v>
      </c>
      <c r="K158" s="19">
        <v>43882</v>
      </c>
      <c r="L158" t="s">
        <v>172</v>
      </c>
      <c r="M158">
        <v>52707220</v>
      </c>
      <c r="N158" t="s">
        <v>978</v>
      </c>
      <c r="O158" t="s">
        <v>112</v>
      </c>
      <c r="P158">
        <v>147</v>
      </c>
      <c r="Q158" s="19">
        <v>43882</v>
      </c>
      <c r="R158" t="s">
        <v>976</v>
      </c>
      <c r="S158" s="48">
        <v>63000000</v>
      </c>
      <c r="T158" s="48">
        <v>0</v>
      </c>
      <c r="U158" s="48">
        <v>0</v>
      </c>
      <c r="V158" s="83">
        <v>63000000</v>
      </c>
      <c r="W158" s="48">
        <v>13400000</v>
      </c>
      <c r="X158" s="48">
        <v>49600000</v>
      </c>
    </row>
    <row r="159" spans="1:24" customFormat="1" x14ac:dyDescent="0.25">
      <c r="A159">
        <v>2020</v>
      </c>
      <c r="B159">
        <v>118</v>
      </c>
      <c r="C159">
        <v>1</v>
      </c>
      <c r="D159" s="19">
        <v>43831</v>
      </c>
      <c r="E159" s="19">
        <v>43981</v>
      </c>
      <c r="F159" s="19">
        <v>43981</v>
      </c>
      <c r="G159" t="s">
        <v>116</v>
      </c>
      <c r="H159" t="s">
        <v>117</v>
      </c>
      <c r="I159">
        <v>244</v>
      </c>
      <c r="J159">
        <v>227</v>
      </c>
      <c r="K159" s="19">
        <v>43882</v>
      </c>
      <c r="L159" t="s">
        <v>172</v>
      </c>
      <c r="M159">
        <v>52777755</v>
      </c>
      <c r="N159" t="s">
        <v>987</v>
      </c>
      <c r="O159" t="s">
        <v>112</v>
      </c>
      <c r="P159">
        <v>158</v>
      </c>
      <c r="Q159" s="19">
        <v>43882</v>
      </c>
      <c r="R159" t="s">
        <v>988</v>
      </c>
      <c r="S159" s="48">
        <v>19000000</v>
      </c>
      <c r="T159" s="48">
        <v>0</v>
      </c>
      <c r="U159" s="48">
        <v>0</v>
      </c>
      <c r="V159" s="83">
        <v>19000000</v>
      </c>
      <c r="W159" s="48">
        <v>19000000</v>
      </c>
      <c r="X159" s="48">
        <v>0</v>
      </c>
    </row>
    <row r="160" spans="1:24" customFormat="1" x14ac:dyDescent="0.25">
      <c r="A160">
        <v>2020</v>
      </c>
      <c r="B160">
        <v>118</v>
      </c>
      <c r="C160">
        <v>1</v>
      </c>
      <c r="D160" s="19">
        <v>43831</v>
      </c>
      <c r="E160" s="19">
        <v>43981</v>
      </c>
      <c r="F160" s="19">
        <v>43981</v>
      </c>
      <c r="G160" t="s">
        <v>879</v>
      </c>
      <c r="H160" t="s">
        <v>880</v>
      </c>
      <c r="I160">
        <v>291</v>
      </c>
      <c r="J160">
        <v>228</v>
      </c>
      <c r="K160" s="19">
        <v>43882</v>
      </c>
      <c r="L160" t="s">
        <v>172</v>
      </c>
      <c r="M160">
        <v>1143854885</v>
      </c>
      <c r="N160" t="s">
        <v>455</v>
      </c>
      <c r="O160" t="s">
        <v>112</v>
      </c>
      <c r="P160">
        <v>161</v>
      </c>
      <c r="Q160" s="19">
        <v>43882</v>
      </c>
      <c r="R160" t="s">
        <v>989</v>
      </c>
      <c r="S160" s="48">
        <v>17700000</v>
      </c>
      <c r="T160" s="48">
        <v>0</v>
      </c>
      <c r="U160" s="48">
        <v>0</v>
      </c>
      <c r="V160" s="83">
        <v>17700000</v>
      </c>
      <c r="W160" s="48">
        <v>13766667</v>
      </c>
      <c r="X160" s="48">
        <v>3933333</v>
      </c>
    </row>
    <row r="161" spans="1:24" customFormat="1" x14ac:dyDescent="0.25">
      <c r="A161">
        <v>2020</v>
      </c>
      <c r="B161">
        <v>118</v>
      </c>
      <c r="C161">
        <v>1</v>
      </c>
      <c r="D161" s="19">
        <v>43831</v>
      </c>
      <c r="E161" s="19">
        <v>43981</v>
      </c>
      <c r="F161" s="19">
        <v>43981</v>
      </c>
      <c r="G161" t="s">
        <v>123</v>
      </c>
      <c r="H161" t="s">
        <v>124</v>
      </c>
      <c r="I161">
        <v>254</v>
      </c>
      <c r="J161">
        <v>229</v>
      </c>
      <c r="K161" s="19">
        <v>43882</v>
      </c>
      <c r="L161" t="s">
        <v>172</v>
      </c>
      <c r="M161">
        <v>53084422</v>
      </c>
      <c r="N161" t="s">
        <v>983</v>
      </c>
      <c r="O161" t="s">
        <v>112</v>
      </c>
      <c r="P161">
        <v>155</v>
      </c>
      <c r="Q161" s="19">
        <v>43882</v>
      </c>
      <c r="R161" t="s">
        <v>984</v>
      </c>
      <c r="S161" s="48">
        <v>56000000</v>
      </c>
      <c r="T161" s="48">
        <v>0</v>
      </c>
      <c r="U161" s="48">
        <v>0</v>
      </c>
      <c r="V161" s="83">
        <v>56000000</v>
      </c>
      <c r="W161" s="48">
        <v>18666667</v>
      </c>
      <c r="X161" s="48">
        <v>37333333</v>
      </c>
    </row>
    <row r="162" spans="1:24" customFormat="1" x14ac:dyDescent="0.25">
      <c r="A162">
        <v>2020</v>
      </c>
      <c r="B162">
        <v>118</v>
      </c>
      <c r="C162">
        <v>1</v>
      </c>
      <c r="D162" s="19">
        <v>43831</v>
      </c>
      <c r="E162" s="19">
        <v>43981</v>
      </c>
      <c r="F162" s="19">
        <v>43981</v>
      </c>
      <c r="G162" t="s">
        <v>123</v>
      </c>
      <c r="H162" t="s">
        <v>124</v>
      </c>
      <c r="I162">
        <v>352</v>
      </c>
      <c r="J162">
        <v>230</v>
      </c>
      <c r="K162" s="19">
        <v>43882</v>
      </c>
      <c r="L162" t="s">
        <v>172</v>
      </c>
      <c r="M162">
        <v>1136884900</v>
      </c>
      <c r="N162" t="s">
        <v>1010</v>
      </c>
      <c r="O162" t="s">
        <v>112</v>
      </c>
      <c r="P162">
        <v>182</v>
      </c>
      <c r="Q162" s="19">
        <v>43882</v>
      </c>
      <c r="R162" t="s">
        <v>1011</v>
      </c>
      <c r="S162" s="48">
        <v>45000000</v>
      </c>
      <c r="T162" s="48">
        <v>0</v>
      </c>
      <c r="U162" s="48">
        <v>0</v>
      </c>
      <c r="V162" s="83">
        <v>45000000</v>
      </c>
      <c r="W162" s="48">
        <v>10500000</v>
      </c>
      <c r="X162" s="48">
        <v>34500000</v>
      </c>
    </row>
    <row r="163" spans="1:24" customFormat="1" x14ac:dyDescent="0.25">
      <c r="A163">
        <v>2020</v>
      </c>
      <c r="B163">
        <v>118</v>
      </c>
      <c r="C163">
        <v>1</v>
      </c>
      <c r="D163" s="19">
        <v>43831</v>
      </c>
      <c r="E163" s="19">
        <v>43981</v>
      </c>
      <c r="F163" s="19">
        <v>43981</v>
      </c>
      <c r="G163" t="s">
        <v>968</v>
      </c>
      <c r="H163" t="s">
        <v>969</v>
      </c>
      <c r="I163">
        <v>268</v>
      </c>
      <c r="J163">
        <v>232</v>
      </c>
      <c r="K163" s="19">
        <v>43885</v>
      </c>
      <c r="L163" t="s">
        <v>172</v>
      </c>
      <c r="M163">
        <v>1071166651</v>
      </c>
      <c r="N163" t="s">
        <v>446</v>
      </c>
      <c r="O163" t="s">
        <v>112</v>
      </c>
      <c r="P163">
        <v>150</v>
      </c>
      <c r="Q163" s="19">
        <v>43885</v>
      </c>
      <c r="R163" t="s">
        <v>979</v>
      </c>
      <c r="S163" s="48">
        <v>63000000</v>
      </c>
      <c r="T163" s="48">
        <v>0</v>
      </c>
      <c r="U163" s="48">
        <v>0</v>
      </c>
      <c r="V163" s="83">
        <v>63000000</v>
      </c>
      <c r="W163" s="48">
        <v>13400000</v>
      </c>
      <c r="X163" s="48">
        <v>49600000</v>
      </c>
    </row>
    <row r="164" spans="1:24" customFormat="1" x14ac:dyDescent="0.25">
      <c r="A164">
        <v>2020</v>
      </c>
      <c r="B164">
        <v>118</v>
      </c>
      <c r="C164">
        <v>1</v>
      </c>
      <c r="D164" s="19">
        <v>43831</v>
      </c>
      <c r="E164" s="19">
        <v>43981</v>
      </c>
      <c r="F164" s="19">
        <v>43981</v>
      </c>
      <c r="G164" t="s">
        <v>68</v>
      </c>
      <c r="H164" t="s">
        <v>69</v>
      </c>
      <c r="I164">
        <v>58</v>
      </c>
      <c r="J164">
        <v>233</v>
      </c>
      <c r="K164" s="19">
        <v>43885</v>
      </c>
      <c r="L164" t="s">
        <v>172</v>
      </c>
      <c r="M164">
        <v>1014208451</v>
      </c>
      <c r="N164" t="s">
        <v>462</v>
      </c>
      <c r="O164" t="s">
        <v>113</v>
      </c>
      <c r="P164">
        <v>168</v>
      </c>
      <c r="Q164" s="19">
        <v>43885</v>
      </c>
      <c r="R164" t="s">
        <v>996</v>
      </c>
      <c r="S164" s="48">
        <v>22200000</v>
      </c>
      <c r="T164" s="48">
        <v>0</v>
      </c>
      <c r="U164" s="48">
        <v>0</v>
      </c>
      <c r="V164" s="83">
        <v>22200000</v>
      </c>
      <c r="W164" s="48">
        <v>8263333</v>
      </c>
      <c r="X164" s="48">
        <v>13936667</v>
      </c>
    </row>
    <row r="165" spans="1:24" customFormat="1" x14ac:dyDescent="0.25">
      <c r="A165">
        <v>2020</v>
      </c>
      <c r="B165">
        <v>118</v>
      </c>
      <c r="C165">
        <v>1</v>
      </c>
      <c r="D165" s="19">
        <v>43831</v>
      </c>
      <c r="E165" s="19">
        <v>43981</v>
      </c>
      <c r="F165" s="19">
        <v>43981</v>
      </c>
      <c r="G165" t="s">
        <v>968</v>
      </c>
      <c r="H165" t="s">
        <v>969</v>
      </c>
      <c r="I165">
        <v>267</v>
      </c>
      <c r="J165">
        <v>234</v>
      </c>
      <c r="K165" s="19">
        <v>43885</v>
      </c>
      <c r="L165" t="s">
        <v>172</v>
      </c>
      <c r="M165">
        <v>52974542</v>
      </c>
      <c r="N165" t="s">
        <v>468</v>
      </c>
      <c r="O165" t="s">
        <v>112</v>
      </c>
      <c r="P165">
        <v>174</v>
      </c>
      <c r="Q165" s="19">
        <v>43885</v>
      </c>
      <c r="R165" t="s">
        <v>1002</v>
      </c>
      <c r="S165" s="48">
        <v>89250000</v>
      </c>
      <c r="T165" s="48">
        <v>0</v>
      </c>
      <c r="U165" s="48">
        <v>0</v>
      </c>
      <c r="V165" s="83">
        <v>89250000</v>
      </c>
      <c r="W165" s="48">
        <v>18700000</v>
      </c>
      <c r="X165" s="48">
        <v>70550000</v>
      </c>
    </row>
    <row r="166" spans="1:24" customFormat="1" x14ac:dyDescent="0.25">
      <c r="A166">
        <v>2020</v>
      </c>
      <c r="B166">
        <v>118</v>
      </c>
      <c r="C166">
        <v>1</v>
      </c>
      <c r="D166" s="19">
        <v>43831</v>
      </c>
      <c r="E166" s="19">
        <v>43981</v>
      </c>
      <c r="F166" s="19">
        <v>43981</v>
      </c>
      <c r="G166" t="s">
        <v>968</v>
      </c>
      <c r="H166" t="s">
        <v>969</v>
      </c>
      <c r="I166">
        <v>283</v>
      </c>
      <c r="J166">
        <v>235</v>
      </c>
      <c r="K166" s="19">
        <v>43885</v>
      </c>
      <c r="L166" t="s">
        <v>172</v>
      </c>
      <c r="M166">
        <v>79620120</v>
      </c>
      <c r="N166" t="s">
        <v>469</v>
      </c>
      <c r="O166" t="s">
        <v>112</v>
      </c>
      <c r="P166">
        <v>175</v>
      </c>
      <c r="Q166" s="19">
        <v>43885</v>
      </c>
      <c r="R166" t="s">
        <v>1003</v>
      </c>
      <c r="S166" s="48">
        <v>63000000</v>
      </c>
      <c r="T166" s="48">
        <v>0</v>
      </c>
      <c r="U166" s="48">
        <v>0</v>
      </c>
      <c r="V166" s="83">
        <v>63000000</v>
      </c>
      <c r="W166" s="48">
        <v>13400000</v>
      </c>
      <c r="X166" s="48">
        <v>49600000</v>
      </c>
    </row>
    <row r="167" spans="1:24" customFormat="1" x14ac:dyDescent="0.25">
      <c r="A167">
        <v>2020</v>
      </c>
      <c r="B167">
        <v>118</v>
      </c>
      <c r="C167">
        <v>1</v>
      </c>
      <c r="D167" s="19">
        <v>43831</v>
      </c>
      <c r="E167" s="19">
        <v>43981</v>
      </c>
      <c r="F167" s="19">
        <v>43981</v>
      </c>
      <c r="G167" t="s">
        <v>968</v>
      </c>
      <c r="H167" t="s">
        <v>969</v>
      </c>
      <c r="I167">
        <v>275</v>
      </c>
      <c r="J167">
        <v>236</v>
      </c>
      <c r="K167" s="19">
        <v>43885</v>
      </c>
      <c r="L167" t="s">
        <v>172</v>
      </c>
      <c r="M167">
        <v>52757149</v>
      </c>
      <c r="N167" t="s">
        <v>1004</v>
      </c>
      <c r="O167" t="s">
        <v>112</v>
      </c>
      <c r="P167">
        <v>176</v>
      </c>
      <c r="Q167" s="19">
        <v>43885</v>
      </c>
      <c r="R167" t="s">
        <v>972</v>
      </c>
      <c r="S167" s="48">
        <v>78750000</v>
      </c>
      <c r="T167" s="48">
        <v>0</v>
      </c>
      <c r="U167" s="48">
        <v>0</v>
      </c>
      <c r="V167" s="83">
        <v>78750000</v>
      </c>
      <c r="W167" s="48">
        <v>16750000</v>
      </c>
      <c r="X167" s="48">
        <v>62000000</v>
      </c>
    </row>
    <row r="168" spans="1:24" customFormat="1" x14ac:dyDescent="0.25">
      <c r="A168">
        <v>2020</v>
      </c>
      <c r="B168">
        <v>118</v>
      </c>
      <c r="C168">
        <v>1</v>
      </c>
      <c r="D168" s="19">
        <v>43831</v>
      </c>
      <c r="E168" s="19">
        <v>43981</v>
      </c>
      <c r="F168" s="19">
        <v>43981</v>
      </c>
      <c r="G168" t="s">
        <v>123</v>
      </c>
      <c r="H168" t="s">
        <v>124</v>
      </c>
      <c r="I168">
        <v>238</v>
      </c>
      <c r="J168">
        <v>237</v>
      </c>
      <c r="K168" s="19">
        <v>43885</v>
      </c>
      <c r="L168" t="s">
        <v>172</v>
      </c>
      <c r="M168">
        <v>1121825660</v>
      </c>
      <c r="N168" t="s">
        <v>474</v>
      </c>
      <c r="O168" t="s">
        <v>112</v>
      </c>
      <c r="P168">
        <v>180</v>
      </c>
      <c r="Q168" s="19">
        <v>43885</v>
      </c>
      <c r="R168" t="s">
        <v>1009</v>
      </c>
      <c r="S168" s="48">
        <v>39200000</v>
      </c>
      <c r="T168" s="48">
        <v>0</v>
      </c>
      <c r="U168" s="48">
        <v>0</v>
      </c>
      <c r="V168" s="83">
        <v>39200000</v>
      </c>
      <c r="W168" s="48">
        <v>10943333</v>
      </c>
      <c r="X168" s="48">
        <v>28256667</v>
      </c>
    </row>
    <row r="169" spans="1:24" customFormat="1" x14ac:dyDescent="0.25">
      <c r="A169">
        <v>2020</v>
      </c>
      <c r="B169">
        <v>118</v>
      </c>
      <c r="C169">
        <v>1</v>
      </c>
      <c r="D169" s="19">
        <v>43831</v>
      </c>
      <c r="E169" s="19">
        <v>43981</v>
      </c>
      <c r="F169" s="19">
        <v>43981</v>
      </c>
      <c r="G169" t="s">
        <v>879</v>
      </c>
      <c r="H169" t="s">
        <v>880</v>
      </c>
      <c r="I169">
        <v>304</v>
      </c>
      <c r="J169">
        <v>238</v>
      </c>
      <c r="K169" s="19">
        <v>43885</v>
      </c>
      <c r="L169" t="s">
        <v>172</v>
      </c>
      <c r="M169">
        <v>80032761</v>
      </c>
      <c r="N169" t="s">
        <v>477</v>
      </c>
      <c r="O169" t="s">
        <v>112</v>
      </c>
      <c r="P169">
        <v>184</v>
      </c>
      <c r="Q169" s="19">
        <v>43885</v>
      </c>
      <c r="R169" t="s">
        <v>1012</v>
      </c>
      <c r="S169" s="48">
        <v>72800000</v>
      </c>
      <c r="T169" s="48">
        <v>0</v>
      </c>
      <c r="U169" s="48">
        <v>0</v>
      </c>
      <c r="V169" s="83">
        <v>72800000</v>
      </c>
      <c r="W169" s="48">
        <v>16333333</v>
      </c>
      <c r="X169" s="48">
        <v>56466667</v>
      </c>
    </row>
    <row r="170" spans="1:24" customFormat="1" x14ac:dyDescent="0.25">
      <c r="A170">
        <v>2020</v>
      </c>
      <c r="B170">
        <v>118</v>
      </c>
      <c r="C170">
        <v>1</v>
      </c>
      <c r="D170" s="19">
        <v>43831</v>
      </c>
      <c r="E170" s="19">
        <v>43981</v>
      </c>
      <c r="F170" s="19">
        <v>43981</v>
      </c>
      <c r="G170" t="s">
        <v>123</v>
      </c>
      <c r="H170" t="s">
        <v>124</v>
      </c>
      <c r="I170">
        <v>237</v>
      </c>
      <c r="J170">
        <v>239</v>
      </c>
      <c r="K170" s="19">
        <v>43885</v>
      </c>
      <c r="L170" t="s">
        <v>172</v>
      </c>
      <c r="M170">
        <v>1014201258</v>
      </c>
      <c r="N170" t="s">
        <v>476</v>
      </c>
      <c r="O170" t="s">
        <v>112</v>
      </c>
      <c r="P170">
        <v>183</v>
      </c>
      <c r="Q170" s="19">
        <v>43885</v>
      </c>
      <c r="R170" t="s">
        <v>1009</v>
      </c>
      <c r="S170" s="48">
        <v>39200000</v>
      </c>
      <c r="T170" s="48">
        <v>0</v>
      </c>
      <c r="U170" s="48">
        <v>0</v>
      </c>
      <c r="V170" s="83">
        <v>39200000</v>
      </c>
      <c r="W170" s="48">
        <v>10943333</v>
      </c>
      <c r="X170" s="48">
        <v>28256667</v>
      </c>
    </row>
    <row r="171" spans="1:24" customFormat="1" x14ac:dyDescent="0.25">
      <c r="A171">
        <v>2020</v>
      </c>
      <c r="B171">
        <v>118</v>
      </c>
      <c r="C171">
        <v>1</v>
      </c>
      <c r="D171" s="19">
        <v>43831</v>
      </c>
      <c r="E171" s="19">
        <v>43981</v>
      </c>
      <c r="F171" s="19">
        <v>43981</v>
      </c>
      <c r="G171" t="s">
        <v>114</v>
      </c>
      <c r="H171" t="s">
        <v>115</v>
      </c>
      <c r="I171">
        <v>217</v>
      </c>
      <c r="J171">
        <v>240</v>
      </c>
      <c r="K171" s="19">
        <v>43885</v>
      </c>
      <c r="L171" t="s">
        <v>172</v>
      </c>
      <c r="M171">
        <v>80075631</v>
      </c>
      <c r="N171" t="s">
        <v>481</v>
      </c>
      <c r="O171" t="s">
        <v>112</v>
      </c>
      <c r="P171">
        <v>188</v>
      </c>
      <c r="Q171" s="19">
        <v>43885</v>
      </c>
      <c r="R171" t="s">
        <v>1016</v>
      </c>
      <c r="S171" s="48">
        <v>55541720</v>
      </c>
      <c r="T171" s="48">
        <v>0</v>
      </c>
      <c r="U171" s="48">
        <v>0</v>
      </c>
      <c r="V171" s="83">
        <v>55541720</v>
      </c>
      <c r="W171" s="48">
        <v>15273973</v>
      </c>
      <c r="X171" s="48">
        <v>40267747</v>
      </c>
    </row>
    <row r="172" spans="1:24" customFormat="1" x14ac:dyDescent="0.25">
      <c r="A172">
        <v>2020</v>
      </c>
      <c r="B172">
        <v>118</v>
      </c>
      <c r="C172">
        <v>1</v>
      </c>
      <c r="D172" s="19">
        <v>43831</v>
      </c>
      <c r="E172" s="19">
        <v>43981</v>
      </c>
      <c r="F172" s="19">
        <v>43981</v>
      </c>
      <c r="G172" t="s">
        <v>134</v>
      </c>
      <c r="H172" t="s">
        <v>135</v>
      </c>
      <c r="I172">
        <v>197</v>
      </c>
      <c r="J172">
        <v>241</v>
      </c>
      <c r="K172" s="19">
        <v>43885</v>
      </c>
      <c r="L172" t="s">
        <v>172</v>
      </c>
      <c r="M172">
        <v>52913714</v>
      </c>
      <c r="N172" t="s">
        <v>1007</v>
      </c>
      <c r="O172" t="s">
        <v>112</v>
      </c>
      <c r="P172">
        <v>179</v>
      </c>
      <c r="Q172" s="19">
        <v>43885</v>
      </c>
      <c r="R172" t="s">
        <v>1008</v>
      </c>
      <c r="S172" s="48">
        <v>24000000</v>
      </c>
      <c r="T172" s="48">
        <v>0</v>
      </c>
      <c r="U172" s="48">
        <v>0</v>
      </c>
      <c r="V172" s="83">
        <v>24000000</v>
      </c>
      <c r="W172" s="48">
        <v>17866667</v>
      </c>
      <c r="X172" s="48">
        <v>6133333</v>
      </c>
    </row>
    <row r="173" spans="1:24" customFormat="1" x14ac:dyDescent="0.25">
      <c r="A173">
        <v>2020</v>
      </c>
      <c r="B173">
        <v>118</v>
      </c>
      <c r="C173">
        <v>1</v>
      </c>
      <c r="D173" s="19">
        <v>43831</v>
      </c>
      <c r="E173" s="19">
        <v>43981</v>
      </c>
      <c r="F173" s="19">
        <v>43981</v>
      </c>
      <c r="G173" t="s">
        <v>121</v>
      </c>
      <c r="H173" t="s">
        <v>122</v>
      </c>
      <c r="I173">
        <v>253</v>
      </c>
      <c r="J173">
        <v>242</v>
      </c>
      <c r="K173" s="19">
        <v>43885</v>
      </c>
      <c r="L173" t="s">
        <v>172</v>
      </c>
      <c r="M173">
        <v>41211331</v>
      </c>
      <c r="N173" t="s">
        <v>479</v>
      </c>
      <c r="O173" t="s">
        <v>112</v>
      </c>
      <c r="P173">
        <v>186</v>
      </c>
      <c r="Q173" s="19">
        <v>43885</v>
      </c>
      <c r="R173" t="s">
        <v>1014</v>
      </c>
      <c r="S173" s="48">
        <v>84000000</v>
      </c>
      <c r="T173" s="48">
        <v>0</v>
      </c>
      <c r="U173" s="48">
        <v>0</v>
      </c>
      <c r="V173" s="83">
        <v>84000000</v>
      </c>
      <c r="W173" s="48">
        <v>17066666</v>
      </c>
      <c r="X173" s="48">
        <v>66933334</v>
      </c>
    </row>
    <row r="174" spans="1:24" customFormat="1" x14ac:dyDescent="0.25">
      <c r="A174">
        <v>2020</v>
      </c>
      <c r="B174">
        <v>118</v>
      </c>
      <c r="C174">
        <v>1</v>
      </c>
      <c r="D174" s="19">
        <v>43831</v>
      </c>
      <c r="E174" s="19">
        <v>43981</v>
      </c>
      <c r="F174" s="19">
        <v>43981</v>
      </c>
      <c r="G174" t="s">
        <v>879</v>
      </c>
      <c r="H174" t="s">
        <v>880</v>
      </c>
      <c r="I174">
        <v>303</v>
      </c>
      <c r="J174">
        <v>243</v>
      </c>
      <c r="K174" s="19">
        <v>43885</v>
      </c>
      <c r="L174" t="s">
        <v>172</v>
      </c>
      <c r="M174">
        <v>10127225</v>
      </c>
      <c r="N174" t="s">
        <v>480</v>
      </c>
      <c r="O174" t="s">
        <v>113</v>
      </c>
      <c r="P174">
        <v>187</v>
      </c>
      <c r="Q174" s="19">
        <v>43885</v>
      </c>
      <c r="R174" t="s">
        <v>1015</v>
      </c>
      <c r="S174" s="48">
        <v>6600000</v>
      </c>
      <c r="T174" s="48">
        <v>0</v>
      </c>
      <c r="U174" s="48">
        <v>0</v>
      </c>
      <c r="V174" s="83">
        <v>6600000</v>
      </c>
      <c r="W174" s="48">
        <v>4840000</v>
      </c>
      <c r="X174" s="48">
        <v>1760000</v>
      </c>
    </row>
    <row r="175" spans="1:24" customFormat="1" x14ac:dyDescent="0.25">
      <c r="A175">
        <v>2020</v>
      </c>
      <c r="B175">
        <v>118</v>
      </c>
      <c r="C175">
        <v>1</v>
      </c>
      <c r="D175" s="19">
        <v>43831</v>
      </c>
      <c r="E175" s="19">
        <v>43981</v>
      </c>
      <c r="F175" s="19">
        <v>43981</v>
      </c>
      <c r="G175" t="s">
        <v>123</v>
      </c>
      <c r="H175" t="s">
        <v>124</v>
      </c>
      <c r="I175">
        <v>257</v>
      </c>
      <c r="J175">
        <v>244</v>
      </c>
      <c r="K175" s="19">
        <v>43885</v>
      </c>
      <c r="L175" t="s">
        <v>172</v>
      </c>
      <c r="M175">
        <v>35531488</v>
      </c>
      <c r="N175" t="s">
        <v>448</v>
      </c>
      <c r="O175" t="s">
        <v>112</v>
      </c>
      <c r="P175">
        <v>152</v>
      </c>
      <c r="Q175" s="19">
        <v>43885</v>
      </c>
      <c r="R175" t="s">
        <v>980</v>
      </c>
      <c r="S175" s="48">
        <v>48650000</v>
      </c>
      <c r="T175" s="48">
        <v>0</v>
      </c>
      <c r="U175" s="48">
        <v>0</v>
      </c>
      <c r="V175" s="83">
        <v>48650000</v>
      </c>
      <c r="W175" s="48">
        <v>15058333</v>
      </c>
      <c r="X175" s="48">
        <v>33591667</v>
      </c>
    </row>
    <row r="176" spans="1:24" customFormat="1" x14ac:dyDescent="0.25">
      <c r="A176">
        <v>2020</v>
      </c>
      <c r="B176">
        <v>118</v>
      </c>
      <c r="C176">
        <v>1</v>
      </c>
      <c r="D176" s="19">
        <v>43831</v>
      </c>
      <c r="E176" s="19">
        <v>43981</v>
      </c>
      <c r="F176" s="19">
        <v>43981</v>
      </c>
      <c r="G176" t="s">
        <v>128</v>
      </c>
      <c r="H176" t="s">
        <v>129</v>
      </c>
      <c r="I176">
        <v>326</v>
      </c>
      <c r="J176">
        <v>245</v>
      </c>
      <c r="K176" s="19">
        <v>43886</v>
      </c>
      <c r="L176" t="s">
        <v>172</v>
      </c>
      <c r="M176">
        <v>80040023</v>
      </c>
      <c r="N176" t="s">
        <v>485</v>
      </c>
      <c r="O176" t="s">
        <v>112</v>
      </c>
      <c r="P176">
        <v>195</v>
      </c>
      <c r="Q176" s="19">
        <v>43886</v>
      </c>
      <c r="R176" t="s">
        <v>1019</v>
      </c>
      <c r="S176" s="48">
        <v>55500000</v>
      </c>
      <c r="T176" s="48">
        <v>0</v>
      </c>
      <c r="U176" s="48">
        <v>0</v>
      </c>
      <c r="V176" s="83">
        <v>55500000</v>
      </c>
      <c r="W176" s="48">
        <v>12210000</v>
      </c>
      <c r="X176" s="48">
        <v>43290000</v>
      </c>
    </row>
    <row r="177" spans="1:24" customFormat="1" x14ac:dyDescent="0.25">
      <c r="A177">
        <v>2020</v>
      </c>
      <c r="B177">
        <v>118</v>
      </c>
      <c r="C177">
        <v>1</v>
      </c>
      <c r="D177" s="19">
        <v>43831</v>
      </c>
      <c r="E177" s="19">
        <v>43981</v>
      </c>
      <c r="F177" s="19">
        <v>43981</v>
      </c>
      <c r="G177" t="s">
        <v>128</v>
      </c>
      <c r="H177" t="s">
        <v>129</v>
      </c>
      <c r="I177">
        <v>324</v>
      </c>
      <c r="J177">
        <v>246</v>
      </c>
      <c r="K177" s="19">
        <v>43886</v>
      </c>
      <c r="L177" t="s">
        <v>172</v>
      </c>
      <c r="M177">
        <v>1032396574</v>
      </c>
      <c r="N177" t="s">
        <v>486</v>
      </c>
      <c r="O177" t="s">
        <v>112</v>
      </c>
      <c r="P177">
        <v>196</v>
      </c>
      <c r="Q177" s="19">
        <v>43886</v>
      </c>
      <c r="R177" t="s">
        <v>1020</v>
      </c>
      <c r="S177" s="48">
        <v>65000000</v>
      </c>
      <c r="T177" s="48">
        <v>0</v>
      </c>
      <c r="U177" s="48">
        <v>0</v>
      </c>
      <c r="V177" s="83">
        <v>65000000</v>
      </c>
      <c r="W177" s="48">
        <v>14300000</v>
      </c>
      <c r="X177" s="48">
        <v>50700000</v>
      </c>
    </row>
    <row r="178" spans="1:24" customFormat="1" x14ac:dyDescent="0.25">
      <c r="A178">
        <v>2020</v>
      </c>
      <c r="B178">
        <v>118</v>
      </c>
      <c r="C178">
        <v>1</v>
      </c>
      <c r="D178" s="19">
        <v>43831</v>
      </c>
      <c r="E178" s="19">
        <v>43981</v>
      </c>
      <c r="F178" s="19">
        <v>43981</v>
      </c>
      <c r="G178" t="s">
        <v>128</v>
      </c>
      <c r="H178" t="s">
        <v>129</v>
      </c>
      <c r="I178">
        <v>288</v>
      </c>
      <c r="J178">
        <v>247</v>
      </c>
      <c r="K178" s="19">
        <v>43886</v>
      </c>
      <c r="L178" t="s">
        <v>172</v>
      </c>
      <c r="M178">
        <v>1016080598</v>
      </c>
      <c r="N178" t="s">
        <v>489</v>
      </c>
      <c r="O178" t="s">
        <v>113</v>
      </c>
      <c r="P178">
        <v>199</v>
      </c>
      <c r="Q178" s="19">
        <v>43886</v>
      </c>
      <c r="R178" t="s">
        <v>1023</v>
      </c>
      <c r="S178" s="48">
        <v>31500000</v>
      </c>
      <c r="T178" s="48">
        <v>0</v>
      </c>
      <c r="U178" s="48">
        <v>0</v>
      </c>
      <c r="V178" s="83">
        <v>31500000</v>
      </c>
      <c r="W178" s="48">
        <v>6600000</v>
      </c>
      <c r="X178" s="48">
        <v>24900000</v>
      </c>
    </row>
    <row r="179" spans="1:24" customFormat="1" x14ac:dyDescent="0.25">
      <c r="A179">
        <v>2020</v>
      </c>
      <c r="B179">
        <v>118</v>
      </c>
      <c r="C179">
        <v>1</v>
      </c>
      <c r="D179" s="19">
        <v>43831</v>
      </c>
      <c r="E179" s="19">
        <v>43981</v>
      </c>
      <c r="F179" s="19">
        <v>43981</v>
      </c>
      <c r="G179" t="s">
        <v>128</v>
      </c>
      <c r="H179" t="s">
        <v>129</v>
      </c>
      <c r="I179">
        <v>356</v>
      </c>
      <c r="J179">
        <v>248</v>
      </c>
      <c r="K179" s="19">
        <v>43886</v>
      </c>
      <c r="L179" t="s">
        <v>172</v>
      </c>
      <c r="M179">
        <v>19292752</v>
      </c>
      <c r="N179" t="s">
        <v>490</v>
      </c>
      <c r="O179" t="s">
        <v>112</v>
      </c>
      <c r="P179">
        <v>200</v>
      </c>
      <c r="Q179" s="19">
        <v>43886</v>
      </c>
      <c r="R179" t="s">
        <v>1024</v>
      </c>
      <c r="S179" s="48">
        <v>63000000</v>
      </c>
      <c r="T179" s="48">
        <v>0</v>
      </c>
      <c r="U179" s="48">
        <v>0</v>
      </c>
      <c r="V179" s="83">
        <v>63000000</v>
      </c>
      <c r="W179" s="48">
        <v>7140000</v>
      </c>
      <c r="X179" s="48">
        <v>55860000</v>
      </c>
    </row>
    <row r="180" spans="1:24" customFormat="1" x14ac:dyDescent="0.25">
      <c r="A180">
        <v>2020</v>
      </c>
      <c r="B180">
        <v>118</v>
      </c>
      <c r="C180">
        <v>1</v>
      </c>
      <c r="D180" s="19">
        <v>43831</v>
      </c>
      <c r="E180" s="19">
        <v>43981</v>
      </c>
      <c r="F180" s="19">
        <v>43981</v>
      </c>
      <c r="G180" t="s">
        <v>128</v>
      </c>
      <c r="H180" t="s">
        <v>129</v>
      </c>
      <c r="I180">
        <v>321</v>
      </c>
      <c r="J180">
        <v>249</v>
      </c>
      <c r="K180" s="19">
        <v>43886</v>
      </c>
      <c r="L180" t="s">
        <v>172</v>
      </c>
      <c r="M180">
        <v>7226796</v>
      </c>
      <c r="N180" t="s">
        <v>1025</v>
      </c>
      <c r="O180" t="s">
        <v>112</v>
      </c>
      <c r="P180">
        <v>201</v>
      </c>
      <c r="Q180" s="19">
        <v>43886</v>
      </c>
      <c r="R180" t="s">
        <v>1019</v>
      </c>
      <c r="S180" s="48">
        <v>55500000</v>
      </c>
      <c r="T180" s="48">
        <v>0</v>
      </c>
      <c r="U180" s="48">
        <v>0</v>
      </c>
      <c r="V180" s="83">
        <v>55500000</v>
      </c>
      <c r="W180" s="48">
        <v>11840000</v>
      </c>
      <c r="X180" s="48">
        <v>43660000</v>
      </c>
    </row>
    <row r="181" spans="1:24" customFormat="1" x14ac:dyDescent="0.25">
      <c r="A181">
        <v>2020</v>
      </c>
      <c r="B181">
        <v>118</v>
      </c>
      <c r="C181">
        <v>1</v>
      </c>
      <c r="D181" s="19">
        <v>43831</v>
      </c>
      <c r="E181" s="19">
        <v>43981</v>
      </c>
      <c r="F181" s="19">
        <v>43981</v>
      </c>
      <c r="G181" t="s">
        <v>128</v>
      </c>
      <c r="H181" t="s">
        <v>129</v>
      </c>
      <c r="I181">
        <v>315</v>
      </c>
      <c r="J181">
        <v>250</v>
      </c>
      <c r="K181" s="19">
        <v>43886</v>
      </c>
      <c r="L181" t="s">
        <v>172</v>
      </c>
      <c r="M181">
        <v>1014213363</v>
      </c>
      <c r="N181" t="s">
        <v>492</v>
      </c>
      <c r="O181" t="s">
        <v>112</v>
      </c>
      <c r="P181">
        <v>202</v>
      </c>
      <c r="Q181" s="19">
        <v>43886</v>
      </c>
      <c r="R181" t="s">
        <v>994</v>
      </c>
      <c r="S181" s="48">
        <v>55500000</v>
      </c>
      <c r="T181" s="48">
        <v>0</v>
      </c>
      <c r="U181" s="48">
        <v>0</v>
      </c>
      <c r="V181" s="83">
        <v>55500000</v>
      </c>
      <c r="W181" s="48">
        <v>12025000</v>
      </c>
      <c r="X181" s="48">
        <v>43475000</v>
      </c>
    </row>
    <row r="182" spans="1:24" customFormat="1" x14ac:dyDescent="0.25">
      <c r="A182">
        <v>2020</v>
      </c>
      <c r="B182">
        <v>118</v>
      </c>
      <c r="C182">
        <v>1</v>
      </c>
      <c r="D182" s="19">
        <v>43831</v>
      </c>
      <c r="E182" s="19">
        <v>43981</v>
      </c>
      <c r="F182" s="19">
        <v>43981</v>
      </c>
      <c r="G182" t="s">
        <v>128</v>
      </c>
      <c r="H182" t="s">
        <v>129</v>
      </c>
      <c r="I182">
        <v>329</v>
      </c>
      <c r="J182">
        <v>251</v>
      </c>
      <c r="K182" s="19">
        <v>43886</v>
      </c>
      <c r="L182" t="s">
        <v>172</v>
      </c>
      <c r="M182">
        <v>79333846</v>
      </c>
      <c r="N182" t="s">
        <v>1026</v>
      </c>
      <c r="O182" t="s">
        <v>112</v>
      </c>
      <c r="P182">
        <v>203</v>
      </c>
      <c r="Q182" s="19">
        <v>43886</v>
      </c>
      <c r="R182" t="s">
        <v>1022</v>
      </c>
      <c r="S182" s="48">
        <v>55500000</v>
      </c>
      <c r="T182" s="48">
        <v>0</v>
      </c>
      <c r="U182" s="48">
        <v>0</v>
      </c>
      <c r="V182" s="83">
        <v>55500000</v>
      </c>
      <c r="W182" s="48">
        <v>12210000</v>
      </c>
      <c r="X182" s="48">
        <v>43290000</v>
      </c>
    </row>
    <row r="183" spans="1:24" customFormat="1" x14ac:dyDescent="0.25">
      <c r="A183">
        <v>2020</v>
      </c>
      <c r="B183">
        <v>118</v>
      </c>
      <c r="C183">
        <v>1</v>
      </c>
      <c r="D183" s="19">
        <v>43831</v>
      </c>
      <c r="E183" s="19">
        <v>43981</v>
      </c>
      <c r="F183" s="19">
        <v>43981</v>
      </c>
      <c r="G183" t="s">
        <v>128</v>
      </c>
      <c r="H183" t="s">
        <v>129</v>
      </c>
      <c r="I183">
        <v>328</v>
      </c>
      <c r="J183">
        <v>252</v>
      </c>
      <c r="K183" s="19">
        <v>43886</v>
      </c>
      <c r="L183" t="s">
        <v>172</v>
      </c>
      <c r="M183">
        <v>79630166</v>
      </c>
      <c r="N183" t="s">
        <v>1028</v>
      </c>
      <c r="O183" t="s">
        <v>112</v>
      </c>
      <c r="P183">
        <v>207</v>
      </c>
      <c r="Q183" s="19">
        <v>43886</v>
      </c>
      <c r="R183" t="s">
        <v>1022</v>
      </c>
      <c r="S183" s="48">
        <v>55500000</v>
      </c>
      <c r="T183" s="48">
        <v>0</v>
      </c>
      <c r="U183" s="48">
        <v>0</v>
      </c>
      <c r="V183" s="83">
        <v>55500000</v>
      </c>
      <c r="W183" s="48">
        <v>12210000</v>
      </c>
      <c r="X183" s="48">
        <v>43290000</v>
      </c>
    </row>
    <row r="184" spans="1:24" customFormat="1" x14ac:dyDescent="0.25">
      <c r="A184">
        <v>2020</v>
      </c>
      <c r="B184">
        <v>118</v>
      </c>
      <c r="C184">
        <v>1</v>
      </c>
      <c r="D184" s="19">
        <v>43831</v>
      </c>
      <c r="E184" s="19">
        <v>43981</v>
      </c>
      <c r="F184" s="19">
        <v>43981</v>
      </c>
      <c r="G184" t="s">
        <v>123</v>
      </c>
      <c r="H184" t="s">
        <v>124</v>
      </c>
      <c r="I184">
        <v>255</v>
      </c>
      <c r="J184">
        <v>253</v>
      </c>
      <c r="K184" s="19">
        <v>43886</v>
      </c>
      <c r="L184" t="s">
        <v>172</v>
      </c>
      <c r="M184">
        <v>1010164870</v>
      </c>
      <c r="N184" t="s">
        <v>449</v>
      </c>
      <c r="O184" t="s">
        <v>112</v>
      </c>
      <c r="P184">
        <v>153</v>
      </c>
      <c r="Q184" s="19">
        <v>43886</v>
      </c>
      <c r="R184" t="s">
        <v>981</v>
      </c>
      <c r="S184" s="48">
        <v>49700000</v>
      </c>
      <c r="T184" s="48">
        <v>0</v>
      </c>
      <c r="U184" s="48">
        <v>0</v>
      </c>
      <c r="V184" s="83">
        <v>49700000</v>
      </c>
      <c r="W184" s="48">
        <v>15620000</v>
      </c>
      <c r="X184" s="48">
        <v>34080000</v>
      </c>
    </row>
    <row r="185" spans="1:24" customFormat="1" x14ac:dyDescent="0.25">
      <c r="A185">
        <v>2020</v>
      </c>
      <c r="B185">
        <v>118</v>
      </c>
      <c r="C185">
        <v>1</v>
      </c>
      <c r="D185" s="19">
        <v>43831</v>
      </c>
      <c r="E185" s="19">
        <v>43981</v>
      </c>
      <c r="F185" s="19">
        <v>43981</v>
      </c>
      <c r="G185" t="s">
        <v>121</v>
      </c>
      <c r="H185" t="s">
        <v>122</v>
      </c>
      <c r="I185">
        <v>259</v>
      </c>
      <c r="J185">
        <v>254</v>
      </c>
      <c r="K185" s="19">
        <v>43886</v>
      </c>
      <c r="L185" t="s">
        <v>172</v>
      </c>
      <c r="M185">
        <v>80795198</v>
      </c>
      <c r="N185" t="s">
        <v>453</v>
      </c>
      <c r="O185" t="s">
        <v>112</v>
      </c>
      <c r="P185">
        <v>157</v>
      </c>
      <c r="Q185" s="19">
        <v>43886</v>
      </c>
      <c r="R185" t="s">
        <v>986</v>
      </c>
      <c r="S185" s="48">
        <v>72590000</v>
      </c>
      <c r="T185" s="48">
        <v>0</v>
      </c>
      <c r="U185" s="48">
        <v>0</v>
      </c>
      <c r="V185" s="83">
        <v>72590000</v>
      </c>
      <c r="W185" s="48">
        <v>12824233</v>
      </c>
      <c r="X185" s="48">
        <v>59765767</v>
      </c>
    </row>
    <row r="186" spans="1:24" customFormat="1" x14ac:dyDescent="0.25">
      <c r="A186">
        <v>2020</v>
      </c>
      <c r="B186">
        <v>118</v>
      </c>
      <c r="C186">
        <v>1</v>
      </c>
      <c r="D186" s="19">
        <v>43831</v>
      </c>
      <c r="E186" s="19">
        <v>43981</v>
      </c>
      <c r="F186" s="19">
        <v>43981</v>
      </c>
      <c r="G186" t="s">
        <v>123</v>
      </c>
      <c r="H186" t="s">
        <v>124</v>
      </c>
      <c r="I186">
        <v>256</v>
      </c>
      <c r="J186">
        <v>255</v>
      </c>
      <c r="K186" s="19">
        <v>43886</v>
      </c>
      <c r="L186" t="s">
        <v>172</v>
      </c>
      <c r="M186">
        <v>1018402818</v>
      </c>
      <c r="N186" t="s">
        <v>450</v>
      </c>
      <c r="O186" t="s">
        <v>112</v>
      </c>
      <c r="P186">
        <v>154</v>
      </c>
      <c r="Q186" s="19">
        <v>43886</v>
      </c>
      <c r="R186" t="s">
        <v>982</v>
      </c>
      <c r="S186" s="48">
        <v>49175000</v>
      </c>
      <c r="T186" s="48">
        <v>0</v>
      </c>
      <c r="U186" s="48">
        <v>0</v>
      </c>
      <c r="V186" s="83">
        <v>49175000</v>
      </c>
      <c r="W186" s="48">
        <v>15455000</v>
      </c>
      <c r="X186" s="48">
        <v>33720000</v>
      </c>
    </row>
    <row r="187" spans="1:24" customFormat="1" x14ac:dyDescent="0.25">
      <c r="A187">
        <v>2020</v>
      </c>
      <c r="B187">
        <v>118</v>
      </c>
      <c r="C187">
        <v>1</v>
      </c>
      <c r="D187" s="19">
        <v>43831</v>
      </c>
      <c r="E187" s="19">
        <v>43981</v>
      </c>
      <c r="F187" s="19">
        <v>43981</v>
      </c>
      <c r="G187" t="s">
        <v>968</v>
      </c>
      <c r="H187" t="s">
        <v>969</v>
      </c>
      <c r="I187">
        <v>273</v>
      </c>
      <c r="J187">
        <v>256</v>
      </c>
      <c r="K187" s="19">
        <v>43886</v>
      </c>
      <c r="L187" t="s">
        <v>172</v>
      </c>
      <c r="M187">
        <v>1030567341</v>
      </c>
      <c r="N187" t="s">
        <v>471</v>
      </c>
      <c r="O187" t="s">
        <v>112</v>
      </c>
      <c r="P187">
        <v>177</v>
      </c>
      <c r="Q187" s="19">
        <v>43886</v>
      </c>
      <c r="R187" t="s">
        <v>1005</v>
      </c>
      <c r="S187" s="48">
        <v>78750000</v>
      </c>
      <c r="T187" s="48">
        <v>0</v>
      </c>
      <c r="U187" s="48">
        <v>0</v>
      </c>
      <c r="V187" s="83">
        <v>78750000</v>
      </c>
      <c r="W187" s="48">
        <v>16500000</v>
      </c>
      <c r="X187" s="48">
        <v>62250000</v>
      </c>
    </row>
    <row r="188" spans="1:24" customFormat="1" x14ac:dyDescent="0.25">
      <c r="A188">
        <v>2020</v>
      </c>
      <c r="B188">
        <v>118</v>
      </c>
      <c r="C188">
        <v>1</v>
      </c>
      <c r="D188" s="19">
        <v>43831</v>
      </c>
      <c r="E188" s="19">
        <v>43981</v>
      </c>
      <c r="F188" s="19">
        <v>43981</v>
      </c>
      <c r="G188" t="s">
        <v>121</v>
      </c>
      <c r="H188" t="s">
        <v>122</v>
      </c>
      <c r="I188">
        <v>258</v>
      </c>
      <c r="J188">
        <v>257</v>
      </c>
      <c r="K188" s="19">
        <v>43886</v>
      </c>
      <c r="L188" t="s">
        <v>172</v>
      </c>
      <c r="M188">
        <v>79958985</v>
      </c>
      <c r="N188" t="s">
        <v>452</v>
      </c>
      <c r="O188" t="s">
        <v>112</v>
      </c>
      <c r="P188">
        <v>156</v>
      </c>
      <c r="Q188" s="19">
        <v>43886</v>
      </c>
      <c r="R188" t="s">
        <v>985</v>
      </c>
      <c r="S188" s="48">
        <v>72590000</v>
      </c>
      <c r="T188" s="48">
        <v>0</v>
      </c>
      <c r="U188" s="48">
        <v>0</v>
      </c>
      <c r="V188" s="83">
        <v>72590000</v>
      </c>
      <c r="W188" s="48">
        <v>15969800</v>
      </c>
      <c r="X188" s="48">
        <v>56620200</v>
      </c>
    </row>
    <row r="189" spans="1:24" customFormat="1" x14ac:dyDescent="0.25">
      <c r="A189">
        <v>2020</v>
      </c>
      <c r="B189">
        <v>118</v>
      </c>
      <c r="C189">
        <v>1</v>
      </c>
      <c r="D189" s="19">
        <v>43831</v>
      </c>
      <c r="E189" s="19">
        <v>43981</v>
      </c>
      <c r="F189" s="19">
        <v>43981</v>
      </c>
      <c r="G189" t="s">
        <v>137</v>
      </c>
      <c r="H189" t="s">
        <v>138</v>
      </c>
      <c r="I189">
        <v>298</v>
      </c>
      <c r="J189">
        <v>258</v>
      </c>
      <c r="K189" s="19">
        <v>43886</v>
      </c>
      <c r="L189" t="s">
        <v>172</v>
      </c>
      <c r="M189">
        <v>80205852</v>
      </c>
      <c r="N189" t="s">
        <v>338</v>
      </c>
      <c r="O189" t="s">
        <v>112</v>
      </c>
      <c r="P189">
        <v>41</v>
      </c>
      <c r="Q189" s="19">
        <v>43886</v>
      </c>
      <c r="R189" t="s">
        <v>875</v>
      </c>
      <c r="S189" s="48">
        <v>62020000</v>
      </c>
      <c r="T189" s="48">
        <v>0</v>
      </c>
      <c r="U189" s="48">
        <v>0</v>
      </c>
      <c r="V189" s="83">
        <v>62020000</v>
      </c>
      <c r="W189" s="48">
        <v>13230933</v>
      </c>
      <c r="X189" s="48">
        <v>48789067</v>
      </c>
    </row>
    <row r="190" spans="1:24" customFormat="1" x14ac:dyDescent="0.25">
      <c r="A190">
        <v>2020</v>
      </c>
      <c r="B190">
        <v>118</v>
      </c>
      <c r="C190">
        <v>1</v>
      </c>
      <c r="D190" s="19">
        <v>43831</v>
      </c>
      <c r="E190" s="19">
        <v>43981</v>
      </c>
      <c r="F190" s="19">
        <v>43981</v>
      </c>
      <c r="G190" t="s">
        <v>968</v>
      </c>
      <c r="H190" t="s">
        <v>969</v>
      </c>
      <c r="I190">
        <v>337</v>
      </c>
      <c r="J190">
        <v>259</v>
      </c>
      <c r="K190" s="19">
        <v>43886</v>
      </c>
      <c r="L190" t="s">
        <v>172</v>
      </c>
      <c r="M190">
        <v>1098629708</v>
      </c>
      <c r="N190" t="s">
        <v>497</v>
      </c>
      <c r="O190" t="s">
        <v>112</v>
      </c>
      <c r="P190">
        <v>208</v>
      </c>
      <c r="Q190" s="19">
        <v>43886</v>
      </c>
      <c r="R190" t="s">
        <v>1029</v>
      </c>
      <c r="S190" s="48">
        <v>61400000</v>
      </c>
      <c r="T190" s="48">
        <v>0</v>
      </c>
      <c r="U190" s="48">
        <v>0</v>
      </c>
      <c r="V190" s="83">
        <v>61400000</v>
      </c>
      <c r="W190" s="48">
        <v>13200000</v>
      </c>
      <c r="X190" s="48">
        <v>48200000</v>
      </c>
    </row>
    <row r="191" spans="1:24" customFormat="1" x14ac:dyDescent="0.25">
      <c r="A191">
        <v>2020</v>
      </c>
      <c r="B191">
        <v>118</v>
      </c>
      <c r="C191">
        <v>1</v>
      </c>
      <c r="D191" s="19">
        <v>43831</v>
      </c>
      <c r="E191" s="19">
        <v>43981</v>
      </c>
      <c r="F191" s="19">
        <v>43981</v>
      </c>
      <c r="G191" t="s">
        <v>137</v>
      </c>
      <c r="H191" t="s">
        <v>138</v>
      </c>
      <c r="I191">
        <v>299</v>
      </c>
      <c r="J191">
        <v>260</v>
      </c>
      <c r="K191" s="19">
        <v>43886</v>
      </c>
      <c r="L191" t="s">
        <v>172</v>
      </c>
      <c r="M191">
        <v>79469200</v>
      </c>
      <c r="N191" t="s">
        <v>431</v>
      </c>
      <c r="O191" t="s">
        <v>112</v>
      </c>
      <c r="P191">
        <v>135</v>
      </c>
      <c r="Q191" s="19">
        <v>43886</v>
      </c>
      <c r="R191" t="s">
        <v>965</v>
      </c>
      <c r="S191" s="48">
        <v>104993050</v>
      </c>
      <c r="T191" s="48">
        <v>0</v>
      </c>
      <c r="U191" s="48">
        <v>0</v>
      </c>
      <c r="V191" s="83">
        <v>104993050</v>
      </c>
      <c r="W191" s="48">
        <v>22398517</v>
      </c>
      <c r="X191" s="48">
        <v>82594533</v>
      </c>
    </row>
    <row r="192" spans="1:24" customFormat="1" x14ac:dyDescent="0.25">
      <c r="A192">
        <v>2020</v>
      </c>
      <c r="B192">
        <v>118</v>
      </c>
      <c r="C192">
        <v>1</v>
      </c>
      <c r="D192" s="19">
        <v>43831</v>
      </c>
      <c r="E192" s="19">
        <v>43981</v>
      </c>
      <c r="F192" s="19">
        <v>43981</v>
      </c>
      <c r="G192" t="s">
        <v>123</v>
      </c>
      <c r="H192" t="s">
        <v>124</v>
      </c>
      <c r="I192">
        <v>295</v>
      </c>
      <c r="J192">
        <v>261</v>
      </c>
      <c r="K192" s="19">
        <v>43886</v>
      </c>
      <c r="L192" t="s">
        <v>172</v>
      </c>
      <c r="M192">
        <v>1110488231</v>
      </c>
      <c r="N192" t="s">
        <v>482</v>
      </c>
      <c r="O192" t="s">
        <v>112</v>
      </c>
      <c r="P192">
        <v>189</v>
      </c>
      <c r="Q192" s="19">
        <v>43886</v>
      </c>
      <c r="R192" t="s">
        <v>1017</v>
      </c>
      <c r="S192" s="48">
        <v>132163500</v>
      </c>
      <c r="T192" s="48">
        <v>0</v>
      </c>
      <c r="U192" s="48">
        <v>0</v>
      </c>
      <c r="V192" s="83">
        <v>132163500</v>
      </c>
      <c r="W192" s="48">
        <v>27691400</v>
      </c>
      <c r="X192" s="48">
        <v>104472100</v>
      </c>
    </row>
    <row r="193" spans="1:24" customFormat="1" x14ac:dyDescent="0.25">
      <c r="A193">
        <v>2020</v>
      </c>
      <c r="B193">
        <v>118</v>
      </c>
      <c r="C193">
        <v>1</v>
      </c>
      <c r="D193" s="19">
        <v>43831</v>
      </c>
      <c r="E193" s="19">
        <v>43981</v>
      </c>
      <c r="F193" s="19">
        <v>43981</v>
      </c>
      <c r="G193" t="s">
        <v>137</v>
      </c>
      <c r="H193" t="s">
        <v>138</v>
      </c>
      <c r="I193">
        <v>225</v>
      </c>
      <c r="J193">
        <v>262</v>
      </c>
      <c r="K193" s="19">
        <v>43886</v>
      </c>
      <c r="L193" t="s">
        <v>172</v>
      </c>
      <c r="M193">
        <v>79757228</v>
      </c>
      <c r="N193" t="s">
        <v>426</v>
      </c>
      <c r="O193" t="s">
        <v>112</v>
      </c>
      <c r="P193">
        <v>130</v>
      </c>
      <c r="Q193" s="19">
        <v>43886</v>
      </c>
      <c r="R193" t="s">
        <v>961</v>
      </c>
      <c r="S193" s="48">
        <v>80000000</v>
      </c>
      <c r="T193" s="48">
        <v>0</v>
      </c>
      <c r="U193" s="48">
        <v>0</v>
      </c>
      <c r="V193" s="83">
        <v>80000000</v>
      </c>
      <c r="W193" s="48">
        <v>22000000</v>
      </c>
      <c r="X193" s="48">
        <v>58000000</v>
      </c>
    </row>
    <row r="194" spans="1:24" customFormat="1" x14ac:dyDescent="0.25">
      <c r="A194">
        <v>2020</v>
      </c>
      <c r="B194">
        <v>118</v>
      </c>
      <c r="C194">
        <v>1</v>
      </c>
      <c r="D194" s="19">
        <v>43831</v>
      </c>
      <c r="E194" s="19">
        <v>43981</v>
      </c>
      <c r="F194" s="19">
        <v>43981</v>
      </c>
      <c r="G194" t="s">
        <v>141</v>
      </c>
      <c r="H194" t="s">
        <v>142</v>
      </c>
      <c r="I194">
        <v>343</v>
      </c>
      <c r="J194">
        <v>263</v>
      </c>
      <c r="K194" s="19">
        <v>43887</v>
      </c>
      <c r="L194" t="s">
        <v>172</v>
      </c>
      <c r="M194">
        <v>52907136</v>
      </c>
      <c r="N194" t="s">
        <v>500</v>
      </c>
      <c r="O194" t="s">
        <v>112</v>
      </c>
      <c r="P194">
        <v>212</v>
      </c>
      <c r="Q194" s="19">
        <v>43887</v>
      </c>
      <c r="R194" t="s">
        <v>666</v>
      </c>
      <c r="S194" s="48">
        <v>61000000</v>
      </c>
      <c r="T194" s="48">
        <v>0</v>
      </c>
      <c r="U194" s="48">
        <v>0</v>
      </c>
      <c r="V194" s="83">
        <v>61000000</v>
      </c>
      <c r="W194" s="48">
        <v>13000000</v>
      </c>
      <c r="X194" s="48">
        <v>48000000</v>
      </c>
    </row>
    <row r="195" spans="1:24" customFormat="1" x14ac:dyDescent="0.25">
      <c r="A195">
        <v>2020</v>
      </c>
      <c r="B195">
        <v>118</v>
      </c>
      <c r="C195">
        <v>1</v>
      </c>
      <c r="D195" s="19">
        <v>43831</v>
      </c>
      <c r="E195" s="19">
        <v>43981</v>
      </c>
      <c r="F195" s="19">
        <v>43981</v>
      </c>
      <c r="G195" t="s">
        <v>968</v>
      </c>
      <c r="H195" t="s">
        <v>969</v>
      </c>
      <c r="I195">
        <v>338</v>
      </c>
      <c r="J195">
        <v>264</v>
      </c>
      <c r="K195" s="19">
        <v>43887</v>
      </c>
      <c r="L195" t="s">
        <v>172</v>
      </c>
      <c r="M195">
        <v>1075679188</v>
      </c>
      <c r="N195" t="s">
        <v>499</v>
      </c>
      <c r="O195" t="s">
        <v>113</v>
      </c>
      <c r="P195">
        <v>211</v>
      </c>
      <c r="Q195" s="19">
        <v>43887</v>
      </c>
      <c r="R195" t="s">
        <v>1031</v>
      </c>
      <c r="S195" s="48">
        <v>40421667</v>
      </c>
      <c r="T195" s="48">
        <v>0</v>
      </c>
      <c r="U195" s="48">
        <v>0</v>
      </c>
      <c r="V195" s="83">
        <v>40421667</v>
      </c>
      <c r="W195" s="48">
        <v>8558333</v>
      </c>
      <c r="X195" s="48">
        <v>31863334</v>
      </c>
    </row>
    <row r="196" spans="1:24" customFormat="1" x14ac:dyDescent="0.25">
      <c r="A196">
        <v>2020</v>
      </c>
      <c r="B196">
        <v>118</v>
      </c>
      <c r="C196">
        <v>1</v>
      </c>
      <c r="D196" s="19">
        <v>43831</v>
      </c>
      <c r="E196" s="19">
        <v>43981</v>
      </c>
      <c r="F196" s="19">
        <v>43981</v>
      </c>
      <c r="G196" t="s">
        <v>114</v>
      </c>
      <c r="H196" t="s">
        <v>115</v>
      </c>
      <c r="I196">
        <v>252</v>
      </c>
      <c r="J196">
        <v>265</v>
      </c>
      <c r="K196" s="19">
        <v>43887</v>
      </c>
      <c r="L196" t="s">
        <v>172</v>
      </c>
      <c r="M196">
        <v>28239494</v>
      </c>
      <c r="N196" t="s">
        <v>1021</v>
      </c>
      <c r="O196" t="s">
        <v>112</v>
      </c>
      <c r="P196">
        <v>197</v>
      </c>
      <c r="Q196" s="19">
        <v>43887</v>
      </c>
      <c r="R196" t="s">
        <v>1016</v>
      </c>
      <c r="S196" s="48">
        <v>59814160</v>
      </c>
      <c r="T196" s="48">
        <v>0</v>
      </c>
      <c r="U196" s="48">
        <v>0</v>
      </c>
      <c r="V196" s="83">
        <v>59814160</v>
      </c>
      <c r="W196" s="48">
        <v>16199668</v>
      </c>
      <c r="X196" s="48">
        <v>43614492</v>
      </c>
    </row>
    <row r="197" spans="1:24" customFormat="1" x14ac:dyDescent="0.25">
      <c r="A197">
        <v>2020</v>
      </c>
      <c r="B197">
        <v>118</v>
      </c>
      <c r="C197">
        <v>1</v>
      </c>
      <c r="D197" s="19">
        <v>43831</v>
      </c>
      <c r="E197" s="19">
        <v>43981</v>
      </c>
      <c r="F197" s="19">
        <v>43981</v>
      </c>
      <c r="G197" t="s">
        <v>968</v>
      </c>
      <c r="H197" t="s">
        <v>969</v>
      </c>
      <c r="I197">
        <v>336</v>
      </c>
      <c r="J197">
        <v>266</v>
      </c>
      <c r="K197" s="19">
        <v>43887</v>
      </c>
      <c r="L197" t="s">
        <v>172</v>
      </c>
      <c r="M197">
        <v>79557237</v>
      </c>
      <c r="N197" t="s">
        <v>1032</v>
      </c>
      <c r="O197" t="s">
        <v>112</v>
      </c>
      <c r="P197">
        <v>213</v>
      </c>
      <c r="Q197" s="19">
        <v>43887</v>
      </c>
      <c r="R197" t="s">
        <v>1033</v>
      </c>
      <c r="S197" s="48">
        <v>89858900</v>
      </c>
      <c r="T197" s="48">
        <v>0</v>
      </c>
      <c r="U197" s="48">
        <v>0</v>
      </c>
      <c r="V197" s="83">
        <v>89858900</v>
      </c>
      <c r="W197" s="48">
        <v>18732800</v>
      </c>
      <c r="X197" s="48">
        <v>71126100</v>
      </c>
    </row>
    <row r="198" spans="1:24" customFormat="1" x14ac:dyDescent="0.25">
      <c r="A198">
        <v>2020</v>
      </c>
      <c r="B198">
        <v>118</v>
      </c>
      <c r="C198">
        <v>1</v>
      </c>
      <c r="D198" s="19">
        <v>43831</v>
      </c>
      <c r="E198" s="19">
        <v>43981</v>
      </c>
      <c r="F198" s="19">
        <v>43981</v>
      </c>
      <c r="G198" t="s">
        <v>128</v>
      </c>
      <c r="H198" t="s">
        <v>129</v>
      </c>
      <c r="I198">
        <v>330</v>
      </c>
      <c r="J198">
        <v>267</v>
      </c>
      <c r="K198" s="19">
        <v>43887</v>
      </c>
      <c r="L198" t="s">
        <v>172</v>
      </c>
      <c r="M198">
        <v>52446234</v>
      </c>
      <c r="N198" t="s">
        <v>1027</v>
      </c>
      <c r="O198" t="s">
        <v>112</v>
      </c>
      <c r="P198">
        <v>206</v>
      </c>
      <c r="Q198" s="19">
        <v>43887</v>
      </c>
      <c r="R198" t="s">
        <v>1022</v>
      </c>
      <c r="S198" s="48">
        <v>55500000</v>
      </c>
      <c r="T198" s="48">
        <v>0</v>
      </c>
      <c r="U198" s="48">
        <v>0</v>
      </c>
      <c r="V198" s="83">
        <v>55500000</v>
      </c>
      <c r="W198" s="48">
        <v>12025000</v>
      </c>
      <c r="X198" s="48">
        <v>43475000</v>
      </c>
    </row>
    <row r="199" spans="1:24" customFormat="1" x14ac:dyDescent="0.25">
      <c r="A199">
        <v>2020</v>
      </c>
      <c r="B199">
        <v>118</v>
      </c>
      <c r="C199">
        <v>1</v>
      </c>
      <c r="D199" s="19">
        <v>43831</v>
      </c>
      <c r="E199" s="19">
        <v>43981</v>
      </c>
      <c r="F199" s="19">
        <v>43981</v>
      </c>
      <c r="G199" t="s">
        <v>128</v>
      </c>
      <c r="H199" t="s">
        <v>129</v>
      </c>
      <c r="I199">
        <v>331</v>
      </c>
      <c r="J199">
        <v>268</v>
      </c>
      <c r="K199" s="19">
        <v>43887</v>
      </c>
      <c r="L199" t="s">
        <v>172</v>
      </c>
      <c r="M199">
        <v>1032397508</v>
      </c>
      <c r="N199" t="s">
        <v>488</v>
      </c>
      <c r="O199" t="s">
        <v>112</v>
      </c>
      <c r="P199">
        <v>198</v>
      </c>
      <c r="Q199" s="19">
        <v>43887</v>
      </c>
      <c r="R199" t="s">
        <v>1022</v>
      </c>
      <c r="S199" s="48">
        <v>55500000</v>
      </c>
      <c r="T199" s="48">
        <v>0</v>
      </c>
      <c r="U199" s="48">
        <v>0</v>
      </c>
      <c r="V199" s="83">
        <v>55500000</v>
      </c>
      <c r="W199" s="48">
        <v>12025000</v>
      </c>
      <c r="X199" s="48">
        <v>43475000</v>
      </c>
    </row>
    <row r="200" spans="1:24" customFormat="1" x14ac:dyDescent="0.25">
      <c r="A200">
        <v>2020</v>
      </c>
      <c r="B200">
        <v>118</v>
      </c>
      <c r="C200">
        <v>1</v>
      </c>
      <c r="D200" s="19">
        <v>43831</v>
      </c>
      <c r="E200" s="19">
        <v>43981</v>
      </c>
      <c r="F200" s="19">
        <v>43981</v>
      </c>
      <c r="G200" t="s">
        <v>968</v>
      </c>
      <c r="H200" t="s">
        <v>969</v>
      </c>
      <c r="I200">
        <v>339</v>
      </c>
      <c r="J200">
        <v>270</v>
      </c>
      <c r="K200" s="19">
        <v>43888</v>
      </c>
      <c r="L200" t="s">
        <v>172</v>
      </c>
      <c r="M200">
        <v>79472353</v>
      </c>
      <c r="N200" t="s">
        <v>498</v>
      </c>
      <c r="O200" t="s">
        <v>112</v>
      </c>
      <c r="P200">
        <v>210</v>
      </c>
      <c r="Q200" s="19">
        <v>43888</v>
      </c>
      <c r="R200" t="s">
        <v>1030</v>
      </c>
      <c r="S200" s="48">
        <v>71633333</v>
      </c>
      <c r="T200" s="48">
        <v>1866666</v>
      </c>
      <c r="U200" s="48">
        <v>0</v>
      </c>
      <c r="V200" s="83">
        <v>69766667</v>
      </c>
      <c r="W200" s="48">
        <v>13766667</v>
      </c>
      <c r="X200" s="48">
        <v>56000000</v>
      </c>
    </row>
    <row r="201" spans="1:24" customFormat="1" x14ac:dyDescent="0.25">
      <c r="A201">
        <v>2020</v>
      </c>
      <c r="B201">
        <v>118</v>
      </c>
      <c r="C201">
        <v>1</v>
      </c>
      <c r="D201" s="19">
        <v>43831</v>
      </c>
      <c r="E201" s="19">
        <v>43981</v>
      </c>
      <c r="F201" s="19">
        <v>43981</v>
      </c>
      <c r="G201" t="s">
        <v>123</v>
      </c>
      <c r="H201" t="s">
        <v>124</v>
      </c>
      <c r="I201">
        <v>308</v>
      </c>
      <c r="J201">
        <v>271</v>
      </c>
      <c r="K201" s="19">
        <v>43888</v>
      </c>
      <c r="L201" t="s">
        <v>172</v>
      </c>
      <c r="M201">
        <v>13747971</v>
      </c>
      <c r="N201" t="s">
        <v>484</v>
      </c>
      <c r="O201" t="s">
        <v>112</v>
      </c>
      <c r="P201">
        <v>193</v>
      </c>
      <c r="Q201" s="19">
        <v>43888</v>
      </c>
      <c r="R201" t="s">
        <v>982</v>
      </c>
      <c r="S201" s="48">
        <v>49175000</v>
      </c>
      <c r="T201" s="48">
        <v>0</v>
      </c>
      <c r="U201" s="48">
        <v>0</v>
      </c>
      <c r="V201" s="83">
        <v>49175000</v>
      </c>
      <c r="W201" s="48">
        <v>14986667</v>
      </c>
      <c r="X201" s="48">
        <v>34188333</v>
      </c>
    </row>
    <row r="202" spans="1:24" customFormat="1" x14ac:dyDescent="0.25">
      <c r="A202">
        <v>2020</v>
      </c>
      <c r="B202">
        <v>118</v>
      </c>
      <c r="C202">
        <v>1</v>
      </c>
      <c r="D202" s="19">
        <v>43831</v>
      </c>
      <c r="E202" s="19">
        <v>43981</v>
      </c>
      <c r="F202" s="19">
        <v>43981</v>
      </c>
      <c r="G202" t="s">
        <v>123</v>
      </c>
      <c r="H202" t="s">
        <v>124</v>
      </c>
      <c r="I202">
        <v>354</v>
      </c>
      <c r="J202">
        <v>272</v>
      </c>
      <c r="K202" s="19">
        <v>43888</v>
      </c>
      <c r="L202" t="s">
        <v>172</v>
      </c>
      <c r="M202">
        <v>1010208360</v>
      </c>
      <c r="N202" t="s">
        <v>502</v>
      </c>
      <c r="O202" t="s">
        <v>112</v>
      </c>
      <c r="P202">
        <v>214</v>
      </c>
      <c r="Q202" s="19">
        <v>43888</v>
      </c>
      <c r="R202" t="s">
        <v>1034</v>
      </c>
      <c r="S202" s="48">
        <v>42000000</v>
      </c>
      <c r="T202" s="48">
        <v>0</v>
      </c>
      <c r="U202" s="48">
        <v>0</v>
      </c>
      <c r="V202" s="83">
        <v>42000000</v>
      </c>
      <c r="W202" s="48">
        <v>12800000</v>
      </c>
      <c r="X202" s="48">
        <v>29200000</v>
      </c>
    </row>
    <row r="203" spans="1:24" customFormat="1" x14ac:dyDescent="0.25">
      <c r="A203">
        <v>2020</v>
      </c>
      <c r="B203">
        <v>118</v>
      </c>
      <c r="C203">
        <v>1</v>
      </c>
      <c r="D203" s="19">
        <v>43831</v>
      </c>
      <c r="E203" s="19">
        <v>43981</v>
      </c>
      <c r="F203" s="19">
        <v>43981</v>
      </c>
      <c r="G203" t="s">
        <v>114</v>
      </c>
      <c r="H203" t="s">
        <v>115</v>
      </c>
      <c r="I203">
        <v>350</v>
      </c>
      <c r="J203">
        <v>273</v>
      </c>
      <c r="K203" s="19">
        <v>43888</v>
      </c>
      <c r="L203" t="s">
        <v>172</v>
      </c>
      <c r="M203">
        <v>1033760067</v>
      </c>
      <c r="N203" t="s">
        <v>504</v>
      </c>
      <c r="O203" t="s">
        <v>112</v>
      </c>
      <c r="P203">
        <v>216</v>
      </c>
      <c r="Q203" s="19">
        <v>43888</v>
      </c>
      <c r="R203" t="s">
        <v>1036</v>
      </c>
      <c r="S203" s="48">
        <v>34176000</v>
      </c>
      <c r="T203" s="48">
        <v>0</v>
      </c>
      <c r="U203" s="48">
        <v>0</v>
      </c>
      <c r="V203" s="83">
        <v>34176000</v>
      </c>
      <c r="W203" s="48">
        <v>9113600</v>
      </c>
      <c r="X203" s="48">
        <v>25062400</v>
      </c>
    </row>
    <row r="204" spans="1:24" customFormat="1" x14ac:dyDescent="0.25">
      <c r="A204">
        <v>2020</v>
      </c>
      <c r="B204">
        <v>118</v>
      </c>
      <c r="C204">
        <v>1</v>
      </c>
      <c r="D204" s="19">
        <v>43831</v>
      </c>
      <c r="E204" s="19">
        <v>43981</v>
      </c>
      <c r="F204" s="19">
        <v>43981</v>
      </c>
      <c r="G204" t="s">
        <v>114</v>
      </c>
      <c r="H204" t="s">
        <v>115</v>
      </c>
      <c r="I204">
        <v>221</v>
      </c>
      <c r="J204">
        <v>274</v>
      </c>
      <c r="K204" s="19">
        <v>43888</v>
      </c>
      <c r="L204" t="s">
        <v>172</v>
      </c>
      <c r="M204">
        <v>19359965</v>
      </c>
      <c r="N204" t="s">
        <v>503</v>
      </c>
      <c r="O204" t="s">
        <v>112</v>
      </c>
      <c r="P204">
        <v>215</v>
      </c>
      <c r="Q204" s="19">
        <v>43888</v>
      </c>
      <c r="R204" t="s">
        <v>1035</v>
      </c>
      <c r="S204" s="48">
        <v>68359040</v>
      </c>
      <c r="T204" s="48">
        <v>0</v>
      </c>
      <c r="U204" s="48">
        <v>0</v>
      </c>
      <c r="V204" s="83">
        <v>68359040</v>
      </c>
      <c r="W204" s="48">
        <v>18229077</v>
      </c>
      <c r="X204" s="48">
        <v>50129963</v>
      </c>
    </row>
    <row r="205" spans="1:24" customFormat="1" x14ac:dyDescent="0.25">
      <c r="A205">
        <v>2020</v>
      </c>
      <c r="B205">
        <v>118</v>
      </c>
      <c r="C205">
        <v>1</v>
      </c>
      <c r="D205" s="19">
        <v>43831</v>
      </c>
      <c r="E205" s="19">
        <v>43981</v>
      </c>
      <c r="F205" s="19">
        <v>43981</v>
      </c>
      <c r="G205" t="s">
        <v>114</v>
      </c>
      <c r="H205" t="s">
        <v>115</v>
      </c>
      <c r="I205">
        <v>251</v>
      </c>
      <c r="J205">
        <v>275</v>
      </c>
      <c r="K205" s="19">
        <v>43888</v>
      </c>
      <c r="L205" t="s">
        <v>172</v>
      </c>
      <c r="M205">
        <v>79938373</v>
      </c>
      <c r="N205" t="s">
        <v>507</v>
      </c>
      <c r="O205" t="s">
        <v>112</v>
      </c>
      <c r="P205">
        <v>220</v>
      </c>
      <c r="Q205" s="19">
        <v>43888</v>
      </c>
      <c r="R205" t="s">
        <v>1038</v>
      </c>
      <c r="S205" s="48">
        <v>66648000</v>
      </c>
      <c r="T205" s="48">
        <v>0</v>
      </c>
      <c r="U205" s="48">
        <v>0</v>
      </c>
      <c r="V205" s="83">
        <v>66648000</v>
      </c>
      <c r="W205" s="48">
        <v>17772800</v>
      </c>
      <c r="X205" s="48">
        <v>48875200</v>
      </c>
    </row>
    <row r="206" spans="1:24" customFormat="1" x14ac:dyDescent="0.25">
      <c r="A206">
        <v>2020</v>
      </c>
      <c r="B206">
        <v>118</v>
      </c>
      <c r="C206">
        <v>1</v>
      </c>
      <c r="D206" s="19">
        <v>43831</v>
      </c>
      <c r="E206" s="19">
        <v>43981</v>
      </c>
      <c r="F206" s="19">
        <v>43981</v>
      </c>
      <c r="G206" t="s">
        <v>123</v>
      </c>
      <c r="H206" t="s">
        <v>124</v>
      </c>
      <c r="I206">
        <v>307</v>
      </c>
      <c r="J206">
        <v>277</v>
      </c>
      <c r="K206" s="19">
        <v>43888</v>
      </c>
      <c r="L206" t="s">
        <v>172</v>
      </c>
      <c r="M206">
        <v>52817381</v>
      </c>
      <c r="N206" t="s">
        <v>483</v>
      </c>
      <c r="O206" t="s">
        <v>112</v>
      </c>
      <c r="P206">
        <v>191</v>
      </c>
      <c r="Q206" s="19">
        <v>43888</v>
      </c>
      <c r="R206" t="s">
        <v>1018</v>
      </c>
      <c r="S206" s="48">
        <v>56000000</v>
      </c>
      <c r="T206" s="48">
        <v>0</v>
      </c>
      <c r="U206" s="48">
        <v>0</v>
      </c>
      <c r="V206" s="83">
        <v>56000000</v>
      </c>
      <c r="W206" s="48">
        <v>17066667</v>
      </c>
      <c r="X206" s="48">
        <v>38933333</v>
      </c>
    </row>
    <row r="207" spans="1:24" customFormat="1" x14ac:dyDescent="0.25">
      <c r="A207">
        <v>2020</v>
      </c>
      <c r="B207">
        <v>118</v>
      </c>
      <c r="C207">
        <v>1</v>
      </c>
      <c r="D207" s="19">
        <v>43831</v>
      </c>
      <c r="E207" s="19">
        <v>43981</v>
      </c>
      <c r="F207" s="19">
        <v>43981</v>
      </c>
      <c r="G207" t="s">
        <v>114</v>
      </c>
      <c r="H207" t="s">
        <v>115</v>
      </c>
      <c r="I207">
        <v>383</v>
      </c>
      <c r="J207">
        <v>278</v>
      </c>
      <c r="K207" s="19">
        <v>43888</v>
      </c>
      <c r="L207" t="s">
        <v>172</v>
      </c>
      <c r="M207">
        <v>80242090</v>
      </c>
      <c r="N207" t="s">
        <v>505</v>
      </c>
      <c r="O207" t="s">
        <v>113</v>
      </c>
      <c r="P207">
        <v>217</v>
      </c>
      <c r="Q207" s="19">
        <v>43888</v>
      </c>
      <c r="R207" t="s">
        <v>1037</v>
      </c>
      <c r="S207" s="48">
        <v>26400000</v>
      </c>
      <c r="T207" s="48">
        <v>0</v>
      </c>
      <c r="U207" s="48">
        <v>0</v>
      </c>
      <c r="V207" s="83">
        <v>26400000</v>
      </c>
      <c r="W207" s="48">
        <v>7040000</v>
      </c>
      <c r="X207" s="48">
        <v>19360000</v>
      </c>
    </row>
    <row r="208" spans="1:24" customFormat="1" x14ac:dyDescent="0.25">
      <c r="A208">
        <v>2020</v>
      </c>
      <c r="B208">
        <v>118</v>
      </c>
      <c r="C208">
        <v>1</v>
      </c>
      <c r="D208" s="19">
        <v>43831</v>
      </c>
      <c r="E208" s="19">
        <v>43981</v>
      </c>
      <c r="F208" s="19">
        <v>43981</v>
      </c>
      <c r="G208" t="s">
        <v>128</v>
      </c>
      <c r="H208" t="s">
        <v>129</v>
      </c>
      <c r="I208">
        <v>348</v>
      </c>
      <c r="J208">
        <v>279</v>
      </c>
      <c r="K208" s="19">
        <v>43888</v>
      </c>
      <c r="L208" t="s">
        <v>172</v>
      </c>
      <c r="M208">
        <v>1016070278</v>
      </c>
      <c r="N208" t="s">
        <v>494</v>
      </c>
      <c r="O208" t="s">
        <v>113</v>
      </c>
      <c r="P208">
        <v>204</v>
      </c>
      <c r="Q208" s="19">
        <v>43888</v>
      </c>
      <c r="R208" t="s">
        <v>1023</v>
      </c>
      <c r="S208" s="48">
        <v>26000000</v>
      </c>
      <c r="T208" s="48">
        <v>0</v>
      </c>
      <c r="U208" s="48">
        <v>0</v>
      </c>
      <c r="V208" s="83">
        <v>26000000</v>
      </c>
      <c r="W208" s="48">
        <v>5460000</v>
      </c>
      <c r="X208" s="48">
        <v>20540000</v>
      </c>
    </row>
    <row r="209" spans="1:24" customFormat="1" x14ac:dyDescent="0.25">
      <c r="A209">
        <v>2020</v>
      </c>
      <c r="B209">
        <v>118</v>
      </c>
      <c r="C209">
        <v>1</v>
      </c>
      <c r="D209" s="19">
        <v>43831</v>
      </c>
      <c r="E209" s="19">
        <v>43981</v>
      </c>
      <c r="F209" s="19">
        <v>43981</v>
      </c>
      <c r="G209" t="s">
        <v>123</v>
      </c>
      <c r="H209" t="s">
        <v>124</v>
      </c>
      <c r="I209">
        <v>239</v>
      </c>
      <c r="J209">
        <v>280</v>
      </c>
      <c r="K209" s="19">
        <v>43889</v>
      </c>
      <c r="L209" t="s">
        <v>172</v>
      </c>
      <c r="M209">
        <v>38140523</v>
      </c>
      <c r="N209" t="s">
        <v>506</v>
      </c>
      <c r="O209" t="s">
        <v>112</v>
      </c>
      <c r="P209">
        <v>219</v>
      </c>
      <c r="Q209" s="19">
        <v>43889</v>
      </c>
      <c r="R209" t="s">
        <v>1009</v>
      </c>
      <c r="S209" s="48">
        <v>39200000</v>
      </c>
      <c r="T209" s="48">
        <v>0</v>
      </c>
      <c r="U209" s="48">
        <v>0</v>
      </c>
      <c r="V209" s="83">
        <v>39200000</v>
      </c>
      <c r="W209" s="48">
        <v>10290000</v>
      </c>
      <c r="X209" s="48">
        <v>28910000</v>
      </c>
    </row>
    <row r="210" spans="1:24" customFormat="1" x14ac:dyDescent="0.25">
      <c r="A210">
        <v>2020</v>
      </c>
      <c r="B210">
        <v>118</v>
      </c>
      <c r="C210">
        <v>1</v>
      </c>
      <c r="D210" s="19">
        <v>43831</v>
      </c>
      <c r="E210" s="19">
        <v>43981</v>
      </c>
      <c r="F210" s="19">
        <v>43981</v>
      </c>
      <c r="G210" t="s">
        <v>968</v>
      </c>
      <c r="H210" t="s">
        <v>969</v>
      </c>
      <c r="I210">
        <v>351</v>
      </c>
      <c r="J210">
        <v>284</v>
      </c>
      <c r="K210" s="19">
        <v>43892</v>
      </c>
      <c r="L210" t="s">
        <v>172</v>
      </c>
      <c r="M210">
        <v>52887263</v>
      </c>
      <c r="N210" t="s">
        <v>1080</v>
      </c>
      <c r="O210" t="s">
        <v>112</v>
      </c>
      <c r="P210">
        <v>209</v>
      </c>
      <c r="Q210" s="19">
        <v>43892</v>
      </c>
      <c r="R210" t="s">
        <v>1295</v>
      </c>
      <c r="S210" s="48">
        <v>76750000</v>
      </c>
      <c r="T210" s="48">
        <v>2000000</v>
      </c>
      <c r="U210" s="48">
        <v>0</v>
      </c>
      <c r="V210" s="83">
        <v>74750000</v>
      </c>
      <c r="W210" s="48">
        <v>14750000</v>
      </c>
      <c r="X210" s="48">
        <v>60000000</v>
      </c>
    </row>
    <row r="211" spans="1:24" customFormat="1" x14ac:dyDescent="0.25">
      <c r="A211">
        <v>2020</v>
      </c>
      <c r="B211">
        <v>118</v>
      </c>
      <c r="C211">
        <v>1</v>
      </c>
      <c r="D211" s="19">
        <v>43831</v>
      </c>
      <c r="E211" s="19">
        <v>43981</v>
      </c>
      <c r="F211" s="19">
        <v>43981</v>
      </c>
      <c r="G211" t="s">
        <v>137</v>
      </c>
      <c r="H211" t="s">
        <v>138</v>
      </c>
      <c r="I211">
        <v>313</v>
      </c>
      <c r="J211">
        <v>285</v>
      </c>
      <c r="K211" s="19">
        <v>43892</v>
      </c>
      <c r="L211" t="s">
        <v>172</v>
      </c>
      <c r="M211">
        <v>52126129</v>
      </c>
      <c r="N211" t="s">
        <v>1081</v>
      </c>
      <c r="O211" t="s">
        <v>112</v>
      </c>
      <c r="P211">
        <v>218</v>
      </c>
      <c r="Q211" s="19">
        <v>43892</v>
      </c>
      <c r="R211" t="s">
        <v>532</v>
      </c>
      <c r="S211" s="48">
        <v>62000000</v>
      </c>
      <c r="T211" s="48">
        <v>0</v>
      </c>
      <c r="U211" s="48">
        <v>0</v>
      </c>
      <c r="V211" s="83">
        <v>62000000</v>
      </c>
      <c r="W211" s="48">
        <v>12193333</v>
      </c>
      <c r="X211" s="48">
        <v>49806667</v>
      </c>
    </row>
    <row r="212" spans="1:24" customFormat="1" x14ac:dyDescent="0.25">
      <c r="A212">
        <v>2020</v>
      </c>
      <c r="B212">
        <v>118</v>
      </c>
      <c r="C212">
        <v>1</v>
      </c>
      <c r="D212" s="19">
        <v>43831</v>
      </c>
      <c r="E212" s="19">
        <v>43981</v>
      </c>
      <c r="F212" s="19">
        <v>43981</v>
      </c>
      <c r="G212" t="s">
        <v>123</v>
      </c>
      <c r="H212" t="s">
        <v>124</v>
      </c>
      <c r="I212">
        <v>305</v>
      </c>
      <c r="J212">
        <v>287</v>
      </c>
      <c r="K212" s="19">
        <v>43892</v>
      </c>
      <c r="L212" t="s">
        <v>172</v>
      </c>
      <c r="M212">
        <v>52365769</v>
      </c>
      <c r="N212" t="s">
        <v>1077</v>
      </c>
      <c r="O212" t="s">
        <v>112</v>
      </c>
      <c r="P212">
        <v>190</v>
      </c>
      <c r="Q212" s="19">
        <v>43892</v>
      </c>
      <c r="R212" t="s">
        <v>1294</v>
      </c>
      <c r="S212" s="48">
        <v>48650000</v>
      </c>
      <c r="T212" s="48">
        <v>0</v>
      </c>
      <c r="U212" s="48">
        <v>0</v>
      </c>
      <c r="V212" s="83">
        <v>48650000</v>
      </c>
      <c r="W212" s="48">
        <v>13436667</v>
      </c>
      <c r="X212" s="48">
        <v>35213333</v>
      </c>
    </row>
    <row r="213" spans="1:24" customFormat="1" x14ac:dyDescent="0.25">
      <c r="A213">
        <v>2020</v>
      </c>
      <c r="B213">
        <v>118</v>
      </c>
      <c r="C213">
        <v>1</v>
      </c>
      <c r="D213" s="19">
        <v>43831</v>
      </c>
      <c r="E213" s="19">
        <v>43981</v>
      </c>
      <c r="F213" s="19">
        <v>43981</v>
      </c>
      <c r="G213" t="s">
        <v>137</v>
      </c>
      <c r="H213" t="s">
        <v>138</v>
      </c>
      <c r="I213">
        <v>231</v>
      </c>
      <c r="J213">
        <v>288</v>
      </c>
      <c r="K213" s="19">
        <v>43893</v>
      </c>
      <c r="L213" t="s">
        <v>171</v>
      </c>
      <c r="M213">
        <v>830093298</v>
      </c>
      <c r="N213" t="s">
        <v>1277</v>
      </c>
      <c r="O213" t="s">
        <v>1278</v>
      </c>
      <c r="P213">
        <v>221</v>
      </c>
      <c r="Q213" s="19">
        <v>43889</v>
      </c>
      <c r="R213" t="s">
        <v>1279</v>
      </c>
      <c r="S213" s="48">
        <v>128520000</v>
      </c>
      <c r="T213" s="48">
        <v>0</v>
      </c>
      <c r="U213" s="48">
        <v>0</v>
      </c>
      <c r="V213" s="83">
        <v>128520000</v>
      </c>
      <c r="W213" s="48">
        <v>0</v>
      </c>
      <c r="X213" s="48">
        <v>128520000</v>
      </c>
    </row>
    <row r="214" spans="1:24" customFormat="1" x14ac:dyDescent="0.25">
      <c r="A214">
        <v>2020</v>
      </c>
      <c r="B214">
        <v>118</v>
      </c>
      <c r="C214">
        <v>1</v>
      </c>
      <c r="D214" s="19">
        <v>43831</v>
      </c>
      <c r="E214" s="19">
        <v>43981</v>
      </c>
      <c r="F214" s="19">
        <v>43981</v>
      </c>
      <c r="G214" t="s">
        <v>123</v>
      </c>
      <c r="H214" t="s">
        <v>124</v>
      </c>
      <c r="I214">
        <v>306</v>
      </c>
      <c r="J214">
        <v>291</v>
      </c>
      <c r="K214" s="19">
        <v>43893</v>
      </c>
      <c r="L214" t="s">
        <v>172</v>
      </c>
      <c r="M214">
        <v>1030566385</v>
      </c>
      <c r="N214" t="s">
        <v>1078</v>
      </c>
      <c r="O214" t="s">
        <v>112</v>
      </c>
      <c r="P214">
        <v>192</v>
      </c>
      <c r="Q214" s="19">
        <v>43893</v>
      </c>
      <c r="R214" t="s">
        <v>980</v>
      </c>
      <c r="S214" s="48">
        <v>48650000</v>
      </c>
      <c r="T214" s="48">
        <v>0</v>
      </c>
      <c r="U214" s="48">
        <v>0</v>
      </c>
      <c r="V214" s="83">
        <v>48650000</v>
      </c>
      <c r="W214" s="48">
        <v>13436667</v>
      </c>
      <c r="X214" s="48">
        <v>35213333</v>
      </c>
    </row>
    <row r="215" spans="1:24" customFormat="1" x14ac:dyDescent="0.25">
      <c r="A215">
        <v>2020</v>
      </c>
      <c r="B215">
        <v>118</v>
      </c>
      <c r="C215">
        <v>1</v>
      </c>
      <c r="D215" s="19">
        <v>43831</v>
      </c>
      <c r="E215" s="19">
        <v>43981</v>
      </c>
      <c r="F215" s="19">
        <v>43981</v>
      </c>
      <c r="G215" t="s">
        <v>137</v>
      </c>
      <c r="H215" t="s">
        <v>138</v>
      </c>
      <c r="I215">
        <v>385</v>
      </c>
      <c r="J215">
        <v>292</v>
      </c>
      <c r="K215" s="19">
        <v>43893</v>
      </c>
      <c r="L215" t="s">
        <v>172</v>
      </c>
      <c r="M215">
        <v>52337047</v>
      </c>
      <c r="N215" t="s">
        <v>1090</v>
      </c>
      <c r="O215" t="s">
        <v>112</v>
      </c>
      <c r="P215">
        <v>229</v>
      </c>
      <c r="Q215" s="19">
        <v>43893</v>
      </c>
      <c r="R215" t="s">
        <v>1297</v>
      </c>
      <c r="S215" s="48">
        <v>63000000</v>
      </c>
      <c r="T215" s="48">
        <v>0</v>
      </c>
      <c r="U215" s="48">
        <v>0</v>
      </c>
      <c r="V215" s="83">
        <v>63000000</v>
      </c>
      <c r="W215" s="48">
        <v>13300000</v>
      </c>
      <c r="X215" s="48">
        <v>49700000</v>
      </c>
    </row>
    <row r="216" spans="1:24" customFormat="1" x14ac:dyDescent="0.25">
      <c r="A216">
        <v>2020</v>
      </c>
      <c r="B216">
        <v>118</v>
      </c>
      <c r="C216">
        <v>1</v>
      </c>
      <c r="D216" s="19">
        <v>43831</v>
      </c>
      <c r="E216" s="19">
        <v>43981</v>
      </c>
      <c r="F216" s="19">
        <v>43981</v>
      </c>
      <c r="G216" t="s">
        <v>114</v>
      </c>
      <c r="H216" t="s">
        <v>115</v>
      </c>
      <c r="I216">
        <v>384</v>
      </c>
      <c r="J216">
        <v>293</v>
      </c>
      <c r="K216" s="19">
        <v>43893</v>
      </c>
      <c r="L216" t="s">
        <v>172</v>
      </c>
      <c r="M216">
        <v>1019029589</v>
      </c>
      <c r="N216" t="s">
        <v>1292</v>
      </c>
      <c r="O216" t="s">
        <v>112</v>
      </c>
      <c r="P216">
        <v>228</v>
      </c>
      <c r="Q216" s="19">
        <v>43864</v>
      </c>
      <c r="R216" t="s">
        <v>1293</v>
      </c>
      <c r="S216" s="48">
        <v>59814160</v>
      </c>
      <c r="T216" s="48">
        <v>0</v>
      </c>
      <c r="U216" s="48">
        <v>0</v>
      </c>
      <c r="V216" s="83">
        <v>59814160</v>
      </c>
      <c r="W216" s="48">
        <v>14455089</v>
      </c>
      <c r="X216" s="48">
        <v>45359071</v>
      </c>
    </row>
    <row r="217" spans="1:24" customFormat="1" x14ac:dyDescent="0.25">
      <c r="A217">
        <v>2020</v>
      </c>
      <c r="B217">
        <v>118</v>
      </c>
      <c r="C217">
        <v>1</v>
      </c>
      <c r="D217" s="19">
        <v>43831</v>
      </c>
      <c r="E217" s="19">
        <v>43981</v>
      </c>
      <c r="F217" s="19">
        <v>43981</v>
      </c>
      <c r="G217" t="s">
        <v>879</v>
      </c>
      <c r="H217" t="s">
        <v>880</v>
      </c>
      <c r="I217">
        <v>355</v>
      </c>
      <c r="J217">
        <v>294</v>
      </c>
      <c r="K217" s="19">
        <v>43893</v>
      </c>
      <c r="L217" t="s">
        <v>172</v>
      </c>
      <c r="M217">
        <v>52146673</v>
      </c>
      <c r="N217" t="s">
        <v>1083</v>
      </c>
      <c r="O217" t="s">
        <v>112</v>
      </c>
      <c r="P217">
        <v>222</v>
      </c>
      <c r="Q217" s="19">
        <v>43893</v>
      </c>
      <c r="R217" t="s">
        <v>1296</v>
      </c>
      <c r="S217" s="48">
        <v>27000000</v>
      </c>
      <c r="T217" s="48">
        <v>0</v>
      </c>
      <c r="U217" s="48">
        <v>0</v>
      </c>
      <c r="V217" s="83">
        <v>27000000</v>
      </c>
      <c r="W217" s="48">
        <v>17100000</v>
      </c>
      <c r="X217" s="48">
        <v>9900000</v>
      </c>
    </row>
    <row r="218" spans="1:24" customFormat="1" x14ac:dyDescent="0.25">
      <c r="A218">
        <v>2020</v>
      </c>
      <c r="B218">
        <v>118</v>
      </c>
      <c r="C218">
        <v>1</v>
      </c>
      <c r="D218" s="19">
        <v>43831</v>
      </c>
      <c r="E218" s="19">
        <v>43981</v>
      </c>
      <c r="F218" s="19">
        <v>43981</v>
      </c>
      <c r="G218" t="s">
        <v>128</v>
      </c>
      <c r="H218" t="s">
        <v>129</v>
      </c>
      <c r="I218">
        <v>346</v>
      </c>
      <c r="J218">
        <v>295</v>
      </c>
      <c r="K218" s="19">
        <v>43894</v>
      </c>
      <c r="L218" t="s">
        <v>172</v>
      </c>
      <c r="M218">
        <v>53073605</v>
      </c>
      <c r="N218" t="s">
        <v>1298</v>
      </c>
      <c r="O218" t="s">
        <v>112</v>
      </c>
      <c r="P218">
        <v>235</v>
      </c>
      <c r="Q218" s="19">
        <v>43894</v>
      </c>
      <c r="R218" t="s">
        <v>131</v>
      </c>
      <c r="S218" s="48">
        <v>55500000</v>
      </c>
      <c r="T218" s="48">
        <v>0</v>
      </c>
      <c r="U218" s="48">
        <v>0</v>
      </c>
      <c r="V218" s="83">
        <v>55500000</v>
      </c>
      <c r="W218" s="48">
        <v>10310000</v>
      </c>
      <c r="X218" s="48">
        <v>45190000</v>
      </c>
    </row>
    <row r="219" spans="1:24" customFormat="1" x14ac:dyDescent="0.25">
      <c r="A219">
        <v>2020</v>
      </c>
      <c r="B219">
        <v>118</v>
      </c>
      <c r="C219">
        <v>1</v>
      </c>
      <c r="D219" s="19">
        <v>43831</v>
      </c>
      <c r="E219" s="19">
        <v>43981</v>
      </c>
      <c r="F219" s="19">
        <v>43981</v>
      </c>
      <c r="G219" t="s">
        <v>128</v>
      </c>
      <c r="H219" t="s">
        <v>129</v>
      </c>
      <c r="I219">
        <v>357</v>
      </c>
      <c r="J219">
        <v>296</v>
      </c>
      <c r="K219" s="19">
        <v>43894</v>
      </c>
      <c r="L219" t="s">
        <v>172</v>
      </c>
      <c r="M219">
        <v>19475709</v>
      </c>
      <c r="N219" t="s">
        <v>1096</v>
      </c>
      <c r="O219" t="s">
        <v>112</v>
      </c>
      <c r="P219">
        <v>234</v>
      </c>
      <c r="Q219" s="19">
        <v>43894</v>
      </c>
      <c r="R219" t="s">
        <v>1022</v>
      </c>
      <c r="S219" s="48">
        <v>55500000</v>
      </c>
      <c r="T219" s="48">
        <v>0</v>
      </c>
      <c r="U219" s="48">
        <v>0</v>
      </c>
      <c r="V219" s="83">
        <v>55500000</v>
      </c>
      <c r="W219" s="48">
        <v>10545000</v>
      </c>
      <c r="X219" s="48">
        <v>44955000</v>
      </c>
    </row>
    <row r="220" spans="1:24" customFormat="1" x14ac:dyDescent="0.25">
      <c r="A220">
        <v>2020</v>
      </c>
      <c r="B220">
        <v>118</v>
      </c>
      <c r="C220">
        <v>1</v>
      </c>
      <c r="D220" s="19">
        <v>43831</v>
      </c>
      <c r="E220" s="19">
        <v>43981</v>
      </c>
      <c r="F220" s="19">
        <v>43981</v>
      </c>
      <c r="G220" t="s">
        <v>128</v>
      </c>
      <c r="H220" t="s">
        <v>129</v>
      </c>
      <c r="I220">
        <v>372</v>
      </c>
      <c r="J220">
        <v>297</v>
      </c>
      <c r="K220" s="19">
        <v>43895</v>
      </c>
      <c r="L220" t="s">
        <v>172</v>
      </c>
      <c r="M220">
        <v>74370660</v>
      </c>
      <c r="N220" t="s">
        <v>1101</v>
      </c>
      <c r="O220" t="s">
        <v>112</v>
      </c>
      <c r="P220">
        <v>239</v>
      </c>
      <c r="Q220" s="19">
        <v>43895</v>
      </c>
      <c r="R220" t="s">
        <v>1300</v>
      </c>
      <c r="S220" s="48">
        <v>68500000</v>
      </c>
      <c r="T220" s="48">
        <v>0</v>
      </c>
      <c r="U220" s="48">
        <v>0</v>
      </c>
      <c r="V220" s="83">
        <v>68500000</v>
      </c>
      <c r="W220" s="48">
        <v>12558333</v>
      </c>
      <c r="X220" s="48">
        <v>55941667</v>
      </c>
    </row>
    <row r="221" spans="1:24" customFormat="1" x14ac:dyDescent="0.25">
      <c r="A221">
        <v>2020</v>
      </c>
      <c r="B221">
        <v>118</v>
      </c>
      <c r="C221">
        <v>1</v>
      </c>
      <c r="D221" s="19">
        <v>43831</v>
      </c>
      <c r="E221" s="19">
        <v>43981</v>
      </c>
      <c r="F221" s="19">
        <v>43981</v>
      </c>
      <c r="G221" t="s">
        <v>114</v>
      </c>
      <c r="H221" t="s">
        <v>115</v>
      </c>
      <c r="I221">
        <v>382</v>
      </c>
      <c r="J221">
        <v>298</v>
      </c>
      <c r="K221" s="19">
        <v>43895</v>
      </c>
      <c r="L221" t="s">
        <v>172</v>
      </c>
      <c r="M221">
        <v>79328182</v>
      </c>
      <c r="N221" t="s">
        <v>1299</v>
      </c>
      <c r="O221" t="s">
        <v>112</v>
      </c>
      <c r="P221">
        <v>227</v>
      </c>
      <c r="Q221" s="19">
        <v>43895</v>
      </c>
      <c r="R221" t="s">
        <v>1016</v>
      </c>
      <c r="S221" s="48">
        <v>59814160</v>
      </c>
      <c r="T221" s="48">
        <v>0</v>
      </c>
      <c r="U221" s="48">
        <v>0</v>
      </c>
      <c r="V221" s="83">
        <v>59814160</v>
      </c>
      <c r="W221" s="48">
        <v>14205863</v>
      </c>
      <c r="X221" s="48">
        <v>45608297</v>
      </c>
    </row>
    <row r="222" spans="1:24" customFormat="1" x14ac:dyDescent="0.25">
      <c r="A222">
        <v>2020</v>
      </c>
      <c r="B222">
        <v>118</v>
      </c>
      <c r="C222">
        <v>1</v>
      </c>
      <c r="D222" s="19">
        <v>43831</v>
      </c>
      <c r="E222" s="19">
        <v>43981</v>
      </c>
      <c r="F222" s="19">
        <v>43981</v>
      </c>
      <c r="G222" t="s">
        <v>128</v>
      </c>
      <c r="H222" t="s">
        <v>129</v>
      </c>
      <c r="I222">
        <v>319</v>
      </c>
      <c r="J222">
        <v>299</v>
      </c>
      <c r="K222" s="19">
        <v>43895</v>
      </c>
      <c r="L222" t="s">
        <v>172</v>
      </c>
      <c r="M222">
        <v>1094244388</v>
      </c>
      <c r="N222" t="s">
        <v>1079</v>
      </c>
      <c r="O222" t="s">
        <v>112</v>
      </c>
      <c r="P222">
        <v>205</v>
      </c>
      <c r="Q222" s="19">
        <v>43895</v>
      </c>
      <c r="R222" t="s">
        <v>994</v>
      </c>
      <c r="S222" s="48">
        <v>55500000</v>
      </c>
      <c r="T222" s="48">
        <v>0</v>
      </c>
      <c r="U222" s="48">
        <v>0</v>
      </c>
      <c r="V222" s="83">
        <v>55500000</v>
      </c>
      <c r="W222" s="48">
        <v>9620000</v>
      </c>
      <c r="X222" s="48">
        <v>45880000</v>
      </c>
    </row>
    <row r="223" spans="1:24" customFormat="1" x14ac:dyDescent="0.25">
      <c r="A223">
        <v>2020</v>
      </c>
      <c r="B223">
        <v>118</v>
      </c>
      <c r="C223">
        <v>1</v>
      </c>
      <c r="D223" s="19">
        <v>43831</v>
      </c>
      <c r="E223" s="19">
        <v>43981</v>
      </c>
      <c r="F223" s="19">
        <v>43981</v>
      </c>
      <c r="G223" t="s">
        <v>128</v>
      </c>
      <c r="H223" t="s">
        <v>129</v>
      </c>
      <c r="I223">
        <v>360</v>
      </c>
      <c r="J223">
        <v>300</v>
      </c>
      <c r="K223" s="19">
        <v>43895</v>
      </c>
      <c r="L223" t="s">
        <v>172</v>
      </c>
      <c r="M223">
        <v>79922316</v>
      </c>
      <c r="N223" t="s">
        <v>1086</v>
      </c>
      <c r="O223" t="s">
        <v>112</v>
      </c>
      <c r="P223">
        <v>225</v>
      </c>
      <c r="Q223" s="19">
        <v>43895</v>
      </c>
      <c r="R223" t="s">
        <v>1301</v>
      </c>
      <c r="S223" s="48">
        <v>83000000</v>
      </c>
      <c r="T223" s="48">
        <v>0</v>
      </c>
      <c r="U223" s="48">
        <v>0</v>
      </c>
      <c r="V223" s="83">
        <v>83000000</v>
      </c>
      <c r="W223" s="48">
        <v>15770000</v>
      </c>
      <c r="X223" s="48">
        <v>67230000</v>
      </c>
    </row>
    <row r="224" spans="1:24" customFormat="1" x14ac:dyDescent="0.25">
      <c r="A224">
        <v>2020</v>
      </c>
      <c r="B224">
        <v>118</v>
      </c>
      <c r="C224">
        <v>1</v>
      </c>
      <c r="D224" s="19">
        <v>43831</v>
      </c>
      <c r="E224" s="19">
        <v>43981</v>
      </c>
      <c r="F224" s="19">
        <v>43981</v>
      </c>
      <c r="G224" t="s">
        <v>128</v>
      </c>
      <c r="H224" t="s">
        <v>129</v>
      </c>
      <c r="I224">
        <v>345</v>
      </c>
      <c r="J224">
        <v>301</v>
      </c>
      <c r="K224" s="19">
        <v>43895</v>
      </c>
      <c r="L224" t="s">
        <v>172</v>
      </c>
      <c r="M224">
        <v>36304833</v>
      </c>
      <c r="N224" t="s">
        <v>1302</v>
      </c>
      <c r="O224" t="s">
        <v>112</v>
      </c>
      <c r="P224">
        <v>224</v>
      </c>
      <c r="Q224" s="19">
        <v>43895</v>
      </c>
      <c r="R224" t="s">
        <v>1303</v>
      </c>
      <c r="S224" s="48">
        <v>83000000</v>
      </c>
      <c r="T224" s="48">
        <v>0</v>
      </c>
      <c r="U224" s="48">
        <v>0</v>
      </c>
      <c r="V224" s="83">
        <v>83000000</v>
      </c>
      <c r="W224" s="48">
        <v>15493333</v>
      </c>
      <c r="X224" s="48">
        <v>67506667</v>
      </c>
    </row>
    <row r="225" spans="1:24" customFormat="1" x14ac:dyDescent="0.25">
      <c r="A225">
        <v>2020</v>
      </c>
      <c r="B225">
        <v>118</v>
      </c>
      <c r="C225">
        <v>1</v>
      </c>
      <c r="D225" s="19">
        <v>43831</v>
      </c>
      <c r="E225" s="19">
        <v>43981</v>
      </c>
      <c r="F225" s="19">
        <v>43981</v>
      </c>
      <c r="G225" t="s">
        <v>128</v>
      </c>
      <c r="H225" t="s">
        <v>129</v>
      </c>
      <c r="I225">
        <v>358</v>
      </c>
      <c r="J225">
        <v>302</v>
      </c>
      <c r="K225" s="19">
        <v>43895</v>
      </c>
      <c r="L225" t="s">
        <v>172</v>
      </c>
      <c r="M225">
        <v>1024479892</v>
      </c>
      <c r="N225" t="s">
        <v>1087</v>
      </c>
      <c r="O225" t="s">
        <v>112</v>
      </c>
      <c r="P225">
        <v>226</v>
      </c>
      <c r="Q225" s="19">
        <v>43895</v>
      </c>
      <c r="R225" t="s">
        <v>994</v>
      </c>
      <c r="S225" s="48">
        <v>55500000</v>
      </c>
      <c r="T225" s="48">
        <v>0</v>
      </c>
      <c r="U225" s="48">
        <v>0</v>
      </c>
      <c r="V225" s="83">
        <v>55500000</v>
      </c>
      <c r="W225" s="48">
        <v>10175000</v>
      </c>
      <c r="X225" s="48">
        <v>45325000</v>
      </c>
    </row>
    <row r="226" spans="1:24" customFormat="1" x14ac:dyDescent="0.25">
      <c r="A226">
        <v>2020</v>
      </c>
      <c r="B226">
        <v>118</v>
      </c>
      <c r="C226">
        <v>1</v>
      </c>
      <c r="D226" s="19">
        <v>43831</v>
      </c>
      <c r="E226" s="19">
        <v>43981</v>
      </c>
      <c r="F226" s="19">
        <v>43981</v>
      </c>
      <c r="G226" t="s">
        <v>128</v>
      </c>
      <c r="H226" t="s">
        <v>129</v>
      </c>
      <c r="I226">
        <v>340</v>
      </c>
      <c r="J226">
        <v>303</v>
      </c>
      <c r="K226" s="19">
        <v>43895</v>
      </c>
      <c r="L226" t="s">
        <v>172</v>
      </c>
      <c r="M226">
        <v>52424447</v>
      </c>
      <c r="N226" t="s">
        <v>1094</v>
      </c>
      <c r="O226" t="s">
        <v>112</v>
      </c>
      <c r="P226">
        <v>232</v>
      </c>
      <c r="Q226" s="19">
        <v>43895</v>
      </c>
      <c r="R226" t="s">
        <v>945</v>
      </c>
      <c r="S226" s="48">
        <v>55500000</v>
      </c>
      <c r="T226" s="48">
        <v>0</v>
      </c>
      <c r="U226" s="48">
        <v>0</v>
      </c>
      <c r="V226" s="83">
        <v>55500000</v>
      </c>
      <c r="W226" s="48">
        <v>10360000</v>
      </c>
      <c r="X226" s="48">
        <v>45140000</v>
      </c>
    </row>
    <row r="227" spans="1:24" customFormat="1" x14ac:dyDescent="0.25">
      <c r="A227">
        <v>2020</v>
      </c>
      <c r="B227">
        <v>118</v>
      </c>
      <c r="C227">
        <v>1</v>
      </c>
      <c r="D227" s="19">
        <v>43831</v>
      </c>
      <c r="E227" s="19">
        <v>43981</v>
      </c>
      <c r="F227" s="19">
        <v>43981</v>
      </c>
      <c r="G227" t="s">
        <v>128</v>
      </c>
      <c r="H227" t="s">
        <v>129</v>
      </c>
      <c r="I227">
        <v>349</v>
      </c>
      <c r="J227">
        <v>304</v>
      </c>
      <c r="K227" s="19">
        <v>43895</v>
      </c>
      <c r="L227" t="s">
        <v>172</v>
      </c>
      <c r="M227">
        <v>79958101</v>
      </c>
      <c r="N227" t="s">
        <v>1099</v>
      </c>
      <c r="O227" t="s">
        <v>112</v>
      </c>
      <c r="P227">
        <v>237</v>
      </c>
      <c r="Q227" s="19">
        <v>43895</v>
      </c>
      <c r="R227" t="s">
        <v>1304</v>
      </c>
      <c r="S227" s="48">
        <v>63000000</v>
      </c>
      <c r="T227" s="48">
        <v>0</v>
      </c>
      <c r="U227" s="48">
        <v>0</v>
      </c>
      <c r="V227" s="83">
        <v>63000000</v>
      </c>
      <c r="W227" s="48">
        <v>11760000</v>
      </c>
      <c r="X227" s="48">
        <v>51240000</v>
      </c>
    </row>
    <row r="228" spans="1:24" customFormat="1" x14ac:dyDescent="0.25">
      <c r="A228">
        <v>2020</v>
      </c>
      <c r="B228">
        <v>118</v>
      </c>
      <c r="C228">
        <v>1</v>
      </c>
      <c r="D228" s="19">
        <v>43831</v>
      </c>
      <c r="E228" s="19">
        <v>43981</v>
      </c>
      <c r="F228" s="19">
        <v>43981</v>
      </c>
      <c r="G228" t="s">
        <v>128</v>
      </c>
      <c r="H228" t="s">
        <v>129</v>
      </c>
      <c r="I228">
        <v>318</v>
      </c>
      <c r="J228">
        <v>305</v>
      </c>
      <c r="K228" s="19">
        <v>43895</v>
      </c>
      <c r="L228" t="s">
        <v>172</v>
      </c>
      <c r="M228">
        <v>1072920640</v>
      </c>
      <c r="N228" t="s">
        <v>1100</v>
      </c>
      <c r="O228" t="s">
        <v>112</v>
      </c>
      <c r="P228">
        <v>238</v>
      </c>
      <c r="Q228" s="19">
        <v>43895</v>
      </c>
      <c r="R228" t="s">
        <v>994</v>
      </c>
      <c r="S228" s="48">
        <v>55500000</v>
      </c>
      <c r="T228" s="48">
        <v>0</v>
      </c>
      <c r="U228" s="48">
        <v>0</v>
      </c>
      <c r="V228" s="83">
        <v>55500000</v>
      </c>
      <c r="W228" s="48">
        <v>9620000</v>
      </c>
      <c r="X228" s="48">
        <v>45880000</v>
      </c>
    </row>
    <row r="229" spans="1:24" customFormat="1" x14ac:dyDescent="0.25">
      <c r="A229">
        <v>2020</v>
      </c>
      <c r="B229">
        <v>118</v>
      </c>
      <c r="C229">
        <v>1</v>
      </c>
      <c r="D229" s="19">
        <v>43831</v>
      </c>
      <c r="E229" s="19">
        <v>43981</v>
      </c>
      <c r="F229" s="19">
        <v>43981</v>
      </c>
      <c r="G229" t="s">
        <v>128</v>
      </c>
      <c r="H229" t="s">
        <v>129</v>
      </c>
      <c r="I229">
        <v>317</v>
      </c>
      <c r="J229">
        <v>306</v>
      </c>
      <c r="K229" s="19">
        <v>43895</v>
      </c>
      <c r="L229" t="s">
        <v>172</v>
      </c>
      <c r="M229">
        <v>1022334496</v>
      </c>
      <c r="N229" t="s">
        <v>1103</v>
      </c>
      <c r="O229" t="s">
        <v>112</v>
      </c>
      <c r="P229">
        <v>241</v>
      </c>
      <c r="Q229" s="19">
        <v>43895</v>
      </c>
      <c r="R229" t="s">
        <v>994</v>
      </c>
      <c r="S229" s="48">
        <v>55500000</v>
      </c>
      <c r="T229" s="48">
        <v>0</v>
      </c>
      <c r="U229" s="48">
        <v>0</v>
      </c>
      <c r="V229" s="83">
        <v>55500000</v>
      </c>
      <c r="W229" s="48">
        <v>7955000</v>
      </c>
      <c r="X229" s="48">
        <v>47545000</v>
      </c>
    </row>
    <row r="230" spans="1:24" customFormat="1" x14ac:dyDescent="0.25">
      <c r="A230">
        <v>2020</v>
      </c>
      <c r="B230">
        <v>118</v>
      </c>
      <c r="C230">
        <v>1</v>
      </c>
      <c r="D230" s="19">
        <v>43831</v>
      </c>
      <c r="E230" s="19">
        <v>43981</v>
      </c>
      <c r="F230" s="19">
        <v>43981</v>
      </c>
      <c r="G230" t="s">
        <v>114</v>
      </c>
      <c r="H230" t="s">
        <v>115</v>
      </c>
      <c r="I230">
        <v>386</v>
      </c>
      <c r="J230">
        <v>307</v>
      </c>
      <c r="K230" s="19">
        <v>43896</v>
      </c>
      <c r="L230" t="s">
        <v>172</v>
      </c>
      <c r="M230">
        <v>1026273088</v>
      </c>
      <c r="N230" t="s">
        <v>34</v>
      </c>
      <c r="O230" t="s">
        <v>112</v>
      </c>
      <c r="P230">
        <v>247</v>
      </c>
      <c r="Q230" s="19">
        <v>43896</v>
      </c>
      <c r="R230" t="s">
        <v>1307</v>
      </c>
      <c r="S230" s="48">
        <v>62000000</v>
      </c>
      <c r="T230" s="48">
        <v>0</v>
      </c>
      <c r="U230" s="48">
        <v>0</v>
      </c>
      <c r="V230" s="83">
        <v>62000000</v>
      </c>
      <c r="W230" s="48">
        <v>11366667</v>
      </c>
      <c r="X230" s="48">
        <v>50633333</v>
      </c>
    </row>
    <row r="231" spans="1:24" customFormat="1" x14ac:dyDescent="0.25">
      <c r="A231">
        <v>2020</v>
      </c>
      <c r="B231">
        <v>118</v>
      </c>
      <c r="C231">
        <v>1</v>
      </c>
      <c r="D231" s="19">
        <v>43831</v>
      </c>
      <c r="E231" s="19">
        <v>43981</v>
      </c>
      <c r="F231" s="19">
        <v>43981</v>
      </c>
      <c r="G231" t="s">
        <v>137</v>
      </c>
      <c r="H231" t="s">
        <v>138</v>
      </c>
      <c r="I231">
        <v>392</v>
      </c>
      <c r="J231">
        <v>308</v>
      </c>
      <c r="K231" s="19">
        <v>43896</v>
      </c>
      <c r="L231" t="s">
        <v>172</v>
      </c>
      <c r="M231">
        <v>1014228455</v>
      </c>
      <c r="N231" t="s">
        <v>1280</v>
      </c>
      <c r="O231" t="s">
        <v>113</v>
      </c>
      <c r="P231">
        <v>240</v>
      </c>
      <c r="Q231" s="19">
        <v>43896</v>
      </c>
      <c r="R231" t="s">
        <v>1281</v>
      </c>
      <c r="S231" s="48">
        <v>16861833</v>
      </c>
      <c r="T231" s="48">
        <v>0</v>
      </c>
      <c r="U231" s="48">
        <v>0</v>
      </c>
      <c r="V231" s="83">
        <v>16861833</v>
      </c>
      <c r="W231" s="48">
        <v>3434818</v>
      </c>
      <c r="X231" s="48">
        <v>13427015</v>
      </c>
    </row>
    <row r="232" spans="1:24" customFormat="1" x14ac:dyDescent="0.25">
      <c r="A232">
        <v>2020</v>
      </c>
      <c r="B232">
        <v>118</v>
      </c>
      <c r="C232">
        <v>1</v>
      </c>
      <c r="D232" s="19">
        <v>43831</v>
      </c>
      <c r="E232" s="19">
        <v>43981</v>
      </c>
      <c r="F232" s="19">
        <v>43981</v>
      </c>
      <c r="G232" t="s">
        <v>123</v>
      </c>
      <c r="H232" t="s">
        <v>124</v>
      </c>
      <c r="I232">
        <v>395</v>
      </c>
      <c r="J232">
        <v>309</v>
      </c>
      <c r="K232" s="19">
        <v>43896</v>
      </c>
      <c r="L232" t="s">
        <v>172</v>
      </c>
      <c r="M232">
        <v>80804550</v>
      </c>
      <c r="N232" t="s">
        <v>1308</v>
      </c>
      <c r="O232" t="s">
        <v>112</v>
      </c>
      <c r="P232">
        <v>236</v>
      </c>
      <c r="Q232" s="19">
        <v>43896</v>
      </c>
      <c r="R232" t="s">
        <v>1309</v>
      </c>
      <c r="S232" s="48">
        <v>83000000</v>
      </c>
      <c r="T232" s="48">
        <v>0</v>
      </c>
      <c r="U232" s="48">
        <v>0</v>
      </c>
      <c r="V232" s="83">
        <v>83000000</v>
      </c>
      <c r="W232" s="48">
        <v>15216667</v>
      </c>
      <c r="X232" s="48">
        <v>67783333</v>
      </c>
    </row>
    <row r="233" spans="1:24" customFormat="1" x14ac:dyDescent="0.25">
      <c r="A233">
        <v>2020</v>
      </c>
      <c r="B233">
        <v>118</v>
      </c>
      <c r="C233">
        <v>1</v>
      </c>
      <c r="D233" s="19">
        <v>43831</v>
      </c>
      <c r="E233" s="19">
        <v>43981</v>
      </c>
      <c r="F233" s="19">
        <v>43981</v>
      </c>
      <c r="G233" t="s">
        <v>123</v>
      </c>
      <c r="H233" t="s">
        <v>124</v>
      </c>
      <c r="I233">
        <v>379</v>
      </c>
      <c r="J233">
        <v>310</v>
      </c>
      <c r="K233" s="19">
        <v>43896</v>
      </c>
      <c r="L233" t="s">
        <v>172</v>
      </c>
      <c r="M233">
        <v>1057594105</v>
      </c>
      <c r="N233" t="s">
        <v>1091</v>
      </c>
      <c r="O233" t="s">
        <v>112</v>
      </c>
      <c r="P233">
        <v>230</v>
      </c>
      <c r="Q233" s="19">
        <v>43896</v>
      </c>
      <c r="R233" t="s">
        <v>1310</v>
      </c>
      <c r="S233" s="48">
        <v>50000000</v>
      </c>
      <c r="T233" s="48">
        <v>0</v>
      </c>
      <c r="U233" s="48">
        <v>0</v>
      </c>
      <c r="V233" s="83">
        <v>50000000</v>
      </c>
      <c r="W233" s="48">
        <v>9166667</v>
      </c>
      <c r="X233" s="48">
        <v>40833333</v>
      </c>
    </row>
    <row r="234" spans="1:24" customFormat="1" x14ac:dyDescent="0.25">
      <c r="A234">
        <v>2020</v>
      </c>
      <c r="B234">
        <v>118</v>
      </c>
      <c r="C234">
        <v>1</v>
      </c>
      <c r="D234" s="19">
        <v>43831</v>
      </c>
      <c r="E234" s="19">
        <v>43981</v>
      </c>
      <c r="F234" s="19">
        <v>43981</v>
      </c>
      <c r="G234" t="s">
        <v>128</v>
      </c>
      <c r="H234" t="s">
        <v>129</v>
      </c>
      <c r="I234">
        <v>390</v>
      </c>
      <c r="J234">
        <v>311</v>
      </c>
      <c r="K234" s="19">
        <v>43896</v>
      </c>
      <c r="L234" t="s">
        <v>172</v>
      </c>
      <c r="M234">
        <v>80087435</v>
      </c>
      <c r="N234" t="s">
        <v>1108</v>
      </c>
      <c r="O234" t="s">
        <v>112</v>
      </c>
      <c r="P234">
        <v>246</v>
      </c>
      <c r="Q234" s="19">
        <v>43896</v>
      </c>
      <c r="R234" t="s">
        <v>1177</v>
      </c>
      <c r="S234" s="48">
        <v>70000000</v>
      </c>
      <c r="T234" s="48">
        <v>0</v>
      </c>
      <c r="U234" s="48">
        <v>0</v>
      </c>
      <c r="V234" s="83">
        <v>70000000</v>
      </c>
      <c r="W234" s="48">
        <v>12833333</v>
      </c>
      <c r="X234" s="48">
        <v>57166667</v>
      </c>
    </row>
    <row r="235" spans="1:24" customFormat="1" x14ac:dyDescent="0.25">
      <c r="A235">
        <v>2020</v>
      </c>
      <c r="B235">
        <v>118</v>
      </c>
      <c r="C235">
        <v>1</v>
      </c>
      <c r="D235" s="19">
        <v>43831</v>
      </c>
      <c r="E235" s="19">
        <v>43981</v>
      </c>
      <c r="F235" s="19">
        <v>43981</v>
      </c>
      <c r="G235" t="s">
        <v>879</v>
      </c>
      <c r="H235" t="s">
        <v>880</v>
      </c>
      <c r="I235">
        <v>301</v>
      </c>
      <c r="J235">
        <v>316</v>
      </c>
      <c r="K235" s="19">
        <v>43896</v>
      </c>
      <c r="L235" t="s">
        <v>172</v>
      </c>
      <c r="M235">
        <v>79461194</v>
      </c>
      <c r="N235" t="s">
        <v>1074</v>
      </c>
      <c r="O235" t="s">
        <v>112</v>
      </c>
      <c r="P235">
        <v>159</v>
      </c>
      <c r="Q235" s="19">
        <v>43896</v>
      </c>
      <c r="R235" t="s">
        <v>1305</v>
      </c>
      <c r="S235" s="48">
        <v>142333333</v>
      </c>
      <c r="T235" s="48">
        <v>0</v>
      </c>
      <c r="U235" s="48">
        <v>0</v>
      </c>
      <c r="V235" s="83">
        <v>142333333</v>
      </c>
      <c r="W235" s="48">
        <v>25666667</v>
      </c>
      <c r="X235" s="48">
        <v>116666666</v>
      </c>
    </row>
    <row r="236" spans="1:24" customFormat="1" x14ac:dyDescent="0.25">
      <c r="A236">
        <v>2020</v>
      </c>
      <c r="B236">
        <v>118</v>
      </c>
      <c r="C236">
        <v>1</v>
      </c>
      <c r="D236" s="19">
        <v>43831</v>
      </c>
      <c r="E236" s="19">
        <v>43981</v>
      </c>
      <c r="F236" s="19">
        <v>43981</v>
      </c>
      <c r="G236" t="s">
        <v>879</v>
      </c>
      <c r="H236" t="s">
        <v>880</v>
      </c>
      <c r="I236">
        <v>289</v>
      </c>
      <c r="J236">
        <v>317</v>
      </c>
      <c r="K236" s="19">
        <v>43896</v>
      </c>
      <c r="L236" t="s">
        <v>172</v>
      </c>
      <c r="M236">
        <v>52251447</v>
      </c>
      <c r="N236" t="s">
        <v>1075</v>
      </c>
      <c r="O236" t="s">
        <v>112</v>
      </c>
      <c r="P236">
        <v>160</v>
      </c>
      <c r="Q236" s="19">
        <v>43896</v>
      </c>
      <c r="R236" t="s">
        <v>1306</v>
      </c>
      <c r="S236" s="48">
        <v>81333333</v>
      </c>
      <c r="T236" s="48">
        <v>0</v>
      </c>
      <c r="U236" s="48">
        <v>0</v>
      </c>
      <c r="V236" s="83">
        <v>81333333</v>
      </c>
      <c r="W236" s="48">
        <v>14666667</v>
      </c>
      <c r="X236" s="48">
        <v>66666666</v>
      </c>
    </row>
    <row r="237" spans="1:24" customFormat="1" x14ac:dyDescent="0.25">
      <c r="A237">
        <v>2020</v>
      </c>
      <c r="B237">
        <v>118</v>
      </c>
      <c r="C237">
        <v>1</v>
      </c>
      <c r="D237" s="19">
        <v>43831</v>
      </c>
      <c r="E237" s="19">
        <v>43981</v>
      </c>
      <c r="F237" s="19">
        <v>43981</v>
      </c>
      <c r="G237" t="s">
        <v>96</v>
      </c>
      <c r="H237" t="s">
        <v>97</v>
      </c>
      <c r="I237">
        <v>380</v>
      </c>
      <c r="J237">
        <v>322</v>
      </c>
      <c r="K237" s="19">
        <v>43899</v>
      </c>
      <c r="L237" t="s">
        <v>171</v>
      </c>
      <c r="M237">
        <v>901005853</v>
      </c>
      <c r="N237" t="s">
        <v>100</v>
      </c>
      <c r="O237" t="s">
        <v>98</v>
      </c>
      <c r="P237">
        <v>242</v>
      </c>
      <c r="Q237" s="19">
        <v>43896</v>
      </c>
      <c r="R237" t="s">
        <v>1275</v>
      </c>
      <c r="S237" s="48">
        <v>207600000</v>
      </c>
      <c r="T237" s="48">
        <v>0</v>
      </c>
      <c r="U237" s="48">
        <v>0</v>
      </c>
      <c r="V237" s="83">
        <v>207600000</v>
      </c>
      <c r="W237" s="48">
        <v>51900000</v>
      </c>
      <c r="X237" s="48">
        <v>155700000</v>
      </c>
    </row>
    <row r="238" spans="1:24" customFormat="1" x14ac:dyDescent="0.25">
      <c r="A238">
        <v>2020</v>
      </c>
      <c r="B238">
        <v>118</v>
      </c>
      <c r="C238">
        <v>1</v>
      </c>
      <c r="D238" s="19">
        <v>43831</v>
      </c>
      <c r="E238" s="19">
        <v>43981</v>
      </c>
      <c r="F238" s="19">
        <v>43981</v>
      </c>
      <c r="G238" t="s">
        <v>123</v>
      </c>
      <c r="H238" t="s">
        <v>124</v>
      </c>
      <c r="I238">
        <v>376</v>
      </c>
      <c r="J238">
        <v>324</v>
      </c>
      <c r="K238" s="19">
        <v>43899</v>
      </c>
      <c r="L238" t="s">
        <v>172</v>
      </c>
      <c r="M238">
        <v>53052455</v>
      </c>
      <c r="N238" t="s">
        <v>1311</v>
      </c>
      <c r="O238" t="s">
        <v>112</v>
      </c>
      <c r="P238">
        <v>223</v>
      </c>
      <c r="Q238" s="19">
        <v>43899</v>
      </c>
      <c r="R238" t="s">
        <v>1312</v>
      </c>
      <c r="S238" s="48">
        <v>72000000</v>
      </c>
      <c r="T238" s="48">
        <v>0</v>
      </c>
      <c r="U238" s="48">
        <v>0</v>
      </c>
      <c r="V238" s="83">
        <v>72000000</v>
      </c>
      <c r="W238" s="48">
        <v>13866667</v>
      </c>
      <c r="X238" s="48">
        <v>58133333</v>
      </c>
    </row>
    <row r="239" spans="1:24" customFormat="1" x14ac:dyDescent="0.25">
      <c r="A239">
        <v>2020</v>
      </c>
      <c r="B239">
        <v>118</v>
      </c>
      <c r="C239">
        <v>1</v>
      </c>
      <c r="D239" s="19">
        <v>43831</v>
      </c>
      <c r="E239" s="19">
        <v>43981</v>
      </c>
      <c r="F239" s="19">
        <v>43981</v>
      </c>
      <c r="G239" t="s">
        <v>128</v>
      </c>
      <c r="H239" t="s">
        <v>129</v>
      </c>
      <c r="I239">
        <v>367</v>
      </c>
      <c r="J239">
        <v>325</v>
      </c>
      <c r="K239" s="19">
        <v>43899</v>
      </c>
      <c r="L239" t="s">
        <v>172</v>
      </c>
      <c r="M239">
        <v>1010202591</v>
      </c>
      <c r="N239" t="s">
        <v>1095</v>
      </c>
      <c r="O239" t="s">
        <v>112</v>
      </c>
      <c r="P239">
        <v>233</v>
      </c>
      <c r="Q239" s="19">
        <v>43899</v>
      </c>
      <c r="R239" t="s">
        <v>1022</v>
      </c>
      <c r="S239" s="48">
        <v>55500000</v>
      </c>
      <c r="T239" s="48">
        <v>0</v>
      </c>
      <c r="U239" s="48">
        <v>0</v>
      </c>
      <c r="V239" s="83">
        <v>55500000</v>
      </c>
      <c r="W239" s="48">
        <v>9620000</v>
      </c>
      <c r="X239" s="48">
        <v>45880000</v>
      </c>
    </row>
    <row r="240" spans="1:24" customFormat="1" x14ac:dyDescent="0.25">
      <c r="A240">
        <v>2020</v>
      </c>
      <c r="B240">
        <v>118</v>
      </c>
      <c r="C240">
        <v>1</v>
      </c>
      <c r="D240" s="19">
        <v>43831</v>
      </c>
      <c r="E240" s="19">
        <v>43981</v>
      </c>
      <c r="F240" s="19">
        <v>43981</v>
      </c>
      <c r="G240" t="s">
        <v>114</v>
      </c>
      <c r="H240" t="s">
        <v>115</v>
      </c>
      <c r="I240">
        <v>203</v>
      </c>
      <c r="J240">
        <v>326</v>
      </c>
      <c r="K240" s="19">
        <v>43899</v>
      </c>
      <c r="L240" t="s">
        <v>172</v>
      </c>
      <c r="M240">
        <v>52469988</v>
      </c>
      <c r="N240" t="s">
        <v>1106</v>
      </c>
      <c r="O240" t="s">
        <v>112</v>
      </c>
      <c r="P240">
        <v>244</v>
      </c>
      <c r="Q240" s="19">
        <v>43899</v>
      </c>
      <c r="R240" t="s">
        <v>954</v>
      </c>
      <c r="S240" s="48">
        <v>49600000</v>
      </c>
      <c r="T240" s="48">
        <v>0</v>
      </c>
      <c r="U240" s="48">
        <v>0</v>
      </c>
      <c r="V240" s="83">
        <v>49600000</v>
      </c>
      <c r="W240" s="48">
        <v>10746667</v>
      </c>
      <c r="X240" s="48">
        <v>38853333</v>
      </c>
    </row>
    <row r="241" spans="1:24" customFormat="1" x14ac:dyDescent="0.25">
      <c r="A241">
        <v>2020</v>
      </c>
      <c r="B241">
        <v>118</v>
      </c>
      <c r="C241">
        <v>1</v>
      </c>
      <c r="D241" s="19">
        <v>43831</v>
      </c>
      <c r="E241" s="19">
        <v>43981</v>
      </c>
      <c r="F241" s="19">
        <v>43981</v>
      </c>
      <c r="G241" t="s">
        <v>137</v>
      </c>
      <c r="H241" t="s">
        <v>138</v>
      </c>
      <c r="I241">
        <v>220</v>
      </c>
      <c r="J241">
        <v>327</v>
      </c>
      <c r="K241" s="19">
        <v>43900</v>
      </c>
      <c r="L241" t="s">
        <v>172</v>
      </c>
      <c r="M241">
        <v>1014272961</v>
      </c>
      <c r="N241" t="s">
        <v>1076</v>
      </c>
      <c r="O241" t="s">
        <v>113</v>
      </c>
      <c r="P241">
        <v>181</v>
      </c>
      <c r="Q241" s="19">
        <v>43900</v>
      </c>
      <c r="R241" t="s">
        <v>1282</v>
      </c>
      <c r="S241" s="48">
        <v>33671930</v>
      </c>
      <c r="T241" s="48">
        <v>0</v>
      </c>
      <c r="U241" s="48">
        <v>0</v>
      </c>
      <c r="V241" s="83">
        <v>33671930</v>
      </c>
      <c r="W241" s="48">
        <v>5724228</v>
      </c>
      <c r="X241" s="48">
        <v>27947702</v>
      </c>
    </row>
    <row r="242" spans="1:24" customFormat="1" x14ac:dyDescent="0.25">
      <c r="A242">
        <v>2020</v>
      </c>
      <c r="B242">
        <v>118</v>
      </c>
      <c r="C242">
        <v>1</v>
      </c>
      <c r="D242" s="19">
        <v>43831</v>
      </c>
      <c r="E242" s="19">
        <v>43981</v>
      </c>
      <c r="F242" s="19">
        <v>43981</v>
      </c>
      <c r="G242" t="s">
        <v>128</v>
      </c>
      <c r="H242" t="s">
        <v>129</v>
      </c>
      <c r="I242">
        <v>366</v>
      </c>
      <c r="J242">
        <v>328</v>
      </c>
      <c r="K242" s="19">
        <v>43900</v>
      </c>
      <c r="L242" t="s">
        <v>172</v>
      </c>
      <c r="M242">
        <v>1047482440</v>
      </c>
      <c r="N242" t="s">
        <v>1119</v>
      </c>
      <c r="O242" t="s">
        <v>112</v>
      </c>
      <c r="P242">
        <v>261</v>
      </c>
      <c r="Q242" s="19">
        <v>43900</v>
      </c>
      <c r="R242" t="s">
        <v>994</v>
      </c>
      <c r="S242" s="48">
        <v>55500000</v>
      </c>
      <c r="T242" s="48">
        <v>0</v>
      </c>
      <c r="U242" s="48">
        <v>0</v>
      </c>
      <c r="V242" s="83">
        <v>55500000</v>
      </c>
      <c r="W242" s="48">
        <v>9250000</v>
      </c>
      <c r="X242" s="48">
        <v>46250000</v>
      </c>
    </row>
    <row r="243" spans="1:24" customFormat="1" x14ac:dyDescent="0.25">
      <c r="A243">
        <v>2020</v>
      </c>
      <c r="B243">
        <v>118</v>
      </c>
      <c r="C243">
        <v>1</v>
      </c>
      <c r="D243" s="19">
        <v>43831</v>
      </c>
      <c r="E243" s="19">
        <v>43981</v>
      </c>
      <c r="F243" s="19">
        <v>43981</v>
      </c>
      <c r="G243" t="s">
        <v>128</v>
      </c>
      <c r="H243" t="s">
        <v>129</v>
      </c>
      <c r="I243">
        <v>359</v>
      </c>
      <c r="J243">
        <v>329</v>
      </c>
      <c r="K243" s="19">
        <v>43900</v>
      </c>
      <c r="L243" t="s">
        <v>172</v>
      </c>
      <c r="M243">
        <v>1010170645</v>
      </c>
      <c r="N243" t="s">
        <v>1118</v>
      </c>
      <c r="O243" t="s">
        <v>112</v>
      </c>
      <c r="P243">
        <v>260</v>
      </c>
      <c r="Q243" s="19">
        <v>43900</v>
      </c>
      <c r="R243" t="s">
        <v>994</v>
      </c>
      <c r="S243" s="48">
        <v>55500000</v>
      </c>
      <c r="T243" s="48">
        <v>0</v>
      </c>
      <c r="U243" s="48">
        <v>0</v>
      </c>
      <c r="V243" s="83">
        <v>55500000</v>
      </c>
      <c r="W243" s="48">
        <v>3515000</v>
      </c>
      <c r="X243" s="48">
        <v>51985000</v>
      </c>
    </row>
    <row r="244" spans="1:24" customFormat="1" x14ac:dyDescent="0.25">
      <c r="A244">
        <v>2020</v>
      </c>
      <c r="B244">
        <v>118</v>
      </c>
      <c r="C244">
        <v>1</v>
      </c>
      <c r="D244" s="19">
        <v>43831</v>
      </c>
      <c r="E244" s="19">
        <v>43981</v>
      </c>
      <c r="F244" s="19">
        <v>43981</v>
      </c>
      <c r="G244" t="s">
        <v>128</v>
      </c>
      <c r="H244" t="s">
        <v>129</v>
      </c>
      <c r="I244">
        <v>347</v>
      </c>
      <c r="J244">
        <v>330</v>
      </c>
      <c r="K244" s="19">
        <v>43900</v>
      </c>
      <c r="L244" t="s">
        <v>172</v>
      </c>
      <c r="M244">
        <v>11365785</v>
      </c>
      <c r="N244" t="s">
        <v>1112</v>
      </c>
      <c r="O244" t="s">
        <v>112</v>
      </c>
      <c r="P244">
        <v>251</v>
      </c>
      <c r="Q244" s="19">
        <v>43900</v>
      </c>
      <c r="R244" t="s">
        <v>994</v>
      </c>
      <c r="S244" s="48">
        <v>55500000</v>
      </c>
      <c r="T244" s="48">
        <v>0</v>
      </c>
      <c r="U244" s="48">
        <v>0</v>
      </c>
      <c r="V244" s="83">
        <v>55500000</v>
      </c>
      <c r="W244" s="48">
        <v>9065000</v>
      </c>
      <c r="X244" s="48">
        <v>46435000</v>
      </c>
    </row>
    <row r="245" spans="1:24" customFormat="1" x14ac:dyDescent="0.25">
      <c r="A245">
        <v>2020</v>
      </c>
      <c r="B245">
        <v>118</v>
      </c>
      <c r="C245">
        <v>1</v>
      </c>
      <c r="D245" s="19">
        <v>43831</v>
      </c>
      <c r="E245" s="19">
        <v>43981</v>
      </c>
      <c r="F245" s="19">
        <v>43981</v>
      </c>
      <c r="G245" t="s">
        <v>128</v>
      </c>
      <c r="H245" t="s">
        <v>129</v>
      </c>
      <c r="I245">
        <v>314</v>
      </c>
      <c r="J245">
        <v>331</v>
      </c>
      <c r="K245" s="19">
        <v>43900</v>
      </c>
      <c r="L245" t="s">
        <v>172</v>
      </c>
      <c r="M245">
        <v>24713115</v>
      </c>
      <c r="N245" t="s">
        <v>1313</v>
      </c>
      <c r="O245" t="s">
        <v>112</v>
      </c>
      <c r="P245">
        <v>245</v>
      </c>
      <c r="Q245" s="19">
        <v>43900</v>
      </c>
      <c r="R245" t="s">
        <v>994</v>
      </c>
      <c r="S245" s="48">
        <v>52725000</v>
      </c>
      <c r="T245" s="48">
        <v>0</v>
      </c>
      <c r="U245" s="48">
        <v>0</v>
      </c>
      <c r="V245" s="83">
        <v>52725000</v>
      </c>
      <c r="W245" s="48">
        <v>3700000</v>
      </c>
      <c r="X245" s="48">
        <v>49025000</v>
      </c>
    </row>
    <row r="246" spans="1:24" customFormat="1" x14ac:dyDescent="0.25">
      <c r="A246">
        <v>2020</v>
      </c>
      <c r="B246">
        <v>118</v>
      </c>
      <c r="C246">
        <v>1</v>
      </c>
      <c r="D246" s="19">
        <v>43831</v>
      </c>
      <c r="E246" s="19">
        <v>43981</v>
      </c>
      <c r="F246" s="19">
        <v>43981</v>
      </c>
      <c r="G246" t="s">
        <v>128</v>
      </c>
      <c r="H246" t="s">
        <v>129</v>
      </c>
      <c r="I246">
        <v>373</v>
      </c>
      <c r="J246">
        <v>332</v>
      </c>
      <c r="K246" s="19">
        <v>43900</v>
      </c>
      <c r="L246" t="s">
        <v>172</v>
      </c>
      <c r="M246">
        <v>52810239</v>
      </c>
      <c r="N246" t="s">
        <v>1117</v>
      </c>
      <c r="O246" t="s">
        <v>112</v>
      </c>
      <c r="P246">
        <v>259</v>
      </c>
      <c r="Q246" s="19">
        <v>43900</v>
      </c>
      <c r="R246" t="s">
        <v>1300</v>
      </c>
      <c r="S246" s="48">
        <v>68500000</v>
      </c>
      <c r="T246" s="48">
        <v>0</v>
      </c>
      <c r="U246" s="48">
        <v>0</v>
      </c>
      <c r="V246" s="83">
        <v>68500000</v>
      </c>
      <c r="W246" s="48">
        <v>10046667</v>
      </c>
      <c r="X246" s="48">
        <v>58453333</v>
      </c>
    </row>
    <row r="247" spans="1:24" customFormat="1" x14ac:dyDescent="0.25">
      <c r="A247">
        <v>2020</v>
      </c>
      <c r="B247">
        <v>118</v>
      </c>
      <c r="C247">
        <v>1</v>
      </c>
      <c r="D247" s="19">
        <v>43831</v>
      </c>
      <c r="E247" s="19">
        <v>43981</v>
      </c>
      <c r="F247" s="19">
        <v>43981</v>
      </c>
      <c r="G247" t="s">
        <v>128</v>
      </c>
      <c r="H247" t="s">
        <v>129</v>
      </c>
      <c r="I247">
        <v>391</v>
      </c>
      <c r="J247">
        <v>333</v>
      </c>
      <c r="K247" s="19">
        <v>43900</v>
      </c>
      <c r="L247" t="s">
        <v>172</v>
      </c>
      <c r="M247">
        <v>79317008</v>
      </c>
      <c r="N247" t="s">
        <v>1113</v>
      </c>
      <c r="O247" t="s">
        <v>112</v>
      </c>
      <c r="P247">
        <v>252</v>
      </c>
      <c r="Q247" s="19">
        <v>43900</v>
      </c>
      <c r="R247" t="s">
        <v>1314</v>
      </c>
      <c r="S247" s="48">
        <v>100000000</v>
      </c>
      <c r="T247" s="48">
        <v>0</v>
      </c>
      <c r="U247" s="48">
        <v>0</v>
      </c>
      <c r="V247" s="83">
        <v>100000000</v>
      </c>
      <c r="W247" s="48">
        <v>6666667</v>
      </c>
      <c r="X247" s="48">
        <v>93333333</v>
      </c>
    </row>
    <row r="248" spans="1:24" customFormat="1" x14ac:dyDescent="0.25">
      <c r="A248">
        <v>2020</v>
      </c>
      <c r="B248">
        <v>118</v>
      </c>
      <c r="C248">
        <v>1</v>
      </c>
      <c r="D248" s="19">
        <v>43831</v>
      </c>
      <c r="E248" s="19">
        <v>43981</v>
      </c>
      <c r="F248" s="19">
        <v>43981</v>
      </c>
      <c r="G248" t="s">
        <v>128</v>
      </c>
      <c r="H248" t="s">
        <v>129</v>
      </c>
      <c r="I248">
        <v>341</v>
      </c>
      <c r="J248">
        <v>334</v>
      </c>
      <c r="K248" s="19">
        <v>43900</v>
      </c>
      <c r="L248" t="s">
        <v>172</v>
      </c>
      <c r="M248">
        <v>52349463</v>
      </c>
      <c r="N248" t="s">
        <v>1115</v>
      </c>
      <c r="O248" t="s">
        <v>112</v>
      </c>
      <c r="P248">
        <v>254</v>
      </c>
      <c r="Q248" s="19">
        <v>43900</v>
      </c>
      <c r="R248" t="s">
        <v>1315</v>
      </c>
      <c r="S248" s="48">
        <v>68500000</v>
      </c>
      <c r="T248" s="48">
        <v>0</v>
      </c>
      <c r="U248" s="48">
        <v>0</v>
      </c>
      <c r="V248" s="83">
        <v>68500000</v>
      </c>
      <c r="W248" s="48">
        <v>11416667</v>
      </c>
      <c r="X248" s="48">
        <v>57083333</v>
      </c>
    </row>
    <row r="249" spans="1:24" customFormat="1" x14ac:dyDescent="0.25">
      <c r="A249">
        <v>2020</v>
      </c>
      <c r="B249">
        <v>118</v>
      </c>
      <c r="C249">
        <v>1</v>
      </c>
      <c r="D249" s="19">
        <v>43831</v>
      </c>
      <c r="E249" s="19">
        <v>43981</v>
      </c>
      <c r="F249" s="19">
        <v>43981</v>
      </c>
      <c r="G249" t="s">
        <v>879</v>
      </c>
      <c r="H249" t="s">
        <v>880</v>
      </c>
      <c r="I249">
        <v>400</v>
      </c>
      <c r="J249">
        <v>340</v>
      </c>
      <c r="K249" s="19">
        <v>43901</v>
      </c>
      <c r="L249" t="s">
        <v>172</v>
      </c>
      <c r="M249">
        <v>1018415212</v>
      </c>
      <c r="N249" t="s">
        <v>1116</v>
      </c>
      <c r="O249" t="s">
        <v>112</v>
      </c>
      <c r="P249">
        <v>257</v>
      </c>
      <c r="Q249" s="19">
        <v>43901</v>
      </c>
      <c r="R249" t="s">
        <v>1316</v>
      </c>
      <c r="S249" s="48">
        <v>77600000</v>
      </c>
      <c r="T249" s="48">
        <v>0</v>
      </c>
      <c r="U249" s="48">
        <v>0</v>
      </c>
      <c r="V249" s="83">
        <v>77600000</v>
      </c>
      <c r="W249" s="48">
        <v>13333333</v>
      </c>
      <c r="X249" s="48">
        <v>64266667</v>
      </c>
    </row>
    <row r="250" spans="1:24" customFormat="1" x14ac:dyDescent="0.25">
      <c r="A250">
        <v>2020</v>
      </c>
      <c r="B250">
        <v>118</v>
      </c>
      <c r="C250">
        <v>1</v>
      </c>
      <c r="D250" s="19">
        <v>43831</v>
      </c>
      <c r="E250" s="19">
        <v>43981</v>
      </c>
      <c r="F250" s="19">
        <v>43981</v>
      </c>
      <c r="G250" t="s">
        <v>121</v>
      </c>
      <c r="H250" t="s">
        <v>122</v>
      </c>
      <c r="I250">
        <v>333</v>
      </c>
      <c r="J250">
        <v>341</v>
      </c>
      <c r="K250" s="19">
        <v>43901</v>
      </c>
      <c r="L250" t="s">
        <v>172</v>
      </c>
      <c r="M250">
        <v>52074779</v>
      </c>
      <c r="N250" t="s">
        <v>1093</v>
      </c>
      <c r="O250" t="s">
        <v>112</v>
      </c>
      <c r="P250">
        <v>231</v>
      </c>
      <c r="Q250" s="19">
        <v>43901</v>
      </c>
      <c r="R250" t="s">
        <v>1319</v>
      </c>
      <c r="S250" s="48">
        <v>49600000</v>
      </c>
      <c r="T250" s="48">
        <v>0</v>
      </c>
      <c r="U250" s="48">
        <v>0</v>
      </c>
      <c r="V250" s="83">
        <v>49600000</v>
      </c>
      <c r="W250" s="48">
        <v>10333333</v>
      </c>
      <c r="X250" s="48">
        <v>39266667</v>
      </c>
    </row>
    <row r="251" spans="1:24" customFormat="1" x14ac:dyDescent="0.25">
      <c r="A251">
        <v>2020</v>
      </c>
      <c r="B251">
        <v>118</v>
      </c>
      <c r="C251">
        <v>1</v>
      </c>
      <c r="D251" s="19">
        <v>43831</v>
      </c>
      <c r="E251" s="19">
        <v>43981</v>
      </c>
      <c r="F251" s="19">
        <v>43981</v>
      </c>
      <c r="G251" t="s">
        <v>121</v>
      </c>
      <c r="H251" t="s">
        <v>122</v>
      </c>
      <c r="I251">
        <v>389</v>
      </c>
      <c r="J251">
        <v>342</v>
      </c>
      <c r="K251" s="19">
        <v>43901</v>
      </c>
      <c r="L251" t="s">
        <v>172</v>
      </c>
      <c r="M251">
        <v>51563303</v>
      </c>
      <c r="N251" t="s">
        <v>1283</v>
      </c>
      <c r="O251" t="s">
        <v>113</v>
      </c>
      <c r="P251">
        <v>253</v>
      </c>
      <c r="Q251" s="19">
        <v>43901</v>
      </c>
      <c r="R251" t="s">
        <v>1284</v>
      </c>
      <c r="S251" s="48">
        <v>23100000</v>
      </c>
      <c r="T251" s="48">
        <v>0</v>
      </c>
      <c r="U251" s="48">
        <v>0</v>
      </c>
      <c r="V251" s="83">
        <v>23100000</v>
      </c>
      <c r="W251" s="48">
        <v>5500000</v>
      </c>
      <c r="X251" s="48">
        <v>17600000</v>
      </c>
    </row>
    <row r="252" spans="1:24" customFormat="1" x14ac:dyDescent="0.25">
      <c r="A252">
        <v>2020</v>
      </c>
      <c r="B252">
        <v>118</v>
      </c>
      <c r="C252">
        <v>1</v>
      </c>
      <c r="D252" s="19">
        <v>43831</v>
      </c>
      <c r="E252" s="19">
        <v>43981</v>
      </c>
      <c r="F252" s="19">
        <v>43981</v>
      </c>
      <c r="G252" t="s">
        <v>121</v>
      </c>
      <c r="H252" t="s">
        <v>122</v>
      </c>
      <c r="I252">
        <v>399</v>
      </c>
      <c r="J252">
        <v>344</v>
      </c>
      <c r="K252" s="19">
        <v>43901</v>
      </c>
      <c r="L252" t="s">
        <v>172</v>
      </c>
      <c r="M252">
        <v>79654753</v>
      </c>
      <c r="N252" t="s">
        <v>1317</v>
      </c>
      <c r="O252" t="s">
        <v>112</v>
      </c>
      <c r="P252">
        <v>262</v>
      </c>
      <c r="Q252" s="19">
        <v>43901</v>
      </c>
      <c r="R252" t="s">
        <v>1318</v>
      </c>
      <c r="S252" s="48">
        <v>81000000</v>
      </c>
      <c r="T252" s="48">
        <v>0</v>
      </c>
      <c r="U252" s="48">
        <v>0</v>
      </c>
      <c r="V252" s="83">
        <v>81000000</v>
      </c>
      <c r="W252" s="48">
        <v>15000000</v>
      </c>
      <c r="X252" s="48">
        <v>66000000</v>
      </c>
    </row>
    <row r="253" spans="1:24" customFormat="1" x14ac:dyDescent="0.25">
      <c r="A253">
        <v>2020</v>
      </c>
      <c r="B253">
        <v>118</v>
      </c>
      <c r="C253">
        <v>1</v>
      </c>
      <c r="D253" s="19">
        <v>43831</v>
      </c>
      <c r="E253" s="19">
        <v>43981</v>
      </c>
      <c r="F253" s="19">
        <v>43981</v>
      </c>
      <c r="G253" t="s">
        <v>128</v>
      </c>
      <c r="H253" t="s">
        <v>129</v>
      </c>
      <c r="I253">
        <v>325</v>
      </c>
      <c r="J253">
        <v>345</v>
      </c>
      <c r="K253" s="19">
        <v>43902</v>
      </c>
      <c r="L253" t="s">
        <v>172</v>
      </c>
      <c r="M253">
        <v>52500402</v>
      </c>
      <c r="N253" t="s">
        <v>1285</v>
      </c>
      <c r="O253" t="s">
        <v>113</v>
      </c>
      <c r="P253">
        <v>248</v>
      </c>
      <c r="Q253" s="19">
        <v>43902</v>
      </c>
      <c r="R253" t="s">
        <v>1286</v>
      </c>
      <c r="S253" s="48">
        <v>33000000</v>
      </c>
      <c r="T253" s="48">
        <v>0</v>
      </c>
      <c r="U253" s="48">
        <v>0</v>
      </c>
      <c r="V253" s="83">
        <v>33000000</v>
      </c>
      <c r="W253" s="48">
        <v>5390000</v>
      </c>
      <c r="X253" s="48">
        <v>27610000</v>
      </c>
    </row>
    <row r="254" spans="1:24" customFormat="1" x14ac:dyDescent="0.25">
      <c r="A254">
        <v>2020</v>
      </c>
      <c r="B254">
        <v>118</v>
      </c>
      <c r="C254">
        <v>1</v>
      </c>
      <c r="D254" s="19">
        <v>43831</v>
      </c>
      <c r="E254" s="19">
        <v>43981</v>
      </c>
      <c r="F254" s="19">
        <v>43981</v>
      </c>
      <c r="G254" t="s">
        <v>128</v>
      </c>
      <c r="H254" t="s">
        <v>129</v>
      </c>
      <c r="I254">
        <v>327</v>
      </c>
      <c r="J254">
        <v>346</v>
      </c>
      <c r="K254" s="19">
        <v>43902</v>
      </c>
      <c r="L254" t="s">
        <v>172</v>
      </c>
      <c r="M254">
        <v>1013600355</v>
      </c>
      <c r="N254" t="s">
        <v>1287</v>
      </c>
      <c r="O254" t="s">
        <v>113</v>
      </c>
      <c r="P254">
        <v>250</v>
      </c>
      <c r="Q254" s="19">
        <v>43902</v>
      </c>
      <c r="R254" t="s">
        <v>1181</v>
      </c>
      <c r="S254" s="48">
        <v>33000000</v>
      </c>
      <c r="T254" s="48">
        <v>0</v>
      </c>
      <c r="U254" s="48">
        <v>0</v>
      </c>
      <c r="V254" s="83">
        <v>33000000</v>
      </c>
      <c r="W254" s="48">
        <v>5390000</v>
      </c>
      <c r="X254" s="48">
        <v>27610000</v>
      </c>
    </row>
    <row r="255" spans="1:24" customFormat="1" x14ac:dyDescent="0.25">
      <c r="A255">
        <v>2020</v>
      </c>
      <c r="B255">
        <v>118</v>
      </c>
      <c r="C255">
        <v>1</v>
      </c>
      <c r="D255" s="19">
        <v>43831</v>
      </c>
      <c r="E255" s="19">
        <v>43981</v>
      </c>
      <c r="F255" s="19">
        <v>43981</v>
      </c>
      <c r="G255" t="s">
        <v>121</v>
      </c>
      <c r="H255" t="s">
        <v>122</v>
      </c>
      <c r="I255">
        <v>388</v>
      </c>
      <c r="J255">
        <v>347</v>
      </c>
      <c r="K255" s="19">
        <v>43902</v>
      </c>
      <c r="L255" t="s">
        <v>172</v>
      </c>
      <c r="M255">
        <v>1020744128</v>
      </c>
      <c r="N255" t="s">
        <v>1320</v>
      </c>
      <c r="O255" t="s">
        <v>112</v>
      </c>
      <c r="P255">
        <v>249</v>
      </c>
      <c r="Q255" s="19">
        <v>43902</v>
      </c>
      <c r="R255" t="s">
        <v>1321</v>
      </c>
      <c r="S255" s="48">
        <v>38250000</v>
      </c>
      <c r="T255" s="48">
        <v>0</v>
      </c>
      <c r="U255" s="48">
        <v>0</v>
      </c>
      <c r="V255" s="83">
        <v>38250000</v>
      </c>
      <c r="W255" s="48">
        <v>8160000</v>
      </c>
      <c r="X255" s="48">
        <v>30090000</v>
      </c>
    </row>
    <row r="256" spans="1:24" customFormat="1" x14ac:dyDescent="0.25">
      <c r="A256">
        <v>2020</v>
      </c>
      <c r="B256">
        <v>118</v>
      </c>
      <c r="C256">
        <v>1</v>
      </c>
      <c r="D256" s="19">
        <v>43831</v>
      </c>
      <c r="E256" s="19">
        <v>43981</v>
      </c>
      <c r="F256" s="19">
        <v>43981</v>
      </c>
      <c r="G256" t="s">
        <v>123</v>
      </c>
      <c r="H256" t="s">
        <v>124</v>
      </c>
      <c r="I256">
        <v>294</v>
      </c>
      <c r="J256">
        <v>348</v>
      </c>
      <c r="K256" s="19">
        <v>43906</v>
      </c>
      <c r="L256" t="s">
        <v>172</v>
      </c>
      <c r="M256">
        <v>53119058</v>
      </c>
      <c r="N256" t="s">
        <v>1121</v>
      </c>
      <c r="O256" t="s">
        <v>112</v>
      </c>
      <c r="P256">
        <v>264</v>
      </c>
      <c r="Q256" s="19">
        <v>43906</v>
      </c>
      <c r="R256" t="s">
        <v>1322</v>
      </c>
      <c r="S256" s="48">
        <v>72590000</v>
      </c>
      <c r="T256" s="48">
        <v>0</v>
      </c>
      <c r="U256" s="48">
        <v>0</v>
      </c>
      <c r="V256" s="83">
        <v>72590000</v>
      </c>
      <c r="W256" s="48">
        <v>10646533</v>
      </c>
      <c r="X256" s="48">
        <v>61943467</v>
      </c>
    </row>
    <row r="257" spans="1:24" customFormat="1" x14ac:dyDescent="0.25">
      <c r="A257">
        <v>2020</v>
      </c>
      <c r="B257">
        <v>118</v>
      </c>
      <c r="C257">
        <v>1</v>
      </c>
      <c r="D257" s="19">
        <v>43831</v>
      </c>
      <c r="E257" s="19">
        <v>43981</v>
      </c>
      <c r="F257" s="19">
        <v>43981</v>
      </c>
      <c r="G257" t="s">
        <v>141</v>
      </c>
      <c r="H257" t="s">
        <v>142</v>
      </c>
      <c r="I257">
        <v>414</v>
      </c>
      <c r="J257">
        <v>352</v>
      </c>
      <c r="K257" s="19">
        <v>43907</v>
      </c>
      <c r="L257" t="s">
        <v>172</v>
      </c>
      <c r="M257">
        <v>1098625296</v>
      </c>
      <c r="N257" t="s">
        <v>1105</v>
      </c>
      <c r="O257" t="s">
        <v>112</v>
      </c>
      <c r="P257">
        <v>243</v>
      </c>
      <c r="Q257" s="19">
        <v>43907</v>
      </c>
      <c r="R257" t="s">
        <v>1324</v>
      </c>
      <c r="S257" s="48">
        <v>59500000</v>
      </c>
      <c r="T257" s="48">
        <v>0</v>
      </c>
      <c r="U257" s="48">
        <v>0</v>
      </c>
      <c r="V257" s="83">
        <v>59500000</v>
      </c>
      <c r="W257" s="48">
        <v>12183333</v>
      </c>
      <c r="X257" s="48">
        <v>47316667</v>
      </c>
    </row>
    <row r="258" spans="1:24" customFormat="1" x14ac:dyDescent="0.25">
      <c r="A258">
        <v>2020</v>
      </c>
      <c r="B258">
        <v>118</v>
      </c>
      <c r="C258">
        <v>1</v>
      </c>
      <c r="D258" s="19">
        <v>43831</v>
      </c>
      <c r="E258" s="19">
        <v>43981</v>
      </c>
      <c r="F258" s="19">
        <v>43981</v>
      </c>
      <c r="G258" t="s">
        <v>141</v>
      </c>
      <c r="H258" t="s">
        <v>142</v>
      </c>
      <c r="I258">
        <v>429</v>
      </c>
      <c r="J258">
        <v>353</v>
      </c>
      <c r="K258" s="19">
        <v>43907</v>
      </c>
      <c r="L258" t="s">
        <v>172</v>
      </c>
      <c r="M258">
        <v>1026266171</v>
      </c>
      <c r="N258" t="s">
        <v>19</v>
      </c>
      <c r="O258" t="s">
        <v>112</v>
      </c>
      <c r="P258">
        <v>278</v>
      </c>
      <c r="Q258" s="19">
        <v>43907</v>
      </c>
      <c r="R258" t="s">
        <v>1325</v>
      </c>
      <c r="S258" s="48">
        <v>52250000</v>
      </c>
      <c r="T258" s="48">
        <v>0</v>
      </c>
      <c r="U258" s="48">
        <v>0</v>
      </c>
      <c r="V258" s="83">
        <v>52250000</v>
      </c>
      <c r="W258" s="48">
        <v>8250000</v>
      </c>
      <c r="X258" s="48">
        <v>44000000</v>
      </c>
    </row>
    <row r="259" spans="1:24" customFormat="1" x14ac:dyDescent="0.25">
      <c r="A259">
        <v>2020</v>
      </c>
      <c r="B259">
        <v>118</v>
      </c>
      <c r="C259">
        <v>1</v>
      </c>
      <c r="D259" s="19">
        <v>43831</v>
      </c>
      <c r="E259" s="19">
        <v>43981</v>
      </c>
      <c r="F259" s="19">
        <v>43981</v>
      </c>
      <c r="G259" t="s">
        <v>141</v>
      </c>
      <c r="H259" t="s">
        <v>142</v>
      </c>
      <c r="I259">
        <v>426</v>
      </c>
      <c r="J259">
        <v>354</v>
      </c>
      <c r="K259" s="19">
        <v>43907</v>
      </c>
      <c r="L259" t="s">
        <v>172</v>
      </c>
      <c r="M259">
        <v>1026287609</v>
      </c>
      <c r="N259" t="s">
        <v>32</v>
      </c>
      <c r="O259" t="s">
        <v>112</v>
      </c>
      <c r="P259">
        <v>279</v>
      </c>
      <c r="Q259" s="19">
        <v>43907</v>
      </c>
      <c r="R259" t="s">
        <v>1326</v>
      </c>
      <c r="S259" s="48">
        <v>57000000</v>
      </c>
      <c r="T259" s="48">
        <v>0</v>
      </c>
      <c r="U259" s="48">
        <v>0</v>
      </c>
      <c r="V259" s="83">
        <v>57000000</v>
      </c>
      <c r="W259" s="48">
        <v>9000000</v>
      </c>
      <c r="X259" s="48">
        <v>48000000</v>
      </c>
    </row>
    <row r="260" spans="1:24" customFormat="1" x14ac:dyDescent="0.25">
      <c r="A260">
        <v>2020</v>
      </c>
      <c r="B260">
        <v>118</v>
      </c>
      <c r="C260">
        <v>1</v>
      </c>
      <c r="D260" s="19">
        <v>43831</v>
      </c>
      <c r="E260" s="19">
        <v>43981</v>
      </c>
      <c r="F260" s="19">
        <v>43981</v>
      </c>
      <c r="G260" t="s">
        <v>123</v>
      </c>
      <c r="H260" t="s">
        <v>124</v>
      </c>
      <c r="I260">
        <v>418</v>
      </c>
      <c r="J260">
        <v>357</v>
      </c>
      <c r="K260" s="19">
        <v>43907</v>
      </c>
      <c r="L260" t="s">
        <v>172</v>
      </c>
      <c r="M260">
        <v>75090431</v>
      </c>
      <c r="N260" t="s">
        <v>126</v>
      </c>
      <c r="O260" t="s">
        <v>112</v>
      </c>
      <c r="P260">
        <v>266</v>
      </c>
      <c r="Q260" s="19">
        <v>43907</v>
      </c>
      <c r="R260" t="s">
        <v>1323</v>
      </c>
      <c r="S260" s="48">
        <v>66215000</v>
      </c>
      <c r="T260" s="48">
        <v>0</v>
      </c>
      <c r="U260" s="48">
        <v>0</v>
      </c>
      <c r="V260" s="83">
        <v>66215000</v>
      </c>
      <c r="W260" s="48">
        <v>10222667</v>
      </c>
      <c r="X260" s="48">
        <v>55992333</v>
      </c>
    </row>
    <row r="261" spans="1:24" customFormat="1" x14ac:dyDescent="0.25">
      <c r="A261">
        <v>2020</v>
      </c>
      <c r="B261">
        <v>118</v>
      </c>
      <c r="C261">
        <v>1</v>
      </c>
      <c r="D261" s="19">
        <v>43831</v>
      </c>
      <c r="E261" s="19">
        <v>43981</v>
      </c>
      <c r="F261" s="19">
        <v>43981</v>
      </c>
      <c r="G261" t="s">
        <v>141</v>
      </c>
      <c r="H261" t="s">
        <v>142</v>
      </c>
      <c r="I261">
        <v>424</v>
      </c>
      <c r="J261">
        <v>358</v>
      </c>
      <c r="K261" s="19">
        <v>43907</v>
      </c>
      <c r="L261" t="s">
        <v>172</v>
      </c>
      <c r="M261">
        <v>52783669</v>
      </c>
      <c r="N261" t="s">
        <v>1288</v>
      </c>
      <c r="O261" t="s">
        <v>113</v>
      </c>
      <c r="P261">
        <v>281</v>
      </c>
      <c r="Q261" s="19">
        <v>43907</v>
      </c>
      <c r="R261" t="s">
        <v>1289</v>
      </c>
      <c r="S261" s="48">
        <v>21000000</v>
      </c>
      <c r="T261" s="48">
        <v>0</v>
      </c>
      <c r="U261" s="48">
        <v>0</v>
      </c>
      <c r="V261" s="83">
        <v>21000000</v>
      </c>
      <c r="W261" s="48">
        <v>4200000</v>
      </c>
      <c r="X261" s="48">
        <v>16800000</v>
      </c>
    </row>
    <row r="262" spans="1:24" customFormat="1" x14ac:dyDescent="0.25">
      <c r="A262">
        <v>2020</v>
      </c>
      <c r="B262">
        <v>118</v>
      </c>
      <c r="C262">
        <v>1</v>
      </c>
      <c r="D262" s="19">
        <v>43831</v>
      </c>
      <c r="E262" s="19">
        <v>43981</v>
      </c>
      <c r="F262" s="19">
        <v>43981</v>
      </c>
      <c r="G262" t="s">
        <v>879</v>
      </c>
      <c r="H262" t="s">
        <v>880</v>
      </c>
      <c r="I262">
        <v>139</v>
      </c>
      <c r="J262">
        <v>361</v>
      </c>
      <c r="K262" s="19">
        <v>43908</v>
      </c>
      <c r="L262" t="s">
        <v>172</v>
      </c>
      <c r="M262">
        <v>1129565422</v>
      </c>
      <c r="N262" t="s">
        <v>1125</v>
      </c>
      <c r="O262" t="s">
        <v>112</v>
      </c>
      <c r="P262">
        <v>268</v>
      </c>
      <c r="Q262" s="19">
        <v>43908</v>
      </c>
      <c r="R262" t="s">
        <v>1327</v>
      </c>
      <c r="S262" s="48">
        <v>18600000</v>
      </c>
      <c r="T262" s="48">
        <v>0</v>
      </c>
      <c r="U262" s="48">
        <v>0</v>
      </c>
      <c r="V262" s="83">
        <v>18600000</v>
      </c>
      <c r="W262" s="48">
        <v>8680000</v>
      </c>
      <c r="X262" s="48">
        <v>9920000</v>
      </c>
    </row>
    <row r="263" spans="1:24" customFormat="1" x14ac:dyDescent="0.25">
      <c r="A263">
        <v>2020</v>
      </c>
      <c r="B263">
        <v>118</v>
      </c>
      <c r="C263">
        <v>1</v>
      </c>
      <c r="D263" s="19">
        <v>43831</v>
      </c>
      <c r="E263" s="19">
        <v>43981</v>
      </c>
      <c r="F263" s="19">
        <v>43981</v>
      </c>
      <c r="G263" t="s">
        <v>123</v>
      </c>
      <c r="H263" t="s">
        <v>124</v>
      </c>
      <c r="I263">
        <v>419</v>
      </c>
      <c r="J263">
        <v>362</v>
      </c>
      <c r="K263" s="19">
        <v>43908</v>
      </c>
      <c r="L263" t="s">
        <v>172</v>
      </c>
      <c r="M263">
        <v>1016042982</v>
      </c>
      <c r="N263" t="s">
        <v>1126</v>
      </c>
      <c r="O263" t="s">
        <v>112</v>
      </c>
      <c r="P263">
        <v>269</v>
      </c>
      <c r="Q263" s="19">
        <v>43908</v>
      </c>
      <c r="R263" t="s">
        <v>1328</v>
      </c>
      <c r="S263" s="48">
        <v>54000000</v>
      </c>
      <c r="T263" s="48">
        <v>0</v>
      </c>
      <c r="U263" s="48">
        <v>0</v>
      </c>
      <c r="V263" s="83">
        <v>54000000</v>
      </c>
      <c r="W263" s="48">
        <v>8400000</v>
      </c>
      <c r="X263" s="48">
        <v>45600000</v>
      </c>
    </row>
    <row r="264" spans="1:24" customFormat="1" x14ac:dyDescent="0.25">
      <c r="A264">
        <v>2020</v>
      </c>
      <c r="B264">
        <v>118</v>
      </c>
      <c r="C264">
        <v>1</v>
      </c>
      <c r="D264" s="19">
        <v>43831</v>
      </c>
      <c r="E264" s="19">
        <v>43981</v>
      </c>
      <c r="F264" s="19">
        <v>43981</v>
      </c>
      <c r="G264" t="s">
        <v>141</v>
      </c>
      <c r="H264" t="s">
        <v>142</v>
      </c>
      <c r="I264">
        <v>427</v>
      </c>
      <c r="J264">
        <v>363</v>
      </c>
      <c r="K264" s="19">
        <v>43908</v>
      </c>
      <c r="L264" t="s">
        <v>172</v>
      </c>
      <c r="M264">
        <v>53167119</v>
      </c>
      <c r="N264" t="s">
        <v>22</v>
      </c>
      <c r="O264" t="s">
        <v>112</v>
      </c>
      <c r="P264">
        <v>280</v>
      </c>
      <c r="Q264" s="19">
        <v>43908</v>
      </c>
      <c r="R264" t="s">
        <v>1329</v>
      </c>
      <c r="S264" s="48">
        <v>42000000</v>
      </c>
      <c r="T264" s="48">
        <v>0</v>
      </c>
      <c r="U264" s="48">
        <v>0</v>
      </c>
      <c r="V264" s="83">
        <v>42000000</v>
      </c>
      <c r="W264" s="48">
        <v>8600000</v>
      </c>
      <c r="X264" s="48">
        <v>33400000</v>
      </c>
    </row>
    <row r="265" spans="1:24" customFormat="1" x14ac:dyDescent="0.25">
      <c r="A265">
        <v>2020</v>
      </c>
      <c r="B265">
        <v>118</v>
      </c>
      <c r="C265">
        <v>1</v>
      </c>
      <c r="D265" s="19">
        <v>43831</v>
      </c>
      <c r="E265" s="19">
        <v>43981</v>
      </c>
      <c r="F265" s="19">
        <v>43981</v>
      </c>
      <c r="G265" t="s">
        <v>123</v>
      </c>
      <c r="H265" t="s">
        <v>124</v>
      </c>
      <c r="I265">
        <v>377</v>
      </c>
      <c r="J265">
        <v>365</v>
      </c>
      <c r="K265" s="19">
        <v>43909</v>
      </c>
      <c r="L265" t="s">
        <v>172</v>
      </c>
      <c r="M265">
        <v>79762451</v>
      </c>
      <c r="N265" t="s">
        <v>1124</v>
      </c>
      <c r="O265" t="s">
        <v>112</v>
      </c>
      <c r="P265">
        <v>267</v>
      </c>
      <c r="Q265" s="19">
        <v>43909</v>
      </c>
      <c r="R265" t="s">
        <v>1332</v>
      </c>
      <c r="S265" s="48">
        <v>66025000</v>
      </c>
      <c r="T265" s="48">
        <v>0</v>
      </c>
      <c r="U265" s="48">
        <v>0</v>
      </c>
      <c r="V265" s="83">
        <v>66025000</v>
      </c>
      <c r="W265" s="48">
        <v>9730000</v>
      </c>
      <c r="X265" s="48">
        <v>56295000</v>
      </c>
    </row>
    <row r="266" spans="1:24" customFormat="1" x14ac:dyDescent="0.25">
      <c r="A266">
        <v>2020</v>
      </c>
      <c r="B266">
        <v>118</v>
      </c>
      <c r="C266">
        <v>1</v>
      </c>
      <c r="D266" s="19">
        <v>43831</v>
      </c>
      <c r="E266" s="19">
        <v>43981</v>
      </c>
      <c r="F266" s="19">
        <v>43981</v>
      </c>
      <c r="G266" t="s">
        <v>123</v>
      </c>
      <c r="H266" t="s">
        <v>124</v>
      </c>
      <c r="I266">
        <v>378</v>
      </c>
      <c r="J266">
        <v>366</v>
      </c>
      <c r="K266" s="19">
        <v>43909</v>
      </c>
      <c r="L266" t="s">
        <v>172</v>
      </c>
      <c r="M266">
        <v>79647943</v>
      </c>
      <c r="N266" t="s">
        <v>1122</v>
      </c>
      <c r="O266" t="s">
        <v>112</v>
      </c>
      <c r="P266">
        <v>265</v>
      </c>
      <c r="Q266" s="19">
        <v>43909</v>
      </c>
      <c r="R266" t="s">
        <v>1328</v>
      </c>
      <c r="S266" s="48">
        <v>56700000</v>
      </c>
      <c r="T266" s="48">
        <v>0</v>
      </c>
      <c r="U266" s="48">
        <v>0</v>
      </c>
      <c r="V266" s="83">
        <v>56700000</v>
      </c>
      <c r="W266" s="48">
        <v>8820000</v>
      </c>
      <c r="X266" s="48">
        <v>47880000</v>
      </c>
    </row>
    <row r="267" spans="1:24" customFormat="1" x14ac:dyDescent="0.25">
      <c r="A267">
        <v>2020</v>
      </c>
      <c r="B267">
        <v>118</v>
      </c>
      <c r="C267">
        <v>1</v>
      </c>
      <c r="D267" s="19">
        <v>43831</v>
      </c>
      <c r="E267" s="19">
        <v>43981</v>
      </c>
      <c r="F267" s="19">
        <v>43981</v>
      </c>
      <c r="G267" t="s">
        <v>123</v>
      </c>
      <c r="H267" t="s">
        <v>124</v>
      </c>
      <c r="I267">
        <v>456</v>
      </c>
      <c r="J267">
        <v>367</v>
      </c>
      <c r="K267" s="19">
        <v>43909</v>
      </c>
      <c r="L267" t="s">
        <v>172</v>
      </c>
      <c r="M267">
        <v>52526577</v>
      </c>
      <c r="N267" t="s">
        <v>1333</v>
      </c>
      <c r="O267" t="s">
        <v>112</v>
      </c>
      <c r="P267">
        <v>283</v>
      </c>
      <c r="Q267" s="19">
        <v>43909</v>
      </c>
      <c r="R267" t="s">
        <v>1334</v>
      </c>
      <c r="S267" s="48">
        <v>61200000</v>
      </c>
      <c r="T267" s="48">
        <v>0</v>
      </c>
      <c r="U267" s="48">
        <v>0</v>
      </c>
      <c r="V267" s="83">
        <v>61200000</v>
      </c>
      <c r="W267" s="48">
        <v>9520000</v>
      </c>
      <c r="X267" s="48">
        <v>51680000</v>
      </c>
    </row>
    <row r="268" spans="1:24" customFormat="1" x14ac:dyDescent="0.25">
      <c r="A268">
        <v>2020</v>
      </c>
      <c r="B268">
        <v>118</v>
      </c>
      <c r="C268">
        <v>1</v>
      </c>
      <c r="D268" s="19">
        <v>43831</v>
      </c>
      <c r="E268" s="19">
        <v>43981</v>
      </c>
      <c r="F268" s="19">
        <v>43981</v>
      </c>
      <c r="G268" t="s">
        <v>123</v>
      </c>
      <c r="H268" t="s">
        <v>124</v>
      </c>
      <c r="I268">
        <v>417</v>
      </c>
      <c r="J268">
        <v>368</v>
      </c>
      <c r="K268" s="19">
        <v>43909</v>
      </c>
      <c r="L268" t="s">
        <v>172</v>
      </c>
      <c r="M268">
        <v>1055650701</v>
      </c>
      <c r="N268" t="s">
        <v>1127</v>
      </c>
      <c r="O268" t="s">
        <v>113</v>
      </c>
      <c r="P268">
        <v>270</v>
      </c>
      <c r="Q268" s="19">
        <v>43909</v>
      </c>
      <c r="R268" t="s">
        <v>1290</v>
      </c>
      <c r="S268" s="48">
        <v>31350000</v>
      </c>
      <c r="T268" s="48">
        <v>0</v>
      </c>
      <c r="U268" s="48">
        <v>0</v>
      </c>
      <c r="V268" s="83">
        <v>31350000</v>
      </c>
      <c r="W268" s="48">
        <v>4510000</v>
      </c>
      <c r="X268" s="48">
        <v>26840000</v>
      </c>
    </row>
    <row r="269" spans="1:24" customFormat="1" x14ac:dyDescent="0.25">
      <c r="A269">
        <v>2020</v>
      </c>
      <c r="B269">
        <v>118</v>
      </c>
      <c r="C269">
        <v>1</v>
      </c>
      <c r="D269" s="19">
        <v>43831</v>
      </c>
      <c r="E269" s="19">
        <v>43981</v>
      </c>
      <c r="F269" s="19">
        <v>43981</v>
      </c>
      <c r="G269" t="s">
        <v>121</v>
      </c>
      <c r="H269" t="s">
        <v>122</v>
      </c>
      <c r="I269">
        <v>422</v>
      </c>
      <c r="J269">
        <v>369</v>
      </c>
      <c r="K269" s="19">
        <v>43909</v>
      </c>
      <c r="L269" t="s">
        <v>172</v>
      </c>
      <c r="M269">
        <v>35427539</v>
      </c>
      <c r="N269" t="s">
        <v>1330</v>
      </c>
      <c r="O269" t="s">
        <v>112</v>
      </c>
      <c r="P269">
        <v>282</v>
      </c>
      <c r="Q269" s="19">
        <v>43909</v>
      </c>
      <c r="R269" t="s">
        <v>1331</v>
      </c>
      <c r="S269" s="48">
        <v>66500000</v>
      </c>
      <c r="T269" s="48">
        <v>0</v>
      </c>
      <c r="U269" s="48">
        <v>0</v>
      </c>
      <c r="V269" s="83">
        <v>66500000</v>
      </c>
      <c r="W269" s="48">
        <v>9800000</v>
      </c>
      <c r="X269" s="48">
        <v>56700000</v>
      </c>
    </row>
    <row r="270" spans="1:24" customFormat="1" x14ac:dyDescent="0.25">
      <c r="A270">
        <v>2020</v>
      </c>
      <c r="B270">
        <v>118</v>
      </c>
      <c r="C270">
        <v>1</v>
      </c>
      <c r="D270" s="19">
        <v>43831</v>
      </c>
      <c r="E270" s="19">
        <v>43981</v>
      </c>
      <c r="F270" s="19">
        <v>43981</v>
      </c>
      <c r="G270" t="s">
        <v>128</v>
      </c>
      <c r="H270" t="s">
        <v>129</v>
      </c>
      <c r="I270">
        <v>344</v>
      </c>
      <c r="J270">
        <v>370</v>
      </c>
      <c r="K270" s="19">
        <v>43909</v>
      </c>
      <c r="L270" t="s">
        <v>172</v>
      </c>
      <c r="M270">
        <v>55172908</v>
      </c>
      <c r="N270" t="s">
        <v>1128</v>
      </c>
      <c r="O270" t="s">
        <v>112</v>
      </c>
      <c r="P270">
        <v>273</v>
      </c>
      <c r="Q270" s="19">
        <v>43909</v>
      </c>
      <c r="R270" t="s">
        <v>1336</v>
      </c>
      <c r="S270" s="48">
        <v>60666667</v>
      </c>
      <c r="T270" s="48">
        <v>0</v>
      </c>
      <c r="U270" s="48">
        <v>0</v>
      </c>
      <c r="V270" s="83">
        <v>60666667</v>
      </c>
      <c r="W270" s="48">
        <v>8016667</v>
      </c>
      <c r="X270" s="48">
        <v>52650000</v>
      </c>
    </row>
    <row r="271" spans="1:24" customFormat="1" x14ac:dyDescent="0.25">
      <c r="A271">
        <v>2020</v>
      </c>
      <c r="B271">
        <v>118</v>
      </c>
      <c r="C271">
        <v>1</v>
      </c>
      <c r="D271" s="19">
        <v>43831</v>
      </c>
      <c r="E271" s="19">
        <v>43981</v>
      </c>
      <c r="F271" s="19">
        <v>43981</v>
      </c>
      <c r="G271" t="s">
        <v>128</v>
      </c>
      <c r="H271" t="s">
        <v>129</v>
      </c>
      <c r="I271">
        <v>332</v>
      </c>
      <c r="J271">
        <v>371</v>
      </c>
      <c r="K271" s="19">
        <v>43909</v>
      </c>
      <c r="L271" t="s">
        <v>172</v>
      </c>
      <c r="M271">
        <v>39568911</v>
      </c>
      <c r="N271" t="s">
        <v>1337</v>
      </c>
      <c r="O271" t="s">
        <v>112</v>
      </c>
      <c r="P271">
        <v>276</v>
      </c>
      <c r="Q271" s="19">
        <v>43909</v>
      </c>
      <c r="R271" t="s">
        <v>1338</v>
      </c>
      <c r="S271" s="48">
        <v>60666667</v>
      </c>
      <c r="T271" s="48">
        <v>0</v>
      </c>
      <c r="U271" s="48">
        <v>0</v>
      </c>
      <c r="V271" s="83">
        <v>60666667</v>
      </c>
      <c r="W271" s="48">
        <v>8666667</v>
      </c>
      <c r="X271" s="48">
        <v>52000000</v>
      </c>
    </row>
    <row r="272" spans="1:24" customFormat="1" x14ac:dyDescent="0.25">
      <c r="A272">
        <v>2020</v>
      </c>
      <c r="B272">
        <v>118</v>
      </c>
      <c r="C272">
        <v>1</v>
      </c>
      <c r="D272" s="19">
        <v>43831</v>
      </c>
      <c r="E272" s="19">
        <v>43981</v>
      </c>
      <c r="F272" s="19">
        <v>43981</v>
      </c>
      <c r="G272" t="s">
        <v>123</v>
      </c>
      <c r="H272" t="s">
        <v>124</v>
      </c>
      <c r="I272">
        <v>455</v>
      </c>
      <c r="J272">
        <v>372</v>
      </c>
      <c r="K272" s="19">
        <v>43909</v>
      </c>
      <c r="L272" t="s">
        <v>172</v>
      </c>
      <c r="M272">
        <v>1047392346</v>
      </c>
      <c r="N272" t="s">
        <v>1134</v>
      </c>
      <c r="O272" t="s">
        <v>112</v>
      </c>
      <c r="P272">
        <v>285</v>
      </c>
      <c r="Q272" s="19">
        <v>43909</v>
      </c>
      <c r="R272" t="s">
        <v>1335</v>
      </c>
      <c r="S272" s="48">
        <v>71250000</v>
      </c>
      <c r="T272" s="48">
        <v>0</v>
      </c>
      <c r="U272" s="48">
        <v>0</v>
      </c>
      <c r="V272" s="83">
        <v>71250000</v>
      </c>
      <c r="W272" s="48">
        <v>10500000</v>
      </c>
      <c r="X272" s="48">
        <v>60750000</v>
      </c>
    </row>
    <row r="273" spans="1:24" customFormat="1" x14ac:dyDescent="0.25">
      <c r="A273">
        <v>2020</v>
      </c>
      <c r="B273">
        <v>118</v>
      </c>
      <c r="C273">
        <v>1</v>
      </c>
      <c r="D273" s="19">
        <v>43831</v>
      </c>
      <c r="E273" s="19">
        <v>43981</v>
      </c>
      <c r="F273" s="19">
        <v>43981</v>
      </c>
      <c r="G273" t="s">
        <v>968</v>
      </c>
      <c r="H273" t="s">
        <v>969</v>
      </c>
      <c r="I273">
        <v>296</v>
      </c>
      <c r="J273">
        <v>373</v>
      </c>
      <c r="K273" s="19">
        <v>43909</v>
      </c>
      <c r="L273" t="s">
        <v>172</v>
      </c>
      <c r="M273">
        <v>9867577</v>
      </c>
      <c r="N273" t="s">
        <v>1135</v>
      </c>
      <c r="O273" t="s">
        <v>112</v>
      </c>
      <c r="P273">
        <v>288</v>
      </c>
      <c r="Q273" s="19">
        <v>43909</v>
      </c>
      <c r="R273" t="s">
        <v>1339</v>
      </c>
      <c r="S273" s="48">
        <v>104500000</v>
      </c>
      <c r="T273" s="48">
        <v>0</v>
      </c>
      <c r="U273" s="48">
        <v>0</v>
      </c>
      <c r="V273" s="83">
        <v>104500000</v>
      </c>
      <c r="W273" s="48">
        <v>15400000</v>
      </c>
      <c r="X273" s="48">
        <v>89100000</v>
      </c>
    </row>
    <row r="274" spans="1:24" customFormat="1" x14ac:dyDescent="0.25">
      <c r="A274">
        <v>2020</v>
      </c>
      <c r="B274">
        <v>118</v>
      </c>
      <c r="C274">
        <v>1</v>
      </c>
      <c r="D274" s="19">
        <v>43831</v>
      </c>
      <c r="E274" s="19">
        <v>43981</v>
      </c>
      <c r="F274" s="19">
        <v>43981</v>
      </c>
      <c r="G274" t="s">
        <v>123</v>
      </c>
      <c r="H274" t="s">
        <v>124</v>
      </c>
      <c r="I274">
        <v>457</v>
      </c>
      <c r="J274">
        <v>376</v>
      </c>
      <c r="K274" s="19">
        <v>43909</v>
      </c>
      <c r="L274" t="s">
        <v>172</v>
      </c>
      <c r="M274">
        <v>1015461399</v>
      </c>
      <c r="N274" t="s">
        <v>1133</v>
      </c>
      <c r="O274" t="s">
        <v>113</v>
      </c>
      <c r="P274">
        <v>284</v>
      </c>
      <c r="Q274" s="19">
        <v>43909</v>
      </c>
      <c r="R274" t="s">
        <v>1291</v>
      </c>
      <c r="S274" s="48">
        <v>31500000</v>
      </c>
      <c r="T274" s="48">
        <v>0</v>
      </c>
      <c r="U274" s="48">
        <v>0</v>
      </c>
      <c r="V274" s="83">
        <v>31500000</v>
      </c>
      <c r="W274" s="48">
        <v>4783333</v>
      </c>
      <c r="X274" s="48">
        <v>26716667</v>
      </c>
    </row>
    <row r="275" spans="1:24" customFormat="1" x14ac:dyDescent="0.25">
      <c r="A275">
        <v>2020</v>
      </c>
      <c r="B275">
        <v>118</v>
      </c>
      <c r="C275">
        <v>1</v>
      </c>
      <c r="D275" s="19">
        <v>43831</v>
      </c>
      <c r="E275" s="19">
        <v>43981</v>
      </c>
      <c r="F275" s="19">
        <v>43981</v>
      </c>
      <c r="G275" t="s">
        <v>96</v>
      </c>
      <c r="H275" t="s">
        <v>97</v>
      </c>
      <c r="I275">
        <v>490</v>
      </c>
      <c r="J275">
        <v>378</v>
      </c>
      <c r="K275" s="19">
        <v>43910</v>
      </c>
      <c r="L275" t="s">
        <v>172</v>
      </c>
      <c r="M275">
        <v>148253</v>
      </c>
      <c r="N275" t="s">
        <v>99</v>
      </c>
      <c r="O275" t="s">
        <v>98</v>
      </c>
      <c r="P275">
        <v>294</v>
      </c>
      <c r="Q275" s="19">
        <v>43910</v>
      </c>
      <c r="R275" t="s">
        <v>1276</v>
      </c>
      <c r="S275" s="48">
        <v>123200000</v>
      </c>
      <c r="T275" s="48">
        <v>0</v>
      </c>
      <c r="U275" s="48">
        <v>0</v>
      </c>
      <c r="V275" s="83">
        <v>123200000</v>
      </c>
      <c r="W275" s="48">
        <v>22400000</v>
      </c>
      <c r="X275" s="48">
        <v>100800000</v>
      </c>
    </row>
    <row r="276" spans="1:24" customFormat="1" x14ac:dyDescent="0.25">
      <c r="A276">
        <v>2020</v>
      </c>
      <c r="B276">
        <v>118</v>
      </c>
      <c r="C276">
        <v>1</v>
      </c>
      <c r="D276" s="19">
        <v>43831</v>
      </c>
      <c r="E276" s="19">
        <v>43981</v>
      </c>
      <c r="F276" s="19">
        <v>43981</v>
      </c>
      <c r="G276" t="s">
        <v>114</v>
      </c>
      <c r="H276" t="s">
        <v>115</v>
      </c>
      <c r="I276">
        <v>435</v>
      </c>
      <c r="J276">
        <v>379</v>
      </c>
      <c r="K276" s="19">
        <v>43914</v>
      </c>
      <c r="L276" t="s">
        <v>172</v>
      </c>
      <c r="M276">
        <v>1073165323</v>
      </c>
      <c r="N276" t="s">
        <v>1136</v>
      </c>
      <c r="O276" t="s">
        <v>112</v>
      </c>
      <c r="P276">
        <v>293</v>
      </c>
      <c r="Q276" s="19">
        <v>43914</v>
      </c>
      <c r="R276" t="s">
        <v>954</v>
      </c>
      <c r="S276" s="48">
        <v>49600000</v>
      </c>
      <c r="T276" s="48">
        <v>0</v>
      </c>
      <c r="U276" s="48">
        <v>0</v>
      </c>
      <c r="V276" s="83">
        <v>49600000</v>
      </c>
      <c r="W276" s="48">
        <v>7646667</v>
      </c>
      <c r="X276" s="48">
        <v>41953333</v>
      </c>
    </row>
    <row r="277" spans="1:24" customFormat="1" x14ac:dyDescent="0.25">
      <c r="A277">
        <v>2020</v>
      </c>
      <c r="B277">
        <v>118</v>
      </c>
      <c r="C277">
        <v>1</v>
      </c>
      <c r="D277" s="19">
        <v>43831</v>
      </c>
      <c r="E277" s="19">
        <v>43981</v>
      </c>
      <c r="F277" s="19">
        <v>43981</v>
      </c>
      <c r="G277" t="s">
        <v>128</v>
      </c>
      <c r="H277" t="s">
        <v>129</v>
      </c>
      <c r="I277">
        <v>458</v>
      </c>
      <c r="J277">
        <v>387</v>
      </c>
      <c r="K277" s="19">
        <v>43924</v>
      </c>
      <c r="L277" t="s">
        <v>172</v>
      </c>
      <c r="M277">
        <v>1020753733</v>
      </c>
      <c r="N277" t="s">
        <v>1399</v>
      </c>
      <c r="O277" t="s">
        <v>112</v>
      </c>
      <c r="P277">
        <v>298</v>
      </c>
      <c r="Q277" s="19">
        <v>43924</v>
      </c>
      <c r="R277" t="s">
        <v>1579</v>
      </c>
      <c r="S277" s="48">
        <v>49950000</v>
      </c>
      <c r="T277" s="48">
        <v>0</v>
      </c>
      <c r="U277" s="48">
        <v>0</v>
      </c>
      <c r="V277" s="83">
        <v>49950000</v>
      </c>
      <c r="W277" s="48">
        <v>5550000</v>
      </c>
      <c r="X277" s="48">
        <v>44400000</v>
      </c>
    </row>
    <row r="278" spans="1:24" customFormat="1" x14ac:dyDescent="0.25">
      <c r="A278">
        <v>2020</v>
      </c>
      <c r="B278">
        <v>118</v>
      </c>
      <c r="C278">
        <v>1</v>
      </c>
      <c r="D278" s="19">
        <v>43831</v>
      </c>
      <c r="E278" s="19">
        <v>43981</v>
      </c>
      <c r="F278" s="19">
        <v>43981</v>
      </c>
      <c r="G278" t="s">
        <v>128</v>
      </c>
      <c r="H278" t="s">
        <v>129</v>
      </c>
      <c r="I278">
        <v>462</v>
      </c>
      <c r="J278">
        <v>388</v>
      </c>
      <c r="K278" s="19">
        <v>43924</v>
      </c>
      <c r="L278" t="s">
        <v>172</v>
      </c>
      <c r="M278">
        <v>1140853985</v>
      </c>
      <c r="N278" t="s">
        <v>1400</v>
      </c>
      <c r="O278" t="s">
        <v>112</v>
      </c>
      <c r="P278">
        <v>299</v>
      </c>
      <c r="Q278" s="19">
        <v>43924</v>
      </c>
      <c r="R278" t="s">
        <v>994</v>
      </c>
      <c r="S278" s="48">
        <v>49950000</v>
      </c>
      <c r="T278" s="48">
        <v>0</v>
      </c>
      <c r="U278" s="48">
        <v>0</v>
      </c>
      <c r="V278" s="83">
        <v>49950000</v>
      </c>
      <c r="W278" s="48">
        <v>5180000</v>
      </c>
      <c r="X278" s="48">
        <v>44770000</v>
      </c>
    </row>
    <row r="279" spans="1:24" customFormat="1" x14ac:dyDescent="0.25">
      <c r="A279">
        <v>2020</v>
      </c>
      <c r="B279">
        <v>118</v>
      </c>
      <c r="C279">
        <v>1</v>
      </c>
      <c r="D279" s="19">
        <v>43831</v>
      </c>
      <c r="E279" s="19">
        <v>43981</v>
      </c>
      <c r="F279" s="19">
        <v>43981</v>
      </c>
      <c r="G279" t="s">
        <v>123</v>
      </c>
      <c r="H279" t="s">
        <v>124</v>
      </c>
      <c r="I279">
        <v>494</v>
      </c>
      <c r="J279">
        <v>389</v>
      </c>
      <c r="K279" s="19">
        <v>43924</v>
      </c>
      <c r="L279" t="s">
        <v>172</v>
      </c>
      <c r="M279">
        <v>7228685</v>
      </c>
      <c r="N279" t="s">
        <v>1407</v>
      </c>
      <c r="O279" t="s">
        <v>112</v>
      </c>
      <c r="P279">
        <v>311</v>
      </c>
      <c r="Q279" s="19">
        <v>43924</v>
      </c>
      <c r="R279" t="s">
        <v>1585</v>
      </c>
      <c r="S279" s="48">
        <v>83250000</v>
      </c>
      <c r="T279" s="48">
        <v>0</v>
      </c>
      <c r="U279" s="48">
        <v>0</v>
      </c>
      <c r="V279" s="83">
        <v>83250000</v>
      </c>
      <c r="W279" s="48">
        <v>7400000</v>
      </c>
      <c r="X279" s="48">
        <v>75850000</v>
      </c>
    </row>
    <row r="280" spans="1:24" customFormat="1" x14ac:dyDescent="0.25">
      <c r="A280">
        <v>2020</v>
      </c>
      <c r="B280">
        <v>118</v>
      </c>
      <c r="C280">
        <v>1</v>
      </c>
      <c r="D280" s="19">
        <v>43831</v>
      </c>
      <c r="E280" s="19">
        <v>43981</v>
      </c>
      <c r="F280" s="19">
        <v>43981</v>
      </c>
      <c r="G280" t="s">
        <v>968</v>
      </c>
      <c r="H280" t="s">
        <v>969</v>
      </c>
      <c r="I280">
        <v>528</v>
      </c>
      <c r="J280">
        <v>390</v>
      </c>
      <c r="K280" s="19">
        <v>43924</v>
      </c>
      <c r="L280" t="s">
        <v>172</v>
      </c>
      <c r="M280">
        <v>1020757975</v>
      </c>
      <c r="N280" t="s">
        <v>1411</v>
      </c>
      <c r="O280" t="s">
        <v>112</v>
      </c>
      <c r="P280">
        <v>315</v>
      </c>
      <c r="Q280" s="19">
        <v>43924</v>
      </c>
      <c r="R280" t="s">
        <v>1461</v>
      </c>
      <c r="S280" s="48">
        <v>81000000</v>
      </c>
      <c r="T280" s="48">
        <v>0</v>
      </c>
      <c r="U280" s="48">
        <v>0</v>
      </c>
      <c r="V280" s="83">
        <v>81000000</v>
      </c>
      <c r="W280" s="48">
        <v>7500000</v>
      </c>
      <c r="X280" s="48">
        <v>73500000</v>
      </c>
    </row>
    <row r="281" spans="1:24" customFormat="1" x14ac:dyDescent="0.25">
      <c r="A281">
        <v>2020</v>
      </c>
      <c r="B281">
        <v>118</v>
      </c>
      <c r="C281">
        <v>1</v>
      </c>
      <c r="D281" s="19">
        <v>43831</v>
      </c>
      <c r="E281" s="19">
        <v>43981</v>
      </c>
      <c r="F281" s="19">
        <v>43981</v>
      </c>
      <c r="G281" t="s">
        <v>123</v>
      </c>
      <c r="H281" t="s">
        <v>124</v>
      </c>
      <c r="I281">
        <v>445</v>
      </c>
      <c r="J281">
        <v>391</v>
      </c>
      <c r="K281" s="19">
        <v>43924</v>
      </c>
      <c r="L281" t="s">
        <v>172</v>
      </c>
      <c r="M281">
        <v>79573549</v>
      </c>
      <c r="N281" t="s">
        <v>21</v>
      </c>
      <c r="O281" t="s">
        <v>112</v>
      </c>
      <c r="P281">
        <v>296</v>
      </c>
      <c r="Q281" s="19">
        <v>43924</v>
      </c>
      <c r="R281" t="s">
        <v>1312</v>
      </c>
      <c r="S281" s="48">
        <v>66025000</v>
      </c>
      <c r="T281" s="48">
        <v>0</v>
      </c>
      <c r="U281" s="48">
        <v>0</v>
      </c>
      <c r="V281" s="83">
        <v>66025000</v>
      </c>
      <c r="W281" s="48">
        <v>5791667</v>
      </c>
      <c r="X281" s="48">
        <v>60233333</v>
      </c>
    </row>
    <row r="282" spans="1:24" customFormat="1" x14ac:dyDescent="0.25">
      <c r="A282">
        <v>2020</v>
      </c>
      <c r="B282">
        <v>118</v>
      </c>
      <c r="C282">
        <v>1</v>
      </c>
      <c r="D282" s="19">
        <v>43831</v>
      </c>
      <c r="E282" s="19">
        <v>43981</v>
      </c>
      <c r="F282" s="19">
        <v>43981</v>
      </c>
      <c r="G282" t="s">
        <v>123</v>
      </c>
      <c r="H282" t="s">
        <v>124</v>
      </c>
      <c r="I282">
        <v>448</v>
      </c>
      <c r="J282">
        <v>392</v>
      </c>
      <c r="K282" s="19">
        <v>43924</v>
      </c>
      <c r="L282" t="s">
        <v>172</v>
      </c>
      <c r="M282">
        <v>79950166</v>
      </c>
      <c r="N282" t="s">
        <v>125</v>
      </c>
      <c r="O282" t="s">
        <v>112</v>
      </c>
      <c r="P282">
        <v>289</v>
      </c>
      <c r="Q282" s="19">
        <v>43924</v>
      </c>
      <c r="R282" t="s">
        <v>1576</v>
      </c>
      <c r="S282" s="48">
        <v>66215000</v>
      </c>
      <c r="T282" s="48">
        <v>0</v>
      </c>
      <c r="U282" s="48">
        <v>0</v>
      </c>
      <c r="V282" s="83">
        <v>66215000</v>
      </c>
      <c r="W282" s="48">
        <v>6505333</v>
      </c>
      <c r="X282" s="48">
        <v>59709667</v>
      </c>
    </row>
    <row r="283" spans="1:24" customFormat="1" x14ac:dyDescent="0.25">
      <c r="A283">
        <v>2020</v>
      </c>
      <c r="B283">
        <v>118</v>
      </c>
      <c r="C283">
        <v>1</v>
      </c>
      <c r="D283" s="19">
        <v>43831</v>
      </c>
      <c r="E283" s="19">
        <v>43981</v>
      </c>
      <c r="F283" s="19">
        <v>43981</v>
      </c>
      <c r="G283" t="s">
        <v>123</v>
      </c>
      <c r="H283" t="s">
        <v>124</v>
      </c>
      <c r="I283">
        <v>449</v>
      </c>
      <c r="J283">
        <v>394</v>
      </c>
      <c r="K283" s="19">
        <v>43924</v>
      </c>
      <c r="L283" t="s">
        <v>172</v>
      </c>
      <c r="M283">
        <v>1032417870</v>
      </c>
      <c r="N283" t="s">
        <v>1577</v>
      </c>
      <c r="O283" t="s">
        <v>112</v>
      </c>
      <c r="P283">
        <v>297</v>
      </c>
      <c r="Q283" s="19">
        <v>43924</v>
      </c>
      <c r="R283" t="s">
        <v>1578</v>
      </c>
      <c r="S283" s="48">
        <v>72000000</v>
      </c>
      <c r="T283" s="48">
        <v>0</v>
      </c>
      <c r="U283" s="48">
        <v>0</v>
      </c>
      <c r="V283" s="83">
        <v>72000000</v>
      </c>
      <c r="W283" s="48">
        <v>6666667</v>
      </c>
      <c r="X283" s="48">
        <v>65333333</v>
      </c>
    </row>
    <row r="284" spans="1:24" customFormat="1" x14ac:dyDescent="0.25">
      <c r="A284">
        <v>2020</v>
      </c>
      <c r="B284">
        <v>118</v>
      </c>
      <c r="C284">
        <v>1</v>
      </c>
      <c r="D284" s="19">
        <v>43831</v>
      </c>
      <c r="E284" s="19">
        <v>43981</v>
      </c>
      <c r="F284" s="19">
        <v>43981</v>
      </c>
      <c r="G284" t="s">
        <v>114</v>
      </c>
      <c r="H284" t="s">
        <v>115</v>
      </c>
      <c r="I284">
        <v>436</v>
      </c>
      <c r="J284">
        <v>395</v>
      </c>
      <c r="K284" s="19">
        <v>43924</v>
      </c>
      <c r="L284" t="s">
        <v>172</v>
      </c>
      <c r="M284">
        <v>1032419724</v>
      </c>
      <c r="N284" t="s">
        <v>1401</v>
      </c>
      <c r="O284" t="s">
        <v>112</v>
      </c>
      <c r="P284">
        <v>301</v>
      </c>
      <c r="Q284" s="19">
        <v>43924</v>
      </c>
      <c r="R284" t="s">
        <v>954</v>
      </c>
      <c r="S284" s="48">
        <v>40300000</v>
      </c>
      <c r="T284" s="48">
        <v>0</v>
      </c>
      <c r="U284" s="48">
        <v>0</v>
      </c>
      <c r="V284" s="83">
        <v>40300000</v>
      </c>
      <c r="W284" s="48">
        <v>5166667</v>
      </c>
      <c r="X284" s="48">
        <v>35133333</v>
      </c>
    </row>
    <row r="285" spans="1:24" customFormat="1" x14ac:dyDescent="0.25">
      <c r="A285">
        <v>2020</v>
      </c>
      <c r="B285">
        <v>118</v>
      </c>
      <c r="C285">
        <v>1</v>
      </c>
      <c r="D285" s="19">
        <v>43831</v>
      </c>
      <c r="E285" s="19">
        <v>43981</v>
      </c>
      <c r="F285" s="19">
        <v>43981</v>
      </c>
      <c r="G285" t="s">
        <v>137</v>
      </c>
      <c r="H285" t="s">
        <v>138</v>
      </c>
      <c r="I285">
        <v>503</v>
      </c>
      <c r="J285">
        <v>396</v>
      </c>
      <c r="K285" s="19">
        <v>43924</v>
      </c>
      <c r="L285" t="s">
        <v>171</v>
      </c>
      <c r="M285">
        <v>900062917</v>
      </c>
      <c r="N285" t="s">
        <v>94</v>
      </c>
      <c r="O285" t="s">
        <v>95</v>
      </c>
      <c r="P285">
        <v>313</v>
      </c>
      <c r="Q285" s="19">
        <v>43924</v>
      </c>
      <c r="R285" t="s">
        <v>1609</v>
      </c>
      <c r="S285" s="48">
        <v>270231192</v>
      </c>
      <c r="T285" s="48">
        <v>0</v>
      </c>
      <c r="U285" s="48">
        <v>0</v>
      </c>
      <c r="V285" s="83">
        <v>270231192</v>
      </c>
      <c r="W285" s="48">
        <v>0</v>
      </c>
      <c r="X285" s="48">
        <v>270231192</v>
      </c>
    </row>
    <row r="286" spans="1:24" customFormat="1" x14ac:dyDescent="0.25">
      <c r="A286">
        <v>2020</v>
      </c>
      <c r="B286">
        <v>118</v>
      </c>
      <c r="C286">
        <v>1</v>
      </c>
      <c r="D286" s="19">
        <v>43831</v>
      </c>
      <c r="E286" s="19">
        <v>43981</v>
      </c>
      <c r="F286" s="19">
        <v>43981</v>
      </c>
      <c r="G286" t="s">
        <v>1607</v>
      </c>
      <c r="H286" t="s">
        <v>1608</v>
      </c>
      <c r="I286">
        <v>503</v>
      </c>
      <c r="J286">
        <v>396</v>
      </c>
      <c r="K286" s="19">
        <v>43924</v>
      </c>
      <c r="L286" t="s">
        <v>171</v>
      </c>
      <c r="M286">
        <v>900062917</v>
      </c>
      <c r="N286" t="s">
        <v>94</v>
      </c>
      <c r="O286" t="s">
        <v>95</v>
      </c>
      <c r="P286">
        <v>313</v>
      </c>
      <c r="Q286" s="19">
        <v>43924</v>
      </c>
      <c r="R286" t="s">
        <v>1609</v>
      </c>
      <c r="S286" s="48">
        <v>281490826</v>
      </c>
      <c r="T286" s="48">
        <v>0</v>
      </c>
      <c r="U286" s="48">
        <v>0</v>
      </c>
      <c r="V286" s="83">
        <v>281490826</v>
      </c>
      <c r="W286" s="48">
        <v>0</v>
      </c>
      <c r="X286" s="48">
        <v>281490826</v>
      </c>
    </row>
    <row r="287" spans="1:24" customFormat="1" x14ac:dyDescent="0.25">
      <c r="A287">
        <v>2020</v>
      </c>
      <c r="B287">
        <v>118</v>
      </c>
      <c r="C287">
        <v>1</v>
      </c>
      <c r="D287" s="19">
        <v>43831</v>
      </c>
      <c r="E287" s="19">
        <v>43981</v>
      </c>
      <c r="F287" s="19">
        <v>43981</v>
      </c>
      <c r="G287" t="s">
        <v>123</v>
      </c>
      <c r="H287" t="s">
        <v>124</v>
      </c>
      <c r="I287">
        <v>446</v>
      </c>
      <c r="J287">
        <v>397</v>
      </c>
      <c r="K287" s="19">
        <v>43925</v>
      </c>
      <c r="L287" t="s">
        <v>172</v>
      </c>
      <c r="M287">
        <v>52544666</v>
      </c>
      <c r="N287" t="s">
        <v>28</v>
      </c>
      <c r="O287" t="s">
        <v>112</v>
      </c>
      <c r="P287">
        <v>291</v>
      </c>
      <c r="Q287" s="19">
        <v>43894</v>
      </c>
      <c r="R287" t="s">
        <v>1312</v>
      </c>
      <c r="S287" s="48">
        <v>66025000</v>
      </c>
      <c r="T287" s="48">
        <v>0</v>
      </c>
      <c r="U287" s="48">
        <v>0</v>
      </c>
      <c r="V287" s="83">
        <v>66025000</v>
      </c>
      <c r="W287" s="48">
        <v>5791667</v>
      </c>
      <c r="X287" s="48">
        <v>60233333</v>
      </c>
    </row>
    <row r="288" spans="1:24" customFormat="1" x14ac:dyDescent="0.25">
      <c r="A288">
        <v>2020</v>
      </c>
      <c r="B288">
        <v>118</v>
      </c>
      <c r="C288">
        <v>1</v>
      </c>
      <c r="D288" s="19">
        <v>43831</v>
      </c>
      <c r="E288" s="19">
        <v>43981</v>
      </c>
      <c r="F288" s="19">
        <v>43981</v>
      </c>
      <c r="G288" t="s">
        <v>1555</v>
      </c>
      <c r="H288" t="s">
        <v>1556</v>
      </c>
      <c r="I288">
        <v>403</v>
      </c>
      <c r="J288">
        <v>398</v>
      </c>
      <c r="K288" s="19">
        <v>43925</v>
      </c>
      <c r="L288" t="s">
        <v>171</v>
      </c>
      <c r="M288">
        <v>891502104</v>
      </c>
      <c r="N288" t="s">
        <v>1417</v>
      </c>
      <c r="O288" t="s">
        <v>1278</v>
      </c>
      <c r="P288">
        <v>321</v>
      </c>
      <c r="Q288" s="19">
        <v>43925</v>
      </c>
      <c r="R288" t="s">
        <v>1557</v>
      </c>
      <c r="S288" s="48">
        <v>90589428</v>
      </c>
      <c r="T288" s="48">
        <v>0</v>
      </c>
      <c r="U288" s="48">
        <v>0</v>
      </c>
      <c r="V288" s="83">
        <v>90589428</v>
      </c>
      <c r="W288" s="48">
        <v>7744674</v>
      </c>
      <c r="X288" s="48">
        <v>82844754</v>
      </c>
    </row>
    <row r="289" spans="1:24" customFormat="1" x14ac:dyDescent="0.25">
      <c r="A289">
        <v>2020</v>
      </c>
      <c r="B289">
        <v>118</v>
      </c>
      <c r="C289">
        <v>1</v>
      </c>
      <c r="D289" s="19">
        <v>43831</v>
      </c>
      <c r="E289" s="19">
        <v>43981</v>
      </c>
      <c r="F289" s="19">
        <v>43981</v>
      </c>
      <c r="G289" t="s">
        <v>128</v>
      </c>
      <c r="H289" t="s">
        <v>129</v>
      </c>
      <c r="I289">
        <v>459</v>
      </c>
      <c r="J289">
        <v>399</v>
      </c>
      <c r="K289" s="19">
        <v>43927</v>
      </c>
      <c r="L289" t="s">
        <v>172</v>
      </c>
      <c r="M289">
        <v>52849652</v>
      </c>
      <c r="N289" t="s">
        <v>1391</v>
      </c>
      <c r="O289" t="s">
        <v>112</v>
      </c>
      <c r="P289">
        <v>256</v>
      </c>
      <c r="Q289" s="19">
        <v>43926</v>
      </c>
      <c r="R289" t="s">
        <v>1573</v>
      </c>
      <c r="S289" s="48">
        <v>49800000</v>
      </c>
      <c r="T289" s="48">
        <v>0</v>
      </c>
      <c r="U289" s="48">
        <v>0</v>
      </c>
      <c r="V289" s="83">
        <v>49800000</v>
      </c>
      <c r="W289" s="48">
        <v>4980000</v>
      </c>
      <c r="X289" s="48">
        <v>44820000</v>
      </c>
    </row>
    <row r="290" spans="1:24" customFormat="1" x14ac:dyDescent="0.25">
      <c r="A290">
        <v>2020</v>
      </c>
      <c r="B290">
        <v>118</v>
      </c>
      <c r="C290">
        <v>1</v>
      </c>
      <c r="D290" s="19">
        <v>43831</v>
      </c>
      <c r="E290" s="19">
        <v>43981</v>
      </c>
      <c r="F290" s="19">
        <v>43981</v>
      </c>
      <c r="G290" t="s">
        <v>114</v>
      </c>
      <c r="H290" t="s">
        <v>115</v>
      </c>
      <c r="I290">
        <v>431</v>
      </c>
      <c r="J290">
        <v>400</v>
      </c>
      <c r="K290" s="19">
        <v>43927</v>
      </c>
      <c r="L290" t="s">
        <v>172</v>
      </c>
      <c r="M290">
        <v>1115068646</v>
      </c>
      <c r="N290" t="s">
        <v>1405</v>
      </c>
      <c r="O290" t="s">
        <v>112</v>
      </c>
      <c r="P290">
        <v>307</v>
      </c>
      <c r="Q290" s="19">
        <v>43927</v>
      </c>
      <c r="R290" t="s">
        <v>954</v>
      </c>
      <c r="S290" s="48">
        <v>49600000</v>
      </c>
      <c r="T290" s="48">
        <v>0</v>
      </c>
      <c r="U290" s="48">
        <v>0</v>
      </c>
      <c r="V290" s="83">
        <v>49600000</v>
      </c>
      <c r="W290" s="48">
        <v>5166667</v>
      </c>
      <c r="X290" s="48">
        <v>44433333</v>
      </c>
    </row>
    <row r="291" spans="1:24" customFormat="1" x14ac:dyDescent="0.25">
      <c r="A291">
        <v>2020</v>
      </c>
      <c r="B291">
        <v>118</v>
      </c>
      <c r="C291">
        <v>1</v>
      </c>
      <c r="D291" s="19">
        <v>43831</v>
      </c>
      <c r="E291" s="19">
        <v>43981</v>
      </c>
      <c r="F291" s="19">
        <v>43981</v>
      </c>
      <c r="G291" t="s">
        <v>123</v>
      </c>
      <c r="H291" t="s">
        <v>124</v>
      </c>
      <c r="I291">
        <v>477</v>
      </c>
      <c r="J291">
        <v>401</v>
      </c>
      <c r="K291" s="19">
        <v>43927</v>
      </c>
      <c r="L291" t="s">
        <v>172</v>
      </c>
      <c r="M291">
        <v>20892364</v>
      </c>
      <c r="N291" t="s">
        <v>1406</v>
      </c>
      <c r="O291" t="s">
        <v>112</v>
      </c>
      <c r="P291">
        <v>310</v>
      </c>
      <c r="Q291" s="19">
        <v>43927</v>
      </c>
      <c r="R291" t="s">
        <v>1584</v>
      </c>
      <c r="S291" s="48">
        <v>55600000</v>
      </c>
      <c r="T291" s="48">
        <v>0</v>
      </c>
      <c r="U291" s="48">
        <v>0</v>
      </c>
      <c r="V291" s="83">
        <v>55600000</v>
      </c>
      <c r="W291" s="48">
        <v>5560000</v>
      </c>
      <c r="X291" s="48">
        <v>50040000</v>
      </c>
    </row>
    <row r="292" spans="1:24" customFormat="1" x14ac:dyDescent="0.25">
      <c r="A292">
        <v>2020</v>
      </c>
      <c r="B292">
        <v>118</v>
      </c>
      <c r="C292">
        <v>1</v>
      </c>
      <c r="D292" s="19">
        <v>43831</v>
      </c>
      <c r="E292" s="19">
        <v>43981</v>
      </c>
      <c r="F292" s="19">
        <v>43981</v>
      </c>
      <c r="G292" t="s">
        <v>137</v>
      </c>
      <c r="H292" t="s">
        <v>138</v>
      </c>
      <c r="I292">
        <v>434</v>
      </c>
      <c r="J292">
        <v>402</v>
      </c>
      <c r="K292" s="19">
        <v>43928</v>
      </c>
      <c r="L292" t="s">
        <v>172</v>
      </c>
      <c r="M292">
        <v>1030524007</v>
      </c>
      <c r="N292" t="s">
        <v>1402</v>
      </c>
      <c r="O292" t="s">
        <v>113</v>
      </c>
      <c r="P292">
        <v>303</v>
      </c>
      <c r="Q292" s="19">
        <v>43928</v>
      </c>
      <c r="R292" t="s">
        <v>1559</v>
      </c>
      <c r="S292" s="48">
        <v>14937040</v>
      </c>
      <c r="T292" s="48">
        <v>0</v>
      </c>
      <c r="U292" s="48">
        <v>0</v>
      </c>
      <c r="V292" s="83">
        <v>14937040</v>
      </c>
      <c r="W292" s="48">
        <v>2987408</v>
      </c>
      <c r="X292" s="48">
        <v>11949632</v>
      </c>
    </row>
    <row r="293" spans="1:24" customFormat="1" x14ac:dyDescent="0.25">
      <c r="A293">
        <v>2020</v>
      </c>
      <c r="B293">
        <v>118</v>
      </c>
      <c r="C293">
        <v>1</v>
      </c>
      <c r="D293" s="19">
        <v>43831</v>
      </c>
      <c r="E293" s="19">
        <v>43981</v>
      </c>
      <c r="F293" s="19">
        <v>43981</v>
      </c>
      <c r="G293" t="s">
        <v>123</v>
      </c>
      <c r="H293" t="s">
        <v>124</v>
      </c>
      <c r="I293">
        <v>495</v>
      </c>
      <c r="J293">
        <v>403</v>
      </c>
      <c r="K293" s="19">
        <v>43928</v>
      </c>
      <c r="L293" t="s">
        <v>172</v>
      </c>
      <c r="M293">
        <v>1075244725</v>
      </c>
      <c r="N293" t="s">
        <v>36</v>
      </c>
      <c r="O293" t="s">
        <v>112</v>
      </c>
      <c r="P293">
        <v>309</v>
      </c>
      <c r="Q293" s="19">
        <v>43928</v>
      </c>
      <c r="R293" t="s">
        <v>1583</v>
      </c>
      <c r="S293" s="48">
        <v>42900000</v>
      </c>
      <c r="T293" s="48">
        <v>0</v>
      </c>
      <c r="U293" s="48">
        <v>0</v>
      </c>
      <c r="V293" s="83">
        <v>42900000</v>
      </c>
      <c r="W293" s="48">
        <v>5481667</v>
      </c>
      <c r="X293" s="48">
        <v>37418333</v>
      </c>
    </row>
    <row r="294" spans="1:24" customFormat="1" x14ac:dyDescent="0.25">
      <c r="A294">
        <v>2020</v>
      </c>
      <c r="B294">
        <v>118</v>
      </c>
      <c r="C294">
        <v>1</v>
      </c>
      <c r="D294" s="19">
        <v>43831</v>
      </c>
      <c r="E294" s="19">
        <v>43981</v>
      </c>
      <c r="F294" s="19">
        <v>43981</v>
      </c>
      <c r="G294" t="s">
        <v>123</v>
      </c>
      <c r="H294" t="s">
        <v>124</v>
      </c>
      <c r="I294">
        <v>473</v>
      </c>
      <c r="J294">
        <v>404</v>
      </c>
      <c r="K294" s="19">
        <v>43928</v>
      </c>
      <c r="L294" t="s">
        <v>172</v>
      </c>
      <c r="M294">
        <v>52888049</v>
      </c>
      <c r="N294" t="s">
        <v>1395</v>
      </c>
      <c r="O294" t="s">
        <v>112</v>
      </c>
      <c r="P294">
        <v>290</v>
      </c>
      <c r="Q294" s="19">
        <v>43928</v>
      </c>
      <c r="R294" t="s">
        <v>1294</v>
      </c>
      <c r="S294" s="48">
        <v>62550000</v>
      </c>
      <c r="T294" s="48">
        <v>0</v>
      </c>
      <c r="U294" s="48">
        <v>0</v>
      </c>
      <c r="V294" s="83">
        <v>62550000</v>
      </c>
      <c r="W294" s="48">
        <v>5560000</v>
      </c>
      <c r="X294" s="48">
        <v>56990000</v>
      </c>
    </row>
    <row r="295" spans="1:24" customFormat="1" x14ac:dyDescent="0.25">
      <c r="A295">
        <v>2020</v>
      </c>
      <c r="B295">
        <v>118</v>
      </c>
      <c r="C295">
        <v>1</v>
      </c>
      <c r="D295" s="19">
        <v>43831</v>
      </c>
      <c r="E295" s="19">
        <v>43981</v>
      </c>
      <c r="F295" s="19">
        <v>43981</v>
      </c>
      <c r="G295" t="s">
        <v>123</v>
      </c>
      <c r="H295" t="s">
        <v>124</v>
      </c>
      <c r="I295">
        <v>475</v>
      </c>
      <c r="J295">
        <v>405</v>
      </c>
      <c r="K295" s="19">
        <v>43928</v>
      </c>
      <c r="L295" t="s">
        <v>172</v>
      </c>
      <c r="M295">
        <v>80220975</v>
      </c>
      <c r="N295" t="s">
        <v>1403</v>
      </c>
      <c r="O295" t="s">
        <v>112</v>
      </c>
      <c r="P295">
        <v>304</v>
      </c>
      <c r="Q295" s="19">
        <v>43928</v>
      </c>
      <c r="R295" t="s">
        <v>1580</v>
      </c>
      <c r="S295" s="48">
        <v>54000000</v>
      </c>
      <c r="T295" s="48">
        <v>0</v>
      </c>
      <c r="U295" s="48">
        <v>0</v>
      </c>
      <c r="V295" s="83">
        <v>54000000</v>
      </c>
      <c r="W295" s="48">
        <v>4600000</v>
      </c>
      <c r="X295" s="48">
        <v>49400000</v>
      </c>
    </row>
    <row r="296" spans="1:24" customFormat="1" x14ac:dyDescent="0.25">
      <c r="A296">
        <v>2020</v>
      </c>
      <c r="B296">
        <v>118</v>
      </c>
      <c r="C296">
        <v>1</v>
      </c>
      <c r="D296" s="19">
        <v>43831</v>
      </c>
      <c r="E296" s="19">
        <v>43981</v>
      </c>
      <c r="F296" s="19">
        <v>43981</v>
      </c>
      <c r="G296" t="s">
        <v>123</v>
      </c>
      <c r="H296" t="s">
        <v>124</v>
      </c>
      <c r="I296">
        <v>420</v>
      </c>
      <c r="J296">
        <v>406</v>
      </c>
      <c r="K296" s="19">
        <v>43928</v>
      </c>
      <c r="L296" t="s">
        <v>172</v>
      </c>
      <c r="M296">
        <v>1022394980</v>
      </c>
      <c r="N296" t="s">
        <v>1393</v>
      </c>
      <c r="O296" t="s">
        <v>112</v>
      </c>
      <c r="P296">
        <v>286</v>
      </c>
      <c r="Q296" s="19">
        <v>43928</v>
      </c>
      <c r="R296" t="s">
        <v>1574</v>
      </c>
      <c r="S296" s="48">
        <v>40500000</v>
      </c>
      <c r="T296" s="48">
        <v>0</v>
      </c>
      <c r="U296" s="48">
        <v>0</v>
      </c>
      <c r="V296" s="83">
        <v>40500000</v>
      </c>
      <c r="W296" s="48">
        <v>3600000</v>
      </c>
      <c r="X296" s="48">
        <v>36900000</v>
      </c>
    </row>
    <row r="297" spans="1:24" customFormat="1" x14ac:dyDescent="0.25">
      <c r="A297">
        <v>2020</v>
      </c>
      <c r="B297">
        <v>118</v>
      </c>
      <c r="C297">
        <v>1</v>
      </c>
      <c r="D297" s="19">
        <v>43831</v>
      </c>
      <c r="E297" s="19">
        <v>43981</v>
      </c>
      <c r="F297" s="19">
        <v>43981</v>
      </c>
      <c r="G297" t="s">
        <v>137</v>
      </c>
      <c r="H297" t="s">
        <v>138</v>
      </c>
      <c r="I297">
        <v>520</v>
      </c>
      <c r="J297">
        <v>407</v>
      </c>
      <c r="K297" s="19">
        <v>43929</v>
      </c>
      <c r="L297" t="s">
        <v>172</v>
      </c>
      <c r="M297">
        <v>1026558469</v>
      </c>
      <c r="N297" t="s">
        <v>1416</v>
      </c>
      <c r="O297" t="s">
        <v>112</v>
      </c>
      <c r="P297">
        <v>320</v>
      </c>
      <c r="Q297" s="19">
        <v>43929</v>
      </c>
      <c r="R297" t="s">
        <v>1465</v>
      </c>
      <c r="S297" s="48">
        <v>54000000</v>
      </c>
      <c r="T297" s="48">
        <v>0</v>
      </c>
      <c r="U297" s="48">
        <v>0</v>
      </c>
      <c r="V297" s="83">
        <v>54000000</v>
      </c>
      <c r="W297" s="48">
        <v>4800000</v>
      </c>
      <c r="X297" s="48">
        <v>49200000</v>
      </c>
    </row>
    <row r="298" spans="1:24" customFormat="1" x14ac:dyDescent="0.25">
      <c r="A298">
        <v>2020</v>
      </c>
      <c r="B298">
        <v>118</v>
      </c>
      <c r="C298">
        <v>1</v>
      </c>
      <c r="D298" s="19">
        <v>43831</v>
      </c>
      <c r="E298" s="19">
        <v>43981</v>
      </c>
      <c r="F298" s="19">
        <v>43981</v>
      </c>
      <c r="G298" t="s">
        <v>137</v>
      </c>
      <c r="H298" t="s">
        <v>138</v>
      </c>
      <c r="I298">
        <v>519</v>
      </c>
      <c r="J298">
        <v>408</v>
      </c>
      <c r="K298" s="19">
        <v>43929</v>
      </c>
      <c r="L298" t="s">
        <v>172</v>
      </c>
      <c r="M298">
        <v>37559325</v>
      </c>
      <c r="N298" t="s">
        <v>1412</v>
      </c>
      <c r="O298" t="s">
        <v>112</v>
      </c>
      <c r="P298">
        <v>316</v>
      </c>
      <c r="Q298" s="19">
        <v>43929</v>
      </c>
      <c r="R298" t="s">
        <v>1587</v>
      </c>
      <c r="S298" s="48">
        <v>72000000</v>
      </c>
      <c r="T298" s="48">
        <v>0</v>
      </c>
      <c r="U298" s="48">
        <v>0</v>
      </c>
      <c r="V298" s="83">
        <v>72000000</v>
      </c>
      <c r="W298" s="48">
        <v>6133333</v>
      </c>
      <c r="X298" s="48">
        <v>65866667</v>
      </c>
    </row>
    <row r="299" spans="1:24" customFormat="1" x14ac:dyDescent="0.25">
      <c r="A299">
        <v>2020</v>
      </c>
      <c r="B299">
        <v>118</v>
      </c>
      <c r="C299">
        <v>1</v>
      </c>
      <c r="D299" s="19">
        <v>43831</v>
      </c>
      <c r="E299" s="19">
        <v>43981</v>
      </c>
      <c r="F299" s="19">
        <v>43981</v>
      </c>
      <c r="G299" t="s">
        <v>137</v>
      </c>
      <c r="H299" t="s">
        <v>138</v>
      </c>
      <c r="I299">
        <v>530</v>
      </c>
      <c r="J299">
        <v>409</v>
      </c>
      <c r="K299" s="19">
        <v>43929</v>
      </c>
      <c r="L299" t="s">
        <v>172</v>
      </c>
      <c r="M299">
        <v>30233064</v>
      </c>
      <c r="N299" t="s">
        <v>1418</v>
      </c>
      <c r="O299" t="s">
        <v>112</v>
      </c>
      <c r="P299">
        <v>322</v>
      </c>
      <c r="Q299" s="19">
        <v>43929</v>
      </c>
      <c r="R299" t="s">
        <v>1589</v>
      </c>
      <c r="S299" s="48">
        <v>72000000</v>
      </c>
      <c r="T299" s="48">
        <v>0</v>
      </c>
      <c r="U299" s="48">
        <v>0</v>
      </c>
      <c r="V299" s="83">
        <v>72000000</v>
      </c>
      <c r="W299" s="48">
        <v>6133333</v>
      </c>
      <c r="X299" s="48">
        <v>65866667</v>
      </c>
    </row>
    <row r="300" spans="1:24" customFormat="1" x14ac:dyDescent="0.25">
      <c r="A300">
        <v>2020</v>
      </c>
      <c r="B300">
        <v>118</v>
      </c>
      <c r="C300">
        <v>1</v>
      </c>
      <c r="D300" s="19">
        <v>43831</v>
      </c>
      <c r="E300" s="19">
        <v>43981</v>
      </c>
      <c r="F300" s="19">
        <v>43981</v>
      </c>
      <c r="G300" t="s">
        <v>123</v>
      </c>
      <c r="H300" t="s">
        <v>124</v>
      </c>
      <c r="I300">
        <v>479</v>
      </c>
      <c r="J300">
        <v>410</v>
      </c>
      <c r="K300" s="19">
        <v>43929</v>
      </c>
      <c r="L300" t="s">
        <v>172</v>
      </c>
      <c r="M300">
        <v>52738795</v>
      </c>
      <c r="N300" t="s">
        <v>1419</v>
      </c>
      <c r="O300" t="s">
        <v>112</v>
      </c>
      <c r="P300">
        <v>323</v>
      </c>
      <c r="Q300" s="19">
        <v>43929</v>
      </c>
      <c r="R300" t="s">
        <v>1590</v>
      </c>
      <c r="S300" s="48">
        <v>55600000</v>
      </c>
      <c r="T300" s="48">
        <v>0</v>
      </c>
      <c r="U300" s="48">
        <v>0</v>
      </c>
      <c r="V300" s="83">
        <v>55600000</v>
      </c>
      <c r="W300" s="48">
        <v>4170000</v>
      </c>
      <c r="X300" s="48">
        <v>51430000</v>
      </c>
    </row>
    <row r="301" spans="1:24" customFormat="1" x14ac:dyDescent="0.25">
      <c r="A301">
        <v>2020</v>
      </c>
      <c r="B301">
        <v>118</v>
      </c>
      <c r="C301">
        <v>1</v>
      </c>
      <c r="D301" s="19">
        <v>43831</v>
      </c>
      <c r="E301" s="19">
        <v>43981</v>
      </c>
      <c r="F301" s="19">
        <v>43981</v>
      </c>
      <c r="G301" t="s">
        <v>1341</v>
      </c>
      <c r="H301" t="s">
        <v>1342</v>
      </c>
      <c r="I301">
        <v>514</v>
      </c>
      <c r="J301">
        <v>411</v>
      </c>
      <c r="K301" s="19">
        <v>43929</v>
      </c>
      <c r="L301" t="s">
        <v>171</v>
      </c>
      <c r="M301">
        <v>900204272</v>
      </c>
      <c r="N301" t="s">
        <v>1553</v>
      </c>
      <c r="O301" t="s">
        <v>1551</v>
      </c>
      <c r="P301">
        <v>327</v>
      </c>
      <c r="Q301" s="19">
        <v>43929</v>
      </c>
      <c r="R301" t="s">
        <v>1554</v>
      </c>
      <c r="S301" s="48">
        <v>1588650</v>
      </c>
      <c r="T301" s="48">
        <v>0</v>
      </c>
      <c r="U301" s="48">
        <v>0</v>
      </c>
      <c r="V301" s="83">
        <v>1588650</v>
      </c>
      <c r="W301" s="48">
        <v>0</v>
      </c>
      <c r="X301" s="48">
        <v>1588650</v>
      </c>
    </row>
    <row r="302" spans="1:24" customFormat="1" x14ac:dyDescent="0.25">
      <c r="A302">
        <v>2020</v>
      </c>
      <c r="B302">
        <v>118</v>
      </c>
      <c r="C302">
        <v>1</v>
      </c>
      <c r="D302" s="19">
        <v>43831</v>
      </c>
      <c r="E302" s="19">
        <v>43981</v>
      </c>
      <c r="F302" s="19">
        <v>43981</v>
      </c>
      <c r="G302" t="s">
        <v>137</v>
      </c>
      <c r="H302" t="s">
        <v>138</v>
      </c>
      <c r="I302">
        <v>504</v>
      </c>
      <c r="J302">
        <v>412</v>
      </c>
      <c r="K302" s="19">
        <v>43929</v>
      </c>
      <c r="L302" t="s">
        <v>172</v>
      </c>
      <c r="M302">
        <v>1010243163</v>
      </c>
      <c r="N302" t="s">
        <v>1560</v>
      </c>
      <c r="O302" t="s">
        <v>113</v>
      </c>
      <c r="P302">
        <v>326</v>
      </c>
      <c r="Q302" s="19">
        <v>43929</v>
      </c>
      <c r="R302" t="s">
        <v>1561</v>
      </c>
      <c r="S302" s="48">
        <v>17379000</v>
      </c>
      <c r="T302" s="48">
        <v>0</v>
      </c>
      <c r="U302" s="48">
        <v>0</v>
      </c>
      <c r="V302" s="83">
        <v>17379000</v>
      </c>
      <c r="W302" s="48">
        <v>1029867</v>
      </c>
      <c r="X302" s="48">
        <v>16349133</v>
      </c>
    </row>
    <row r="303" spans="1:24" customFormat="1" x14ac:dyDescent="0.25">
      <c r="A303">
        <v>2020</v>
      </c>
      <c r="B303">
        <v>118</v>
      </c>
      <c r="C303">
        <v>1</v>
      </c>
      <c r="D303" s="19">
        <v>43831</v>
      </c>
      <c r="E303" s="19">
        <v>43981</v>
      </c>
      <c r="F303" s="19">
        <v>43981</v>
      </c>
      <c r="G303" t="s">
        <v>123</v>
      </c>
      <c r="H303" t="s">
        <v>124</v>
      </c>
      <c r="I303">
        <v>450</v>
      </c>
      <c r="J303">
        <v>413</v>
      </c>
      <c r="K303" s="19">
        <v>43929</v>
      </c>
      <c r="L303" t="s">
        <v>172</v>
      </c>
      <c r="M303">
        <v>1018416451</v>
      </c>
      <c r="N303" t="s">
        <v>1396</v>
      </c>
      <c r="O303" t="s">
        <v>112</v>
      </c>
      <c r="P303">
        <v>292</v>
      </c>
      <c r="Q303" s="19">
        <v>43929</v>
      </c>
      <c r="R303" t="s">
        <v>1323</v>
      </c>
      <c r="S303" s="48">
        <v>64000000</v>
      </c>
      <c r="T303" s="48">
        <v>0</v>
      </c>
      <c r="U303" s="48">
        <v>0</v>
      </c>
      <c r="V303" s="83">
        <v>64000000</v>
      </c>
      <c r="W303" s="48">
        <v>4533333</v>
      </c>
      <c r="X303" s="48">
        <v>59466667</v>
      </c>
    </row>
    <row r="304" spans="1:24" customFormat="1" x14ac:dyDescent="0.25">
      <c r="A304">
        <v>2020</v>
      </c>
      <c r="B304">
        <v>118</v>
      </c>
      <c r="C304">
        <v>1</v>
      </c>
      <c r="D304" s="19">
        <v>43831</v>
      </c>
      <c r="E304" s="19">
        <v>43981</v>
      </c>
      <c r="F304" s="19">
        <v>43981</v>
      </c>
      <c r="G304" t="s">
        <v>123</v>
      </c>
      <c r="H304" t="s">
        <v>124</v>
      </c>
      <c r="I304">
        <v>508</v>
      </c>
      <c r="J304">
        <v>414</v>
      </c>
      <c r="K304" s="19">
        <v>43929</v>
      </c>
      <c r="L304" t="s">
        <v>172</v>
      </c>
      <c r="M304">
        <v>1024479821</v>
      </c>
      <c r="N304" t="s">
        <v>1586</v>
      </c>
      <c r="O304" t="s">
        <v>112</v>
      </c>
      <c r="P304">
        <v>314</v>
      </c>
      <c r="Q304" s="19">
        <v>43929</v>
      </c>
      <c r="R304" t="s">
        <v>1334</v>
      </c>
      <c r="S304" s="48">
        <v>45000000</v>
      </c>
      <c r="T304" s="48">
        <v>0</v>
      </c>
      <c r="U304" s="48">
        <v>0</v>
      </c>
      <c r="V304" s="83">
        <v>45000000</v>
      </c>
      <c r="W304" s="48">
        <v>3666667</v>
      </c>
      <c r="X304" s="48">
        <v>41333333</v>
      </c>
    </row>
    <row r="305" spans="1:24" customFormat="1" x14ac:dyDescent="0.25">
      <c r="A305">
        <v>2020</v>
      </c>
      <c r="B305">
        <v>118</v>
      </c>
      <c r="C305">
        <v>1</v>
      </c>
      <c r="D305" s="19">
        <v>43831</v>
      </c>
      <c r="E305" s="19">
        <v>43981</v>
      </c>
      <c r="F305" s="19">
        <v>43981</v>
      </c>
      <c r="G305" t="s">
        <v>123</v>
      </c>
      <c r="H305" t="s">
        <v>124</v>
      </c>
      <c r="I305">
        <v>480</v>
      </c>
      <c r="J305">
        <v>415</v>
      </c>
      <c r="K305" s="19">
        <v>43934</v>
      </c>
      <c r="L305" t="s">
        <v>172</v>
      </c>
      <c r="M305">
        <v>11187170</v>
      </c>
      <c r="N305" t="s">
        <v>1420</v>
      </c>
      <c r="O305" t="s">
        <v>112</v>
      </c>
      <c r="P305">
        <v>324</v>
      </c>
      <c r="Q305" s="19">
        <v>43934</v>
      </c>
      <c r="R305" t="s">
        <v>1591</v>
      </c>
      <c r="S305" s="48">
        <v>55600000</v>
      </c>
      <c r="T305" s="48">
        <v>0</v>
      </c>
      <c r="U305" s="48">
        <v>0</v>
      </c>
      <c r="V305" s="83">
        <v>55600000</v>
      </c>
      <c r="W305" s="48">
        <v>4170000</v>
      </c>
      <c r="X305" s="48">
        <v>51430000</v>
      </c>
    </row>
    <row r="306" spans="1:24" s="72" customFormat="1" x14ac:dyDescent="0.25">
      <c r="A306" s="72">
        <v>2020</v>
      </c>
      <c r="B306" s="72">
        <v>118</v>
      </c>
      <c r="C306" s="72">
        <v>1</v>
      </c>
      <c r="D306" s="84">
        <v>43831</v>
      </c>
      <c r="E306" s="84">
        <v>43981</v>
      </c>
      <c r="F306" s="84">
        <v>43981</v>
      </c>
      <c r="G306" s="72" t="s">
        <v>121</v>
      </c>
      <c r="H306" s="72" t="s">
        <v>122</v>
      </c>
      <c r="I306" s="72">
        <v>542</v>
      </c>
      <c r="J306" s="72">
        <v>416</v>
      </c>
      <c r="K306" s="84">
        <v>43934</v>
      </c>
      <c r="L306" s="72" t="s">
        <v>172</v>
      </c>
      <c r="M306" s="72">
        <v>39543287</v>
      </c>
      <c r="N306" s="72" t="s">
        <v>950</v>
      </c>
      <c r="O306" s="72" t="s">
        <v>112</v>
      </c>
      <c r="P306" s="72">
        <v>116</v>
      </c>
      <c r="Q306" s="84">
        <v>43875</v>
      </c>
      <c r="R306" s="72" t="s">
        <v>1571</v>
      </c>
      <c r="S306" s="80">
        <v>5000000</v>
      </c>
      <c r="T306" s="80">
        <v>0</v>
      </c>
      <c r="U306" s="80">
        <v>0</v>
      </c>
      <c r="V306" s="83">
        <v>5000000</v>
      </c>
      <c r="W306" s="80">
        <v>2833333</v>
      </c>
      <c r="X306" s="80">
        <v>2166667</v>
      </c>
    </row>
    <row r="307" spans="1:24" customFormat="1" x14ac:dyDescent="0.25">
      <c r="A307">
        <v>2020</v>
      </c>
      <c r="B307">
        <v>118</v>
      </c>
      <c r="C307">
        <v>1</v>
      </c>
      <c r="D307" s="19">
        <v>43831</v>
      </c>
      <c r="E307" s="19">
        <v>43981</v>
      </c>
      <c r="F307" s="19">
        <v>43981</v>
      </c>
      <c r="G307" t="s">
        <v>123</v>
      </c>
      <c r="H307" t="s">
        <v>124</v>
      </c>
      <c r="I307">
        <v>493</v>
      </c>
      <c r="J307">
        <v>417</v>
      </c>
      <c r="K307" s="19">
        <v>43934</v>
      </c>
      <c r="L307" t="s">
        <v>172</v>
      </c>
      <c r="M307">
        <v>30404170</v>
      </c>
      <c r="N307" t="s">
        <v>1414</v>
      </c>
      <c r="O307" t="s">
        <v>112</v>
      </c>
      <c r="P307">
        <v>318</v>
      </c>
      <c r="Q307" s="19">
        <v>43934</v>
      </c>
      <c r="R307" t="s">
        <v>1588</v>
      </c>
      <c r="S307" s="48">
        <v>56000000</v>
      </c>
      <c r="T307" s="48">
        <v>0</v>
      </c>
      <c r="U307" s="48">
        <v>0</v>
      </c>
      <c r="V307" s="83">
        <v>56000000</v>
      </c>
      <c r="W307" s="48">
        <v>4533333</v>
      </c>
      <c r="X307" s="48">
        <v>51466667</v>
      </c>
    </row>
    <row r="308" spans="1:24" customFormat="1" x14ac:dyDescent="0.25">
      <c r="A308">
        <v>2020</v>
      </c>
      <c r="B308">
        <v>118</v>
      </c>
      <c r="C308">
        <v>1</v>
      </c>
      <c r="D308" s="19">
        <v>43831</v>
      </c>
      <c r="E308" s="19">
        <v>43981</v>
      </c>
      <c r="F308" s="19">
        <v>43981</v>
      </c>
      <c r="G308" t="s">
        <v>137</v>
      </c>
      <c r="H308" t="s">
        <v>138</v>
      </c>
      <c r="I308">
        <v>487</v>
      </c>
      <c r="J308">
        <v>421</v>
      </c>
      <c r="K308" s="19">
        <v>43935</v>
      </c>
      <c r="L308" t="s">
        <v>172</v>
      </c>
      <c r="M308">
        <v>1030636071</v>
      </c>
      <c r="N308" t="s">
        <v>1424</v>
      </c>
      <c r="O308" t="s">
        <v>113</v>
      </c>
      <c r="P308">
        <v>329</v>
      </c>
      <c r="Q308" s="19">
        <v>43935</v>
      </c>
      <c r="R308" t="s">
        <v>914</v>
      </c>
      <c r="S308" s="48">
        <v>21948559</v>
      </c>
      <c r="T308" s="48">
        <v>0</v>
      </c>
      <c r="U308" s="48">
        <v>0</v>
      </c>
      <c r="V308" s="83">
        <v>21948559</v>
      </c>
      <c r="W308" s="48">
        <v>1446223</v>
      </c>
      <c r="X308" s="48">
        <v>20502336</v>
      </c>
    </row>
    <row r="309" spans="1:24" customFormat="1" x14ac:dyDescent="0.25">
      <c r="A309">
        <v>2020</v>
      </c>
      <c r="B309">
        <v>118</v>
      </c>
      <c r="C309">
        <v>1</v>
      </c>
      <c r="D309" s="19">
        <v>43831</v>
      </c>
      <c r="E309" s="19">
        <v>43981</v>
      </c>
      <c r="F309" s="19">
        <v>43981</v>
      </c>
      <c r="G309" t="s">
        <v>137</v>
      </c>
      <c r="H309" t="s">
        <v>138</v>
      </c>
      <c r="I309">
        <v>486</v>
      </c>
      <c r="J309">
        <v>423</v>
      </c>
      <c r="K309" s="19">
        <v>43935</v>
      </c>
      <c r="L309" t="s">
        <v>172</v>
      </c>
      <c r="M309">
        <v>1032406391</v>
      </c>
      <c r="N309" t="s">
        <v>1423</v>
      </c>
      <c r="O309" t="s">
        <v>113</v>
      </c>
      <c r="P309">
        <v>328</v>
      </c>
      <c r="Q309" s="19">
        <v>43935</v>
      </c>
      <c r="R309" t="s">
        <v>1470</v>
      </c>
      <c r="S309" s="48">
        <v>21948559</v>
      </c>
      <c r="T309" s="48">
        <v>0</v>
      </c>
      <c r="U309" s="48">
        <v>0</v>
      </c>
      <c r="V309" s="83">
        <v>21948559</v>
      </c>
      <c r="W309" s="48">
        <v>1361151</v>
      </c>
      <c r="X309" s="48">
        <v>20587408</v>
      </c>
    </row>
    <row r="310" spans="1:24" customFormat="1" x14ac:dyDescent="0.25">
      <c r="A310">
        <v>2020</v>
      </c>
      <c r="B310">
        <v>118</v>
      </c>
      <c r="C310">
        <v>1</v>
      </c>
      <c r="D310" s="19">
        <v>43831</v>
      </c>
      <c r="E310" s="19">
        <v>43981</v>
      </c>
      <c r="F310" s="19">
        <v>43981</v>
      </c>
      <c r="G310" t="s">
        <v>123</v>
      </c>
      <c r="H310" t="s">
        <v>124</v>
      </c>
      <c r="I310">
        <v>496</v>
      </c>
      <c r="J310">
        <v>424</v>
      </c>
      <c r="K310" s="19">
        <v>43935</v>
      </c>
      <c r="L310" t="s">
        <v>172</v>
      </c>
      <c r="M310">
        <v>1020733229</v>
      </c>
      <c r="N310" t="s">
        <v>1415</v>
      </c>
      <c r="O310" t="s">
        <v>112</v>
      </c>
      <c r="P310">
        <v>319</v>
      </c>
      <c r="Q310" s="19">
        <v>43935</v>
      </c>
      <c r="R310" t="s">
        <v>1580</v>
      </c>
      <c r="S310" s="48">
        <v>54000000</v>
      </c>
      <c r="T310" s="48">
        <v>0</v>
      </c>
      <c r="U310" s="48">
        <v>0</v>
      </c>
      <c r="V310" s="83">
        <v>54000000</v>
      </c>
      <c r="W310" s="48">
        <v>3200000</v>
      </c>
      <c r="X310" s="48">
        <v>50800000</v>
      </c>
    </row>
    <row r="311" spans="1:24" customFormat="1" x14ac:dyDescent="0.25">
      <c r="A311">
        <v>2020</v>
      </c>
      <c r="B311">
        <v>118</v>
      </c>
      <c r="C311">
        <v>1</v>
      </c>
      <c r="D311" s="19">
        <v>43831</v>
      </c>
      <c r="E311" s="19">
        <v>43981</v>
      </c>
      <c r="F311" s="19">
        <v>43981</v>
      </c>
      <c r="G311" t="s">
        <v>123</v>
      </c>
      <c r="H311" t="s">
        <v>124</v>
      </c>
      <c r="I311">
        <v>447</v>
      </c>
      <c r="J311">
        <v>426</v>
      </c>
      <c r="K311" s="19">
        <v>43936</v>
      </c>
      <c r="L311" t="s">
        <v>172</v>
      </c>
      <c r="M311">
        <v>1030538677</v>
      </c>
      <c r="N311" t="s">
        <v>1397</v>
      </c>
      <c r="O311" t="s">
        <v>112</v>
      </c>
      <c r="P311">
        <v>295</v>
      </c>
      <c r="Q311" s="19">
        <v>43936</v>
      </c>
      <c r="R311" t="s">
        <v>1034</v>
      </c>
      <c r="S311" s="48">
        <v>54000000</v>
      </c>
      <c r="T311" s="48">
        <v>0</v>
      </c>
      <c r="U311" s="48">
        <v>0</v>
      </c>
      <c r="V311" s="83">
        <v>54000000</v>
      </c>
      <c r="W311" s="48">
        <v>3200000</v>
      </c>
      <c r="X311" s="48">
        <v>50800000</v>
      </c>
    </row>
    <row r="312" spans="1:24" customFormat="1" x14ac:dyDescent="0.25">
      <c r="A312">
        <v>2020</v>
      </c>
      <c r="B312">
        <v>118</v>
      </c>
      <c r="C312">
        <v>1</v>
      </c>
      <c r="D312" s="19">
        <v>43831</v>
      </c>
      <c r="E312" s="19">
        <v>43981</v>
      </c>
      <c r="F312" s="19">
        <v>43981</v>
      </c>
      <c r="G312" t="s">
        <v>123</v>
      </c>
      <c r="H312" t="s">
        <v>124</v>
      </c>
      <c r="I312">
        <v>478</v>
      </c>
      <c r="J312">
        <v>427</v>
      </c>
      <c r="K312" s="19">
        <v>43936</v>
      </c>
      <c r="L312" t="s">
        <v>172</v>
      </c>
      <c r="M312">
        <v>12546334</v>
      </c>
      <c r="N312" t="s">
        <v>1413</v>
      </c>
      <c r="O312" t="s">
        <v>112</v>
      </c>
      <c r="P312">
        <v>317</v>
      </c>
      <c r="Q312" s="19">
        <v>43936</v>
      </c>
      <c r="R312" t="s">
        <v>1294</v>
      </c>
      <c r="S312" s="48">
        <v>55600000</v>
      </c>
      <c r="T312" s="48">
        <v>0</v>
      </c>
      <c r="U312" s="48">
        <v>0</v>
      </c>
      <c r="V312" s="83">
        <v>55600000</v>
      </c>
      <c r="W312" s="48">
        <v>3706667</v>
      </c>
      <c r="X312" s="48">
        <v>51893333</v>
      </c>
    </row>
    <row r="313" spans="1:24" customFormat="1" x14ac:dyDescent="0.25">
      <c r="A313">
        <v>2020</v>
      </c>
      <c r="B313">
        <v>118</v>
      </c>
      <c r="C313">
        <v>1</v>
      </c>
      <c r="D313" s="19">
        <v>43831</v>
      </c>
      <c r="E313" s="19">
        <v>43981</v>
      </c>
      <c r="F313" s="19">
        <v>43981</v>
      </c>
      <c r="G313" t="s">
        <v>123</v>
      </c>
      <c r="H313" t="s">
        <v>124</v>
      </c>
      <c r="I313">
        <v>483</v>
      </c>
      <c r="J313">
        <v>430</v>
      </c>
      <c r="K313" s="19">
        <v>43937</v>
      </c>
      <c r="L313" t="s">
        <v>172</v>
      </c>
      <c r="M313">
        <v>1032448161</v>
      </c>
      <c r="N313" t="s">
        <v>1581</v>
      </c>
      <c r="O313" t="s">
        <v>112</v>
      </c>
      <c r="P313">
        <v>306</v>
      </c>
      <c r="Q313" s="19">
        <v>43937</v>
      </c>
      <c r="R313" t="s">
        <v>1582</v>
      </c>
      <c r="S313" s="48">
        <v>55600000</v>
      </c>
      <c r="T313" s="48">
        <v>0</v>
      </c>
      <c r="U313" s="48">
        <v>0</v>
      </c>
      <c r="V313" s="83">
        <v>55600000</v>
      </c>
      <c r="W313" s="48">
        <v>3475000</v>
      </c>
      <c r="X313" s="48">
        <v>52125000</v>
      </c>
    </row>
    <row r="314" spans="1:24" customFormat="1" x14ac:dyDescent="0.25">
      <c r="A314">
        <v>2020</v>
      </c>
      <c r="B314">
        <v>118</v>
      </c>
      <c r="C314">
        <v>1</v>
      </c>
      <c r="D314" s="19">
        <v>43831</v>
      </c>
      <c r="E314" s="19">
        <v>43981</v>
      </c>
      <c r="F314" s="19">
        <v>43981</v>
      </c>
      <c r="G314" t="s">
        <v>141</v>
      </c>
      <c r="H314" t="s">
        <v>142</v>
      </c>
      <c r="I314">
        <v>506</v>
      </c>
      <c r="J314">
        <v>431</v>
      </c>
      <c r="K314" s="19">
        <v>43937</v>
      </c>
      <c r="L314" t="s">
        <v>172</v>
      </c>
      <c r="M314">
        <v>52515314</v>
      </c>
      <c r="N314" t="s">
        <v>1428</v>
      </c>
      <c r="O314" t="s">
        <v>112</v>
      </c>
      <c r="P314">
        <v>335</v>
      </c>
      <c r="Q314" s="19">
        <v>43937</v>
      </c>
      <c r="R314" t="s">
        <v>1597</v>
      </c>
      <c r="S314" s="48">
        <v>76500000</v>
      </c>
      <c r="T314" s="48">
        <v>0</v>
      </c>
      <c r="U314" s="48">
        <v>0</v>
      </c>
      <c r="V314" s="83">
        <v>76500000</v>
      </c>
      <c r="W314" s="48">
        <v>4500000</v>
      </c>
      <c r="X314" s="48">
        <v>72000000</v>
      </c>
    </row>
    <row r="315" spans="1:24" customFormat="1" x14ac:dyDescent="0.25">
      <c r="A315">
        <v>2020</v>
      </c>
      <c r="B315">
        <v>118</v>
      </c>
      <c r="C315">
        <v>1</v>
      </c>
      <c r="D315" s="19">
        <v>43831</v>
      </c>
      <c r="E315" s="19">
        <v>43981</v>
      </c>
      <c r="F315" s="19">
        <v>43981</v>
      </c>
      <c r="G315" t="s">
        <v>123</v>
      </c>
      <c r="H315" t="s">
        <v>124</v>
      </c>
      <c r="I315">
        <v>524</v>
      </c>
      <c r="J315">
        <v>436</v>
      </c>
      <c r="K315" s="19">
        <v>43938</v>
      </c>
      <c r="L315" t="s">
        <v>172</v>
      </c>
      <c r="M315">
        <v>1023864603</v>
      </c>
      <c r="N315" t="s">
        <v>39</v>
      </c>
      <c r="O315" t="s">
        <v>112</v>
      </c>
      <c r="P315">
        <v>330</v>
      </c>
      <c r="Q315" s="19">
        <v>43938</v>
      </c>
      <c r="R315" t="s">
        <v>1592</v>
      </c>
      <c r="S315" s="48">
        <v>24900000</v>
      </c>
      <c r="T315" s="48">
        <v>0</v>
      </c>
      <c r="U315" s="48">
        <v>0</v>
      </c>
      <c r="V315" s="83">
        <v>24900000</v>
      </c>
      <c r="W315" s="48">
        <v>3596667</v>
      </c>
      <c r="X315" s="48">
        <v>21303333</v>
      </c>
    </row>
    <row r="316" spans="1:24" customFormat="1" x14ac:dyDescent="0.25">
      <c r="A316">
        <v>2020</v>
      </c>
      <c r="B316">
        <v>118</v>
      </c>
      <c r="C316">
        <v>1</v>
      </c>
      <c r="D316" s="19">
        <v>43831</v>
      </c>
      <c r="E316" s="19">
        <v>43981</v>
      </c>
      <c r="F316" s="19">
        <v>43981</v>
      </c>
      <c r="G316" t="s">
        <v>123</v>
      </c>
      <c r="H316" t="s">
        <v>124</v>
      </c>
      <c r="I316">
        <v>523</v>
      </c>
      <c r="J316">
        <v>437</v>
      </c>
      <c r="K316" s="19">
        <v>43938</v>
      </c>
      <c r="L316" t="s">
        <v>172</v>
      </c>
      <c r="M316">
        <v>39787965</v>
      </c>
      <c r="N316" t="s">
        <v>1426</v>
      </c>
      <c r="O316" t="s">
        <v>112</v>
      </c>
      <c r="P316">
        <v>332</v>
      </c>
      <c r="Q316" s="19">
        <v>43938</v>
      </c>
      <c r="R316" t="s">
        <v>1594</v>
      </c>
      <c r="S316" s="48">
        <v>117000000</v>
      </c>
      <c r="T316" s="48">
        <v>0</v>
      </c>
      <c r="U316" s="48">
        <v>0</v>
      </c>
      <c r="V316" s="83">
        <v>117000000</v>
      </c>
      <c r="W316" s="48">
        <v>4766667</v>
      </c>
      <c r="X316" s="48">
        <v>112233333</v>
      </c>
    </row>
    <row r="317" spans="1:24" customFormat="1" x14ac:dyDescent="0.25">
      <c r="A317">
        <v>2020</v>
      </c>
      <c r="B317">
        <v>118</v>
      </c>
      <c r="C317">
        <v>1</v>
      </c>
      <c r="D317" s="19">
        <v>43831</v>
      </c>
      <c r="E317" s="19">
        <v>43981</v>
      </c>
      <c r="F317" s="19">
        <v>43981</v>
      </c>
      <c r="G317" t="s">
        <v>123</v>
      </c>
      <c r="H317" t="s">
        <v>124</v>
      </c>
      <c r="I317">
        <v>521</v>
      </c>
      <c r="J317">
        <v>438</v>
      </c>
      <c r="K317" s="19">
        <v>43938</v>
      </c>
      <c r="L317" t="s">
        <v>172</v>
      </c>
      <c r="M317">
        <v>1030545677</v>
      </c>
      <c r="N317" t="s">
        <v>24</v>
      </c>
      <c r="O317" t="s">
        <v>112</v>
      </c>
      <c r="P317">
        <v>334</v>
      </c>
      <c r="Q317" s="19">
        <v>43938</v>
      </c>
      <c r="R317" t="s">
        <v>1596</v>
      </c>
      <c r="S317" s="48">
        <v>24900000</v>
      </c>
      <c r="T317" s="48">
        <v>0</v>
      </c>
      <c r="U317" s="48">
        <v>0</v>
      </c>
      <c r="V317" s="83">
        <v>24900000</v>
      </c>
      <c r="W317" s="48">
        <v>3596667</v>
      </c>
      <c r="X317" s="48">
        <v>21303333</v>
      </c>
    </row>
    <row r="318" spans="1:24" customFormat="1" x14ac:dyDescent="0.25">
      <c r="A318">
        <v>2020</v>
      </c>
      <c r="B318">
        <v>118</v>
      </c>
      <c r="C318">
        <v>1</v>
      </c>
      <c r="D318" s="19">
        <v>43831</v>
      </c>
      <c r="E318" s="19">
        <v>43981</v>
      </c>
      <c r="F318" s="19">
        <v>43981</v>
      </c>
      <c r="G318" t="s">
        <v>123</v>
      </c>
      <c r="H318" t="s">
        <v>124</v>
      </c>
      <c r="I318">
        <v>522</v>
      </c>
      <c r="J318">
        <v>439</v>
      </c>
      <c r="K318" s="19">
        <v>43938</v>
      </c>
      <c r="L318" t="s">
        <v>172</v>
      </c>
      <c r="M318">
        <v>52867844</v>
      </c>
      <c r="N318" t="s">
        <v>1427</v>
      </c>
      <c r="O318" t="s">
        <v>112</v>
      </c>
      <c r="P318">
        <v>333</v>
      </c>
      <c r="Q318" s="19">
        <v>43938</v>
      </c>
      <c r="R318" t="s">
        <v>1595</v>
      </c>
      <c r="S318" s="48">
        <v>34000000</v>
      </c>
      <c r="T318" s="48">
        <v>0</v>
      </c>
      <c r="U318" s="48">
        <v>0</v>
      </c>
      <c r="V318" s="83">
        <v>34000000</v>
      </c>
      <c r="W318" s="48">
        <v>3400000</v>
      </c>
      <c r="X318" s="48">
        <v>30600000</v>
      </c>
    </row>
    <row r="319" spans="1:24" customFormat="1" x14ac:dyDescent="0.25">
      <c r="A319">
        <v>2020</v>
      </c>
      <c r="B319">
        <v>118</v>
      </c>
      <c r="C319">
        <v>1</v>
      </c>
      <c r="D319" s="19">
        <v>43831</v>
      </c>
      <c r="E319" s="19">
        <v>43981</v>
      </c>
      <c r="F319" s="19">
        <v>43981</v>
      </c>
      <c r="G319" t="s">
        <v>128</v>
      </c>
      <c r="H319" t="s">
        <v>129</v>
      </c>
      <c r="I319">
        <v>411</v>
      </c>
      <c r="J319">
        <v>440</v>
      </c>
      <c r="K319" s="19">
        <v>43938</v>
      </c>
      <c r="L319" t="s">
        <v>172</v>
      </c>
      <c r="M319">
        <v>1033701208</v>
      </c>
      <c r="N319" t="s">
        <v>1392</v>
      </c>
      <c r="O319" t="s">
        <v>112</v>
      </c>
      <c r="P319">
        <v>271</v>
      </c>
      <c r="Q319" s="19">
        <v>43938</v>
      </c>
      <c r="R319" t="s">
        <v>945</v>
      </c>
      <c r="S319" s="48">
        <v>33300000</v>
      </c>
      <c r="T319" s="48">
        <v>0</v>
      </c>
      <c r="U319" s="48">
        <v>0</v>
      </c>
      <c r="V319" s="83">
        <v>33300000</v>
      </c>
      <c r="W319" s="48">
        <v>2035000</v>
      </c>
      <c r="X319" s="48">
        <v>31265000</v>
      </c>
    </row>
    <row r="320" spans="1:24" customFormat="1" x14ac:dyDescent="0.25">
      <c r="A320">
        <v>2020</v>
      </c>
      <c r="B320">
        <v>118</v>
      </c>
      <c r="C320">
        <v>1</v>
      </c>
      <c r="D320" s="19">
        <v>43831</v>
      </c>
      <c r="E320" s="19">
        <v>43981</v>
      </c>
      <c r="F320" s="19">
        <v>43981</v>
      </c>
      <c r="G320" t="s">
        <v>123</v>
      </c>
      <c r="H320" t="s">
        <v>124</v>
      </c>
      <c r="I320">
        <v>421</v>
      </c>
      <c r="J320">
        <v>441</v>
      </c>
      <c r="K320" s="19">
        <v>43941</v>
      </c>
      <c r="L320" t="s">
        <v>172</v>
      </c>
      <c r="M320">
        <v>1026258684</v>
      </c>
      <c r="N320" t="s">
        <v>1394</v>
      </c>
      <c r="O320" t="s">
        <v>112</v>
      </c>
      <c r="P320">
        <v>287</v>
      </c>
      <c r="Q320" s="19">
        <v>43941</v>
      </c>
      <c r="R320" t="s">
        <v>1575</v>
      </c>
      <c r="S320" s="48">
        <v>54000000</v>
      </c>
      <c r="T320" s="48">
        <v>0</v>
      </c>
      <c r="U320" s="48">
        <v>0</v>
      </c>
      <c r="V320" s="83">
        <v>54000000</v>
      </c>
      <c r="W320" s="48">
        <v>2200000</v>
      </c>
      <c r="X320" s="48">
        <v>51800000</v>
      </c>
    </row>
    <row r="321" spans="1:25" x14ac:dyDescent="0.25">
      <c r="A321">
        <v>2020</v>
      </c>
      <c r="B321">
        <v>118</v>
      </c>
      <c r="C321">
        <v>1</v>
      </c>
      <c r="D321" s="19">
        <v>43831</v>
      </c>
      <c r="E321" s="19">
        <v>43981</v>
      </c>
      <c r="F321" s="19">
        <v>43981</v>
      </c>
      <c r="G321" t="s">
        <v>137</v>
      </c>
      <c r="H321" t="s">
        <v>138</v>
      </c>
      <c r="I321">
        <v>224</v>
      </c>
      <c r="J321">
        <v>443</v>
      </c>
      <c r="K321" s="19">
        <v>43941</v>
      </c>
      <c r="L321" t="s">
        <v>171</v>
      </c>
      <c r="M321">
        <v>830090037</v>
      </c>
      <c r="N321" t="s">
        <v>1604</v>
      </c>
      <c r="O321" t="s">
        <v>1605</v>
      </c>
      <c r="P321">
        <v>345</v>
      </c>
      <c r="Q321" s="19">
        <v>43941</v>
      </c>
      <c r="R321" t="s">
        <v>1606</v>
      </c>
      <c r="S321" s="48">
        <v>679439000</v>
      </c>
      <c r="T321" s="48">
        <v>0</v>
      </c>
      <c r="U321" s="48">
        <v>0</v>
      </c>
      <c r="V321" s="83">
        <v>679439000</v>
      </c>
      <c r="W321" s="48">
        <v>48788325</v>
      </c>
      <c r="X321" s="48">
        <v>630650675</v>
      </c>
      <c r="Y321"/>
    </row>
    <row r="322" spans="1:25" s="72" customFormat="1" x14ac:dyDescent="0.25">
      <c r="A322" s="72">
        <v>2020</v>
      </c>
      <c r="B322" s="72">
        <v>118</v>
      </c>
      <c r="C322" s="72">
        <v>1</v>
      </c>
      <c r="D322" s="84">
        <v>43831</v>
      </c>
      <c r="E322" s="84">
        <v>43981</v>
      </c>
      <c r="F322" s="84">
        <v>43981</v>
      </c>
      <c r="G322" s="72" t="s">
        <v>116</v>
      </c>
      <c r="H322" s="72" t="s">
        <v>117</v>
      </c>
      <c r="I322" s="72">
        <v>557</v>
      </c>
      <c r="J322" s="72">
        <v>444</v>
      </c>
      <c r="K322" s="84">
        <v>43941</v>
      </c>
      <c r="L322" s="72" t="s">
        <v>172</v>
      </c>
      <c r="M322" s="72">
        <v>52777755</v>
      </c>
      <c r="N322" s="72" t="s">
        <v>987</v>
      </c>
      <c r="O322" s="72" t="s">
        <v>112</v>
      </c>
      <c r="P322" s="72">
        <v>158</v>
      </c>
      <c r="Q322" s="84">
        <v>43882</v>
      </c>
      <c r="R322" s="72" t="s">
        <v>1572</v>
      </c>
      <c r="S322" s="80">
        <v>9500000</v>
      </c>
      <c r="T322" s="80">
        <v>0</v>
      </c>
      <c r="U322" s="80">
        <v>0</v>
      </c>
      <c r="V322" s="83">
        <v>9500000</v>
      </c>
      <c r="W322" s="80">
        <v>3166667</v>
      </c>
      <c r="X322" s="80">
        <v>6333333</v>
      </c>
    </row>
    <row r="323" spans="1:25" x14ac:dyDescent="0.25">
      <c r="A323">
        <v>2020</v>
      </c>
      <c r="B323">
        <v>118</v>
      </c>
      <c r="C323">
        <v>1</v>
      </c>
      <c r="D323" s="19">
        <v>43831</v>
      </c>
      <c r="E323" s="19">
        <v>43981</v>
      </c>
      <c r="F323" s="19">
        <v>43981</v>
      </c>
      <c r="G323" t="s">
        <v>109</v>
      </c>
      <c r="H323" t="s">
        <v>110</v>
      </c>
      <c r="I323">
        <v>533</v>
      </c>
      <c r="J323">
        <v>449</v>
      </c>
      <c r="K323" s="19">
        <v>43942</v>
      </c>
      <c r="L323" t="s">
        <v>171</v>
      </c>
      <c r="M323">
        <v>830084433</v>
      </c>
      <c r="N323" t="s">
        <v>1550</v>
      </c>
      <c r="O323" t="s">
        <v>1551</v>
      </c>
      <c r="P323">
        <v>312</v>
      </c>
      <c r="Q323" s="19">
        <v>43942</v>
      </c>
      <c r="R323" t="s">
        <v>1552</v>
      </c>
      <c r="S323" s="48">
        <v>54085160</v>
      </c>
      <c r="T323" s="48">
        <v>0</v>
      </c>
      <c r="U323" s="48">
        <v>0</v>
      </c>
      <c r="V323" s="83">
        <v>54085160</v>
      </c>
      <c r="W323" s="48">
        <v>0</v>
      </c>
      <c r="X323" s="48">
        <v>54085160</v>
      </c>
      <c r="Y323"/>
    </row>
    <row r="324" spans="1:25" s="72" customFormat="1" x14ac:dyDescent="0.25">
      <c r="A324" s="72">
        <v>2020</v>
      </c>
      <c r="B324" s="72">
        <v>118</v>
      </c>
      <c r="C324" s="72">
        <v>1</v>
      </c>
      <c r="D324" s="84">
        <v>43831</v>
      </c>
      <c r="E324" s="84">
        <v>43981</v>
      </c>
      <c r="F324" s="84">
        <v>43981</v>
      </c>
      <c r="G324" s="72" t="s">
        <v>116</v>
      </c>
      <c r="H324" s="72" t="s">
        <v>117</v>
      </c>
      <c r="I324" s="72">
        <v>558</v>
      </c>
      <c r="J324" s="72">
        <v>450</v>
      </c>
      <c r="K324" s="84">
        <v>43942</v>
      </c>
      <c r="L324" s="72" t="s">
        <v>172</v>
      </c>
      <c r="M324" s="72">
        <v>1052394031</v>
      </c>
      <c r="N324" s="72" t="s">
        <v>15</v>
      </c>
      <c r="O324" s="72" t="s">
        <v>112</v>
      </c>
      <c r="P324" s="72">
        <v>20</v>
      </c>
      <c r="Q324" s="84">
        <v>43859</v>
      </c>
      <c r="R324" s="72" t="s">
        <v>1564</v>
      </c>
      <c r="S324" s="80">
        <v>8400000</v>
      </c>
      <c r="T324" s="80">
        <v>0</v>
      </c>
      <c r="U324" s="80">
        <v>0</v>
      </c>
      <c r="V324" s="83">
        <v>8400000</v>
      </c>
      <c r="W324" s="80">
        <v>373333</v>
      </c>
      <c r="X324" s="80">
        <v>8026667</v>
      </c>
      <c r="Y324" s="85"/>
    </row>
    <row r="325" spans="1:25" s="72" customFormat="1" x14ac:dyDescent="0.25">
      <c r="A325" s="72">
        <v>2020</v>
      </c>
      <c r="B325" s="72">
        <v>118</v>
      </c>
      <c r="C325" s="72">
        <v>1</v>
      </c>
      <c r="D325" s="84">
        <v>43831</v>
      </c>
      <c r="E325" s="84">
        <v>43981</v>
      </c>
      <c r="F325" s="84">
        <v>43981</v>
      </c>
      <c r="G325" s="72" t="s">
        <v>116</v>
      </c>
      <c r="H325" s="72" t="s">
        <v>117</v>
      </c>
      <c r="I325" s="72">
        <v>556</v>
      </c>
      <c r="J325" s="72">
        <v>451</v>
      </c>
      <c r="K325" s="84">
        <v>43942</v>
      </c>
      <c r="L325" s="72" t="s">
        <v>172</v>
      </c>
      <c r="M325" s="72">
        <v>1053765986</v>
      </c>
      <c r="N325" s="72" t="s">
        <v>42</v>
      </c>
      <c r="O325" s="72" t="s">
        <v>112</v>
      </c>
      <c r="P325" s="72">
        <v>28</v>
      </c>
      <c r="Q325" s="84">
        <v>43860</v>
      </c>
      <c r="R325" s="72" t="s">
        <v>1566</v>
      </c>
      <c r="S325" s="80">
        <v>11850000</v>
      </c>
      <c r="T325" s="80">
        <v>0</v>
      </c>
      <c r="U325" s="80">
        <v>0</v>
      </c>
      <c r="V325" s="83">
        <v>11850000</v>
      </c>
      <c r="W325" s="80">
        <v>263333</v>
      </c>
      <c r="X325" s="80">
        <v>11586667</v>
      </c>
      <c r="Y325" s="85"/>
    </row>
    <row r="326" spans="1:25" x14ac:dyDescent="0.25">
      <c r="A326">
        <v>2020</v>
      </c>
      <c r="B326">
        <v>118</v>
      </c>
      <c r="C326">
        <v>1</v>
      </c>
      <c r="D326" s="19">
        <v>43831</v>
      </c>
      <c r="E326" s="19">
        <v>43981</v>
      </c>
      <c r="F326" s="19">
        <v>43981</v>
      </c>
      <c r="G326" t="s">
        <v>134</v>
      </c>
      <c r="H326" t="s">
        <v>135</v>
      </c>
      <c r="I326">
        <v>581</v>
      </c>
      <c r="J326">
        <v>453</v>
      </c>
      <c r="K326" s="19">
        <v>43943</v>
      </c>
      <c r="L326" t="s">
        <v>172</v>
      </c>
      <c r="M326">
        <v>52903983</v>
      </c>
      <c r="N326" t="s">
        <v>1435</v>
      </c>
      <c r="O326" t="s">
        <v>113</v>
      </c>
      <c r="P326">
        <v>346</v>
      </c>
      <c r="Q326" s="19">
        <v>43943</v>
      </c>
      <c r="R326" t="s">
        <v>1562</v>
      </c>
      <c r="S326" s="48">
        <v>34541666</v>
      </c>
      <c r="T326" s="48">
        <v>0</v>
      </c>
      <c r="U326" s="48">
        <v>0</v>
      </c>
      <c r="V326" s="83">
        <v>34541666</v>
      </c>
      <c r="W326" s="48">
        <v>1243500</v>
      </c>
      <c r="X326" s="48">
        <v>33298166</v>
      </c>
      <c r="Y326"/>
    </row>
    <row r="327" spans="1:25" x14ac:dyDescent="0.25">
      <c r="A327">
        <v>2020</v>
      </c>
      <c r="B327">
        <v>118</v>
      </c>
      <c r="C327">
        <v>1</v>
      </c>
      <c r="D327" s="19">
        <v>43831</v>
      </c>
      <c r="E327" s="19">
        <v>43981</v>
      </c>
      <c r="F327" s="19">
        <v>43981</v>
      </c>
      <c r="G327" t="s">
        <v>121</v>
      </c>
      <c r="H327" t="s">
        <v>122</v>
      </c>
      <c r="I327">
        <v>544</v>
      </c>
      <c r="J327">
        <v>458</v>
      </c>
      <c r="K327" s="19">
        <v>43945</v>
      </c>
      <c r="L327" t="s">
        <v>172</v>
      </c>
      <c r="M327">
        <v>52957057</v>
      </c>
      <c r="N327" t="s">
        <v>389</v>
      </c>
      <c r="O327" t="s">
        <v>112</v>
      </c>
      <c r="P327">
        <v>336</v>
      </c>
      <c r="Q327" s="19">
        <v>43945</v>
      </c>
      <c r="R327" t="s">
        <v>1598</v>
      </c>
      <c r="S327" s="48">
        <v>46920000</v>
      </c>
      <c r="T327" s="48">
        <v>0</v>
      </c>
      <c r="U327" s="48">
        <v>0</v>
      </c>
      <c r="V327" s="83">
        <v>46920000</v>
      </c>
      <c r="W327" s="48">
        <v>1288000</v>
      </c>
      <c r="X327" s="48">
        <v>45632000</v>
      </c>
      <c r="Y327"/>
    </row>
    <row r="328" spans="1:25" x14ac:dyDescent="0.25">
      <c r="A328">
        <v>2020</v>
      </c>
      <c r="B328">
        <v>118</v>
      </c>
      <c r="C328">
        <v>1</v>
      </c>
      <c r="D328" s="19">
        <v>43831</v>
      </c>
      <c r="E328" s="19">
        <v>43981</v>
      </c>
      <c r="F328" s="19">
        <v>43981</v>
      </c>
      <c r="G328" t="s">
        <v>134</v>
      </c>
      <c r="H328" t="s">
        <v>135</v>
      </c>
      <c r="I328">
        <v>545</v>
      </c>
      <c r="J328">
        <v>459</v>
      </c>
      <c r="K328" s="19">
        <v>43945</v>
      </c>
      <c r="L328" t="s">
        <v>172</v>
      </c>
      <c r="M328">
        <v>79473893</v>
      </c>
      <c r="N328" t="s">
        <v>360</v>
      </c>
      <c r="O328" t="s">
        <v>112</v>
      </c>
      <c r="P328">
        <v>337</v>
      </c>
      <c r="Q328" s="19">
        <v>43945</v>
      </c>
      <c r="R328" t="s">
        <v>1478</v>
      </c>
      <c r="S328" s="48">
        <v>57516667</v>
      </c>
      <c r="T328" s="48">
        <v>0</v>
      </c>
      <c r="U328" s="48">
        <v>0</v>
      </c>
      <c r="V328" s="83">
        <v>57516667</v>
      </c>
      <c r="W328" s="48">
        <v>1983333</v>
      </c>
      <c r="X328" s="48">
        <v>55533334</v>
      </c>
      <c r="Y328"/>
    </row>
    <row r="329" spans="1:25" x14ac:dyDescent="0.25">
      <c r="A329">
        <v>2020</v>
      </c>
      <c r="B329">
        <v>118</v>
      </c>
      <c r="C329">
        <v>1</v>
      </c>
      <c r="D329" s="19">
        <v>43831</v>
      </c>
      <c r="E329" s="19">
        <v>43981</v>
      </c>
      <c r="F329" s="19">
        <v>43981</v>
      </c>
      <c r="G329" t="s">
        <v>123</v>
      </c>
      <c r="H329" t="s">
        <v>124</v>
      </c>
      <c r="I329">
        <v>548</v>
      </c>
      <c r="J329">
        <v>460</v>
      </c>
      <c r="K329" s="19">
        <v>43945</v>
      </c>
      <c r="L329" t="s">
        <v>172</v>
      </c>
      <c r="M329">
        <v>1032410096</v>
      </c>
      <c r="N329" t="s">
        <v>1432</v>
      </c>
      <c r="O329" t="s">
        <v>112</v>
      </c>
      <c r="P329">
        <v>342</v>
      </c>
      <c r="Q329" s="19">
        <v>43945</v>
      </c>
      <c r="R329" t="s">
        <v>1601</v>
      </c>
      <c r="S329" s="48">
        <v>27200000</v>
      </c>
      <c r="T329" s="48">
        <v>0</v>
      </c>
      <c r="U329" s="48">
        <v>0</v>
      </c>
      <c r="V329" s="83">
        <v>27200000</v>
      </c>
      <c r="W329" s="48">
        <v>1360000</v>
      </c>
      <c r="X329" s="48">
        <v>25840000</v>
      </c>
      <c r="Y329"/>
    </row>
    <row r="330" spans="1:25" x14ac:dyDescent="0.25">
      <c r="A330">
        <v>2020</v>
      </c>
      <c r="B330">
        <v>118</v>
      </c>
      <c r="C330">
        <v>1</v>
      </c>
      <c r="D330" s="19">
        <v>43831</v>
      </c>
      <c r="E330" s="19">
        <v>43981</v>
      </c>
      <c r="F330" s="19">
        <v>43981</v>
      </c>
      <c r="G330" t="s">
        <v>128</v>
      </c>
      <c r="H330" t="s">
        <v>129</v>
      </c>
      <c r="I330">
        <v>551</v>
      </c>
      <c r="J330">
        <v>461</v>
      </c>
      <c r="K330" s="19">
        <v>43945</v>
      </c>
      <c r="L330" t="s">
        <v>172</v>
      </c>
      <c r="M330">
        <v>52963232</v>
      </c>
      <c r="N330" t="s">
        <v>1430</v>
      </c>
      <c r="O330" t="s">
        <v>112</v>
      </c>
      <c r="P330">
        <v>340</v>
      </c>
      <c r="Q330" s="19">
        <v>43945</v>
      </c>
      <c r="R330" t="s">
        <v>1599</v>
      </c>
      <c r="S330" s="48">
        <v>33300000</v>
      </c>
      <c r="T330" s="48">
        <v>0</v>
      </c>
      <c r="U330" s="48">
        <v>0</v>
      </c>
      <c r="V330" s="83">
        <v>33300000</v>
      </c>
      <c r="W330" s="48">
        <v>1110000</v>
      </c>
      <c r="X330" s="48">
        <v>32190000</v>
      </c>
      <c r="Y330"/>
    </row>
    <row r="331" spans="1:25" x14ac:dyDescent="0.25">
      <c r="A331">
        <v>2020</v>
      </c>
      <c r="B331">
        <v>118</v>
      </c>
      <c r="C331">
        <v>1</v>
      </c>
      <c r="D331" s="19">
        <v>43831</v>
      </c>
      <c r="E331" s="19">
        <v>43981</v>
      </c>
      <c r="F331" s="19">
        <v>43981</v>
      </c>
      <c r="G331" t="s">
        <v>121</v>
      </c>
      <c r="H331" t="s">
        <v>122</v>
      </c>
      <c r="I331">
        <v>527</v>
      </c>
      <c r="J331">
        <v>462</v>
      </c>
      <c r="K331" s="19">
        <v>43945</v>
      </c>
      <c r="L331" t="s">
        <v>172</v>
      </c>
      <c r="M331">
        <v>55158583</v>
      </c>
      <c r="N331" t="s">
        <v>1425</v>
      </c>
      <c r="O331" t="s">
        <v>112</v>
      </c>
      <c r="P331">
        <v>331</v>
      </c>
      <c r="Q331" s="19">
        <v>43945</v>
      </c>
      <c r="R331" t="s">
        <v>1593</v>
      </c>
      <c r="S331" s="48">
        <v>90000000</v>
      </c>
      <c r="T331" s="48">
        <v>0</v>
      </c>
      <c r="U331" s="48">
        <v>0</v>
      </c>
      <c r="V331" s="83">
        <v>90000000</v>
      </c>
      <c r="W331" s="48">
        <v>0</v>
      </c>
      <c r="X331" s="48">
        <v>90000000</v>
      </c>
      <c r="Y331"/>
    </row>
    <row r="332" spans="1:25" s="72" customFormat="1" x14ac:dyDescent="0.25">
      <c r="A332" s="72">
        <v>2020</v>
      </c>
      <c r="B332" s="72">
        <v>118</v>
      </c>
      <c r="C332" s="72">
        <v>1</v>
      </c>
      <c r="D332" s="84">
        <v>43831</v>
      </c>
      <c r="E332" s="84">
        <v>43981</v>
      </c>
      <c r="F332" s="84">
        <v>43981</v>
      </c>
      <c r="G332" s="72" t="s">
        <v>121</v>
      </c>
      <c r="H332" s="72" t="s">
        <v>122</v>
      </c>
      <c r="I332" s="72">
        <v>599</v>
      </c>
      <c r="J332" s="72">
        <v>463</v>
      </c>
      <c r="K332" s="84">
        <v>43945</v>
      </c>
      <c r="L332" s="72" t="s">
        <v>172</v>
      </c>
      <c r="M332" s="72">
        <v>1032395539</v>
      </c>
      <c r="N332" s="72" t="s">
        <v>43</v>
      </c>
      <c r="O332" s="72" t="s">
        <v>112</v>
      </c>
      <c r="P332" s="72">
        <v>13</v>
      </c>
      <c r="Q332" s="84">
        <v>43854</v>
      </c>
      <c r="R332" s="72" t="s">
        <v>1563</v>
      </c>
      <c r="S332" s="80">
        <v>12450000</v>
      </c>
      <c r="T332" s="80">
        <v>0</v>
      </c>
      <c r="U332" s="80">
        <v>0</v>
      </c>
      <c r="V332" s="83">
        <v>12450000</v>
      </c>
      <c r="W332" s="80">
        <v>1660000</v>
      </c>
      <c r="X332" s="80">
        <v>10790000</v>
      </c>
      <c r="Y332" s="85"/>
    </row>
    <row r="333" spans="1:25" x14ac:dyDescent="0.25">
      <c r="A333">
        <v>2020</v>
      </c>
      <c r="B333">
        <v>118</v>
      </c>
      <c r="C333">
        <v>1</v>
      </c>
      <c r="D333" s="19">
        <v>43831</v>
      </c>
      <c r="E333" s="19">
        <v>43981</v>
      </c>
      <c r="F333" s="19">
        <v>43981</v>
      </c>
      <c r="G333" t="s">
        <v>137</v>
      </c>
      <c r="H333" t="s">
        <v>138</v>
      </c>
      <c r="I333">
        <v>502</v>
      </c>
      <c r="J333">
        <v>464</v>
      </c>
      <c r="K333" s="19">
        <v>43945</v>
      </c>
      <c r="L333" t="s">
        <v>171</v>
      </c>
      <c r="M333">
        <v>900062917</v>
      </c>
      <c r="N333" t="s">
        <v>94</v>
      </c>
      <c r="O333" t="s">
        <v>95</v>
      </c>
      <c r="P333">
        <v>347</v>
      </c>
      <c r="Q333" s="19">
        <v>43945</v>
      </c>
      <c r="R333" t="s">
        <v>1610</v>
      </c>
      <c r="S333" s="48">
        <v>439105302</v>
      </c>
      <c r="T333" s="48">
        <v>0</v>
      </c>
      <c r="U333" s="48">
        <v>0</v>
      </c>
      <c r="V333" s="83">
        <v>439105302</v>
      </c>
      <c r="W333" s="48">
        <v>0</v>
      </c>
      <c r="X333" s="48">
        <v>439105302</v>
      </c>
      <c r="Y333"/>
    </row>
    <row r="334" spans="1:25" x14ac:dyDescent="0.25">
      <c r="A334">
        <v>2020</v>
      </c>
      <c r="B334">
        <v>118</v>
      </c>
      <c r="C334">
        <v>1</v>
      </c>
      <c r="D334" s="19">
        <v>43831</v>
      </c>
      <c r="E334" s="19">
        <v>43981</v>
      </c>
      <c r="F334" s="19">
        <v>43981</v>
      </c>
      <c r="G334" t="s">
        <v>137</v>
      </c>
      <c r="H334" t="s">
        <v>138</v>
      </c>
      <c r="I334">
        <v>541</v>
      </c>
      <c r="J334">
        <v>466</v>
      </c>
      <c r="K334" s="19">
        <v>43949</v>
      </c>
      <c r="L334" t="s">
        <v>172</v>
      </c>
      <c r="M334">
        <v>1010162216</v>
      </c>
      <c r="N334" t="s">
        <v>1431</v>
      </c>
      <c r="O334" t="s">
        <v>112</v>
      </c>
      <c r="P334">
        <v>341</v>
      </c>
      <c r="Q334" s="19">
        <v>43949</v>
      </c>
      <c r="R334" t="s">
        <v>1600</v>
      </c>
      <c r="S334" s="48">
        <v>19200000</v>
      </c>
      <c r="T334" s="48">
        <v>0</v>
      </c>
      <c r="U334" s="48">
        <v>0</v>
      </c>
      <c r="V334" s="83">
        <v>19200000</v>
      </c>
      <c r="W334" s="48">
        <v>480000</v>
      </c>
      <c r="X334" s="48">
        <v>18720000</v>
      </c>
      <c r="Y334"/>
    </row>
    <row r="335" spans="1:25" x14ac:dyDescent="0.25">
      <c r="A335">
        <v>2020</v>
      </c>
      <c r="B335">
        <v>118</v>
      </c>
      <c r="C335">
        <v>1</v>
      </c>
      <c r="D335" s="19">
        <v>43831</v>
      </c>
      <c r="E335" s="19">
        <v>43981</v>
      </c>
      <c r="F335" s="19">
        <v>43981</v>
      </c>
      <c r="G335" t="s">
        <v>128</v>
      </c>
      <c r="H335" t="s">
        <v>129</v>
      </c>
      <c r="I335">
        <v>461</v>
      </c>
      <c r="J335">
        <v>468</v>
      </c>
      <c r="K335" s="19">
        <v>43949</v>
      </c>
      <c r="L335" t="s">
        <v>172</v>
      </c>
      <c r="M335">
        <v>1033729255</v>
      </c>
      <c r="N335" t="s">
        <v>1429</v>
      </c>
      <c r="O335" t="s">
        <v>112</v>
      </c>
      <c r="P335">
        <v>338</v>
      </c>
      <c r="Q335" s="19">
        <v>43949</v>
      </c>
      <c r="R335" t="s">
        <v>994</v>
      </c>
      <c r="S335" s="48">
        <v>33300000</v>
      </c>
      <c r="T335" s="48">
        <v>0</v>
      </c>
      <c r="U335" s="48">
        <v>0</v>
      </c>
      <c r="V335" s="83">
        <v>33300000</v>
      </c>
      <c r="W335" s="48">
        <v>370000</v>
      </c>
      <c r="X335" s="48">
        <v>32930000</v>
      </c>
      <c r="Y335"/>
    </row>
    <row r="336" spans="1:25" x14ac:dyDescent="0.25">
      <c r="A336">
        <v>2020</v>
      </c>
      <c r="B336">
        <v>118</v>
      </c>
      <c r="C336">
        <v>1</v>
      </c>
      <c r="D336" s="19">
        <v>43831</v>
      </c>
      <c r="E336" s="19">
        <v>43981</v>
      </c>
      <c r="F336" s="19">
        <v>43981</v>
      </c>
      <c r="G336" t="s">
        <v>128</v>
      </c>
      <c r="H336" t="s">
        <v>129</v>
      </c>
      <c r="I336">
        <v>574</v>
      </c>
      <c r="J336">
        <v>469</v>
      </c>
      <c r="K336" s="19">
        <v>43949</v>
      </c>
      <c r="L336" t="s">
        <v>172</v>
      </c>
      <c r="M336">
        <v>1018471036</v>
      </c>
      <c r="N336" t="s">
        <v>1437</v>
      </c>
      <c r="O336" t="s">
        <v>112</v>
      </c>
      <c r="P336">
        <v>350</v>
      </c>
      <c r="Q336" s="19">
        <v>43949</v>
      </c>
      <c r="R336" t="s">
        <v>1022</v>
      </c>
      <c r="S336" s="48">
        <v>44400000</v>
      </c>
      <c r="T336" s="48">
        <v>0</v>
      </c>
      <c r="U336" s="48">
        <v>0</v>
      </c>
      <c r="V336" s="83">
        <v>44400000</v>
      </c>
      <c r="W336" s="48">
        <v>370000</v>
      </c>
      <c r="X336" s="48">
        <v>44030000</v>
      </c>
      <c r="Y336"/>
    </row>
    <row r="337" spans="1:25" s="72" customFormat="1" x14ac:dyDescent="0.25">
      <c r="A337" s="72">
        <v>2020</v>
      </c>
      <c r="B337" s="72">
        <v>118</v>
      </c>
      <c r="C337" s="72">
        <v>1</v>
      </c>
      <c r="D337" s="84">
        <v>43831</v>
      </c>
      <c r="E337" s="84">
        <v>43981</v>
      </c>
      <c r="F337" s="84">
        <v>43981</v>
      </c>
      <c r="G337" s="72" t="s">
        <v>128</v>
      </c>
      <c r="H337" s="72" t="s">
        <v>129</v>
      </c>
      <c r="I337" s="72">
        <v>610</v>
      </c>
      <c r="J337" s="72">
        <v>471</v>
      </c>
      <c r="K337" s="84">
        <v>43950</v>
      </c>
      <c r="L337" s="72" t="s">
        <v>172</v>
      </c>
      <c r="M337" s="72">
        <v>1018483452</v>
      </c>
      <c r="N337" s="72" t="s">
        <v>31</v>
      </c>
      <c r="O337" s="72" t="s">
        <v>112</v>
      </c>
      <c r="P337" s="72">
        <v>25</v>
      </c>
      <c r="Q337" s="84">
        <v>43860</v>
      </c>
      <c r="R337" s="72" t="s">
        <v>1565</v>
      </c>
      <c r="S337" s="80">
        <v>8325000</v>
      </c>
      <c r="T337" s="80">
        <v>0</v>
      </c>
      <c r="U337" s="80">
        <v>0</v>
      </c>
      <c r="V337" s="83">
        <v>8325000</v>
      </c>
      <c r="W337" s="80">
        <v>185000</v>
      </c>
      <c r="X337" s="80">
        <v>8140000</v>
      </c>
      <c r="Y337" s="85"/>
    </row>
    <row r="338" spans="1:25" x14ac:dyDescent="0.25">
      <c r="A338">
        <v>2020</v>
      </c>
      <c r="B338">
        <v>118</v>
      </c>
      <c r="C338">
        <v>1</v>
      </c>
      <c r="D338" s="19">
        <v>43831</v>
      </c>
      <c r="E338" s="19">
        <v>43981</v>
      </c>
      <c r="F338" s="19">
        <v>43981</v>
      </c>
      <c r="G338" t="s">
        <v>137</v>
      </c>
      <c r="H338" t="s">
        <v>138</v>
      </c>
      <c r="I338">
        <v>517</v>
      </c>
      <c r="J338">
        <v>473</v>
      </c>
      <c r="K338" s="19">
        <v>43951</v>
      </c>
      <c r="L338" t="s">
        <v>172</v>
      </c>
      <c r="M338">
        <v>1014239405</v>
      </c>
      <c r="N338" t="s">
        <v>1433</v>
      </c>
      <c r="O338" t="s">
        <v>112</v>
      </c>
      <c r="P338">
        <v>344</v>
      </c>
      <c r="Q338" s="19">
        <v>43951</v>
      </c>
      <c r="R338" t="s">
        <v>1602</v>
      </c>
      <c r="S338" s="48">
        <v>27000000</v>
      </c>
      <c r="T338" s="48">
        <v>0</v>
      </c>
      <c r="U338" s="48">
        <v>0</v>
      </c>
      <c r="V338" s="83">
        <v>27000000</v>
      </c>
      <c r="W338" s="48">
        <v>0</v>
      </c>
      <c r="X338" s="48">
        <v>27000000</v>
      </c>
      <c r="Y338"/>
    </row>
    <row r="339" spans="1:25" s="72" customFormat="1" x14ac:dyDescent="0.25">
      <c r="A339" s="72">
        <v>2020</v>
      </c>
      <c r="B339" s="72">
        <v>118</v>
      </c>
      <c r="C339" s="72">
        <v>1</v>
      </c>
      <c r="D339" s="84">
        <v>43831</v>
      </c>
      <c r="E339" s="84">
        <v>43981</v>
      </c>
      <c r="F339" s="84">
        <v>43981</v>
      </c>
      <c r="G339" s="72" t="s">
        <v>137</v>
      </c>
      <c r="H339" s="72" t="s">
        <v>138</v>
      </c>
      <c r="I339" s="72">
        <v>634</v>
      </c>
      <c r="J339" s="72">
        <v>479</v>
      </c>
      <c r="K339" s="84">
        <v>43951</v>
      </c>
      <c r="L339" s="72" t="s">
        <v>172</v>
      </c>
      <c r="M339" s="72">
        <v>79762838</v>
      </c>
      <c r="N339" s="72" t="s">
        <v>364</v>
      </c>
      <c r="O339" s="72" t="s">
        <v>113</v>
      </c>
      <c r="P339" s="72">
        <v>68</v>
      </c>
      <c r="Q339" s="84">
        <v>43865</v>
      </c>
      <c r="R339" s="72" t="s">
        <v>1651</v>
      </c>
      <c r="S339" s="80">
        <v>5666625</v>
      </c>
      <c r="T339" s="80">
        <v>0</v>
      </c>
      <c r="U339" s="80">
        <v>0</v>
      </c>
      <c r="V339" s="83">
        <v>5666625</v>
      </c>
      <c r="W339" s="80">
        <v>0</v>
      </c>
      <c r="X339" s="80">
        <v>5666625</v>
      </c>
    </row>
    <row r="340" spans="1:25" x14ac:dyDescent="0.25">
      <c r="A340">
        <v>2020</v>
      </c>
      <c r="B340">
        <v>118</v>
      </c>
      <c r="C340">
        <v>1</v>
      </c>
      <c r="D340" s="19">
        <v>43831</v>
      </c>
      <c r="E340" s="19">
        <v>43981</v>
      </c>
      <c r="F340" s="19">
        <v>43981</v>
      </c>
      <c r="G340" t="s">
        <v>968</v>
      </c>
      <c r="H340" t="s">
        <v>969</v>
      </c>
      <c r="I340">
        <v>499</v>
      </c>
      <c r="J340">
        <v>480</v>
      </c>
      <c r="K340" s="19">
        <v>43951</v>
      </c>
      <c r="L340" t="s">
        <v>172</v>
      </c>
      <c r="M340">
        <v>53000743</v>
      </c>
      <c r="N340" t="s">
        <v>1440</v>
      </c>
      <c r="O340" t="s">
        <v>112</v>
      </c>
      <c r="P340">
        <v>352</v>
      </c>
      <c r="Q340" s="19">
        <v>43951</v>
      </c>
      <c r="R340" t="s">
        <v>1652</v>
      </c>
      <c r="S340" s="48">
        <v>60000000</v>
      </c>
      <c r="T340" s="48">
        <v>0</v>
      </c>
      <c r="U340" s="48">
        <v>0</v>
      </c>
      <c r="V340" s="83">
        <v>60000000</v>
      </c>
      <c r="W340" s="48">
        <v>0</v>
      </c>
      <c r="X340" s="48">
        <v>60000000</v>
      </c>
      <c r="Y340"/>
    </row>
    <row r="341" spans="1:25" s="72" customFormat="1" x14ac:dyDescent="0.25">
      <c r="A341" s="72">
        <v>2020</v>
      </c>
      <c r="B341" s="72">
        <v>118</v>
      </c>
      <c r="C341" s="72">
        <v>1</v>
      </c>
      <c r="D341" s="84">
        <v>43831</v>
      </c>
      <c r="E341" s="84">
        <v>43981</v>
      </c>
      <c r="F341" s="84">
        <v>43981</v>
      </c>
      <c r="G341" s="72" t="s">
        <v>137</v>
      </c>
      <c r="H341" s="72" t="s">
        <v>138</v>
      </c>
      <c r="I341" s="72">
        <v>622</v>
      </c>
      <c r="J341" s="72">
        <v>481</v>
      </c>
      <c r="K341" s="84">
        <v>43951</v>
      </c>
      <c r="L341" s="72" t="s">
        <v>172</v>
      </c>
      <c r="M341" s="72">
        <v>91110560</v>
      </c>
      <c r="N341" s="72" t="s">
        <v>370</v>
      </c>
      <c r="O341" s="72" t="s">
        <v>112</v>
      </c>
      <c r="P341" s="72">
        <v>74</v>
      </c>
      <c r="Q341" s="84">
        <v>43865</v>
      </c>
      <c r="R341" s="72" t="s">
        <v>1653</v>
      </c>
      <c r="S341" s="80">
        <v>4500000</v>
      </c>
      <c r="T341" s="80">
        <v>0</v>
      </c>
      <c r="U341" s="80">
        <v>0</v>
      </c>
      <c r="V341" s="83">
        <v>4500000</v>
      </c>
      <c r="W341" s="80">
        <v>0</v>
      </c>
      <c r="X341" s="80">
        <v>4500000</v>
      </c>
    </row>
    <row r="342" spans="1:25" s="72" customFormat="1" x14ac:dyDescent="0.25">
      <c r="A342" s="72">
        <v>2020</v>
      </c>
      <c r="B342" s="72">
        <v>118</v>
      </c>
      <c r="C342" s="72">
        <v>1</v>
      </c>
      <c r="D342" s="84">
        <v>43831</v>
      </c>
      <c r="E342" s="84">
        <v>43981</v>
      </c>
      <c r="F342" s="84">
        <v>43981</v>
      </c>
      <c r="G342" s="72" t="s">
        <v>134</v>
      </c>
      <c r="H342" s="72" t="s">
        <v>135</v>
      </c>
      <c r="I342" s="72">
        <v>568</v>
      </c>
      <c r="J342" s="72">
        <v>483</v>
      </c>
      <c r="K342" s="84">
        <v>43951</v>
      </c>
      <c r="L342" s="72" t="s">
        <v>172</v>
      </c>
      <c r="M342" s="72">
        <v>52694054</v>
      </c>
      <c r="N342" s="72" t="s">
        <v>336</v>
      </c>
      <c r="O342" s="72" t="s">
        <v>112</v>
      </c>
      <c r="P342" s="72">
        <v>39</v>
      </c>
      <c r="Q342" s="84">
        <v>43865</v>
      </c>
      <c r="R342" s="72" t="s">
        <v>1654</v>
      </c>
      <c r="S342" s="80">
        <v>6750000</v>
      </c>
      <c r="T342" s="80">
        <v>0</v>
      </c>
      <c r="U342" s="80">
        <v>0</v>
      </c>
      <c r="V342" s="83">
        <v>6750000</v>
      </c>
      <c r="W342" s="80">
        <v>0</v>
      </c>
      <c r="X342" s="80">
        <v>6750000</v>
      </c>
      <c r="Y342" s="85"/>
    </row>
    <row r="343" spans="1:25" s="72" customFormat="1" x14ac:dyDescent="0.25">
      <c r="A343" s="72">
        <v>2020</v>
      </c>
      <c r="B343" s="72">
        <v>118</v>
      </c>
      <c r="C343" s="72">
        <v>1</v>
      </c>
      <c r="D343" s="84">
        <v>43831</v>
      </c>
      <c r="E343" s="84">
        <v>43981</v>
      </c>
      <c r="F343" s="84">
        <v>43981</v>
      </c>
      <c r="G343" s="72" t="s">
        <v>134</v>
      </c>
      <c r="H343" s="72" t="s">
        <v>135</v>
      </c>
      <c r="I343" s="72">
        <v>567</v>
      </c>
      <c r="J343" s="72">
        <v>484</v>
      </c>
      <c r="K343" s="84">
        <v>43951</v>
      </c>
      <c r="L343" s="72" t="s">
        <v>172</v>
      </c>
      <c r="M343" s="72">
        <v>52965294</v>
      </c>
      <c r="N343" s="72" t="s">
        <v>337</v>
      </c>
      <c r="O343" s="72" t="s">
        <v>112</v>
      </c>
      <c r="P343" s="72">
        <v>40</v>
      </c>
      <c r="Q343" s="84">
        <v>43864</v>
      </c>
      <c r="R343" s="72" t="s">
        <v>1655</v>
      </c>
      <c r="S343" s="80">
        <v>9600000</v>
      </c>
      <c r="T343" s="80">
        <v>0</v>
      </c>
      <c r="U343" s="80">
        <v>0</v>
      </c>
      <c r="V343" s="83">
        <v>9600000</v>
      </c>
      <c r="W343" s="80">
        <v>0</v>
      </c>
      <c r="X343" s="80">
        <v>9600000</v>
      </c>
      <c r="Y343" s="85"/>
    </row>
    <row r="344" spans="1:25" s="72" customFormat="1" x14ac:dyDescent="0.25">
      <c r="A344" s="72">
        <v>2020</v>
      </c>
      <c r="B344" s="72">
        <v>118</v>
      </c>
      <c r="C344" s="72">
        <v>1</v>
      </c>
      <c r="D344" s="84">
        <v>43831</v>
      </c>
      <c r="E344" s="84">
        <v>43981</v>
      </c>
      <c r="F344" s="84">
        <v>43981</v>
      </c>
      <c r="G344" s="72" t="s">
        <v>134</v>
      </c>
      <c r="H344" s="72" t="s">
        <v>135</v>
      </c>
      <c r="I344" s="72">
        <v>598</v>
      </c>
      <c r="J344" s="72">
        <v>485</v>
      </c>
      <c r="K344" s="84">
        <v>43951</v>
      </c>
      <c r="L344" s="72" t="s">
        <v>172</v>
      </c>
      <c r="M344" s="72">
        <v>1012383991</v>
      </c>
      <c r="N344" s="72" t="s">
        <v>355</v>
      </c>
      <c r="O344" s="72" t="s">
        <v>112</v>
      </c>
      <c r="P344" s="72">
        <v>58</v>
      </c>
      <c r="Q344" s="84">
        <v>43865</v>
      </c>
      <c r="R344" s="72" t="s">
        <v>1656</v>
      </c>
      <c r="S344" s="80">
        <v>7500000</v>
      </c>
      <c r="T344" s="80">
        <v>0</v>
      </c>
      <c r="U344" s="80">
        <v>0</v>
      </c>
      <c r="V344" s="83">
        <v>7500000</v>
      </c>
      <c r="W344" s="80">
        <v>0</v>
      </c>
      <c r="X344" s="80">
        <v>7500000</v>
      </c>
    </row>
    <row r="345" spans="1:25" x14ac:dyDescent="0.25">
      <c r="A345">
        <v>2020</v>
      </c>
      <c r="B345">
        <v>118</v>
      </c>
      <c r="C345">
        <v>1</v>
      </c>
      <c r="D345" s="19">
        <v>43831</v>
      </c>
      <c r="E345" s="19">
        <v>43981</v>
      </c>
      <c r="F345" s="19">
        <v>43981</v>
      </c>
      <c r="G345" t="s">
        <v>968</v>
      </c>
      <c r="H345" t="s">
        <v>969</v>
      </c>
      <c r="I345">
        <v>453</v>
      </c>
      <c r="J345">
        <v>486</v>
      </c>
      <c r="K345" s="19">
        <v>43952</v>
      </c>
      <c r="L345" t="s">
        <v>172</v>
      </c>
      <c r="M345">
        <v>1020715126</v>
      </c>
      <c r="N345" t="s">
        <v>1657</v>
      </c>
      <c r="O345" t="s">
        <v>112</v>
      </c>
      <c r="P345">
        <v>354</v>
      </c>
      <c r="Q345" s="19">
        <v>43952</v>
      </c>
      <c r="R345" t="s">
        <v>1030</v>
      </c>
      <c r="S345" s="48">
        <v>60000000</v>
      </c>
      <c r="T345" s="48">
        <v>0</v>
      </c>
      <c r="U345" s="48">
        <v>0</v>
      </c>
      <c r="V345" s="83">
        <v>60000000</v>
      </c>
      <c r="W345" s="48">
        <v>0</v>
      </c>
      <c r="X345" s="48">
        <v>60000000</v>
      </c>
      <c r="Y345"/>
    </row>
    <row r="346" spans="1:25" s="72" customFormat="1" x14ac:dyDescent="0.25">
      <c r="A346" s="72">
        <v>2020</v>
      </c>
      <c r="B346" s="72">
        <v>118</v>
      </c>
      <c r="C346" s="72">
        <v>1</v>
      </c>
      <c r="D346" s="84">
        <v>43831</v>
      </c>
      <c r="E346" s="84">
        <v>43981</v>
      </c>
      <c r="F346" s="84">
        <v>43981</v>
      </c>
      <c r="G346" s="72" t="s">
        <v>134</v>
      </c>
      <c r="H346" s="72" t="s">
        <v>135</v>
      </c>
      <c r="I346" s="72">
        <v>596</v>
      </c>
      <c r="J346" s="72">
        <v>488</v>
      </c>
      <c r="K346" s="84">
        <v>43955</v>
      </c>
      <c r="L346" s="72" t="s">
        <v>172</v>
      </c>
      <c r="M346" s="72">
        <v>52124034</v>
      </c>
      <c r="N346" s="72" t="s">
        <v>334</v>
      </c>
      <c r="O346" s="72" t="s">
        <v>112</v>
      </c>
      <c r="P346" s="72">
        <v>37</v>
      </c>
      <c r="Q346" s="84">
        <v>43868</v>
      </c>
      <c r="R346" s="72" t="s">
        <v>1658</v>
      </c>
      <c r="S346" s="80">
        <v>11250000</v>
      </c>
      <c r="T346" s="80">
        <v>0</v>
      </c>
      <c r="U346" s="80">
        <v>0</v>
      </c>
      <c r="V346" s="83">
        <v>11250000</v>
      </c>
      <c r="W346" s="80">
        <v>0</v>
      </c>
      <c r="X346" s="80">
        <v>11250000</v>
      </c>
      <c r="Y346" s="85"/>
    </row>
    <row r="347" spans="1:25" s="72" customFormat="1" x14ac:dyDescent="0.25">
      <c r="A347" s="72">
        <v>2020</v>
      </c>
      <c r="B347" s="72">
        <v>118</v>
      </c>
      <c r="C347" s="72">
        <v>1</v>
      </c>
      <c r="D347" s="84">
        <v>43831</v>
      </c>
      <c r="E347" s="84">
        <v>43981</v>
      </c>
      <c r="F347" s="84">
        <v>43981</v>
      </c>
      <c r="G347" s="72" t="s">
        <v>121</v>
      </c>
      <c r="H347" s="72" t="s">
        <v>122</v>
      </c>
      <c r="I347" s="72">
        <v>600</v>
      </c>
      <c r="J347" s="72">
        <v>489</v>
      </c>
      <c r="K347" s="84">
        <v>43955</v>
      </c>
      <c r="L347" s="72" t="s">
        <v>172</v>
      </c>
      <c r="M347" s="72">
        <v>51808307</v>
      </c>
      <c r="N347" s="72" t="s">
        <v>885</v>
      </c>
      <c r="O347" s="72" t="s">
        <v>112</v>
      </c>
      <c r="P347" s="72">
        <v>50</v>
      </c>
      <c r="Q347" s="84">
        <v>43866</v>
      </c>
      <c r="R347" s="72" t="s">
        <v>1659</v>
      </c>
      <c r="S347" s="80">
        <v>12030000</v>
      </c>
      <c r="T347" s="80">
        <v>0</v>
      </c>
      <c r="U347" s="80">
        <v>0</v>
      </c>
      <c r="V347" s="83">
        <v>12030000</v>
      </c>
      <c r="W347" s="80">
        <v>0</v>
      </c>
      <c r="X347" s="80">
        <v>12030000</v>
      </c>
    </row>
    <row r="348" spans="1:25" s="72" customFormat="1" x14ac:dyDescent="0.25">
      <c r="A348" s="72">
        <v>2020</v>
      </c>
      <c r="B348" s="72">
        <v>118</v>
      </c>
      <c r="C348" s="72">
        <v>1</v>
      </c>
      <c r="D348" s="84">
        <v>43831</v>
      </c>
      <c r="E348" s="84">
        <v>43981</v>
      </c>
      <c r="F348" s="84">
        <v>43981</v>
      </c>
      <c r="G348" s="72" t="s">
        <v>121</v>
      </c>
      <c r="H348" s="72" t="s">
        <v>122</v>
      </c>
      <c r="I348" s="72">
        <v>623</v>
      </c>
      <c r="J348" s="72">
        <v>490</v>
      </c>
      <c r="K348" s="84">
        <v>43955</v>
      </c>
      <c r="L348" s="72" t="s">
        <v>172</v>
      </c>
      <c r="M348" s="72">
        <v>52467062</v>
      </c>
      <c r="N348" s="72" t="s">
        <v>368</v>
      </c>
      <c r="O348" s="72" t="s">
        <v>113</v>
      </c>
      <c r="P348" s="72">
        <v>72</v>
      </c>
      <c r="Q348" s="84">
        <v>43866</v>
      </c>
      <c r="R348" s="72" t="s">
        <v>1660</v>
      </c>
      <c r="S348" s="80">
        <v>3320000</v>
      </c>
      <c r="T348" s="80">
        <v>0</v>
      </c>
      <c r="U348" s="80">
        <v>0</v>
      </c>
      <c r="V348" s="83">
        <v>3320000</v>
      </c>
      <c r="W348" s="80">
        <v>0</v>
      </c>
      <c r="X348" s="80">
        <v>3320000</v>
      </c>
    </row>
    <row r="349" spans="1:25" s="72" customFormat="1" x14ac:dyDescent="0.25">
      <c r="A349" s="72">
        <v>2020</v>
      </c>
      <c r="B349" s="72">
        <v>118</v>
      </c>
      <c r="C349" s="72">
        <v>1</v>
      </c>
      <c r="D349" s="84">
        <v>43831</v>
      </c>
      <c r="E349" s="84">
        <v>43981</v>
      </c>
      <c r="F349" s="84">
        <v>43981</v>
      </c>
      <c r="G349" s="72" t="s">
        <v>137</v>
      </c>
      <c r="H349" s="72" t="s">
        <v>138</v>
      </c>
      <c r="I349" s="72">
        <v>635</v>
      </c>
      <c r="J349" s="72">
        <v>491</v>
      </c>
      <c r="K349" s="84">
        <v>43956</v>
      </c>
      <c r="L349" s="72" t="s">
        <v>172</v>
      </c>
      <c r="M349" s="72">
        <v>52886615</v>
      </c>
      <c r="N349" s="72" t="s">
        <v>367</v>
      </c>
      <c r="O349" s="72" t="s">
        <v>112</v>
      </c>
      <c r="P349" s="72">
        <v>71</v>
      </c>
      <c r="Q349" s="84">
        <v>43867</v>
      </c>
      <c r="R349" s="72" t="s">
        <v>1661</v>
      </c>
      <c r="S349" s="80">
        <v>12420000</v>
      </c>
      <c r="T349" s="80">
        <v>0</v>
      </c>
      <c r="U349" s="80">
        <v>0</v>
      </c>
      <c r="V349" s="83">
        <v>12420000</v>
      </c>
      <c r="W349" s="80">
        <v>0</v>
      </c>
      <c r="X349" s="80">
        <v>12420000</v>
      </c>
    </row>
    <row r="350" spans="1:25" s="72" customFormat="1" x14ac:dyDescent="0.25">
      <c r="A350" s="72">
        <v>2020</v>
      </c>
      <c r="B350" s="72">
        <v>118</v>
      </c>
      <c r="C350" s="72">
        <v>1</v>
      </c>
      <c r="D350" s="84">
        <v>43831</v>
      </c>
      <c r="E350" s="84">
        <v>43981</v>
      </c>
      <c r="F350" s="84">
        <v>43981</v>
      </c>
      <c r="G350" s="72" t="s">
        <v>134</v>
      </c>
      <c r="H350" s="72" t="s">
        <v>135</v>
      </c>
      <c r="I350" s="72">
        <v>597</v>
      </c>
      <c r="J350" s="72">
        <v>492</v>
      </c>
      <c r="K350" s="84">
        <v>43956</v>
      </c>
      <c r="L350" s="72" t="s">
        <v>172</v>
      </c>
      <c r="M350" s="72">
        <v>53027805</v>
      </c>
      <c r="N350" s="72" t="s">
        <v>905</v>
      </c>
      <c r="O350" s="72" t="s">
        <v>112</v>
      </c>
      <c r="P350" s="72">
        <v>73</v>
      </c>
      <c r="Q350" s="84">
        <v>43868</v>
      </c>
      <c r="R350" s="72" t="s">
        <v>1662</v>
      </c>
      <c r="S350" s="80">
        <v>6000000</v>
      </c>
      <c r="T350" s="80">
        <v>0</v>
      </c>
      <c r="U350" s="80">
        <v>0</v>
      </c>
      <c r="V350" s="83">
        <v>6000000</v>
      </c>
      <c r="W350" s="80">
        <v>0</v>
      </c>
      <c r="X350" s="80">
        <v>6000000</v>
      </c>
    </row>
    <row r="351" spans="1:25" x14ac:dyDescent="0.25">
      <c r="A351">
        <v>2020</v>
      </c>
      <c r="B351">
        <v>118</v>
      </c>
      <c r="C351">
        <v>1</v>
      </c>
      <c r="D351" s="19">
        <v>43831</v>
      </c>
      <c r="E351" s="19">
        <v>43981</v>
      </c>
      <c r="F351" s="19">
        <v>43981</v>
      </c>
      <c r="G351" t="s">
        <v>128</v>
      </c>
      <c r="H351" t="s">
        <v>129</v>
      </c>
      <c r="I351">
        <v>316</v>
      </c>
      <c r="J351">
        <v>493</v>
      </c>
      <c r="K351" s="19">
        <v>43956</v>
      </c>
      <c r="L351" t="s">
        <v>172</v>
      </c>
      <c r="M351">
        <v>1071164892</v>
      </c>
      <c r="N351" t="s">
        <v>1663</v>
      </c>
      <c r="O351" t="s">
        <v>113</v>
      </c>
      <c r="P351">
        <v>255</v>
      </c>
      <c r="Q351" s="19">
        <v>43956</v>
      </c>
      <c r="R351" t="s">
        <v>1664</v>
      </c>
      <c r="S351" s="48">
        <v>19933333</v>
      </c>
      <c r="T351" s="48">
        <v>0</v>
      </c>
      <c r="U351" s="48">
        <v>0</v>
      </c>
      <c r="V351" s="83">
        <v>19933333</v>
      </c>
      <c r="W351" s="48">
        <v>0</v>
      </c>
      <c r="X351" s="48">
        <v>19933333</v>
      </c>
      <c r="Y351"/>
    </row>
    <row r="352" spans="1:25" x14ac:dyDescent="0.25">
      <c r="A352">
        <v>2020</v>
      </c>
      <c r="B352">
        <v>118</v>
      </c>
      <c r="C352">
        <v>1</v>
      </c>
      <c r="D352" s="19">
        <v>43831</v>
      </c>
      <c r="E352" s="19">
        <v>43981</v>
      </c>
      <c r="F352" s="19">
        <v>43981</v>
      </c>
      <c r="G352" t="s">
        <v>123</v>
      </c>
      <c r="H352" t="s">
        <v>124</v>
      </c>
      <c r="I352">
        <v>547</v>
      </c>
      <c r="J352">
        <v>494</v>
      </c>
      <c r="K352" s="19">
        <v>43956</v>
      </c>
      <c r="L352" t="s">
        <v>172</v>
      </c>
      <c r="M352">
        <v>79795187</v>
      </c>
      <c r="N352" t="s">
        <v>1665</v>
      </c>
      <c r="O352" t="s">
        <v>112</v>
      </c>
      <c r="P352">
        <v>343</v>
      </c>
      <c r="Q352" s="19">
        <v>43956</v>
      </c>
      <c r="R352" t="s">
        <v>1666</v>
      </c>
      <c r="S352" s="48">
        <v>34000000</v>
      </c>
      <c r="T352" s="48">
        <v>0</v>
      </c>
      <c r="U352" s="48">
        <v>0</v>
      </c>
      <c r="V352" s="83">
        <v>34000000</v>
      </c>
      <c r="W352" s="48">
        <v>0</v>
      </c>
      <c r="X352" s="48">
        <v>34000000</v>
      </c>
      <c r="Y352"/>
    </row>
    <row r="353" spans="1:24" customFormat="1" x14ac:dyDescent="0.25">
      <c r="A353">
        <v>2020</v>
      </c>
      <c r="B353">
        <v>118</v>
      </c>
      <c r="C353">
        <v>1</v>
      </c>
      <c r="D353" s="19">
        <v>43831</v>
      </c>
      <c r="E353" s="19">
        <v>43981</v>
      </c>
      <c r="F353" s="19">
        <v>43981</v>
      </c>
      <c r="G353" t="s">
        <v>141</v>
      </c>
      <c r="H353" t="s">
        <v>142</v>
      </c>
      <c r="I353">
        <v>425</v>
      </c>
      <c r="J353">
        <v>496</v>
      </c>
      <c r="K353" s="19">
        <v>43956</v>
      </c>
      <c r="L353" t="s">
        <v>172</v>
      </c>
      <c r="M353">
        <v>39776025</v>
      </c>
      <c r="N353" t="s">
        <v>1667</v>
      </c>
      <c r="O353" t="s">
        <v>113</v>
      </c>
      <c r="P353">
        <v>353</v>
      </c>
      <c r="Q353" s="19">
        <v>43956</v>
      </c>
      <c r="R353" t="s">
        <v>1289</v>
      </c>
      <c r="S353" s="48">
        <v>21000000</v>
      </c>
      <c r="T353" s="48">
        <v>0</v>
      </c>
      <c r="U353" s="48">
        <v>0</v>
      </c>
      <c r="V353" s="83">
        <v>21000000</v>
      </c>
      <c r="W353" s="48">
        <v>0</v>
      </c>
      <c r="X353" s="48">
        <v>21000000</v>
      </c>
    </row>
    <row r="354" spans="1:24" s="72" customFormat="1" x14ac:dyDescent="0.25">
      <c r="A354" s="72">
        <v>2020</v>
      </c>
      <c r="B354" s="72">
        <v>118</v>
      </c>
      <c r="C354" s="72">
        <v>1</v>
      </c>
      <c r="D354" s="84">
        <v>43831</v>
      </c>
      <c r="E354" s="84">
        <v>43981</v>
      </c>
      <c r="F354" s="84">
        <v>43981</v>
      </c>
      <c r="G354" s="72" t="s">
        <v>116</v>
      </c>
      <c r="H354" s="72" t="s">
        <v>117</v>
      </c>
      <c r="I354" s="72">
        <v>645</v>
      </c>
      <c r="J354" s="72">
        <v>498</v>
      </c>
      <c r="K354" s="84">
        <v>43956</v>
      </c>
      <c r="L354" s="72" t="s">
        <v>172</v>
      </c>
      <c r="M354" s="72">
        <v>1020784837</v>
      </c>
      <c r="N354" s="72" t="s">
        <v>348</v>
      </c>
      <c r="O354" s="72" t="s">
        <v>112</v>
      </c>
      <c r="P354" s="72">
        <v>51</v>
      </c>
      <c r="Q354" s="84">
        <v>43867</v>
      </c>
      <c r="R354" s="72" t="s">
        <v>1668</v>
      </c>
      <c r="S354" s="80">
        <v>7650000</v>
      </c>
      <c r="T354" s="80">
        <v>0</v>
      </c>
      <c r="U354" s="80">
        <v>0</v>
      </c>
      <c r="V354" s="83">
        <v>7650000</v>
      </c>
      <c r="W354" s="80">
        <v>0</v>
      </c>
      <c r="X354" s="80">
        <v>7650000</v>
      </c>
    </row>
    <row r="355" spans="1:24" s="72" customFormat="1" x14ac:dyDescent="0.25">
      <c r="A355" s="72">
        <v>2020</v>
      </c>
      <c r="B355" s="72">
        <v>118</v>
      </c>
      <c r="C355" s="72">
        <v>1</v>
      </c>
      <c r="D355" s="84">
        <v>43831</v>
      </c>
      <c r="E355" s="84">
        <v>43981</v>
      </c>
      <c r="F355" s="84">
        <v>43981</v>
      </c>
      <c r="G355" s="72" t="s">
        <v>137</v>
      </c>
      <c r="H355" s="72" t="s">
        <v>138</v>
      </c>
      <c r="I355" s="72">
        <v>636</v>
      </c>
      <c r="J355" s="72">
        <v>500</v>
      </c>
      <c r="K355" s="84">
        <v>43957</v>
      </c>
      <c r="L355" s="72" t="s">
        <v>172</v>
      </c>
      <c r="M355" s="72">
        <v>80920598</v>
      </c>
      <c r="N355" s="72" t="s">
        <v>373</v>
      </c>
      <c r="O355" s="72" t="s">
        <v>113</v>
      </c>
      <c r="P355" s="72">
        <v>77</v>
      </c>
      <c r="Q355" s="84">
        <v>43868</v>
      </c>
      <c r="R355" s="72" t="s">
        <v>1669</v>
      </c>
      <c r="S355" s="80">
        <v>6090000</v>
      </c>
      <c r="T355" s="80">
        <v>0</v>
      </c>
      <c r="U355" s="80">
        <v>0</v>
      </c>
      <c r="V355" s="83">
        <v>6090000</v>
      </c>
      <c r="W355" s="80">
        <v>0</v>
      </c>
      <c r="X355" s="80">
        <v>6090000</v>
      </c>
    </row>
    <row r="356" spans="1:24" s="72" customFormat="1" x14ac:dyDescent="0.25">
      <c r="A356" s="72">
        <v>2020</v>
      </c>
      <c r="B356" s="72">
        <v>118</v>
      </c>
      <c r="C356" s="72">
        <v>1</v>
      </c>
      <c r="D356" s="84">
        <v>43831</v>
      </c>
      <c r="E356" s="84">
        <v>43981</v>
      </c>
      <c r="F356" s="84">
        <v>43981</v>
      </c>
      <c r="G356" s="72" t="s">
        <v>137</v>
      </c>
      <c r="H356" s="72" t="s">
        <v>138</v>
      </c>
      <c r="I356" s="72">
        <v>637</v>
      </c>
      <c r="J356" s="72">
        <v>501</v>
      </c>
      <c r="K356" s="84">
        <v>43957</v>
      </c>
      <c r="L356" s="72" t="s">
        <v>172</v>
      </c>
      <c r="M356" s="72">
        <v>1016057202</v>
      </c>
      <c r="N356" s="72" t="s">
        <v>379</v>
      </c>
      <c r="O356" s="72" t="s">
        <v>112</v>
      </c>
      <c r="P356" s="72">
        <v>83</v>
      </c>
      <c r="Q356" s="84">
        <v>43868</v>
      </c>
      <c r="R356" s="72" t="s">
        <v>1670</v>
      </c>
      <c r="S356" s="80">
        <v>6952500</v>
      </c>
      <c r="T356" s="80">
        <v>0</v>
      </c>
      <c r="U356" s="80">
        <v>0</v>
      </c>
      <c r="V356" s="83">
        <v>6952500</v>
      </c>
      <c r="W356" s="80">
        <v>0</v>
      </c>
      <c r="X356" s="80">
        <v>6952500</v>
      </c>
    </row>
    <row r="357" spans="1:24" s="72" customFormat="1" x14ac:dyDescent="0.25">
      <c r="A357" s="72">
        <v>2020</v>
      </c>
      <c r="B357" s="72">
        <v>118</v>
      </c>
      <c r="C357" s="72">
        <v>1</v>
      </c>
      <c r="D357" s="84">
        <v>43831</v>
      </c>
      <c r="E357" s="84">
        <v>43981</v>
      </c>
      <c r="F357" s="84">
        <v>43981</v>
      </c>
      <c r="G357" s="72" t="s">
        <v>137</v>
      </c>
      <c r="H357" s="72" t="s">
        <v>138</v>
      </c>
      <c r="I357" s="72">
        <v>638</v>
      </c>
      <c r="J357" s="72">
        <v>502</v>
      </c>
      <c r="K357" s="84">
        <v>43957</v>
      </c>
      <c r="L357" s="72" t="s">
        <v>172</v>
      </c>
      <c r="M357" s="72">
        <v>1013584561</v>
      </c>
      <c r="N357" s="72" t="s">
        <v>380</v>
      </c>
      <c r="O357" s="72" t="s">
        <v>113</v>
      </c>
      <c r="P357" s="72">
        <v>84</v>
      </c>
      <c r="Q357" s="84">
        <v>43868</v>
      </c>
      <c r="R357" s="72" t="s">
        <v>1671</v>
      </c>
      <c r="S357" s="80">
        <v>4296645</v>
      </c>
      <c r="T357" s="80">
        <v>0</v>
      </c>
      <c r="U357" s="80">
        <v>0</v>
      </c>
      <c r="V357" s="83">
        <v>4296645</v>
      </c>
      <c r="W357" s="80">
        <v>0</v>
      </c>
      <c r="X357" s="80">
        <v>4296645</v>
      </c>
    </row>
    <row r="358" spans="1:24" s="72" customFormat="1" x14ac:dyDescent="0.25">
      <c r="A358" s="72">
        <v>2020</v>
      </c>
      <c r="B358" s="72">
        <v>118</v>
      </c>
      <c r="C358" s="72">
        <v>1</v>
      </c>
      <c r="D358" s="84">
        <v>43831</v>
      </c>
      <c r="E358" s="84">
        <v>43981</v>
      </c>
      <c r="F358" s="84">
        <v>43981</v>
      </c>
      <c r="G358" s="72" t="s">
        <v>137</v>
      </c>
      <c r="H358" s="72" t="s">
        <v>138</v>
      </c>
      <c r="I358" s="72">
        <v>639</v>
      </c>
      <c r="J358" s="72">
        <v>503</v>
      </c>
      <c r="K358" s="84">
        <v>43957</v>
      </c>
      <c r="L358" s="72" t="s">
        <v>172</v>
      </c>
      <c r="M358" s="72">
        <v>79954325</v>
      </c>
      <c r="N358" s="72" t="s">
        <v>915</v>
      </c>
      <c r="O358" s="72" t="s">
        <v>112</v>
      </c>
      <c r="P358" s="72">
        <v>85</v>
      </c>
      <c r="Q358" s="84">
        <v>43868</v>
      </c>
      <c r="R358" s="72" t="s">
        <v>1672</v>
      </c>
      <c r="S358" s="80">
        <v>8000000</v>
      </c>
      <c r="T358" s="80">
        <v>0</v>
      </c>
      <c r="U358" s="80">
        <v>0</v>
      </c>
      <c r="V358" s="83">
        <v>8000000</v>
      </c>
      <c r="W358" s="80">
        <v>0</v>
      </c>
      <c r="X358" s="80">
        <v>8000000</v>
      </c>
    </row>
    <row r="359" spans="1:24" customFormat="1" x14ac:dyDescent="0.25">
      <c r="A359">
        <v>2020</v>
      </c>
      <c r="B359">
        <v>118</v>
      </c>
      <c r="C359">
        <v>1</v>
      </c>
      <c r="D359" s="19">
        <v>43831</v>
      </c>
      <c r="E359" s="19">
        <v>43981</v>
      </c>
      <c r="F359" s="19">
        <v>43981</v>
      </c>
      <c r="G359" t="s">
        <v>128</v>
      </c>
      <c r="H359" t="s">
        <v>129</v>
      </c>
      <c r="I359">
        <v>575</v>
      </c>
      <c r="J359">
        <v>513</v>
      </c>
      <c r="K359" s="19">
        <v>43958</v>
      </c>
      <c r="L359" t="s">
        <v>172</v>
      </c>
      <c r="M359">
        <v>1013624992</v>
      </c>
      <c r="N359" t="s">
        <v>1673</v>
      </c>
      <c r="O359" t="s">
        <v>112</v>
      </c>
      <c r="P359">
        <v>349</v>
      </c>
      <c r="Q359" s="19">
        <v>43958</v>
      </c>
      <c r="R359" t="s">
        <v>994</v>
      </c>
      <c r="S359" s="48">
        <v>44400000</v>
      </c>
      <c r="T359" s="48">
        <v>0</v>
      </c>
      <c r="U359" s="48">
        <v>0</v>
      </c>
      <c r="V359" s="83">
        <v>44400000</v>
      </c>
      <c r="W359" s="48">
        <v>0</v>
      </c>
      <c r="X359" s="48">
        <v>44400000</v>
      </c>
    </row>
    <row r="360" spans="1:24" customFormat="1" x14ac:dyDescent="0.25">
      <c r="A360">
        <v>2020</v>
      </c>
      <c r="B360">
        <v>118</v>
      </c>
      <c r="C360">
        <v>1</v>
      </c>
      <c r="D360" s="19">
        <v>43831</v>
      </c>
      <c r="E360" s="19">
        <v>43981</v>
      </c>
      <c r="F360" s="19">
        <v>43981</v>
      </c>
      <c r="G360" t="s">
        <v>879</v>
      </c>
      <c r="H360" t="s">
        <v>880</v>
      </c>
      <c r="I360">
        <v>617</v>
      </c>
      <c r="J360">
        <v>514</v>
      </c>
      <c r="K360" s="19">
        <v>43959</v>
      </c>
      <c r="L360" t="s">
        <v>172</v>
      </c>
      <c r="M360">
        <v>1014189698</v>
      </c>
      <c r="N360" t="s">
        <v>344</v>
      </c>
      <c r="O360" t="s">
        <v>112</v>
      </c>
      <c r="P360">
        <v>356</v>
      </c>
      <c r="Q360" s="19">
        <v>43959</v>
      </c>
      <c r="R360" t="s">
        <v>883</v>
      </c>
      <c r="S360" s="48">
        <v>48773333</v>
      </c>
      <c r="T360" s="48">
        <v>0</v>
      </c>
      <c r="U360" s="48">
        <v>0</v>
      </c>
      <c r="V360" s="83">
        <v>48773333</v>
      </c>
      <c r="W360" s="48">
        <v>0</v>
      </c>
      <c r="X360" s="48">
        <v>48773333</v>
      </c>
    </row>
    <row r="361" spans="1:24" customFormat="1" x14ac:dyDescent="0.25">
      <c r="A361">
        <v>2020</v>
      </c>
      <c r="B361">
        <v>118</v>
      </c>
      <c r="C361">
        <v>1</v>
      </c>
      <c r="D361" s="19">
        <v>43831</v>
      </c>
      <c r="E361" s="19">
        <v>43981</v>
      </c>
      <c r="F361" s="19">
        <v>43981</v>
      </c>
      <c r="G361" t="s">
        <v>968</v>
      </c>
      <c r="H361" t="s">
        <v>969</v>
      </c>
      <c r="I361">
        <v>607</v>
      </c>
      <c r="J361">
        <v>516</v>
      </c>
      <c r="K361" s="19">
        <v>43959</v>
      </c>
      <c r="L361" t="s">
        <v>172</v>
      </c>
      <c r="M361">
        <v>67023991</v>
      </c>
      <c r="N361" t="s">
        <v>1674</v>
      </c>
      <c r="O361" t="s">
        <v>112</v>
      </c>
      <c r="P361">
        <v>360</v>
      </c>
      <c r="Q361" s="19">
        <v>43959</v>
      </c>
      <c r="R361" t="s">
        <v>1675</v>
      </c>
      <c r="S361" s="48">
        <v>31500000</v>
      </c>
      <c r="T361" s="48">
        <v>0</v>
      </c>
      <c r="U361" s="48">
        <v>0</v>
      </c>
      <c r="V361" s="83">
        <v>31500000</v>
      </c>
      <c r="W361" s="48">
        <v>0</v>
      </c>
      <c r="X361" s="48">
        <v>31500000</v>
      </c>
    </row>
    <row r="362" spans="1:24" customFormat="1" x14ac:dyDescent="0.25">
      <c r="A362">
        <v>2020</v>
      </c>
      <c r="B362">
        <v>118</v>
      </c>
      <c r="C362">
        <v>1</v>
      </c>
      <c r="D362" s="19">
        <v>43831</v>
      </c>
      <c r="E362" s="19">
        <v>43981</v>
      </c>
      <c r="F362" s="19">
        <v>43981</v>
      </c>
      <c r="G362" t="s">
        <v>879</v>
      </c>
      <c r="H362" t="s">
        <v>880</v>
      </c>
      <c r="I362">
        <v>612</v>
      </c>
      <c r="J362">
        <v>517</v>
      </c>
      <c r="K362" s="19">
        <v>43962</v>
      </c>
      <c r="L362" t="s">
        <v>172</v>
      </c>
      <c r="M362">
        <v>52760480</v>
      </c>
      <c r="N362" t="s">
        <v>352</v>
      </c>
      <c r="O362" t="s">
        <v>112</v>
      </c>
      <c r="P362">
        <v>361</v>
      </c>
      <c r="Q362" s="19">
        <v>43962</v>
      </c>
      <c r="R362" t="s">
        <v>888</v>
      </c>
      <c r="S362" s="48">
        <v>52930000</v>
      </c>
      <c r="T362" s="48">
        <v>0</v>
      </c>
      <c r="U362" s="48">
        <v>0</v>
      </c>
      <c r="V362" s="83">
        <v>52930000</v>
      </c>
      <c r="W362" s="48">
        <v>0</v>
      </c>
      <c r="X362" s="48">
        <v>52930000</v>
      </c>
    </row>
    <row r="363" spans="1:24" customFormat="1" x14ac:dyDescent="0.25">
      <c r="A363">
        <v>2020</v>
      </c>
      <c r="B363">
        <v>118</v>
      </c>
      <c r="C363">
        <v>1</v>
      </c>
      <c r="D363" s="19">
        <v>43831</v>
      </c>
      <c r="E363" s="19">
        <v>43981</v>
      </c>
      <c r="F363" s="19">
        <v>43981</v>
      </c>
      <c r="G363" t="s">
        <v>879</v>
      </c>
      <c r="H363" t="s">
        <v>880</v>
      </c>
      <c r="I363">
        <v>613</v>
      </c>
      <c r="J363">
        <v>518</v>
      </c>
      <c r="K363" s="19">
        <v>43962</v>
      </c>
      <c r="L363" t="s">
        <v>172</v>
      </c>
      <c r="M363">
        <v>1098719007</v>
      </c>
      <c r="N363" t="s">
        <v>342</v>
      </c>
      <c r="O363" t="s">
        <v>112</v>
      </c>
      <c r="P363">
        <v>362</v>
      </c>
      <c r="Q363" s="19">
        <v>43962</v>
      </c>
      <c r="R363" t="s">
        <v>1676</v>
      </c>
      <c r="S363" s="48">
        <v>48980000</v>
      </c>
      <c r="T363" s="48">
        <v>0</v>
      </c>
      <c r="U363" s="48">
        <v>0</v>
      </c>
      <c r="V363" s="83">
        <v>48980000</v>
      </c>
      <c r="W363" s="48">
        <v>0</v>
      </c>
      <c r="X363" s="48">
        <v>48980000</v>
      </c>
    </row>
    <row r="364" spans="1:24" s="72" customFormat="1" x14ac:dyDescent="0.25">
      <c r="A364" s="72">
        <v>2020</v>
      </c>
      <c r="B364" s="72">
        <v>118</v>
      </c>
      <c r="C364" s="72">
        <v>1</v>
      </c>
      <c r="D364" s="84">
        <v>43831</v>
      </c>
      <c r="E364" s="84">
        <v>43981</v>
      </c>
      <c r="F364" s="84">
        <v>43981</v>
      </c>
      <c r="G364" s="72" t="s">
        <v>121</v>
      </c>
      <c r="H364" s="72" t="s">
        <v>122</v>
      </c>
      <c r="I364" s="72">
        <v>625</v>
      </c>
      <c r="J364" s="72">
        <v>519</v>
      </c>
      <c r="K364" s="84">
        <v>43962</v>
      </c>
      <c r="L364" s="72" t="s">
        <v>172</v>
      </c>
      <c r="M364" s="72">
        <v>79733524</v>
      </c>
      <c r="N364" s="72" t="s">
        <v>398</v>
      </c>
      <c r="O364" s="72" t="s">
        <v>112</v>
      </c>
      <c r="P364" s="72">
        <v>102</v>
      </c>
      <c r="Q364" s="84">
        <v>43874</v>
      </c>
      <c r="R364" s="72" t="s">
        <v>1677</v>
      </c>
      <c r="S364" s="80">
        <v>7000000</v>
      </c>
      <c r="T364" s="80">
        <v>0</v>
      </c>
      <c r="U364" s="80">
        <v>0</v>
      </c>
      <c r="V364" s="83">
        <v>7000000</v>
      </c>
      <c r="W364" s="80">
        <v>0</v>
      </c>
      <c r="X364" s="80">
        <v>7000000</v>
      </c>
    </row>
    <row r="365" spans="1:24" s="72" customFormat="1" x14ac:dyDescent="0.25">
      <c r="A365" s="72">
        <v>2020</v>
      </c>
      <c r="B365" s="72">
        <v>118</v>
      </c>
      <c r="C365" s="72">
        <v>1</v>
      </c>
      <c r="D365" s="84">
        <v>43831</v>
      </c>
      <c r="E365" s="84">
        <v>43981</v>
      </c>
      <c r="F365" s="84">
        <v>43981</v>
      </c>
      <c r="G365" s="72" t="s">
        <v>116</v>
      </c>
      <c r="H365" s="72" t="s">
        <v>117</v>
      </c>
      <c r="I365" s="72">
        <v>646</v>
      </c>
      <c r="J365" s="72">
        <v>520</v>
      </c>
      <c r="K365" s="84">
        <v>43962</v>
      </c>
      <c r="L365" s="72" t="s">
        <v>172</v>
      </c>
      <c r="M365" s="72">
        <v>1109491789</v>
      </c>
      <c r="N365" s="72" t="s">
        <v>397</v>
      </c>
      <c r="O365" s="72" t="s">
        <v>112</v>
      </c>
      <c r="P365" s="72">
        <v>101</v>
      </c>
      <c r="Q365" s="84">
        <v>43874</v>
      </c>
      <c r="R365" s="72" t="s">
        <v>1678</v>
      </c>
      <c r="S365" s="80">
        <v>6700000</v>
      </c>
      <c r="T365" s="80">
        <v>0</v>
      </c>
      <c r="U365" s="80">
        <v>0</v>
      </c>
      <c r="V365" s="83">
        <v>6700000</v>
      </c>
      <c r="W365" s="80">
        <v>0</v>
      </c>
      <c r="X365" s="80">
        <v>6700000</v>
      </c>
    </row>
    <row r="366" spans="1:24" s="72" customFormat="1" x14ac:dyDescent="0.25">
      <c r="A366" s="72">
        <v>2020</v>
      </c>
      <c r="B366" s="72">
        <v>118</v>
      </c>
      <c r="C366" s="72">
        <v>1</v>
      </c>
      <c r="D366" s="84">
        <v>43831</v>
      </c>
      <c r="E366" s="84">
        <v>43981</v>
      </c>
      <c r="F366" s="84">
        <v>43981</v>
      </c>
      <c r="G366" s="72" t="s">
        <v>128</v>
      </c>
      <c r="H366" s="72" t="s">
        <v>129</v>
      </c>
      <c r="I366" s="72">
        <v>609</v>
      </c>
      <c r="J366" s="72">
        <v>524</v>
      </c>
      <c r="K366" s="84">
        <v>43963</v>
      </c>
      <c r="L366" s="72" t="s">
        <v>172</v>
      </c>
      <c r="M366" s="72">
        <v>98399475</v>
      </c>
      <c r="N366" s="72" t="s">
        <v>406</v>
      </c>
      <c r="O366" s="72" t="s">
        <v>112</v>
      </c>
      <c r="P366" s="72">
        <v>110</v>
      </c>
      <c r="Q366" s="84">
        <v>43874</v>
      </c>
      <c r="R366" s="72" t="s">
        <v>1679</v>
      </c>
      <c r="S366" s="80">
        <v>9000000</v>
      </c>
      <c r="T366" s="80">
        <v>0</v>
      </c>
      <c r="U366" s="80">
        <v>0</v>
      </c>
      <c r="V366" s="83">
        <v>9000000</v>
      </c>
      <c r="W366" s="80">
        <v>0</v>
      </c>
      <c r="X366" s="80">
        <v>9000000</v>
      </c>
    </row>
    <row r="367" spans="1:24" customFormat="1" x14ac:dyDescent="0.25">
      <c r="A367">
        <v>2020</v>
      </c>
      <c r="B367">
        <v>118</v>
      </c>
      <c r="C367">
        <v>1</v>
      </c>
      <c r="D367" s="19">
        <v>43831</v>
      </c>
      <c r="E367" s="19">
        <v>43981</v>
      </c>
      <c r="F367" s="19">
        <v>43981</v>
      </c>
      <c r="G367" t="s">
        <v>121</v>
      </c>
      <c r="H367" t="s">
        <v>122</v>
      </c>
      <c r="I367">
        <v>627</v>
      </c>
      <c r="J367">
        <v>525</v>
      </c>
      <c r="K367" s="19">
        <v>43963</v>
      </c>
      <c r="L367" t="s">
        <v>172</v>
      </c>
      <c r="M367">
        <v>1123084953</v>
      </c>
      <c r="N367" t="s">
        <v>14</v>
      </c>
      <c r="O367" t="s">
        <v>112</v>
      </c>
      <c r="P367">
        <v>366</v>
      </c>
      <c r="Q367" s="19">
        <v>43963</v>
      </c>
      <c r="R367" t="s">
        <v>1680</v>
      </c>
      <c r="S367" s="48">
        <v>56001667</v>
      </c>
      <c r="T367" s="48">
        <v>0</v>
      </c>
      <c r="U367" s="48">
        <v>0</v>
      </c>
      <c r="V367" s="83">
        <v>56001667</v>
      </c>
      <c r="W367" s="48">
        <v>0</v>
      </c>
      <c r="X367" s="48">
        <v>56001667</v>
      </c>
    </row>
    <row r="368" spans="1:24" customFormat="1" x14ac:dyDescent="0.25">
      <c r="A368">
        <v>2020</v>
      </c>
      <c r="B368">
        <v>118</v>
      </c>
      <c r="C368">
        <v>1</v>
      </c>
      <c r="D368" s="19">
        <v>43831</v>
      </c>
      <c r="E368" s="19">
        <v>43981</v>
      </c>
      <c r="F368" s="19">
        <v>43981</v>
      </c>
      <c r="G368" t="s">
        <v>879</v>
      </c>
      <c r="H368" t="s">
        <v>880</v>
      </c>
      <c r="I368">
        <v>614</v>
      </c>
      <c r="J368">
        <v>526</v>
      </c>
      <c r="K368" s="19">
        <v>43963</v>
      </c>
      <c r="L368" t="s">
        <v>172</v>
      </c>
      <c r="M368">
        <v>77184225</v>
      </c>
      <c r="N368" t="s">
        <v>343</v>
      </c>
      <c r="O368" t="s">
        <v>112</v>
      </c>
      <c r="P368">
        <v>363</v>
      </c>
      <c r="Q368" s="19">
        <v>43963</v>
      </c>
      <c r="R368" t="s">
        <v>882</v>
      </c>
      <c r="S368" s="48">
        <v>75126667</v>
      </c>
      <c r="T368" s="48">
        <v>0</v>
      </c>
      <c r="U368" s="48">
        <v>0</v>
      </c>
      <c r="V368" s="83">
        <v>75126667</v>
      </c>
      <c r="W368" s="48">
        <v>0</v>
      </c>
      <c r="X368" s="48">
        <v>75126667</v>
      </c>
    </row>
    <row r="369" spans="1:25" x14ac:dyDescent="0.25">
      <c r="A369">
        <v>2020</v>
      </c>
      <c r="B369">
        <v>118</v>
      </c>
      <c r="C369">
        <v>1</v>
      </c>
      <c r="D369" s="19">
        <v>43831</v>
      </c>
      <c r="E369" s="19">
        <v>43981</v>
      </c>
      <c r="F369" s="19">
        <v>43981</v>
      </c>
      <c r="G369" t="s">
        <v>128</v>
      </c>
      <c r="H369" t="s">
        <v>129</v>
      </c>
      <c r="I369">
        <v>580</v>
      </c>
      <c r="J369">
        <v>527</v>
      </c>
      <c r="K369" s="19">
        <v>43963</v>
      </c>
      <c r="L369" t="s">
        <v>172</v>
      </c>
      <c r="M369">
        <v>53103029</v>
      </c>
      <c r="N369" t="s">
        <v>1681</v>
      </c>
      <c r="O369" t="s">
        <v>112</v>
      </c>
      <c r="P369">
        <v>275</v>
      </c>
      <c r="Q369" s="19">
        <v>43963</v>
      </c>
      <c r="R369" t="s">
        <v>994</v>
      </c>
      <c r="S369" s="48">
        <v>41625000</v>
      </c>
      <c r="T369" s="48">
        <v>0</v>
      </c>
      <c r="U369" s="48">
        <v>0</v>
      </c>
      <c r="V369" s="83">
        <v>41625000</v>
      </c>
      <c r="W369" s="48">
        <v>0</v>
      </c>
      <c r="X369" s="48">
        <v>41625000</v>
      </c>
      <c r="Y369"/>
    </row>
    <row r="370" spans="1:25" x14ac:dyDescent="0.25">
      <c r="A370">
        <v>2020</v>
      </c>
      <c r="B370">
        <v>118</v>
      </c>
      <c r="C370">
        <v>1</v>
      </c>
      <c r="D370" s="19">
        <v>43831</v>
      </c>
      <c r="E370" s="19">
        <v>43981</v>
      </c>
      <c r="F370" s="19">
        <v>43981</v>
      </c>
      <c r="G370" t="s">
        <v>128</v>
      </c>
      <c r="H370" t="s">
        <v>129</v>
      </c>
      <c r="I370">
        <v>578</v>
      </c>
      <c r="J370">
        <v>528</v>
      </c>
      <c r="K370" s="19">
        <v>43963</v>
      </c>
      <c r="L370" t="s">
        <v>172</v>
      </c>
      <c r="M370">
        <v>52243622</v>
      </c>
      <c r="N370" t="s">
        <v>1682</v>
      </c>
      <c r="O370" t="s">
        <v>112</v>
      </c>
      <c r="P370">
        <v>272</v>
      </c>
      <c r="Q370" s="19">
        <v>43963</v>
      </c>
      <c r="R370" t="s">
        <v>1683</v>
      </c>
      <c r="S370" s="48">
        <v>41625000</v>
      </c>
      <c r="T370" s="48">
        <v>0</v>
      </c>
      <c r="U370" s="48">
        <v>0</v>
      </c>
      <c r="V370" s="83">
        <v>41625000</v>
      </c>
      <c r="W370" s="48">
        <v>0</v>
      </c>
      <c r="X370" s="48">
        <v>41625000</v>
      </c>
      <c r="Y370"/>
    </row>
    <row r="371" spans="1:25" s="72" customFormat="1" x14ac:dyDescent="0.25">
      <c r="A371" s="72">
        <v>2020</v>
      </c>
      <c r="B371" s="72">
        <v>118</v>
      </c>
      <c r="C371" s="72">
        <v>1</v>
      </c>
      <c r="D371" s="84">
        <v>43831</v>
      </c>
      <c r="E371" s="84">
        <v>43981</v>
      </c>
      <c r="F371" s="84">
        <v>43981</v>
      </c>
      <c r="G371" s="72" t="s">
        <v>121</v>
      </c>
      <c r="H371" s="72" t="s">
        <v>122</v>
      </c>
      <c r="I371" s="72">
        <v>624</v>
      </c>
      <c r="J371" s="72">
        <v>529</v>
      </c>
      <c r="K371" s="84">
        <v>43964</v>
      </c>
      <c r="L371" s="72" t="s">
        <v>172</v>
      </c>
      <c r="M371" s="72">
        <v>80773573</v>
      </c>
      <c r="N371" s="72" t="s">
        <v>934</v>
      </c>
      <c r="O371" s="72" t="s">
        <v>112</v>
      </c>
      <c r="P371" s="72">
        <v>103</v>
      </c>
      <c r="Q371" s="84">
        <v>43875</v>
      </c>
      <c r="R371" s="72" t="s">
        <v>1684</v>
      </c>
      <c r="S371" s="80">
        <v>10050000</v>
      </c>
      <c r="T371" s="80">
        <v>0</v>
      </c>
      <c r="U371" s="80">
        <v>0</v>
      </c>
      <c r="V371" s="83">
        <v>10050000</v>
      </c>
      <c r="W371" s="80">
        <v>0</v>
      </c>
      <c r="X371" s="80">
        <v>10050000</v>
      </c>
    </row>
    <row r="372" spans="1:25" s="72" customFormat="1" x14ac:dyDescent="0.25">
      <c r="A372" s="72">
        <v>2020</v>
      </c>
      <c r="B372" s="72">
        <v>118</v>
      </c>
      <c r="C372" s="72">
        <v>1</v>
      </c>
      <c r="D372" s="84">
        <v>43831</v>
      </c>
      <c r="E372" s="84">
        <v>43981</v>
      </c>
      <c r="F372" s="84">
        <v>43981</v>
      </c>
      <c r="G372" s="72" t="s">
        <v>68</v>
      </c>
      <c r="H372" s="72" t="s">
        <v>69</v>
      </c>
      <c r="I372" s="72">
        <v>670</v>
      </c>
      <c r="J372" s="72">
        <v>530</v>
      </c>
      <c r="K372" s="84">
        <v>43964</v>
      </c>
      <c r="L372" s="72" t="s">
        <v>172</v>
      </c>
      <c r="M372" s="72">
        <v>71728280</v>
      </c>
      <c r="N372" s="72" t="s">
        <v>195</v>
      </c>
      <c r="O372" s="72" t="s">
        <v>112</v>
      </c>
      <c r="P372" s="72">
        <v>1</v>
      </c>
      <c r="Q372" s="84">
        <v>43844</v>
      </c>
      <c r="R372" s="72" t="s">
        <v>1685</v>
      </c>
      <c r="S372" s="80">
        <v>23400000</v>
      </c>
      <c r="T372" s="80">
        <v>0</v>
      </c>
      <c r="U372" s="80">
        <v>0</v>
      </c>
      <c r="V372" s="83">
        <v>23400000</v>
      </c>
      <c r="W372" s="80">
        <v>0</v>
      </c>
      <c r="X372" s="80">
        <v>23400000</v>
      </c>
      <c r="Y372" s="85"/>
    </row>
    <row r="373" spans="1:25" x14ac:dyDescent="0.25">
      <c r="A373">
        <v>2020</v>
      </c>
      <c r="B373">
        <v>118</v>
      </c>
      <c r="C373">
        <v>1</v>
      </c>
      <c r="D373" s="19">
        <v>43831</v>
      </c>
      <c r="E373" s="19">
        <v>43981</v>
      </c>
      <c r="F373" s="19">
        <v>43981</v>
      </c>
      <c r="G373" t="s">
        <v>128</v>
      </c>
      <c r="H373" t="s">
        <v>129</v>
      </c>
      <c r="I373">
        <v>576</v>
      </c>
      <c r="J373">
        <v>531</v>
      </c>
      <c r="K373" s="19">
        <v>43964</v>
      </c>
      <c r="L373" t="s">
        <v>172</v>
      </c>
      <c r="M373">
        <v>1030633577</v>
      </c>
      <c r="N373" t="s">
        <v>1686</v>
      </c>
      <c r="O373" t="s">
        <v>112</v>
      </c>
      <c r="P373">
        <v>348</v>
      </c>
      <c r="Q373" s="19">
        <v>43964</v>
      </c>
      <c r="R373" t="s">
        <v>994</v>
      </c>
      <c r="S373" s="48">
        <v>41625000</v>
      </c>
      <c r="T373" s="48">
        <v>0</v>
      </c>
      <c r="U373" s="48">
        <v>0</v>
      </c>
      <c r="V373" s="83">
        <v>41625000</v>
      </c>
      <c r="W373" s="48">
        <v>0</v>
      </c>
      <c r="X373" s="48">
        <v>41625000</v>
      </c>
      <c r="Y373"/>
    </row>
    <row r="374" spans="1:25" x14ac:dyDescent="0.25">
      <c r="A374">
        <v>2020</v>
      </c>
      <c r="B374">
        <v>118</v>
      </c>
      <c r="C374">
        <v>1</v>
      </c>
      <c r="D374" s="19">
        <v>43831</v>
      </c>
      <c r="E374" s="19">
        <v>43981</v>
      </c>
      <c r="F374" s="19">
        <v>43981</v>
      </c>
      <c r="G374" t="s">
        <v>968</v>
      </c>
      <c r="H374" t="s">
        <v>969</v>
      </c>
      <c r="I374">
        <v>606</v>
      </c>
      <c r="J374">
        <v>532</v>
      </c>
      <c r="K374" s="19">
        <v>43965</v>
      </c>
      <c r="L374" t="s">
        <v>172</v>
      </c>
      <c r="M374">
        <v>1014260632</v>
      </c>
      <c r="N374" t="s">
        <v>1687</v>
      </c>
      <c r="O374" t="s">
        <v>112</v>
      </c>
      <c r="P374">
        <v>370</v>
      </c>
      <c r="Q374" s="19">
        <v>43965</v>
      </c>
      <c r="R374" t="s">
        <v>1688</v>
      </c>
      <c r="S374" s="48">
        <v>42000000</v>
      </c>
      <c r="T374" s="48">
        <v>0</v>
      </c>
      <c r="U374" s="48">
        <v>0</v>
      </c>
      <c r="V374" s="83">
        <v>42000000</v>
      </c>
      <c r="W374" s="48">
        <v>0</v>
      </c>
      <c r="X374" s="48">
        <v>42000000</v>
      </c>
      <c r="Y374"/>
    </row>
    <row r="375" spans="1:25" x14ac:dyDescent="0.25">
      <c r="A375">
        <v>2020</v>
      </c>
      <c r="B375">
        <v>118</v>
      </c>
      <c r="C375">
        <v>1</v>
      </c>
      <c r="D375" s="19">
        <v>43831</v>
      </c>
      <c r="E375" s="19">
        <v>43981</v>
      </c>
      <c r="F375" s="19">
        <v>43981</v>
      </c>
      <c r="G375" t="s">
        <v>968</v>
      </c>
      <c r="H375" t="s">
        <v>969</v>
      </c>
      <c r="I375">
        <v>485</v>
      </c>
      <c r="J375">
        <v>533</v>
      </c>
      <c r="K375" s="19">
        <v>43965</v>
      </c>
      <c r="L375" t="s">
        <v>172</v>
      </c>
      <c r="M375">
        <v>1032465151</v>
      </c>
      <c r="N375" t="s">
        <v>1689</v>
      </c>
      <c r="O375" t="s">
        <v>112</v>
      </c>
      <c r="P375">
        <v>371</v>
      </c>
      <c r="Q375" s="19">
        <v>43965</v>
      </c>
      <c r="R375" t="s">
        <v>1690</v>
      </c>
      <c r="S375" s="48">
        <v>33750000</v>
      </c>
      <c r="T375" s="48">
        <v>0</v>
      </c>
      <c r="U375" s="48">
        <v>0</v>
      </c>
      <c r="V375" s="83">
        <v>33750000</v>
      </c>
      <c r="W375" s="48">
        <v>0</v>
      </c>
      <c r="X375" s="48">
        <v>33750000</v>
      </c>
      <c r="Y375"/>
    </row>
    <row r="376" spans="1:25" x14ac:dyDescent="0.25">
      <c r="A376">
        <v>2020</v>
      </c>
      <c r="B376">
        <v>118</v>
      </c>
      <c r="C376">
        <v>1</v>
      </c>
      <c r="D376" s="19">
        <v>43831</v>
      </c>
      <c r="E376" s="19">
        <v>43981</v>
      </c>
      <c r="F376" s="19">
        <v>43981</v>
      </c>
      <c r="G376" t="s">
        <v>134</v>
      </c>
      <c r="H376" t="s">
        <v>135</v>
      </c>
      <c r="I376">
        <v>569</v>
      </c>
      <c r="J376">
        <v>537</v>
      </c>
      <c r="K376" s="19">
        <v>43965</v>
      </c>
      <c r="L376" t="s">
        <v>172</v>
      </c>
      <c r="M376">
        <v>52818167</v>
      </c>
      <c r="N376" t="s">
        <v>38</v>
      </c>
      <c r="O376" t="s">
        <v>112</v>
      </c>
      <c r="P376">
        <v>368</v>
      </c>
      <c r="Q376" s="19">
        <v>43965</v>
      </c>
      <c r="R376" t="s">
        <v>1691</v>
      </c>
      <c r="S376" s="48">
        <v>51700000</v>
      </c>
      <c r="T376" s="48">
        <v>0</v>
      </c>
      <c r="U376" s="48">
        <v>0</v>
      </c>
      <c r="V376" s="83">
        <v>51700000</v>
      </c>
      <c r="W376" s="48">
        <v>0</v>
      </c>
      <c r="X376" s="48">
        <v>51700000</v>
      </c>
      <c r="Y376"/>
    </row>
    <row r="377" spans="1:25" x14ac:dyDescent="0.25">
      <c r="A377">
        <v>2020</v>
      </c>
      <c r="B377">
        <v>118</v>
      </c>
      <c r="C377">
        <v>1</v>
      </c>
      <c r="D377" s="19">
        <v>43831</v>
      </c>
      <c r="E377" s="19">
        <v>43981</v>
      </c>
      <c r="F377" s="19">
        <v>43981</v>
      </c>
      <c r="G377" t="s">
        <v>968</v>
      </c>
      <c r="H377" t="s">
        <v>969</v>
      </c>
      <c r="I377">
        <v>451</v>
      </c>
      <c r="J377">
        <v>538</v>
      </c>
      <c r="K377" s="19">
        <v>43965</v>
      </c>
      <c r="L377" t="s">
        <v>172</v>
      </c>
      <c r="M377">
        <v>1032463174</v>
      </c>
      <c r="N377" t="s">
        <v>1692</v>
      </c>
      <c r="O377" t="s">
        <v>112</v>
      </c>
      <c r="P377">
        <v>375</v>
      </c>
      <c r="Q377" s="19">
        <v>43965</v>
      </c>
      <c r="R377" t="s">
        <v>1693</v>
      </c>
      <c r="S377" s="48">
        <v>33750000</v>
      </c>
      <c r="T377" s="48">
        <v>0</v>
      </c>
      <c r="U377" s="48">
        <v>0</v>
      </c>
      <c r="V377" s="83">
        <v>33750000</v>
      </c>
      <c r="W377" s="48">
        <v>0</v>
      </c>
      <c r="X377" s="48">
        <v>33750000</v>
      </c>
      <c r="Y377"/>
    </row>
    <row r="378" spans="1:25" x14ac:dyDescent="0.25">
      <c r="A378">
        <v>2020</v>
      </c>
      <c r="B378">
        <v>118</v>
      </c>
      <c r="C378">
        <v>1</v>
      </c>
      <c r="D378" s="19">
        <v>43831</v>
      </c>
      <c r="E378" s="19">
        <v>43981</v>
      </c>
      <c r="F378" s="19">
        <v>43981</v>
      </c>
      <c r="G378" t="s">
        <v>968</v>
      </c>
      <c r="H378" t="s">
        <v>969</v>
      </c>
      <c r="I378">
        <v>608</v>
      </c>
      <c r="J378">
        <v>539</v>
      </c>
      <c r="K378" s="19">
        <v>43965</v>
      </c>
      <c r="L378" t="s">
        <v>172</v>
      </c>
      <c r="M378">
        <v>1014204489</v>
      </c>
      <c r="N378" t="s">
        <v>1694</v>
      </c>
      <c r="O378" t="s">
        <v>112</v>
      </c>
      <c r="P378">
        <v>369</v>
      </c>
      <c r="Q378" s="19">
        <v>43965</v>
      </c>
      <c r="R378" t="s">
        <v>1695</v>
      </c>
      <c r="S378" s="48">
        <v>42000000</v>
      </c>
      <c r="T378" s="48">
        <v>0</v>
      </c>
      <c r="U378" s="48">
        <v>0</v>
      </c>
      <c r="V378" s="83">
        <v>42000000</v>
      </c>
      <c r="W378" s="48">
        <v>0</v>
      </c>
      <c r="X378" s="48">
        <v>42000000</v>
      </c>
      <c r="Y378"/>
    </row>
    <row r="379" spans="1:25" x14ac:dyDescent="0.25">
      <c r="A379">
        <v>2020</v>
      </c>
      <c r="B379">
        <v>118</v>
      </c>
      <c r="C379">
        <v>1</v>
      </c>
      <c r="D379" s="19">
        <v>43831</v>
      </c>
      <c r="E379" s="19">
        <v>43981</v>
      </c>
      <c r="F379" s="19">
        <v>43981</v>
      </c>
      <c r="G379" t="s">
        <v>968</v>
      </c>
      <c r="H379" t="s">
        <v>969</v>
      </c>
      <c r="I379">
        <v>454</v>
      </c>
      <c r="J379">
        <v>540</v>
      </c>
      <c r="K379" s="19">
        <v>43966</v>
      </c>
      <c r="L379" t="s">
        <v>172</v>
      </c>
      <c r="M379">
        <v>1018477895</v>
      </c>
      <c r="N379" t="s">
        <v>1696</v>
      </c>
      <c r="O379" t="s">
        <v>112</v>
      </c>
      <c r="P379">
        <v>149</v>
      </c>
      <c r="Q379" s="19">
        <v>43966</v>
      </c>
      <c r="R379" t="s">
        <v>1697</v>
      </c>
      <c r="S379" s="48">
        <v>8058000</v>
      </c>
      <c r="T379" s="48">
        <v>0</v>
      </c>
      <c r="U379" s="48">
        <v>0</v>
      </c>
      <c r="V379" s="83">
        <v>8058000</v>
      </c>
      <c r="W379" s="48">
        <v>0</v>
      </c>
      <c r="X379" s="48">
        <v>8058000</v>
      </c>
      <c r="Y379"/>
    </row>
    <row r="380" spans="1:25" x14ac:dyDescent="0.25">
      <c r="A380">
        <v>2020</v>
      </c>
      <c r="B380">
        <v>118</v>
      </c>
      <c r="C380">
        <v>1</v>
      </c>
      <c r="D380" s="19">
        <v>43831</v>
      </c>
      <c r="E380" s="19">
        <v>43981</v>
      </c>
      <c r="F380" s="19">
        <v>43981</v>
      </c>
      <c r="G380" t="s">
        <v>137</v>
      </c>
      <c r="H380" t="s">
        <v>138</v>
      </c>
      <c r="I380">
        <v>171</v>
      </c>
      <c r="J380">
        <v>544</v>
      </c>
      <c r="K380" s="19">
        <v>43970</v>
      </c>
      <c r="L380" t="s">
        <v>172</v>
      </c>
      <c r="M380">
        <v>53014200</v>
      </c>
      <c r="N380" t="s">
        <v>1698</v>
      </c>
      <c r="O380" t="s">
        <v>112</v>
      </c>
      <c r="P380">
        <v>378</v>
      </c>
      <c r="Q380" s="19">
        <v>43970</v>
      </c>
      <c r="R380" t="s">
        <v>1699</v>
      </c>
      <c r="S380" s="48">
        <v>33750000</v>
      </c>
      <c r="T380" s="48">
        <v>0</v>
      </c>
      <c r="U380" s="48">
        <v>0</v>
      </c>
      <c r="V380" s="83">
        <v>33750000</v>
      </c>
      <c r="W380" s="48">
        <v>0</v>
      </c>
      <c r="X380" s="48">
        <v>33750000</v>
      </c>
      <c r="Y380"/>
    </row>
    <row r="381" spans="1:25" x14ac:dyDescent="0.25">
      <c r="A381">
        <v>2020</v>
      </c>
      <c r="B381">
        <v>118</v>
      </c>
      <c r="C381">
        <v>1</v>
      </c>
      <c r="D381" s="19">
        <v>43831</v>
      </c>
      <c r="E381" s="19">
        <v>43981</v>
      </c>
      <c r="F381" s="19">
        <v>43981</v>
      </c>
      <c r="G381" t="s">
        <v>134</v>
      </c>
      <c r="H381" t="s">
        <v>135</v>
      </c>
      <c r="I381">
        <v>630</v>
      </c>
      <c r="J381">
        <v>545</v>
      </c>
      <c r="K381" s="19">
        <v>43970</v>
      </c>
      <c r="L381" t="s">
        <v>172</v>
      </c>
      <c r="M381">
        <v>1010178700</v>
      </c>
      <c r="N381" t="s">
        <v>325</v>
      </c>
      <c r="O381" t="s">
        <v>113</v>
      </c>
      <c r="P381">
        <v>364</v>
      </c>
      <c r="Q381" s="19">
        <v>43970</v>
      </c>
      <c r="R381" t="s">
        <v>1700</v>
      </c>
      <c r="S381" s="48">
        <v>29250000</v>
      </c>
      <c r="T381" s="48">
        <v>0</v>
      </c>
      <c r="U381" s="48">
        <v>0</v>
      </c>
      <c r="V381" s="83">
        <v>29250000</v>
      </c>
      <c r="W381" s="48">
        <v>0</v>
      </c>
      <c r="X381" s="48">
        <v>29250000</v>
      </c>
      <c r="Y381"/>
    </row>
    <row r="382" spans="1:25" x14ac:dyDescent="0.25">
      <c r="A382">
        <v>2020</v>
      </c>
      <c r="B382">
        <v>118</v>
      </c>
      <c r="C382">
        <v>1</v>
      </c>
      <c r="D382" s="19">
        <v>43831</v>
      </c>
      <c r="E382" s="19">
        <v>43981</v>
      </c>
      <c r="F382" s="19">
        <v>43981</v>
      </c>
      <c r="G382" t="s">
        <v>121</v>
      </c>
      <c r="H382" t="s">
        <v>122</v>
      </c>
      <c r="I382">
        <v>629</v>
      </c>
      <c r="J382">
        <v>546</v>
      </c>
      <c r="K382" s="19">
        <v>43970</v>
      </c>
      <c r="L382" t="s">
        <v>172</v>
      </c>
      <c r="M382">
        <v>1020718140</v>
      </c>
      <c r="N382" t="s">
        <v>329</v>
      </c>
      <c r="O382" t="s">
        <v>112</v>
      </c>
      <c r="P382">
        <v>365</v>
      </c>
      <c r="Q382" s="19">
        <v>43970</v>
      </c>
      <c r="R382" t="s">
        <v>1701</v>
      </c>
      <c r="S382" s="48">
        <v>51375000</v>
      </c>
      <c r="T382" s="48">
        <v>0</v>
      </c>
      <c r="U382" s="48">
        <v>0</v>
      </c>
      <c r="V382" s="83">
        <v>51375000</v>
      </c>
      <c r="W382" s="48">
        <v>0</v>
      </c>
      <c r="X382" s="48">
        <v>51375000</v>
      </c>
      <c r="Y382"/>
    </row>
    <row r="383" spans="1:25" x14ac:dyDescent="0.25">
      <c r="A383">
        <v>2020</v>
      </c>
      <c r="B383">
        <v>118</v>
      </c>
      <c r="C383">
        <v>1</v>
      </c>
      <c r="D383" s="19">
        <v>43831</v>
      </c>
      <c r="E383" s="19">
        <v>43981</v>
      </c>
      <c r="F383" s="19">
        <v>43981</v>
      </c>
      <c r="G383" t="s">
        <v>879</v>
      </c>
      <c r="H383" t="s">
        <v>880</v>
      </c>
      <c r="I383">
        <v>611</v>
      </c>
      <c r="J383">
        <v>547</v>
      </c>
      <c r="K383" s="19">
        <v>43970</v>
      </c>
      <c r="L383" t="s">
        <v>172</v>
      </c>
      <c r="M383">
        <v>79558191</v>
      </c>
      <c r="N383" t="s">
        <v>1702</v>
      </c>
      <c r="O383" t="s">
        <v>112</v>
      </c>
      <c r="P383">
        <v>357</v>
      </c>
      <c r="Q383" s="19">
        <v>43970</v>
      </c>
      <c r="R383" t="s">
        <v>1703</v>
      </c>
      <c r="S383" s="48">
        <v>112000000</v>
      </c>
      <c r="T383" s="48">
        <v>0</v>
      </c>
      <c r="U383" s="48">
        <v>0</v>
      </c>
      <c r="V383" s="83">
        <v>112000000</v>
      </c>
      <c r="W383" s="48">
        <v>0</v>
      </c>
      <c r="X383" s="48">
        <v>112000000</v>
      </c>
      <c r="Y383"/>
    </row>
    <row r="384" spans="1:25" x14ac:dyDescent="0.25">
      <c r="A384">
        <v>2020</v>
      </c>
      <c r="B384">
        <v>118</v>
      </c>
      <c r="C384">
        <v>1</v>
      </c>
      <c r="D384" s="19">
        <v>43831</v>
      </c>
      <c r="E384" s="19">
        <v>43981</v>
      </c>
      <c r="F384" s="19">
        <v>43981</v>
      </c>
      <c r="G384" t="s">
        <v>134</v>
      </c>
      <c r="H384" t="s">
        <v>135</v>
      </c>
      <c r="I384">
        <v>628</v>
      </c>
      <c r="J384">
        <v>548</v>
      </c>
      <c r="K384" s="19">
        <v>43970</v>
      </c>
      <c r="L384" t="s">
        <v>172</v>
      </c>
      <c r="M384">
        <v>80150630</v>
      </c>
      <c r="N384" t="s">
        <v>136</v>
      </c>
      <c r="O384" t="s">
        <v>112</v>
      </c>
      <c r="P384">
        <v>359</v>
      </c>
      <c r="Q384" s="19">
        <v>43970</v>
      </c>
      <c r="R384" t="s">
        <v>1704</v>
      </c>
      <c r="S384" s="48">
        <v>54750000</v>
      </c>
      <c r="T384" s="48">
        <v>0</v>
      </c>
      <c r="U384" s="48">
        <v>0</v>
      </c>
      <c r="V384" s="83">
        <v>54750000</v>
      </c>
      <c r="W384" s="48">
        <v>0</v>
      </c>
      <c r="X384" s="48">
        <v>54750000</v>
      </c>
      <c r="Y384"/>
    </row>
    <row r="385" spans="1:24" customFormat="1" x14ac:dyDescent="0.25">
      <c r="A385">
        <v>2020</v>
      </c>
      <c r="B385">
        <v>118</v>
      </c>
      <c r="C385">
        <v>1</v>
      </c>
      <c r="D385" s="19">
        <v>43831</v>
      </c>
      <c r="E385" s="19">
        <v>43981</v>
      </c>
      <c r="F385" s="19">
        <v>43981</v>
      </c>
      <c r="G385" t="s">
        <v>134</v>
      </c>
      <c r="H385" t="s">
        <v>135</v>
      </c>
      <c r="I385">
        <v>664</v>
      </c>
      <c r="J385">
        <v>549</v>
      </c>
      <c r="K385" s="19">
        <v>43970</v>
      </c>
      <c r="L385" t="s">
        <v>172</v>
      </c>
      <c r="M385">
        <v>1015411768</v>
      </c>
      <c r="N385" t="s">
        <v>356</v>
      </c>
      <c r="O385" t="s">
        <v>112</v>
      </c>
      <c r="P385">
        <v>377</v>
      </c>
      <c r="Q385" s="19">
        <v>43970</v>
      </c>
      <c r="R385" t="s">
        <v>1705</v>
      </c>
      <c r="S385" s="48">
        <v>51375000</v>
      </c>
      <c r="T385" s="48">
        <v>0</v>
      </c>
      <c r="U385" s="48">
        <v>0</v>
      </c>
      <c r="V385" s="83">
        <v>51375000</v>
      </c>
      <c r="W385" s="48">
        <v>0</v>
      </c>
      <c r="X385" s="48">
        <v>51375000</v>
      </c>
    </row>
    <row r="386" spans="1:24" customFormat="1" x14ac:dyDescent="0.25">
      <c r="A386">
        <v>2020</v>
      </c>
      <c r="B386">
        <v>118</v>
      </c>
      <c r="C386">
        <v>1</v>
      </c>
      <c r="D386" s="19">
        <v>43831</v>
      </c>
      <c r="E386" s="19">
        <v>43981</v>
      </c>
      <c r="F386" s="19">
        <v>43981</v>
      </c>
      <c r="G386" t="s">
        <v>879</v>
      </c>
      <c r="H386" t="s">
        <v>880</v>
      </c>
      <c r="I386">
        <v>656</v>
      </c>
      <c r="J386">
        <v>551</v>
      </c>
      <c r="K386" s="19">
        <v>43971</v>
      </c>
      <c r="L386" t="s">
        <v>172</v>
      </c>
      <c r="M386">
        <v>52702395</v>
      </c>
      <c r="N386" t="s">
        <v>404</v>
      </c>
      <c r="O386" t="s">
        <v>112</v>
      </c>
      <c r="P386">
        <v>381</v>
      </c>
      <c r="Q386" s="19">
        <v>43971</v>
      </c>
      <c r="R386" t="s">
        <v>1706</v>
      </c>
      <c r="S386" s="48">
        <v>55000000</v>
      </c>
      <c r="T386" s="48">
        <v>0</v>
      </c>
      <c r="U386" s="48">
        <v>0</v>
      </c>
      <c r="V386" s="83">
        <v>55000000</v>
      </c>
      <c r="W386" s="48">
        <v>0</v>
      </c>
      <c r="X386" s="48">
        <v>55000000</v>
      </c>
    </row>
    <row r="387" spans="1:24" customFormat="1" x14ac:dyDescent="0.25">
      <c r="A387">
        <v>2020</v>
      </c>
      <c r="B387">
        <v>118</v>
      </c>
      <c r="C387">
        <v>1</v>
      </c>
      <c r="D387" s="19">
        <v>43831</v>
      </c>
      <c r="E387" s="19">
        <v>43981</v>
      </c>
      <c r="F387" s="19">
        <v>43981</v>
      </c>
      <c r="G387" t="s">
        <v>128</v>
      </c>
      <c r="H387" t="s">
        <v>129</v>
      </c>
      <c r="I387">
        <v>410</v>
      </c>
      <c r="J387">
        <v>552</v>
      </c>
      <c r="K387" s="19">
        <v>43971</v>
      </c>
      <c r="L387" t="s">
        <v>172</v>
      </c>
      <c r="M387">
        <v>53124146</v>
      </c>
      <c r="N387" t="s">
        <v>1707</v>
      </c>
      <c r="O387" t="s">
        <v>113</v>
      </c>
      <c r="P387">
        <v>386</v>
      </c>
      <c r="Q387" s="19">
        <v>43971</v>
      </c>
      <c r="R387" t="s">
        <v>1023</v>
      </c>
      <c r="S387" s="48">
        <v>22000000</v>
      </c>
      <c r="T387" s="48">
        <v>0</v>
      </c>
      <c r="U387" s="48">
        <v>0</v>
      </c>
      <c r="V387" s="83">
        <v>22000000</v>
      </c>
      <c r="W387" s="48">
        <v>0</v>
      </c>
      <c r="X387" s="48">
        <v>22000000</v>
      </c>
    </row>
    <row r="388" spans="1:24" customFormat="1" x14ac:dyDescent="0.25">
      <c r="A388">
        <v>2020</v>
      </c>
      <c r="B388">
        <v>118</v>
      </c>
      <c r="C388">
        <v>1</v>
      </c>
      <c r="D388" s="19">
        <v>43831</v>
      </c>
      <c r="E388" s="19">
        <v>43981</v>
      </c>
      <c r="F388" s="19">
        <v>43981</v>
      </c>
      <c r="G388" t="s">
        <v>137</v>
      </c>
      <c r="H388" t="s">
        <v>138</v>
      </c>
      <c r="I388">
        <v>695</v>
      </c>
      <c r="J388">
        <v>558</v>
      </c>
      <c r="K388" s="19">
        <v>43972</v>
      </c>
      <c r="L388" t="s">
        <v>172</v>
      </c>
      <c r="M388">
        <v>80047371</v>
      </c>
      <c r="N388" t="s">
        <v>1708</v>
      </c>
      <c r="O388" t="s">
        <v>112</v>
      </c>
      <c r="P388">
        <v>387</v>
      </c>
      <c r="Q388" s="19">
        <v>43972</v>
      </c>
      <c r="R388" t="s">
        <v>1709</v>
      </c>
      <c r="S388" s="48">
        <v>66000000</v>
      </c>
      <c r="T388" s="48">
        <v>0</v>
      </c>
      <c r="U388" s="48">
        <v>0</v>
      </c>
      <c r="V388" s="83">
        <v>66000000</v>
      </c>
      <c r="W388" s="48">
        <v>0</v>
      </c>
      <c r="X388" s="48">
        <v>66000000</v>
      </c>
    </row>
    <row r="389" spans="1:24" customFormat="1" x14ac:dyDescent="0.25">
      <c r="A389">
        <v>2020</v>
      </c>
      <c r="B389">
        <v>118</v>
      </c>
      <c r="C389">
        <v>1</v>
      </c>
      <c r="D389" s="19">
        <v>43831</v>
      </c>
      <c r="E389" s="19">
        <v>43981</v>
      </c>
      <c r="F389" s="19">
        <v>43981</v>
      </c>
      <c r="G389" t="s">
        <v>879</v>
      </c>
      <c r="H389" t="s">
        <v>880</v>
      </c>
      <c r="I389">
        <v>647</v>
      </c>
      <c r="J389">
        <v>559</v>
      </c>
      <c r="K389" s="19">
        <v>43972</v>
      </c>
      <c r="L389" t="s">
        <v>172</v>
      </c>
      <c r="M389">
        <v>1090334186</v>
      </c>
      <c r="N389" t="s">
        <v>353</v>
      </c>
      <c r="O389" t="s">
        <v>113</v>
      </c>
      <c r="P389">
        <v>372</v>
      </c>
      <c r="Q389" s="19">
        <v>43972</v>
      </c>
      <c r="R389" t="s">
        <v>1710</v>
      </c>
      <c r="S389" s="48">
        <v>20520000</v>
      </c>
      <c r="T389" s="48">
        <v>0</v>
      </c>
      <c r="U389" s="48">
        <v>0</v>
      </c>
      <c r="V389" s="83">
        <v>20520000</v>
      </c>
      <c r="W389" s="48">
        <v>0</v>
      </c>
      <c r="X389" s="48">
        <v>20520000</v>
      </c>
    </row>
    <row r="390" spans="1:24" customFormat="1" x14ac:dyDescent="0.25">
      <c r="A390">
        <v>2020</v>
      </c>
      <c r="B390">
        <v>118</v>
      </c>
      <c r="C390">
        <v>1</v>
      </c>
      <c r="D390" s="19">
        <v>43831</v>
      </c>
      <c r="E390" s="19">
        <v>43981</v>
      </c>
      <c r="F390" s="19">
        <v>43981</v>
      </c>
      <c r="G390" t="s">
        <v>123</v>
      </c>
      <c r="H390" t="s">
        <v>124</v>
      </c>
      <c r="I390">
        <v>690</v>
      </c>
      <c r="J390">
        <v>560</v>
      </c>
      <c r="K390" s="19">
        <v>43972</v>
      </c>
      <c r="L390" t="s">
        <v>172</v>
      </c>
      <c r="M390">
        <v>52916572</v>
      </c>
      <c r="N390" t="s">
        <v>1711</v>
      </c>
      <c r="O390" t="s">
        <v>113</v>
      </c>
      <c r="P390">
        <v>390</v>
      </c>
      <c r="Q390" s="19">
        <v>43972</v>
      </c>
      <c r="R390" t="s">
        <v>1712</v>
      </c>
      <c r="S390" s="48">
        <v>25666667</v>
      </c>
      <c r="T390" s="48">
        <v>0</v>
      </c>
      <c r="U390" s="48">
        <v>0</v>
      </c>
      <c r="V390" s="83">
        <v>25666667</v>
      </c>
      <c r="W390" s="48">
        <v>0</v>
      </c>
      <c r="X390" s="48">
        <v>25666667</v>
      </c>
    </row>
    <row r="391" spans="1:24" customFormat="1" x14ac:dyDescent="0.25">
      <c r="A391">
        <v>2020</v>
      </c>
      <c r="B391">
        <v>118</v>
      </c>
      <c r="C391">
        <v>1</v>
      </c>
      <c r="D391" s="19">
        <v>43831</v>
      </c>
      <c r="E391" s="19">
        <v>43981</v>
      </c>
      <c r="F391" s="19">
        <v>43981</v>
      </c>
      <c r="G391" t="s">
        <v>134</v>
      </c>
      <c r="H391" t="s">
        <v>135</v>
      </c>
      <c r="I391">
        <v>570</v>
      </c>
      <c r="J391">
        <v>561</v>
      </c>
      <c r="K391" s="19">
        <v>43972</v>
      </c>
      <c r="L391" t="s">
        <v>172</v>
      </c>
      <c r="M391">
        <v>65694395</v>
      </c>
      <c r="N391" t="s">
        <v>902</v>
      </c>
      <c r="O391" t="s">
        <v>112</v>
      </c>
      <c r="P391">
        <v>379</v>
      </c>
      <c r="Q391" s="19">
        <v>43972</v>
      </c>
      <c r="R391" t="s">
        <v>1713</v>
      </c>
      <c r="S391" s="48">
        <v>71250000</v>
      </c>
      <c r="T391" s="48">
        <v>0</v>
      </c>
      <c r="U391" s="48">
        <v>0</v>
      </c>
      <c r="V391" s="83">
        <v>71250000</v>
      </c>
      <c r="W391" s="48">
        <v>0</v>
      </c>
      <c r="X391" s="48">
        <v>71250000</v>
      </c>
    </row>
    <row r="392" spans="1:24" customFormat="1" x14ac:dyDescent="0.25">
      <c r="A392">
        <v>2020</v>
      </c>
      <c r="B392">
        <v>118</v>
      </c>
      <c r="C392">
        <v>1</v>
      </c>
      <c r="D392" s="19">
        <v>43831</v>
      </c>
      <c r="E392" s="19">
        <v>43981</v>
      </c>
      <c r="F392" s="19">
        <v>43981</v>
      </c>
      <c r="G392" t="s">
        <v>879</v>
      </c>
      <c r="H392" t="s">
        <v>880</v>
      </c>
      <c r="I392">
        <v>616</v>
      </c>
      <c r="J392">
        <v>562</v>
      </c>
      <c r="K392" s="19">
        <v>43973</v>
      </c>
      <c r="L392" t="s">
        <v>172</v>
      </c>
      <c r="M392">
        <v>1013626605</v>
      </c>
      <c r="N392" t="s">
        <v>1714</v>
      </c>
      <c r="O392" t="s">
        <v>112</v>
      </c>
      <c r="P392">
        <v>355</v>
      </c>
      <c r="Q392" s="19">
        <v>43973</v>
      </c>
      <c r="R392" t="s">
        <v>1715</v>
      </c>
      <c r="S392" s="48">
        <v>54400000</v>
      </c>
      <c r="T392" s="48">
        <v>0</v>
      </c>
      <c r="U392" s="48">
        <v>0</v>
      </c>
      <c r="V392" s="83">
        <v>54400000</v>
      </c>
      <c r="W392" s="48">
        <v>0</v>
      </c>
      <c r="X392" s="48">
        <v>54400000</v>
      </c>
    </row>
    <row r="393" spans="1:24" customFormat="1" x14ac:dyDescent="0.25">
      <c r="A393">
        <v>2020</v>
      </c>
      <c r="B393">
        <v>118</v>
      </c>
      <c r="C393">
        <v>1</v>
      </c>
      <c r="D393" s="19">
        <v>43831</v>
      </c>
      <c r="E393" s="19">
        <v>43981</v>
      </c>
      <c r="F393" s="19">
        <v>43981</v>
      </c>
      <c r="G393" t="s">
        <v>879</v>
      </c>
      <c r="H393" t="s">
        <v>880</v>
      </c>
      <c r="I393">
        <v>658</v>
      </c>
      <c r="J393">
        <v>563</v>
      </c>
      <c r="K393" s="19">
        <v>43973</v>
      </c>
      <c r="L393" t="s">
        <v>172</v>
      </c>
      <c r="M393">
        <v>52276651</v>
      </c>
      <c r="N393" t="s">
        <v>405</v>
      </c>
      <c r="O393" t="s">
        <v>112</v>
      </c>
      <c r="P393">
        <v>373</v>
      </c>
      <c r="Q393" s="19">
        <v>43973</v>
      </c>
      <c r="R393" t="s">
        <v>1716</v>
      </c>
      <c r="S393" s="48">
        <v>74153333</v>
      </c>
      <c r="T393" s="48">
        <v>0</v>
      </c>
      <c r="U393" s="48">
        <v>0</v>
      </c>
      <c r="V393" s="83">
        <v>74153333</v>
      </c>
      <c r="W393" s="48">
        <v>0</v>
      </c>
      <c r="X393" s="48">
        <v>74153333</v>
      </c>
    </row>
    <row r="394" spans="1:24" customFormat="1" x14ac:dyDescent="0.25">
      <c r="A394">
        <v>2020</v>
      </c>
      <c r="B394">
        <v>118</v>
      </c>
      <c r="C394">
        <v>1</v>
      </c>
      <c r="D394" s="19">
        <v>43831</v>
      </c>
      <c r="E394" s="19">
        <v>43981</v>
      </c>
      <c r="F394" s="19">
        <v>43981</v>
      </c>
      <c r="G394" t="s">
        <v>123</v>
      </c>
      <c r="H394" t="s">
        <v>124</v>
      </c>
      <c r="I394">
        <v>633</v>
      </c>
      <c r="J394">
        <v>564</v>
      </c>
      <c r="K394" s="19">
        <v>43973</v>
      </c>
      <c r="L394" t="s">
        <v>172</v>
      </c>
      <c r="M394">
        <v>51901763</v>
      </c>
      <c r="N394" t="s">
        <v>127</v>
      </c>
      <c r="O394" t="s">
        <v>112</v>
      </c>
      <c r="P394">
        <v>380</v>
      </c>
      <c r="Q394" s="19">
        <v>43973</v>
      </c>
      <c r="R394" t="s">
        <v>1717</v>
      </c>
      <c r="S394" s="48">
        <v>69375000</v>
      </c>
      <c r="T394" s="48">
        <v>0</v>
      </c>
      <c r="U394" s="48">
        <v>0</v>
      </c>
      <c r="V394" s="83">
        <v>69375000</v>
      </c>
      <c r="W394" s="48">
        <v>0</v>
      </c>
      <c r="X394" s="48">
        <v>69375000</v>
      </c>
    </row>
    <row r="395" spans="1:24" customFormat="1" x14ac:dyDescent="0.25">
      <c r="A395">
        <v>2020</v>
      </c>
      <c r="B395">
        <v>118</v>
      </c>
      <c r="C395">
        <v>1</v>
      </c>
      <c r="D395" s="19">
        <v>43831</v>
      </c>
      <c r="E395" s="19">
        <v>43981</v>
      </c>
      <c r="F395" s="19">
        <v>43981</v>
      </c>
      <c r="G395" t="s">
        <v>879</v>
      </c>
      <c r="H395" t="s">
        <v>880</v>
      </c>
      <c r="I395">
        <v>655</v>
      </c>
      <c r="J395">
        <v>565</v>
      </c>
      <c r="K395" s="19">
        <v>43973</v>
      </c>
      <c r="L395" t="s">
        <v>172</v>
      </c>
      <c r="M395">
        <v>79905794</v>
      </c>
      <c r="N395" t="s">
        <v>937</v>
      </c>
      <c r="O395" t="s">
        <v>112</v>
      </c>
      <c r="P395">
        <v>383</v>
      </c>
      <c r="Q395" s="19">
        <v>43973</v>
      </c>
      <c r="R395" t="s">
        <v>1718</v>
      </c>
      <c r="S395" s="48">
        <v>55750000</v>
      </c>
      <c r="T395" s="48">
        <v>0</v>
      </c>
      <c r="U395" s="48">
        <v>0</v>
      </c>
      <c r="V395" s="83">
        <v>55750000</v>
      </c>
      <c r="W395" s="48">
        <v>0</v>
      </c>
      <c r="X395" s="48">
        <v>55750000</v>
      </c>
    </row>
    <row r="396" spans="1:24" customFormat="1" x14ac:dyDescent="0.25">
      <c r="A396">
        <v>2020</v>
      </c>
      <c r="B396">
        <v>118</v>
      </c>
      <c r="C396">
        <v>1</v>
      </c>
      <c r="D396" s="19">
        <v>43831</v>
      </c>
      <c r="E396" s="19">
        <v>43981</v>
      </c>
      <c r="F396" s="19">
        <v>43981</v>
      </c>
      <c r="G396" t="s">
        <v>879</v>
      </c>
      <c r="H396" t="s">
        <v>880</v>
      </c>
      <c r="I396">
        <v>654</v>
      </c>
      <c r="J396">
        <v>566</v>
      </c>
      <c r="K396" s="19">
        <v>43973</v>
      </c>
      <c r="L396" t="s">
        <v>172</v>
      </c>
      <c r="M396">
        <v>1072647948</v>
      </c>
      <c r="N396" t="s">
        <v>456</v>
      </c>
      <c r="O396" t="s">
        <v>112</v>
      </c>
      <c r="P396">
        <v>385</v>
      </c>
      <c r="Q396" s="19">
        <v>43973</v>
      </c>
      <c r="R396" t="s">
        <v>1719</v>
      </c>
      <c r="S396" s="48">
        <v>54933333</v>
      </c>
      <c r="T396" s="48">
        <v>0</v>
      </c>
      <c r="U396" s="48">
        <v>0</v>
      </c>
      <c r="V396" s="83">
        <v>54933333</v>
      </c>
      <c r="W396" s="48">
        <v>0</v>
      </c>
      <c r="X396" s="48">
        <v>54933333</v>
      </c>
    </row>
    <row r="397" spans="1:24" customFormat="1" x14ac:dyDescent="0.25">
      <c r="A397">
        <v>2020</v>
      </c>
      <c r="B397">
        <v>118</v>
      </c>
      <c r="C397">
        <v>1</v>
      </c>
      <c r="D397" s="19">
        <v>43831</v>
      </c>
      <c r="E397" s="19">
        <v>43981</v>
      </c>
      <c r="F397" s="19">
        <v>43981</v>
      </c>
      <c r="G397" t="s">
        <v>128</v>
      </c>
      <c r="H397" t="s">
        <v>129</v>
      </c>
      <c r="I397">
        <v>673</v>
      </c>
      <c r="J397">
        <v>567</v>
      </c>
      <c r="K397" s="19">
        <v>43973</v>
      </c>
      <c r="L397" t="s">
        <v>172</v>
      </c>
      <c r="M397">
        <v>1030603712</v>
      </c>
      <c r="N397" t="s">
        <v>1720</v>
      </c>
      <c r="O397" t="s">
        <v>112</v>
      </c>
      <c r="P397">
        <v>392</v>
      </c>
      <c r="Q397" s="19">
        <v>43973</v>
      </c>
      <c r="R397" t="s">
        <v>994</v>
      </c>
      <c r="S397" s="48">
        <v>38850000</v>
      </c>
      <c r="T397" s="48">
        <v>0</v>
      </c>
      <c r="U397" s="48">
        <v>0</v>
      </c>
      <c r="V397" s="83">
        <v>38850000</v>
      </c>
      <c r="W397" s="48">
        <v>0</v>
      </c>
      <c r="X397" s="48">
        <v>38850000</v>
      </c>
    </row>
    <row r="398" spans="1:24" customFormat="1" x14ac:dyDescent="0.25">
      <c r="A398">
        <v>2020</v>
      </c>
      <c r="B398">
        <v>118</v>
      </c>
      <c r="C398">
        <v>1</v>
      </c>
      <c r="D398" s="19">
        <v>43831</v>
      </c>
      <c r="E398" s="19">
        <v>43981</v>
      </c>
      <c r="F398" s="19">
        <v>43981</v>
      </c>
      <c r="G398" t="s">
        <v>879</v>
      </c>
      <c r="H398" t="s">
        <v>880</v>
      </c>
      <c r="I398">
        <v>653</v>
      </c>
      <c r="J398">
        <v>568</v>
      </c>
      <c r="K398" s="19">
        <v>43973</v>
      </c>
      <c r="L398" t="s">
        <v>172</v>
      </c>
      <c r="M398">
        <v>91245019</v>
      </c>
      <c r="N398" t="s">
        <v>939</v>
      </c>
      <c r="O398" t="s">
        <v>112</v>
      </c>
      <c r="P398">
        <v>374</v>
      </c>
      <c r="Q398" s="19">
        <v>43973</v>
      </c>
      <c r="R398" t="s">
        <v>1721</v>
      </c>
      <c r="S398" s="48">
        <v>57000000</v>
      </c>
      <c r="T398" s="48">
        <v>0</v>
      </c>
      <c r="U398" s="48">
        <v>0</v>
      </c>
      <c r="V398" s="83">
        <v>57000000</v>
      </c>
      <c r="W398" s="48">
        <v>0</v>
      </c>
      <c r="X398" s="48">
        <v>57000000</v>
      </c>
    </row>
    <row r="399" spans="1:24" customFormat="1" x14ac:dyDescent="0.25">
      <c r="A399">
        <v>2020</v>
      </c>
      <c r="B399">
        <v>118</v>
      </c>
      <c r="C399">
        <v>1</v>
      </c>
      <c r="D399" s="19">
        <v>43831</v>
      </c>
      <c r="E399" s="19">
        <v>43981</v>
      </c>
      <c r="F399" s="19">
        <v>43981</v>
      </c>
      <c r="G399" t="s">
        <v>128</v>
      </c>
      <c r="H399" t="s">
        <v>129</v>
      </c>
      <c r="I399">
        <v>562</v>
      </c>
      <c r="J399">
        <v>569</v>
      </c>
      <c r="K399" s="19">
        <v>43973</v>
      </c>
      <c r="L399" t="s">
        <v>172</v>
      </c>
      <c r="M399">
        <v>24498961</v>
      </c>
      <c r="N399" t="s">
        <v>1722</v>
      </c>
      <c r="O399" t="s">
        <v>112</v>
      </c>
      <c r="P399">
        <v>351</v>
      </c>
      <c r="Q399" s="19">
        <v>43973</v>
      </c>
      <c r="R399" t="s">
        <v>1723</v>
      </c>
      <c r="S399" s="48">
        <v>56000000</v>
      </c>
      <c r="T399" s="48">
        <v>0</v>
      </c>
      <c r="U399" s="48">
        <v>0</v>
      </c>
      <c r="V399" s="83">
        <v>56000000</v>
      </c>
      <c r="W399" s="48">
        <v>0</v>
      </c>
      <c r="X399" s="48">
        <v>56000000</v>
      </c>
    </row>
    <row r="400" spans="1:24" customFormat="1" x14ac:dyDescent="0.25">
      <c r="A400">
        <v>2020</v>
      </c>
      <c r="B400">
        <v>118</v>
      </c>
      <c r="C400">
        <v>1</v>
      </c>
      <c r="D400" s="19">
        <v>43831</v>
      </c>
      <c r="E400" s="19">
        <v>43981</v>
      </c>
      <c r="F400" s="19">
        <v>43981</v>
      </c>
      <c r="G400" t="s">
        <v>879</v>
      </c>
      <c r="H400" t="s">
        <v>880</v>
      </c>
      <c r="I400">
        <v>665</v>
      </c>
      <c r="J400">
        <v>571</v>
      </c>
      <c r="K400" s="19">
        <v>43977</v>
      </c>
      <c r="L400" t="s">
        <v>172</v>
      </c>
      <c r="M400">
        <v>10127225</v>
      </c>
      <c r="N400" t="s">
        <v>480</v>
      </c>
      <c r="O400" t="s">
        <v>113</v>
      </c>
      <c r="P400">
        <v>382</v>
      </c>
      <c r="Q400" s="19">
        <v>43977</v>
      </c>
      <c r="R400" t="s">
        <v>1724</v>
      </c>
      <c r="S400" s="48">
        <v>15840000</v>
      </c>
      <c r="T400" s="48">
        <v>0</v>
      </c>
      <c r="U400" s="48">
        <v>0</v>
      </c>
      <c r="V400" s="83">
        <v>15840000</v>
      </c>
      <c r="W400" s="48">
        <v>0</v>
      </c>
      <c r="X400" s="48">
        <v>15840000</v>
      </c>
    </row>
    <row r="401" spans="1:24" customFormat="1" x14ac:dyDescent="0.25">
      <c r="A401">
        <v>2020</v>
      </c>
      <c r="B401">
        <v>118</v>
      </c>
      <c r="C401">
        <v>1</v>
      </c>
      <c r="D401" s="19">
        <v>43831</v>
      </c>
      <c r="E401" s="19">
        <v>43981</v>
      </c>
      <c r="F401" s="19">
        <v>43981</v>
      </c>
      <c r="G401" t="s">
        <v>879</v>
      </c>
      <c r="H401" t="s">
        <v>880</v>
      </c>
      <c r="I401">
        <v>657</v>
      </c>
      <c r="J401">
        <v>572</v>
      </c>
      <c r="K401" s="19">
        <v>43977</v>
      </c>
      <c r="L401" t="s">
        <v>172</v>
      </c>
      <c r="M401">
        <v>1143854885</v>
      </c>
      <c r="N401" t="s">
        <v>455</v>
      </c>
      <c r="O401" t="s">
        <v>112</v>
      </c>
      <c r="P401">
        <v>384</v>
      </c>
      <c r="Q401" s="19">
        <v>43977</v>
      </c>
      <c r="R401" t="s">
        <v>1725</v>
      </c>
      <c r="S401" s="48">
        <v>43266667</v>
      </c>
      <c r="T401" s="48">
        <v>0</v>
      </c>
      <c r="U401" s="48">
        <v>0</v>
      </c>
      <c r="V401" s="83">
        <v>43266667</v>
      </c>
      <c r="W401" s="48">
        <v>0</v>
      </c>
      <c r="X401" s="48">
        <v>43266667</v>
      </c>
    </row>
    <row r="402" spans="1:24" customFormat="1" x14ac:dyDescent="0.25">
      <c r="A402">
        <v>2020</v>
      </c>
      <c r="B402">
        <v>118</v>
      </c>
      <c r="C402">
        <v>1</v>
      </c>
      <c r="D402" s="19">
        <v>43831</v>
      </c>
      <c r="E402" s="19">
        <v>43981</v>
      </c>
      <c r="F402" s="19">
        <v>43981</v>
      </c>
      <c r="G402" t="s">
        <v>137</v>
      </c>
      <c r="H402" t="s">
        <v>138</v>
      </c>
      <c r="I402">
        <v>699</v>
      </c>
      <c r="J402">
        <v>573</v>
      </c>
      <c r="K402" s="19">
        <v>43977</v>
      </c>
      <c r="L402" t="s">
        <v>172</v>
      </c>
      <c r="M402">
        <v>60314461</v>
      </c>
      <c r="N402" t="s">
        <v>1726</v>
      </c>
      <c r="O402" t="s">
        <v>112</v>
      </c>
      <c r="P402">
        <v>395</v>
      </c>
      <c r="Q402" s="19">
        <v>43977</v>
      </c>
      <c r="R402" t="s">
        <v>1727</v>
      </c>
      <c r="S402" s="48">
        <v>38133333</v>
      </c>
      <c r="T402" s="48">
        <v>0</v>
      </c>
      <c r="U402" s="48">
        <v>0</v>
      </c>
      <c r="V402" s="83">
        <v>38133333</v>
      </c>
      <c r="W402" s="48">
        <v>0</v>
      </c>
      <c r="X402" s="48">
        <v>38133333</v>
      </c>
    </row>
    <row r="403" spans="1:24" customFormat="1" x14ac:dyDescent="0.25">
      <c r="A403">
        <v>2020</v>
      </c>
      <c r="B403">
        <v>118</v>
      </c>
      <c r="C403">
        <v>1</v>
      </c>
      <c r="D403" s="19">
        <v>43831</v>
      </c>
      <c r="E403" s="19">
        <v>43981</v>
      </c>
      <c r="F403" s="19">
        <v>43981</v>
      </c>
      <c r="G403" t="s">
        <v>137</v>
      </c>
      <c r="H403" t="s">
        <v>138</v>
      </c>
      <c r="I403">
        <v>698</v>
      </c>
      <c r="J403">
        <v>574</v>
      </c>
      <c r="K403" s="19">
        <v>43977</v>
      </c>
      <c r="L403" t="s">
        <v>172</v>
      </c>
      <c r="M403">
        <v>1013651852</v>
      </c>
      <c r="N403" t="s">
        <v>1728</v>
      </c>
      <c r="O403" t="s">
        <v>112</v>
      </c>
      <c r="P403">
        <v>394</v>
      </c>
      <c r="Q403" s="19">
        <v>43977</v>
      </c>
      <c r="R403" t="s">
        <v>1729</v>
      </c>
      <c r="S403" s="48">
        <v>31500000</v>
      </c>
      <c r="T403" s="48">
        <v>0</v>
      </c>
      <c r="U403" s="48">
        <v>0</v>
      </c>
      <c r="V403" s="83">
        <v>31500000</v>
      </c>
      <c r="W403" s="48">
        <v>0</v>
      </c>
      <c r="X403" s="48">
        <v>31500000</v>
      </c>
    </row>
    <row r="404" spans="1:24" customFormat="1" x14ac:dyDescent="0.25">
      <c r="A404">
        <v>2020</v>
      </c>
      <c r="B404">
        <v>118</v>
      </c>
      <c r="C404">
        <v>1</v>
      </c>
      <c r="D404" s="19">
        <v>43831</v>
      </c>
      <c r="E404" s="19">
        <v>43981</v>
      </c>
      <c r="F404" s="19">
        <v>43981</v>
      </c>
      <c r="G404" t="s">
        <v>128</v>
      </c>
      <c r="H404" t="s">
        <v>129</v>
      </c>
      <c r="I404">
        <v>466</v>
      </c>
      <c r="J404">
        <v>577</v>
      </c>
      <c r="K404" s="19">
        <v>43977</v>
      </c>
      <c r="L404" t="s">
        <v>172</v>
      </c>
      <c r="M404">
        <v>1020410519</v>
      </c>
      <c r="N404" t="s">
        <v>1730</v>
      </c>
      <c r="O404" t="s">
        <v>113</v>
      </c>
      <c r="P404">
        <v>274</v>
      </c>
      <c r="Q404" s="19">
        <v>43977</v>
      </c>
      <c r="R404" t="s">
        <v>1023</v>
      </c>
      <c r="S404" s="48">
        <v>23100000</v>
      </c>
      <c r="T404" s="48">
        <v>0</v>
      </c>
      <c r="U404" s="48">
        <v>0</v>
      </c>
      <c r="V404" s="83">
        <v>23100000</v>
      </c>
      <c r="W404" s="48">
        <v>0</v>
      </c>
      <c r="X404" s="48">
        <v>23100000</v>
      </c>
    </row>
    <row r="405" spans="1:24" customFormat="1" x14ac:dyDescent="0.25">
      <c r="A405">
        <v>2020</v>
      </c>
      <c r="B405">
        <v>118</v>
      </c>
      <c r="C405">
        <v>1</v>
      </c>
      <c r="D405" s="19">
        <v>43831</v>
      </c>
      <c r="E405" s="19">
        <v>43981</v>
      </c>
      <c r="F405" s="19">
        <v>43981</v>
      </c>
      <c r="G405" t="s">
        <v>123</v>
      </c>
      <c r="H405" t="s">
        <v>124</v>
      </c>
      <c r="I405">
        <v>642</v>
      </c>
      <c r="J405">
        <v>579</v>
      </c>
      <c r="K405" s="19">
        <v>43979</v>
      </c>
      <c r="L405" t="s">
        <v>172</v>
      </c>
      <c r="M405">
        <v>1023865470</v>
      </c>
      <c r="N405" t="s">
        <v>30</v>
      </c>
      <c r="O405" t="s">
        <v>113</v>
      </c>
      <c r="P405">
        <v>367</v>
      </c>
      <c r="Q405" s="19">
        <v>43979</v>
      </c>
      <c r="R405" t="s">
        <v>1731</v>
      </c>
      <c r="S405" s="48">
        <v>6920000</v>
      </c>
      <c r="T405" s="48">
        <v>0</v>
      </c>
      <c r="U405" s="48">
        <v>0</v>
      </c>
      <c r="V405" s="83">
        <v>6920000</v>
      </c>
      <c r="W405" s="48">
        <v>0</v>
      </c>
      <c r="X405" s="48">
        <v>6920000</v>
      </c>
    </row>
    <row r="406" spans="1:24" customFormat="1" x14ac:dyDescent="0.25">
      <c r="A406">
        <v>2020</v>
      </c>
      <c r="B406">
        <v>118</v>
      </c>
      <c r="C406">
        <v>1</v>
      </c>
      <c r="D406" s="19">
        <v>43831</v>
      </c>
      <c r="E406" s="19">
        <v>43981</v>
      </c>
      <c r="F406" s="19">
        <v>43981</v>
      </c>
      <c r="G406" t="s">
        <v>123</v>
      </c>
      <c r="H406" t="s">
        <v>124</v>
      </c>
      <c r="I406">
        <v>474</v>
      </c>
      <c r="J406">
        <v>580</v>
      </c>
      <c r="K406" s="19">
        <v>43979</v>
      </c>
      <c r="L406" t="s">
        <v>172</v>
      </c>
      <c r="M406">
        <v>80844328</v>
      </c>
      <c r="N406" t="s">
        <v>1732</v>
      </c>
      <c r="O406" t="s">
        <v>112</v>
      </c>
      <c r="P406">
        <v>305</v>
      </c>
      <c r="Q406" s="19">
        <v>43979</v>
      </c>
      <c r="R406" t="s">
        <v>1582</v>
      </c>
      <c r="S406" s="48">
        <v>50503333</v>
      </c>
      <c r="T406" s="48">
        <v>0</v>
      </c>
      <c r="U406" s="48">
        <v>0</v>
      </c>
      <c r="V406" s="83">
        <v>50503333</v>
      </c>
      <c r="W406" s="48">
        <v>0</v>
      </c>
      <c r="X406" s="48">
        <v>50503333</v>
      </c>
    </row>
    <row r="407" spans="1:24" s="72" customFormat="1" x14ac:dyDescent="0.25">
      <c r="A407" s="72">
        <v>2020</v>
      </c>
      <c r="B407" s="72">
        <v>118</v>
      </c>
      <c r="C407" s="72">
        <v>1</v>
      </c>
      <c r="D407" s="84">
        <v>43831</v>
      </c>
      <c r="E407" s="84">
        <v>43981</v>
      </c>
      <c r="F407" s="84">
        <v>43981</v>
      </c>
      <c r="G407" s="72" t="s">
        <v>121</v>
      </c>
      <c r="H407" s="72" t="s">
        <v>122</v>
      </c>
      <c r="I407" s="72">
        <v>707</v>
      </c>
      <c r="J407" s="72">
        <v>581</v>
      </c>
      <c r="K407" s="84">
        <v>43979</v>
      </c>
      <c r="L407" s="72" t="s">
        <v>172</v>
      </c>
      <c r="M407" s="72">
        <v>79645809</v>
      </c>
      <c r="N407" s="72" t="s">
        <v>900</v>
      </c>
      <c r="O407" s="72" t="s">
        <v>112</v>
      </c>
      <c r="P407" s="72">
        <v>69</v>
      </c>
      <c r="Q407" s="84">
        <v>43865</v>
      </c>
      <c r="R407" s="72" t="s">
        <v>1733</v>
      </c>
      <c r="S407" s="80">
        <v>14518000</v>
      </c>
      <c r="T407" s="80">
        <v>0</v>
      </c>
      <c r="U407" s="80">
        <v>0</v>
      </c>
      <c r="V407" s="83">
        <v>14518000</v>
      </c>
      <c r="W407" s="80">
        <v>0</v>
      </c>
      <c r="X407" s="80">
        <v>14518000</v>
      </c>
    </row>
    <row r="408" spans="1:24" customFormat="1" x14ac:dyDescent="0.25">
      <c r="A408">
        <v>2020</v>
      </c>
      <c r="B408">
        <v>118</v>
      </c>
      <c r="C408">
        <v>1</v>
      </c>
      <c r="D408" s="19">
        <v>43831</v>
      </c>
      <c r="E408" s="19">
        <v>43981</v>
      </c>
      <c r="F408" s="19">
        <v>43981</v>
      </c>
      <c r="G408" t="s">
        <v>121</v>
      </c>
      <c r="H408" t="s">
        <v>122</v>
      </c>
      <c r="I408">
        <v>685</v>
      </c>
      <c r="J408">
        <v>582</v>
      </c>
      <c r="K408" s="19">
        <v>43979</v>
      </c>
      <c r="L408" t="s">
        <v>172</v>
      </c>
      <c r="M408">
        <v>80198905</v>
      </c>
      <c r="N408" t="s">
        <v>465</v>
      </c>
      <c r="O408" t="s">
        <v>112</v>
      </c>
      <c r="P408">
        <v>396</v>
      </c>
      <c r="Q408" s="19">
        <v>43979</v>
      </c>
      <c r="R408" t="s">
        <v>1734</v>
      </c>
      <c r="S408" s="48">
        <v>36666667</v>
      </c>
      <c r="T408" s="48">
        <v>0</v>
      </c>
      <c r="U408" s="48">
        <v>0</v>
      </c>
      <c r="V408" s="83">
        <v>36666667</v>
      </c>
      <c r="W408" s="48">
        <v>0</v>
      </c>
      <c r="X408" s="48">
        <v>36666667</v>
      </c>
    </row>
    <row r="409" spans="1:24" customFormat="1" x14ac:dyDescent="0.25">
      <c r="A409">
        <v>2020</v>
      </c>
      <c r="B409">
        <v>118</v>
      </c>
      <c r="C409">
        <v>1</v>
      </c>
      <c r="D409" s="19">
        <v>43831</v>
      </c>
      <c r="E409" s="19">
        <v>43981</v>
      </c>
      <c r="F409" s="19">
        <v>43981</v>
      </c>
      <c r="G409" t="s">
        <v>121</v>
      </c>
      <c r="H409" t="s">
        <v>122</v>
      </c>
      <c r="I409">
        <v>679</v>
      </c>
      <c r="J409">
        <v>583</v>
      </c>
      <c r="K409" s="19">
        <v>43979</v>
      </c>
      <c r="L409" t="s">
        <v>172</v>
      </c>
      <c r="M409">
        <v>63548541</v>
      </c>
      <c r="N409" t="s">
        <v>388</v>
      </c>
      <c r="O409" t="s">
        <v>112</v>
      </c>
      <c r="P409">
        <v>400</v>
      </c>
      <c r="Q409" s="19">
        <v>43979</v>
      </c>
      <c r="R409" t="s">
        <v>1735</v>
      </c>
      <c r="S409" s="48">
        <v>45033333</v>
      </c>
      <c r="T409" s="48">
        <v>0</v>
      </c>
      <c r="U409" s="48">
        <v>0</v>
      </c>
      <c r="V409" s="83">
        <v>45033333</v>
      </c>
      <c r="W409" s="48">
        <v>0</v>
      </c>
      <c r="X409" s="48">
        <v>45033333</v>
      </c>
    </row>
    <row r="410" spans="1:24" customFormat="1" x14ac:dyDescent="0.25">
      <c r="A410">
        <v>2020</v>
      </c>
      <c r="B410">
        <v>118</v>
      </c>
      <c r="C410">
        <v>1</v>
      </c>
      <c r="D410" s="19">
        <v>43831</v>
      </c>
      <c r="E410" s="19">
        <v>43981</v>
      </c>
      <c r="F410" s="19">
        <v>43981</v>
      </c>
      <c r="G410" t="s">
        <v>121</v>
      </c>
      <c r="H410" t="s">
        <v>122</v>
      </c>
      <c r="I410">
        <v>680</v>
      </c>
      <c r="J410">
        <v>584</v>
      </c>
      <c r="K410" s="19">
        <v>43979</v>
      </c>
      <c r="L410" t="s">
        <v>172</v>
      </c>
      <c r="M410">
        <v>1032388835</v>
      </c>
      <c r="N410" t="s">
        <v>393</v>
      </c>
      <c r="O410" t="s">
        <v>112</v>
      </c>
      <c r="P410">
        <v>399</v>
      </c>
      <c r="Q410" s="19">
        <v>43979</v>
      </c>
      <c r="R410" t="s">
        <v>1736</v>
      </c>
      <c r="S410" s="48">
        <v>39650000</v>
      </c>
      <c r="T410" s="48">
        <v>0</v>
      </c>
      <c r="U410" s="48">
        <v>0</v>
      </c>
      <c r="V410" s="83">
        <v>39650000</v>
      </c>
      <c r="W410" s="48">
        <v>0</v>
      </c>
      <c r="X410" s="48">
        <v>39650000</v>
      </c>
    </row>
    <row r="411" spans="1:24" customFormat="1" x14ac:dyDescent="0.25">
      <c r="A411">
        <v>2020</v>
      </c>
      <c r="B411">
        <v>118</v>
      </c>
      <c r="C411">
        <v>1</v>
      </c>
      <c r="D411" s="19">
        <v>43831</v>
      </c>
      <c r="E411" s="19">
        <v>43981</v>
      </c>
      <c r="F411" s="19">
        <v>43981</v>
      </c>
      <c r="G411" t="s">
        <v>968</v>
      </c>
      <c r="H411" t="s">
        <v>969</v>
      </c>
      <c r="I411">
        <v>710</v>
      </c>
      <c r="J411">
        <v>585</v>
      </c>
      <c r="K411" s="19">
        <v>43979</v>
      </c>
      <c r="L411" t="s">
        <v>172</v>
      </c>
      <c r="M411">
        <v>1022984445</v>
      </c>
      <c r="N411" t="s">
        <v>440</v>
      </c>
      <c r="O411" t="s">
        <v>113</v>
      </c>
      <c r="P411">
        <v>403</v>
      </c>
      <c r="Q411" s="19">
        <v>43979</v>
      </c>
      <c r="R411" t="s">
        <v>1737</v>
      </c>
      <c r="S411" s="48">
        <v>24500000</v>
      </c>
      <c r="T411" s="48">
        <v>0</v>
      </c>
      <c r="U411" s="48">
        <v>0</v>
      </c>
      <c r="V411" s="83">
        <v>24500000</v>
      </c>
      <c r="W411" s="48">
        <v>0</v>
      </c>
      <c r="X411" s="48">
        <v>24500000</v>
      </c>
    </row>
    <row r="412" spans="1:24" customFormat="1" x14ac:dyDescent="0.25">
      <c r="A412">
        <v>2020</v>
      </c>
      <c r="B412">
        <v>118</v>
      </c>
      <c r="C412">
        <v>1</v>
      </c>
      <c r="D412" s="19">
        <v>43831</v>
      </c>
      <c r="E412" s="19">
        <v>43981</v>
      </c>
      <c r="F412" s="19">
        <v>43981</v>
      </c>
      <c r="G412" t="s">
        <v>123</v>
      </c>
      <c r="H412" t="s">
        <v>124</v>
      </c>
      <c r="I412">
        <v>604</v>
      </c>
      <c r="J412">
        <v>586</v>
      </c>
      <c r="K412" s="19">
        <v>43979</v>
      </c>
      <c r="L412" t="s">
        <v>172</v>
      </c>
      <c r="M412">
        <v>52831248</v>
      </c>
      <c r="N412" t="s">
        <v>17</v>
      </c>
      <c r="O412" t="s">
        <v>112</v>
      </c>
      <c r="P412">
        <v>389</v>
      </c>
      <c r="Q412" s="19">
        <v>43979</v>
      </c>
      <c r="R412" t="s">
        <v>1738</v>
      </c>
      <c r="S412" s="48">
        <v>65983333</v>
      </c>
      <c r="T412" s="48">
        <v>0</v>
      </c>
      <c r="U412" s="48">
        <v>0</v>
      </c>
      <c r="V412" s="83">
        <v>65983333</v>
      </c>
      <c r="W412" s="48">
        <v>0</v>
      </c>
      <c r="X412" s="48">
        <v>65983333</v>
      </c>
    </row>
    <row r="413" spans="1:24" customFormat="1" x14ac:dyDescent="0.25">
      <c r="A413">
        <v>2020</v>
      </c>
      <c r="B413">
        <v>118</v>
      </c>
      <c r="C413">
        <v>1</v>
      </c>
      <c r="D413" s="19">
        <v>43831</v>
      </c>
      <c r="E413" s="19">
        <v>43981</v>
      </c>
      <c r="F413" s="19">
        <v>43981</v>
      </c>
      <c r="G413" t="s">
        <v>968</v>
      </c>
      <c r="H413" t="s">
        <v>969</v>
      </c>
      <c r="I413">
        <v>709</v>
      </c>
      <c r="J413">
        <v>587</v>
      </c>
      <c r="K413" s="19">
        <v>43979</v>
      </c>
      <c r="L413" t="s">
        <v>172</v>
      </c>
      <c r="M413">
        <v>53047446</v>
      </c>
      <c r="N413" t="s">
        <v>467</v>
      </c>
      <c r="O413" t="s">
        <v>112</v>
      </c>
      <c r="P413">
        <v>404</v>
      </c>
      <c r="Q413" s="19">
        <v>43979</v>
      </c>
      <c r="R413" t="s">
        <v>1001</v>
      </c>
      <c r="S413" s="48">
        <v>42000000</v>
      </c>
      <c r="T413" s="48">
        <v>0</v>
      </c>
      <c r="U413" s="48">
        <v>0</v>
      </c>
      <c r="V413" s="83">
        <v>42000000</v>
      </c>
      <c r="W413" s="48">
        <v>0</v>
      </c>
      <c r="X413" s="48">
        <v>42000000</v>
      </c>
    </row>
    <row r="414" spans="1:24" customFormat="1" x14ac:dyDescent="0.25">
      <c r="A414">
        <v>2020</v>
      </c>
      <c r="B414">
        <v>118</v>
      </c>
      <c r="C414">
        <v>1</v>
      </c>
      <c r="D414" s="19">
        <v>43831</v>
      </c>
      <c r="E414" s="19">
        <v>43981</v>
      </c>
      <c r="F414" s="19">
        <v>43981</v>
      </c>
      <c r="G414" t="s">
        <v>968</v>
      </c>
      <c r="H414" t="s">
        <v>969</v>
      </c>
      <c r="I414">
        <v>704</v>
      </c>
      <c r="J414">
        <v>588</v>
      </c>
      <c r="K414" s="19">
        <v>43979</v>
      </c>
      <c r="L414" t="s">
        <v>172</v>
      </c>
      <c r="M414">
        <v>7222287</v>
      </c>
      <c r="N414" t="s">
        <v>1739</v>
      </c>
      <c r="O414" t="s">
        <v>112</v>
      </c>
      <c r="P414">
        <v>406</v>
      </c>
      <c r="Q414" s="19">
        <v>43979</v>
      </c>
      <c r="R414" t="s">
        <v>972</v>
      </c>
      <c r="S414" s="48">
        <v>42000000</v>
      </c>
      <c r="T414" s="48">
        <v>0</v>
      </c>
      <c r="U414" s="48">
        <v>0</v>
      </c>
      <c r="V414" s="83">
        <v>42000000</v>
      </c>
      <c r="W414" s="48">
        <v>0</v>
      </c>
      <c r="X414" s="48">
        <v>42000000</v>
      </c>
    </row>
    <row r="415" spans="1:24" customFormat="1" x14ac:dyDescent="0.25">
      <c r="A415">
        <v>2020</v>
      </c>
      <c r="B415">
        <v>118</v>
      </c>
      <c r="C415">
        <v>1</v>
      </c>
      <c r="D415" s="19">
        <v>43831</v>
      </c>
      <c r="E415" s="19">
        <v>43981</v>
      </c>
      <c r="F415" s="19">
        <v>43981</v>
      </c>
      <c r="G415" t="s">
        <v>968</v>
      </c>
      <c r="H415" t="s">
        <v>969</v>
      </c>
      <c r="I415">
        <v>703</v>
      </c>
      <c r="J415">
        <v>589</v>
      </c>
      <c r="K415" s="19">
        <v>43979</v>
      </c>
      <c r="L415" t="s">
        <v>172</v>
      </c>
      <c r="M415">
        <v>1032376132</v>
      </c>
      <c r="N415" t="s">
        <v>1740</v>
      </c>
      <c r="O415" t="s">
        <v>112</v>
      </c>
      <c r="P415">
        <v>408</v>
      </c>
      <c r="Q415" s="19">
        <v>43979</v>
      </c>
      <c r="R415" t="s">
        <v>1693</v>
      </c>
      <c r="S415" s="48">
        <v>42000000</v>
      </c>
      <c r="T415" s="48">
        <v>0</v>
      </c>
      <c r="U415" s="48">
        <v>0</v>
      </c>
      <c r="V415" s="83">
        <v>42000000</v>
      </c>
      <c r="W415" s="48">
        <v>0</v>
      </c>
      <c r="X415" s="48">
        <v>42000000</v>
      </c>
    </row>
    <row r="416" spans="1:24" customFormat="1" x14ac:dyDescent="0.25">
      <c r="A416">
        <v>2020</v>
      </c>
      <c r="B416">
        <v>118</v>
      </c>
      <c r="C416">
        <v>1</v>
      </c>
      <c r="D416" s="19">
        <v>43831</v>
      </c>
      <c r="E416" s="19">
        <v>43981</v>
      </c>
      <c r="F416" s="19">
        <v>43981</v>
      </c>
      <c r="G416" t="s">
        <v>1741</v>
      </c>
      <c r="H416" t="s">
        <v>1742</v>
      </c>
      <c r="I416">
        <v>546</v>
      </c>
      <c r="J416">
        <v>590</v>
      </c>
      <c r="K416" s="19">
        <v>43979</v>
      </c>
      <c r="L416" t="s">
        <v>171</v>
      </c>
      <c r="M416">
        <v>800193434</v>
      </c>
      <c r="N416" t="s">
        <v>1743</v>
      </c>
      <c r="O416" t="s">
        <v>1278</v>
      </c>
      <c r="P416">
        <v>417</v>
      </c>
      <c r="Q416" s="19">
        <v>43979</v>
      </c>
      <c r="R416" t="s">
        <v>1744</v>
      </c>
      <c r="S416" s="48">
        <v>1000000</v>
      </c>
      <c r="T416" s="48">
        <v>0</v>
      </c>
      <c r="U416" s="48">
        <v>0</v>
      </c>
      <c r="V416" s="83">
        <v>1000000</v>
      </c>
      <c r="W416" s="48">
        <v>0</v>
      </c>
      <c r="X416" s="48">
        <v>1000000</v>
      </c>
    </row>
    <row r="417" spans="1:24" customFormat="1" x14ac:dyDescent="0.25">
      <c r="A417">
        <v>2020</v>
      </c>
      <c r="B417">
        <v>118</v>
      </c>
      <c r="C417">
        <v>1</v>
      </c>
      <c r="D417" s="19">
        <v>43831</v>
      </c>
      <c r="E417" s="19">
        <v>43981</v>
      </c>
      <c r="F417" s="19">
        <v>43981</v>
      </c>
      <c r="G417" t="s">
        <v>1047</v>
      </c>
      <c r="H417" t="s">
        <v>1048</v>
      </c>
      <c r="I417">
        <v>546</v>
      </c>
      <c r="J417">
        <v>590</v>
      </c>
      <c r="K417" s="19">
        <v>43979</v>
      </c>
      <c r="L417" t="s">
        <v>171</v>
      </c>
      <c r="M417">
        <v>800193434</v>
      </c>
      <c r="N417" t="s">
        <v>1743</v>
      </c>
      <c r="O417" t="s">
        <v>1278</v>
      </c>
      <c r="P417">
        <v>417</v>
      </c>
      <c r="Q417" s="19">
        <v>43979</v>
      </c>
      <c r="R417" t="s">
        <v>1744</v>
      </c>
      <c r="S417" s="48">
        <v>2000000</v>
      </c>
      <c r="T417" s="48">
        <v>0</v>
      </c>
      <c r="U417" s="48">
        <v>0</v>
      </c>
      <c r="V417" s="83">
        <v>2000000</v>
      </c>
      <c r="W417" s="48">
        <v>0</v>
      </c>
      <c r="X417" s="48">
        <v>2000000</v>
      </c>
    </row>
    <row r="418" spans="1:24" customFormat="1" x14ac:dyDescent="0.25">
      <c r="A418">
        <v>2020</v>
      </c>
      <c r="B418">
        <v>118</v>
      </c>
      <c r="C418">
        <v>1</v>
      </c>
      <c r="D418" s="19">
        <v>43831</v>
      </c>
      <c r="E418" s="19">
        <v>43981</v>
      </c>
      <c r="F418" s="19">
        <v>43981</v>
      </c>
      <c r="G418" t="s">
        <v>1745</v>
      </c>
      <c r="H418" t="s">
        <v>1746</v>
      </c>
      <c r="I418">
        <v>546</v>
      </c>
      <c r="J418">
        <v>590</v>
      </c>
      <c r="K418" s="19">
        <v>43979</v>
      </c>
      <c r="L418" t="s">
        <v>171</v>
      </c>
      <c r="M418">
        <v>800193434</v>
      </c>
      <c r="N418" t="s">
        <v>1743</v>
      </c>
      <c r="O418" t="s">
        <v>1278</v>
      </c>
      <c r="P418">
        <v>417</v>
      </c>
      <c r="Q418" s="19">
        <v>43979</v>
      </c>
      <c r="R418" t="s">
        <v>1744</v>
      </c>
      <c r="S418" s="48">
        <v>4000000</v>
      </c>
      <c r="T418" s="48">
        <v>0</v>
      </c>
      <c r="U418" s="48">
        <v>0</v>
      </c>
      <c r="V418" s="83">
        <v>4000000</v>
      </c>
      <c r="W418" s="48">
        <v>0</v>
      </c>
      <c r="X418" s="48">
        <v>4000000</v>
      </c>
    </row>
    <row r="419" spans="1:24" customFormat="1" x14ac:dyDescent="0.25">
      <c r="A419">
        <v>2020</v>
      </c>
      <c r="B419">
        <v>118</v>
      </c>
      <c r="C419">
        <v>1</v>
      </c>
      <c r="D419" s="19">
        <v>43831</v>
      </c>
      <c r="E419" s="19">
        <v>43981</v>
      </c>
      <c r="F419" s="19">
        <v>43981</v>
      </c>
      <c r="G419" t="s">
        <v>1374</v>
      </c>
      <c r="H419" t="s">
        <v>1375</v>
      </c>
      <c r="I419">
        <v>546</v>
      </c>
      <c r="J419">
        <v>590</v>
      </c>
      <c r="K419" s="19">
        <v>43979</v>
      </c>
      <c r="L419" t="s">
        <v>171</v>
      </c>
      <c r="M419">
        <v>800193434</v>
      </c>
      <c r="N419" t="s">
        <v>1743</v>
      </c>
      <c r="O419" t="s">
        <v>1278</v>
      </c>
      <c r="P419">
        <v>417</v>
      </c>
      <c r="Q419" s="19">
        <v>43979</v>
      </c>
      <c r="R419" t="s">
        <v>1744</v>
      </c>
      <c r="S419" s="48">
        <v>23000000</v>
      </c>
      <c r="T419" s="48">
        <v>0</v>
      </c>
      <c r="U419" s="48">
        <v>0</v>
      </c>
      <c r="V419" s="83">
        <v>23000000</v>
      </c>
      <c r="W419" s="48">
        <v>0</v>
      </c>
      <c r="X419" s="48">
        <v>23000000</v>
      </c>
    </row>
    <row r="420" spans="1:24" customFormat="1" x14ac:dyDescent="0.25">
      <c r="A420">
        <v>2020</v>
      </c>
      <c r="B420">
        <v>118</v>
      </c>
      <c r="C420">
        <v>1</v>
      </c>
      <c r="D420" s="19">
        <v>43831</v>
      </c>
      <c r="E420" s="19">
        <v>43981</v>
      </c>
      <c r="F420" s="19">
        <v>43981</v>
      </c>
      <c r="G420" t="s">
        <v>968</v>
      </c>
      <c r="H420" t="s">
        <v>969</v>
      </c>
      <c r="I420">
        <v>702</v>
      </c>
      <c r="J420">
        <v>591</v>
      </c>
      <c r="K420" s="19">
        <v>43979</v>
      </c>
      <c r="L420" t="s">
        <v>172</v>
      </c>
      <c r="M420">
        <v>1065578059</v>
      </c>
      <c r="N420" t="s">
        <v>1747</v>
      </c>
      <c r="O420" t="s">
        <v>112</v>
      </c>
      <c r="P420">
        <v>407</v>
      </c>
      <c r="Q420" s="19">
        <v>43979</v>
      </c>
      <c r="R420" t="s">
        <v>1748</v>
      </c>
      <c r="S420" s="48">
        <v>42000000</v>
      </c>
      <c r="T420" s="48">
        <v>0</v>
      </c>
      <c r="U420" s="48">
        <v>0</v>
      </c>
      <c r="V420" s="83">
        <v>42000000</v>
      </c>
      <c r="W420" s="48">
        <v>0</v>
      </c>
      <c r="X420" s="48">
        <v>42000000</v>
      </c>
    </row>
    <row r="421" spans="1:24" customFormat="1" x14ac:dyDescent="0.25">
      <c r="A421">
        <v>2020</v>
      </c>
      <c r="B421">
        <v>118</v>
      </c>
      <c r="C421">
        <v>1</v>
      </c>
      <c r="D421" s="19">
        <v>43831</v>
      </c>
      <c r="E421" s="19">
        <v>43981</v>
      </c>
      <c r="F421" s="19">
        <v>43981</v>
      </c>
      <c r="G421" t="s">
        <v>134</v>
      </c>
      <c r="H421" t="s">
        <v>135</v>
      </c>
      <c r="I421">
        <v>686</v>
      </c>
      <c r="J421">
        <v>592</v>
      </c>
      <c r="K421" s="19">
        <v>43979</v>
      </c>
      <c r="L421" t="s">
        <v>172</v>
      </c>
      <c r="M421">
        <v>1057589937</v>
      </c>
      <c r="N421" t="s">
        <v>409</v>
      </c>
      <c r="O421" t="s">
        <v>112</v>
      </c>
      <c r="P421">
        <v>402</v>
      </c>
      <c r="Q421" s="19">
        <v>43979</v>
      </c>
      <c r="R421" t="s">
        <v>1749</v>
      </c>
      <c r="S421" s="48">
        <v>15450000</v>
      </c>
      <c r="T421" s="48">
        <v>0</v>
      </c>
      <c r="U421" s="48">
        <v>0</v>
      </c>
      <c r="V421" s="83">
        <v>15450000</v>
      </c>
      <c r="W421" s="48">
        <v>0</v>
      </c>
      <c r="X421" s="48">
        <v>15450000</v>
      </c>
    </row>
    <row r="422" spans="1:24" customFormat="1" x14ac:dyDescent="0.25">
      <c r="A422">
        <v>2020</v>
      </c>
      <c r="B422">
        <v>118</v>
      </c>
      <c r="C422">
        <v>1</v>
      </c>
      <c r="D422" s="19">
        <v>43831</v>
      </c>
      <c r="E422" s="19">
        <v>43981</v>
      </c>
      <c r="F422" s="19">
        <v>43981</v>
      </c>
      <c r="G422" t="s">
        <v>123</v>
      </c>
      <c r="H422" t="s">
        <v>124</v>
      </c>
      <c r="I422">
        <v>700</v>
      </c>
      <c r="J422">
        <v>593</v>
      </c>
      <c r="K422" s="19">
        <v>43979</v>
      </c>
      <c r="L422" t="s">
        <v>172</v>
      </c>
      <c r="M422">
        <v>80808488</v>
      </c>
      <c r="N422" t="s">
        <v>1750</v>
      </c>
      <c r="O422" t="s">
        <v>112</v>
      </c>
      <c r="P422">
        <v>391</v>
      </c>
      <c r="Q422" s="19">
        <v>43979</v>
      </c>
      <c r="R422" t="s">
        <v>1751</v>
      </c>
      <c r="S422" s="48">
        <v>58133333</v>
      </c>
      <c r="T422" s="48">
        <v>0</v>
      </c>
      <c r="U422" s="48">
        <v>0</v>
      </c>
      <c r="V422" s="83">
        <v>58133333</v>
      </c>
      <c r="W422" s="48">
        <v>0</v>
      </c>
      <c r="X422" s="48">
        <v>58133333</v>
      </c>
    </row>
    <row r="423" spans="1:24" customFormat="1" x14ac:dyDescent="0.25">
      <c r="A423">
        <v>2020</v>
      </c>
      <c r="B423">
        <v>118</v>
      </c>
      <c r="C423">
        <v>1</v>
      </c>
      <c r="D423" s="19">
        <v>43831</v>
      </c>
      <c r="E423" s="19">
        <v>43981</v>
      </c>
      <c r="F423" s="19">
        <v>43981</v>
      </c>
      <c r="G423" t="s">
        <v>134</v>
      </c>
      <c r="H423" t="s">
        <v>135</v>
      </c>
      <c r="I423">
        <v>688</v>
      </c>
      <c r="J423">
        <v>594</v>
      </c>
      <c r="K423" s="19">
        <v>43979</v>
      </c>
      <c r="L423" t="s">
        <v>172</v>
      </c>
      <c r="M423">
        <v>52913714</v>
      </c>
      <c r="N423" t="s">
        <v>1007</v>
      </c>
      <c r="O423" t="s">
        <v>112</v>
      </c>
      <c r="P423">
        <v>397</v>
      </c>
      <c r="Q423" s="19">
        <v>43979</v>
      </c>
      <c r="R423" t="s">
        <v>1752</v>
      </c>
      <c r="S423" s="48">
        <v>25866667</v>
      </c>
      <c r="T423" s="48">
        <v>0</v>
      </c>
      <c r="U423" s="48">
        <v>0</v>
      </c>
      <c r="V423" s="83">
        <v>25866667</v>
      </c>
      <c r="W423" s="48">
        <v>0</v>
      </c>
      <c r="X423" s="48">
        <v>25866667</v>
      </c>
    </row>
    <row r="424" spans="1:24" customFormat="1" x14ac:dyDescent="0.25">
      <c r="A424">
        <v>2020</v>
      </c>
      <c r="B424">
        <v>118</v>
      </c>
      <c r="C424">
        <v>1</v>
      </c>
      <c r="D424" s="19">
        <v>43831</v>
      </c>
      <c r="E424" s="19">
        <v>43981</v>
      </c>
      <c r="F424" s="19">
        <v>43981</v>
      </c>
      <c r="G424" t="s">
        <v>879</v>
      </c>
      <c r="H424" t="s">
        <v>880</v>
      </c>
      <c r="I424">
        <v>292</v>
      </c>
      <c r="J424">
        <v>606</v>
      </c>
      <c r="K424" s="19">
        <v>43979</v>
      </c>
      <c r="L424" t="s">
        <v>172</v>
      </c>
      <c r="M424">
        <v>1072707672</v>
      </c>
      <c r="N424" t="s">
        <v>1753</v>
      </c>
      <c r="O424" t="s">
        <v>112</v>
      </c>
      <c r="P424">
        <v>358</v>
      </c>
      <c r="Q424" s="19">
        <v>43979</v>
      </c>
      <c r="R424" t="s">
        <v>1754</v>
      </c>
      <c r="S424" s="48">
        <v>17700000</v>
      </c>
      <c r="T424" s="48">
        <v>0</v>
      </c>
      <c r="U424" s="48">
        <v>0</v>
      </c>
      <c r="V424" s="83">
        <v>17700000</v>
      </c>
      <c r="W424" s="48">
        <v>0</v>
      </c>
      <c r="X424" s="48">
        <v>17700000</v>
      </c>
    </row>
    <row r="425" spans="1:24" customFormat="1" x14ac:dyDescent="0.25">
      <c r="A425">
        <v>2020</v>
      </c>
      <c r="B425">
        <v>118</v>
      </c>
      <c r="C425">
        <v>1</v>
      </c>
      <c r="D425" s="19">
        <v>43831</v>
      </c>
      <c r="E425" s="19">
        <v>43981</v>
      </c>
      <c r="F425" s="19">
        <v>43981</v>
      </c>
      <c r="G425" t="s">
        <v>968</v>
      </c>
      <c r="H425" t="s">
        <v>969</v>
      </c>
      <c r="I425">
        <v>708</v>
      </c>
      <c r="J425">
        <v>607</v>
      </c>
      <c r="K425" s="19">
        <v>43980</v>
      </c>
      <c r="L425" t="s">
        <v>172</v>
      </c>
      <c r="M425">
        <v>1030646674</v>
      </c>
      <c r="N425" t="s">
        <v>466</v>
      </c>
      <c r="O425" t="s">
        <v>112</v>
      </c>
      <c r="P425">
        <v>405</v>
      </c>
      <c r="Q425" s="19">
        <v>43980</v>
      </c>
      <c r="R425" t="s">
        <v>1755</v>
      </c>
      <c r="S425" s="48">
        <v>31500000</v>
      </c>
      <c r="T425" s="48">
        <v>0</v>
      </c>
      <c r="U425" s="48">
        <v>0</v>
      </c>
      <c r="V425" s="83">
        <v>31500000</v>
      </c>
      <c r="W425" s="48">
        <v>0</v>
      </c>
      <c r="X425" s="48">
        <v>31500000</v>
      </c>
    </row>
    <row r="426" spans="1:24" customFormat="1" x14ac:dyDescent="0.25">
      <c r="A426">
        <v>2020</v>
      </c>
      <c r="B426">
        <v>118</v>
      </c>
      <c r="C426">
        <v>1</v>
      </c>
      <c r="D426" s="19">
        <v>43831</v>
      </c>
      <c r="E426" s="19">
        <v>43981</v>
      </c>
      <c r="F426" s="19">
        <v>43981</v>
      </c>
      <c r="G426" t="s">
        <v>134</v>
      </c>
      <c r="H426" t="s">
        <v>135</v>
      </c>
      <c r="I426">
        <v>689</v>
      </c>
      <c r="J426">
        <v>609</v>
      </c>
      <c r="K426" s="19">
        <v>43980</v>
      </c>
      <c r="L426" t="s">
        <v>172</v>
      </c>
      <c r="M426">
        <v>39543287</v>
      </c>
      <c r="N426" t="s">
        <v>950</v>
      </c>
      <c r="O426" t="s">
        <v>112</v>
      </c>
      <c r="P426">
        <v>401</v>
      </c>
      <c r="Q426" s="19">
        <v>43980</v>
      </c>
      <c r="R426" t="s">
        <v>1756</v>
      </c>
      <c r="S426" s="48">
        <v>24000000</v>
      </c>
      <c r="T426" s="48">
        <v>0</v>
      </c>
      <c r="U426" s="48">
        <v>0</v>
      </c>
      <c r="V426" s="83">
        <v>24000000</v>
      </c>
      <c r="W426" s="48">
        <v>0</v>
      </c>
      <c r="X426" s="48">
        <v>24000000</v>
      </c>
    </row>
    <row r="427" spans="1:24" customFormat="1" x14ac:dyDescent="0.25">
      <c r="A427">
        <v>2020</v>
      </c>
      <c r="B427">
        <v>118</v>
      </c>
      <c r="C427">
        <v>1</v>
      </c>
      <c r="D427" s="19">
        <v>43831</v>
      </c>
      <c r="E427" s="19">
        <v>43981</v>
      </c>
      <c r="F427" s="19">
        <v>43981</v>
      </c>
      <c r="G427" t="s">
        <v>141</v>
      </c>
      <c r="H427" t="s">
        <v>142</v>
      </c>
      <c r="I427">
        <v>396</v>
      </c>
      <c r="J427">
        <v>610</v>
      </c>
      <c r="K427" s="19">
        <v>43980</v>
      </c>
      <c r="L427" t="s">
        <v>172</v>
      </c>
      <c r="M427">
        <v>1022328042</v>
      </c>
      <c r="N427" t="s">
        <v>1757</v>
      </c>
      <c r="O427" t="s">
        <v>112</v>
      </c>
      <c r="P427">
        <v>423</v>
      </c>
      <c r="Q427" s="19">
        <v>43980</v>
      </c>
      <c r="R427" t="s">
        <v>1758</v>
      </c>
      <c r="S427" s="48">
        <v>31650000</v>
      </c>
      <c r="T427" s="48">
        <v>0</v>
      </c>
      <c r="U427" s="48">
        <v>0</v>
      </c>
      <c r="V427" s="83">
        <v>31650000</v>
      </c>
      <c r="W427" s="48">
        <v>0</v>
      </c>
      <c r="X427" s="48">
        <v>31650000</v>
      </c>
    </row>
    <row r="428" spans="1:24" customFormat="1" x14ac:dyDescent="0.25">
      <c r="A428">
        <v>2020</v>
      </c>
      <c r="B428">
        <v>118</v>
      </c>
      <c r="C428">
        <v>1</v>
      </c>
      <c r="D428" s="19">
        <v>43831</v>
      </c>
      <c r="E428" s="19">
        <v>43981</v>
      </c>
      <c r="F428" s="19">
        <v>43981</v>
      </c>
      <c r="G428" t="s">
        <v>68</v>
      </c>
      <c r="H428" t="s">
        <v>69</v>
      </c>
      <c r="I428">
        <v>724</v>
      </c>
      <c r="J428">
        <v>611</v>
      </c>
      <c r="K428" s="19">
        <v>43981</v>
      </c>
      <c r="L428" t="s">
        <v>171</v>
      </c>
      <c r="M428">
        <v>899999115</v>
      </c>
      <c r="N428" t="s">
        <v>111</v>
      </c>
      <c r="O428" t="s">
        <v>95</v>
      </c>
      <c r="P428">
        <v>450</v>
      </c>
      <c r="Q428" s="19">
        <v>43981</v>
      </c>
      <c r="R428" t="s">
        <v>1759</v>
      </c>
      <c r="S428" s="48">
        <v>300000000</v>
      </c>
      <c r="T428" s="48">
        <v>0</v>
      </c>
      <c r="U428" s="48">
        <v>0</v>
      </c>
      <c r="V428" s="83">
        <v>300000000</v>
      </c>
      <c r="W428" s="48">
        <v>0</v>
      </c>
      <c r="X428" s="48">
        <v>300000000</v>
      </c>
    </row>
    <row r="429" spans="1:24" customFormat="1" x14ac:dyDescent="0.25">
      <c r="A429">
        <v>2020</v>
      </c>
      <c r="B429">
        <v>118</v>
      </c>
      <c r="C429">
        <v>1</v>
      </c>
      <c r="D429" s="19">
        <v>43831</v>
      </c>
      <c r="E429" s="19">
        <v>43981</v>
      </c>
      <c r="F429" s="19">
        <v>43981</v>
      </c>
      <c r="G429" t="s">
        <v>141</v>
      </c>
      <c r="H429" t="s">
        <v>142</v>
      </c>
      <c r="I429">
        <v>667</v>
      </c>
      <c r="J429">
        <v>612</v>
      </c>
      <c r="K429" s="19">
        <v>43981</v>
      </c>
      <c r="L429" t="s">
        <v>172</v>
      </c>
      <c r="M429">
        <v>52270844</v>
      </c>
      <c r="N429" t="s">
        <v>1760</v>
      </c>
      <c r="O429" t="s">
        <v>112</v>
      </c>
      <c r="P429">
        <v>410</v>
      </c>
      <c r="Q429" s="19">
        <v>43981</v>
      </c>
      <c r="R429" t="s">
        <v>1761</v>
      </c>
      <c r="S429" s="48">
        <v>35333333</v>
      </c>
      <c r="T429" s="48">
        <v>0</v>
      </c>
      <c r="U429" s="48">
        <v>0</v>
      </c>
      <c r="V429" s="83">
        <v>35333333</v>
      </c>
      <c r="W429" s="48">
        <v>0</v>
      </c>
      <c r="X429" s="48">
        <v>35333333</v>
      </c>
    </row>
    <row r="430" spans="1:24" customFormat="1" x14ac:dyDescent="0.25">
      <c r="A430">
        <v>2020</v>
      </c>
      <c r="B430">
        <v>118</v>
      </c>
      <c r="C430">
        <v>1</v>
      </c>
      <c r="D430" s="19">
        <v>43831</v>
      </c>
      <c r="E430" s="19">
        <v>43981</v>
      </c>
      <c r="F430" s="19">
        <v>43981</v>
      </c>
      <c r="G430" t="s">
        <v>137</v>
      </c>
      <c r="H430" t="s">
        <v>138</v>
      </c>
      <c r="I430">
        <v>696</v>
      </c>
      <c r="J430">
        <v>613</v>
      </c>
      <c r="K430" s="19">
        <v>43981</v>
      </c>
      <c r="L430" t="s">
        <v>172</v>
      </c>
      <c r="M430">
        <v>1022324164</v>
      </c>
      <c r="N430" t="s">
        <v>1762</v>
      </c>
      <c r="O430" t="s">
        <v>112</v>
      </c>
      <c r="P430">
        <v>425</v>
      </c>
      <c r="Q430" s="19">
        <v>43981</v>
      </c>
      <c r="R430" t="s">
        <v>1763</v>
      </c>
      <c r="S430" s="48">
        <v>52500000</v>
      </c>
      <c r="T430" s="48">
        <v>0</v>
      </c>
      <c r="U430" s="48">
        <v>0</v>
      </c>
      <c r="V430" s="83">
        <v>52500000</v>
      </c>
      <c r="W430" s="48">
        <v>0</v>
      </c>
      <c r="X430" s="48">
        <v>52500000</v>
      </c>
    </row>
    <row r="431" spans="1:24" customFormat="1" x14ac:dyDescent="0.25">
      <c r="A431">
        <v>2020</v>
      </c>
      <c r="B431">
        <v>118</v>
      </c>
      <c r="C431">
        <v>1</v>
      </c>
      <c r="D431" s="19">
        <v>43831</v>
      </c>
      <c r="E431" s="19">
        <v>43981</v>
      </c>
      <c r="F431" s="19">
        <v>43981</v>
      </c>
      <c r="G431" t="s">
        <v>137</v>
      </c>
      <c r="H431" t="s">
        <v>138</v>
      </c>
      <c r="I431">
        <v>780</v>
      </c>
      <c r="J431">
        <v>614</v>
      </c>
      <c r="K431" s="19">
        <v>43981</v>
      </c>
      <c r="L431" t="s">
        <v>172</v>
      </c>
      <c r="M431">
        <v>53154074</v>
      </c>
      <c r="N431" t="s">
        <v>1764</v>
      </c>
      <c r="O431" t="s">
        <v>112</v>
      </c>
      <c r="P431">
        <v>440</v>
      </c>
      <c r="Q431" s="19">
        <v>43981</v>
      </c>
      <c r="R431" t="s">
        <v>1765</v>
      </c>
      <c r="S431" s="48">
        <v>19933332</v>
      </c>
      <c r="T431" s="48">
        <v>0</v>
      </c>
      <c r="U431" s="48">
        <v>0</v>
      </c>
      <c r="V431" s="83">
        <v>19933332</v>
      </c>
      <c r="W431" s="48">
        <v>0</v>
      </c>
      <c r="X431" s="48">
        <v>19933332</v>
      </c>
    </row>
    <row r="432" spans="1:24" customFormat="1" x14ac:dyDescent="0.25">
      <c r="A432">
        <v>2020</v>
      </c>
      <c r="B432">
        <v>118</v>
      </c>
      <c r="C432">
        <v>1</v>
      </c>
      <c r="D432" s="19">
        <v>43831</v>
      </c>
      <c r="E432" s="19">
        <v>43981</v>
      </c>
      <c r="F432" s="19">
        <v>43981</v>
      </c>
      <c r="G432" t="s">
        <v>137</v>
      </c>
      <c r="H432" t="s">
        <v>138</v>
      </c>
      <c r="I432">
        <v>781</v>
      </c>
      <c r="J432">
        <v>615</v>
      </c>
      <c r="K432" s="19">
        <v>43981</v>
      </c>
      <c r="L432" t="s">
        <v>172</v>
      </c>
      <c r="M432">
        <v>1026272140</v>
      </c>
      <c r="N432" t="s">
        <v>1766</v>
      </c>
      <c r="O432" t="s">
        <v>113</v>
      </c>
      <c r="P432">
        <v>439</v>
      </c>
      <c r="Q432" s="19">
        <v>43981</v>
      </c>
      <c r="R432" t="s">
        <v>1767</v>
      </c>
      <c r="S432" s="48">
        <v>7116667</v>
      </c>
      <c r="T432" s="48">
        <v>0</v>
      </c>
      <c r="U432" s="48">
        <v>0</v>
      </c>
      <c r="V432" s="83">
        <v>7116667</v>
      </c>
      <c r="W432" s="48">
        <v>0</v>
      </c>
      <c r="X432" s="48">
        <v>7116667</v>
      </c>
    </row>
    <row r="433" spans="1:25" x14ac:dyDescent="0.25">
      <c r="A433">
        <v>2020</v>
      </c>
      <c r="B433">
        <v>118</v>
      </c>
      <c r="C433">
        <v>1</v>
      </c>
      <c r="D433" s="19">
        <v>43952</v>
      </c>
      <c r="E433" s="19">
        <v>43982</v>
      </c>
      <c r="F433" s="19">
        <v>43982</v>
      </c>
      <c r="G433" t="s">
        <v>137</v>
      </c>
      <c r="H433" t="s">
        <v>138</v>
      </c>
      <c r="I433">
        <v>760</v>
      </c>
      <c r="J433">
        <v>616</v>
      </c>
      <c r="K433" s="19">
        <v>43981</v>
      </c>
      <c r="L433" t="s">
        <v>172</v>
      </c>
      <c r="M433">
        <v>79611011</v>
      </c>
      <c r="N433" t="s">
        <v>1768</v>
      </c>
      <c r="O433" t="s">
        <v>113</v>
      </c>
      <c r="P433">
        <v>442</v>
      </c>
      <c r="Q433" s="19">
        <v>43981</v>
      </c>
      <c r="R433" t="s">
        <v>1769</v>
      </c>
      <c r="S433" s="48">
        <v>23570358</v>
      </c>
      <c r="T433" s="48">
        <v>0</v>
      </c>
      <c r="U433" s="48">
        <v>0</v>
      </c>
      <c r="V433" s="83">
        <v>23570358</v>
      </c>
      <c r="W433" s="48">
        <v>0</v>
      </c>
      <c r="X433" s="48">
        <v>23570358</v>
      </c>
    </row>
    <row r="434" spans="1:25" x14ac:dyDescent="0.25">
      <c r="A434">
        <v>2020</v>
      </c>
      <c r="B434">
        <v>118</v>
      </c>
      <c r="C434">
        <v>1</v>
      </c>
      <c r="D434" s="19">
        <v>43952</v>
      </c>
      <c r="E434" s="19">
        <v>43982</v>
      </c>
      <c r="F434" s="19">
        <v>43982</v>
      </c>
      <c r="G434" t="s">
        <v>137</v>
      </c>
      <c r="H434" t="s">
        <v>138</v>
      </c>
      <c r="I434">
        <v>759</v>
      </c>
      <c r="J434">
        <v>617</v>
      </c>
      <c r="K434" s="19">
        <v>43981</v>
      </c>
      <c r="L434" t="s">
        <v>172</v>
      </c>
      <c r="M434">
        <v>52982630</v>
      </c>
      <c r="N434" t="s">
        <v>1770</v>
      </c>
      <c r="O434" t="s">
        <v>113</v>
      </c>
      <c r="P434">
        <v>436</v>
      </c>
      <c r="Q434" s="19">
        <v>43981</v>
      </c>
      <c r="R434" t="s">
        <v>1771</v>
      </c>
      <c r="S434" s="48">
        <v>23570358</v>
      </c>
      <c r="T434" s="48">
        <v>0</v>
      </c>
      <c r="U434" s="48">
        <v>0</v>
      </c>
      <c r="V434" s="83">
        <v>23570358</v>
      </c>
      <c r="W434" s="48">
        <v>0</v>
      </c>
      <c r="X434" s="48">
        <v>23570358</v>
      </c>
    </row>
    <row r="435" spans="1:25" x14ac:dyDescent="0.25">
      <c r="A435">
        <v>2020</v>
      </c>
      <c r="B435">
        <v>118</v>
      </c>
      <c r="C435">
        <v>1</v>
      </c>
      <c r="D435" s="19">
        <v>43952</v>
      </c>
      <c r="E435" s="19">
        <v>43982</v>
      </c>
      <c r="F435" s="19">
        <v>43982</v>
      </c>
      <c r="G435" t="s">
        <v>137</v>
      </c>
      <c r="H435" t="s">
        <v>138</v>
      </c>
      <c r="I435">
        <v>761</v>
      </c>
      <c r="J435">
        <v>618</v>
      </c>
      <c r="K435" s="19">
        <v>43981</v>
      </c>
      <c r="L435" t="s">
        <v>172</v>
      </c>
      <c r="M435">
        <v>1022435478</v>
      </c>
      <c r="N435" t="s">
        <v>1772</v>
      </c>
      <c r="O435" t="s">
        <v>113</v>
      </c>
      <c r="P435">
        <v>441</v>
      </c>
      <c r="Q435" s="19">
        <v>43981</v>
      </c>
      <c r="R435" t="s">
        <v>1773</v>
      </c>
      <c r="S435" s="48">
        <v>23570358</v>
      </c>
      <c r="T435" s="48">
        <v>0</v>
      </c>
      <c r="U435" s="48">
        <v>0</v>
      </c>
      <c r="V435" s="83">
        <v>23570358</v>
      </c>
      <c r="W435" s="48">
        <v>0</v>
      </c>
      <c r="X435" s="48">
        <v>23570358</v>
      </c>
    </row>
    <row r="436" spans="1:25" x14ac:dyDescent="0.25">
      <c r="A436">
        <v>2020</v>
      </c>
      <c r="B436">
        <v>118</v>
      </c>
      <c r="C436">
        <v>1</v>
      </c>
      <c r="D436" s="19">
        <v>43952</v>
      </c>
      <c r="E436" s="19">
        <v>43982</v>
      </c>
      <c r="F436" s="19">
        <v>43982</v>
      </c>
      <c r="G436" t="s">
        <v>137</v>
      </c>
      <c r="H436" t="s">
        <v>138</v>
      </c>
      <c r="I436">
        <v>763</v>
      </c>
      <c r="J436">
        <v>619</v>
      </c>
      <c r="K436" s="19">
        <v>43981</v>
      </c>
      <c r="L436" t="s">
        <v>172</v>
      </c>
      <c r="M436">
        <v>53106625</v>
      </c>
      <c r="N436" t="s">
        <v>1774</v>
      </c>
      <c r="O436" t="s">
        <v>113</v>
      </c>
      <c r="P436">
        <v>447</v>
      </c>
      <c r="Q436" s="19">
        <v>43981</v>
      </c>
      <c r="R436" t="s">
        <v>1773</v>
      </c>
      <c r="S436" s="48">
        <v>23570358</v>
      </c>
      <c r="T436" s="48">
        <v>0</v>
      </c>
      <c r="U436" s="48">
        <v>0</v>
      </c>
      <c r="V436" s="83">
        <v>23570358</v>
      </c>
      <c r="W436" s="48">
        <v>0</v>
      </c>
      <c r="X436" s="48">
        <v>23570358</v>
      </c>
    </row>
    <row r="437" spans="1:25" s="72" customFormat="1" x14ac:dyDescent="0.25">
      <c r="A437" s="72">
        <v>2020</v>
      </c>
      <c r="B437" s="72">
        <v>118</v>
      </c>
      <c r="C437" s="72">
        <v>1</v>
      </c>
      <c r="D437" s="84">
        <v>43952</v>
      </c>
      <c r="E437" s="84">
        <v>43982</v>
      </c>
      <c r="F437" s="84">
        <v>43982</v>
      </c>
      <c r="G437" s="72" t="s">
        <v>879</v>
      </c>
      <c r="H437" s="72" t="s">
        <v>880</v>
      </c>
      <c r="I437" s="72">
        <v>705</v>
      </c>
      <c r="J437" s="72">
        <v>620</v>
      </c>
      <c r="K437" s="84">
        <v>43981</v>
      </c>
      <c r="L437" s="72" t="s">
        <v>172</v>
      </c>
      <c r="M437" s="72">
        <v>52146673</v>
      </c>
      <c r="N437" s="72" t="s">
        <v>1083</v>
      </c>
      <c r="O437" s="72" t="s">
        <v>112</v>
      </c>
      <c r="P437" s="72">
        <v>222</v>
      </c>
      <c r="Q437" s="84">
        <v>43894</v>
      </c>
      <c r="R437" s="72" t="s">
        <v>1775</v>
      </c>
      <c r="S437" s="80">
        <v>13500000</v>
      </c>
      <c r="T437" s="80">
        <v>0</v>
      </c>
      <c r="U437" s="80">
        <v>0</v>
      </c>
      <c r="V437" s="83">
        <v>13500000</v>
      </c>
      <c r="W437" s="80">
        <v>0</v>
      </c>
      <c r="X437" s="80">
        <v>13500000</v>
      </c>
      <c r="Y437" s="80"/>
    </row>
    <row r="438" spans="1:25" x14ac:dyDescent="0.25">
      <c r="A438">
        <v>2020</v>
      </c>
      <c r="B438">
        <v>118</v>
      </c>
      <c r="C438">
        <v>1</v>
      </c>
      <c r="D438" s="19">
        <v>43952</v>
      </c>
      <c r="E438" s="19">
        <v>43982</v>
      </c>
      <c r="F438" s="19">
        <v>43982</v>
      </c>
      <c r="G438" t="s">
        <v>137</v>
      </c>
      <c r="H438" t="s">
        <v>138</v>
      </c>
      <c r="I438">
        <v>764</v>
      </c>
      <c r="J438">
        <v>622</v>
      </c>
      <c r="K438" s="19">
        <v>43981</v>
      </c>
      <c r="L438" t="s">
        <v>172</v>
      </c>
      <c r="M438">
        <v>1073526106</v>
      </c>
      <c r="N438" t="s">
        <v>1776</v>
      </c>
      <c r="O438" t="s">
        <v>113</v>
      </c>
      <c r="P438">
        <v>443</v>
      </c>
      <c r="Q438" s="19">
        <v>43981</v>
      </c>
      <c r="R438" t="s">
        <v>1773</v>
      </c>
      <c r="S438" s="48">
        <v>23570358</v>
      </c>
      <c r="T438" s="48">
        <v>0</v>
      </c>
      <c r="U438" s="48">
        <v>0</v>
      </c>
      <c r="V438" s="83">
        <v>23570358</v>
      </c>
      <c r="W438" s="48">
        <v>0</v>
      </c>
      <c r="X438" s="48">
        <v>23570358</v>
      </c>
    </row>
    <row r="439" spans="1:25" x14ac:dyDescent="0.25">
      <c r="A439">
        <v>2020</v>
      </c>
      <c r="B439">
        <v>118</v>
      </c>
      <c r="C439">
        <v>1</v>
      </c>
      <c r="D439" s="19">
        <v>43952</v>
      </c>
      <c r="E439" s="19">
        <v>43982</v>
      </c>
      <c r="F439" s="19">
        <v>43982</v>
      </c>
      <c r="G439" t="s">
        <v>879</v>
      </c>
      <c r="H439" t="s">
        <v>880</v>
      </c>
      <c r="I439">
        <v>706</v>
      </c>
      <c r="J439">
        <v>623</v>
      </c>
      <c r="K439" s="19">
        <v>43981</v>
      </c>
      <c r="L439" t="s">
        <v>172</v>
      </c>
      <c r="M439">
        <v>52032256</v>
      </c>
      <c r="N439" t="s">
        <v>1777</v>
      </c>
      <c r="O439" t="s">
        <v>112</v>
      </c>
      <c r="P439">
        <v>415</v>
      </c>
      <c r="Q439" s="19">
        <v>43981</v>
      </c>
      <c r="R439" t="s">
        <v>1778</v>
      </c>
      <c r="S439" s="48">
        <v>63900000</v>
      </c>
      <c r="T439" s="48">
        <v>0</v>
      </c>
      <c r="U439" s="48">
        <v>0</v>
      </c>
      <c r="V439" s="83">
        <v>63900000</v>
      </c>
      <c r="W439" s="48">
        <v>0</v>
      </c>
      <c r="X439" s="48">
        <v>63900000</v>
      </c>
    </row>
    <row r="440" spans="1:25" x14ac:dyDescent="0.25">
      <c r="A440">
        <v>2020</v>
      </c>
      <c r="B440">
        <v>118</v>
      </c>
      <c r="C440">
        <v>1</v>
      </c>
      <c r="D440" s="19">
        <v>43952</v>
      </c>
      <c r="E440" s="19">
        <v>43982</v>
      </c>
      <c r="F440" s="19">
        <v>43982</v>
      </c>
      <c r="G440" t="s">
        <v>128</v>
      </c>
      <c r="H440" t="s">
        <v>129</v>
      </c>
      <c r="I440">
        <v>678</v>
      </c>
      <c r="J440">
        <v>624</v>
      </c>
      <c r="K440" s="19">
        <v>43981</v>
      </c>
      <c r="L440" t="s">
        <v>172</v>
      </c>
      <c r="M440">
        <v>51986764</v>
      </c>
      <c r="N440" t="s">
        <v>1779</v>
      </c>
      <c r="O440" t="s">
        <v>112</v>
      </c>
      <c r="P440">
        <v>413</v>
      </c>
      <c r="Q440" s="19">
        <v>43981</v>
      </c>
      <c r="R440" t="s">
        <v>994</v>
      </c>
      <c r="S440" s="48">
        <v>38850000</v>
      </c>
      <c r="T440" s="48">
        <v>0</v>
      </c>
      <c r="U440" s="48">
        <v>0</v>
      </c>
      <c r="V440" s="83">
        <v>38850000</v>
      </c>
      <c r="W440" s="48">
        <v>0</v>
      </c>
      <c r="X440" s="48">
        <v>38850000</v>
      </c>
    </row>
    <row r="441" spans="1:25" x14ac:dyDescent="0.25">
      <c r="A441">
        <v>2020</v>
      </c>
      <c r="B441">
        <v>118</v>
      </c>
      <c r="C441">
        <v>1</v>
      </c>
      <c r="D441" s="19">
        <v>43952</v>
      </c>
      <c r="E441" s="19">
        <v>43982</v>
      </c>
      <c r="F441" s="19">
        <v>43982</v>
      </c>
      <c r="G441" t="s">
        <v>141</v>
      </c>
      <c r="H441" t="s">
        <v>142</v>
      </c>
      <c r="I441">
        <v>772</v>
      </c>
      <c r="J441">
        <v>625</v>
      </c>
      <c r="K441" s="19">
        <v>43981</v>
      </c>
      <c r="L441" t="s">
        <v>172</v>
      </c>
      <c r="M441">
        <v>1012421393</v>
      </c>
      <c r="N441" t="s">
        <v>1780</v>
      </c>
      <c r="O441" t="s">
        <v>112</v>
      </c>
      <c r="P441">
        <v>438</v>
      </c>
      <c r="Q441" s="19">
        <v>43981</v>
      </c>
      <c r="R441" t="s">
        <v>1781</v>
      </c>
      <c r="S441" s="48">
        <v>31650000</v>
      </c>
      <c r="T441" s="48">
        <v>0</v>
      </c>
      <c r="U441" s="48">
        <v>0</v>
      </c>
      <c r="V441" s="83">
        <v>31650000</v>
      </c>
      <c r="W441" s="48">
        <v>0</v>
      </c>
      <c r="X441" s="48">
        <v>31650000</v>
      </c>
    </row>
    <row r="442" spans="1:25" x14ac:dyDescent="0.25">
      <c r="A442">
        <v>2020</v>
      </c>
      <c r="B442">
        <v>118</v>
      </c>
      <c r="C442">
        <v>1</v>
      </c>
      <c r="D442" s="19">
        <v>43952</v>
      </c>
      <c r="E442" s="19">
        <v>43982</v>
      </c>
      <c r="F442" s="19">
        <v>43982</v>
      </c>
      <c r="G442" t="s">
        <v>128</v>
      </c>
      <c r="H442" t="s">
        <v>129</v>
      </c>
      <c r="I442">
        <v>672</v>
      </c>
      <c r="J442">
        <v>626</v>
      </c>
      <c r="K442" s="19">
        <v>43981</v>
      </c>
      <c r="L442" t="s">
        <v>172</v>
      </c>
      <c r="M442">
        <v>80236119</v>
      </c>
      <c r="N442" t="s">
        <v>1782</v>
      </c>
      <c r="O442" t="s">
        <v>112</v>
      </c>
      <c r="P442">
        <v>414</v>
      </c>
      <c r="Q442" s="19">
        <v>43981</v>
      </c>
      <c r="R442" t="s">
        <v>994</v>
      </c>
      <c r="S442" s="48">
        <v>38850000</v>
      </c>
      <c r="T442" s="48">
        <v>0</v>
      </c>
      <c r="U442" s="48">
        <v>0</v>
      </c>
      <c r="V442" s="83">
        <v>38850000</v>
      </c>
      <c r="W442" s="48">
        <v>0</v>
      </c>
      <c r="X442" s="48">
        <v>38850000</v>
      </c>
    </row>
    <row r="443" spans="1:25" hidden="1" x14ac:dyDescent="0.25">
      <c r="A443">
        <v>2020</v>
      </c>
      <c r="B443">
        <v>118</v>
      </c>
      <c r="C443">
        <v>1</v>
      </c>
      <c r="D443" s="19">
        <v>43952</v>
      </c>
      <c r="E443" s="19">
        <v>43982</v>
      </c>
      <c r="F443" s="19">
        <v>43982</v>
      </c>
      <c r="G443" t="s">
        <v>968</v>
      </c>
      <c r="H443" t="s">
        <v>969</v>
      </c>
      <c r="I443">
        <v>691</v>
      </c>
      <c r="J443">
        <v>627</v>
      </c>
      <c r="K443" s="19">
        <v>43981</v>
      </c>
      <c r="L443" t="s">
        <v>171</v>
      </c>
      <c r="M443">
        <v>899999061</v>
      </c>
      <c r="N443" t="s">
        <v>72</v>
      </c>
      <c r="O443" t="s">
        <v>170</v>
      </c>
      <c r="P443">
        <v>167</v>
      </c>
      <c r="Q443" s="19">
        <v>43980</v>
      </c>
      <c r="R443" t="s">
        <v>1783</v>
      </c>
      <c r="S443" s="48">
        <v>699250000</v>
      </c>
      <c r="T443" s="48">
        <v>0</v>
      </c>
      <c r="U443" s="48">
        <v>0</v>
      </c>
      <c r="V443" s="48">
        <v>699250000</v>
      </c>
      <c r="W443" s="48">
        <v>0</v>
      </c>
      <c r="X443" s="48">
        <v>699250000</v>
      </c>
    </row>
    <row r="444" spans="1:25" hidden="1" x14ac:dyDescent="0.25">
      <c r="A444">
        <v>2020</v>
      </c>
      <c r="B444">
        <v>118</v>
      </c>
      <c r="C444">
        <v>1</v>
      </c>
      <c r="D444" s="19">
        <v>43952</v>
      </c>
      <c r="E444" s="19">
        <v>43982</v>
      </c>
      <c r="F444" s="19">
        <v>43982</v>
      </c>
      <c r="G444" t="s">
        <v>968</v>
      </c>
      <c r="H444" t="s">
        <v>969</v>
      </c>
      <c r="I444">
        <v>798</v>
      </c>
      <c r="J444">
        <v>628</v>
      </c>
      <c r="K444" s="19">
        <v>43981</v>
      </c>
      <c r="L444" t="s">
        <v>171</v>
      </c>
      <c r="M444">
        <v>899999061</v>
      </c>
      <c r="N444" t="s">
        <v>72</v>
      </c>
      <c r="O444" t="s">
        <v>170</v>
      </c>
      <c r="P444">
        <v>167</v>
      </c>
      <c r="Q444" s="19">
        <v>43980</v>
      </c>
      <c r="R444" t="s">
        <v>1784</v>
      </c>
      <c r="S444" s="48">
        <v>2500000000</v>
      </c>
      <c r="T444" s="48">
        <v>0</v>
      </c>
      <c r="U444" s="48">
        <v>0</v>
      </c>
      <c r="V444" s="48">
        <v>2500000000</v>
      </c>
      <c r="W444" s="48">
        <v>0</v>
      </c>
      <c r="X444" s="48">
        <v>2500000000</v>
      </c>
    </row>
    <row r="445" spans="1:25" x14ac:dyDescent="0.25">
      <c r="A445">
        <v>2020</v>
      </c>
      <c r="B445">
        <v>118</v>
      </c>
      <c r="C445">
        <v>1</v>
      </c>
      <c r="D445" s="19">
        <v>43952</v>
      </c>
      <c r="E445" s="19">
        <v>43982</v>
      </c>
      <c r="F445" s="19">
        <v>43982</v>
      </c>
      <c r="G445" t="s">
        <v>128</v>
      </c>
      <c r="H445" t="s">
        <v>129</v>
      </c>
      <c r="I445">
        <v>729</v>
      </c>
      <c r="J445">
        <v>629</v>
      </c>
      <c r="K445" s="19">
        <v>43981</v>
      </c>
      <c r="L445" t="s">
        <v>172</v>
      </c>
      <c r="M445">
        <v>80831986</v>
      </c>
      <c r="N445" t="s">
        <v>1785</v>
      </c>
      <c r="O445" t="s">
        <v>112</v>
      </c>
      <c r="P445">
        <v>411</v>
      </c>
      <c r="Q445" s="19">
        <v>43981</v>
      </c>
      <c r="R445" t="s">
        <v>1786</v>
      </c>
      <c r="S445" s="48">
        <v>38850000</v>
      </c>
      <c r="T445" s="48">
        <v>0</v>
      </c>
      <c r="U445" s="48">
        <v>0</v>
      </c>
      <c r="V445" s="83">
        <v>38850000</v>
      </c>
      <c r="W445" s="48">
        <v>0</v>
      </c>
      <c r="X445" s="48">
        <v>38850000</v>
      </c>
    </row>
    <row r="446" spans="1:25" x14ac:dyDescent="0.25">
      <c r="A446">
        <v>2020</v>
      </c>
      <c r="B446">
        <v>118</v>
      </c>
      <c r="C446">
        <v>1</v>
      </c>
      <c r="D446" s="19">
        <v>43952</v>
      </c>
      <c r="E446" s="19">
        <v>43982</v>
      </c>
      <c r="F446" s="19">
        <v>43982</v>
      </c>
      <c r="G446" t="s">
        <v>141</v>
      </c>
      <c r="H446" t="s">
        <v>142</v>
      </c>
      <c r="I446">
        <v>715</v>
      </c>
      <c r="J446">
        <v>630</v>
      </c>
      <c r="K446" s="19">
        <v>43981</v>
      </c>
      <c r="L446" t="s">
        <v>172</v>
      </c>
      <c r="M446">
        <v>1110471864</v>
      </c>
      <c r="N446" t="s">
        <v>1787</v>
      </c>
      <c r="O446" t="s">
        <v>112</v>
      </c>
      <c r="P446">
        <v>409</v>
      </c>
      <c r="Q446" s="19">
        <v>43981</v>
      </c>
      <c r="R446" t="s">
        <v>1788</v>
      </c>
      <c r="S446" s="48">
        <v>56533333</v>
      </c>
      <c r="T446" s="48">
        <v>0</v>
      </c>
      <c r="U446" s="48">
        <v>0</v>
      </c>
      <c r="V446" s="83">
        <v>56533333</v>
      </c>
      <c r="W446" s="48">
        <v>0</v>
      </c>
      <c r="X446" s="48">
        <v>56533333</v>
      </c>
    </row>
    <row r="447" spans="1:25" x14ac:dyDescent="0.25">
      <c r="A447">
        <v>2020</v>
      </c>
      <c r="B447">
        <v>118</v>
      </c>
      <c r="C447">
        <v>1</v>
      </c>
      <c r="D447" s="19">
        <v>43952</v>
      </c>
      <c r="E447" s="19">
        <v>43982</v>
      </c>
      <c r="F447" s="19">
        <v>43982</v>
      </c>
      <c r="G447" t="s">
        <v>137</v>
      </c>
      <c r="H447" t="s">
        <v>138</v>
      </c>
      <c r="I447">
        <v>753</v>
      </c>
      <c r="J447">
        <v>631</v>
      </c>
      <c r="K447" s="19">
        <v>43981</v>
      </c>
      <c r="L447" t="s">
        <v>172</v>
      </c>
      <c r="M447">
        <v>53072428</v>
      </c>
      <c r="N447" t="s">
        <v>1789</v>
      </c>
      <c r="O447" t="s">
        <v>112</v>
      </c>
      <c r="P447">
        <v>435</v>
      </c>
      <c r="Q447" s="19">
        <v>43981</v>
      </c>
      <c r="R447" t="s">
        <v>1790</v>
      </c>
      <c r="S447" s="48">
        <v>43200000</v>
      </c>
      <c r="T447" s="48">
        <v>0</v>
      </c>
      <c r="U447" s="48">
        <v>0</v>
      </c>
      <c r="V447" s="83">
        <v>43200000</v>
      </c>
      <c r="W447" s="48">
        <v>0</v>
      </c>
      <c r="X447" s="48">
        <v>43200000</v>
      </c>
    </row>
    <row r="448" spans="1:25" x14ac:dyDescent="0.25">
      <c r="A448">
        <v>2020</v>
      </c>
      <c r="B448">
        <v>118</v>
      </c>
      <c r="C448">
        <v>1</v>
      </c>
      <c r="D448" s="19">
        <v>43952</v>
      </c>
      <c r="E448" s="19">
        <v>43982</v>
      </c>
      <c r="F448" s="19">
        <v>43982</v>
      </c>
      <c r="G448" t="s">
        <v>134</v>
      </c>
      <c r="H448" t="s">
        <v>135</v>
      </c>
      <c r="I448">
        <v>725</v>
      </c>
      <c r="J448">
        <v>632</v>
      </c>
      <c r="K448" s="19">
        <v>43981</v>
      </c>
      <c r="L448" t="s">
        <v>172</v>
      </c>
      <c r="M448">
        <v>46683746</v>
      </c>
      <c r="N448" t="s">
        <v>1791</v>
      </c>
      <c r="O448" t="s">
        <v>112</v>
      </c>
      <c r="P448">
        <v>419</v>
      </c>
      <c r="Q448" s="19">
        <v>43981</v>
      </c>
      <c r="R448" t="s">
        <v>1792</v>
      </c>
      <c r="S448" s="48">
        <v>21000000</v>
      </c>
      <c r="T448" s="48">
        <v>0</v>
      </c>
      <c r="U448" s="48">
        <v>0</v>
      </c>
      <c r="V448" s="83">
        <v>21000000</v>
      </c>
      <c r="W448" s="48">
        <v>0</v>
      </c>
      <c r="X448" s="48">
        <v>21000000</v>
      </c>
    </row>
    <row r="449" spans="1:24" x14ac:dyDescent="0.25">
      <c r="A449">
        <v>2020</v>
      </c>
      <c r="B449">
        <v>118</v>
      </c>
      <c r="C449">
        <v>1</v>
      </c>
      <c r="D449" s="19">
        <v>43952</v>
      </c>
      <c r="E449" s="19">
        <v>43982</v>
      </c>
      <c r="F449" s="19">
        <v>43982</v>
      </c>
      <c r="G449" t="s">
        <v>128</v>
      </c>
      <c r="H449" t="s">
        <v>129</v>
      </c>
      <c r="I449">
        <v>677</v>
      </c>
      <c r="J449">
        <v>633</v>
      </c>
      <c r="K449" s="19">
        <v>43981</v>
      </c>
      <c r="L449" t="s">
        <v>172</v>
      </c>
      <c r="M449">
        <v>1032471175</v>
      </c>
      <c r="N449" t="s">
        <v>1793</v>
      </c>
      <c r="O449" t="s">
        <v>112</v>
      </c>
      <c r="P449">
        <v>412</v>
      </c>
      <c r="Q449" s="19">
        <v>43981</v>
      </c>
      <c r="R449" t="s">
        <v>658</v>
      </c>
      <c r="S449" s="48">
        <v>38850000</v>
      </c>
      <c r="T449" s="48">
        <v>0</v>
      </c>
      <c r="U449" s="48">
        <v>0</v>
      </c>
      <c r="V449" s="83">
        <v>38850000</v>
      </c>
      <c r="W449" s="48">
        <v>0</v>
      </c>
      <c r="X449" s="48">
        <v>38850000</v>
      </c>
    </row>
    <row r="450" spans="1:24" x14ac:dyDescent="0.25">
      <c r="A450">
        <v>2020</v>
      </c>
      <c r="B450">
        <v>118</v>
      </c>
      <c r="C450">
        <v>1</v>
      </c>
      <c r="D450" s="19">
        <v>43952</v>
      </c>
      <c r="E450" s="19">
        <v>43982</v>
      </c>
      <c r="F450" s="19">
        <v>43982</v>
      </c>
      <c r="G450" t="s">
        <v>137</v>
      </c>
      <c r="H450" t="s">
        <v>138</v>
      </c>
      <c r="I450">
        <v>720</v>
      </c>
      <c r="J450">
        <v>634</v>
      </c>
      <c r="K450" s="19">
        <v>43981</v>
      </c>
      <c r="L450" t="s">
        <v>172</v>
      </c>
      <c r="M450">
        <v>79887061</v>
      </c>
      <c r="N450" t="s">
        <v>1794</v>
      </c>
      <c r="O450" t="s">
        <v>112</v>
      </c>
      <c r="P450">
        <v>420</v>
      </c>
      <c r="Q450" s="19">
        <v>43981</v>
      </c>
      <c r="R450" t="s">
        <v>1795</v>
      </c>
      <c r="S450" s="48">
        <v>33920000</v>
      </c>
      <c r="T450" s="48">
        <v>0</v>
      </c>
      <c r="U450" s="48">
        <v>0</v>
      </c>
      <c r="V450" s="83">
        <v>33920000</v>
      </c>
      <c r="W450" s="48">
        <v>0</v>
      </c>
      <c r="X450" s="48">
        <v>33920000</v>
      </c>
    </row>
    <row r="451" spans="1:24" x14ac:dyDescent="0.25">
      <c r="A451">
        <v>2020</v>
      </c>
      <c r="B451">
        <v>118</v>
      </c>
      <c r="C451">
        <v>1</v>
      </c>
      <c r="D451" s="19">
        <v>43952</v>
      </c>
      <c r="E451" s="19">
        <v>43982</v>
      </c>
      <c r="F451" s="19">
        <v>43982</v>
      </c>
      <c r="G451" t="s">
        <v>137</v>
      </c>
      <c r="H451" t="s">
        <v>138</v>
      </c>
      <c r="I451">
        <v>721</v>
      </c>
      <c r="J451">
        <v>635</v>
      </c>
      <c r="K451" s="19">
        <v>43981</v>
      </c>
      <c r="L451" t="s">
        <v>171</v>
      </c>
      <c r="M451">
        <v>830033498</v>
      </c>
      <c r="N451" t="s">
        <v>1796</v>
      </c>
      <c r="O451" t="s">
        <v>1278</v>
      </c>
      <c r="P451">
        <v>424</v>
      </c>
      <c r="Q451" s="19">
        <v>43981</v>
      </c>
      <c r="R451" t="s">
        <v>1797</v>
      </c>
      <c r="S451" s="48">
        <v>51304554</v>
      </c>
      <c r="T451" s="48">
        <v>0</v>
      </c>
      <c r="U451" s="48">
        <v>0</v>
      </c>
      <c r="V451" s="83">
        <v>51304554</v>
      </c>
      <c r="W451" s="48">
        <v>0</v>
      </c>
      <c r="X451" s="48">
        <v>51304554</v>
      </c>
    </row>
    <row r="452" spans="1:24" x14ac:dyDescent="0.25">
      <c r="A452">
        <v>2020</v>
      </c>
      <c r="B452">
        <v>118</v>
      </c>
      <c r="C452">
        <v>1</v>
      </c>
      <c r="D452" s="19">
        <v>43952</v>
      </c>
      <c r="E452" s="19">
        <v>43982</v>
      </c>
      <c r="F452" s="19">
        <v>43982</v>
      </c>
      <c r="G452" t="s">
        <v>128</v>
      </c>
      <c r="H452" t="s">
        <v>129</v>
      </c>
      <c r="I452">
        <v>469</v>
      </c>
      <c r="J452">
        <v>636</v>
      </c>
      <c r="K452" s="19">
        <v>43981</v>
      </c>
      <c r="L452" t="s">
        <v>172</v>
      </c>
      <c r="M452">
        <v>79056411</v>
      </c>
      <c r="N452" t="s">
        <v>1798</v>
      </c>
      <c r="O452" t="s">
        <v>112</v>
      </c>
      <c r="P452">
        <v>445</v>
      </c>
      <c r="Q452" s="19">
        <v>43981</v>
      </c>
      <c r="R452" t="s">
        <v>1019</v>
      </c>
      <c r="S452" s="48">
        <v>38850000</v>
      </c>
      <c r="T452" s="48">
        <v>0</v>
      </c>
      <c r="U452" s="48">
        <v>0</v>
      </c>
      <c r="V452" s="83">
        <v>38850000</v>
      </c>
      <c r="W452" s="48">
        <v>0</v>
      </c>
      <c r="X452" s="48">
        <v>38850000</v>
      </c>
    </row>
    <row r="453" spans="1:24" x14ac:dyDescent="0.25">
      <c r="A453">
        <v>2020</v>
      </c>
      <c r="B453">
        <v>118</v>
      </c>
      <c r="C453">
        <v>1</v>
      </c>
      <c r="D453" s="19">
        <v>43952</v>
      </c>
      <c r="E453" s="19">
        <v>43982</v>
      </c>
      <c r="F453" s="19">
        <v>43982</v>
      </c>
      <c r="G453" t="s">
        <v>128</v>
      </c>
      <c r="H453" t="s">
        <v>129</v>
      </c>
      <c r="I453">
        <v>674</v>
      </c>
      <c r="J453">
        <v>637</v>
      </c>
      <c r="K453" s="19">
        <v>43981</v>
      </c>
      <c r="L453" t="s">
        <v>172</v>
      </c>
      <c r="M453">
        <v>1032457164</v>
      </c>
      <c r="N453" t="s">
        <v>1799</v>
      </c>
      <c r="O453" t="s">
        <v>112</v>
      </c>
      <c r="P453">
        <v>426</v>
      </c>
      <c r="Q453" s="19">
        <v>43981</v>
      </c>
      <c r="R453" t="s">
        <v>994</v>
      </c>
      <c r="S453" s="48">
        <v>38850000</v>
      </c>
      <c r="T453" s="48">
        <v>0</v>
      </c>
      <c r="U453" s="48">
        <v>0</v>
      </c>
      <c r="V453" s="83">
        <v>38850000</v>
      </c>
      <c r="W453" s="48">
        <v>0</v>
      </c>
      <c r="X453" s="48">
        <v>38850000</v>
      </c>
    </row>
    <row r="454" spans="1:24" x14ac:dyDescent="0.25">
      <c r="A454">
        <v>2020</v>
      </c>
      <c r="B454">
        <v>118</v>
      </c>
      <c r="C454">
        <v>1</v>
      </c>
      <c r="D454" s="19">
        <v>43952</v>
      </c>
      <c r="E454" s="19">
        <v>43982</v>
      </c>
      <c r="F454" s="19">
        <v>43982</v>
      </c>
      <c r="G454" t="s">
        <v>137</v>
      </c>
      <c r="H454" t="s">
        <v>138</v>
      </c>
      <c r="I454">
        <v>754</v>
      </c>
      <c r="J454">
        <v>638</v>
      </c>
      <c r="K454" s="19">
        <v>43981</v>
      </c>
      <c r="L454" t="s">
        <v>172</v>
      </c>
      <c r="M454">
        <v>1022978160</v>
      </c>
      <c r="N454" t="s">
        <v>1800</v>
      </c>
      <c r="O454" t="s">
        <v>113</v>
      </c>
      <c r="P454">
        <v>448</v>
      </c>
      <c r="Q454" s="19">
        <v>43981</v>
      </c>
      <c r="R454" t="s">
        <v>1769</v>
      </c>
      <c r="S454" s="48">
        <v>23570358</v>
      </c>
      <c r="T454" s="48">
        <v>0</v>
      </c>
      <c r="U454" s="48">
        <v>0</v>
      </c>
      <c r="V454" s="83">
        <v>23570358</v>
      </c>
      <c r="W454" s="48">
        <v>0</v>
      </c>
      <c r="X454" s="48">
        <v>23570358</v>
      </c>
    </row>
    <row r="455" spans="1:24" x14ac:dyDescent="0.25">
      <c r="A455">
        <v>2020</v>
      </c>
      <c r="B455">
        <v>118</v>
      </c>
      <c r="C455">
        <v>1</v>
      </c>
      <c r="D455" s="19">
        <v>43952</v>
      </c>
      <c r="E455" s="19">
        <v>43982</v>
      </c>
      <c r="F455" s="19">
        <v>43982</v>
      </c>
      <c r="G455" t="s">
        <v>123</v>
      </c>
      <c r="H455" t="s">
        <v>124</v>
      </c>
      <c r="I455">
        <v>711</v>
      </c>
      <c r="J455">
        <v>639</v>
      </c>
      <c r="K455" s="19">
        <v>43981</v>
      </c>
      <c r="L455" t="s">
        <v>172</v>
      </c>
      <c r="M455">
        <v>80006244</v>
      </c>
      <c r="N455" t="s">
        <v>1801</v>
      </c>
      <c r="O455" t="s">
        <v>112</v>
      </c>
      <c r="P455">
        <v>452</v>
      </c>
      <c r="Q455" s="19">
        <v>43981</v>
      </c>
      <c r="R455" t="s">
        <v>1802</v>
      </c>
      <c r="S455" s="48">
        <v>41700000</v>
      </c>
      <c r="T455" s="48">
        <v>0</v>
      </c>
      <c r="U455" s="48">
        <v>0</v>
      </c>
      <c r="V455" s="83">
        <v>41700000</v>
      </c>
      <c r="W455" s="48">
        <v>0</v>
      </c>
      <c r="X455" s="48">
        <v>41700000</v>
      </c>
    </row>
    <row r="456" spans="1:24" x14ac:dyDescent="0.25">
      <c r="A456">
        <v>2020</v>
      </c>
      <c r="B456">
        <v>118</v>
      </c>
      <c r="C456">
        <v>1</v>
      </c>
      <c r="D456" s="19">
        <v>43952</v>
      </c>
      <c r="E456" s="19">
        <v>43982</v>
      </c>
      <c r="F456" s="19">
        <v>43982</v>
      </c>
      <c r="G456" t="s">
        <v>137</v>
      </c>
      <c r="H456" t="s">
        <v>138</v>
      </c>
      <c r="I456">
        <v>716</v>
      </c>
      <c r="J456">
        <v>640</v>
      </c>
      <c r="K456" s="19">
        <v>43981</v>
      </c>
      <c r="L456" t="s">
        <v>172</v>
      </c>
      <c r="M456">
        <v>79500809</v>
      </c>
      <c r="N456" t="s">
        <v>1803</v>
      </c>
      <c r="O456" t="s">
        <v>112</v>
      </c>
      <c r="P456">
        <v>449</v>
      </c>
      <c r="Q456" s="19">
        <v>43981</v>
      </c>
      <c r="R456" t="s">
        <v>1804</v>
      </c>
      <c r="S456" s="48">
        <v>38666667</v>
      </c>
      <c r="T456" s="48">
        <v>0</v>
      </c>
      <c r="U456" s="48">
        <v>0</v>
      </c>
      <c r="V456" s="83">
        <v>38666667</v>
      </c>
      <c r="W456" s="48">
        <v>0</v>
      </c>
      <c r="X456" s="48">
        <v>38666667</v>
      </c>
    </row>
    <row r="457" spans="1:24" x14ac:dyDescent="0.25">
      <c r="A457">
        <v>2020</v>
      </c>
      <c r="B457">
        <v>118</v>
      </c>
      <c r="C457">
        <v>1</v>
      </c>
      <c r="D457" s="19">
        <v>43952</v>
      </c>
      <c r="E457" s="19">
        <v>43982</v>
      </c>
      <c r="F457" s="19">
        <v>43982</v>
      </c>
      <c r="G457" t="s">
        <v>968</v>
      </c>
      <c r="H457" t="s">
        <v>969</v>
      </c>
      <c r="I457">
        <v>805</v>
      </c>
      <c r="J457">
        <v>641</v>
      </c>
      <c r="K457" s="19">
        <v>43982</v>
      </c>
      <c r="L457" t="s">
        <v>171</v>
      </c>
      <c r="M457">
        <v>900572445</v>
      </c>
      <c r="N457" t="s">
        <v>1805</v>
      </c>
      <c r="O457" t="s">
        <v>1278</v>
      </c>
      <c r="P457">
        <v>437</v>
      </c>
      <c r="Q457" s="19">
        <v>43982</v>
      </c>
      <c r="R457" t="s">
        <v>1806</v>
      </c>
      <c r="S457" s="48">
        <v>34410652</v>
      </c>
      <c r="T457" s="48">
        <v>0</v>
      </c>
      <c r="U457" s="48">
        <v>0</v>
      </c>
      <c r="V457" s="83">
        <v>34410652</v>
      </c>
      <c r="W457" s="48">
        <v>0</v>
      </c>
      <c r="X457" s="48">
        <v>34410652</v>
      </c>
    </row>
    <row r="458" spans="1:24" x14ac:dyDescent="0.25">
      <c r="A458">
        <v>2020</v>
      </c>
      <c r="B458">
        <v>118</v>
      </c>
      <c r="C458">
        <v>1</v>
      </c>
      <c r="D458" s="19">
        <v>43952</v>
      </c>
      <c r="E458" s="19">
        <v>43982</v>
      </c>
      <c r="F458" s="19">
        <v>43982</v>
      </c>
      <c r="G458" t="s">
        <v>134</v>
      </c>
      <c r="H458" t="s">
        <v>135</v>
      </c>
      <c r="I458">
        <v>718</v>
      </c>
      <c r="J458">
        <v>642</v>
      </c>
      <c r="K458" s="19">
        <v>43982</v>
      </c>
      <c r="L458" t="s">
        <v>172</v>
      </c>
      <c r="M458">
        <v>80419168</v>
      </c>
      <c r="N458" t="s">
        <v>1807</v>
      </c>
      <c r="O458" t="s">
        <v>112</v>
      </c>
      <c r="P458">
        <v>418</v>
      </c>
      <c r="Q458" s="19">
        <v>43982</v>
      </c>
      <c r="R458" t="s">
        <v>1808</v>
      </c>
      <c r="S458" s="48">
        <v>7000000</v>
      </c>
      <c r="T458" s="48">
        <v>0</v>
      </c>
      <c r="U458" s="48">
        <v>0</v>
      </c>
      <c r="V458" s="83">
        <v>7000000</v>
      </c>
      <c r="W458" s="48">
        <v>0</v>
      </c>
      <c r="X458" s="48">
        <v>7000000</v>
      </c>
    </row>
    <row r="459" spans="1:24" x14ac:dyDescent="0.25">
      <c r="A459">
        <v>2020</v>
      </c>
      <c r="B459">
        <v>118</v>
      </c>
      <c r="C459">
        <v>1</v>
      </c>
      <c r="D459" s="19">
        <v>43952</v>
      </c>
      <c r="E459" s="19">
        <v>43982</v>
      </c>
      <c r="F459" s="19">
        <v>43982</v>
      </c>
      <c r="G459" t="s">
        <v>68</v>
      </c>
      <c r="H459" t="s">
        <v>69</v>
      </c>
      <c r="I459">
        <v>787</v>
      </c>
      <c r="J459">
        <v>643</v>
      </c>
      <c r="K459" s="19">
        <v>43982</v>
      </c>
      <c r="L459" t="s">
        <v>172</v>
      </c>
      <c r="M459">
        <v>79982483</v>
      </c>
      <c r="N459" t="s">
        <v>1809</v>
      </c>
      <c r="O459" t="s">
        <v>112</v>
      </c>
      <c r="P459">
        <v>451</v>
      </c>
      <c r="Q459" s="19">
        <v>43982</v>
      </c>
      <c r="R459" t="s">
        <v>1810</v>
      </c>
      <c r="S459" s="48">
        <v>50000000</v>
      </c>
      <c r="T459" s="48">
        <v>0</v>
      </c>
      <c r="U459" s="48">
        <v>0</v>
      </c>
      <c r="V459" s="83">
        <v>50000000</v>
      </c>
      <c r="W459" s="48">
        <v>0</v>
      </c>
      <c r="X459" s="48">
        <v>50000000</v>
      </c>
    </row>
    <row r="460" spans="1:24" x14ac:dyDescent="0.25">
      <c r="A460">
        <v>2020</v>
      </c>
      <c r="B460">
        <v>118</v>
      </c>
      <c r="C460">
        <v>1</v>
      </c>
      <c r="D460" s="19">
        <v>43952</v>
      </c>
      <c r="E460" s="19">
        <v>43982</v>
      </c>
      <c r="F460" s="19">
        <v>43982</v>
      </c>
      <c r="G460" t="s">
        <v>116</v>
      </c>
      <c r="H460" t="s">
        <v>117</v>
      </c>
      <c r="I460">
        <v>728</v>
      </c>
      <c r="J460">
        <v>644</v>
      </c>
      <c r="K460" s="19">
        <v>43982</v>
      </c>
      <c r="L460" t="s">
        <v>172</v>
      </c>
      <c r="M460">
        <v>39707570</v>
      </c>
      <c r="N460" t="s">
        <v>1811</v>
      </c>
      <c r="O460" t="s">
        <v>113</v>
      </c>
      <c r="P460">
        <v>421</v>
      </c>
      <c r="Q460" s="19">
        <v>43982</v>
      </c>
      <c r="R460" t="s">
        <v>1812</v>
      </c>
      <c r="S460" s="48">
        <v>23240000</v>
      </c>
      <c r="T460" s="48">
        <v>0</v>
      </c>
      <c r="U460" s="48">
        <v>0</v>
      </c>
      <c r="V460" s="83">
        <v>23240000</v>
      </c>
      <c r="W460" s="48">
        <v>0</v>
      </c>
      <c r="X460" s="48">
        <v>23240000</v>
      </c>
    </row>
    <row r="461" spans="1:24" x14ac:dyDescent="0.25">
      <c r="A461">
        <v>2020</v>
      </c>
      <c r="B461">
        <v>118</v>
      </c>
      <c r="C461">
        <v>1</v>
      </c>
      <c r="D461" s="19">
        <v>43952</v>
      </c>
      <c r="E461" s="19">
        <v>43982</v>
      </c>
      <c r="F461" s="19">
        <v>43982</v>
      </c>
      <c r="G461" t="s">
        <v>128</v>
      </c>
      <c r="H461" t="s">
        <v>129</v>
      </c>
      <c r="I461">
        <v>744</v>
      </c>
      <c r="J461">
        <v>645</v>
      </c>
      <c r="K461" s="19">
        <v>43982</v>
      </c>
      <c r="L461" t="s">
        <v>172</v>
      </c>
      <c r="M461">
        <v>53107105</v>
      </c>
      <c r="N461" t="s">
        <v>1813</v>
      </c>
      <c r="O461" t="s">
        <v>112</v>
      </c>
      <c r="P461">
        <v>444</v>
      </c>
      <c r="Q461" s="19">
        <v>43982</v>
      </c>
      <c r="R461" t="s">
        <v>1814</v>
      </c>
      <c r="S461" s="48">
        <v>44100000</v>
      </c>
      <c r="T461" s="48">
        <v>0</v>
      </c>
      <c r="U461" s="48">
        <v>0</v>
      </c>
      <c r="V461" s="83">
        <v>44100000</v>
      </c>
      <c r="W461" s="48">
        <v>0</v>
      </c>
      <c r="X461" s="48">
        <v>44100000</v>
      </c>
    </row>
    <row r="462" spans="1:24" x14ac:dyDescent="0.25">
      <c r="A462">
        <v>2020</v>
      </c>
      <c r="B462">
        <v>118</v>
      </c>
      <c r="C462">
        <v>1</v>
      </c>
      <c r="D462" s="19">
        <v>43952</v>
      </c>
      <c r="E462" s="19">
        <v>43982</v>
      </c>
      <c r="F462" s="19">
        <v>43982</v>
      </c>
      <c r="G462" t="s">
        <v>128</v>
      </c>
      <c r="H462" t="s">
        <v>129</v>
      </c>
      <c r="I462">
        <v>734</v>
      </c>
      <c r="J462">
        <v>646</v>
      </c>
      <c r="K462" s="19">
        <v>43982</v>
      </c>
      <c r="L462" t="s">
        <v>172</v>
      </c>
      <c r="M462">
        <v>1015999463</v>
      </c>
      <c r="N462" t="s">
        <v>1815</v>
      </c>
      <c r="O462" t="s">
        <v>112</v>
      </c>
      <c r="P462">
        <v>446</v>
      </c>
      <c r="Q462" s="19">
        <v>43982</v>
      </c>
      <c r="R462" t="s">
        <v>1786</v>
      </c>
      <c r="S462" s="48">
        <v>38850000</v>
      </c>
      <c r="T462" s="48">
        <v>0</v>
      </c>
      <c r="U462" s="48">
        <v>0</v>
      </c>
      <c r="V462" s="83">
        <v>38850000</v>
      </c>
      <c r="W462" s="48">
        <v>0</v>
      </c>
      <c r="X462" s="48">
        <v>38850000</v>
      </c>
    </row>
    <row r="463" spans="1:24" x14ac:dyDescent="0.25">
      <c r="A463">
        <v>2020</v>
      </c>
      <c r="B463">
        <v>118</v>
      </c>
      <c r="C463">
        <v>1</v>
      </c>
      <c r="D463" s="19">
        <v>43952</v>
      </c>
      <c r="E463" s="19">
        <v>43982</v>
      </c>
      <c r="F463" s="19">
        <v>43982</v>
      </c>
      <c r="G463" t="s">
        <v>123</v>
      </c>
      <c r="H463" t="s">
        <v>124</v>
      </c>
      <c r="I463">
        <v>549</v>
      </c>
      <c r="J463">
        <v>647</v>
      </c>
      <c r="K463" s="19">
        <v>43982</v>
      </c>
      <c r="L463" t="s">
        <v>172</v>
      </c>
      <c r="M463">
        <v>80932928</v>
      </c>
      <c r="N463" t="s">
        <v>1816</v>
      </c>
      <c r="O463" t="s">
        <v>112</v>
      </c>
      <c r="P463">
        <v>456</v>
      </c>
      <c r="Q463" s="19">
        <v>43982</v>
      </c>
      <c r="R463" t="s">
        <v>1817</v>
      </c>
      <c r="S463" s="48">
        <v>27200000</v>
      </c>
      <c r="T463" s="48">
        <v>0</v>
      </c>
      <c r="U463" s="48">
        <v>0</v>
      </c>
      <c r="V463" s="83">
        <v>27200000</v>
      </c>
      <c r="W463" s="48">
        <v>0</v>
      </c>
      <c r="X463" s="48">
        <v>27200000</v>
      </c>
    </row>
    <row r="464" spans="1:24" x14ac:dyDescent="0.25">
      <c r="A464">
        <v>2020</v>
      </c>
      <c r="B464">
        <v>118</v>
      </c>
      <c r="C464">
        <v>1</v>
      </c>
      <c r="D464" s="19">
        <v>43952</v>
      </c>
      <c r="E464" s="19">
        <v>43982</v>
      </c>
      <c r="F464" s="19">
        <v>43982</v>
      </c>
      <c r="G464" t="s">
        <v>123</v>
      </c>
      <c r="H464" t="s">
        <v>124</v>
      </c>
      <c r="I464">
        <v>669</v>
      </c>
      <c r="J464">
        <v>649</v>
      </c>
      <c r="K464" s="19">
        <v>43982</v>
      </c>
      <c r="L464" t="s">
        <v>172</v>
      </c>
      <c r="M464">
        <v>1015458461</v>
      </c>
      <c r="N464" t="s">
        <v>1818</v>
      </c>
      <c r="O464" t="s">
        <v>112</v>
      </c>
      <c r="P464">
        <v>388</v>
      </c>
      <c r="Q464" s="19">
        <v>43982</v>
      </c>
      <c r="R464" t="s">
        <v>1819</v>
      </c>
      <c r="S464" s="48">
        <v>29250000</v>
      </c>
      <c r="T464" s="48">
        <v>0</v>
      </c>
      <c r="U464" s="48">
        <v>0</v>
      </c>
      <c r="V464" s="83">
        <v>29250000</v>
      </c>
      <c r="W464" s="48">
        <v>0</v>
      </c>
      <c r="X464" s="48">
        <v>29250000</v>
      </c>
    </row>
    <row r="465" spans="1:25" x14ac:dyDescent="0.25">
      <c r="A465">
        <v>2020</v>
      </c>
      <c r="B465">
        <v>118</v>
      </c>
      <c r="C465">
        <v>1</v>
      </c>
      <c r="D465" s="19">
        <v>43952</v>
      </c>
      <c r="E465" s="19">
        <v>43982</v>
      </c>
      <c r="F465" s="19">
        <v>43982</v>
      </c>
      <c r="G465" t="s">
        <v>68</v>
      </c>
      <c r="H465" t="s">
        <v>69</v>
      </c>
      <c r="I465">
        <v>694</v>
      </c>
      <c r="J465">
        <v>652</v>
      </c>
      <c r="K465" s="19">
        <v>43982</v>
      </c>
      <c r="L465" t="s">
        <v>172</v>
      </c>
      <c r="M465">
        <v>1019134844</v>
      </c>
      <c r="N465" t="s">
        <v>1820</v>
      </c>
      <c r="O465" t="s">
        <v>113</v>
      </c>
      <c r="P465">
        <v>416</v>
      </c>
      <c r="Q465" s="19">
        <v>43982</v>
      </c>
      <c r="R465" t="s">
        <v>1821</v>
      </c>
      <c r="S465" s="48">
        <v>15000000</v>
      </c>
      <c r="T465" s="48">
        <v>0</v>
      </c>
      <c r="U465" s="48">
        <v>0</v>
      </c>
      <c r="V465" s="83">
        <v>15000000</v>
      </c>
      <c r="W465" s="48">
        <v>0</v>
      </c>
      <c r="X465" s="48">
        <v>15000000</v>
      </c>
    </row>
    <row r="466" spans="1:25" x14ac:dyDescent="0.25">
      <c r="A466">
        <v>2020</v>
      </c>
      <c r="B466">
        <v>118</v>
      </c>
      <c r="C466">
        <v>1</v>
      </c>
      <c r="D466" s="19">
        <v>43982</v>
      </c>
      <c r="E466" s="19">
        <v>43982</v>
      </c>
      <c r="F466" s="19">
        <v>43982</v>
      </c>
      <c r="G466" t="s">
        <v>128</v>
      </c>
      <c r="H466" t="s">
        <v>129</v>
      </c>
      <c r="I466">
        <v>370</v>
      </c>
      <c r="J466">
        <v>653</v>
      </c>
      <c r="K466" s="19">
        <v>43982</v>
      </c>
      <c r="L466" t="s">
        <v>172</v>
      </c>
      <c r="M466">
        <v>80490076</v>
      </c>
      <c r="N466" t="s">
        <v>1822</v>
      </c>
      <c r="O466" t="s">
        <v>112</v>
      </c>
      <c r="P466">
        <v>427</v>
      </c>
      <c r="Q466" s="19">
        <v>43982</v>
      </c>
      <c r="R466" t="s">
        <v>1019</v>
      </c>
      <c r="S466">
        <v>38850000</v>
      </c>
      <c r="T466">
        <v>0</v>
      </c>
      <c r="U466">
        <v>0</v>
      </c>
      <c r="V466" s="86">
        <v>38850000</v>
      </c>
      <c r="W466">
        <v>0</v>
      </c>
      <c r="X466">
        <v>38850000</v>
      </c>
      <c r="Y466"/>
    </row>
    <row r="467" spans="1:25" x14ac:dyDescent="0.25">
      <c r="A467">
        <v>2020</v>
      </c>
      <c r="B467">
        <v>118</v>
      </c>
      <c r="C467">
        <v>1</v>
      </c>
      <c r="D467" s="19">
        <v>43982</v>
      </c>
      <c r="E467" s="19">
        <v>43982</v>
      </c>
      <c r="F467" s="19">
        <v>43982</v>
      </c>
      <c r="G467" t="s">
        <v>116</v>
      </c>
      <c r="H467" t="s">
        <v>1823</v>
      </c>
      <c r="I467">
        <v>727</v>
      </c>
      <c r="J467">
        <v>654</v>
      </c>
      <c r="K467" s="19">
        <v>43982</v>
      </c>
      <c r="L467" t="s">
        <v>172</v>
      </c>
      <c r="M467">
        <v>52777755</v>
      </c>
      <c r="N467" t="s">
        <v>987</v>
      </c>
      <c r="O467" t="s">
        <v>112</v>
      </c>
      <c r="P467">
        <v>422</v>
      </c>
      <c r="Q467" s="19">
        <v>43982</v>
      </c>
      <c r="R467" t="s">
        <v>1824</v>
      </c>
      <c r="S467">
        <v>66500000</v>
      </c>
      <c r="T467">
        <v>0</v>
      </c>
      <c r="U467">
        <v>0</v>
      </c>
      <c r="V467" s="86">
        <v>66500000</v>
      </c>
      <c r="W467">
        <v>0</v>
      </c>
      <c r="X467">
        <v>66500000</v>
      </c>
      <c r="Y467"/>
    </row>
    <row r="468" spans="1:25" x14ac:dyDescent="0.25">
      <c r="A468">
        <v>2020</v>
      </c>
      <c r="B468">
        <v>118</v>
      </c>
      <c r="C468">
        <v>1</v>
      </c>
      <c r="D468" s="19">
        <v>43982</v>
      </c>
      <c r="E468" s="19">
        <v>43982</v>
      </c>
      <c r="F468" s="19">
        <v>43982</v>
      </c>
      <c r="G468" t="s">
        <v>128</v>
      </c>
      <c r="H468" t="s">
        <v>129</v>
      </c>
      <c r="I468">
        <v>412</v>
      </c>
      <c r="J468">
        <v>655</v>
      </c>
      <c r="K468" s="19">
        <v>43982</v>
      </c>
      <c r="L468" t="s">
        <v>172</v>
      </c>
      <c r="M468">
        <v>36280528</v>
      </c>
      <c r="N468" t="s">
        <v>1825</v>
      </c>
      <c r="O468" t="s">
        <v>112</v>
      </c>
      <c r="P468">
        <v>428</v>
      </c>
      <c r="Q468" s="19">
        <v>43982</v>
      </c>
      <c r="R468" t="s">
        <v>1024</v>
      </c>
      <c r="S468">
        <v>44100000</v>
      </c>
      <c r="T468">
        <v>0</v>
      </c>
      <c r="U468">
        <v>0</v>
      </c>
      <c r="V468" s="86">
        <v>44100000</v>
      </c>
      <c r="W468">
        <v>0</v>
      </c>
      <c r="X468">
        <v>44100000</v>
      </c>
      <c r="Y468"/>
    </row>
    <row r="469" spans="1:25" x14ac:dyDescent="0.25">
      <c r="A469">
        <v>2020</v>
      </c>
      <c r="B469">
        <v>118</v>
      </c>
      <c r="C469">
        <v>1</v>
      </c>
      <c r="D469" s="19">
        <v>43982</v>
      </c>
      <c r="E469" s="19">
        <v>43982</v>
      </c>
      <c r="F469" s="19">
        <v>43982</v>
      </c>
      <c r="G469" t="s">
        <v>128</v>
      </c>
      <c r="H469" t="s">
        <v>129</v>
      </c>
      <c r="I469">
        <v>777</v>
      </c>
      <c r="J469">
        <v>656</v>
      </c>
      <c r="K469" s="19">
        <v>43982</v>
      </c>
      <c r="L469" t="s">
        <v>172</v>
      </c>
      <c r="M469">
        <v>1033722180</v>
      </c>
      <c r="N469" t="s">
        <v>1826</v>
      </c>
      <c r="O469" t="s">
        <v>112</v>
      </c>
      <c r="P469">
        <v>429</v>
      </c>
      <c r="Q469" s="19">
        <v>43982</v>
      </c>
      <c r="R469" t="s">
        <v>1786</v>
      </c>
      <c r="S469">
        <v>38850000</v>
      </c>
      <c r="T469">
        <v>0</v>
      </c>
      <c r="U469">
        <v>0</v>
      </c>
      <c r="V469" s="86">
        <v>38850000</v>
      </c>
      <c r="W469">
        <v>0</v>
      </c>
      <c r="X469">
        <v>38850000</v>
      </c>
      <c r="Y469"/>
    </row>
    <row r="470" spans="1:25" x14ac:dyDescent="0.25">
      <c r="A470">
        <v>2020</v>
      </c>
      <c r="B470">
        <v>118</v>
      </c>
      <c r="C470">
        <v>1</v>
      </c>
      <c r="D470" s="19">
        <v>43982</v>
      </c>
      <c r="E470" s="19">
        <v>43982</v>
      </c>
      <c r="F470" s="19">
        <v>43982</v>
      </c>
      <c r="G470" t="s">
        <v>128</v>
      </c>
      <c r="H470" t="s">
        <v>129</v>
      </c>
      <c r="I470">
        <v>737</v>
      </c>
      <c r="J470">
        <v>657</v>
      </c>
      <c r="K470" s="19">
        <v>43982</v>
      </c>
      <c r="L470" t="s">
        <v>172</v>
      </c>
      <c r="M470">
        <v>80073169</v>
      </c>
      <c r="N470" t="s">
        <v>1827</v>
      </c>
      <c r="O470" t="s">
        <v>112</v>
      </c>
      <c r="P470">
        <v>430</v>
      </c>
      <c r="Q470" s="19">
        <v>43982</v>
      </c>
      <c r="R470" t="s">
        <v>1828</v>
      </c>
      <c r="S470">
        <v>44100000</v>
      </c>
      <c r="T470">
        <v>0</v>
      </c>
      <c r="U470">
        <v>0</v>
      </c>
      <c r="V470" s="86">
        <v>44100000</v>
      </c>
      <c r="W470">
        <v>0</v>
      </c>
      <c r="X470">
        <v>44100000</v>
      </c>
      <c r="Y470"/>
    </row>
    <row r="471" spans="1:25" x14ac:dyDescent="0.25">
      <c r="A471">
        <v>2020</v>
      </c>
      <c r="B471">
        <v>118</v>
      </c>
      <c r="C471">
        <v>1</v>
      </c>
      <c r="D471" s="19">
        <v>43982</v>
      </c>
      <c r="E471" s="19">
        <v>43982</v>
      </c>
      <c r="F471" s="19">
        <v>43982</v>
      </c>
      <c r="G471" t="s">
        <v>128</v>
      </c>
      <c r="H471" t="s">
        <v>129</v>
      </c>
      <c r="I471">
        <v>365</v>
      </c>
      <c r="J471">
        <v>658</v>
      </c>
      <c r="K471" s="19">
        <v>43982</v>
      </c>
      <c r="L471" t="s">
        <v>172</v>
      </c>
      <c r="M471">
        <v>79965483</v>
      </c>
      <c r="N471" t="s">
        <v>1829</v>
      </c>
      <c r="O471" t="s">
        <v>112</v>
      </c>
      <c r="P471">
        <v>431</v>
      </c>
      <c r="Q471" s="19">
        <v>43982</v>
      </c>
      <c r="R471" t="s">
        <v>1830</v>
      </c>
      <c r="S471">
        <v>38850000</v>
      </c>
      <c r="T471">
        <v>0</v>
      </c>
      <c r="U471">
        <v>0</v>
      </c>
      <c r="V471" s="86">
        <v>38850000</v>
      </c>
      <c r="W471">
        <v>0</v>
      </c>
      <c r="X471">
        <v>38850000</v>
      </c>
      <c r="Y471"/>
    </row>
    <row r="472" spans="1:25" x14ac:dyDescent="0.25">
      <c r="A472">
        <v>2020</v>
      </c>
      <c r="B472">
        <v>118</v>
      </c>
      <c r="C472">
        <v>1</v>
      </c>
      <c r="D472" s="19">
        <v>43982</v>
      </c>
      <c r="E472" s="19">
        <v>43982</v>
      </c>
      <c r="F472" s="19">
        <v>43982</v>
      </c>
      <c r="G472" t="s">
        <v>128</v>
      </c>
      <c r="H472" t="s">
        <v>129</v>
      </c>
      <c r="I472">
        <v>470</v>
      </c>
      <c r="J472">
        <v>659</v>
      </c>
      <c r="K472" s="19">
        <v>43982</v>
      </c>
      <c r="L472" t="s">
        <v>172</v>
      </c>
      <c r="M472">
        <v>79915158</v>
      </c>
      <c r="N472" t="s">
        <v>1831</v>
      </c>
      <c r="O472" t="s">
        <v>112</v>
      </c>
      <c r="P472">
        <v>432</v>
      </c>
      <c r="Q472" s="19">
        <v>43982</v>
      </c>
      <c r="R472" t="s">
        <v>1024</v>
      </c>
      <c r="S472">
        <v>44100000</v>
      </c>
      <c r="T472">
        <v>0</v>
      </c>
      <c r="U472">
        <v>0</v>
      </c>
      <c r="V472" s="86">
        <v>44100000</v>
      </c>
      <c r="W472">
        <v>0</v>
      </c>
      <c r="X472">
        <v>44100000</v>
      </c>
      <c r="Y472"/>
    </row>
    <row r="473" spans="1:25" x14ac:dyDescent="0.25">
      <c r="A473">
        <v>2020</v>
      </c>
      <c r="B473">
        <v>118</v>
      </c>
      <c r="C473">
        <v>1</v>
      </c>
      <c r="D473" s="19">
        <v>43982</v>
      </c>
      <c r="E473" s="19">
        <v>43982</v>
      </c>
      <c r="F473" s="19">
        <v>43982</v>
      </c>
      <c r="G473" t="s">
        <v>128</v>
      </c>
      <c r="H473" t="s">
        <v>129</v>
      </c>
      <c r="I473">
        <v>736</v>
      </c>
      <c r="J473">
        <v>660</v>
      </c>
      <c r="K473" s="19">
        <v>43982</v>
      </c>
      <c r="L473" t="s">
        <v>172</v>
      </c>
      <c r="M473">
        <v>51968149</v>
      </c>
      <c r="N473" t="s">
        <v>1832</v>
      </c>
      <c r="O473" t="s">
        <v>112</v>
      </c>
      <c r="P473">
        <v>433</v>
      </c>
      <c r="Q473" s="19">
        <v>43982</v>
      </c>
      <c r="R473" t="s">
        <v>1786</v>
      </c>
      <c r="S473">
        <v>38850000</v>
      </c>
      <c r="T473">
        <v>0</v>
      </c>
      <c r="U473">
        <v>0</v>
      </c>
      <c r="V473" s="86">
        <v>38850000</v>
      </c>
      <c r="W473">
        <v>0</v>
      </c>
      <c r="X473">
        <v>38850000</v>
      </c>
      <c r="Y473"/>
    </row>
    <row r="474" spans="1:25" x14ac:dyDescent="0.25">
      <c r="A474">
        <v>2020</v>
      </c>
      <c r="B474">
        <v>118</v>
      </c>
      <c r="C474">
        <v>1</v>
      </c>
      <c r="D474" s="19">
        <v>43982</v>
      </c>
      <c r="E474" s="19">
        <v>43982</v>
      </c>
      <c r="F474" s="19">
        <v>43982</v>
      </c>
      <c r="G474" t="s">
        <v>123</v>
      </c>
      <c r="H474" t="s">
        <v>124</v>
      </c>
      <c r="I474">
        <v>749</v>
      </c>
      <c r="J474">
        <v>661</v>
      </c>
      <c r="K474" s="19">
        <v>43982</v>
      </c>
      <c r="L474" t="s">
        <v>172</v>
      </c>
      <c r="M474">
        <v>1019026075</v>
      </c>
      <c r="N474" t="s">
        <v>1833</v>
      </c>
      <c r="O474" t="s">
        <v>112</v>
      </c>
      <c r="P474">
        <v>455</v>
      </c>
      <c r="Q474" s="19">
        <v>43982</v>
      </c>
      <c r="R474" t="s">
        <v>1834</v>
      </c>
      <c r="S474">
        <v>35000000</v>
      </c>
      <c r="T474">
        <v>0</v>
      </c>
      <c r="U474">
        <v>0</v>
      </c>
      <c r="V474" s="86">
        <v>35000000</v>
      </c>
      <c r="W474">
        <v>0</v>
      </c>
      <c r="X474">
        <v>35000000</v>
      </c>
      <c r="Y474"/>
    </row>
    <row r="475" spans="1:25" x14ac:dyDescent="0.25">
      <c r="A475">
        <v>2020</v>
      </c>
      <c r="B475">
        <v>118</v>
      </c>
      <c r="C475">
        <v>1</v>
      </c>
      <c r="D475" s="19">
        <v>43982</v>
      </c>
      <c r="E475" s="19">
        <v>43982</v>
      </c>
      <c r="F475" s="19">
        <v>43982</v>
      </c>
      <c r="G475" t="s">
        <v>128</v>
      </c>
      <c r="H475" t="s">
        <v>129</v>
      </c>
      <c r="I475">
        <v>463</v>
      </c>
      <c r="J475">
        <v>662</v>
      </c>
      <c r="K475" s="19">
        <v>43982</v>
      </c>
      <c r="L475" t="s">
        <v>172</v>
      </c>
      <c r="M475">
        <v>52707986</v>
      </c>
      <c r="N475" t="s">
        <v>1835</v>
      </c>
      <c r="O475" t="s">
        <v>112</v>
      </c>
      <c r="P475">
        <v>434</v>
      </c>
      <c r="Q475" s="19">
        <v>43982</v>
      </c>
      <c r="R475" t="s">
        <v>1019</v>
      </c>
      <c r="S475">
        <v>38850000</v>
      </c>
      <c r="T475">
        <v>0</v>
      </c>
      <c r="U475">
        <v>0</v>
      </c>
      <c r="V475" s="86">
        <v>38850000</v>
      </c>
      <c r="W475">
        <v>0</v>
      </c>
      <c r="X475">
        <v>38850000</v>
      </c>
      <c r="Y475"/>
    </row>
    <row r="476" spans="1:25" x14ac:dyDescent="0.25">
      <c r="A476">
        <v>2020</v>
      </c>
      <c r="B476">
        <v>118</v>
      </c>
      <c r="C476">
        <v>1</v>
      </c>
      <c r="D476" s="19">
        <v>43982</v>
      </c>
      <c r="E476" s="19">
        <v>43982</v>
      </c>
      <c r="F476" s="19">
        <v>43982</v>
      </c>
      <c r="G476" t="s">
        <v>128</v>
      </c>
      <c r="H476" t="s">
        <v>129</v>
      </c>
      <c r="I476">
        <v>409</v>
      </c>
      <c r="J476">
        <v>663</v>
      </c>
      <c r="K476" s="19">
        <v>43982</v>
      </c>
      <c r="L476" t="s">
        <v>172</v>
      </c>
      <c r="M476">
        <v>1032437830</v>
      </c>
      <c r="N476" t="s">
        <v>1836</v>
      </c>
      <c r="O476" t="s">
        <v>112</v>
      </c>
      <c r="P476">
        <v>457</v>
      </c>
      <c r="Q476" s="19">
        <v>43982</v>
      </c>
      <c r="R476" t="s">
        <v>994</v>
      </c>
      <c r="S476">
        <v>38850000</v>
      </c>
      <c r="T476">
        <v>0</v>
      </c>
      <c r="U476">
        <v>0</v>
      </c>
      <c r="V476" s="86">
        <v>38850000</v>
      </c>
      <c r="W476">
        <v>0</v>
      </c>
      <c r="X476">
        <v>38850000</v>
      </c>
      <c r="Y476"/>
    </row>
    <row r="477" spans="1:25" x14ac:dyDescent="0.25">
      <c r="A477">
        <v>2020</v>
      </c>
      <c r="B477">
        <v>118</v>
      </c>
      <c r="C477">
        <v>1</v>
      </c>
      <c r="D477" s="19">
        <v>43982</v>
      </c>
      <c r="E477" s="19">
        <v>43982</v>
      </c>
      <c r="F477" s="19">
        <v>43982</v>
      </c>
      <c r="G477" t="s">
        <v>128</v>
      </c>
      <c r="H477" t="s">
        <v>129</v>
      </c>
      <c r="I477">
        <v>778</v>
      </c>
      <c r="J477">
        <v>664</v>
      </c>
      <c r="K477" s="19">
        <v>43982</v>
      </c>
      <c r="L477" t="s">
        <v>172</v>
      </c>
      <c r="M477">
        <v>1081792430</v>
      </c>
      <c r="N477" t="s">
        <v>1837</v>
      </c>
      <c r="O477" t="s">
        <v>112</v>
      </c>
      <c r="P477">
        <v>458</v>
      </c>
      <c r="Q477" s="19">
        <v>43982</v>
      </c>
      <c r="R477" t="s">
        <v>1838</v>
      </c>
      <c r="S477">
        <v>38850000</v>
      </c>
      <c r="T477">
        <v>0</v>
      </c>
      <c r="U477">
        <v>0</v>
      </c>
      <c r="V477" s="86">
        <v>38850000</v>
      </c>
      <c r="W477">
        <v>0</v>
      </c>
      <c r="X477">
        <v>38850000</v>
      </c>
      <c r="Y477"/>
    </row>
    <row r="478" spans="1:25" x14ac:dyDescent="0.25">
      <c r="A478">
        <v>2020</v>
      </c>
      <c r="B478">
        <v>118</v>
      </c>
      <c r="C478">
        <v>1</v>
      </c>
      <c r="D478" s="19">
        <v>43982</v>
      </c>
      <c r="E478" s="19">
        <v>43982</v>
      </c>
      <c r="F478" s="19">
        <v>43982</v>
      </c>
      <c r="G478" t="s">
        <v>128</v>
      </c>
      <c r="H478" t="s">
        <v>129</v>
      </c>
      <c r="I478">
        <v>775</v>
      </c>
      <c r="J478">
        <v>665</v>
      </c>
      <c r="K478" s="19">
        <v>43982</v>
      </c>
      <c r="L478" t="s">
        <v>172</v>
      </c>
      <c r="M478">
        <v>80038985</v>
      </c>
      <c r="N478" t="s">
        <v>1839</v>
      </c>
      <c r="O478" t="s">
        <v>112</v>
      </c>
      <c r="P478">
        <v>459</v>
      </c>
      <c r="Q478" s="19">
        <v>43982</v>
      </c>
      <c r="R478" t="s">
        <v>1840</v>
      </c>
      <c r="S478">
        <v>7000000</v>
      </c>
      <c r="T478">
        <v>0</v>
      </c>
      <c r="U478">
        <v>0</v>
      </c>
      <c r="V478" s="86">
        <v>7000000</v>
      </c>
      <c r="W478">
        <v>0</v>
      </c>
      <c r="X478">
        <v>7000000</v>
      </c>
      <c r="Y478"/>
    </row>
    <row r="479" spans="1:25" x14ac:dyDescent="0.25">
      <c r="A479">
        <v>2020</v>
      </c>
      <c r="B479">
        <v>118</v>
      </c>
      <c r="C479">
        <v>1</v>
      </c>
      <c r="D479" s="19">
        <v>43982</v>
      </c>
      <c r="E479" s="19">
        <v>43982</v>
      </c>
      <c r="F479" s="19">
        <v>43982</v>
      </c>
      <c r="G479" t="s">
        <v>128</v>
      </c>
      <c r="H479" t="s">
        <v>129</v>
      </c>
      <c r="I479">
        <v>779</v>
      </c>
      <c r="J479">
        <v>666</v>
      </c>
      <c r="K479" s="19">
        <v>43982</v>
      </c>
      <c r="L479" t="s">
        <v>172</v>
      </c>
      <c r="M479">
        <v>1095927954</v>
      </c>
      <c r="N479" t="s">
        <v>1841</v>
      </c>
      <c r="O479" t="s">
        <v>112</v>
      </c>
      <c r="P479">
        <v>460</v>
      </c>
      <c r="Q479" s="19">
        <v>43982</v>
      </c>
      <c r="R479" t="s">
        <v>1842</v>
      </c>
      <c r="S479">
        <v>36050000</v>
      </c>
      <c r="T479">
        <v>0</v>
      </c>
      <c r="U479">
        <v>0</v>
      </c>
      <c r="V479" s="86">
        <v>36050000</v>
      </c>
      <c r="W479">
        <v>0</v>
      </c>
      <c r="X479">
        <v>36050000</v>
      </c>
      <c r="Y479"/>
    </row>
    <row r="480" spans="1:25" x14ac:dyDescent="0.25">
      <c r="A480">
        <v>2020</v>
      </c>
      <c r="B480">
        <v>118</v>
      </c>
      <c r="C480">
        <v>1</v>
      </c>
      <c r="D480" s="19">
        <v>43982</v>
      </c>
      <c r="E480" s="19">
        <v>43982</v>
      </c>
      <c r="F480" s="19">
        <v>43982</v>
      </c>
      <c r="G480" t="s">
        <v>128</v>
      </c>
      <c r="H480" t="s">
        <v>129</v>
      </c>
      <c r="I480">
        <v>776</v>
      </c>
      <c r="J480">
        <v>667</v>
      </c>
      <c r="K480" s="19">
        <v>43982</v>
      </c>
      <c r="L480" t="s">
        <v>172</v>
      </c>
      <c r="M480">
        <v>1018420951</v>
      </c>
      <c r="N480" t="s">
        <v>1843</v>
      </c>
      <c r="O480" t="s">
        <v>112</v>
      </c>
      <c r="P480">
        <v>467</v>
      </c>
      <c r="Q480" s="19">
        <v>43982</v>
      </c>
      <c r="R480" t="s">
        <v>1844</v>
      </c>
      <c r="S480">
        <v>38850000</v>
      </c>
      <c r="T480">
        <v>0</v>
      </c>
      <c r="U480">
        <v>0</v>
      </c>
      <c r="V480" s="86">
        <v>38850000</v>
      </c>
      <c r="W480">
        <v>0</v>
      </c>
      <c r="X480">
        <v>38850000</v>
      </c>
      <c r="Y480"/>
    </row>
    <row r="481" spans="1:24" customFormat="1" x14ac:dyDescent="0.25">
      <c r="A481">
        <v>2020</v>
      </c>
      <c r="B481">
        <v>118</v>
      </c>
      <c r="C481">
        <v>1</v>
      </c>
      <c r="D481" s="19">
        <v>43982</v>
      </c>
      <c r="E481" s="19">
        <v>43982</v>
      </c>
      <c r="F481" s="19">
        <v>43982</v>
      </c>
      <c r="G481" t="s">
        <v>128</v>
      </c>
      <c r="H481" t="s">
        <v>129</v>
      </c>
      <c r="I481">
        <v>733</v>
      </c>
      <c r="J481">
        <v>668</v>
      </c>
      <c r="K481" s="19">
        <v>43982</v>
      </c>
      <c r="L481" t="s">
        <v>172</v>
      </c>
      <c r="M481">
        <v>36309126</v>
      </c>
      <c r="N481" t="s">
        <v>1845</v>
      </c>
      <c r="O481" t="s">
        <v>112</v>
      </c>
      <c r="P481">
        <v>461</v>
      </c>
      <c r="Q481" s="19">
        <v>43982</v>
      </c>
      <c r="R481" t="s">
        <v>1786</v>
      </c>
      <c r="S481">
        <v>38850000</v>
      </c>
      <c r="T481">
        <v>0</v>
      </c>
      <c r="U481">
        <v>0</v>
      </c>
      <c r="V481" s="86">
        <v>38850000</v>
      </c>
      <c r="W481">
        <v>0</v>
      </c>
      <c r="X481">
        <v>38850000</v>
      </c>
    </row>
    <row r="482" spans="1:24" customFormat="1" x14ac:dyDescent="0.25">
      <c r="A482">
        <v>2020</v>
      </c>
      <c r="B482">
        <v>118</v>
      </c>
      <c r="C482">
        <v>1</v>
      </c>
      <c r="D482" s="19">
        <v>43982</v>
      </c>
      <c r="E482" s="19">
        <v>43982</v>
      </c>
      <c r="F482" s="19">
        <v>43982</v>
      </c>
      <c r="G482" t="s">
        <v>128</v>
      </c>
      <c r="H482" t="s">
        <v>129</v>
      </c>
      <c r="I482">
        <v>467</v>
      </c>
      <c r="J482">
        <v>669</v>
      </c>
      <c r="K482" s="19">
        <v>43982</v>
      </c>
      <c r="L482" t="s">
        <v>172</v>
      </c>
      <c r="M482">
        <v>52874586</v>
      </c>
      <c r="N482" t="s">
        <v>1846</v>
      </c>
      <c r="O482" t="s">
        <v>112</v>
      </c>
      <c r="P482">
        <v>468</v>
      </c>
      <c r="Q482" s="19">
        <v>43982</v>
      </c>
      <c r="R482" t="s">
        <v>994</v>
      </c>
      <c r="S482">
        <v>38850000</v>
      </c>
      <c r="T482">
        <v>0</v>
      </c>
      <c r="U482">
        <v>0</v>
      </c>
      <c r="V482" s="86">
        <v>38850000</v>
      </c>
      <c r="W482">
        <v>0</v>
      </c>
      <c r="X482">
        <v>38850000</v>
      </c>
    </row>
    <row r="483" spans="1:24" customFormat="1" x14ac:dyDescent="0.25">
      <c r="A483">
        <v>2020</v>
      </c>
      <c r="B483">
        <v>118</v>
      </c>
      <c r="C483">
        <v>1</v>
      </c>
      <c r="D483" s="19">
        <v>43982</v>
      </c>
      <c r="E483" s="19">
        <v>43982</v>
      </c>
      <c r="F483" s="19">
        <v>43982</v>
      </c>
      <c r="G483" t="s">
        <v>128</v>
      </c>
      <c r="H483" t="s">
        <v>129</v>
      </c>
      <c r="I483">
        <v>671</v>
      </c>
      <c r="J483">
        <v>670</v>
      </c>
      <c r="K483" s="19">
        <v>43982</v>
      </c>
      <c r="L483" t="s">
        <v>172</v>
      </c>
      <c r="M483">
        <v>1057578594</v>
      </c>
      <c r="N483" t="s">
        <v>1847</v>
      </c>
      <c r="O483" t="s">
        <v>112</v>
      </c>
      <c r="P483">
        <v>463</v>
      </c>
      <c r="Q483" s="19">
        <v>43982</v>
      </c>
      <c r="R483" t="s">
        <v>994</v>
      </c>
      <c r="S483">
        <v>38850000</v>
      </c>
      <c r="T483">
        <v>0</v>
      </c>
      <c r="U483">
        <v>0</v>
      </c>
      <c r="V483" s="86">
        <v>38850000</v>
      </c>
      <c r="W483">
        <v>0</v>
      </c>
      <c r="X483">
        <v>38850000</v>
      </c>
    </row>
    <row r="484" spans="1:24" customFormat="1" x14ac:dyDescent="0.25">
      <c r="A484">
        <v>2020</v>
      </c>
      <c r="B484">
        <v>118</v>
      </c>
      <c r="C484">
        <v>1</v>
      </c>
      <c r="D484" s="19">
        <v>43982</v>
      </c>
      <c r="E484" s="19">
        <v>43982</v>
      </c>
      <c r="F484" s="19">
        <v>43982</v>
      </c>
      <c r="G484" t="s">
        <v>128</v>
      </c>
      <c r="H484" t="s">
        <v>129</v>
      </c>
      <c r="I484">
        <v>735</v>
      </c>
      <c r="J484">
        <v>671</v>
      </c>
      <c r="K484" s="19">
        <v>43982</v>
      </c>
      <c r="L484" t="s">
        <v>172</v>
      </c>
      <c r="M484">
        <v>1026572594</v>
      </c>
      <c r="N484" t="s">
        <v>1848</v>
      </c>
      <c r="O484" t="s">
        <v>112</v>
      </c>
      <c r="P484">
        <v>470</v>
      </c>
      <c r="Q484" s="19">
        <v>43982</v>
      </c>
      <c r="R484" t="s">
        <v>1786</v>
      </c>
      <c r="S484">
        <v>38850000</v>
      </c>
      <c r="T484">
        <v>0</v>
      </c>
      <c r="U484">
        <v>0</v>
      </c>
      <c r="V484" s="86">
        <v>38850000</v>
      </c>
      <c r="W484">
        <v>0</v>
      </c>
      <c r="X484">
        <v>38850000</v>
      </c>
    </row>
    <row r="485" spans="1:24" customFormat="1" x14ac:dyDescent="0.25">
      <c r="A485">
        <v>2020</v>
      </c>
      <c r="B485">
        <v>118</v>
      </c>
      <c r="C485">
        <v>1</v>
      </c>
      <c r="D485" s="19">
        <v>43982</v>
      </c>
      <c r="E485" s="19">
        <v>43982</v>
      </c>
      <c r="F485" s="19">
        <v>43982</v>
      </c>
      <c r="G485" t="s">
        <v>128</v>
      </c>
      <c r="H485" t="s">
        <v>129</v>
      </c>
      <c r="I485">
        <v>368</v>
      </c>
      <c r="J485">
        <v>672</v>
      </c>
      <c r="K485" s="19">
        <v>43982</v>
      </c>
      <c r="L485" t="s">
        <v>172</v>
      </c>
      <c r="M485">
        <v>93377944</v>
      </c>
      <c r="N485" t="s">
        <v>1849</v>
      </c>
      <c r="O485" t="s">
        <v>112</v>
      </c>
      <c r="P485">
        <v>464</v>
      </c>
      <c r="Q485" s="19">
        <v>43982</v>
      </c>
      <c r="R485" t="s">
        <v>1850</v>
      </c>
      <c r="S485">
        <v>47950000</v>
      </c>
      <c r="T485">
        <v>0</v>
      </c>
      <c r="U485">
        <v>0</v>
      </c>
      <c r="V485" s="86">
        <v>47950000</v>
      </c>
      <c r="W485">
        <v>0</v>
      </c>
      <c r="X485">
        <v>47950000</v>
      </c>
    </row>
    <row r="486" spans="1:24" customFormat="1" x14ac:dyDescent="0.25">
      <c r="A486">
        <v>2020</v>
      </c>
      <c r="B486">
        <v>118</v>
      </c>
      <c r="C486">
        <v>1</v>
      </c>
      <c r="D486" s="19">
        <v>43982</v>
      </c>
      <c r="E486" s="19">
        <v>43982</v>
      </c>
      <c r="F486" s="19">
        <v>43982</v>
      </c>
      <c r="G486" t="s">
        <v>128</v>
      </c>
      <c r="H486" t="s">
        <v>129</v>
      </c>
      <c r="I486">
        <v>732</v>
      </c>
      <c r="J486">
        <v>673</v>
      </c>
      <c r="K486" s="19">
        <v>43982</v>
      </c>
      <c r="L486" t="s">
        <v>172</v>
      </c>
      <c r="M486">
        <v>1014246812</v>
      </c>
      <c r="N486" t="s">
        <v>1851</v>
      </c>
      <c r="O486" t="s">
        <v>112</v>
      </c>
      <c r="P486">
        <v>471</v>
      </c>
      <c r="Q486" s="19">
        <v>43982</v>
      </c>
      <c r="R486" t="s">
        <v>1786</v>
      </c>
      <c r="S486">
        <v>38850000</v>
      </c>
      <c r="T486">
        <v>0</v>
      </c>
      <c r="U486">
        <v>0</v>
      </c>
      <c r="V486" s="86">
        <v>38850000</v>
      </c>
      <c r="W486">
        <v>0</v>
      </c>
      <c r="X486">
        <v>38850000</v>
      </c>
    </row>
    <row r="487" spans="1:24" customFormat="1" x14ac:dyDescent="0.25">
      <c r="A487">
        <v>2020</v>
      </c>
      <c r="B487">
        <v>118</v>
      </c>
      <c r="C487">
        <v>1</v>
      </c>
      <c r="D487" s="19">
        <v>43982</v>
      </c>
      <c r="E487" s="19">
        <v>43982</v>
      </c>
      <c r="F487" s="19">
        <v>43982</v>
      </c>
      <c r="G487" t="s">
        <v>128</v>
      </c>
      <c r="H487" t="s">
        <v>129</v>
      </c>
      <c r="I487">
        <v>742</v>
      </c>
      <c r="J487">
        <v>674</v>
      </c>
      <c r="K487" s="19">
        <v>43982</v>
      </c>
      <c r="L487" t="s">
        <v>172</v>
      </c>
      <c r="M487">
        <v>23783118</v>
      </c>
      <c r="N487" t="s">
        <v>1852</v>
      </c>
      <c r="O487" t="s">
        <v>112</v>
      </c>
      <c r="P487">
        <v>466</v>
      </c>
      <c r="Q487" s="19">
        <v>43982</v>
      </c>
      <c r="R487" t="s">
        <v>1786</v>
      </c>
      <c r="S487">
        <v>38850000</v>
      </c>
      <c r="T487">
        <v>0</v>
      </c>
      <c r="U487">
        <v>0</v>
      </c>
      <c r="V487" s="86">
        <v>38850000</v>
      </c>
      <c r="W487">
        <v>0</v>
      </c>
      <c r="X487">
        <v>38850000</v>
      </c>
    </row>
    <row r="488" spans="1:24" customFormat="1" x14ac:dyDescent="0.25">
      <c r="A488">
        <v>2020</v>
      </c>
      <c r="B488">
        <v>118</v>
      </c>
      <c r="C488">
        <v>1</v>
      </c>
      <c r="D488" s="19">
        <v>43982</v>
      </c>
      <c r="E488" s="19">
        <v>43982</v>
      </c>
      <c r="F488" s="19">
        <v>43982</v>
      </c>
      <c r="G488" t="s">
        <v>128</v>
      </c>
      <c r="H488" t="s">
        <v>129</v>
      </c>
      <c r="I488">
        <v>774</v>
      </c>
      <c r="J488">
        <v>675</v>
      </c>
      <c r="K488" s="19">
        <v>43982</v>
      </c>
      <c r="L488" t="s">
        <v>172</v>
      </c>
      <c r="M488">
        <v>52056324</v>
      </c>
      <c r="N488" t="s">
        <v>1853</v>
      </c>
      <c r="O488" t="s">
        <v>112</v>
      </c>
      <c r="P488">
        <v>472</v>
      </c>
      <c r="Q488" s="19">
        <v>43982</v>
      </c>
      <c r="R488" t="s">
        <v>1844</v>
      </c>
      <c r="S488">
        <v>38850000</v>
      </c>
      <c r="T488">
        <v>0</v>
      </c>
      <c r="U488">
        <v>0</v>
      </c>
      <c r="V488" s="86">
        <v>38850000</v>
      </c>
      <c r="W488">
        <v>0</v>
      </c>
      <c r="X488">
        <v>38850000</v>
      </c>
    </row>
    <row r="489" spans="1:24" customFormat="1" x14ac:dyDescent="0.25">
      <c r="A489">
        <v>2020</v>
      </c>
      <c r="B489">
        <v>118</v>
      </c>
      <c r="C489">
        <v>1</v>
      </c>
      <c r="D489" s="19">
        <v>43982</v>
      </c>
      <c r="E489" s="19">
        <v>43982</v>
      </c>
      <c r="F489" s="19">
        <v>43982</v>
      </c>
      <c r="G489" t="s">
        <v>137</v>
      </c>
      <c r="H489" t="s">
        <v>138</v>
      </c>
      <c r="I489">
        <v>785</v>
      </c>
      <c r="J489">
        <v>676</v>
      </c>
      <c r="K489" s="19">
        <v>43982</v>
      </c>
      <c r="L489" t="s">
        <v>172</v>
      </c>
      <c r="M489">
        <v>79690530</v>
      </c>
      <c r="N489" t="s">
        <v>1854</v>
      </c>
      <c r="O489" t="s">
        <v>113</v>
      </c>
      <c r="P489">
        <v>476</v>
      </c>
      <c r="Q489" s="19">
        <v>43982</v>
      </c>
      <c r="R489" t="s">
        <v>1855</v>
      </c>
      <c r="S489">
        <v>26600000</v>
      </c>
      <c r="T489">
        <v>0</v>
      </c>
      <c r="U489">
        <v>0</v>
      </c>
      <c r="V489" s="86">
        <v>26600000</v>
      </c>
      <c r="W489">
        <v>0</v>
      </c>
      <c r="X489">
        <v>26600000</v>
      </c>
    </row>
    <row r="490" spans="1:24" customFormat="1" x14ac:dyDescent="0.25">
      <c r="A490">
        <v>2020</v>
      </c>
      <c r="B490">
        <v>118</v>
      </c>
      <c r="C490">
        <v>1</v>
      </c>
      <c r="D490" s="19">
        <v>43982</v>
      </c>
      <c r="E490" s="19">
        <v>43982</v>
      </c>
      <c r="F490" s="19">
        <v>43982</v>
      </c>
      <c r="G490" t="s">
        <v>968</v>
      </c>
      <c r="H490" t="s">
        <v>969</v>
      </c>
      <c r="I490">
        <v>804</v>
      </c>
      <c r="J490">
        <v>677</v>
      </c>
      <c r="K490" s="19">
        <v>43982</v>
      </c>
      <c r="L490" t="s">
        <v>172</v>
      </c>
      <c r="M490">
        <v>80874671</v>
      </c>
      <c r="N490" t="s">
        <v>1856</v>
      </c>
      <c r="O490" t="s">
        <v>112</v>
      </c>
      <c r="P490">
        <v>475</v>
      </c>
      <c r="Q490" s="19">
        <v>43982</v>
      </c>
      <c r="R490" t="s">
        <v>1857</v>
      </c>
      <c r="S490">
        <v>31500000</v>
      </c>
      <c r="T490">
        <v>0</v>
      </c>
      <c r="U490">
        <v>0</v>
      </c>
      <c r="V490" s="86">
        <v>31500000</v>
      </c>
      <c r="W490">
        <v>0</v>
      </c>
      <c r="X490">
        <v>31500000</v>
      </c>
    </row>
    <row r="491" spans="1:24" customFormat="1" x14ac:dyDescent="0.25">
      <c r="A491">
        <v>2020</v>
      </c>
      <c r="B491">
        <v>118</v>
      </c>
      <c r="C491">
        <v>1</v>
      </c>
      <c r="D491" s="19">
        <v>43982</v>
      </c>
      <c r="E491" s="19">
        <v>43982</v>
      </c>
      <c r="F491" s="19">
        <v>43982</v>
      </c>
      <c r="G491" t="s">
        <v>123</v>
      </c>
      <c r="H491" t="s">
        <v>124</v>
      </c>
      <c r="I491">
        <v>746</v>
      </c>
      <c r="J491">
        <v>678</v>
      </c>
      <c r="K491" s="19">
        <v>43982</v>
      </c>
      <c r="L491" t="s">
        <v>172</v>
      </c>
      <c r="M491">
        <v>1071328086</v>
      </c>
      <c r="N491" t="s">
        <v>1858</v>
      </c>
      <c r="O491" t="s">
        <v>112</v>
      </c>
      <c r="P491">
        <v>454</v>
      </c>
      <c r="Q491" s="19">
        <v>43982</v>
      </c>
      <c r="R491" t="s">
        <v>1859</v>
      </c>
      <c r="S491">
        <v>48790000</v>
      </c>
      <c r="T491">
        <v>0</v>
      </c>
      <c r="U491">
        <v>0</v>
      </c>
      <c r="V491" s="86">
        <v>48790000</v>
      </c>
      <c r="W491">
        <v>0</v>
      </c>
      <c r="X491">
        <v>48790000</v>
      </c>
    </row>
    <row r="492" spans="1:24" customFormat="1" x14ac:dyDescent="0.25">
      <c r="A492">
        <v>2020</v>
      </c>
      <c r="B492">
        <v>118</v>
      </c>
      <c r="C492">
        <v>1</v>
      </c>
      <c r="D492" s="19">
        <v>43982</v>
      </c>
      <c r="E492" s="19">
        <v>43982</v>
      </c>
      <c r="F492" s="19">
        <v>43982</v>
      </c>
      <c r="G492" t="s">
        <v>128</v>
      </c>
      <c r="H492" t="s">
        <v>129</v>
      </c>
      <c r="I492">
        <v>712</v>
      </c>
      <c r="J492">
        <v>679</v>
      </c>
      <c r="K492" s="19">
        <v>43982</v>
      </c>
      <c r="L492" t="s">
        <v>172</v>
      </c>
      <c r="M492">
        <v>1022993218</v>
      </c>
      <c r="N492" t="s">
        <v>1860</v>
      </c>
      <c r="O492" t="s">
        <v>113</v>
      </c>
      <c r="P492">
        <v>469</v>
      </c>
      <c r="Q492" s="19">
        <v>43982</v>
      </c>
      <c r="R492" t="s">
        <v>1861</v>
      </c>
      <c r="S492">
        <v>18200000</v>
      </c>
      <c r="T492">
        <v>0</v>
      </c>
      <c r="U492">
        <v>0</v>
      </c>
      <c r="V492" s="86">
        <v>18200000</v>
      </c>
      <c r="W492">
        <v>0</v>
      </c>
      <c r="X492">
        <v>18200000</v>
      </c>
    </row>
    <row r="493" spans="1:24" customFormat="1" x14ac:dyDescent="0.25">
      <c r="A493">
        <v>2020</v>
      </c>
      <c r="B493">
        <v>118</v>
      </c>
      <c r="C493">
        <v>1</v>
      </c>
      <c r="D493" s="19">
        <v>43982</v>
      </c>
      <c r="E493" s="19">
        <v>43982</v>
      </c>
      <c r="F493" s="19">
        <v>43982</v>
      </c>
      <c r="G493" t="s">
        <v>123</v>
      </c>
      <c r="H493" t="s">
        <v>124</v>
      </c>
      <c r="I493">
        <v>751</v>
      </c>
      <c r="J493">
        <v>680</v>
      </c>
      <c r="K493" s="19">
        <v>43982</v>
      </c>
      <c r="L493" t="s">
        <v>172</v>
      </c>
      <c r="M493">
        <v>79841486</v>
      </c>
      <c r="N493" t="s">
        <v>1862</v>
      </c>
      <c r="O493" t="s">
        <v>112</v>
      </c>
      <c r="P493">
        <v>453</v>
      </c>
      <c r="Q493" s="19">
        <v>43982</v>
      </c>
      <c r="R493" t="s">
        <v>618</v>
      </c>
      <c r="S493">
        <v>41700000</v>
      </c>
      <c r="T493">
        <v>0</v>
      </c>
      <c r="U493">
        <v>0</v>
      </c>
      <c r="V493" s="86">
        <v>41700000</v>
      </c>
      <c r="W493">
        <v>0</v>
      </c>
      <c r="X493">
        <v>41700000</v>
      </c>
    </row>
    <row r="494" spans="1:24" customFormat="1" x14ac:dyDescent="0.25">
      <c r="A494">
        <v>2020</v>
      </c>
      <c r="B494">
        <v>118</v>
      </c>
      <c r="C494">
        <v>1</v>
      </c>
      <c r="D494" s="19">
        <v>43982</v>
      </c>
      <c r="E494" s="19">
        <v>43982</v>
      </c>
      <c r="F494" s="19">
        <v>43982</v>
      </c>
      <c r="G494" t="s">
        <v>968</v>
      </c>
      <c r="H494" t="s">
        <v>969</v>
      </c>
      <c r="I494">
        <v>790</v>
      </c>
      <c r="J494">
        <v>681</v>
      </c>
      <c r="K494" s="19">
        <v>43982</v>
      </c>
      <c r="L494" t="s">
        <v>172</v>
      </c>
      <c r="M494">
        <v>9726074</v>
      </c>
      <c r="N494" t="s">
        <v>1863</v>
      </c>
      <c r="O494" t="s">
        <v>112</v>
      </c>
      <c r="P494">
        <v>478</v>
      </c>
      <c r="Q494" s="19">
        <v>43982</v>
      </c>
      <c r="R494" t="s">
        <v>1864</v>
      </c>
      <c r="S494">
        <v>42000000</v>
      </c>
      <c r="T494">
        <v>0</v>
      </c>
      <c r="U494">
        <v>0</v>
      </c>
      <c r="V494" s="86">
        <v>42000000</v>
      </c>
      <c r="W494">
        <v>0</v>
      </c>
      <c r="X494">
        <v>42000000</v>
      </c>
    </row>
    <row r="495" spans="1:24" customFormat="1" x14ac:dyDescent="0.25">
      <c r="A495">
        <v>2020</v>
      </c>
      <c r="B495">
        <v>118</v>
      </c>
      <c r="C495">
        <v>1</v>
      </c>
      <c r="D495" s="19">
        <v>43982</v>
      </c>
      <c r="E495" s="19">
        <v>43982</v>
      </c>
      <c r="F495" s="19">
        <v>43982</v>
      </c>
      <c r="G495" t="s">
        <v>123</v>
      </c>
      <c r="H495" t="s">
        <v>124</v>
      </c>
      <c r="I495">
        <v>747</v>
      </c>
      <c r="J495">
        <v>682</v>
      </c>
      <c r="K495" s="19">
        <v>43982</v>
      </c>
      <c r="L495" t="s">
        <v>172</v>
      </c>
      <c r="M495">
        <v>80251768</v>
      </c>
      <c r="N495" t="s">
        <v>1865</v>
      </c>
      <c r="O495" t="s">
        <v>113</v>
      </c>
      <c r="P495">
        <v>474</v>
      </c>
      <c r="Q495" s="19">
        <v>43982</v>
      </c>
      <c r="R495" t="s">
        <v>1866</v>
      </c>
      <c r="S495">
        <v>16116462</v>
      </c>
      <c r="T495">
        <v>0</v>
      </c>
      <c r="U495">
        <v>0</v>
      </c>
      <c r="V495" s="86">
        <v>16116462</v>
      </c>
      <c r="W495">
        <v>0</v>
      </c>
      <c r="X495">
        <v>16116462</v>
      </c>
    </row>
    <row r="496" spans="1:24" customFormat="1" x14ac:dyDescent="0.25">
      <c r="A496">
        <v>2020</v>
      </c>
      <c r="B496">
        <v>118</v>
      </c>
      <c r="C496">
        <v>1</v>
      </c>
      <c r="D496" s="19">
        <v>43982</v>
      </c>
      <c r="E496" s="19">
        <v>43982</v>
      </c>
      <c r="F496" s="19">
        <v>43982</v>
      </c>
      <c r="G496" t="s">
        <v>968</v>
      </c>
      <c r="H496" t="s">
        <v>969</v>
      </c>
      <c r="I496">
        <v>797</v>
      </c>
      <c r="J496">
        <v>683</v>
      </c>
      <c r="K496" s="19">
        <v>43982</v>
      </c>
      <c r="L496" t="s">
        <v>172</v>
      </c>
      <c r="M496">
        <v>79493707</v>
      </c>
      <c r="N496" t="s">
        <v>1867</v>
      </c>
      <c r="O496" t="s">
        <v>112</v>
      </c>
      <c r="P496">
        <v>482</v>
      </c>
      <c r="Q496" s="19">
        <v>43982</v>
      </c>
      <c r="R496" t="s">
        <v>1868</v>
      </c>
      <c r="S496">
        <v>55627000</v>
      </c>
      <c r="T496">
        <v>0</v>
      </c>
      <c r="U496">
        <v>0</v>
      </c>
      <c r="V496" s="86">
        <v>55627000</v>
      </c>
      <c r="W496">
        <v>0</v>
      </c>
      <c r="X496">
        <v>55627000</v>
      </c>
    </row>
    <row r="497" spans="1:25" x14ac:dyDescent="0.25">
      <c r="A497">
        <v>2020</v>
      </c>
      <c r="B497">
        <v>118</v>
      </c>
      <c r="C497">
        <v>1</v>
      </c>
      <c r="D497" s="19">
        <v>43982</v>
      </c>
      <c r="E497" s="19">
        <v>43982</v>
      </c>
      <c r="F497" s="19">
        <v>43982</v>
      </c>
      <c r="G497" t="s">
        <v>968</v>
      </c>
      <c r="H497" t="s">
        <v>969</v>
      </c>
      <c r="I497">
        <v>796</v>
      </c>
      <c r="J497">
        <v>684</v>
      </c>
      <c r="K497" s="19">
        <v>43982</v>
      </c>
      <c r="L497" t="s">
        <v>172</v>
      </c>
      <c r="M497">
        <v>80780633</v>
      </c>
      <c r="N497" t="s">
        <v>1869</v>
      </c>
      <c r="O497" t="s">
        <v>112</v>
      </c>
      <c r="P497">
        <v>486</v>
      </c>
      <c r="Q497" s="19">
        <v>43982</v>
      </c>
      <c r="R497" t="s">
        <v>1870</v>
      </c>
      <c r="S497">
        <v>31500000</v>
      </c>
      <c r="T497">
        <v>0</v>
      </c>
      <c r="U497">
        <v>0</v>
      </c>
      <c r="V497" s="86">
        <v>31500000</v>
      </c>
      <c r="W497">
        <v>0</v>
      </c>
      <c r="X497">
        <v>31500000</v>
      </c>
      <c r="Y497"/>
    </row>
    <row r="498" spans="1:25" x14ac:dyDescent="0.25">
      <c r="A498">
        <v>2020</v>
      </c>
      <c r="B498">
        <v>118</v>
      </c>
      <c r="C498">
        <v>1</v>
      </c>
      <c r="D498" s="19">
        <v>43982</v>
      </c>
      <c r="E498" s="19">
        <v>43982</v>
      </c>
      <c r="F498" s="19">
        <v>43982</v>
      </c>
      <c r="G498" t="s">
        <v>968</v>
      </c>
      <c r="H498" t="s">
        <v>969</v>
      </c>
      <c r="I498">
        <v>802</v>
      </c>
      <c r="J498">
        <v>685</v>
      </c>
      <c r="K498" s="19">
        <v>43982</v>
      </c>
      <c r="L498" t="s">
        <v>172</v>
      </c>
      <c r="M498">
        <v>52798214</v>
      </c>
      <c r="N498" t="s">
        <v>1871</v>
      </c>
      <c r="O498" t="s">
        <v>112</v>
      </c>
      <c r="P498">
        <v>477</v>
      </c>
      <c r="Q498" s="19">
        <v>43982</v>
      </c>
      <c r="R498" t="s">
        <v>1857</v>
      </c>
      <c r="S498">
        <v>31500000</v>
      </c>
      <c r="T498">
        <v>0</v>
      </c>
      <c r="U498">
        <v>0</v>
      </c>
      <c r="V498" s="86">
        <v>31500000</v>
      </c>
      <c r="W498">
        <v>0</v>
      </c>
      <c r="X498">
        <v>31500000</v>
      </c>
      <c r="Y498"/>
    </row>
    <row r="499" spans="1:25" x14ac:dyDescent="0.25">
      <c r="A499">
        <v>2020</v>
      </c>
      <c r="B499">
        <v>118</v>
      </c>
      <c r="C499">
        <v>1</v>
      </c>
      <c r="D499" s="19">
        <v>43982</v>
      </c>
      <c r="E499" s="19">
        <v>43982</v>
      </c>
      <c r="F499" s="19">
        <v>43982</v>
      </c>
      <c r="G499" t="s">
        <v>968</v>
      </c>
      <c r="H499" t="s">
        <v>969</v>
      </c>
      <c r="I499">
        <v>793</v>
      </c>
      <c r="J499">
        <v>686</v>
      </c>
      <c r="K499" s="19">
        <v>43982</v>
      </c>
      <c r="L499" t="s">
        <v>172</v>
      </c>
      <c r="M499">
        <v>1136880582</v>
      </c>
      <c r="N499" t="s">
        <v>1872</v>
      </c>
      <c r="O499" t="s">
        <v>112</v>
      </c>
      <c r="P499">
        <v>490</v>
      </c>
      <c r="Q499" s="19">
        <v>43982</v>
      </c>
      <c r="R499" t="s">
        <v>1873</v>
      </c>
      <c r="S499">
        <v>42000000</v>
      </c>
      <c r="T499">
        <v>0</v>
      </c>
      <c r="U499">
        <v>0</v>
      </c>
      <c r="V499" s="86">
        <v>42000000</v>
      </c>
      <c r="W499">
        <v>0</v>
      </c>
      <c r="X499">
        <v>42000000</v>
      </c>
      <c r="Y499"/>
    </row>
    <row r="500" spans="1:25" x14ac:dyDescent="0.25">
      <c r="A500">
        <v>2020</v>
      </c>
      <c r="B500">
        <v>118</v>
      </c>
      <c r="C500">
        <v>1</v>
      </c>
      <c r="D500" s="19">
        <v>43982</v>
      </c>
      <c r="E500" s="19">
        <v>43982</v>
      </c>
      <c r="F500" s="19">
        <v>43982</v>
      </c>
      <c r="G500" t="s">
        <v>968</v>
      </c>
      <c r="H500" t="s">
        <v>969</v>
      </c>
      <c r="I500">
        <v>795</v>
      </c>
      <c r="J500">
        <v>687</v>
      </c>
      <c r="K500" s="19">
        <v>43982</v>
      </c>
      <c r="L500" t="s">
        <v>172</v>
      </c>
      <c r="M500">
        <v>1020746128</v>
      </c>
      <c r="N500" t="s">
        <v>1874</v>
      </c>
      <c r="O500" t="s">
        <v>112</v>
      </c>
      <c r="P500">
        <v>484</v>
      </c>
      <c r="Q500" s="19">
        <v>43982</v>
      </c>
      <c r="R500" t="s">
        <v>1875</v>
      </c>
      <c r="S500">
        <v>31500000</v>
      </c>
      <c r="T500">
        <v>0</v>
      </c>
      <c r="U500">
        <v>0</v>
      </c>
      <c r="V500" s="86">
        <v>31500000</v>
      </c>
      <c r="W500">
        <v>0</v>
      </c>
      <c r="X500">
        <v>31500000</v>
      </c>
      <c r="Y500"/>
    </row>
    <row r="501" spans="1:25" x14ac:dyDescent="0.25">
      <c r="A501">
        <v>2020</v>
      </c>
      <c r="B501">
        <v>118</v>
      </c>
      <c r="C501">
        <v>1</v>
      </c>
      <c r="D501" s="19">
        <v>43982</v>
      </c>
      <c r="E501" s="19">
        <v>43982</v>
      </c>
      <c r="F501" s="19">
        <v>43982</v>
      </c>
      <c r="G501" t="s">
        <v>128</v>
      </c>
      <c r="H501" t="s">
        <v>129</v>
      </c>
      <c r="I501">
        <v>738</v>
      </c>
      <c r="J501">
        <v>688</v>
      </c>
      <c r="K501" s="19">
        <v>43982</v>
      </c>
      <c r="L501" t="s">
        <v>172</v>
      </c>
      <c r="M501">
        <v>52862883</v>
      </c>
      <c r="N501" t="s">
        <v>1876</v>
      </c>
      <c r="O501" t="s">
        <v>112</v>
      </c>
      <c r="P501">
        <v>473</v>
      </c>
      <c r="Q501" s="19">
        <v>43982</v>
      </c>
      <c r="R501" t="s">
        <v>1877</v>
      </c>
      <c r="S501">
        <v>38850000</v>
      </c>
      <c r="T501">
        <v>0</v>
      </c>
      <c r="U501">
        <v>0</v>
      </c>
      <c r="V501" s="86">
        <v>38850000</v>
      </c>
      <c r="W501">
        <v>0</v>
      </c>
      <c r="X501">
        <v>38850000</v>
      </c>
      <c r="Y501"/>
    </row>
    <row r="502" spans="1:25" x14ac:dyDescent="0.25">
      <c r="A502">
        <v>2020</v>
      </c>
      <c r="B502">
        <v>118</v>
      </c>
      <c r="C502">
        <v>1</v>
      </c>
      <c r="D502" s="19">
        <v>43982</v>
      </c>
      <c r="E502" s="19">
        <v>43982</v>
      </c>
      <c r="F502" s="19">
        <v>43982</v>
      </c>
      <c r="G502" t="s">
        <v>968</v>
      </c>
      <c r="H502" t="s">
        <v>969</v>
      </c>
      <c r="I502">
        <v>792</v>
      </c>
      <c r="J502">
        <v>689</v>
      </c>
      <c r="K502" s="19">
        <v>43982</v>
      </c>
      <c r="L502" t="s">
        <v>172</v>
      </c>
      <c r="M502">
        <v>1077436352</v>
      </c>
      <c r="N502" t="s">
        <v>1878</v>
      </c>
      <c r="O502" t="s">
        <v>112</v>
      </c>
      <c r="P502">
        <v>491</v>
      </c>
      <c r="Q502" s="19">
        <v>43982</v>
      </c>
      <c r="R502" t="s">
        <v>1879</v>
      </c>
      <c r="S502">
        <v>42000000</v>
      </c>
      <c r="T502">
        <v>0</v>
      </c>
      <c r="U502">
        <v>0</v>
      </c>
      <c r="V502" s="86">
        <v>42000000</v>
      </c>
      <c r="W502">
        <v>0</v>
      </c>
      <c r="X502">
        <v>42000000</v>
      </c>
      <c r="Y502"/>
    </row>
    <row r="503" spans="1:25" x14ac:dyDescent="0.25">
      <c r="A503">
        <v>2020</v>
      </c>
      <c r="B503">
        <v>118</v>
      </c>
      <c r="C503">
        <v>1</v>
      </c>
      <c r="D503" s="19">
        <v>43982</v>
      </c>
      <c r="E503" s="19">
        <v>43982</v>
      </c>
      <c r="F503" s="19">
        <v>43982</v>
      </c>
      <c r="G503" t="s">
        <v>968</v>
      </c>
      <c r="H503" t="s">
        <v>969</v>
      </c>
      <c r="I503">
        <v>803</v>
      </c>
      <c r="J503">
        <v>690</v>
      </c>
      <c r="K503" s="19">
        <v>43982</v>
      </c>
      <c r="L503" t="s">
        <v>172</v>
      </c>
      <c r="M503">
        <v>53032886</v>
      </c>
      <c r="N503" t="s">
        <v>1880</v>
      </c>
      <c r="O503" t="s">
        <v>112</v>
      </c>
      <c r="P503">
        <v>481</v>
      </c>
      <c r="Q503" s="19">
        <v>43982</v>
      </c>
      <c r="R503" t="s">
        <v>1881</v>
      </c>
      <c r="S503">
        <v>31500000</v>
      </c>
      <c r="T503">
        <v>0</v>
      </c>
      <c r="U503">
        <v>0</v>
      </c>
      <c r="V503" s="86">
        <v>31500000</v>
      </c>
      <c r="W503">
        <v>0</v>
      </c>
      <c r="X503">
        <v>31500000</v>
      </c>
      <c r="Y503"/>
    </row>
    <row r="504" spans="1:25" x14ac:dyDescent="0.25">
      <c r="A504">
        <v>2020</v>
      </c>
      <c r="B504">
        <v>118</v>
      </c>
      <c r="C504">
        <v>1</v>
      </c>
      <c r="D504" s="19">
        <v>43982</v>
      </c>
      <c r="E504" s="19">
        <v>43982</v>
      </c>
      <c r="F504" s="19">
        <v>43982</v>
      </c>
      <c r="G504" t="s">
        <v>968</v>
      </c>
      <c r="H504" t="s">
        <v>969</v>
      </c>
      <c r="I504">
        <v>801</v>
      </c>
      <c r="J504">
        <v>691</v>
      </c>
      <c r="K504" s="19">
        <v>43982</v>
      </c>
      <c r="L504" t="s">
        <v>172</v>
      </c>
      <c r="M504">
        <v>1010206263</v>
      </c>
      <c r="N504" t="s">
        <v>1882</v>
      </c>
      <c r="O504" t="s">
        <v>112</v>
      </c>
      <c r="P504">
        <v>479</v>
      </c>
      <c r="Q504" s="19">
        <v>43982</v>
      </c>
      <c r="R504" t="s">
        <v>1883</v>
      </c>
      <c r="S504">
        <v>31500000</v>
      </c>
      <c r="T504">
        <v>0</v>
      </c>
      <c r="U504">
        <v>0</v>
      </c>
      <c r="V504" s="86">
        <v>31500000</v>
      </c>
      <c r="W504">
        <v>0</v>
      </c>
      <c r="X504">
        <v>31500000</v>
      </c>
      <c r="Y504"/>
    </row>
    <row r="505" spans="1:25" x14ac:dyDescent="0.25">
      <c r="A505">
        <v>2020</v>
      </c>
      <c r="B505">
        <v>118</v>
      </c>
      <c r="C505">
        <v>1</v>
      </c>
      <c r="D505" s="19">
        <v>43982</v>
      </c>
      <c r="E505" s="19">
        <v>43982</v>
      </c>
      <c r="F505" s="19">
        <v>43982</v>
      </c>
      <c r="G505" t="s">
        <v>968</v>
      </c>
      <c r="H505" t="s">
        <v>969</v>
      </c>
      <c r="I505">
        <v>789</v>
      </c>
      <c r="J505">
        <v>692</v>
      </c>
      <c r="K505" s="19">
        <v>43982</v>
      </c>
      <c r="L505" t="s">
        <v>172</v>
      </c>
      <c r="M505">
        <v>52901527</v>
      </c>
      <c r="N505" t="s">
        <v>1884</v>
      </c>
      <c r="O505" t="s">
        <v>112</v>
      </c>
      <c r="P505">
        <v>483</v>
      </c>
      <c r="Q505" s="19">
        <v>43982</v>
      </c>
      <c r="R505" t="s">
        <v>1873</v>
      </c>
      <c r="S505">
        <v>42000000</v>
      </c>
      <c r="T505">
        <v>0</v>
      </c>
      <c r="U505">
        <v>0</v>
      </c>
      <c r="V505" s="86">
        <v>42000000</v>
      </c>
      <c r="W505">
        <v>0</v>
      </c>
      <c r="X505">
        <v>42000000</v>
      </c>
      <c r="Y505"/>
    </row>
    <row r="506" spans="1:25" hidden="1" x14ac:dyDescent="0.25">
      <c r="A506">
        <v>2020</v>
      </c>
      <c r="B506">
        <v>118</v>
      </c>
      <c r="C506">
        <v>1</v>
      </c>
      <c r="D506" s="19">
        <v>43982</v>
      </c>
      <c r="E506" s="19">
        <v>43982</v>
      </c>
      <c r="F506" s="19">
        <v>43982</v>
      </c>
      <c r="G506" t="s">
        <v>137</v>
      </c>
      <c r="H506" t="s">
        <v>138</v>
      </c>
      <c r="I506">
        <v>245</v>
      </c>
      <c r="J506">
        <v>693</v>
      </c>
      <c r="K506" s="19">
        <v>43982</v>
      </c>
      <c r="L506" t="s">
        <v>171</v>
      </c>
      <c r="M506">
        <v>860011153</v>
      </c>
      <c r="N506" t="s">
        <v>1068</v>
      </c>
      <c r="O506" t="s">
        <v>108</v>
      </c>
      <c r="P506">
        <v>31052020</v>
      </c>
      <c r="Q506" s="19">
        <v>43982</v>
      </c>
      <c r="R506" t="s">
        <v>1885</v>
      </c>
      <c r="S506">
        <v>182643035</v>
      </c>
      <c r="T506">
        <v>0</v>
      </c>
      <c r="U506">
        <v>0</v>
      </c>
      <c r="V506">
        <v>182643035</v>
      </c>
      <c r="W506">
        <v>0</v>
      </c>
      <c r="X506">
        <v>182643035</v>
      </c>
      <c r="Y506"/>
    </row>
    <row r="507" spans="1:25" x14ac:dyDescent="0.25">
      <c r="A507">
        <v>2020</v>
      </c>
      <c r="B507">
        <v>118</v>
      </c>
      <c r="C507">
        <v>1</v>
      </c>
      <c r="D507" s="19">
        <v>43982</v>
      </c>
      <c r="E507" s="19">
        <v>43982</v>
      </c>
      <c r="F507" s="19">
        <v>43982</v>
      </c>
      <c r="G507" t="s">
        <v>968</v>
      </c>
      <c r="H507" t="s">
        <v>969</v>
      </c>
      <c r="I507">
        <v>800</v>
      </c>
      <c r="J507">
        <v>694</v>
      </c>
      <c r="K507" s="19">
        <v>43982</v>
      </c>
      <c r="L507" t="s">
        <v>172</v>
      </c>
      <c r="M507">
        <v>1016005204</v>
      </c>
      <c r="N507" t="s">
        <v>1886</v>
      </c>
      <c r="O507" t="s">
        <v>112</v>
      </c>
      <c r="P507">
        <v>480</v>
      </c>
      <c r="Q507" s="19">
        <v>43982</v>
      </c>
      <c r="R507" t="s">
        <v>1857</v>
      </c>
      <c r="S507">
        <v>31500000</v>
      </c>
      <c r="T507">
        <v>0</v>
      </c>
      <c r="U507">
        <v>0</v>
      </c>
      <c r="V507" s="86">
        <v>31500000</v>
      </c>
      <c r="W507">
        <v>0</v>
      </c>
      <c r="X507">
        <v>31500000</v>
      </c>
      <c r="Y507"/>
    </row>
    <row r="508" spans="1:25" s="87" customFormat="1" hidden="1" x14ac:dyDescent="0.25">
      <c r="A508" s="87">
        <v>2019</v>
      </c>
      <c r="B508" s="87">
        <v>118</v>
      </c>
      <c r="C508" s="87">
        <v>1</v>
      </c>
      <c r="D508" s="88">
        <v>43952</v>
      </c>
      <c r="E508" s="88">
        <v>43982</v>
      </c>
      <c r="F508" s="88">
        <v>43982</v>
      </c>
      <c r="G508" s="87" t="s">
        <v>137</v>
      </c>
      <c r="H508" s="87" t="s">
        <v>138</v>
      </c>
      <c r="I508" s="87">
        <v>788</v>
      </c>
      <c r="J508" s="87">
        <v>621</v>
      </c>
      <c r="K508" s="88">
        <v>43981</v>
      </c>
      <c r="L508" s="87" t="s">
        <v>171</v>
      </c>
      <c r="M508" s="87">
        <v>899999115</v>
      </c>
      <c r="N508" s="87" t="s">
        <v>111</v>
      </c>
      <c r="O508" s="87" t="s">
        <v>95</v>
      </c>
      <c r="P508" s="87">
        <v>479</v>
      </c>
      <c r="Q508" s="88">
        <v>43675</v>
      </c>
      <c r="R508" s="87" t="s">
        <v>1887</v>
      </c>
      <c r="S508" s="89">
        <v>83710000</v>
      </c>
      <c r="T508" s="89">
        <v>0</v>
      </c>
      <c r="U508" s="89">
        <v>0</v>
      </c>
      <c r="V508" s="89">
        <v>83710000</v>
      </c>
      <c r="W508" s="89">
        <v>0</v>
      </c>
      <c r="X508" s="89">
        <v>83710000</v>
      </c>
      <c r="Y508" s="89"/>
    </row>
    <row r="509" spans="1:25" s="90" customFormat="1" ht="20.100000000000001" hidden="1" customHeight="1" x14ac:dyDescent="0.25">
      <c r="A509" s="87">
        <v>2019</v>
      </c>
      <c r="B509" s="87">
        <v>118</v>
      </c>
      <c r="C509" s="87">
        <v>1</v>
      </c>
      <c r="D509" s="88">
        <v>43831</v>
      </c>
      <c r="E509" s="88">
        <v>43981</v>
      </c>
      <c r="F509" s="88">
        <v>43981</v>
      </c>
      <c r="G509" s="87" t="s">
        <v>96</v>
      </c>
      <c r="H509" s="87" t="s">
        <v>97</v>
      </c>
      <c r="I509" s="87">
        <v>9</v>
      </c>
      <c r="J509" s="87">
        <v>8</v>
      </c>
      <c r="K509" s="88">
        <v>43847</v>
      </c>
      <c r="L509" s="87" t="s">
        <v>171</v>
      </c>
      <c r="M509" s="87">
        <v>901005853</v>
      </c>
      <c r="N509" s="87" t="s">
        <v>100</v>
      </c>
      <c r="O509" s="87" t="s">
        <v>98</v>
      </c>
      <c r="P509" s="87">
        <v>593</v>
      </c>
      <c r="Q509" s="88">
        <v>43482</v>
      </c>
      <c r="R509" s="87" t="s">
        <v>269</v>
      </c>
      <c r="S509" s="89">
        <v>25675000</v>
      </c>
      <c r="T509" s="89">
        <v>0</v>
      </c>
      <c r="U509" s="89">
        <v>0</v>
      </c>
      <c r="V509" s="89">
        <v>25675000</v>
      </c>
      <c r="W509" s="89">
        <v>25675000</v>
      </c>
      <c r="X509" s="89">
        <v>0</v>
      </c>
    </row>
    <row r="510" spans="1:25" s="87" customFormat="1" hidden="1" x14ac:dyDescent="0.25">
      <c r="A510" s="87">
        <v>2019</v>
      </c>
      <c r="B510" s="87">
        <v>118</v>
      </c>
      <c r="C510" s="87">
        <v>1</v>
      </c>
      <c r="D510" s="88">
        <v>43952</v>
      </c>
      <c r="E510" s="88">
        <v>43982</v>
      </c>
      <c r="F510" s="88">
        <v>43982</v>
      </c>
      <c r="G510" s="87" t="s">
        <v>123</v>
      </c>
      <c r="H510" s="87" t="s">
        <v>124</v>
      </c>
      <c r="I510" s="87">
        <v>756</v>
      </c>
      <c r="J510" s="87">
        <v>648</v>
      </c>
      <c r="K510" s="88">
        <v>43982</v>
      </c>
      <c r="L510" s="87" t="s">
        <v>171</v>
      </c>
      <c r="M510" s="87">
        <v>900556186</v>
      </c>
      <c r="N510" s="87" t="s">
        <v>1888</v>
      </c>
      <c r="O510" s="87" t="s">
        <v>1889</v>
      </c>
      <c r="P510" s="87">
        <v>573</v>
      </c>
      <c r="Q510" s="88">
        <v>43982</v>
      </c>
      <c r="R510" s="87" t="s">
        <v>1890</v>
      </c>
      <c r="S510" s="89">
        <v>12279859</v>
      </c>
      <c r="T510" s="89">
        <v>0</v>
      </c>
      <c r="U510" s="89">
        <v>0</v>
      </c>
      <c r="V510" s="89">
        <v>12279859</v>
      </c>
      <c r="W510" s="89">
        <v>0</v>
      </c>
      <c r="X510" s="89">
        <v>12279859</v>
      </c>
      <c r="Y510" s="89"/>
    </row>
    <row r="511" spans="1:25" s="87" customFormat="1" hidden="1" x14ac:dyDescent="0.25">
      <c r="A511" s="87">
        <v>2019</v>
      </c>
      <c r="B511" s="87">
        <v>118</v>
      </c>
      <c r="C511" s="87">
        <v>1</v>
      </c>
      <c r="D511" s="88">
        <v>43952</v>
      </c>
      <c r="E511" s="88">
        <v>43982</v>
      </c>
      <c r="F511" s="88">
        <v>43982</v>
      </c>
      <c r="G511" s="87" t="s">
        <v>123</v>
      </c>
      <c r="H511" s="87" t="s">
        <v>124</v>
      </c>
      <c r="I511" s="87">
        <v>782</v>
      </c>
      <c r="J511" s="87">
        <v>650</v>
      </c>
      <c r="K511" s="88">
        <v>43982</v>
      </c>
      <c r="L511" s="87" t="s">
        <v>171</v>
      </c>
      <c r="M511" s="87">
        <v>901304678</v>
      </c>
      <c r="N511" s="87" t="s">
        <v>188</v>
      </c>
      <c r="O511" s="87" t="s">
        <v>173</v>
      </c>
      <c r="P511" s="87">
        <v>575</v>
      </c>
      <c r="Q511" s="88">
        <v>43678</v>
      </c>
      <c r="R511" s="87" t="s">
        <v>1891</v>
      </c>
      <c r="S511" s="89">
        <v>136049123</v>
      </c>
      <c r="T511" s="89">
        <v>0</v>
      </c>
      <c r="U511" s="89">
        <v>0</v>
      </c>
      <c r="V511" s="89">
        <v>136049123</v>
      </c>
      <c r="W511" s="89">
        <v>0</v>
      </c>
      <c r="X511" s="89">
        <v>136049123</v>
      </c>
      <c r="Y511" s="89"/>
    </row>
    <row r="512" spans="1:25" s="87" customFormat="1" hidden="1" x14ac:dyDescent="0.25">
      <c r="A512" s="87">
        <v>2019</v>
      </c>
      <c r="B512" s="87">
        <v>118</v>
      </c>
      <c r="C512" s="87">
        <v>1</v>
      </c>
      <c r="D512" s="88">
        <v>43952</v>
      </c>
      <c r="E512" s="88">
        <v>43982</v>
      </c>
      <c r="F512" s="88">
        <v>43982</v>
      </c>
      <c r="G512" s="87" t="s">
        <v>123</v>
      </c>
      <c r="H512" s="87" t="s">
        <v>124</v>
      </c>
      <c r="I512" s="87">
        <v>757</v>
      </c>
      <c r="J512" s="87">
        <v>651</v>
      </c>
      <c r="K512" s="88">
        <v>43982</v>
      </c>
      <c r="L512" s="87" t="s">
        <v>171</v>
      </c>
      <c r="M512" s="87">
        <v>901302001</v>
      </c>
      <c r="N512" s="87" t="s">
        <v>1892</v>
      </c>
      <c r="O512" s="87" t="s">
        <v>1889</v>
      </c>
      <c r="P512" s="87">
        <v>574</v>
      </c>
      <c r="Q512" s="88">
        <v>43678</v>
      </c>
      <c r="R512" s="87" t="s">
        <v>1893</v>
      </c>
      <c r="S512" s="89">
        <v>38241246</v>
      </c>
      <c r="T512" s="89">
        <v>0</v>
      </c>
      <c r="U512" s="89">
        <v>0</v>
      </c>
      <c r="V512" s="89">
        <v>38241246</v>
      </c>
      <c r="W512" s="89">
        <v>0</v>
      </c>
      <c r="X512" s="89">
        <v>38241246</v>
      </c>
      <c r="Y512" s="89"/>
    </row>
    <row r="513" spans="1:24" s="90" customFormat="1" ht="20.100000000000001" hidden="1" customHeight="1" x14ac:dyDescent="0.25">
      <c r="A513" s="87">
        <v>2019</v>
      </c>
      <c r="B513" s="87">
        <v>118</v>
      </c>
      <c r="C513" s="87">
        <v>1</v>
      </c>
      <c r="D513" s="88">
        <v>43831</v>
      </c>
      <c r="E513" s="88">
        <v>43981</v>
      </c>
      <c r="F513" s="88">
        <v>43981</v>
      </c>
      <c r="G513" s="87" t="s">
        <v>96</v>
      </c>
      <c r="H513" s="87" t="s">
        <v>97</v>
      </c>
      <c r="I513" s="87">
        <v>8</v>
      </c>
      <c r="J513" s="87">
        <v>11</v>
      </c>
      <c r="K513" s="88">
        <v>43850</v>
      </c>
      <c r="L513" s="87" t="s">
        <v>171</v>
      </c>
      <c r="M513" s="87">
        <v>900141178</v>
      </c>
      <c r="N513" s="87" t="s">
        <v>41</v>
      </c>
      <c r="O513" s="87" t="s">
        <v>98</v>
      </c>
      <c r="P513" s="87">
        <v>301</v>
      </c>
      <c r="Q513" s="88">
        <v>43486</v>
      </c>
      <c r="R513" s="87" t="s">
        <v>272</v>
      </c>
      <c r="S513" s="89">
        <v>340363886</v>
      </c>
      <c r="T513" s="89">
        <v>0</v>
      </c>
      <c r="U513" s="89">
        <v>0</v>
      </c>
      <c r="V513" s="89">
        <v>340363886</v>
      </c>
      <c r="W513" s="89">
        <v>340363886</v>
      </c>
      <c r="X513" s="89">
        <v>0</v>
      </c>
    </row>
    <row r="514" spans="1:24" s="90" customFormat="1" ht="20.100000000000001" hidden="1" customHeight="1" x14ac:dyDescent="0.25">
      <c r="A514" s="87">
        <v>2019</v>
      </c>
      <c r="B514" s="87">
        <v>118</v>
      </c>
      <c r="C514" s="87">
        <v>1</v>
      </c>
      <c r="D514" s="88">
        <v>43831</v>
      </c>
      <c r="E514" s="88">
        <v>43981</v>
      </c>
      <c r="F514" s="88">
        <v>43981</v>
      </c>
      <c r="G514" s="87" t="s">
        <v>96</v>
      </c>
      <c r="H514" s="87" t="s">
        <v>97</v>
      </c>
      <c r="I514" s="87">
        <v>497</v>
      </c>
      <c r="J514" s="87">
        <v>374</v>
      </c>
      <c r="K514" s="88">
        <v>43909</v>
      </c>
      <c r="L514" s="87" t="s">
        <v>171</v>
      </c>
      <c r="M514" s="87">
        <v>900141178</v>
      </c>
      <c r="N514" s="87" t="s">
        <v>41</v>
      </c>
      <c r="O514" s="87" t="s">
        <v>98</v>
      </c>
      <c r="P514" s="87">
        <v>301</v>
      </c>
      <c r="Q514" s="88">
        <v>43486</v>
      </c>
      <c r="R514" s="87" t="s">
        <v>1372</v>
      </c>
      <c r="S514" s="89">
        <v>529946571</v>
      </c>
      <c r="T514" s="89">
        <v>0</v>
      </c>
      <c r="U514" s="89">
        <v>0</v>
      </c>
      <c r="V514" s="89">
        <v>529946571</v>
      </c>
      <c r="W514" s="89">
        <v>353297714</v>
      </c>
      <c r="X514" s="89">
        <v>176648857</v>
      </c>
    </row>
    <row r="515" spans="1:24" s="90" customFormat="1" ht="20.100000000000001" hidden="1" customHeight="1" x14ac:dyDescent="0.25">
      <c r="A515" s="87">
        <v>2019</v>
      </c>
      <c r="B515" s="87">
        <v>118</v>
      </c>
      <c r="C515" s="87">
        <v>1</v>
      </c>
      <c r="D515" s="88">
        <v>43831</v>
      </c>
      <c r="E515" s="88">
        <v>43981</v>
      </c>
      <c r="F515" s="88">
        <v>43981</v>
      </c>
      <c r="G515" s="87" t="s">
        <v>96</v>
      </c>
      <c r="H515" s="87" t="s">
        <v>97</v>
      </c>
      <c r="I515" s="87">
        <v>7</v>
      </c>
      <c r="J515" s="87">
        <v>19</v>
      </c>
      <c r="K515" s="88">
        <v>43851</v>
      </c>
      <c r="L515" s="87" t="s">
        <v>172</v>
      </c>
      <c r="M515" s="87">
        <v>148253</v>
      </c>
      <c r="N515" s="87" t="s">
        <v>99</v>
      </c>
      <c r="O515" s="87" t="s">
        <v>98</v>
      </c>
      <c r="P515" s="87">
        <v>306</v>
      </c>
      <c r="Q515" s="88">
        <v>43487</v>
      </c>
      <c r="R515" s="87" t="s">
        <v>273</v>
      </c>
      <c r="S515" s="89">
        <v>22400000</v>
      </c>
      <c r="T515" s="89">
        <v>0</v>
      </c>
      <c r="U515" s="89">
        <v>0</v>
      </c>
      <c r="V515" s="89">
        <v>22400000</v>
      </c>
      <c r="W515" s="89">
        <v>22400000</v>
      </c>
      <c r="X515" s="89">
        <v>0</v>
      </c>
    </row>
    <row r="516" spans="1:24" s="90" customFormat="1" ht="20.100000000000001" hidden="1" customHeight="1" x14ac:dyDescent="0.25">
      <c r="A516" s="87">
        <v>2019</v>
      </c>
      <c r="B516" s="87">
        <v>118</v>
      </c>
      <c r="C516" s="87">
        <v>1</v>
      </c>
      <c r="D516" s="88">
        <v>43831</v>
      </c>
      <c r="E516" s="88">
        <v>43981</v>
      </c>
      <c r="F516" s="88">
        <v>43981</v>
      </c>
      <c r="G516" s="87" t="s">
        <v>123</v>
      </c>
      <c r="H516" s="87" t="s">
        <v>124</v>
      </c>
      <c r="I516" s="87">
        <v>353</v>
      </c>
      <c r="J516" s="87">
        <v>318</v>
      </c>
      <c r="K516" s="88">
        <v>43896</v>
      </c>
      <c r="L516" s="87" t="s">
        <v>171</v>
      </c>
      <c r="M516" s="87">
        <v>901304678</v>
      </c>
      <c r="N516" s="87" t="s">
        <v>188</v>
      </c>
      <c r="O516" s="87" t="s">
        <v>173</v>
      </c>
      <c r="P516" s="87">
        <v>575</v>
      </c>
      <c r="Q516" s="88">
        <v>43678</v>
      </c>
      <c r="R516" s="87" t="s">
        <v>1378</v>
      </c>
      <c r="S516" s="89">
        <v>82403542</v>
      </c>
      <c r="T516" s="89">
        <v>0</v>
      </c>
      <c r="U516" s="89">
        <v>0</v>
      </c>
      <c r="V516" s="89">
        <v>82403542</v>
      </c>
      <c r="W516" s="89">
        <v>0</v>
      </c>
      <c r="X516" s="89">
        <v>82403542</v>
      </c>
    </row>
    <row r="517" spans="1:24" s="90" customFormat="1" ht="20.100000000000001" hidden="1" customHeight="1" x14ac:dyDescent="0.25">
      <c r="A517" s="87">
        <v>2019</v>
      </c>
      <c r="B517" s="87">
        <v>118</v>
      </c>
      <c r="C517" s="87">
        <v>1</v>
      </c>
      <c r="D517" s="88">
        <v>43831</v>
      </c>
      <c r="E517" s="88">
        <v>43981</v>
      </c>
      <c r="F517" s="88">
        <v>43981</v>
      </c>
      <c r="G517" s="87" t="s">
        <v>123</v>
      </c>
      <c r="H517" s="87" t="s">
        <v>124</v>
      </c>
      <c r="I517" s="87">
        <v>35</v>
      </c>
      <c r="J517" s="87">
        <v>34</v>
      </c>
      <c r="K517" s="88">
        <v>43860</v>
      </c>
      <c r="L517" s="87" t="s">
        <v>171</v>
      </c>
      <c r="M517" s="87">
        <v>901304678</v>
      </c>
      <c r="N517" s="87" t="s">
        <v>188</v>
      </c>
      <c r="O517" s="87" t="s">
        <v>173</v>
      </c>
      <c r="P517" s="87">
        <v>575</v>
      </c>
      <c r="Q517" s="88">
        <v>43678</v>
      </c>
      <c r="R517" s="87" t="s">
        <v>278</v>
      </c>
      <c r="S517" s="89">
        <v>114097213</v>
      </c>
      <c r="T517" s="89">
        <v>0</v>
      </c>
      <c r="U517" s="89">
        <v>0</v>
      </c>
      <c r="V517" s="89">
        <v>114097213</v>
      </c>
      <c r="W517" s="89">
        <v>0</v>
      </c>
      <c r="X517" s="89">
        <v>114097213</v>
      </c>
    </row>
    <row r="518" spans="1:24" s="90" customFormat="1" ht="20.100000000000001" hidden="1" customHeight="1" x14ac:dyDescent="0.25">
      <c r="A518" s="87">
        <v>2019</v>
      </c>
      <c r="B518" s="87">
        <v>118</v>
      </c>
      <c r="C518" s="87">
        <v>1</v>
      </c>
      <c r="D518" s="88">
        <v>43831</v>
      </c>
      <c r="E518" s="88">
        <v>43981</v>
      </c>
      <c r="F518" s="88">
        <v>43981</v>
      </c>
      <c r="G518" s="87" t="s">
        <v>1374</v>
      </c>
      <c r="H518" s="87" t="s">
        <v>1375</v>
      </c>
      <c r="I518" s="87">
        <v>223</v>
      </c>
      <c r="J518" s="87">
        <v>323</v>
      </c>
      <c r="K518" s="88">
        <v>43899</v>
      </c>
      <c r="L518" s="87" t="s">
        <v>171</v>
      </c>
      <c r="M518" s="87">
        <v>901006249</v>
      </c>
      <c r="N518" s="87" t="s">
        <v>1376</v>
      </c>
      <c r="O518" s="87" t="s">
        <v>1278</v>
      </c>
      <c r="P518" s="87">
        <v>445</v>
      </c>
      <c r="Q518" s="88">
        <v>43539</v>
      </c>
      <c r="R518" s="87" t="s">
        <v>1377</v>
      </c>
      <c r="S518" s="89">
        <v>12000000</v>
      </c>
      <c r="T518" s="89">
        <v>0</v>
      </c>
      <c r="U518" s="89">
        <v>0</v>
      </c>
      <c r="V518" s="89">
        <v>12000000</v>
      </c>
      <c r="W518" s="89">
        <v>9342945</v>
      </c>
      <c r="X518" s="89">
        <v>2657055</v>
      </c>
    </row>
    <row r="519" spans="1:24" s="90" customFormat="1" ht="20.100000000000001" hidden="1" customHeight="1" x14ac:dyDescent="0.25">
      <c r="A519" s="87">
        <v>2019</v>
      </c>
      <c r="B519" s="87">
        <v>118</v>
      </c>
      <c r="C519" s="87">
        <v>1</v>
      </c>
      <c r="D519" s="88">
        <v>43831</v>
      </c>
      <c r="E519" s="88">
        <v>43981</v>
      </c>
      <c r="F519" s="88">
        <v>43981</v>
      </c>
      <c r="G519" s="87" t="s">
        <v>137</v>
      </c>
      <c r="H519" s="87" t="s">
        <v>138</v>
      </c>
      <c r="I519" s="87">
        <v>621</v>
      </c>
      <c r="J519" s="87">
        <v>482</v>
      </c>
      <c r="K519" s="88">
        <v>43951</v>
      </c>
      <c r="L519" s="87" t="s">
        <v>171</v>
      </c>
      <c r="M519" s="87">
        <v>830053669</v>
      </c>
      <c r="N519" s="87" t="s">
        <v>1613</v>
      </c>
      <c r="O519" s="87" t="s">
        <v>1278</v>
      </c>
      <c r="P519" s="87">
        <v>718</v>
      </c>
      <c r="Q519" s="88">
        <v>43804</v>
      </c>
      <c r="R519" s="87" t="s">
        <v>1894</v>
      </c>
      <c r="S519" s="89">
        <v>90000000</v>
      </c>
      <c r="T519" s="89">
        <v>0</v>
      </c>
      <c r="U519" s="89">
        <v>0</v>
      </c>
      <c r="V519" s="89">
        <v>90000000</v>
      </c>
      <c r="W519" s="89">
        <v>0</v>
      </c>
      <c r="X519" s="89">
        <v>90000000</v>
      </c>
    </row>
    <row r="520" spans="1:24" s="90" customFormat="1" ht="20.100000000000001" hidden="1" customHeight="1" x14ac:dyDescent="0.25">
      <c r="A520" s="87">
        <v>2019</v>
      </c>
      <c r="B520" s="87">
        <v>118</v>
      </c>
      <c r="C520" s="87">
        <v>1</v>
      </c>
      <c r="D520" s="88">
        <v>43831</v>
      </c>
      <c r="E520" s="88">
        <v>43981</v>
      </c>
      <c r="F520" s="88">
        <v>43981</v>
      </c>
      <c r="G520" s="87" t="s">
        <v>123</v>
      </c>
      <c r="H520" s="87" t="s">
        <v>124</v>
      </c>
      <c r="I520" s="87">
        <v>113</v>
      </c>
      <c r="J520" s="87">
        <v>56</v>
      </c>
      <c r="K520" s="88">
        <v>43861</v>
      </c>
      <c r="L520" s="87" t="s">
        <v>172</v>
      </c>
      <c r="M520" s="87">
        <v>1023865470</v>
      </c>
      <c r="N520" s="87" t="s">
        <v>30</v>
      </c>
      <c r="O520" s="87" t="s">
        <v>113</v>
      </c>
      <c r="P520" s="87">
        <v>47</v>
      </c>
      <c r="Q520" s="88">
        <v>43474</v>
      </c>
      <c r="R520" s="87" t="s">
        <v>266</v>
      </c>
      <c r="S520" s="89">
        <v>8034000</v>
      </c>
      <c r="T520" s="89">
        <v>0</v>
      </c>
      <c r="U520" s="89">
        <v>0</v>
      </c>
      <c r="V520" s="89">
        <v>8034000</v>
      </c>
      <c r="W520" s="89">
        <v>8034000</v>
      </c>
      <c r="X520" s="89">
        <v>0</v>
      </c>
    </row>
    <row r="521" spans="1:24" s="90" customFormat="1" ht="20.100000000000001" hidden="1" customHeight="1" x14ac:dyDescent="0.25">
      <c r="A521" s="87">
        <v>2019</v>
      </c>
      <c r="B521" s="87">
        <v>118</v>
      </c>
      <c r="C521" s="87">
        <v>1</v>
      </c>
      <c r="D521" s="88">
        <v>43831</v>
      </c>
      <c r="E521" s="88">
        <v>43981</v>
      </c>
      <c r="F521" s="88">
        <v>43981</v>
      </c>
      <c r="G521" s="87" t="s">
        <v>123</v>
      </c>
      <c r="H521" s="87" t="s">
        <v>124</v>
      </c>
      <c r="I521" s="87">
        <v>512</v>
      </c>
      <c r="J521" s="87">
        <v>383</v>
      </c>
      <c r="K521" s="88">
        <v>43921</v>
      </c>
      <c r="L521" s="87" t="s">
        <v>172</v>
      </c>
      <c r="M521" s="87">
        <v>1023865470</v>
      </c>
      <c r="N521" s="87" t="s">
        <v>30</v>
      </c>
      <c r="O521" s="87" t="s">
        <v>113</v>
      </c>
      <c r="P521" s="87">
        <v>47</v>
      </c>
      <c r="Q521" s="88">
        <v>43474</v>
      </c>
      <c r="R521" s="87" t="s">
        <v>1369</v>
      </c>
      <c r="S521" s="89">
        <v>4017000</v>
      </c>
      <c r="T521" s="89">
        <v>0</v>
      </c>
      <c r="U521" s="89">
        <v>0</v>
      </c>
      <c r="V521" s="89">
        <v>4017000</v>
      </c>
      <c r="W521" s="89">
        <v>4017000</v>
      </c>
      <c r="X521" s="89">
        <v>0</v>
      </c>
    </row>
    <row r="522" spans="1:24" s="90" customFormat="1" ht="20.100000000000001" hidden="1" customHeight="1" x14ac:dyDescent="0.25">
      <c r="A522" s="87">
        <v>2019</v>
      </c>
      <c r="B522" s="87">
        <v>118</v>
      </c>
      <c r="C522" s="87">
        <v>1</v>
      </c>
      <c r="D522" s="88">
        <v>43831</v>
      </c>
      <c r="E522" s="88">
        <v>43981</v>
      </c>
      <c r="F522" s="88">
        <v>43981</v>
      </c>
      <c r="G522" s="87" t="s">
        <v>123</v>
      </c>
      <c r="H522" s="87" t="s">
        <v>124</v>
      </c>
      <c r="I522" s="87">
        <v>111</v>
      </c>
      <c r="J522" s="87">
        <v>71</v>
      </c>
      <c r="K522" s="88">
        <v>43861</v>
      </c>
      <c r="L522" s="87" t="s">
        <v>172</v>
      </c>
      <c r="M522" s="87">
        <v>52708829</v>
      </c>
      <c r="N522" s="87" t="s">
        <v>35</v>
      </c>
      <c r="O522" s="87" t="s">
        <v>113</v>
      </c>
      <c r="P522" s="87">
        <v>48</v>
      </c>
      <c r="Q522" s="88">
        <v>43477</v>
      </c>
      <c r="R522" s="87" t="s">
        <v>283</v>
      </c>
      <c r="S522" s="89">
        <v>6977220</v>
      </c>
      <c r="T522" s="89">
        <v>0</v>
      </c>
      <c r="U522" s="89">
        <v>0</v>
      </c>
      <c r="V522" s="89">
        <v>6977220</v>
      </c>
      <c r="W522" s="89">
        <v>6977220</v>
      </c>
      <c r="X522" s="89">
        <v>0</v>
      </c>
    </row>
    <row r="523" spans="1:24" s="90" customFormat="1" ht="20.100000000000001" hidden="1" customHeight="1" x14ac:dyDescent="0.25">
      <c r="A523" s="87">
        <v>2019</v>
      </c>
      <c r="B523" s="87">
        <v>118</v>
      </c>
      <c r="C523" s="87">
        <v>1</v>
      </c>
      <c r="D523" s="88">
        <v>43831</v>
      </c>
      <c r="E523" s="88">
        <v>43981</v>
      </c>
      <c r="F523" s="88">
        <v>43981</v>
      </c>
      <c r="G523" s="87" t="s">
        <v>123</v>
      </c>
      <c r="H523" s="87" t="s">
        <v>124</v>
      </c>
      <c r="I523" s="87">
        <v>510</v>
      </c>
      <c r="J523" s="87">
        <v>385</v>
      </c>
      <c r="K523" s="88">
        <v>43921</v>
      </c>
      <c r="L523" s="87" t="s">
        <v>172</v>
      </c>
      <c r="M523" s="87">
        <v>52708829</v>
      </c>
      <c r="N523" s="87" t="s">
        <v>35</v>
      </c>
      <c r="O523" s="87" t="s">
        <v>113</v>
      </c>
      <c r="P523" s="87">
        <v>48</v>
      </c>
      <c r="Q523" s="88">
        <v>43477</v>
      </c>
      <c r="R523" s="87" t="s">
        <v>1371</v>
      </c>
      <c r="S523" s="89">
        <v>3488610</v>
      </c>
      <c r="T523" s="89">
        <v>0</v>
      </c>
      <c r="U523" s="89">
        <v>0</v>
      </c>
      <c r="V523" s="89">
        <v>3488610</v>
      </c>
      <c r="W523" s="89">
        <v>3488610</v>
      </c>
      <c r="X523" s="89">
        <v>0</v>
      </c>
    </row>
    <row r="524" spans="1:24" s="90" customFormat="1" ht="20.100000000000001" hidden="1" customHeight="1" x14ac:dyDescent="0.25">
      <c r="A524" s="87">
        <v>2019</v>
      </c>
      <c r="B524" s="87">
        <v>118</v>
      </c>
      <c r="C524" s="87">
        <v>1</v>
      </c>
      <c r="D524" s="88">
        <v>43831</v>
      </c>
      <c r="E524" s="88">
        <v>43981</v>
      </c>
      <c r="F524" s="88">
        <v>43981</v>
      </c>
      <c r="G524" s="87" t="s">
        <v>137</v>
      </c>
      <c r="H524" s="87" t="s">
        <v>138</v>
      </c>
      <c r="I524" s="87">
        <v>618</v>
      </c>
      <c r="J524" s="87">
        <v>476</v>
      </c>
      <c r="K524" s="88">
        <v>43951</v>
      </c>
      <c r="L524" s="87" t="s">
        <v>172</v>
      </c>
      <c r="M524" s="87">
        <v>52713132</v>
      </c>
      <c r="N524" s="87" t="s">
        <v>11</v>
      </c>
      <c r="O524" s="87" t="s">
        <v>112</v>
      </c>
      <c r="P524" s="87">
        <v>2</v>
      </c>
      <c r="Q524" s="88">
        <v>43468</v>
      </c>
      <c r="R524" s="87" t="s">
        <v>1895</v>
      </c>
      <c r="S524" s="89">
        <v>10488000</v>
      </c>
      <c r="T524" s="89">
        <v>0</v>
      </c>
      <c r="U524" s="89">
        <v>0</v>
      </c>
      <c r="V524" s="89">
        <v>10488000</v>
      </c>
      <c r="W524" s="89">
        <v>0</v>
      </c>
      <c r="X524" s="89">
        <v>10488000</v>
      </c>
    </row>
    <row r="525" spans="1:24" s="90" customFormat="1" ht="20.100000000000001" hidden="1" customHeight="1" x14ac:dyDescent="0.25">
      <c r="A525" s="87">
        <v>2019</v>
      </c>
      <c r="B525" s="87">
        <v>118</v>
      </c>
      <c r="C525" s="87">
        <v>1</v>
      </c>
      <c r="D525" s="88">
        <v>43831</v>
      </c>
      <c r="E525" s="88">
        <v>43981</v>
      </c>
      <c r="F525" s="88">
        <v>43981</v>
      </c>
      <c r="G525" s="87" t="s">
        <v>137</v>
      </c>
      <c r="H525" s="87" t="s">
        <v>138</v>
      </c>
      <c r="I525" s="87">
        <v>167</v>
      </c>
      <c r="J525" s="87">
        <v>68</v>
      </c>
      <c r="K525" s="88">
        <v>43861</v>
      </c>
      <c r="L525" s="87" t="s">
        <v>172</v>
      </c>
      <c r="M525" s="87">
        <v>52713132</v>
      </c>
      <c r="N525" s="87" t="s">
        <v>11</v>
      </c>
      <c r="O525" s="87" t="s">
        <v>112</v>
      </c>
      <c r="P525" s="87">
        <v>2</v>
      </c>
      <c r="Q525" s="88">
        <v>43468</v>
      </c>
      <c r="R525" s="87" t="s">
        <v>280</v>
      </c>
      <c r="S525" s="89">
        <v>24840000</v>
      </c>
      <c r="T525" s="89">
        <v>0</v>
      </c>
      <c r="U525" s="89">
        <v>0</v>
      </c>
      <c r="V525" s="89">
        <v>24840000</v>
      </c>
      <c r="W525" s="89">
        <v>24840000</v>
      </c>
      <c r="X525" s="89">
        <v>0</v>
      </c>
    </row>
    <row r="526" spans="1:24" s="90" customFormat="1" ht="20.100000000000001" hidden="1" customHeight="1" x14ac:dyDescent="0.25">
      <c r="A526" s="87">
        <v>2019</v>
      </c>
      <c r="B526" s="87">
        <v>118</v>
      </c>
      <c r="C526" s="87">
        <v>1</v>
      </c>
      <c r="D526" s="88">
        <v>43831</v>
      </c>
      <c r="E526" s="88">
        <v>43981</v>
      </c>
      <c r="F526" s="88">
        <v>43981</v>
      </c>
      <c r="G526" s="87" t="s">
        <v>137</v>
      </c>
      <c r="H526" s="87" t="s">
        <v>138</v>
      </c>
      <c r="I526" s="87">
        <v>619</v>
      </c>
      <c r="J526" s="87">
        <v>477</v>
      </c>
      <c r="K526" s="88">
        <v>43951</v>
      </c>
      <c r="L526" s="87" t="s">
        <v>172</v>
      </c>
      <c r="M526" s="87">
        <v>79799370</v>
      </c>
      <c r="N526" s="87" t="s">
        <v>29</v>
      </c>
      <c r="O526" s="87" t="s">
        <v>112</v>
      </c>
      <c r="P526" s="87">
        <v>5</v>
      </c>
      <c r="Q526" s="88">
        <v>43469</v>
      </c>
      <c r="R526" s="87" t="s">
        <v>1896</v>
      </c>
      <c r="S526" s="89">
        <v>10488000</v>
      </c>
      <c r="T526" s="89">
        <v>0</v>
      </c>
      <c r="U526" s="89">
        <v>0</v>
      </c>
      <c r="V526" s="89">
        <v>10488000</v>
      </c>
      <c r="W526" s="89">
        <v>0</v>
      </c>
      <c r="X526" s="89">
        <v>10488000</v>
      </c>
    </row>
    <row r="527" spans="1:24" s="90" customFormat="1" ht="20.100000000000001" hidden="1" customHeight="1" x14ac:dyDescent="0.25">
      <c r="A527" s="87">
        <v>2019</v>
      </c>
      <c r="B527" s="87">
        <v>118</v>
      </c>
      <c r="C527" s="87">
        <v>1</v>
      </c>
      <c r="D527" s="88">
        <v>43831</v>
      </c>
      <c r="E527" s="88">
        <v>43981</v>
      </c>
      <c r="F527" s="88">
        <v>43981</v>
      </c>
      <c r="G527" s="87" t="s">
        <v>137</v>
      </c>
      <c r="H527" s="87" t="s">
        <v>138</v>
      </c>
      <c r="I527" s="87">
        <v>620</v>
      </c>
      <c r="J527" s="87">
        <v>478</v>
      </c>
      <c r="K527" s="88">
        <v>43951</v>
      </c>
      <c r="L527" s="87" t="s">
        <v>172</v>
      </c>
      <c r="M527" s="87">
        <v>53101897</v>
      </c>
      <c r="N527" s="87" t="s">
        <v>12</v>
      </c>
      <c r="O527" s="87" t="s">
        <v>112</v>
      </c>
      <c r="P527" s="87">
        <v>7</v>
      </c>
      <c r="Q527" s="88">
        <v>43469</v>
      </c>
      <c r="R527" s="87" t="s">
        <v>1897</v>
      </c>
      <c r="S527" s="89">
        <v>8892331</v>
      </c>
      <c r="T527" s="89">
        <v>0</v>
      </c>
      <c r="U527" s="89">
        <v>0</v>
      </c>
      <c r="V527" s="89">
        <v>8892331</v>
      </c>
      <c r="W527" s="89">
        <v>0</v>
      </c>
      <c r="X527" s="89">
        <v>8892331</v>
      </c>
    </row>
    <row r="528" spans="1:24" s="90" customFormat="1" ht="20.100000000000001" hidden="1" customHeight="1" x14ac:dyDescent="0.25">
      <c r="A528" s="87">
        <v>2019</v>
      </c>
      <c r="B528" s="87">
        <v>118</v>
      </c>
      <c r="C528" s="87">
        <v>1</v>
      </c>
      <c r="D528" s="88">
        <v>43831</v>
      </c>
      <c r="E528" s="88">
        <v>43981</v>
      </c>
      <c r="F528" s="88">
        <v>43981</v>
      </c>
      <c r="G528" s="87" t="s">
        <v>137</v>
      </c>
      <c r="H528" s="87" t="s">
        <v>138</v>
      </c>
      <c r="I528" s="87">
        <v>166</v>
      </c>
      <c r="J528" s="87">
        <v>61</v>
      </c>
      <c r="K528" s="88">
        <v>43861</v>
      </c>
      <c r="L528" s="87" t="s">
        <v>172</v>
      </c>
      <c r="M528" s="87">
        <v>79799370</v>
      </c>
      <c r="N528" s="87" t="s">
        <v>29</v>
      </c>
      <c r="O528" s="87" t="s">
        <v>112</v>
      </c>
      <c r="P528" s="87">
        <v>5</v>
      </c>
      <c r="Q528" s="88">
        <v>43469</v>
      </c>
      <c r="R528" s="87" t="s">
        <v>271</v>
      </c>
      <c r="S528" s="89">
        <v>24840000</v>
      </c>
      <c r="T528" s="89">
        <v>0</v>
      </c>
      <c r="U528" s="89">
        <v>0</v>
      </c>
      <c r="V528" s="89">
        <v>24840000</v>
      </c>
      <c r="W528" s="89">
        <v>24840000</v>
      </c>
      <c r="X528" s="89">
        <v>0</v>
      </c>
    </row>
    <row r="529" spans="1:24" s="90" customFormat="1" ht="20.100000000000001" hidden="1" customHeight="1" x14ac:dyDescent="0.25">
      <c r="A529" s="87">
        <v>2019</v>
      </c>
      <c r="B529" s="87">
        <v>118</v>
      </c>
      <c r="C529" s="87">
        <v>1</v>
      </c>
      <c r="D529" s="88">
        <v>43831</v>
      </c>
      <c r="E529" s="88">
        <v>43981</v>
      </c>
      <c r="F529" s="88">
        <v>43981</v>
      </c>
      <c r="G529" s="87" t="s">
        <v>137</v>
      </c>
      <c r="H529" s="87" t="s">
        <v>138</v>
      </c>
      <c r="I529" s="87">
        <v>169</v>
      </c>
      <c r="J529" s="87">
        <v>70</v>
      </c>
      <c r="K529" s="88">
        <v>43861</v>
      </c>
      <c r="L529" s="87" t="s">
        <v>172</v>
      </c>
      <c r="M529" s="87">
        <v>53101897</v>
      </c>
      <c r="N529" s="87" t="s">
        <v>12</v>
      </c>
      <c r="O529" s="87" t="s">
        <v>112</v>
      </c>
      <c r="P529" s="87">
        <v>7</v>
      </c>
      <c r="Q529" s="88">
        <v>43469</v>
      </c>
      <c r="R529" s="87" t="s">
        <v>282</v>
      </c>
      <c r="S529" s="89">
        <v>21630000</v>
      </c>
      <c r="T529" s="89">
        <v>0</v>
      </c>
      <c r="U529" s="89">
        <v>0</v>
      </c>
      <c r="V529" s="89">
        <v>21630000</v>
      </c>
      <c r="W529" s="89">
        <v>21630000</v>
      </c>
      <c r="X529" s="89">
        <v>0</v>
      </c>
    </row>
    <row r="530" spans="1:24" s="90" customFormat="1" ht="20.100000000000001" hidden="1" customHeight="1" x14ac:dyDescent="0.25">
      <c r="A530" s="87">
        <v>2019</v>
      </c>
      <c r="B530" s="87">
        <v>118</v>
      </c>
      <c r="C530" s="87">
        <v>1</v>
      </c>
      <c r="D530" s="88">
        <v>43831</v>
      </c>
      <c r="E530" s="88">
        <v>43981</v>
      </c>
      <c r="F530" s="88">
        <v>43981</v>
      </c>
      <c r="G530" s="87" t="s">
        <v>137</v>
      </c>
      <c r="H530" s="87" t="s">
        <v>138</v>
      </c>
      <c r="I530" s="87">
        <v>170</v>
      </c>
      <c r="J530" s="87">
        <v>74</v>
      </c>
      <c r="K530" s="88">
        <v>43861</v>
      </c>
      <c r="L530" s="87" t="s">
        <v>172</v>
      </c>
      <c r="M530" s="87">
        <v>1026255233</v>
      </c>
      <c r="N530" s="87" t="s">
        <v>27</v>
      </c>
      <c r="O530" s="87" t="s">
        <v>112</v>
      </c>
      <c r="P530" s="87">
        <v>15</v>
      </c>
      <c r="Q530" s="88">
        <v>43469</v>
      </c>
      <c r="R530" s="87" t="s">
        <v>287</v>
      </c>
      <c r="S530" s="89">
        <v>28840000</v>
      </c>
      <c r="T530" s="89">
        <v>0</v>
      </c>
      <c r="U530" s="89">
        <v>0</v>
      </c>
      <c r="V530" s="89">
        <v>28840000</v>
      </c>
      <c r="W530" s="89">
        <v>21630000</v>
      </c>
      <c r="X530" s="89">
        <v>7210000</v>
      </c>
    </row>
    <row r="531" spans="1:24" s="90" customFormat="1" ht="20.100000000000001" hidden="1" customHeight="1" x14ac:dyDescent="0.25">
      <c r="A531" s="87">
        <v>2019</v>
      </c>
      <c r="B531" s="87">
        <v>118</v>
      </c>
      <c r="C531" s="87">
        <v>1</v>
      </c>
      <c r="D531" s="88">
        <v>43831</v>
      </c>
      <c r="E531" s="88">
        <v>43981</v>
      </c>
      <c r="F531" s="88">
        <v>43981</v>
      </c>
      <c r="G531" s="87" t="s">
        <v>141</v>
      </c>
      <c r="H531" s="87" t="s">
        <v>142</v>
      </c>
      <c r="I531" s="87">
        <v>153</v>
      </c>
      <c r="J531" s="87">
        <v>62</v>
      </c>
      <c r="K531" s="88">
        <v>43861</v>
      </c>
      <c r="L531" s="87" t="s">
        <v>172</v>
      </c>
      <c r="M531" s="87">
        <v>1026287609</v>
      </c>
      <c r="N531" s="87" t="s">
        <v>32</v>
      </c>
      <c r="O531" s="87" t="s">
        <v>112</v>
      </c>
      <c r="P531" s="87">
        <v>653</v>
      </c>
      <c r="Q531" s="88">
        <v>43470</v>
      </c>
      <c r="R531" s="87" t="s">
        <v>274</v>
      </c>
      <c r="S531" s="89">
        <v>7650000</v>
      </c>
      <c r="T531" s="89">
        <v>0</v>
      </c>
      <c r="U531" s="89">
        <v>0</v>
      </c>
      <c r="V531" s="89">
        <v>7650000</v>
      </c>
      <c r="W531" s="89">
        <v>7650000</v>
      </c>
      <c r="X531" s="89">
        <v>0</v>
      </c>
    </row>
    <row r="532" spans="1:24" s="90" customFormat="1" ht="20.100000000000001" hidden="1" customHeight="1" x14ac:dyDescent="0.25">
      <c r="A532" s="87">
        <v>2019</v>
      </c>
      <c r="B532" s="87">
        <v>118</v>
      </c>
      <c r="C532" s="87">
        <v>1</v>
      </c>
      <c r="D532" s="88">
        <v>43831</v>
      </c>
      <c r="E532" s="88">
        <v>43981</v>
      </c>
      <c r="F532" s="88">
        <v>43981</v>
      </c>
      <c r="G532" s="87" t="s">
        <v>123</v>
      </c>
      <c r="H532" s="87" t="s">
        <v>124</v>
      </c>
      <c r="I532" s="87">
        <v>112</v>
      </c>
      <c r="J532" s="87">
        <v>55</v>
      </c>
      <c r="K532" s="88">
        <v>43861</v>
      </c>
      <c r="L532" s="87" t="s">
        <v>172</v>
      </c>
      <c r="M532" s="87">
        <v>79577052</v>
      </c>
      <c r="N532" s="87" t="s">
        <v>18</v>
      </c>
      <c r="O532" s="87" t="s">
        <v>112</v>
      </c>
      <c r="P532" s="87">
        <v>51</v>
      </c>
      <c r="Q532" s="88">
        <v>43477</v>
      </c>
      <c r="R532" s="87" t="s">
        <v>265</v>
      </c>
      <c r="S532" s="89">
        <v>23800000</v>
      </c>
      <c r="T532" s="89">
        <v>0</v>
      </c>
      <c r="U532" s="89">
        <v>0</v>
      </c>
      <c r="V532" s="89">
        <v>23800000</v>
      </c>
      <c r="W532" s="89">
        <v>23800000</v>
      </c>
      <c r="X532" s="89">
        <v>0</v>
      </c>
    </row>
    <row r="533" spans="1:24" s="90" customFormat="1" ht="20.100000000000001" hidden="1" customHeight="1" x14ac:dyDescent="0.25">
      <c r="A533" s="87">
        <v>2019</v>
      </c>
      <c r="B533" s="87">
        <v>118</v>
      </c>
      <c r="C533" s="87">
        <v>1</v>
      </c>
      <c r="D533" s="88">
        <v>43831</v>
      </c>
      <c r="E533" s="88">
        <v>43981</v>
      </c>
      <c r="F533" s="88">
        <v>43981</v>
      </c>
      <c r="G533" s="87" t="s">
        <v>123</v>
      </c>
      <c r="H533" s="87" t="s">
        <v>124</v>
      </c>
      <c r="I533" s="87">
        <v>115</v>
      </c>
      <c r="J533" s="87">
        <v>58</v>
      </c>
      <c r="K533" s="88">
        <v>43861</v>
      </c>
      <c r="L533" s="87" t="s">
        <v>172</v>
      </c>
      <c r="M533" s="87">
        <v>52831248</v>
      </c>
      <c r="N533" s="87" t="s">
        <v>17</v>
      </c>
      <c r="O533" s="87" t="s">
        <v>112</v>
      </c>
      <c r="P533" s="87">
        <v>50</v>
      </c>
      <c r="Q533" s="88">
        <v>43477</v>
      </c>
      <c r="R533" s="87" t="s">
        <v>267</v>
      </c>
      <c r="S533" s="89">
        <v>18334000</v>
      </c>
      <c r="T533" s="89">
        <v>0</v>
      </c>
      <c r="U533" s="89">
        <v>0</v>
      </c>
      <c r="V533" s="89">
        <v>18334000</v>
      </c>
      <c r="W533" s="89">
        <v>18334000</v>
      </c>
      <c r="X533" s="89">
        <v>0</v>
      </c>
    </row>
    <row r="534" spans="1:24" s="90" customFormat="1" ht="20.100000000000001" hidden="1" customHeight="1" x14ac:dyDescent="0.25">
      <c r="A534" s="87">
        <v>2019</v>
      </c>
      <c r="B534" s="87">
        <v>118</v>
      </c>
      <c r="C534" s="87">
        <v>1</v>
      </c>
      <c r="D534" s="88">
        <v>43831</v>
      </c>
      <c r="E534" s="88">
        <v>43981</v>
      </c>
      <c r="F534" s="88">
        <v>43981</v>
      </c>
      <c r="G534" s="87" t="s">
        <v>123</v>
      </c>
      <c r="H534" s="87" t="s">
        <v>124</v>
      </c>
      <c r="I534" s="87">
        <v>511</v>
      </c>
      <c r="J534" s="87">
        <v>384</v>
      </c>
      <c r="K534" s="88">
        <v>43921</v>
      </c>
      <c r="L534" s="87" t="s">
        <v>172</v>
      </c>
      <c r="M534" s="87">
        <v>52831248</v>
      </c>
      <c r="N534" s="87" t="s">
        <v>17</v>
      </c>
      <c r="O534" s="87" t="s">
        <v>112</v>
      </c>
      <c r="P534" s="87">
        <v>50</v>
      </c>
      <c r="Q534" s="88">
        <v>43477</v>
      </c>
      <c r="R534" s="87" t="s">
        <v>1370</v>
      </c>
      <c r="S534" s="89">
        <v>9167000</v>
      </c>
      <c r="T534" s="89">
        <v>0</v>
      </c>
      <c r="U534" s="89">
        <v>0</v>
      </c>
      <c r="V534" s="89">
        <v>9167000</v>
      </c>
      <c r="W534" s="89">
        <v>9167000</v>
      </c>
      <c r="X534" s="89">
        <v>0</v>
      </c>
    </row>
    <row r="535" spans="1:24" s="90" customFormat="1" ht="20.100000000000001" hidden="1" customHeight="1" x14ac:dyDescent="0.25">
      <c r="A535" s="87">
        <v>2019</v>
      </c>
      <c r="B535" s="87">
        <v>118</v>
      </c>
      <c r="C535" s="87">
        <v>1</v>
      </c>
      <c r="D535" s="88">
        <v>43831</v>
      </c>
      <c r="E535" s="88">
        <v>43981</v>
      </c>
      <c r="F535" s="88">
        <v>43981</v>
      </c>
      <c r="G535" s="87" t="s">
        <v>123</v>
      </c>
      <c r="H535" s="87" t="s">
        <v>124</v>
      </c>
      <c r="I535" s="87">
        <v>116</v>
      </c>
      <c r="J535" s="87">
        <v>69</v>
      </c>
      <c r="K535" s="88">
        <v>43861</v>
      </c>
      <c r="L535" s="87" t="s">
        <v>172</v>
      </c>
      <c r="M535" s="87">
        <v>41952932</v>
      </c>
      <c r="N535" s="87" t="s">
        <v>13</v>
      </c>
      <c r="O535" s="87" t="s">
        <v>112</v>
      </c>
      <c r="P535" s="87">
        <v>163</v>
      </c>
      <c r="Q535" s="88">
        <v>43479</v>
      </c>
      <c r="R535" s="87" t="s">
        <v>281</v>
      </c>
      <c r="S535" s="89">
        <v>17800000</v>
      </c>
      <c r="T535" s="89">
        <v>0</v>
      </c>
      <c r="U535" s="89">
        <v>0</v>
      </c>
      <c r="V535" s="89">
        <v>17800000</v>
      </c>
      <c r="W535" s="89">
        <v>11273333</v>
      </c>
      <c r="X535" s="89">
        <v>6526667</v>
      </c>
    </row>
    <row r="536" spans="1:24" s="90" customFormat="1" ht="20.100000000000001" hidden="1" customHeight="1" x14ac:dyDescent="0.25">
      <c r="A536" s="87">
        <v>2019</v>
      </c>
      <c r="B536" s="87">
        <v>118</v>
      </c>
      <c r="C536" s="87">
        <v>1</v>
      </c>
      <c r="D536" s="88">
        <v>43831</v>
      </c>
      <c r="E536" s="88">
        <v>43981</v>
      </c>
      <c r="F536" s="88">
        <v>43981</v>
      </c>
      <c r="G536" s="87" t="s">
        <v>123</v>
      </c>
      <c r="H536" s="87" t="s">
        <v>124</v>
      </c>
      <c r="I536" s="87">
        <v>114</v>
      </c>
      <c r="J536" s="87">
        <v>67</v>
      </c>
      <c r="K536" s="88">
        <v>43861</v>
      </c>
      <c r="L536" s="87" t="s">
        <v>172</v>
      </c>
      <c r="M536" s="87">
        <v>51901763</v>
      </c>
      <c r="N536" s="87" t="s">
        <v>127</v>
      </c>
      <c r="O536" s="87" t="s">
        <v>112</v>
      </c>
      <c r="P536" s="87">
        <v>167</v>
      </c>
      <c r="Q536" s="88">
        <v>43480</v>
      </c>
      <c r="R536" s="87" t="s">
        <v>279</v>
      </c>
      <c r="S536" s="89">
        <v>32084500</v>
      </c>
      <c r="T536" s="89">
        <v>0</v>
      </c>
      <c r="U536" s="89">
        <v>0</v>
      </c>
      <c r="V536" s="89">
        <v>32084500</v>
      </c>
      <c r="W536" s="89">
        <v>27501000</v>
      </c>
      <c r="X536" s="89">
        <v>4583500</v>
      </c>
    </row>
    <row r="537" spans="1:24" s="90" customFormat="1" ht="20.100000000000001" hidden="1" customHeight="1" x14ac:dyDescent="0.25">
      <c r="A537" s="87">
        <v>2019</v>
      </c>
      <c r="B537" s="87">
        <v>118</v>
      </c>
      <c r="C537" s="87">
        <v>1</v>
      </c>
      <c r="D537" s="88">
        <v>43831</v>
      </c>
      <c r="E537" s="88">
        <v>43981</v>
      </c>
      <c r="F537" s="88">
        <v>43981</v>
      </c>
      <c r="G537" s="87" t="s">
        <v>134</v>
      </c>
      <c r="H537" s="87" t="s">
        <v>135</v>
      </c>
      <c r="I537" s="87">
        <v>94</v>
      </c>
      <c r="J537" s="87">
        <v>51</v>
      </c>
      <c r="K537" s="88">
        <v>43861</v>
      </c>
      <c r="L537" s="87" t="s">
        <v>172</v>
      </c>
      <c r="M537" s="87">
        <v>52818167</v>
      </c>
      <c r="N537" s="87" t="s">
        <v>38</v>
      </c>
      <c r="O537" s="87" t="s">
        <v>112</v>
      </c>
      <c r="P537" s="87">
        <v>91</v>
      </c>
      <c r="Q537" s="88">
        <v>43482</v>
      </c>
      <c r="R537" s="87" t="s">
        <v>261</v>
      </c>
      <c r="S537" s="89">
        <v>19800000</v>
      </c>
      <c r="T537" s="89">
        <v>0</v>
      </c>
      <c r="U537" s="89">
        <v>0</v>
      </c>
      <c r="V537" s="89">
        <v>19800000</v>
      </c>
      <c r="W537" s="89">
        <v>19800000</v>
      </c>
      <c r="X537" s="89">
        <v>0</v>
      </c>
    </row>
    <row r="538" spans="1:24" s="90" customFormat="1" ht="20.100000000000001" hidden="1" customHeight="1" x14ac:dyDescent="0.25">
      <c r="A538" s="87">
        <v>2019</v>
      </c>
      <c r="B538" s="87">
        <v>118</v>
      </c>
      <c r="C538" s="87">
        <v>1</v>
      </c>
      <c r="D538" s="88">
        <v>43831</v>
      </c>
      <c r="E538" s="88">
        <v>43981</v>
      </c>
      <c r="F538" s="88">
        <v>43981</v>
      </c>
      <c r="G538" s="87" t="s">
        <v>123</v>
      </c>
      <c r="H538" s="87" t="s">
        <v>124</v>
      </c>
      <c r="I538" s="87">
        <v>107</v>
      </c>
      <c r="J538" s="87">
        <v>66</v>
      </c>
      <c r="K538" s="88">
        <v>43861</v>
      </c>
      <c r="L538" s="87" t="s">
        <v>172</v>
      </c>
      <c r="M538" s="87">
        <v>53013913</v>
      </c>
      <c r="N538" s="87" t="s">
        <v>45</v>
      </c>
      <c r="O538" s="87" t="s">
        <v>112</v>
      </c>
      <c r="P538" s="87">
        <v>434</v>
      </c>
      <c r="Q538" s="88">
        <v>43529</v>
      </c>
      <c r="R538" s="87" t="s">
        <v>277</v>
      </c>
      <c r="S538" s="89">
        <v>25956000</v>
      </c>
      <c r="T538" s="89">
        <v>988800</v>
      </c>
      <c r="U538" s="89">
        <v>0</v>
      </c>
      <c r="V538" s="89">
        <v>24967200</v>
      </c>
      <c r="W538" s="89">
        <v>22248000</v>
      </c>
      <c r="X538" s="89">
        <v>2719200</v>
      </c>
    </row>
    <row r="539" spans="1:24" s="90" customFormat="1" ht="20.100000000000001" hidden="1" customHeight="1" x14ac:dyDescent="0.25">
      <c r="A539" s="87">
        <v>2019</v>
      </c>
      <c r="B539" s="87">
        <v>118</v>
      </c>
      <c r="C539" s="87">
        <v>1</v>
      </c>
      <c r="D539" s="88">
        <v>43831</v>
      </c>
      <c r="E539" s="88">
        <v>43981</v>
      </c>
      <c r="F539" s="88">
        <v>43981</v>
      </c>
      <c r="G539" s="87" t="s">
        <v>123</v>
      </c>
      <c r="H539" s="87" t="s">
        <v>124</v>
      </c>
      <c r="I539" s="87">
        <v>106</v>
      </c>
      <c r="J539" s="87">
        <v>54</v>
      </c>
      <c r="K539" s="88">
        <v>43861</v>
      </c>
      <c r="L539" s="87" t="s">
        <v>172</v>
      </c>
      <c r="M539" s="87">
        <v>1030545677</v>
      </c>
      <c r="N539" s="87" t="s">
        <v>24</v>
      </c>
      <c r="O539" s="87" t="s">
        <v>112</v>
      </c>
      <c r="P539" s="87">
        <v>562</v>
      </c>
      <c r="Q539" s="88">
        <v>43648</v>
      </c>
      <c r="R539" s="87" t="s">
        <v>264</v>
      </c>
      <c r="S539" s="89">
        <v>16140000</v>
      </c>
      <c r="T539" s="89">
        <v>0</v>
      </c>
      <c r="U539" s="89">
        <v>0</v>
      </c>
      <c r="V539" s="89">
        <v>16140000</v>
      </c>
      <c r="W539" s="89">
        <v>16140000</v>
      </c>
      <c r="X539" s="89">
        <v>0</v>
      </c>
    </row>
    <row r="540" spans="1:24" s="90" customFormat="1" ht="20.100000000000001" hidden="1" customHeight="1" x14ac:dyDescent="0.25">
      <c r="A540" s="87">
        <v>2019</v>
      </c>
      <c r="B540" s="87">
        <v>118</v>
      </c>
      <c r="C540" s="87">
        <v>1</v>
      </c>
      <c r="D540" s="88">
        <v>43831</v>
      </c>
      <c r="E540" s="88">
        <v>43981</v>
      </c>
      <c r="F540" s="88">
        <v>43981</v>
      </c>
      <c r="G540" s="87" t="s">
        <v>123</v>
      </c>
      <c r="H540" s="87" t="s">
        <v>124</v>
      </c>
      <c r="I540" s="87">
        <v>118</v>
      </c>
      <c r="J540" s="87">
        <v>48</v>
      </c>
      <c r="K540" s="88">
        <v>43861</v>
      </c>
      <c r="L540" s="87" t="s">
        <v>172</v>
      </c>
      <c r="M540" s="87">
        <v>1023864603</v>
      </c>
      <c r="N540" s="87" t="s">
        <v>39</v>
      </c>
      <c r="O540" s="87" t="s">
        <v>112</v>
      </c>
      <c r="P540" s="87">
        <v>563</v>
      </c>
      <c r="Q540" s="88">
        <v>43648</v>
      </c>
      <c r="R540" s="87" t="s">
        <v>258</v>
      </c>
      <c r="S540" s="89">
        <v>16140000</v>
      </c>
      <c r="T540" s="89">
        <v>0</v>
      </c>
      <c r="U540" s="89">
        <v>0</v>
      </c>
      <c r="V540" s="89">
        <v>16140000</v>
      </c>
      <c r="W540" s="89">
        <v>16140000</v>
      </c>
      <c r="X540" s="89">
        <v>0</v>
      </c>
    </row>
    <row r="541" spans="1:24" s="90" customFormat="1" ht="20.100000000000001" hidden="1" customHeight="1" x14ac:dyDescent="0.25">
      <c r="A541" s="87">
        <v>2019</v>
      </c>
      <c r="B541" s="87">
        <v>118</v>
      </c>
      <c r="C541" s="87">
        <v>1</v>
      </c>
      <c r="D541" s="88">
        <v>43831</v>
      </c>
      <c r="E541" s="88">
        <v>43981</v>
      </c>
      <c r="F541" s="88">
        <v>43981</v>
      </c>
      <c r="G541" s="87" t="s">
        <v>123</v>
      </c>
      <c r="H541" s="87" t="s">
        <v>124</v>
      </c>
      <c r="I541" s="87">
        <v>110</v>
      </c>
      <c r="J541" s="87">
        <v>52</v>
      </c>
      <c r="K541" s="88">
        <v>43861</v>
      </c>
      <c r="L541" s="87" t="s">
        <v>172</v>
      </c>
      <c r="M541" s="87">
        <v>1075244725</v>
      </c>
      <c r="N541" s="87" t="s">
        <v>36</v>
      </c>
      <c r="O541" s="87" t="s">
        <v>112</v>
      </c>
      <c r="P541" s="87">
        <v>670</v>
      </c>
      <c r="Q541" s="88">
        <v>43771</v>
      </c>
      <c r="R541" s="87" t="s">
        <v>262</v>
      </c>
      <c r="S541" s="89">
        <v>10343775</v>
      </c>
      <c r="T541" s="89">
        <v>0</v>
      </c>
      <c r="U541" s="89">
        <v>0</v>
      </c>
      <c r="V541" s="89">
        <v>10343775</v>
      </c>
      <c r="W541" s="89">
        <v>10343775</v>
      </c>
      <c r="X541" s="89">
        <v>0</v>
      </c>
    </row>
    <row r="542" spans="1:24" s="90" customFormat="1" ht="20.100000000000001" hidden="1" customHeight="1" x14ac:dyDescent="0.25">
      <c r="A542" s="87">
        <v>2019</v>
      </c>
      <c r="B542" s="87">
        <v>118</v>
      </c>
      <c r="C542" s="87">
        <v>1</v>
      </c>
      <c r="D542" s="88">
        <v>43831</v>
      </c>
      <c r="E542" s="88">
        <v>43981</v>
      </c>
      <c r="F542" s="88">
        <v>43981</v>
      </c>
      <c r="G542" s="87" t="s">
        <v>123</v>
      </c>
      <c r="H542" s="87" t="s">
        <v>124</v>
      </c>
      <c r="I542" s="87">
        <v>109</v>
      </c>
      <c r="J542" s="87">
        <v>49</v>
      </c>
      <c r="K542" s="88">
        <v>43861</v>
      </c>
      <c r="L542" s="87" t="s">
        <v>172</v>
      </c>
      <c r="M542" s="87">
        <v>79950166</v>
      </c>
      <c r="N542" s="87" t="s">
        <v>125</v>
      </c>
      <c r="O542" s="87" t="s">
        <v>112</v>
      </c>
      <c r="P542" s="87">
        <v>675</v>
      </c>
      <c r="Q542" s="88">
        <v>43774</v>
      </c>
      <c r="R542" s="87" t="s">
        <v>259</v>
      </c>
      <c r="S542" s="89">
        <v>10025505</v>
      </c>
      <c r="T542" s="89">
        <v>0</v>
      </c>
      <c r="U542" s="89">
        <v>0</v>
      </c>
      <c r="V542" s="89">
        <v>10025505</v>
      </c>
      <c r="W542" s="89">
        <v>10025505</v>
      </c>
      <c r="X542" s="89">
        <v>0</v>
      </c>
    </row>
    <row r="543" spans="1:24" s="90" customFormat="1" ht="20.100000000000001" hidden="1" customHeight="1" x14ac:dyDescent="0.25">
      <c r="A543" s="87">
        <v>2019</v>
      </c>
      <c r="B543" s="87">
        <v>118</v>
      </c>
      <c r="C543" s="87">
        <v>1</v>
      </c>
      <c r="D543" s="88">
        <v>43831</v>
      </c>
      <c r="E543" s="88">
        <v>43981</v>
      </c>
      <c r="F543" s="88">
        <v>43981</v>
      </c>
      <c r="G543" s="87" t="s">
        <v>123</v>
      </c>
      <c r="H543" s="87" t="s">
        <v>124</v>
      </c>
      <c r="I543" s="87">
        <v>117</v>
      </c>
      <c r="J543" s="87">
        <v>53</v>
      </c>
      <c r="K543" s="88">
        <v>43861</v>
      </c>
      <c r="L543" s="87" t="s">
        <v>172</v>
      </c>
      <c r="M543" s="87">
        <v>52544666</v>
      </c>
      <c r="N543" s="87" t="s">
        <v>28</v>
      </c>
      <c r="O543" s="87" t="s">
        <v>112</v>
      </c>
      <c r="P543" s="87">
        <v>672</v>
      </c>
      <c r="Q543" s="88">
        <v>43774</v>
      </c>
      <c r="R543" s="87" t="s">
        <v>263</v>
      </c>
      <c r="S543" s="89">
        <v>10050000</v>
      </c>
      <c r="T543" s="89">
        <v>0</v>
      </c>
      <c r="U543" s="89">
        <v>0</v>
      </c>
      <c r="V543" s="89">
        <v>10050000</v>
      </c>
      <c r="W543" s="89">
        <v>10050000</v>
      </c>
      <c r="X543" s="89">
        <v>0</v>
      </c>
    </row>
    <row r="544" spans="1:24" s="90" customFormat="1" ht="20.100000000000001" hidden="1" customHeight="1" x14ac:dyDescent="0.25">
      <c r="A544" s="87">
        <v>2019</v>
      </c>
      <c r="B544" s="87">
        <v>118</v>
      </c>
      <c r="C544" s="87">
        <v>1</v>
      </c>
      <c r="D544" s="88">
        <v>43831</v>
      </c>
      <c r="E544" s="88">
        <v>43981</v>
      </c>
      <c r="F544" s="88">
        <v>43981</v>
      </c>
      <c r="G544" s="87" t="s">
        <v>141</v>
      </c>
      <c r="H544" s="87" t="s">
        <v>142</v>
      </c>
      <c r="I544" s="87">
        <v>152</v>
      </c>
      <c r="J544" s="87">
        <v>60</v>
      </c>
      <c r="K544" s="88">
        <v>43861</v>
      </c>
      <c r="L544" s="87" t="s">
        <v>172</v>
      </c>
      <c r="M544" s="87">
        <v>1026266171</v>
      </c>
      <c r="N544" s="87" t="s">
        <v>19</v>
      </c>
      <c r="O544" s="87" t="s">
        <v>112</v>
      </c>
      <c r="P544" s="87">
        <v>652</v>
      </c>
      <c r="Q544" s="88">
        <v>43774</v>
      </c>
      <c r="R544" s="87" t="s">
        <v>270</v>
      </c>
      <c r="S544" s="89">
        <v>7650000</v>
      </c>
      <c r="T544" s="89">
        <v>0</v>
      </c>
      <c r="U544" s="89">
        <v>0</v>
      </c>
      <c r="V544" s="89">
        <v>7650000</v>
      </c>
      <c r="W544" s="89">
        <v>7650000</v>
      </c>
      <c r="X544" s="89">
        <v>0</v>
      </c>
    </row>
    <row r="545" spans="1:24" s="90" customFormat="1" ht="20.100000000000001" hidden="1" customHeight="1" x14ac:dyDescent="0.25">
      <c r="A545" s="87">
        <v>2019</v>
      </c>
      <c r="B545" s="87">
        <v>118</v>
      </c>
      <c r="C545" s="87">
        <v>1</v>
      </c>
      <c r="D545" s="88">
        <v>43831</v>
      </c>
      <c r="E545" s="88">
        <v>43981</v>
      </c>
      <c r="F545" s="88">
        <v>43981</v>
      </c>
      <c r="G545" s="87" t="s">
        <v>141</v>
      </c>
      <c r="H545" s="87" t="s">
        <v>142</v>
      </c>
      <c r="I545" s="87">
        <v>154</v>
      </c>
      <c r="J545" s="87">
        <v>72</v>
      </c>
      <c r="K545" s="88">
        <v>43861</v>
      </c>
      <c r="L545" s="87" t="s">
        <v>172</v>
      </c>
      <c r="M545" s="87">
        <v>80086508</v>
      </c>
      <c r="N545" s="87" t="s">
        <v>16</v>
      </c>
      <c r="O545" s="87" t="s">
        <v>112</v>
      </c>
      <c r="P545" s="87">
        <v>656</v>
      </c>
      <c r="Q545" s="88">
        <v>43774</v>
      </c>
      <c r="R545" s="87" t="s">
        <v>284</v>
      </c>
      <c r="S545" s="89">
        <v>11250000</v>
      </c>
      <c r="T545" s="89">
        <v>0</v>
      </c>
      <c r="U545" s="89">
        <v>0</v>
      </c>
      <c r="V545" s="89">
        <v>11250000</v>
      </c>
      <c r="W545" s="89">
        <v>11250000</v>
      </c>
      <c r="X545" s="89">
        <v>0</v>
      </c>
    </row>
    <row r="546" spans="1:24" s="90" customFormat="1" ht="20.100000000000001" hidden="1" customHeight="1" x14ac:dyDescent="0.25">
      <c r="A546" s="87">
        <v>2019</v>
      </c>
      <c r="B546" s="87">
        <v>118</v>
      </c>
      <c r="C546" s="87">
        <v>1</v>
      </c>
      <c r="D546" s="88">
        <v>43831</v>
      </c>
      <c r="E546" s="88">
        <v>43981</v>
      </c>
      <c r="F546" s="88">
        <v>43981</v>
      </c>
      <c r="G546" s="87" t="s">
        <v>141</v>
      </c>
      <c r="H546" s="87" t="s">
        <v>142</v>
      </c>
      <c r="I546" s="87">
        <v>155</v>
      </c>
      <c r="J546" s="87">
        <v>73</v>
      </c>
      <c r="K546" s="88">
        <v>43861</v>
      </c>
      <c r="L546" s="87" t="s">
        <v>172</v>
      </c>
      <c r="M546" s="87">
        <v>53167119</v>
      </c>
      <c r="N546" s="87" t="s">
        <v>22</v>
      </c>
      <c r="O546" s="87" t="s">
        <v>112</v>
      </c>
      <c r="P546" s="87">
        <v>655</v>
      </c>
      <c r="Q546" s="88">
        <v>43774</v>
      </c>
      <c r="R546" s="87" t="s">
        <v>286</v>
      </c>
      <c r="S546" s="89">
        <v>7650000</v>
      </c>
      <c r="T546" s="89">
        <v>0</v>
      </c>
      <c r="U546" s="89">
        <v>0</v>
      </c>
      <c r="V546" s="89">
        <v>7650000</v>
      </c>
      <c r="W546" s="89">
        <v>7650000</v>
      </c>
      <c r="X546" s="89">
        <v>0</v>
      </c>
    </row>
    <row r="547" spans="1:24" s="90" customFormat="1" ht="20.100000000000001" hidden="1" customHeight="1" x14ac:dyDescent="0.25">
      <c r="A547" s="87">
        <v>2019</v>
      </c>
      <c r="B547" s="87">
        <v>118</v>
      </c>
      <c r="C547" s="87">
        <v>1</v>
      </c>
      <c r="D547" s="88">
        <v>43831</v>
      </c>
      <c r="E547" s="88">
        <v>43981</v>
      </c>
      <c r="F547" s="88">
        <v>43981</v>
      </c>
      <c r="G547" s="87" t="s">
        <v>114</v>
      </c>
      <c r="H547" s="87" t="s">
        <v>115</v>
      </c>
      <c r="I547" s="87">
        <v>36</v>
      </c>
      <c r="J547" s="87">
        <v>16</v>
      </c>
      <c r="K547" s="88">
        <v>43851</v>
      </c>
      <c r="L547" s="87" t="s">
        <v>172</v>
      </c>
      <c r="M547" s="87">
        <v>1026273088</v>
      </c>
      <c r="N547" s="87" t="s">
        <v>34</v>
      </c>
      <c r="O547" s="87" t="s">
        <v>112</v>
      </c>
      <c r="P547" s="87">
        <v>635</v>
      </c>
      <c r="Q547" s="88">
        <v>43776</v>
      </c>
      <c r="R547" s="87" t="s">
        <v>285</v>
      </c>
      <c r="S547" s="89">
        <v>6783333</v>
      </c>
      <c r="T547" s="89">
        <v>0</v>
      </c>
      <c r="U547" s="89">
        <v>0</v>
      </c>
      <c r="V547" s="89">
        <v>6783333</v>
      </c>
      <c r="W547" s="89">
        <v>6783333</v>
      </c>
      <c r="X547" s="89">
        <v>0</v>
      </c>
    </row>
    <row r="548" spans="1:24" s="90" customFormat="1" ht="20.100000000000001" hidden="1" customHeight="1" x14ac:dyDescent="0.25">
      <c r="A548" s="87">
        <v>2019</v>
      </c>
      <c r="B548" s="87">
        <v>118</v>
      </c>
      <c r="C548" s="87">
        <v>1</v>
      </c>
      <c r="D548" s="88">
        <v>43831</v>
      </c>
      <c r="E548" s="88">
        <v>43981</v>
      </c>
      <c r="F548" s="88">
        <v>43981</v>
      </c>
      <c r="G548" s="87" t="s">
        <v>123</v>
      </c>
      <c r="H548" s="87" t="s">
        <v>124</v>
      </c>
      <c r="I548" s="87">
        <v>125</v>
      </c>
      <c r="J548" s="87">
        <v>50</v>
      </c>
      <c r="K548" s="88">
        <v>43861</v>
      </c>
      <c r="L548" s="87" t="s">
        <v>172</v>
      </c>
      <c r="M548" s="87">
        <v>79573549</v>
      </c>
      <c r="N548" s="87" t="s">
        <v>21</v>
      </c>
      <c r="O548" s="87" t="s">
        <v>112</v>
      </c>
      <c r="P548" s="87">
        <v>674</v>
      </c>
      <c r="Q548" s="88">
        <v>43776</v>
      </c>
      <c r="R548" s="87" t="s">
        <v>260</v>
      </c>
      <c r="S548" s="89">
        <v>10050000</v>
      </c>
      <c r="T548" s="89">
        <v>0</v>
      </c>
      <c r="U548" s="89">
        <v>0</v>
      </c>
      <c r="V548" s="89">
        <v>10050000</v>
      </c>
      <c r="W548" s="89">
        <v>10050000</v>
      </c>
      <c r="X548" s="89">
        <v>0</v>
      </c>
    </row>
    <row r="549" spans="1:24" s="90" customFormat="1" ht="20.100000000000001" hidden="1" customHeight="1" x14ac:dyDescent="0.25">
      <c r="A549" s="87">
        <v>2019</v>
      </c>
      <c r="B549" s="87">
        <v>118</v>
      </c>
      <c r="C549" s="87">
        <v>1</v>
      </c>
      <c r="D549" s="88">
        <v>43831</v>
      </c>
      <c r="E549" s="88">
        <v>43981</v>
      </c>
      <c r="F549" s="88">
        <v>43981</v>
      </c>
      <c r="G549" s="87" t="s">
        <v>123</v>
      </c>
      <c r="H549" s="87" t="s">
        <v>124</v>
      </c>
      <c r="I549" s="87">
        <v>108</v>
      </c>
      <c r="J549" s="87">
        <v>65</v>
      </c>
      <c r="K549" s="88">
        <v>43861</v>
      </c>
      <c r="L549" s="87" t="s">
        <v>172</v>
      </c>
      <c r="M549" s="87">
        <v>75090431</v>
      </c>
      <c r="N549" s="87" t="s">
        <v>126</v>
      </c>
      <c r="O549" s="87" t="s">
        <v>112</v>
      </c>
      <c r="P549" s="87">
        <v>676</v>
      </c>
      <c r="Q549" s="88">
        <v>43778</v>
      </c>
      <c r="R549" s="87" t="s">
        <v>276</v>
      </c>
      <c r="S549" s="89">
        <v>8911560</v>
      </c>
      <c r="T549" s="89">
        <v>0</v>
      </c>
      <c r="U549" s="89">
        <v>0</v>
      </c>
      <c r="V549" s="89">
        <v>8911560</v>
      </c>
      <c r="W549" s="89">
        <v>8911560</v>
      </c>
      <c r="X549" s="89">
        <v>0</v>
      </c>
    </row>
    <row r="550" spans="1:24" s="90" customFormat="1" ht="20.100000000000001" hidden="1" customHeight="1" x14ac:dyDescent="0.25">
      <c r="A550" s="87">
        <v>2019</v>
      </c>
      <c r="B550" s="87">
        <v>118</v>
      </c>
      <c r="C550" s="87">
        <v>1</v>
      </c>
      <c r="D550" s="88">
        <v>43831</v>
      </c>
      <c r="E550" s="88">
        <v>43981</v>
      </c>
      <c r="F550" s="88">
        <v>43981</v>
      </c>
      <c r="G550" s="87" t="s">
        <v>1379</v>
      </c>
      <c r="H550" s="87" t="s">
        <v>1380</v>
      </c>
      <c r="I550" s="87">
        <v>428</v>
      </c>
      <c r="J550" s="87">
        <v>377</v>
      </c>
      <c r="K550" s="88">
        <v>43909</v>
      </c>
      <c r="L550" s="87" t="s">
        <v>171</v>
      </c>
      <c r="M550" s="87">
        <v>860002184</v>
      </c>
      <c r="N550" s="87" t="s">
        <v>1381</v>
      </c>
      <c r="O550" s="87" t="s">
        <v>1382</v>
      </c>
      <c r="P550" s="87">
        <v>590</v>
      </c>
      <c r="Q550" s="88">
        <v>43733</v>
      </c>
      <c r="R550" s="87" t="s">
        <v>1383</v>
      </c>
      <c r="S550" s="89">
        <v>2733827</v>
      </c>
      <c r="T550" s="89">
        <v>0</v>
      </c>
      <c r="U550" s="89">
        <v>0</v>
      </c>
      <c r="V550" s="89">
        <v>2733827</v>
      </c>
      <c r="W550" s="89">
        <v>0</v>
      </c>
      <c r="X550" s="89">
        <v>2733827</v>
      </c>
    </row>
    <row r="551" spans="1:24" s="90" customFormat="1" ht="20.100000000000001" hidden="1" customHeight="1" x14ac:dyDescent="0.25">
      <c r="A551" s="87">
        <v>2019</v>
      </c>
      <c r="B551" s="87">
        <v>118</v>
      </c>
      <c r="C551" s="87">
        <v>1</v>
      </c>
      <c r="D551" s="88">
        <v>43831</v>
      </c>
      <c r="E551" s="88">
        <v>43981</v>
      </c>
      <c r="F551" s="88">
        <v>43981</v>
      </c>
      <c r="G551" s="87" t="s">
        <v>1384</v>
      </c>
      <c r="H551" s="87" t="s">
        <v>1385</v>
      </c>
      <c r="I551" s="87">
        <v>428</v>
      </c>
      <c r="J551" s="87">
        <v>377</v>
      </c>
      <c r="K551" s="88">
        <v>43909</v>
      </c>
      <c r="L551" s="87" t="s">
        <v>171</v>
      </c>
      <c r="M551" s="87">
        <v>860002184</v>
      </c>
      <c r="N551" s="87" t="s">
        <v>1381</v>
      </c>
      <c r="O551" s="87" t="s">
        <v>1382</v>
      </c>
      <c r="P551" s="87">
        <v>590</v>
      </c>
      <c r="Q551" s="88">
        <v>43733</v>
      </c>
      <c r="R551" s="87" t="s">
        <v>1383</v>
      </c>
      <c r="S551" s="89">
        <v>10581725</v>
      </c>
      <c r="T551" s="89">
        <v>0</v>
      </c>
      <c r="U551" s="89">
        <v>0</v>
      </c>
      <c r="V551" s="89">
        <v>10581725</v>
      </c>
      <c r="W551" s="89">
        <v>0</v>
      </c>
      <c r="X551" s="89">
        <v>10581725</v>
      </c>
    </row>
    <row r="552" spans="1:24" s="90" customFormat="1" ht="20.100000000000001" hidden="1" customHeight="1" x14ac:dyDescent="0.25">
      <c r="A552" s="87">
        <v>2019</v>
      </c>
      <c r="B552" s="87">
        <v>118</v>
      </c>
      <c r="C552" s="87">
        <v>1</v>
      </c>
      <c r="D552" s="88">
        <v>43831</v>
      </c>
      <c r="E552" s="88">
        <v>43981</v>
      </c>
      <c r="F552" s="88">
        <v>43981</v>
      </c>
      <c r="G552" s="87" t="s">
        <v>1386</v>
      </c>
      <c r="H552" s="87" t="s">
        <v>1387</v>
      </c>
      <c r="I552" s="87">
        <v>428</v>
      </c>
      <c r="J552" s="87">
        <v>377</v>
      </c>
      <c r="K552" s="88">
        <v>43909</v>
      </c>
      <c r="L552" s="87" t="s">
        <v>171</v>
      </c>
      <c r="M552" s="87">
        <v>860002184</v>
      </c>
      <c r="N552" s="87" t="s">
        <v>1381</v>
      </c>
      <c r="O552" s="87" t="s">
        <v>1382</v>
      </c>
      <c r="P552" s="87">
        <v>590</v>
      </c>
      <c r="Q552" s="88">
        <v>43733</v>
      </c>
      <c r="R552" s="87" t="s">
        <v>1383</v>
      </c>
      <c r="S552" s="89">
        <v>117366631</v>
      </c>
      <c r="T552" s="89">
        <v>0</v>
      </c>
      <c r="U552" s="89">
        <v>0</v>
      </c>
      <c r="V552" s="89">
        <v>117366631</v>
      </c>
      <c r="W552" s="89">
        <v>0</v>
      </c>
      <c r="X552" s="89">
        <v>117366631</v>
      </c>
    </row>
    <row r="553" spans="1:24" s="90" customFormat="1" ht="20.100000000000001" hidden="1" customHeight="1" x14ac:dyDescent="0.25">
      <c r="A553" s="87">
        <v>2019</v>
      </c>
      <c r="B553" s="87">
        <v>118</v>
      </c>
      <c r="C553" s="87">
        <v>1</v>
      </c>
      <c r="D553" s="88">
        <v>43831</v>
      </c>
      <c r="E553" s="88">
        <v>43981</v>
      </c>
      <c r="F553" s="88">
        <v>43981</v>
      </c>
      <c r="G553" s="87" t="s">
        <v>137</v>
      </c>
      <c r="H553" s="87" t="s">
        <v>138</v>
      </c>
      <c r="I553" s="87">
        <v>150</v>
      </c>
      <c r="J553" s="87">
        <v>59</v>
      </c>
      <c r="K553" s="88">
        <v>43861</v>
      </c>
      <c r="L553" s="87" t="s">
        <v>171</v>
      </c>
      <c r="M553" s="87">
        <v>900062917</v>
      </c>
      <c r="N553" s="87" t="s">
        <v>94</v>
      </c>
      <c r="O553" s="87" t="s">
        <v>95</v>
      </c>
      <c r="P553" s="87">
        <v>170</v>
      </c>
      <c r="Q553" s="88">
        <v>43481</v>
      </c>
      <c r="R553" s="87" t="s">
        <v>268</v>
      </c>
      <c r="S553" s="89">
        <v>130000000</v>
      </c>
      <c r="T553" s="89">
        <v>0</v>
      </c>
      <c r="U553" s="89">
        <v>0</v>
      </c>
      <c r="V553" s="89">
        <v>130000000</v>
      </c>
      <c r="W553" s="89">
        <v>0</v>
      </c>
      <c r="X553" s="89">
        <v>130000000</v>
      </c>
    </row>
    <row r="554" spans="1:24" s="90" customFormat="1" ht="20.100000000000001" hidden="1" customHeight="1" x14ac:dyDescent="0.25">
      <c r="A554" s="87">
        <v>2019</v>
      </c>
      <c r="B554" s="87">
        <v>118</v>
      </c>
      <c r="C554" s="87">
        <v>1</v>
      </c>
      <c r="D554" s="88">
        <v>43831</v>
      </c>
      <c r="E554" s="88">
        <v>43981</v>
      </c>
      <c r="F554" s="88">
        <v>43981</v>
      </c>
      <c r="G554" s="87" t="s">
        <v>137</v>
      </c>
      <c r="H554" s="87" t="s">
        <v>138</v>
      </c>
      <c r="I554" s="87">
        <v>151</v>
      </c>
      <c r="J554" s="87">
        <v>64</v>
      </c>
      <c r="K554" s="88">
        <v>43861</v>
      </c>
      <c r="L554" s="87" t="s">
        <v>171</v>
      </c>
      <c r="M554" s="87">
        <v>900062917</v>
      </c>
      <c r="N554" s="87" t="s">
        <v>94</v>
      </c>
      <c r="O554" s="87" t="s">
        <v>95</v>
      </c>
      <c r="P554" s="87">
        <v>436</v>
      </c>
      <c r="Q554" s="88">
        <v>43556</v>
      </c>
      <c r="R554" s="87" t="s">
        <v>275</v>
      </c>
      <c r="S554" s="89">
        <v>255000000</v>
      </c>
      <c r="T554" s="89">
        <v>0</v>
      </c>
      <c r="U554" s="89">
        <v>0</v>
      </c>
      <c r="V554" s="89">
        <v>255000000</v>
      </c>
      <c r="W554" s="89">
        <v>0</v>
      </c>
      <c r="X554" s="89">
        <v>255000000</v>
      </c>
    </row>
    <row r="555" spans="1:24" customFormat="1" hidden="1" x14ac:dyDescent="0.25">
      <c r="A555">
        <v>2020</v>
      </c>
      <c r="B555">
        <v>118</v>
      </c>
      <c r="C555">
        <v>1</v>
      </c>
      <c r="D555" s="19">
        <v>43831</v>
      </c>
      <c r="E555" s="19">
        <v>43981</v>
      </c>
      <c r="F555" s="19">
        <v>43981</v>
      </c>
      <c r="G555" t="s">
        <v>101</v>
      </c>
      <c r="H555" t="s">
        <v>102</v>
      </c>
      <c r="I555">
        <v>18</v>
      </c>
      <c r="J555">
        <v>6</v>
      </c>
      <c r="K555" s="19">
        <v>43846</v>
      </c>
      <c r="L555" t="s">
        <v>171</v>
      </c>
      <c r="M555">
        <v>900299571</v>
      </c>
      <c r="N555" t="s">
        <v>103</v>
      </c>
      <c r="O555" t="s">
        <v>104</v>
      </c>
      <c r="P555">
        <v>4342020</v>
      </c>
      <c r="Q555" s="19">
        <v>43831</v>
      </c>
      <c r="R555" t="s">
        <v>308</v>
      </c>
      <c r="S555" s="48">
        <v>58882000</v>
      </c>
      <c r="T555" s="48">
        <v>0</v>
      </c>
      <c r="U555" s="48">
        <v>0</v>
      </c>
      <c r="V555" s="48">
        <v>58882000</v>
      </c>
      <c r="W555" s="48">
        <v>58882000</v>
      </c>
      <c r="X555" s="48">
        <v>0</v>
      </c>
    </row>
    <row r="556" spans="1:24" customFormat="1" hidden="1" x14ac:dyDescent="0.25">
      <c r="A556">
        <v>2020</v>
      </c>
      <c r="B556">
        <v>118</v>
      </c>
      <c r="C556">
        <v>1</v>
      </c>
      <c r="D556" s="19">
        <v>43831</v>
      </c>
      <c r="E556" s="19">
        <v>43981</v>
      </c>
      <c r="F556" s="19">
        <v>43981</v>
      </c>
      <c r="G556" t="s">
        <v>101</v>
      </c>
      <c r="H556" t="s">
        <v>102</v>
      </c>
      <c r="I556">
        <v>233</v>
      </c>
      <c r="J556">
        <v>148</v>
      </c>
      <c r="K556" s="19">
        <v>43872</v>
      </c>
      <c r="L556" t="s">
        <v>171</v>
      </c>
      <c r="M556">
        <v>900299571</v>
      </c>
      <c r="N556" t="s">
        <v>103</v>
      </c>
      <c r="O556" t="s">
        <v>104</v>
      </c>
      <c r="P556">
        <v>4372020</v>
      </c>
      <c r="Q556" s="19">
        <v>43862</v>
      </c>
      <c r="R556" t="s">
        <v>1058</v>
      </c>
      <c r="S556" s="48">
        <v>58882000</v>
      </c>
      <c r="T556" s="48">
        <v>0</v>
      </c>
      <c r="U556" s="48">
        <v>0</v>
      </c>
      <c r="V556" s="48">
        <v>58882000</v>
      </c>
      <c r="W556" s="48">
        <v>58882000</v>
      </c>
      <c r="X556" s="48">
        <v>0</v>
      </c>
    </row>
    <row r="557" spans="1:24" customFormat="1" hidden="1" x14ac:dyDescent="0.25">
      <c r="A557">
        <v>2020</v>
      </c>
      <c r="B557">
        <v>118</v>
      </c>
      <c r="C557">
        <v>1</v>
      </c>
      <c r="D557" s="19">
        <v>43831</v>
      </c>
      <c r="E557" s="19">
        <v>43981</v>
      </c>
      <c r="F557" s="19">
        <v>43981</v>
      </c>
      <c r="G557" t="s">
        <v>101</v>
      </c>
      <c r="H557" t="s">
        <v>102</v>
      </c>
      <c r="I557">
        <v>484</v>
      </c>
      <c r="J557">
        <v>355</v>
      </c>
      <c r="K557" s="19">
        <v>43907</v>
      </c>
      <c r="L557" t="s">
        <v>171</v>
      </c>
      <c r="M557">
        <v>900299571</v>
      </c>
      <c r="N557" t="s">
        <v>103</v>
      </c>
      <c r="O557" t="s">
        <v>104</v>
      </c>
      <c r="P557">
        <v>2020440</v>
      </c>
      <c r="Q557" s="19">
        <v>43891</v>
      </c>
      <c r="R557" t="s">
        <v>1340</v>
      </c>
      <c r="S557" s="48">
        <v>58882000</v>
      </c>
      <c r="T557" s="48">
        <v>0</v>
      </c>
      <c r="U557" s="48">
        <v>0</v>
      </c>
      <c r="V557" s="48">
        <v>58882000</v>
      </c>
      <c r="W557" s="48">
        <v>58882000</v>
      </c>
      <c r="X557" s="48">
        <v>0</v>
      </c>
    </row>
    <row r="558" spans="1:24" customFormat="1" hidden="1" x14ac:dyDescent="0.25">
      <c r="A558">
        <v>2020</v>
      </c>
      <c r="B558">
        <v>118</v>
      </c>
      <c r="C558">
        <v>1</v>
      </c>
      <c r="D558" s="19">
        <v>43831</v>
      </c>
      <c r="E558" s="19">
        <v>43981</v>
      </c>
      <c r="F558" s="19">
        <v>43981</v>
      </c>
      <c r="G558" t="s">
        <v>101</v>
      </c>
      <c r="H558" t="s">
        <v>102</v>
      </c>
      <c r="I558">
        <v>649</v>
      </c>
      <c r="J558">
        <v>497</v>
      </c>
      <c r="K558" s="19">
        <v>43956</v>
      </c>
      <c r="L558" t="s">
        <v>171</v>
      </c>
      <c r="M558">
        <v>900299571</v>
      </c>
      <c r="N558" t="s">
        <v>103</v>
      </c>
      <c r="O558" t="s">
        <v>104</v>
      </c>
      <c r="P558">
        <v>2020446</v>
      </c>
      <c r="Q558" s="19">
        <v>43952</v>
      </c>
      <c r="R558" t="s">
        <v>1898</v>
      </c>
      <c r="S558" s="48">
        <v>59559000</v>
      </c>
      <c r="T558" s="48">
        <v>0</v>
      </c>
      <c r="U558" s="48">
        <v>0</v>
      </c>
      <c r="V558" s="48">
        <v>59559000</v>
      </c>
      <c r="W558" s="48">
        <v>59559000</v>
      </c>
      <c r="X558" s="48">
        <v>0</v>
      </c>
    </row>
    <row r="559" spans="1:24" customFormat="1" hidden="1" x14ac:dyDescent="0.25">
      <c r="A559">
        <v>2020</v>
      </c>
      <c r="B559">
        <v>118</v>
      </c>
      <c r="C559">
        <v>1</v>
      </c>
      <c r="D559" s="19">
        <v>43831</v>
      </c>
      <c r="E559" s="19">
        <v>43981</v>
      </c>
      <c r="F559" s="19">
        <v>43981</v>
      </c>
      <c r="G559" t="s">
        <v>101</v>
      </c>
      <c r="H559" t="s">
        <v>102</v>
      </c>
      <c r="I559">
        <v>552</v>
      </c>
      <c r="J559">
        <v>425</v>
      </c>
      <c r="K559" s="19">
        <v>43936</v>
      </c>
      <c r="L559" t="s">
        <v>171</v>
      </c>
      <c r="M559">
        <v>900299571</v>
      </c>
      <c r="N559" t="s">
        <v>103</v>
      </c>
      <c r="O559" t="s">
        <v>104</v>
      </c>
      <c r="P559">
        <v>2020443</v>
      </c>
      <c r="Q559" s="19">
        <v>43922</v>
      </c>
      <c r="R559" t="s">
        <v>1618</v>
      </c>
      <c r="S559" s="48">
        <v>60312000</v>
      </c>
      <c r="T559" s="48">
        <v>0</v>
      </c>
      <c r="U559" s="48">
        <v>0</v>
      </c>
      <c r="V559" s="48">
        <v>60312000</v>
      </c>
      <c r="W559" s="48">
        <v>60312000</v>
      </c>
      <c r="X559" s="48">
        <v>0</v>
      </c>
    </row>
    <row r="560" spans="1:24" customFormat="1" hidden="1" x14ac:dyDescent="0.25">
      <c r="A560">
        <v>2020</v>
      </c>
      <c r="B560">
        <v>118</v>
      </c>
      <c r="C560">
        <v>1</v>
      </c>
      <c r="D560" s="19">
        <v>43831</v>
      </c>
      <c r="E560" s="19">
        <v>43981</v>
      </c>
      <c r="F560" s="19">
        <v>43981</v>
      </c>
      <c r="G560" t="s">
        <v>137</v>
      </c>
      <c r="H560" t="s">
        <v>138</v>
      </c>
      <c r="I560">
        <v>245</v>
      </c>
      <c r="J560">
        <v>164</v>
      </c>
      <c r="K560" s="19">
        <v>43875</v>
      </c>
      <c r="L560" t="s">
        <v>171</v>
      </c>
      <c r="M560">
        <v>860011153</v>
      </c>
      <c r="N560" t="s">
        <v>1068</v>
      </c>
      <c r="O560" t="s">
        <v>108</v>
      </c>
      <c r="P560">
        <v>40610100</v>
      </c>
      <c r="Q560" s="19">
        <v>43862</v>
      </c>
      <c r="R560" t="s">
        <v>1069</v>
      </c>
      <c r="S560" s="48">
        <v>8100</v>
      </c>
      <c r="T560" s="48">
        <v>0</v>
      </c>
      <c r="U560" s="48">
        <v>0</v>
      </c>
      <c r="V560" s="48">
        <v>8100</v>
      </c>
      <c r="W560" s="48">
        <v>8100</v>
      </c>
      <c r="X560" s="48">
        <v>0</v>
      </c>
    </row>
    <row r="561" spans="1:24" customFormat="1" hidden="1" x14ac:dyDescent="0.25">
      <c r="A561">
        <v>2020</v>
      </c>
      <c r="B561">
        <v>118</v>
      </c>
      <c r="C561">
        <v>1</v>
      </c>
      <c r="D561" s="19">
        <v>43831</v>
      </c>
      <c r="E561" s="19">
        <v>43981</v>
      </c>
      <c r="F561" s="19">
        <v>43981</v>
      </c>
      <c r="G561" t="s">
        <v>167</v>
      </c>
      <c r="H561" t="s">
        <v>168</v>
      </c>
      <c r="I561">
        <v>302</v>
      </c>
      <c r="J561">
        <v>183</v>
      </c>
      <c r="K561" s="19">
        <v>43878</v>
      </c>
      <c r="L561" t="s">
        <v>171</v>
      </c>
      <c r="M561">
        <v>830037248</v>
      </c>
      <c r="N561" t="s">
        <v>169</v>
      </c>
      <c r="O561" t="s">
        <v>108</v>
      </c>
      <c r="P561">
        <v>581897193</v>
      </c>
      <c r="Q561" s="19">
        <v>43862</v>
      </c>
      <c r="R561" t="s">
        <v>1060</v>
      </c>
      <c r="S561" s="48">
        <v>59370</v>
      </c>
      <c r="T561" s="48">
        <v>0</v>
      </c>
      <c r="U561" s="48">
        <v>0</v>
      </c>
      <c r="V561" s="48">
        <v>59370</v>
      </c>
      <c r="W561" s="48">
        <v>59370</v>
      </c>
      <c r="X561" s="48">
        <v>0</v>
      </c>
    </row>
    <row r="562" spans="1:24" customFormat="1" hidden="1" x14ac:dyDescent="0.25">
      <c r="A562">
        <v>2020</v>
      </c>
      <c r="B562">
        <v>118</v>
      </c>
      <c r="C562">
        <v>1</v>
      </c>
      <c r="D562" s="19">
        <v>43831</v>
      </c>
      <c r="E562" s="19">
        <v>43981</v>
      </c>
      <c r="F562" s="19">
        <v>43981</v>
      </c>
      <c r="G562" t="s">
        <v>182</v>
      </c>
      <c r="H562" t="s">
        <v>183</v>
      </c>
      <c r="I562">
        <v>50</v>
      </c>
      <c r="J562">
        <v>20</v>
      </c>
      <c r="K562" s="19">
        <v>43852</v>
      </c>
      <c r="L562" t="s">
        <v>171</v>
      </c>
      <c r="M562">
        <v>830123461</v>
      </c>
      <c r="N562" t="s">
        <v>193</v>
      </c>
      <c r="O562" t="s">
        <v>108</v>
      </c>
      <c r="P562">
        <v>29232675</v>
      </c>
      <c r="Q562" s="19">
        <v>43831</v>
      </c>
      <c r="R562" t="s">
        <v>316</v>
      </c>
      <c r="S562" s="48">
        <v>70690</v>
      </c>
      <c r="T562" s="48">
        <v>0</v>
      </c>
      <c r="U562" s="48">
        <v>0</v>
      </c>
      <c r="V562" s="48">
        <v>70690</v>
      </c>
      <c r="W562" s="48">
        <v>70690</v>
      </c>
      <c r="X562" s="48">
        <v>0</v>
      </c>
    </row>
    <row r="563" spans="1:24" customFormat="1" hidden="1" x14ac:dyDescent="0.25">
      <c r="A563">
        <v>2020</v>
      </c>
      <c r="B563">
        <v>118</v>
      </c>
      <c r="C563">
        <v>1</v>
      </c>
      <c r="D563" s="19">
        <v>43831</v>
      </c>
      <c r="E563" s="19">
        <v>43981</v>
      </c>
      <c r="F563" s="19">
        <v>43981</v>
      </c>
      <c r="G563" t="s">
        <v>167</v>
      </c>
      <c r="H563" t="s">
        <v>168</v>
      </c>
      <c r="I563">
        <v>28</v>
      </c>
      <c r="J563">
        <v>12</v>
      </c>
      <c r="K563" s="19">
        <v>43850</v>
      </c>
      <c r="L563" t="s">
        <v>171</v>
      </c>
      <c r="M563">
        <v>830037248</v>
      </c>
      <c r="N563" t="s">
        <v>169</v>
      </c>
      <c r="O563" t="s">
        <v>108</v>
      </c>
      <c r="P563">
        <v>5784065419</v>
      </c>
      <c r="Q563" s="19">
        <v>43831</v>
      </c>
      <c r="R563" t="s">
        <v>313</v>
      </c>
      <c r="S563" s="48">
        <v>73630</v>
      </c>
      <c r="T563" s="48">
        <v>0</v>
      </c>
      <c r="U563" s="48">
        <v>0</v>
      </c>
      <c r="V563" s="48">
        <v>73630</v>
      </c>
      <c r="W563" s="48">
        <v>73630</v>
      </c>
      <c r="X563" s="48">
        <v>0</v>
      </c>
    </row>
    <row r="564" spans="1:24" customFormat="1" hidden="1" x14ac:dyDescent="0.25">
      <c r="A564">
        <v>2020</v>
      </c>
      <c r="B564">
        <v>118</v>
      </c>
      <c r="C564">
        <v>1</v>
      </c>
      <c r="D564" s="19">
        <v>43831</v>
      </c>
      <c r="E564" s="19">
        <v>43981</v>
      </c>
      <c r="F564" s="19">
        <v>43981</v>
      </c>
      <c r="G564" t="s">
        <v>182</v>
      </c>
      <c r="H564" t="s">
        <v>183</v>
      </c>
      <c r="I564">
        <v>594</v>
      </c>
      <c r="J564">
        <v>457</v>
      </c>
      <c r="K564" s="19">
        <v>43944</v>
      </c>
      <c r="L564" t="s">
        <v>171</v>
      </c>
      <c r="M564">
        <v>830123461</v>
      </c>
      <c r="N564" t="s">
        <v>193</v>
      </c>
      <c r="O564" t="s">
        <v>108</v>
      </c>
      <c r="P564">
        <v>32863571</v>
      </c>
      <c r="Q564" s="19">
        <v>43922</v>
      </c>
      <c r="R564" t="s">
        <v>1619</v>
      </c>
      <c r="S564" s="48">
        <v>73650</v>
      </c>
      <c r="T564" s="48">
        <v>0</v>
      </c>
      <c r="U564" s="48">
        <v>0</v>
      </c>
      <c r="V564" s="48">
        <v>73650</v>
      </c>
      <c r="W564" s="48">
        <v>73650</v>
      </c>
      <c r="X564" s="48">
        <v>0</v>
      </c>
    </row>
    <row r="565" spans="1:24" customFormat="1" hidden="1" x14ac:dyDescent="0.25">
      <c r="A565">
        <v>2020</v>
      </c>
      <c r="B565">
        <v>118</v>
      </c>
      <c r="C565">
        <v>1</v>
      </c>
      <c r="D565" s="19">
        <v>43831</v>
      </c>
      <c r="E565" s="19">
        <v>43981</v>
      </c>
      <c r="F565" s="19">
        <v>43981</v>
      </c>
      <c r="G565" t="s">
        <v>167</v>
      </c>
      <c r="H565" t="s">
        <v>168</v>
      </c>
      <c r="I565">
        <v>482</v>
      </c>
      <c r="J565">
        <v>349</v>
      </c>
      <c r="K565" s="19">
        <v>43906</v>
      </c>
      <c r="L565" t="s">
        <v>171</v>
      </c>
      <c r="M565">
        <v>830037248</v>
      </c>
      <c r="N565" t="s">
        <v>169</v>
      </c>
      <c r="O565" t="s">
        <v>108</v>
      </c>
      <c r="P565">
        <v>5854392127</v>
      </c>
      <c r="Q565" s="19">
        <v>43891</v>
      </c>
      <c r="R565" t="s">
        <v>1351</v>
      </c>
      <c r="S565" s="48">
        <v>77260</v>
      </c>
      <c r="T565" s="48">
        <v>0</v>
      </c>
      <c r="U565" s="48">
        <v>0</v>
      </c>
      <c r="V565" s="48">
        <v>77260</v>
      </c>
      <c r="W565" s="48">
        <v>77260</v>
      </c>
      <c r="X565" s="48">
        <v>0</v>
      </c>
    </row>
    <row r="566" spans="1:24" customFormat="1" hidden="1" x14ac:dyDescent="0.25">
      <c r="A566">
        <v>2020</v>
      </c>
      <c r="B566">
        <v>118</v>
      </c>
      <c r="C566">
        <v>1</v>
      </c>
      <c r="D566" s="19">
        <v>43831</v>
      </c>
      <c r="E566" s="19">
        <v>43981</v>
      </c>
      <c r="F566" s="19">
        <v>43981</v>
      </c>
      <c r="G566" t="s">
        <v>1062</v>
      </c>
      <c r="H566" t="s">
        <v>1063</v>
      </c>
      <c r="I566">
        <v>215</v>
      </c>
      <c r="J566">
        <v>124</v>
      </c>
      <c r="K566" s="19">
        <v>43867</v>
      </c>
      <c r="L566" t="s">
        <v>171</v>
      </c>
      <c r="M566">
        <v>899999094</v>
      </c>
      <c r="N566" t="s">
        <v>1064</v>
      </c>
      <c r="O566" t="s">
        <v>108</v>
      </c>
      <c r="P566">
        <v>899999094</v>
      </c>
      <c r="Q566" s="19">
        <v>43862</v>
      </c>
      <c r="R566" t="s">
        <v>1065</v>
      </c>
      <c r="S566" s="48">
        <v>78410</v>
      </c>
      <c r="T566" s="48">
        <v>0</v>
      </c>
      <c r="U566" s="48">
        <v>0</v>
      </c>
      <c r="V566" s="48">
        <v>78410</v>
      </c>
      <c r="W566" s="48">
        <v>78410</v>
      </c>
      <c r="X566" s="48">
        <v>0</v>
      </c>
    </row>
    <row r="567" spans="1:24" customFormat="1" hidden="1" x14ac:dyDescent="0.25">
      <c r="A567">
        <v>2020</v>
      </c>
      <c r="B567">
        <v>118</v>
      </c>
      <c r="C567">
        <v>1</v>
      </c>
      <c r="D567" s="19">
        <v>43831</v>
      </c>
      <c r="E567" s="19">
        <v>43981</v>
      </c>
      <c r="F567" s="19">
        <v>43981</v>
      </c>
      <c r="G567" t="s">
        <v>167</v>
      </c>
      <c r="H567" t="s">
        <v>168</v>
      </c>
      <c r="I567">
        <v>684</v>
      </c>
      <c r="J567">
        <v>536</v>
      </c>
      <c r="K567" s="19">
        <v>43965</v>
      </c>
      <c r="L567" t="s">
        <v>171</v>
      </c>
      <c r="M567">
        <v>830037248</v>
      </c>
      <c r="N567" t="s">
        <v>169</v>
      </c>
      <c r="O567" t="s">
        <v>108</v>
      </c>
      <c r="P567">
        <v>5926124418</v>
      </c>
      <c r="Q567" s="19">
        <v>43952</v>
      </c>
      <c r="R567" t="s">
        <v>1899</v>
      </c>
      <c r="S567" s="48">
        <v>95350</v>
      </c>
      <c r="T567" s="48">
        <v>0</v>
      </c>
      <c r="U567" s="48">
        <v>0</v>
      </c>
      <c r="V567" s="48">
        <v>95350</v>
      </c>
      <c r="W567" s="48">
        <v>95350</v>
      </c>
      <c r="X567" s="48">
        <v>0</v>
      </c>
    </row>
    <row r="568" spans="1:24" customFormat="1" hidden="1" x14ac:dyDescent="0.25">
      <c r="A568">
        <v>2020</v>
      </c>
      <c r="B568">
        <v>118</v>
      </c>
      <c r="C568">
        <v>1</v>
      </c>
      <c r="D568" s="19">
        <v>43831</v>
      </c>
      <c r="E568" s="19">
        <v>43981</v>
      </c>
      <c r="F568" s="19">
        <v>43981</v>
      </c>
      <c r="G568" t="s">
        <v>1062</v>
      </c>
      <c r="H568" t="s">
        <v>1063</v>
      </c>
      <c r="I568">
        <v>640</v>
      </c>
      <c r="J568">
        <v>474</v>
      </c>
      <c r="K568" s="19">
        <v>43951</v>
      </c>
      <c r="L568" t="s">
        <v>171</v>
      </c>
      <c r="M568">
        <v>899999094</v>
      </c>
      <c r="N568" t="s">
        <v>1064</v>
      </c>
      <c r="O568" t="s">
        <v>108</v>
      </c>
      <c r="P568">
        <v>8307764514</v>
      </c>
      <c r="Q568" s="19">
        <v>43951</v>
      </c>
      <c r="R568" t="s">
        <v>1900</v>
      </c>
      <c r="S568" s="48">
        <v>105110</v>
      </c>
      <c r="T568" s="48">
        <v>0</v>
      </c>
      <c r="U568" s="48">
        <v>0</v>
      </c>
      <c r="V568" s="48">
        <v>105110</v>
      </c>
      <c r="W568" s="48">
        <v>105110</v>
      </c>
      <c r="X568" s="48">
        <v>0</v>
      </c>
    </row>
    <row r="569" spans="1:24" customFormat="1" hidden="1" x14ac:dyDescent="0.25">
      <c r="A569">
        <v>2020</v>
      </c>
      <c r="B569">
        <v>118</v>
      </c>
      <c r="C569">
        <v>1</v>
      </c>
      <c r="D569" s="19">
        <v>43831</v>
      </c>
      <c r="E569" s="19">
        <v>43981</v>
      </c>
      <c r="F569" s="19">
        <v>43981</v>
      </c>
      <c r="G569" t="s">
        <v>1062</v>
      </c>
      <c r="H569" t="s">
        <v>1063</v>
      </c>
      <c r="I569">
        <v>211</v>
      </c>
      <c r="J569">
        <v>121</v>
      </c>
      <c r="K569" s="19">
        <v>43867</v>
      </c>
      <c r="L569" t="s">
        <v>171</v>
      </c>
      <c r="M569">
        <v>899999094</v>
      </c>
      <c r="N569" t="s">
        <v>1064</v>
      </c>
      <c r="O569" t="s">
        <v>108</v>
      </c>
      <c r="P569">
        <v>3589553612</v>
      </c>
      <c r="Q569" s="19">
        <v>43862</v>
      </c>
      <c r="R569" t="s">
        <v>1067</v>
      </c>
      <c r="S569" s="48">
        <v>121120</v>
      </c>
      <c r="T569" s="48">
        <v>0</v>
      </c>
      <c r="U569" s="48">
        <v>0</v>
      </c>
      <c r="V569" s="48">
        <v>121120</v>
      </c>
      <c r="W569" s="48">
        <v>121120</v>
      </c>
      <c r="X569" s="48">
        <v>0</v>
      </c>
    </row>
    <row r="570" spans="1:24" customFormat="1" hidden="1" x14ac:dyDescent="0.25">
      <c r="A570">
        <v>2020</v>
      </c>
      <c r="B570">
        <v>118</v>
      </c>
      <c r="C570">
        <v>1</v>
      </c>
      <c r="D570" s="19">
        <v>43831</v>
      </c>
      <c r="E570" s="19">
        <v>43981</v>
      </c>
      <c r="F570" s="19">
        <v>43981</v>
      </c>
      <c r="G570" t="s">
        <v>182</v>
      </c>
      <c r="H570" t="s">
        <v>183</v>
      </c>
      <c r="I570">
        <v>559</v>
      </c>
      <c r="J570">
        <v>435</v>
      </c>
      <c r="K570" s="19">
        <v>43938</v>
      </c>
      <c r="L570" t="s">
        <v>171</v>
      </c>
      <c r="M570">
        <v>901145808</v>
      </c>
      <c r="N570" t="s">
        <v>315</v>
      </c>
      <c r="O570" t="s">
        <v>108</v>
      </c>
      <c r="P570">
        <v>33141292</v>
      </c>
      <c r="Q570" s="19">
        <v>43922</v>
      </c>
      <c r="R570" t="s">
        <v>1620</v>
      </c>
      <c r="S570" s="48">
        <v>125120</v>
      </c>
      <c r="T570" s="48">
        <v>0</v>
      </c>
      <c r="U570" s="48">
        <v>0</v>
      </c>
      <c r="V570" s="48">
        <v>125120</v>
      </c>
      <c r="W570" s="48">
        <v>125120</v>
      </c>
      <c r="X570" s="48">
        <v>0</v>
      </c>
    </row>
    <row r="571" spans="1:24" customFormat="1" hidden="1" x14ac:dyDescent="0.25">
      <c r="A571">
        <v>2020</v>
      </c>
      <c r="B571">
        <v>118</v>
      </c>
      <c r="C571">
        <v>1</v>
      </c>
      <c r="D571" s="19">
        <v>43831</v>
      </c>
      <c r="E571" s="19">
        <v>43981</v>
      </c>
      <c r="F571" s="19">
        <v>43981</v>
      </c>
      <c r="G571" t="s">
        <v>1062</v>
      </c>
      <c r="H571" t="s">
        <v>1063</v>
      </c>
      <c r="I571">
        <v>603</v>
      </c>
      <c r="J571">
        <v>467</v>
      </c>
      <c r="K571" s="19">
        <v>43949</v>
      </c>
      <c r="L571" t="s">
        <v>171</v>
      </c>
      <c r="M571">
        <v>899999094</v>
      </c>
      <c r="N571" t="s">
        <v>1064</v>
      </c>
      <c r="O571" t="s">
        <v>108</v>
      </c>
      <c r="P571">
        <v>8307764415</v>
      </c>
      <c r="Q571" s="19">
        <v>43949</v>
      </c>
      <c r="R571" t="s">
        <v>1624</v>
      </c>
      <c r="S571" s="48">
        <v>142480</v>
      </c>
      <c r="T571" s="48">
        <v>0</v>
      </c>
      <c r="U571" s="48">
        <v>0</v>
      </c>
      <c r="V571" s="48">
        <v>142480</v>
      </c>
      <c r="W571" s="48">
        <v>142480</v>
      </c>
      <c r="X571" s="48">
        <v>0</v>
      </c>
    </row>
    <row r="572" spans="1:24" customFormat="1" hidden="1" x14ac:dyDescent="0.25">
      <c r="A572">
        <v>2020</v>
      </c>
      <c r="B572">
        <v>118</v>
      </c>
      <c r="C572">
        <v>1</v>
      </c>
      <c r="D572" s="19">
        <v>43831</v>
      </c>
      <c r="E572" s="19">
        <v>43981</v>
      </c>
      <c r="F572" s="19">
        <v>43981</v>
      </c>
      <c r="G572" t="s">
        <v>182</v>
      </c>
      <c r="H572" t="s">
        <v>183</v>
      </c>
      <c r="I572">
        <v>626</v>
      </c>
      <c r="J572">
        <v>470</v>
      </c>
      <c r="K572" s="19">
        <v>43950</v>
      </c>
      <c r="L572" t="s">
        <v>171</v>
      </c>
      <c r="M572">
        <v>901145808</v>
      </c>
      <c r="N572" t="s">
        <v>315</v>
      </c>
      <c r="O572" t="s">
        <v>108</v>
      </c>
      <c r="P572">
        <v>34782379</v>
      </c>
      <c r="Q572" s="19">
        <v>43922</v>
      </c>
      <c r="R572" t="s">
        <v>1621</v>
      </c>
      <c r="S572" s="48">
        <v>148260</v>
      </c>
      <c r="T572" s="48">
        <v>0</v>
      </c>
      <c r="U572" s="48">
        <v>0</v>
      </c>
      <c r="V572" s="48">
        <v>148260</v>
      </c>
      <c r="W572" s="48">
        <v>148260</v>
      </c>
      <c r="X572" s="48">
        <v>0</v>
      </c>
    </row>
    <row r="573" spans="1:24" customFormat="1" hidden="1" x14ac:dyDescent="0.25">
      <c r="A573">
        <v>2020</v>
      </c>
      <c r="B573">
        <v>118</v>
      </c>
      <c r="C573">
        <v>1</v>
      </c>
      <c r="D573" s="19">
        <v>43831</v>
      </c>
      <c r="E573" s="19">
        <v>43981</v>
      </c>
      <c r="F573" s="19">
        <v>43981</v>
      </c>
      <c r="G573" t="s">
        <v>1341</v>
      </c>
      <c r="H573" t="s">
        <v>1342</v>
      </c>
      <c r="I573">
        <v>179</v>
      </c>
      <c r="J573">
        <v>381</v>
      </c>
      <c r="K573" s="19">
        <v>43914</v>
      </c>
      <c r="L573" t="s">
        <v>171</v>
      </c>
      <c r="M573">
        <v>899999061</v>
      </c>
      <c r="N573" t="s">
        <v>72</v>
      </c>
      <c r="O573" t="s">
        <v>108</v>
      </c>
      <c r="P573">
        <v>24032020</v>
      </c>
      <c r="Q573" s="19">
        <v>43891</v>
      </c>
      <c r="R573" t="s">
        <v>1343</v>
      </c>
      <c r="S573" s="48">
        <v>500000</v>
      </c>
      <c r="T573" s="48">
        <v>0</v>
      </c>
      <c r="U573" s="48">
        <v>0</v>
      </c>
      <c r="V573" s="48">
        <v>500000</v>
      </c>
      <c r="W573" s="48">
        <v>0</v>
      </c>
      <c r="X573" s="48">
        <v>500000</v>
      </c>
    </row>
    <row r="574" spans="1:24" customFormat="1" hidden="1" x14ac:dyDescent="0.25">
      <c r="A574">
        <v>2020</v>
      </c>
      <c r="B574">
        <v>118</v>
      </c>
      <c r="C574">
        <v>1</v>
      </c>
      <c r="D574" s="19">
        <v>43831</v>
      </c>
      <c r="E574" s="19">
        <v>43981</v>
      </c>
      <c r="F574" s="19">
        <v>43981</v>
      </c>
      <c r="G574" t="s">
        <v>105</v>
      </c>
      <c r="H574" t="s">
        <v>106</v>
      </c>
      <c r="I574">
        <v>513</v>
      </c>
      <c r="J574">
        <v>380</v>
      </c>
      <c r="K574" s="19">
        <v>43914</v>
      </c>
      <c r="L574" t="s">
        <v>171</v>
      </c>
      <c r="M574">
        <v>830122566</v>
      </c>
      <c r="N574" t="s">
        <v>107</v>
      </c>
      <c r="O574" t="s">
        <v>108</v>
      </c>
      <c r="P574">
        <v>14837299</v>
      </c>
      <c r="Q574" s="19">
        <v>43891</v>
      </c>
      <c r="R574" t="s">
        <v>1344</v>
      </c>
      <c r="S574" s="48">
        <v>509900</v>
      </c>
      <c r="T574" s="48">
        <v>0</v>
      </c>
      <c r="U574" s="48">
        <v>0</v>
      </c>
      <c r="V574" s="48">
        <v>509900</v>
      </c>
      <c r="W574" s="48">
        <v>509900</v>
      </c>
      <c r="X574" s="48">
        <v>0</v>
      </c>
    </row>
    <row r="575" spans="1:24" customFormat="1" hidden="1" x14ac:dyDescent="0.25">
      <c r="A575">
        <v>2020</v>
      </c>
      <c r="B575">
        <v>118</v>
      </c>
      <c r="C575">
        <v>1</v>
      </c>
      <c r="D575" s="19">
        <v>43831</v>
      </c>
      <c r="E575" s="19">
        <v>43981</v>
      </c>
      <c r="F575" s="19">
        <v>43981</v>
      </c>
      <c r="G575" t="s">
        <v>105</v>
      </c>
      <c r="H575" t="s">
        <v>106</v>
      </c>
      <c r="I575">
        <v>595</v>
      </c>
      <c r="J575">
        <v>504</v>
      </c>
      <c r="K575" s="19">
        <v>43957</v>
      </c>
      <c r="L575" t="s">
        <v>171</v>
      </c>
      <c r="M575">
        <v>830122566</v>
      </c>
      <c r="N575" t="s">
        <v>107</v>
      </c>
      <c r="O575" t="s">
        <v>108</v>
      </c>
      <c r="P575">
        <v>14837298</v>
      </c>
      <c r="Q575" s="19">
        <v>43952</v>
      </c>
      <c r="R575" t="s">
        <v>1901</v>
      </c>
      <c r="S575" s="48">
        <v>509900</v>
      </c>
      <c r="T575" s="48">
        <v>0</v>
      </c>
      <c r="U575" s="48">
        <v>0</v>
      </c>
      <c r="V575" s="48">
        <v>509900</v>
      </c>
      <c r="W575" s="48">
        <v>509900</v>
      </c>
      <c r="X575" s="48">
        <v>0</v>
      </c>
    </row>
    <row r="576" spans="1:24" customFormat="1" hidden="1" x14ac:dyDescent="0.25">
      <c r="A576">
        <v>2020</v>
      </c>
      <c r="B576">
        <v>118</v>
      </c>
      <c r="C576">
        <v>1</v>
      </c>
      <c r="D576" s="19">
        <v>43831</v>
      </c>
      <c r="E576" s="19">
        <v>43981</v>
      </c>
      <c r="F576" s="19">
        <v>43981</v>
      </c>
      <c r="G576" t="s">
        <v>105</v>
      </c>
      <c r="H576" t="s">
        <v>106</v>
      </c>
      <c r="I576">
        <v>595</v>
      </c>
      <c r="J576">
        <v>507</v>
      </c>
      <c r="K576" s="19">
        <v>43957</v>
      </c>
      <c r="L576" t="s">
        <v>171</v>
      </c>
      <c r="M576">
        <v>830122566</v>
      </c>
      <c r="N576" t="s">
        <v>107</v>
      </c>
      <c r="O576" t="s">
        <v>108</v>
      </c>
      <c r="P576">
        <v>14837305</v>
      </c>
      <c r="Q576" s="19">
        <v>43952</v>
      </c>
      <c r="R576" t="s">
        <v>1901</v>
      </c>
      <c r="S576" s="48">
        <v>509900</v>
      </c>
      <c r="T576" s="48">
        <v>0</v>
      </c>
      <c r="U576" s="48">
        <v>0</v>
      </c>
      <c r="V576" s="48">
        <v>509900</v>
      </c>
      <c r="W576" s="48">
        <v>509900</v>
      </c>
      <c r="X576" s="48">
        <v>0</v>
      </c>
    </row>
    <row r="577" spans="1:24" customFormat="1" hidden="1" x14ac:dyDescent="0.25">
      <c r="A577">
        <v>2020</v>
      </c>
      <c r="B577">
        <v>118</v>
      </c>
      <c r="C577">
        <v>1</v>
      </c>
      <c r="D577" s="19">
        <v>43831</v>
      </c>
      <c r="E577" s="19">
        <v>43981</v>
      </c>
      <c r="F577" s="19">
        <v>43981</v>
      </c>
      <c r="G577" t="s">
        <v>105</v>
      </c>
      <c r="H577" t="s">
        <v>106</v>
      </c>
      <c r="I577">
        <v>595</v>
      </c>
      <c r="J577">
        <v>506</v>
      </c>
      <c r="K577" s="19">
        <v>43957</v>
      </c>
      <c r="L577" t="s">
        <v>171</v>
      </c>
      <c r="M577">
        <v>830122566</v>
      </c>
      <c r="N577" t="s">
        <v>107</v>
      </c>
      <c r="O577" t="s">
        <v>108</v>
      </c>
      <c r="P577">
        <v>14837301</v>
      </c>
      <c r="Q577" s="19">
        <v>43952</v>
      </c>
      <c r="R577" t="s">
        <v>1901</v>
      </c>
      <c r="S577" s="48">
        <v>509900</v>
      </c>
      <c r="T577" s="48">
        <v>0</v>
      </c>
      <c r="U577" s="48">
        <v>0</v>
      </c>
      <c r="V577" s="48">
        <v>509900</v>
      </c>
      <c r="W577" s="48">
        <v>509900</v>
      </c>
      <c r="X577" s="48">
        <v>0</v>
      </c>
    </row>
    <row r="578" spans="1:24" customFormat="1" hidden="1" x14ac:dyDescent="0.25">
      <c r="A578">
        <v>2020</v>
      </c>
      <c r="B578">
        <v>118</v>
      </c>
      <c r="C578">
        <v>1</v>
      </c>
      <c r="D578" s="19">
        <v>43831</v>
      </c>
      <c r="E578" s="19">
        <v>43981</v>
      </c>
      <c r="F578" s="19">
        <v>43981</v>
      </c>
      <c r="G578" t="s">
        <v>105</v>
      </c>
      <c r="H578" t="s">
        <v>106</v>
      </c>
      <c r="I578">
        <v>595</v>
      </c>
      <c r="J578">
        <v>505</v>
      </c>
      <c r="K578" s="19">
        <v>43957</v>
      </c>
      <c r="L578" t="s">
        <v>171</v>
      </c>
      <c r="M578">
        <v>830122566</v>
      </c>
      <c r="N578" t="s">
        <v>107</v>
      </c>
      <c r="O578" t="s">
        <v>108</v>
      </c>
      <c r="P578">
        <v>14837300</v>
      </c>
      <c r="Q578" s="19">
        <v>43952</v>
      </c>
      <c r="R578" t="s">
        <v>1901</v>
      </c>
      <c r="S578" s="48">
        <v>509900</v>
      </c>
      <c r="T578" s="48">
        <v>0</v>
      </c>
      <c r="U578" s="48">
        <v>0</v>
      </c>
      <c r="V578" s="48">
        <v>509900</v>
      </c>
      <c r="W578" s="48">
        <v>509900</v>
      </c>
      <c r="X578" s="48">
        <v>0</v>
      </c>
    </row>
    <row r="579" spans="1:24" customFormat="1" hidden="1" x14ac:dyDescent="0.25">
      <c r="A579">
        <v>2020</v>
      </c>
      <c r="B579">
        <v>118</v>
      </c>
      <c r="C579">
        <v>1</v>
      </c>
      <c r="D579" s="19">
        <v>43831</v>
      </c>
      <c r="E579" s="19">
        <v>43981</v>
      </c>
      <c r="F579" s="19">
        <v>43981</v>
      </c>
      <c r="G579" t="s">
        <v>105</v>
      </c>
      <c r="H579" t="s">
        <v>106</v>
      </c>
      <c r="I579">
        <v>595</v>
      </c>
      <c r="J579">
        <v>508</v>
      </c>
      <c r="K579" s="19">
        <v>43957</v>
      </c>
      <c r="L579" t="s">
        <v>171</v>
      </c>
      <c r="M579">
        <v>830122566</v>
      </c>
      <c r="N579" t="s">
        <v>107</v>
      </c>
      <c r="O579" t="s">
        <v>108</v>
      </c>
      <c r="P579">
        <v>15438914</v>
      </c>
      <c r="Q579" s="19">
        <v>43952</v>
      </c>
      <c r="R579" t="s">
        <v>1901</v>
      </c>
      <c r="S579" s="48">
        <v>509900</v>
      </c>
      <c r="T579" s="48">
        <v>0</v>
      </c>
      <c r="U579" s="48">
        <v>0</v>
      </c>
      <c r="V579" s="48">
        <v>509900</v>
      </c>
      <c r="W579" s="48">
        <v>509900</v>
      </c>
      <c r="X579" s="48">
        <v>0</v>
      </c>
    </row>
    <row r="580" spans="1:24" customFormat="1" hidden="1" x14ac:dyDescent="0.25">
      <c r="A580">
        <v>2020</v>
      </c>
      <c r="B580">
        <v>118</v>
      </c>
      <c r="C580">
        <v>1</v>
      </c>
      <c r="D580" s="19">
        <v>43831</v>
      </c>
      <c r="E580" s="19">
        <v>43981</v>
      </c>
      <c r="F580" s="19">
        <v>43981</v>
      </c>
      <c r="G580" t="s">
        <v>167</v>
      </c>
      <c r="H580" t="s">
        <v>168</v>
      </c>
      <c r="I580">
        <v>661</v>
      </c>
      <c r="J580">
        <v>512</v>
      </c>
      <c r="K580" s="19">
        <v>43958</v>
      </c>
      <c r="L580" t="s">
        <v>171</v>
      </c>
      <c r="M580">
        <v>830037248</v>
      </c>
      <c r="N580" t="s">
        <v>169</v>
      </c>
      <c r="O580" t="s">
        <v>108</v>
      </c>
      <c r="P580">
        <v>5909450392</v>
      </c>
      <c r="Q580" s="19">
        <v>43952</v>
      </c>
      <c r="R580" t="s">
        <v>1902</v>
      </c>
      <c r="S580" s="48">
        <v>543260</v>
      </c>
      <c r="T580" s="48">
        <v>0</v>
      </c>
      <c r="U580" s="48">
        <v>0</v>
      </c>
      <c r="V580" s="48">
        <v>543260</v>
      </c>
      <c r="W580" s="48">
        <v>543260</v>
      </c>
      <c r="X580" s="48">
        <v>0</v>
      </c>
    </row>
    <row r="581" spans="1:24" customFormat="1" hidden="1" x14ac:dyDescent="0.25">
      <c r="A581">
        <v>2020</v>
      </c>
      <c r="B581">
        <v>118</v>
      </c>
      <c r="C581">
        <v>1</v>
      </c>
      <c r="D581" s="19">
        <v>43831</v>
      </c>
      <c r="E581" s="19">
        <v>43981</v>
      </c>
      <c r="F581" s="19">
        <v>43981</v>
      </c>
      <c r="G581" t="s">
        <v>167</v>
      </c>
      <c r="H581" t="s">
        <v>168</v>
      </c>
      <c r="I581">
        <v>5</v>
      </c>
      <c r="J581">
        <v>2</v>
      </c>
      <c r="K581" s="19">
        <v>43834</v>
      </c>
      <c r="L581" t="s">
        <v>171</v>
      </c>
      <c r="M581">
        <v>830037248</v>
      </c>
      <c r="N581" t="s">
        <v>169</v>
      </c>
      <c r="O581" t="s">
        <v>108</v>
      </c>
      <c r="P581">
        <v>5767411020</v>
      </c>
      <c r="Q581" s="19">
        <v>43831</v>
      </c>
      <c r="R581" t="s">
        <v>314</v>
      </c>
      <c r="S581" s="48">
        <v>589291</v>
      </c>
      <c r="T581" s="48">
        <v>1</v>
      </c>
      <c r="U581" s="48">
        <v>0</v>
      </c>
      <c r="V581" s="48">
        <v>589290</v>
      </c>
      <c r="W581" s="48">
        <v>589290</v>
      </c>
      <c r="X581" s="48">
        <v>0</v>
      </c>
    </row>
    <row r="582" spans="1:24" customFormat="1" hidden="1" x14ac:dyDescent="0.25">
      <c r="A582">
        <v>2020</v>
      </c>
      <c r="B582">
        <v>118</v>
      </c>
      <c r="C582">
        <v>1</v>
      </c>
      <c r="D582" s="19">
        <v>43831</v>
      </c>
      <c r="E582" s="19">
        <v>43981</v>
      </c>
      <c r="F582" s="19">
        <v>43981</v>
      </c>
      <c r="G582" t="s">
        <v>167</v>
      </c>
      <c r="H582" t="s">
        <v>168</v>
      </c>
      <c r="I582">
        <v>406</v>
      </c>
      <c r="J582">
        <v>312</v>
      </c>
      <c r="K582" s="19">
        <v>43896</v>
      </c>
      <c r="L582" t="s">
        <v>171</v>
      </c>
      <c r="M582">
        <v>830037248</v>
      </c>
      <c r="N582" t="s">
        <v>169</v>
      </c>
      <c r="O582" t="s">
        <v>108</v>
      </c>
      <c r="P582">
        <v>5837625768</v>
      </c>
      <c r="Q582" s="19">
        <v>43891</v>
      </c>
      <c r="R582" t="s">
        <v>1349</v>
      </c>
      <c r="S582" s="48">
        <v>605870</v>
      </c>
      <c r="T582" s="48">
        <v>0</v>
      </c>
      <c r="U582" s="48">
        <v>0</v>
      </c>
      <c r="V582" s="48">
        <v>605870</v>
      </c>
      <c r="W582" s="48">
        <v>605870</v>
      </c>
      <c r="X582" s="48">
        <v>0</v>
      </c>
    </row>
    <row r="583" spans="1:24" customFormat="1" hidden="1" x14ac:dyDescent="0.25">
      <c r="A583">
        <v>2020</v>
      </c>
      <c r="B583">
        <v>118</v>
      </c>
      <c r="C583">
        <v>1</v>
      </c>
      <c r="D583" s="19">
        <v>43831</v>
      </c>
      <c r="E583" s="19">
        <v>43981</v>
      </c>
      <c r="F583" s="19">
        <v>43981</v>
      </c>
      <c r="G583" t="s">
        <v>105</v>
      </c>
      <c r="H583" t="s">
        <v>106</v>
      </c>
      <c r="I583">
        <v>714</v>
      </c>
      <c r="J583">
        <v>557</v>
      </c>
      <c r="K583" s="19">
        <v>43972</v>
      </c>
      <c r="L583" t="s">
        <v>171</v>
      </c>
      <c r="M583">
        <v>830122566</v>
      </c>
      <c r="N583" t="s">
        <v>107</v>
      </c>
      <c r="O583" t="s">
        <v>108</v>
      </c>
      <c r="P583">
        <v>195854082</v>
      </c>
      <c r="Q583" s="19">
        <v>43952</v>
      </c>
      <c r="R583" t="s">
        <v>1903</v>
      </c>
      <c r="S583" s="48">
        <v>625294</v>
      </c>
      <c r="T583" s="48">
        <v>0</v>
      </c>
      <c r="U583" s="48">
        <v>0</v>
      </c>
      <c r="V583" s="48">
        <v>625294</v>
      </c>
      <c r="W583" s="48">
        <v>625294</v>
      </c>
      <c r="X583" s="48">
        <v>0</v>
      </c>
    </row>
    <row r="584" spans="1:24" customFormat="1" hidden="1" x14ac:dyDescent="0.25">
      <c r="A584">
        <v>2020</v>
      </c>
      <c r="B584">
        <v>118</v>
      </c>
      <c r="C584">
        <v>1</v>
      </c>
      <c r="D584" s="19">
        <v>43831</v>
      </c>
      <c r="E584" s="19">
        <v>43981</v>
      </c>
      <c r="F584" s="19">
        <v>43981</v>
      </c>
      <c r="G584" t="s">
        <v>167</v>
      </c>
      <c r="H584" t="s">
        <v>168</v>
      </c>
      <c r="I584">
        <v>531</v>
      </c>
      <c r="J584">
        <v>393</v>
      </c>
      <c r="K584" s="19">
        <v>43924</v>
      </c>
      <c r="L584" t="s">
        <v>171</v>
      </c>
      <c r="M584">
        <v>830037248</v>
      </c>
      <c r="N584" t="s">
        <v>169</v>
      </c>
      <c r="O584" t="s">
        <v>108</v>
      </c>
      <c r="P584">
        <v>5872798163</v>
      </c>
      <c r="Q584" s="19">
        <v>43922</v>
      </c>
      <c r="R584" t="s">
        <v>1622</v>
      </c>
      <c r="S584" s="48">
        <v>630270</v>
      </c>
      <c r="T584" s="48">
        <v>0</v>
      </c>
      <c r="U584" s="48">
        <v>0</v>
      </c>
      <c r="V584" s="48">
        <v>630270</v>
      </c>
      <c r="W584" s="48">
        <v>630270</v>
      </c>
      <c r="X584" s="48">
        <v>0</v>
      </c>
    </row>
    <row r="585" spans="1:24" customFormat="1" hidden="1" x14ac:dyDescent="0.25">
      <c r="A585">
        <v>2020</v>
      </c>
      <c r="B585">
        <v>118</v>
      </c>
      <c r="C585">
        <v>1</v>
      </c>
      <c r="D585" s="19">
        <v>43831</v>
      </c>
      <c r="E585" s="19">
        <v>43981</v>
      </c>
      <c r="F585" s="19">
        <v>43981</v>
      </c>
      <c r="G585" t="s">
        <v>167</v>
      </c>
      <c r="H585" t="s">
        <v>168</v>
      </c>
      <c r="I585">
        <v>212</v>
      </c>
      <c r="J585">
        <v>122</v>
      </c>
      <c r="K585" s="19">
        <v>43867</v>
      </c>
      <c r="L585" t="s">
        <v>171</v>
      </c>
      <c r="M585">
        <v>830037248</v>
      </c>
      <c r="N585" t="s">
        <v>169</v>
      </c>
      <c r="O585" t="s">
        <v>108</v>
      </c>
      <c r="P585">
        <v>5802357087</v>
      </c>
      <c r="Q585" s="19">
        <v>43862</v>
      </c>
      <c r="R585" t="s">
        <v>1061</v>
      </c>
      <c r="S585" s="48">
        <v>631820</v>
      </c>
      <c r="T585" s="48">
        <v>0</v>
      </c>
      <c r="U585" s="48">
        <v>0</v>
      </c>
      <c r="V585" s="48">
        <v>631820</v>
      </c>
      <c r="W585" s="48">
        <v>631820</v>
      </c>
      <c r="X585" s="48">
        <v>0</v>
      </c>
    </row>
    <row r="586" spans="1:24" customFormat="1" hidden="1" x14ac:dyDescent="0.25">
      <c r="A586">
        <v>2020</v>
      </c>
      <c r="B586">
        <v>118</v>
      </c>
      <c r="C586">
        <v>1</v>
      </c>
      <c r="D586" s="19">
        <v>43831</v>
      </c>
      <c r="E586" s="19">
        <v>43981</v>
      </c>
      <c r="F586" s="19">
        <v>43981</v>
      </c>
      <c r="G586" t="s">
        <v>182</v>
      </c>
      <c r="H586" t="s">
        <v>183</v>
      </c>
      <c r="I586">
        <v>27</v>
      </c>
      <c r="J586">
        <v>14</v>
      </c>
      <c r="K586" s="19">
        <v>43850</v>
      </c>
      <c r="L586" t="s">
        <v>171</v>
      </c>
      <c r="M586">
        <v>901145808</v>
      </c>
      <c r="N586" t="s">
        <v>315</v>
      </c>
      <c r="O586" t="s">
        <v>108</v>
      </c>
      <c r="P586">
        <v>5784065391</v>
      </c>
      <c r="Q586" s="19">
        <v>43831</v>
      </c>
      <c r="R586" t="s">
        <v>312</v>
      </c>
      <c r="S586" s="48">
        <v>688550</v>
      </c>
      <c r="T586" s="48">
        <v>0</v>
      </c>
      <c r="U586" s="48">
        <v>0</v>
      </c>
      <c r="V586" s="48">
        <v>688550</v>
      </c>
      <c r="W586" s="48">
        <v>688550</v>
      </c>
      <c r="X586" s="48">
        <v>0</v>
      </c>
    </row>
    <row r="587" spans="1:24" customFormat="1" hidden="1" x14ac:dyDescent="0.25">
      <c r="A587">
        <v>2020</v>
      </c>
      <c r="B587">
        <v>118</v>
      </c>
      <c r="C587">
        <v>1</v>
      </c>
      <c r="D587" s="19">
        <v>43831</v>
      </c>
      <c r="E587" s="19">
        <v>43981</v>
      </c>
      <c r="F587" s="19">
        <v>43981</v>
      </c>
      <c r="G587" t="s">
        <v>182</v>
      </c>
      <c r="H587" t="s">
        <v>183</v>
      </c>
      <c r="I587">
        <v>593</v>
      </c>
      <c r="J587">
        <v>456</v>
      </c>
      <c r="K587" s="19">
        <v>43944</v>
      </c>
      <c r="L587" t="s">
        <v>171</v>
      </c>
      <c r="M587">
        <v>901145808</v>
      </c>
      <c r="N587" t="s">
        <v>315</v>
      </c>
      <c r="O587" t="s">
        <v>108</v>
      </c>
      <c r="P587">
        <v>5889428795</v>
      </c>
      <c r="Q587" s="19">
        <v>43922</v>
      </c>
      <c r="R587" t="s">
        <v>1623</v>
      </c>
      <c r="S587" s="48">
        <v>692139</v>
      </c>
      <c r="T587" s="48">
        <v>0</v>
      </c>
      <c r="U587" s="48">
        <v>0</v>
      </c>
      <c r="V587" s="48">
        <v>692139</v>
      </c>
      <c r="W587" s="48">
        <v>692139</v>
      </c>
      <c r="X587" s="48">
        <v>0</v>
      </c>
    </row>
    <row r="588" spans="1:24" customFormat="1" hidden="1" x14ac:dyDescent="0.25">
      <c r="A588">
        <v>2020</v>
      </c>
      <c r="B588">
        <v>118</v>
      </c>
      <c r="C588">
        <v>1</v>
      </c>
      <c r="D588" s="19">
        <v>43831</v>
      </c>
      <c r="E588" s="19">
        <v>43981</v>
      </c>
      <c r="F588" s="19">
        <v>43981</v>
      </c>
      <c r="G588" t="s">
        <v>182</v>
      </c>
      <c r="H588" t="s">
        <v>183</v>
      </c>
      <c r="I588">
        <v>311</v>
      </c>
      <c r="J588">
        <v>188</v>
      </c>
      <c r="K588" s="19">
        <v>43879</v>
      </c>
      <c r="L588" t="s">
        <v>171</v>
      </c>
      <c r="M588">
        <v>901145808</v>
      </c>
      <c r="N588" t="s">
        <v>315</v>
      </c>
      <c r="O588" t="s">
        <v>108</v>
      </c>
      <c r="P588">
        <v>581897191</v>
      </c>
      <c r="Q588" s="19">
        <v>43862</v>
      </c>
      <c r="R588" t="s">
        <v>1059</v>
      </c>
      <c r="S588" s="48">
        <v>704420</v>
      </c>
      <c r="T588" s="48">
        <v>0</v>
      </c>
      <c r="U588" s="48">
        <v>0</v>
      </c>
      <c r="V588" s="48">
        <v>704420</v>
      </c>
      <c r="W588" s="48">
        <v>704420</v>
      </c>
      <c r="X588" s="48">
        <v>0</v>
      </c>
    </row>
    <row r="589" spans="1:24" customFormat="1" hidden="1" x14ac:dyDescent="0.25">
      <c r="A589">
        <v>2020</v>
      </c>
      <c r="B589">
        <v>118</v>
      </c>
      <c r="C589">
        <v>1</v>
      </c>
      <c r="D589" s="19">
        <v>43831</v>
      </c>
      <c r="E589" s="19">
        <v>43981</v>
      </c>
      <c r="F589" s="19">
        <v>43981</v>
      </c>
      <c r="G589" t="s">
        <v>182</v>
      </c>
      <c r="H589" t="s">
        <v>183</v>
      </c>
      <c r="I589">
        <v>682</v>
      </c>
      <c r="J589">
        <v>535</v>
      </c>
      <c r="K589" s="19">
        <v>43965</v>
      </c>
      <c r="L589" t="s">
        <v>171</v>
      </c>
      <c r="M589">
        <v>901145808</v>
      </c>
      <c r="N589" t="s">
        <v>315</v>
      </c>
      <c r="O589" t="s">
        <v>108</v>
      </c>
      <c r="P589">
        <v>5926124390</v>
      </c>
      <c r="Q589" s="19">
        <v>43952</v>
      </c>
      <c r="R589" t="s">
        <v>1904</v>
      </c>
      <c r="S589" s="48">
        <v>738540</v>
      </c>
      <c r="T589" s="48">
        <v>0</v>
      </c>
      <c r="U589" s="48">
        <v>0</v>
      </c>
      <c r="V589" s="48">
        <v>738540</v>
      </c>
      <c r="W589" s="48">
        <v>738540</v>
      </c>
      <c r="X589" s="48">
        <v>0</v>
      </c>
    </row>
    <row r="590" spans="1:24" customFormat="1" hidden="1" x14ac:dyDescent="0.25">
      <c r="A590">
        <v>2020</v>
      </c>
      <c r="B590">
        <v>118</v>
      </c>
      <c r="C590">
        <v>1</v>
      </c>
      <c r="D590" s="19">
        <v>43831</v>
      </c>
      <c r="E590" s="19">
        <v>43981</v>
      </c>
      <c r="F590" s="19">
        <v>43981</v>
      </c>
      <c r="G590" t="s">
        <v>182</v>
      </c>
      <c r="H590" t="s">
        <v>183</v>
      </c>
      <c r="I590">
        <v>481</v>
      </c>
      <c r="J590">
        <v>351</v>
      </c>
      <c r="K590" s="19">
        <v>43906</v>
      </c>
      <c r="L590" t="s">
        <v>171</v>
      </c>
      <c r="M590">
        <v>901145808</v>
      </c>
      <c r="N590" t="s">
        <v>315</v>
      </c>
      <c r="O590" t="s">
        <v>108</v>
      </c>
      <c r="P590">
        <v>5854392102</v>
      </c>
      <c r="Q590" s="19">
        <v>43891</v>
      </c>
      <c r="R590" t="s">
        <v>1350</v>
      </c>
      <c r="S590" s="48">
        <v>740340</v>
      </c>
      <c r="T590" s="48">
        <v>0</v>
      </c>
      <c r="U590" s="48">
        <v>0</v>
      </c>
      <c r="V590" s="48">
        <v>740340</v>
      </c>
      <c r="W590" s="48">
        <v>740340</v>
      </c>
      <c r="X590" s="48">
        <v>0</v>
      </c>
    </row>
    <row r="591" spans="1:24" customFormat="1" hidden="1" x14ac:dyDescent="0.25">
      <c r="A591">
        <v>2020</v>
      </c>
      <c r="B591">
        <v>118</v>
      </c>
      <c r="C591">
        <v>1</v>
      </c>
      <c r="D591" s="19">
        <v>43831</v>
      </c>
      <c r="E591" s="19">
        <v>43981</v>
      </c>
      <c r="F591" s="19">
        <v>43981</v>
      </c>
      <c r="G591" t="s">
        <v>109</v>
      </c>
      <c r="H591" t="s">
        <v>110</v>
      </c>
      <c r="I591">
        <v>518</v>
      </c>
      <c r="J591">
        <v>382</v>
      </c>
      <c r="K591" s="19">
        <v>43916</v>
      </c>
      <c r="L591" t="s">
        <v>171</v>
      </c>
      <c r="M591">
        <v>830122566</v>
      </c>
      <c r="N591" t="s">
        <v>107</v>
      </c>
      <c r="O591" t="s">
        <v>108</v>
      </c>
      <c r="P591">
        <v>195719481</v>
      </c>
      <c r="Q591" s="19">
        <v>43891</v>
      </c>
      <c r="R591" t="s">
        <v>1348</v>
      </c>
      <c r="S591" s="48">
        <v>1506328</v>
      </c>
      <c r="T591" s="48">
        <v>0</v>
      </c>
      <c r="U591" s="48">
        <v>0</v>
      </c>
      <c r="V591" s="48">
        <v>1506328</v>
      </c>
      <c r="W591" s="48">
        <v>1506328</v>
      </c>
      <c r="X591" s="48">
        <v>0</v>
      </c>
    </row>
    <row r="592" spans="1:24" customFormat="1" hidden="1" x14ac:dyDescent="0.25">
      <c r="A592">
        <v>2020</v>
      </c>
      <c r="B592">
        <v>118</v>
      </c>
      <c r="C592">
        <v>1</v>
      </c>
      <c r="D592" s="19">
        <v>43831</v>
      </c>
      <c r="E592" s="19">
        <v>43981</v>
      </c>
      <c r="F592" s="19">
        <v>43981</v>
      </c>
      <c r="G592" t="s">
        <v>105</v>
      </c>
      <c r="H592" t="s">
        <v>106</v>
      </c>
      <c r="I592">
        <v>52</v>
      </c>
      <c r="J592">
        <v>21</v>
      </c>
      <c r="K592" s="19">
        <v>43852</v>
      </c>
      <c r="L592" t="s">
        <v>171</v>
      </c>
      <c r="M592">
        <v>830122566</v>
      </c>
      <c r="N592" t="s">
        <v>107</v>
      </c>
      <c r="O592" t="s">
        <v>108</v>
      </c>
      <c r="P592">
        <v>192688271</v>
      </c>
      <c r="Q592" s="19">
        <v>43831</v>
      </c>
      <c r="R592" t="s">
        <v>310</v>
      </c>
      <c r="S592" s="48">
        <v>1574850</v>
      </c>
      <c r="T592" s="48">
        <v>0</v>
      </c>
      <c r="U592" s="48">
        <v>0</v>
      </c>
      <c r="V592" s="48">
        <v>1574850</v>
      </c>
      <c r="W592" s="48">
        <v>1574850</v>
      </c>
      <c r="X592" s="48">
        <v>0</v>
      </c>
    </row>
    <row r="593" spans="1:24" customFormat="1" hidden="1" x14ac:dyDescent="0.25">
      <c r="A593">
        <v>2020</v>
      </c>
      <c r="B593">
        <v>118</v>
      </c>
      <c r="C593">
        <v>1</v>
      </c>
      <c r="D593" s="19">
        <v>43831</v>
      </c>
      <c r="E593" s="19">
        <v>43981</v>
      </c>
      <c r="F593" s="19">
        <v>43981</v>
      </c>
      <c r="G593" t="s">
        <v>105</v>
      </c>
      <c r="H593" t="s">
        <v>106</v>
      </c>
      <c r="I593">
        <v>4</v>
      </c>
      <c r="J593">
        <v>1</v>
      </c>
      <c r="K593" s="19">
        <v>43834</v>
      </c>
      <c r="L593" t="s">
        <v>171</v>
      </c>
      <c r="M593">
        <v>830122566</v>
      </c>
      <c r="N593" t="s">
        <v>107</v>
      </c>
      <c r="O593" t="s">
        <v>108</v>
      </c>
      <c r="P593">
        <v>192554272</v>
      </c>
      <c r="Q593" s="19">
        <v>43831</v>
      </c>
      <c r="R593" t="s">
        <v>309</v>
      </c>
      <c r="S593" s="48">
        <v>1574850</v>
      </c>
      <c r="T593" s="48">
        <v>0</v>
      </c>
      <c r="U593" s="48">
        <v>0</v>
      </c>
      <c r="V593" s="48">
        <v>1574850</v>
      </c>
      <c r="W593" s="48">
        <v>1574850</v>
      </c>
      <c r="X593" s="48">
        <v>0</v>
      </c>
    </row>
    <row r="594" spans="1:24" customFormat="1" hidden="1" x14ac:dyDescent="0.25">
      <c r="A594">
        <v>2020</v>
      </c>
      <c r="B594">
        <v>118</v>
      </c>
      <c r="C594">
        <v>1</v>
      </c>
      <c r="D594" s="19">
        <v>43831</v>
      </c>
      <c r="E594" s="19">
        <v>43981</v>
      </c>
      <c r="F594" s="19">
        <v>43981</v>
      </c>
      <c r="G594" t="s">
        <v>105</v>
      </c>
      <c r="H594" t="s">
        <v>106</v>
      </c>
      <c r="I594">
        <v>430</v>
      </c>
      <c r="J594">
        <v>343</v>
      </c>
      <c r="K594" s="19">
        <v>43901</v>
      </c>
      <c r="L594" t="s">
        <v>171</v>
      </c>
      <c r="M594">
        <v>830122566</v>
      </c>
      <c r="N594" t="s">
        <v>107</v>
      </c>
      <c r="O594" t="s">
        <v>108</v>
      </c>
      <c r="P594">
        <v>192832641</v>
      </c>
      <c r="Q594" s="19">
        <v>43891</v>
      </c>
      <c r="R594" t="s">
        <v>1345</v>
      </c>
      <c r="S594" s="48">
        <v>1578338</v>
      </c>
      <c r="T594" s="48">
        <v>0</v>
      </c>
      <c r="U594" s="48">
        <v>0</v>
      </c>
      <c r="V594" s="48">
        <v>1578338</v>
      </c>
      <c r="W594" s="48">
        <v>1578338</v>
      </c>
      <c r="X594" s="48">
        <v>0</v>
      </c>
    </row>
    <row r="595" spans="1:24" customFormat="1" hidden="1" x14ac:dyDescent="0.25">
      <c r="A595">
        <v>2020</v>
      </c>
      <c r="B595">
        <v>118</v>
      </c>
      <c r="C595">
        <v>1</v>
      </c>
      <c r="D595" s="19">
        <v>43831</v>
      </c>
      <c r="E595" s="19">
        <v>43981</v>
      </c>
      <c r="F595" s="19">
        <v>43981</v>
      </c>
      <c r="G595" t="s">
        <v>1062</v>
      </c>
      <c r="H595" t="s">
        <v>1063</v>
      </c>
      <c r="I595">
        <v>641</v>
      </c>
      <c r="J595">
        <v>475</v>
      </c>
      <c r="K595" s="19">
        <v>43951</v>
      </c>
      <c r="L595" t="s">
        <v>171</v>
      </c>
      <c r="M595">
        <v>899999094</v>
      </c>
      <c r="N595" t="s">
        <v>1064</v>
      </c>
      <c r="O595" t="s">
        <v>108</v>
      </c>
      <c r="P595">
        <v>8307764712</v>
      </c>
      <c r="Q595" s="19">
        <v>43951</v>
      </c>
      <c r="R595" t="s">
        <v>1905</v>
      </c>
      <c r="S595" s="48">
        <v>2497130</v>
      </c>
      <c r="T595" s="48">
        <v>0</v>
      </c>
      <c r="U595" s="48">
        <v>0</v>
      </c>
      <c r="V595" s="48">
        <v>2497130</v>
      </c>
      <c r="W595" s="48">
        <v>2497130</v>
      </c>
      <c r="X595" s="48">
        <v>0</v>
      </c>
    </row>
    <row r="596" spans="1:24" customFormat="1" hidden="1" x14ac:dyDescent="0.25">
      <c r="A596">
        <v>2020</v>
      </c>
      <c r="B596">
        <v>118</v>
      </c>
      <c r="C596">
        <v>1</v>
      </c>
      <c r="D596" s="19">
        <v>43831</v>
      </c>
      <c r="E596" s="19">
        <v>43981</v>
      </c>
      <c r="F596" s="19">
        <v>43981</v>
      </c>
      <c r="G596" t="s">
        <v>1062</v>
      </c>
      <c r="H596" t="s">
        <v>1063</v>
      </c>
      <c r="I596">
        <v>214</v>
      </c>
      <c r="J596">
        <v>123</v>
      </c>
      <c r="K596" s="19">
        <v>43867</v>
      </c>
      <c r="L596" t="s">
        <v>171</v>
      </c>
      <c r="M596">
        <v>899999094</v>
      </c>
      <c r="N596" t="s">
        <v>1064</v>
      </c>
      <c r="O596" t="s">
        <v>108</v>
      </c>
      <c r="P596">
        <v>3589553919</v>
      </c>
      <c r="Q596" s="19">
        <v>43862</v>
      </c>
      <c r="R596" t="s">
        <v>1066</v>
      </c>
      <c r="S596" s="48">
        <v>2545180</v>
      </c>
      <c r="T596" s="48">
        <v>0</v>
      </c>
      <c r="U596" s="48">
        <v>0</v>
      </c>
      <c r="V596" s="48">
        <v>2545180</v>
      </c>
      <c r="W596" s="48">
        <v>2545180</v>
      </c>
      <c r="X596" s="48">
        <v>0</v>
      </c>
    </row>
    <row r="597" spans="1:24" customFormat="1" hidden="1" x14ac:dyDescent="0.25">
      <c r="A597">
        <v>2020</v>
      </c>
      <c r="B597">
        <v>118</v>
      </c>
      <c r="C597">
        <v>1</v>
      </c>
      <c r="D597" s="19">
        <v>43831</v>
      </c>
      <c r="E597" s="19">
        <v>43981</v>
      </c>
      <c r="F597" s="19">
        <v>43981</v>
      </c>
      <c r="G597" t="s">
        <v>137</v>
      </c>
      <c r="H597" t="s">
        <v>138</v>
      </c>
      <c r="I597">
        <v>245</v>
      </c>
      <c r="J597">
        <v>149</v>
      </c>
      <c r="K597" s="19">
        <v>43873</v>
      </c>
      <c r="L597" t="s">
        <v>171</v>
      </c>
      <c r="M597">
        <v>860011153</v>
      </c>
      <c r="N597" t="s">
        <v>1068</v>
      </c>
      <c r="O597" t="s">
        <v>108</v>
      </c>
      <c r="P597">
        <v>40610100</v>
      </c>
      <c r="Q597" s="19">
        <v>43862</v>
      </c>
      <c r="R597" t="s">
        <v>1069</v>
      </c>
      <c r="S597" s="48">
        <v>3680100</v>
      </c>
      <c r="T597" s="48">
        <v>0</v>
      </c>
      <c r="U597" s="48">
        <v>0</v>
      </c>
      <c r="V597" s="48">
        <v>3680100</v>
      </c>
      <c r="W597" s="48">
        <v>3680100</v>
      </c>
      <c r="X597" s="48">
        <v>0</v>
      </c>
    </row>
    <row r="598" spans="1:24" customFormat="1" hidden="1" x14ac:dyDescent="0.25">
      <c r="A598">
        <v>2020</v>
      </c>
      <c r="B598">
        <v>118</v>
      </c>
      <c r="C598">
        <v>1</v>
      </c>
      <c r="D598" s="19">
        <v>43831</v>
      </c>
      <c r="E598" s="19">
        <v>43981</v>
      </c>
      <c r="F598" s="19">
        <v>43981</v>
      </c>
      <c r="G598" t="s">
        <v>167</v>
      </c>
      <c r="H598" t="s">
        <v>168</v>
      </c>
      <c r="I598">
        <v>682</v>
      </c>
      <c r="J598">
        <v>534</v>
      </c>
      <c r="K598" s="19">
        <v>43965</v>
      </c>
      <c r="L598" t="s">
        <v>171</v>
      </c>
      <c r="M598">
        <v>830037248</v>
      </c>
      <c r="N598" t="s">
        <v>169</v>
      </c>
      <c r="O598" t="s">
        <v>108</v>
      </c>
      <c r="P598">
        <v>5926124390</v>
      </c>
      <c r="Q598" s="19">
        <v>43952</v>
      </c>
      <c r="R598" t="s">
        <v>1904</v>
      </c>
      <c r="S598" s="48">
        <v>7786060</v>
      </c>
      <c r="T598" s="48">
        <v>0</v>
      </c>
      <c r="U598" s="48">
        <v>0</v>
      </c>
      <c r="V598" s="48">
        <v>7786060</v>
      </c>
      <c r="W598" s="48">
        <v>7786060</v>
      </c>
      <c r="X598" s="48">
        <v>0</v>
      </c>
    </row>
    <row r="599" spans="1:24" customFormat="1" hidden="1" x14ac:dyDescent="0.25">
      <c r="A599">
        <v>2020</v>
      </c>
      <c r="B599">
        <v>118</v>
      </c>
      <c r="C599">
        <v>1</v>
      </c>
      <c r="D599" s="19">
        <v>43831</v>
      </c>
      <c r="E599" s="19">
        <v>43981</v>
      </c>
      <c r="F599" s="19">
        <v>43981</v>
      </c>
      <c r="G599" t="s">
        <v>167</v>
      </c>
      <c r="H599" t="s">
        <v>168</v>
      </c>
      <c r="I599">
        <v>311</v>
      </c>
      <c r="J599">
        <v>187</v>
      </c>
      <c r="K599" s="19">
        <v>43879</v>
      </c>
      <c r="L599" t="s">
        <v>171</v>
      </c>
      <c r="M599">
        <v>830037248</v>
      </c>
      <c r="N599" t="s">
        <v>169</v>
      </c>
      <c r="O599" t="s">
        <v>108</v>
      </c>
      <c r="P599">
        <v>5818971917</v>
      </c>
      <c r="Q599" s="19">
        <v>43862</v>
      </c>
      <c r="R599" t="s">
        <v>1059</v>
      </c>
      <c r="S599" s="48">
        <v>8190020</v>
      </c>
      <c r="T599" s="48">
        <v>0</v>
      </c>
      <c r="U599" s="48">
        <v>0</v>
      </c>
      <c r="V599" s="48">
        <v>8190020</v>
      </c>
      <c r="W599" s="48">
        <v>8190020</v>
      </c>
      <c r="X599" s="48">
        <v>0</v>
      </c>
    </row>
    <row r="600" spans="1:24" customFormat="1" hidden="1" x14ac:dyDescent="0.25">
      <c r="A600">
        <v>2020</v>
      </c>
      <c r="B600">
        <v>118</v>
      </c>
      <c r="C600">
        <v>1</v>
      </c>
      <c r="D600" s="19">
        <v>43831</v>
      </c>
      <c r="E600" s="19">
        <v>43981</v>
      </c>
      <c r="F600" s="19">
        <v>43981</v>
      </c>
      <c r="G600" t="s">
        <v>167</v>
      </c>
      <c r="H600" t="s">
        <v>168</v>
      </c>
      <c r="I600">
        <v>481</v>
      </c>
      <c r="J600">
        <v>350</v>
      </c>
      <c r="K600" s="19">
        <v>43906</v>
      </c>
      <c r="L600" t="s">
        <v>171</v>
      </c>
      <c r="M600">
        <v>830037248</v>
      </c>
      <c r="N600" t="s">
        <v>169</v>
      </c>
      <c r="O600" t="s">
        <v>108</v>
      </c>
      <c r="P600">
        <v>5854392102</v>
      </c>
      <c r="Q600" s="19">
        <v>43891</v>
      </c>
      <c r="R600" t="s">
        <v>1350</v>
      </c>
      <c r="S600" s="48">
        <v>8451110</v>
      </c>
      <c r="T600" s="48">
        <v>0</v>
      </c>
      <c r="U600" s="48">
        <v>0</v>
      </c>
      <c r="V600" s="48">
        <v>8451110</v>
      </c>
      <c r="W600" s="48">
        <v>8451110</v>
      </c>
      <c r="X600" s="48">
        <v>0</v>
      </c>
    </row>
    <row r="601" spans="1:24" customFormat="1" hidden="1" x14ac:dyDescent="0.25">
      <c r="A601">
        <v>2020</v>
      </c>
      <c r="B601">
        <v>118</v>
      </c>
      <c r="C601">
        <v>1</v>
      </c>
      <c r="D601" s="19">
        <v>43831</v>
      </c>
      <c r="E601" s="19">
        <v>43981</v>
      </c>
      <c r="F601" s="19">
        <v>43981</v>
      </c>
      <c r="G601" t="s">
        <v>109</v>
      </c>
      <c r="H601" t="s">
        <v>110</v>
      </c>
      <c r="I601">
        <v>488</v>
      </c>
      <c r="J601">
        <v>356</v>
      </c>
      <c r="K601" s="19">
        <v>43907</v>
      </c>
      <c r="L601" t="s">
        <v>171</v>
      </c>
      <c r="M601">
        <v>899999115</v>
      </c>
      <c r="N601" t="s">
        <v>111</v>
      </c>
      <c r="O601" t="s">
        <v>108</v>
      </c>
      <c r="P601">
        <v>277393943</v>
      </c>
      <c r="Q601" s="19">
        <v>43891</v>
      </c>
      <c r="R601" t="s">
        <v>1346</v>
      </c>
      <c r="S601" s="48">
        <v>8579070</v>
      </c>
      <c r="T601" s="48">
        <v>0</v>
      </c>
      <c r="U601" s="48">
        <v>0</v>
      </c>
      <c r="V601" s="48">
        <v>8579070</v>
      </c>
      <c r="W601" s="48">
        <v>8579070</v>
      </c>
      <c r="X601" s="48">
        <v>0</v>
      </c>
    </row>
    <row r="602" spans="1:24" customFormat="1" hidden="1" x14ac:dyDescent="0.25">
      <c r="A602">
        <v>2020</v>
      </c>
      <c r="B602">
        <v>118</v>
      </c>
      <c r="C602">
        <v>1</v>
      </c>
      <c r="D602" s="19">
        <v>43831</v>
      </c>
      <c r="E602" s="19">
        <v>43981</v>
      </c>
      <c r="F602" s="19">
        <v>43981</v>
      </c>
      <c r="G602" t="s">
        <v>109</v>
      </c>
      <c r="H602" t="s">
        <v>110</v>
      </c>
      <c r="I602">
        <v>632</v>
      </c>
      <c r="J602">
        <v>472</v>
      </c>
      <c r="K602" s="19">
        <v>43951</v>
      </c>
      <c r="L602" t="s">
        <v>171</v>
      </c>
      <c r="M602">
        <v>899999115</v>
      </c>
      <c r="N602" t="s">
        <v>111</v>
      </c>
      <c r="O602" t="s">
        <v>108</v>
      </c>
      <c r="P602">
        <v>278422077</v>
      </c>
      <c r="Q602" s="19">
        <v>43951</v>
      </c>
      <c r="R602" t="s">
        <v>1625</v>
      </c>
      <c r="S602" s="48">
        <v>8585970</v>
      </c>
      <c r="T602" s="48">
        <v>0</v>
      </c>
      <c r="U602" s="48">
        <v>0</v>
      </c>
      <c r="V602" s="48">
        <v>8585970</v>
      </c>
      <c r="W602" s="48">
        <v>8585970</v>
      </c>
      <c r="X602" s="48">
        <v>0</v>
      </c>
    </row>
    <row r="603" spans="1:24" customFormat="1" hidden="1" x14ac:dyDescent="0.25">
      <c r="A603">
        <v>2020</v>
      </c>
      <c r="B603">
        <v>118</v>
      </c>
      <c r="C603">
        <v>1</v>
      </c>
      <c r="D603" s="19">
        <v>43831</v>
      </c>
      <c r="E603" s="19">
        <v>43981</v>
      </c>
      <c r="F603" s="19">
        <v>43981</v>
      </c>
      <c r="G603" t="s">
        <v>109</v>
      </c>
      <c r="H603" t="s">
        <v>110</v>
      </c>
      <c r="I603">
        <v>701</v>
      </c>
      <c r="J603">
        <v>553</v>
      </c>
      <c r="K603" s="19">
        <v>43971</v>
      </c>
      <c r="L603" t="s">
        <v>171</v>
      </c>
      <c r="M603">
        <v>899999115</v>
      </c>
      <c r="N603" t="s">
        <v>111</v>
      </c>
      <c r="O603" t="s">
        <v>108</v>
      </c>
      <c r="P603">
        <v>279473137</v>
      </c>
      <c r="Q603" s="19">
        <v>43952</v>
      </c>
      <c r="R603" t="s">
        <v>1906</v>
      </c>
      <c r="S603" s="48">
        <v>8585970</v>
      </c>
      <c r="T603" s="48">
        <v>0</v>
      </c>
      <c r="U603" s="48">
        <v>0</v>
      </c>
      <c r="V603" s="48">
        <v>8585970</v>
      </c>
      <c r="W603" s="48">
        <v>8585970</v>
      </c>
      <c r="X603" s="48">
        <v>0</v>
      </c>
    </row>
    <row r="604" spans="1:24" customFormat="1" hidden="1" x14ac:dyDescent="0.25">
      <c r="A604">
        <v>2020</v>
      </c>
      <c r="B604">
        <v>118</v>
      </c>
      <c r="C604">
        <v>1</v>
      </c>
      <c r="D604" s="19">
        <v>43831</v>
      </c>
      <c r="E604" s="19">
        <v>43981</v>
      </c>
      <c r="F604" s="19">
        <v>43981</v>
      </c>
      <c r="G604" t="s">
        <v>109</v>
      </c>
      <c r="H604" t="s">
        <v>110</v>
      </c>
      <c r="I604">
        <v>53</v>
      </c>
      <c r="J604">
        <v>22</v>
      </c>
      <c r="K604" s="19">
        <v>43852</v>
      </c>
      <c r="L604" t="s">
        <v>171</v>
      </c>
      <c r="M604">
        <v>899999115</v>
      </c>
      <c r="N604" t="s">
        <v>111</v>
      </c>
      <c r="O604" t="s">
        <v>108</v>
      </c>
      <c r="P604">
        <v>275354547</v>
      </c>
      <c r="Q604" s="19">
        <v>43831</v>
      </c>
      <c r="R604" t="s">
        <v>311</v>
      </c>
      <c r="S604" s="48">
        <v>8586170</v>
      </c>
      <c r="T604" s="48">
        <v>0</v>
      </c>
      <c r="U604" s="48">
        <v>0</v>
      </c>
      <c r="V604" s="48">
        <v>8586170</v>
      </c>
      <c r="W604" s="48">
        <v>8586170</v>
      </c>
      <c r="X604" s="48">
        <v>0</v>
      </c>
    </row>
    <row r="605" spans="1:24" customFormat="1" hidden="1" x14ac:dyDescent="0.25">
      <c r="A605">
        <v>2020</v>
      </c>
      <c r="B605">
        <v>118</v>
      </c>
      <c r="C605">
        <v>1</v>
      </c>
      <c r="D605" s="19">
        <v>43831</v>
      </c>
      <c r="E605" s="19">
        <v>43981</v>
      </c>
      <c r="F605" s="19">
        <v>43981</v>
      </c>
      <c r="G605" t="s">
        <v>109</v>
      </c>
      <c r="H605" t="s">
        <v>110</v>
      </c>
      <c r="I605">
        <v>404</v>
      </c>
      <c r="J605">
        <v>290</v>
      </c>
      <c r="K605" s="19">
        <v>43893</v>
      </c>
      <c r="L605" t="s">
        <v>171</v>
      </c>
      <c r="M605">
        <v>899999115</v>
      </c>
      <c r="N605" t="s">
        <v>111</v>
      </c>
      <c r="O605" t="s">
        <v>108</v>
      </c>
      <c r="P605">
        <v>276393728</v>
      </c>
      <c r="Q605" s="19">
        <v>43891</v>
      </c>
      <c r="R605" t="s">
        <v>1347</v>
      </c>
      <c r="S605" s="48">
        <v>8591210</v>
      </c>
      <c r="T605" s="48">
        <v>0</v>
      </c>
      <c r="U605" s="48">
        <v>0</v>
      </c>
      <c r="V605" s="48">
        <v>8591210</v>
      </c>
      <c r="W605" s="48">
        <v>8591210</v>
      </c>
      <c r="X605" s="48">
        <v>0</v>
      </c>
    </row>
    <row r="606" spans="1:24" customFormat="1" hidden="1" x14ac:dyDescent="0.25">
      <c r="A606">
        <v>2020</v>
      </c>
      <c r="B606">
        <v>118</v>
      </c>
      <c r="C606">
        <v>1</v>
      </c>
      <c r="D606" s="19">
        <v>43831</v>
      </c>
      <c r="E606" s="19">
        <v>43981</v>
      </c>
      <c r="F606" s="19">
        <v>43981</v>
      </c>
      <c r="G606" t="s">
        <v>167</v>
      </c>
      <c r="H606" t="s">
        <v>168</v>
      </c>
      <c r="I606">
        <v>27</v>
      </c>
      <c r="J606">
        <v>13</v>
      </c>
      <c r="K606" s="19">
        <v>43850</v>
      </c>
      <c r="L606" t="s">
        <v>171</v>
      </c>
      <c r="M606">
        <v>830037248</v>
      </c>
      <c r="N606" t="s">
        <v>169</v>
      </c>
      <c r="O606" t="s">
        <v>108</v>
      </c>
      <c r="P606">
        <v>5784065391</v>
      </c>
      <c r="Q606" s="19">
        <v>43831</v>
      </c>
      <c r="R606" t="s">
        <v>312</v>
      </c>
      <c r="S606" s="48">
        <v>8881870</v>
      </c>
      <c r="T606" s="48">
        <v>0</v>
      </c>
      <c r="U606" s="48">
        <v>0</v>
      </c>
      <c r="V606" s="48">
        <v>8881870</v>
      </c>
      <c r="W606" s="48">
        <v>8881870</v>
      </c>
      <c r="X606" s="48">
        <v>0</v>
      </c>
    </row>
    <row r="607" spans="1:24" customFormat="1" hidden="1" x14ac:dyDescent="0.25">
      <c r="A607">
        <v>2020</v>
      </c>
      <c r="B607">
        <v>118</v>
      </c>
      <c r="C607">
        <v>1</v>
      </c>
      <c r="D607" s="19">
        <v>43831</v>
      </c>
      <c r="E607" s="19">
        <v>43981</v>
      </c>
      <c r="F607" s="19">
        <v>43981</v>
      </c>
      <c r="G607" t="s">
        <v>167</v>
      </c>
      <c r="H607" t="s">
        <v>168</v>
      </c>
      <c r="I607">
        <v>593</v>
      </c>
      <c r="J607">
        <v>455</v>
      </c>
      <c r="K607" s="19">
        <v>43944</v>
      </c>
      <c r="L607" t="s">
        <v>171</v>
      </c>
      <c r="M607">
        <v>830037248</v>
      </c>
      <c r="N607" t="s">
        <v>169</v>
      </c>
      <c r="O607" t="s">
        <v>108</v>
      </c>
      <c r="P607">
        <v>5889428795</v>
      </c>
      <c r="Q607" s="19">
        <v>43922</v>
      </c>
      <c r="R607" t="s">
        <v>1623</v>
      </c>
      <c r="S607" s="48">
        <v>9527641</v>
      </c>
      <c r="T607" s="48">
        <v>0</v>
      </c>
      <c r="U607" s="48">
        <v>0</v>
      </c>
      <c r="V607" s="48">
        <v>9527641</v>
      </c>
      <c r="W607" s="48">
        <v>9527641</v>
      </c>
      <c r="X607" s="48">
        <v>0</v>
      </c>
    </row>
    <row r="608" spans="1:24" customFormat="1" hidden="1" x14ac:dyDescent="0.25">
      <c r="A608">
        <v>2020</v>
      </c>
      <c r="B608">
        <v>118</v>
      </c>
      <c r="C608">
        <v>1</v>
      </c>
      <c r="D608" s="19">
        <v>43831</v>
      </c>
      <c r="E608" s="19">
        <v>43981</v>
      </c>
      <c r="F608" s="19">
        <v>43981</v>
      </c>
      <c r="G608" t="s">
        <v>137</v>
      </c>
      <c r="H608" t="s">
        <v>138</v>
      </c>
      <c r="I608">
        <v>245</v>
      </c>
      <c r="J608">
        <v>320</v>
      </c>
      <c r="K608" s="19">
        <v>43899</v>
      </c>
      <c r="L608" t="s">
        <v>171</v>
      </c>
      <c r="M608">
        <v>860011153</v>
      </c>
      <c r="N608" t="s">
        <v>1068</v>
      </c>
      <c r="O608" t="s">
        <v>108</v>
      </c>
      <c r="P608">
        <v>41206824</v>
      </c>
      <c r="Q608" s="19">
        <v>43891</v>
      </c>
      <c r="R608" t="s">
        <v>1069</v>
      </c>
      <c r="S608" s="48">
        <v>9541400</v>
      </c>
      <c r="T608" s="48">
        <v>0</v>
      </c>
      <c r="U608" s="48">
        <v>0</v>
      </c>
      <c r="V608" s="48">
        <v>9541400</v>
      </c>
      <c r="W608" s="48">
        <v>9541400</v>
      </c>
      <c r="X608" s="48">
        <v>0</v>
      </c>
    </row>
    <row r="609" spans="1:24" customFormat="1" hidden="1" x14ac:dyDescent="0.25">
      <c r="A609">
        <v>2020</v>
      </c>
      <c r="B609">
        <v>118</v>
      </c>
      <c r="C609">
        <v>1</v>
      </c>
      <c r="D609" s="19">
        <v>43831</v>
      </c>
      <c r="E609" s="19">
        <v>43981</v>
      </c>
      <c r="F609" s="19">
        <v>43981</v>
      </c>
      <c r="G609" t="s">
        <v>137</v>
      </c>
      <c r="H609" t="s">
        <v>138</v>
      </c>
      <c r="I609">
        <v>245</v>
      </c>
      <c r="J609">
        <v>419</v>
      </c>
      <c r="K609" s="19">
        <v>43935</v>
      </c>
      <c r="L609" t="s">
        <v>171</v>
      </c>
      <c r="M609">
        <v>860011153</v>
      </c>
      <c r="N609" t="s">
        <v>1068</v>
      </c>
      <c r="O609" t="s">
        <v>108</v>
      </c>
      <c r="P609">
        <v>41830091</v>
      </c>
      <c r="Q609" s="19">
        <v>43922</v>
      </c>
      <c r="R609" t="s">
        <v>1069</v>
      </c>
      <c r="S609" s="48">
        <v>12776700</v>
      </c>
      <c r="T609" s="48">
        <v>0</v>
      </c>
      <c r="U609" s="48">
        <v>0</v>
      </c>
      <c r="V609" s="48">
        <v>12776700</v>
      </c>
      <c r="W609" s="48">
        <v>12776700</v>
      </c>
      <c r="X609" s="48">
        <v>0</v>
      </c>
    </row>
    <row r="610" spans="1:24" customFormat="1" hidden="1" x14ac:dyDescent="0.25">
      <c r="A610">
        <v>2020</v>
      </c>
      <c r="B610">
        <v>118</v>
      </c>
      <c r="C610">
        <v>1</v>
      </c>
      <c r="D610" s="19">
        <v>43831</v>
      </c>
      <c r="E610" s="19">
        <v>43981</v>
      </c>
      <c r="F610" s="19">
        <v>43981</v>
      </c>
      <c r="G610" t="s">
        <v>137</v>
      </c>
      <c r="H610" t="s">
        <v>138</v>
      </c>
      <c r="I610">
        <v>245</v>
      </c>
      <c r="J610">
        <v>523</v>
      </c>
      <c r="K610" s="19">
        <v>43963</v>
      </c>
      <c r="L610" t="s">
        <v>171</v>
      </c>
      <c r="M610">
        <v>860011153</v>
      </c>
      <c r="N610" t="s">
        <v>1068</v>
      </c>
      <c r="O610" t="s">
        <v>108</v>
      </c>
      <c r="P610">
        <v>42574716</v>
      </c>
      <c r="Q610" s="19">
        <v>43952</v>
      </c>
      <c r="R610" t="s">
        <v>1069</v>
      </c>
      <c r="S610" s="48">
        <v>19076800</v>
      </c>
      <c r="T610" s="48">
        <v>0</v>
      </c>
      <c r="U610" s="48">
        <v>0</v>
      </c>
      <c r="V610" s="48">
        <v>19076800</v>
      </c>
      <c r="W610" s="48">
        <v>19076800</v>
      </c>
      <c r="X610" s="48">
        <v>0</v>
      </c>
    </row>
    <row r="611" spans="1:24" s="90" customFormat="1" ht="20.100000000000001" hidden="1" customHeight="1" x14ac:dyDescent="0.25">
      <c r="A611" s="87">
        <v>2019</v>
      </c>
      <c r="B611" s="87">
        <v>118</v>
      </c>
      <c r="C611" s="87">
        <v>1</v>
      </c>
      <c r="D611" s="88">
        <v>43831</v>
      </c>
      <c r="E611" s="88">
        <v>43981</v>
      </c>
      <c r="F611" s="88">
        <v>43981</v>
      </c>
      <c r="G611" s="87" t="s">
        <v>137</v>
      </c>
      <c r="H611" s="87" t="s">
        <v>138</v>
      </c>
      <c r="I611" s="87">
        <v>312</v>
      </c>
      <c r="J611" s="87">
        <v>282</v>
      </c>
      <c r="K611" s="88">
        <v>43889</v>
      </c>
      <c r="L611" s="87" t="s">
        <v>171</v>
      </c>
      <c r="M611" s="87">
        <v>900298890</v>
      </c>
      <c r="N611" s="87" t="s">
        <v>1039</v>
      </c>
      <c r="O611" s="87" t="s">
        <v>1040</v>
      </c>
      <c r="P611" s="87">
        <v>35347</v>
      </c>
      <c r="Q611" s="88">
        <v>43494</v>
      </c>
      <c r="R611" s="87" t="s">
        <v>1041</v>
      </c>
      <c r="S611" s="89">
        <v>42102155</v>
      </c>
      <c r="T611" s="89">
        <v>0</v>
      </c>
      <c r="U611" s="89">
        <v>0</v>
      </c>
      <c r="V611" s="89">
        <v>42102155</v>
      </c>
      <c r="W611" s="89">
        <v>39159504</v>
      </c>
      <c r="X611" s="89">
        <v>2942651</v>
      </c>
    </row>
    <row r="612" spans="1:24" s="90" customFormat="1" ht="20.100000000000001" hidden="1" customHeight="1" x14ac:dyDescent="0.25">
      <c r="A612" s="87">
        <v>2019</v>
      </c>
      <c r="B612" s="87">
        <v>118</v>
      </c>
      <c r="C612" s="87">
        <v>1</v>
      </c>
      <c r="D612" s="88">
        <v>43831</v>
      </c>
      <c r="E612" s="88">
        <v>43981</v>
      </c>
      <c r="F612" s="88">
        <v>43981</v>
      </c>
      <c r="G612" s="87" t="s">
        <v>1042</v>
      </c>
      <c r="H612" s="87" t="s">
        <v>1043</v>
      </c>
      <c r="I612" s="87">
        <v>230</v>
      </c>
      <c r="J612" s="87">
        <v>186</v>
      </c>
      <c r="K612" s="88">
        <v>43878</v>
      </c>
      <c r="L612" s="87" t="s">
        <v>171</v>
      </c>
      <c r="M612" s="87">
        <v>800136835</v>
      </c>
      <c r="N612" s="87" t="s">
        <v>1044</v>
      </c>
      <c r="O612" s="87" t="s">
        <v>1040</v>
      </c>
      <c r="P612" s="87">
        <v>36038</v>
      </c>
      <c r="Q612" s="88">
        <v>43523</v>
      </c>
      <c r="R612" s="87" t="s">
        <v>1373</v>
      </c>
      <c r="S612" s="89">
        <v>26761117</v>
      </c>
      <c r="T612" s="89">
        <v>0</v>
      </c>
      <c r="U612" s="89">
        <v>0</v>
      </c>
      <c r="V612" s="89">
        <v>26761117</v>
      </c>
      <c r="W612" s="89">
        <v>14710384</v>
      </c>
      <c r="X612" s="89">
        <v>12050733</v>
      </c>
    </row>
    <row r="613" spans="1:24" s="90" customFormat="1" ht="20.100000000000001" hidden="1" customHeight="1" x14ac:dyDescent="0.25">
      <c r="A613" s="87">
        <v>2019</v>
      </c>
      <c r="B613" s="87">
        <v>118</v>
      </c>
      <c r="C613" s="87">
        <v>1</v>
      </c>
      <c r="D613" s="88">
        <v>43831</v>
      </c>
      <c r="E613" s="88">
        <v>43981</v>
      </c>
      <c r="F613" s="88">
        <v>43981</v>
      </c>
      <c r="G613" s="87" t="s">
        <v>1042</v>
      </c>
      <c r="H613" s="87" t="s">
        <v>1043</v>
      </c>
      <c r="I613" s="87">
        <v>381</v>
      </c>
      <c r="J613" s="87">
        <v>269</v>
      </c>
      <c r="K613" s="88">
        <v>43887</v>
      </c>
      <c r="L613" s="87" t="s">
        <v>171</v>
      </c>
      <c r="M613" s="87">
        <v>800136835</v>
      </c>
      <c r="N613" s="87" t="s">
        <v>1044</v>
      </c>
      <c r="O613" s="87" t="s">
        <v>1040</v>
      </c>
      <c r="P613" s="87">
        <v>36039</v>
      </c>
      <c r="Q613" s="88">
        <v>43523</v>
      </c>
      <c r="R613" s="87" t="s">
        <v>1046</v>
      </c>
      <c r="S613" s="89">
        <v>9746100</v>
      </c>
      <c r="T613" s="89">
        <v>0</v>
      </c>
      <c r="U613" s="89">
        <v>0</v>
      </c>
      <c r="V613" s="89">
        <v>9746100</v>
      </c>
      <c r="W613" s="89">
        <v>6497400</v>
      </c>
      <c r="X613" s="89">
        <v>3248700</v>
      </c>
    </row>
    <row r="614" spans="1:24" customFormat="1" x14ac:dyDescent="0.25">
      <c r="A614">
        <v>2020</v>
      </c>
      <c r="B614">
        <v>118</v>
      </c>
      <c r="C614">
        <v>1</v>
      </c>
      <c r="D614" s="19">
        <v>43831</v>
      </c>
      <c r="E614" s="19">
        <v>43981</v>
      </c>
      <c r="F614" s="19">
        <v>43981</v>
      </c>
      <c r="G614" t="s">
        <v>116</v>
      </c>
      <c r="H614" t="s">
        <v>117</v>
      </c>
      <c r="I614">
        <v>675</v>
      </c>
      <c r="J614">
        <v>576</v>
      </c>
      <c r="K614" s="19">
        <v>43977</v>
      </c>
      <c r="L614" t="s">
        <v>171</v>
      </c>
      <c r="M614">
        <v>860007336</v>
      </c>
      <c r="N614" t="s">
        <v>1907</v>
      </c>
      <c r="O614" t="s">
        <v>1040</v>
      </c>
      <c r="P614">
        <v>49052</v>
      </c>
      <c r="Q614" s="19">
        <v>43977</v>
      </c>
      <c r="R614" t="s">
        <v>1908</v>
      </c>
      <c r="S614" s="48">
        <v>3568709</v>
      </c>
      <c r="T614" s="48">
        <v>0</v>
      </c>
      <c r="U614" s="48">
        <v>0</v>
      </c>
      <c r="V614" s="83">
        <v>3568709</v>
      </c>
      <c r="W614" s="48">
        <v>0</v>
      </c>
      <c r="X614" s="48">
        <v>3568709</v>
      </c>
    </row>
    <row r="615" spans="1:24" customFormat="1" x14ac:dyDescent="0.25">
      <c r="A615">
        <v>2020</v>
      </c>
      <c r="B615">
        <v>118</v>
      </c>
      <c r="C615">
        <v>1</v>
      </c>
      <c r="D615" s="19">
        <v>43831</v>
      </c>
      <c r="E615" s="19">
        <v>43981</v>
      </c>
      <c r="F615" s="19">
        <v>43981</v>
      </c>
      <c r="G615" t="s">
        <v>1042</v>
      </c>
      <c r="H615" t="s">
        <v>1043</v>
      </c>
      <c r="I615">
        <v>228</v>
      </c>
      <c r="J615">
        <v>429</v>
      </c>
      <c r="K615" s="19">
        <v>43937</v>
      </c>
      <c r="L615" t="s">
        <v>171</v>
      </c>
      <c r="M615">
        <v>899999115</v>
      </c>
      <c r="N615" t="s">
        <v>111</v>
      </c>
      <c r="O615" t="s">
        <v>1040</v>
      </c>
      <c r="P615">
        <v>47244</v>
      </c>
      <c r="Q615" s="19">
        <v>43937</v>
      </c>
      <c r="R615" t="s">
        <v>1612</v>
      </c>
      <c r="S615" s="48">
        <v>9880808</v>
      </c>
      <c r="T615" s="48">
        <v>0</v>
      </c>
      <c r="U615" s="48">
        <v>0</v>
      </c>
      <c r="V615" s="83">
        <v>9880808</v>
      </c>
      <c r="W615" s="48">
        <v>0</v>
      </c>
      <c r="X615" s="48">
        <v>9880808</v>
      </c>
    </row>
    <row r="616" spans="1:24" customFormat="1" x14ac:dyDescent="0.25">
      <c r="A616">
        <v>2020</v>
      </c>
      <c r="B616">
        <v>118</v>
      </c>
      <c r="C616">
        <v>1</v>
      </c>
      <c r="D616" s="19">
        <v>43831</v>
      </c>
      <c r="E616" s="19">
        <v>43981</v>
      </c>
      <c r="F616" s="19">
        <v>43981</v>
      </c>
      <c r="G616" t="s">
        <v>137</v>
      </c>
      <c r="H616" t="s">
        <v>138</v>
      </c>
      <c r="I616">
        <v>631</v>
      </c>
      <c r="J616">
        <v>556</v>
      </c>
      <c r="K616" s="19">
        <v>43971</v>
      </c>
      <c r="L616" t="s">
        <v>171</v>
      </c>
      <c r="M616">
        <v>860007336</v>
      </c>
      <c r="N616" t="s">
        <v>1907</v>
      </c>
      <c r="O616" t="s">
        <v>1040</v>
      </c>
      <c r="P616">
        <v>48884</v>
      </c>
      <c r="Q616" s="19">
        <v>43971</v>
      </c>
      <c r="R616" t="s">
        <v>1909</v>
      </c>
      <c r="S616" s="48">
        <v>12381236</v>
      </c>
      <c r="T616" s="48">
        <v>0</v>
      </c>
      <c r="U616" s="48">
        <v>0</v>
      </c>
      <c r="V616" s="83">
        <v>12381236</v>
      </c>
      <c r="W616" s="48">
        <v>0</v>
      </c>
      <c r="X616" s="48">
        <v>12381236</v>
      </c>
    </row>
    <row r="617" spans="1:24" customFormat="1" x14ac:dyDescent="0.25">
      <c r="A617">
        <v>2020</v>
      </c>
      <c r="B617">
        <v>118</v>
      </c>
      <c r="C617">
        <v>1</v>
      </c>
      <c r="D617" s="19">
        <v>43831</v>
      </c>
      <c r="E617" s="19">
        <v>43981</v>
      </c>
      <c r="F617" s="19">
        <v>43981</v>
      </c>
      <c r="G617" t="s">
        <v>116</v>
      </c>
      <c r="H617" t="s">
        <v>117</v>
      </c>
      <c r="I617">
        <v>675</v>
      </c>
      <c r="J617">
        <v>575</v>
      </c>
      <c r="K617" s="19">
        <v>43977</v>
      </c>
      <c r="L617" t="s">
        <v>171</v>
      </c>
      <c r="M617">
        <v>830037946</v>
      </c>
      <c r="N617" t="s">
        <v>1910</v>
      </c>
      <c r="O617" t="s">
        <v>1040</v>
      </c>
      <c r="P617">
        <v>49051</v>
      </c>
      <c r="Q617" s="19">
        <v>43977</v>
      </c>
      <c r="R617" t="s">
        <v>1908</v>
      </c>
      <c r="S617" s="48">
        <v>26232826</v>
      </c>
      <c r="T617" s="48">
        <v>0</v>
      </c>
      <c r="U617" s="48">
        <v>0</v>
      </c>
      <c r="V617" s="83">
        <v>26232826</v>
      </c>
      <c r="W617" s="48">
        <v>0</v>
      </c>
      <c r="X617" s="48">
        <v>26232826</v>
      </c>
    </row>
    <row r="618" spans="1:24" customFormat="1" x14ac:dyDescent="0.25">
      <c r="A618">
        <v>2020</v>
      </c>
      <c r="B618">
        <v>118</v>
      </c>
      <c r="C618">
        <v>1</v>
      </c>
      <c r="D618" s="19">
        <v>43831</v>
      </c>
      <c r="E618" s="19">
        <v>43981</v>
      </c>
      <c r="F618" s="19">
        <v>43981</v>
      </c>
      <c r="G618" t="s">
        <v>137</v>
      </c>
      <c r="H618" t="s">
        <v>138</v>
      </c>
      <c r="I618">
        <v>631</v>
      </c>
      <c r="J618">
        <v>555</v>
      </c>
      <c r="K618" s="19">
        <v>43971</v>
      </c>
      <c r="L618" t="s">
        <v>171</v>
      </c>
      <c r="M618">
        <v>830037946</v>
      </c>
      <c r="N618" t="s">
        <v>1910</v>
      </c>
      <c r="O618" t="s">
        <v>1040</v>
      </c>
      <c r="P618">
        <v>48883</v>
      </c>
      <c r="Q618" s="19">
        <v>43971</v>
      </c>
      <c r="R618" t="s">
        <v>1909</v>
      </c>
      <c r="S618" s="48">
        <v>26335120</v>
      </c>
      <c r="T618" s="48">
        <v>0</v>
      </c>
      <c r="U618" s="48">
        <v>0</v>
      </c>
      <c r="V618" s="83">
        <v>26335120</v>
      </c>
      <c r="W618" s="48">
        <v>0</v>
      </c>
      <c r="X618" s="48">
        <v>26335120</v>
      </c>
    </row>
    <row r="619" spans="1:24" customFormat="1" x14ac:dyDescent="0.25">
      <c r="A619">
        <v>2020</v>
      </c>
      <c r="B619">
        <v>118</v>
      </c>
      <c r="C619">
        <v>1</v>
      </c>
      <c r="D619" s="19">
        <v>43831</v>
      </c>
      <c r="E619" s="19">
        <v>43981</v>
      </c>
      <c r="F619" s="19">
        <v>43981</v>
      </c>
      <c r="G619" t="s">
        <v>1050</v>
      </c>
      <c r="H619" t="s">
        <v>1051</v>
      </c>
      <c r="I619">
        <v>127</v>
      </c>
      <c r="J619">
        <v>196</v>
      </c>
      <c r="K619" s="19">
        <v>43880</v>
      </c>
      <c r="L619" t="s">
        <v>171</v>
      </c>
      <c r="M619">
        <v>901351386</v>
      </c>
      <c r="N619" t="s">
        <v>1052</v>
      </c>
      <c r="O619" t="s">
        <v>1040</v>
      </c>
      <c r="P619">
        <v>45066</v>
      </c>
      <c r="Q619" s="19">
        <v>43880</v>
      </c>
      <c r="R619" t="s">
        <v>1053</v>
      </c>
      <c r="S619" s="48">
        <v>34860572</v>
      </c>
      <c r="T619" s="48">
        <v>0</v>
      </c>
      <c r="U619" s="48">
        <v>0</v>
      </c>
      <c r="V619" s="83">
        <v>34860572</v>
      </c>
      <c r="W619" s="48">
        <v>2770222</v>
      </c>
      <c r="X619" s="48">
        <v>32090350</v>
      </c>
    </row>
    <row r="620" spans="1:24" customFormat="1" x14ac:dyDescent="0.25">
      <c r="A620">
        <v>2020</v>
      </c>
      <c r="B620">
        <v>118</v>
      </c>
      <c r="C620">
        <v>1</v>
      </c>
      <c r="D620" s="19">
        <v>43831</v>
      </c>
      <c r="E620" s="19">
        <v>43981</v>
      </c>
      <c r="F620" s="19">
        <v>43981</v>
      </c>
      <c r="G620" t="s">
        <v>1047</v>
      </c>
      <c r="H620" t="s">
        <v>1048</v>
      </c>
      <c r="I620">
        <v>128</v>
      </c>
      <c r="J620">
        <v>106</v>
      </c>
      <c r="K620" s="19">
        <v>43865</v>
      </c>
      <c r="L620" t="s">
        <v>171</v>
      </c>
      <c r="M620">
        <v>900459737</v>
      </c>
      <c r="N620" t="s">
        <v>396</v>
      </c>
      <c r="O620" t="s">
        <v>1040</v>
      </c>
      <c r="P620">
        <v>44793</v>
      </c>
      <c r="Q620" s="19">
        <v>43865</v>
      </c>
      <c r="R620" t="s">
        <v>1049</v>
      </c>
      <c r="S620" s="48">
        <v>40000000</v>
      </c>
      <c r="T620" s="48">
        <v>0</v>
      </c>
      <c r="U620" s="48">
        <v>0</v>
      </c>
      <c r="V620" s="83">
        <v>40000000</v>
      </c>
      <c r="W620" s="48">
        <v>7995820</v>
      </c>
      <c r="X620" s="48">
        <v>32004180</v>
      </c>
    </row>
    <row r="621" spans="1:24" customFormat="1" x14ac:dyDescent="0.25">
      <c r="A621">
        <v>2020</v>
      </c>
      <c r="B621">
        <v>118</v>
      </c>
      <c r="C621">
        <v>1</v>
      </c>
      <c r="D621" s="19">
        <v>43831</v>
      </c>
      <c r="E621" s="19">
        <v>43981</v>
      </c>
      <c r="F621" s="19">
        <v>43981</v>
      </c>
      <c r="G621" t="s">
        <v>109</v>
      </c>
      <c r="H621" t="s">
        <v>110</v>
      </c>
      <c r="I621">
        <v>516</v>
      </c>
      <c r="J621">
        <v>428</v>
      </c>
      <c r="K621" s="19">
        <v>43937</v>
      </c>
      <c r="L621" t="s">
        <v>171</v>
      </c>
      <c r="M621">
        <v>901010523</v>
      </c>
      <c r="N621" t="s">
        <v>1438</v>
      </c>
      <c r="O621" t="s">
        <v>1040</v>
      </c>
      <c r="P621">
        <v>47242</v>
      </c>
      <c r="Q621" s="19">
        <v>43937</v>
      </c>
      <c r="R621" t="s">
        <v>1611</v>
      </c>
      <c r="S621" s="48">
        <v>47031607</v>
      </c>
      <c r="T621" s="48">
        <v>0</v>
      </c>
      <c r="U621" s="48">
        <v>0</v>
      </c>
      <c r="V621" s="83">
        <v>47031607</v>
      </c>
      <c r="W621" s="48">
        <v>0</v>
      </c>
      <c r="X621" s="48">
        <v>47031607</v>
      </c>
    </row>
    <row r="622" spans="1:24" customFormat="1" x14ac:dyDescent="0.25">
      <c r="A622">
        <v>2020</v>
      </c>
      <c r="B622">
        <v>118</v>
      </c>
      <c r="C622">
        <v>1</v>
      </c>
      <c r="D622" s="19">
        <v>43831</v>
      </c>
      <c r="E622" s="19">
        <v>43981</v>
      </c>
      <c r="F622" s="19">
        <v>43981</v>
      </c>
      <c r="G622" t="s">
        <v>137</v>
      </c>
      <c r="H622" t="s">
        <v>138</v>
      </c>
      <c r="I622">
        <v>342</v>
      </c>
      <c r="J622">
        <v>283</v>
      </c>
      <c r="K622" s="19">
        <v>43889</v>
      </c>
      <c r="L622" t="s">
        <v>171</v>
      </c>
      <c r="M622">
        <v>830122983</v>
      </c>
      <c r="N622" t="s">
        <v>1056</v>
      </c>
      <c r="O622" t="s">
        <v>1040</v>
      </c>
      <c r="P622">
        <v>45630</v>
      </c>
      <c r="Q622" s="19">
        <v>43889</v>
      </c>
      <c r="R622" t="s">
        <v>1057</v>
      </c>
      <c r="S622" s="48">
        <v>154793725</v>
      </c>
      <c r="T622" s="48">
        <v>0</v>
      </c>
      <c r="U622" s="48">
        <v>0</v>
      </c>
      <c r="V622" s="83">
        <v>154793725</v>
      </c>
      <c r="W622" s="48">
        <v>154793725</v>
      </c>
      <c r="X622" s="48">
        <v>0</v>
      </c>
    </row>
    <row r="623" spans="1:24" customFormat="1" x14ac:dyDescent="0.25">
      <c r="A623">
        <v>2020</v>
      </c>
      <c r="B623">
        <v>118</v>
      </c>
      <c r="C623">
        <v>1</v>
      </c>
      <c r="D623" s="19">
        <v>43831</v>
      </c>
      <c r="E623" s="19">
        <v>43981</v>
      </c>
      <c r="F623" s="19">
        <v>43981</v>
      </c>
      <c r="G623" t="s">
        <v>1054</v>
      </c>
      <c r="H623" t="s">
        <v>1055</v>
      </c>
      <c r="I623">
        <v>127</v>
      </c>
      <c r="J623">
        <v>196</v>
      </c>
      <c r="K623" s="19">
        <v>43880</v>
      </c>
      <c r="L623" t="s">
        <v>171</v>
      </c>
      <c r="M623">
        <v>901351386</v>
      </c>
      <c r="N623" t="s">
        <v>1052</v>
      </c>
      <c r="O623" t="s">
        <v>1040</v>
      </c>
      <c r="P623">
        <v>45066</v>
      </c>
      <c r="Q623" s="19">
        <v>43880</v>
      </c>
      <c r="R623" t="s">
        <v>1053</v>
      </c>
      <c r="S623" s="48">
        <v>194690672</v>
      </c>
      <c r="T623" s="48">
        <v>0</v>
      </c>
      <c r="U623" s="48">
        <v>0</v>
      </c>
      <c r="V623" s="83">
        <v>194690672</v>
      </c>
      <c r="W623" s="48">
        <v>45393866</v>
      </c>
      <c r="X623" s="48">
        <v>149296806</v>
      </c>
    </row>
    <row r="624" spans="1:24" customFormat="1" ht="20.100000000000001" hidden="1" customHeight="1" x14ac:dyDescent="0.25">
      <c r="A624" s="50">
        <v>2019</v>
      </c>
      <c r="B624" s="50">
        <v>118</v>
      </c>
      <c r="C624" s="50">
        <v>1</v>
      </c>
      <c r="D624" s="51">
        <v>43831</v>
      </c>
      <c r="E624" s="51">
        <v>43981</v>
      </c>
      <c r="F624" s="51">
        <v>43981</v>
      </c>
      <c r="G624" s="50" t="s">
        <v>92</v>
      </c>
      <c r="H624" s="50" t="s">
        <v>93</v>
      </c>
      <c r="I624" s="50">
        <v>132</v>
      </c>
      <c r="J624" s="50">
        <v>33</v>
      </c>
      <c r="K624" s="51">
        <v>43859</v>
      </c>
      <c r="L624" s="50" t="s">
        <v>171</v>
      </c>
      <c r="M624" s="50">
        <v>899999061</v>
      </c>
      <c r="N624" s="50" t="s">
        <v>72</v>
      </c>
      <c r="O624" s="50" t="s">
        <v>73</v>
      </c>
      <c r="P624" s="50">
        <v>5</v>
      </c>
      <c r="Q624" s="51">
        <v>43466</v>
      </c>
      <c r="R624" s="50" t="s">
        <v>317</v>
      </c>
      <c r="S624" s="49">
        <v>166000</v>
      </c>
      <c r="T624" s="49">
        <v>0</v>
      </c>
      <c r="U624" s="49">
        <v>0</v>
      </c>
      <c r="V624" s="49">
        <v>166000</v>
      </c>
      <c r="W624" s="49">
        <v>164200</v>
      </c>
      <c r="X624" s="49">
        <v>1800</v>
      </c>
    </row>
    <row r="625" spans="1:24" customFormat="1" hidden="1" x14ac:dyDescent="0.25">
      <c r="A625">
        <v>2020</v>
      </c>
      <c r="B625">
        <v>118</v>
      </c>
      <c r="C625">
        <v>1</v>
      </c>
      <c r="D625" s="19">
        <v>43831</v>
      </c>
      <c r="E625" s="19">
        <v>43981</v>
      </c>
      <c r="F625" s="19">
        <v>43981</v>
      </c>
      <c r="G625" t="s">
        <v>184</v>
      </c>
      <c r="H625" t="s">
        <v>185</v>
      </c>
      <c r="I625">
        <v>571</v>
      </c>
      <c r="J625">
        <v>446</v>
      </c>
      <c r="K625" s="19">
        <v>43941</v>
      </c>
      <c r="L625" t="s">
        <v>171</v>
      </c>
      <c r="M625">
        <v>899999061</v>
      </c>
      <c r="N625" t="s">
        <v>72</v>
      </c>
      <c r="O625" t="s">
        <v>73</v>
      </c>
      <c r="P625">
        <v>17</v>
      </c>
      <c r="Q625" s="19">
        <v>43922</v>
      </c>
      <c r="R625" t="s">
        <v>1627</v>
      </c>
      <c r="S625" s="48">
        <v>12506</v>
      </c>
      <c r="T625" s="48">
        <v>0</v>
      </c>
      <c r="U625" s="48">
        <v>0</v>
      </c>
      <c r="V625" s="48">
        <v>12506</v>
      </c>
      <c r="W625" s="48">
        <v>12506</v>
      </c>
      <c r="X625" s="48">
        <v>0</v>
      </c>
    </row>
    <row r="626" spans="1:24" customFormat="1" hidden="1" x14ac:dyDescent="0.25">
      <c r="A626">
        <v>2020</v>
      </c>
      <c r="B626">
        <v>118</v>
      </c>
      <c r="C626">
        <v>1</v>
      </c>
      <c r="D626" s="19">
        <v>43831</v>
      </c>
      <c r="E626" s="19">
        <v>43981</v>
      </c>
      <c r="F626" s="19">
        <v>43981</v>
      </c>
      <c r="G626" t="s">
        <v>76</v>
      </c>
      <c r="H626" t="s">
        <v>77</v>
      </c>
      <c r="I626">
        <v>132</v>
      </c>
      <c r="J626">
        <v>32</v>
      </c>
      <c r="K626" s="19">
        <v>43859</v>
      </c>
      <c r="L626" t="s">
        <v>171</v>
      </c>
      <c r="M626">
        <v>899999061</v>
      </c>
      <c r="N626" t="s">
        <v>72</v>
      </c>
      <c r="O626" t="s">
        <v>73</v>
      </c>
      <c r="P626">
        <v>5</v>
      </c>
      <c r="Q626" s="19">
        <v>43831</v>
      </c>
      <c r="R626" t="s">
        <v>317</v>
      </c>
      <c r="S626" s="48">
        <v>18900</v>
      </c>
      <c r="T626" s="48">
        <v>0</v>
      </c>
      <c r="U626" s="48">
        <v>0</v>
      </c>
      <c r="V626" s="48">
        <v>18900</v>
      </c>
      <c r="W626" s="48">
        <v>18100</v>
      </c>
      <c r="X626" s="48">
        <v>800</v>
      </c>
    </row>
    <row r="627" spans="1:24" customFormat="1" hidden="1" x14ac:dyDescent="0.25">
      <c r="A627">
        <v>2020</v>
      </c>
      <c r="B627">
        <v>118</v>
      </c>
      <c r="C627">
        <v>1</v>
      </c>
      <c r="D627" s="19">
        <v>43831</v>
      </c>
      <c r="E627" s="19">
        <v>43981</v>
      </c>
      <c r="F627" s="19">
        <v>43981</v>
      </c>
      <c r="G627" t="s">
        <v>161</v>
      </c>
      <c r="H627" t="s">
        <v>162</v>
      </c>
      <c r="I627">
        <v>571</v>
      </c>
      <c r="J627">
        <v>446</v>
      </c>
      <c r="K627" s="19">
        <v>43941</v>
      </c>
      <c r="L627" t="s">
        <v>171</v>
      </c>
      <c r="M627">
        <v>899999061</v>
      </c>
      <c r="N627" t="s">
        <v>72</v>
      </c>
      <c r="O627" t="s">
        <v>73</v>
      </c>
      <c r="P627">
        <v>17</v>
      </c>
      <c r="Q627" s="19">
        <v>43922</v>
      </c>
      <c r="R627" t="s">
        <v>1627</v>
      </c>
      <c r="S627" s="48">
        <v>23184</v>
      </c>
      <c r="T627" s="48">
        <v>0</v>
      </c>
      <c r="U627" s="48">
        <v>0</v>
      </c>
      <c r="V627" s="48">
        <v>23184</v>
      </c>
      <c r="W627" s="48">
        <v>23184</v>
      </c>
      <c r="X627" s="48">
        <v>0</v>
      </c>
    </row>
    <row r="628" spans="1:24" customFormat="1" hidden="1" x14ac:dyDescent="0.25">
      <c r="A628">
        <v>2020</v>
      </c>
      <c r="B628">
        <v>118</v>
      </c>
      <c r="C628">
        <v>1</v>
      </c>
      <c r="D628" s="19">
        <v>43831</v>
      </c>
      <c r="E628" s="19">
        <v>43981</v>
      </c>
      <c r="F628" s="19">
        <v>43981</v>
      </c>
      <c r="G628" t="s">
        <v>186</v>
      </c>
      <c r="H628" t="s">
        <v>187</v>
      </c>
      <c r="I628">
        <v>401</v>
      </c>
      <c r="J628">
        <v>289</v>
      </c>
      <c r="K628" s="19">
        <v>43893</v>
      </c>
      <c r="L628" t="s">
        <v>171</v>
      </c>
      <c r="M628">
        <v>899999061</v>
      </c>
      <c r="N628" t="s">
        <v>72</v>
      </c>
      <c r="O628" t="s">
        <v>73</v>
      </c>
      <c r="P628">
        <v>10</v>
      </c>
      <c r="Q628" s="19">
        <v>43893</v>
      </c>
      <c r="R628" t="s">
        <v>1359</v>
      </c>
      <c r="S628" s="48">
        <v>27067</v>
      </c>
      <c r="T628" s="48">
        <v>0</v>
      </c>
      <c r="U628" s="48">
        <v>0</v>
      </c>
      <c r="V628" s="48">
        <v>27067</v>
      </c>
      <c r="W628" s="48">
        <v>27067</v>
      </c>
      <c r="X628" s="48">
        <v>0</v>
      </c>
    </row>
    <row r="629" spans="1:24" customFormat="1" hidden="1" x14ac:dyDescent="0.25">
      <c r="A629">
        <v>2020</v>
      </c>
      <c r="B629">
        <v>118</v>
      </c>
      <c r="C629">
        <v>1</v>
      </c>
      <c r="D629" s="19">
        <v>43831</v>
      </c>
      <c r="E629" s="19">
        <v>43981</v>
      </c>
      <c r="F629" s="19">
        <v>43981</v>
      </c>
      <c r="G629" t="s">
        <v>186</v>
      </c>
      <c r="H629" t="s">
        <v>187</v>
      </c>
      <c r="I629">
        <v>80</v>
      </c>
      <c r="J629">
        <v>23</v>
      </c>
      <c r="K629" s="19">
        <v>43853</v>
      </c>
      <c r="L629" t="s">
        <v>171</v>
      </c>
      <c r="M629">
        <v>899999061</v>
      </c>
      <c r="N629" t="s">
        <v>72</v>
      </c>
      <c r="O629" t="s">
        <v>73</v>
      </c>
      <c r="P629">
        <v>3</v>
      </c>
      <c r="Q629" s="19">
        <v>43831</v>
      </c>
      <c r="R629" t="s">
        <v>321</v>
      </c>
      <c r="S629" s="48">
        <v>27483</v>
      </c>
      <c r="T629" s="48">
        <v>0</v>
      </c>
      <c r="U629" s="48">
        <v>0</v>
      </c>
      <c r="V629" s="48">
        <v>27483</v>
      </c>
      <c r="W629" s="48">
        <v>27483</v>
      </c>
      <c r="X629" s="48">
        <v>0</v>
      </c>
    </row>
    <row r="630" spans="1:24" customFormat="1" hidden="1" x14ac:dyDescent="0.25">
      <c r="A630">
        <v>2020</v>
      </c>
      <c r="B630">
        <v>118</v>
      </c>
      <c r="C630">
        <v>1</v>
      </c>
      <c r="D630" s="19">
        <v>43831</v>
      </c>
      <c r="E630" s="19">
        <v>43981</v>
      </c>
      <c r="F630" s="19">
        <v>43981</v>
      </c>
      <c r="G630" t="s">
        <v>186</v>
      </c>
      <c r="H630" t="s">
        <v>187</v>
      </c>
      <c r="I630">
        <v>501</v>
      </c>
      <c r="J630">
        <v>364</v>
      </c>
      <c r="K630" s="19">
        <v>43908</v>
      </c>
      <c r="L630" t="s">
        <v>171</v>
      </c>
      <c r="M630">
        <v>899999061</v>
      </c>
      <c r="N630" t="s">
        <v>72</v>
      </c>
      <c r="O630" t="s">
        <v>73</v>
      </c>
      <c r="P630">
        <v>14</v>
      </c>
      <c r="Q630" s="19">
        <v>43891</v>
      </c>
      <c r="R630" t="s">
        <v>1356</v>
      </c>
      <c r="S630" s="48">
        <v>28364</v>
      </c>
      <c r="T630" s="48">
        <v>0</v>
      </c>
      <c r="U630" s="48">
        <v>0</v>
      </c>
      <c r="V630" s="48">
        <v>28364</v>
      </c>
      <c r="W630" s="48">
        <v>28364</v>
      </c>
      <c r="X630" s="48">
        <v>0</v>
      </c>
    </row>
    <row r="631" spans="1:24" customFormat="1" hidden="1" x14ac:dyDescent="0.25">
      <c r="A631">
        <v>2020</v>
      </c>
      <c r="B631">
        <v>118</v>
      </c>
      <c r="C631">
        <v>1</v>
      </c>
      <c r="D631" s="19">
        <v>43831</v>
      </c>
      <c r="E631" s="19">
        <v>43981</v>
      </c>
      <c r="F631" s="19">
        <v>43981</v>
      </c>
      <c r="G631" t="s">
        <v>1357</v>
      </c>
      <c r="H631" t="s">
        <v>1358</v>
      </c>
      <c r="I631">
        <v>491</v>
      </c>
      <c r="J631">
        <v>359</v>
      </c>
      <c r="K631" s="19">
        <v>43908</v>
      </c>
      <c r="L631" t="s">
        <v>171</v>
      </c>
      <c r="M631">
        <v>899999061</v>
      </c>
      <c r="N631" t="s">
        <v>72</v>
      </c>
      <c r="O631" t="s">
        <v>73</v>
      </c>
      <c r="P631">
        <v>12</v>
      </c>
      <c r="Q631" s="19">
        <v>43891</v>
      </c>
      <c r="R631" t="s">
        <v>1353</v>
      </c>
      <c r="S631" s="48">
        <v>35418</v>
      </c>
      <c r="T631" s="48">
        <v>0</v>
      </c>
      <c r="U631" s="48">
        <v>0</v>
      </c>
      <c r="V631" s="48">
        <v>35418</v>
      </c>
      <c r="W631" s="48">
        <v>35418</v>
      </c>
      <c r="X631" s="48">
        <v>0</v>
      </c>
    </row>
    <row r="632" spans="1:24" customFormat="1" hidden="1" x14ac:dyDescent="0.25">
      <c r="A632">
        <v>2020</v>
      </c>
      <c r="B632">
        <v>118</v>
      </c>
      <c r="C632">
        <v>1</v>
      </c>
      <c r="D632" s="19">
        <v>43831</v>
      </c>
      <c r="E632" s="19">
        <v>43981</v>
      </c>
      <c r="F632" s="19">
        <v>43981</v>
      </c>
      <c r="G632" t="s">
        <v>165</v>
      </c>
      <c r="H632" t="s">
        <v>166</v>
      </c>
      <c r="I632">
        <v>310</v>
      </c>
      <c r="J632">
        <v>190</v>
      </c>
      <c r="K632" s="19">
        <v>43879</v>
      </c>
      <c r="L632" t="s">
        <v>171</v>
      </c>
      <c r="M632">
        <v>899999061</v>
      </c>
      <c r="N632" t="s">
        <v>72</v>
      </c>
      <c r="O632" t="s">
        <v>73</v>
      </c>
      <c r="P632">
        <v>9</v>
      </c>
      <c r="Q632" s="19">
        <v>43862</v>
      </c>
      <c r="R632" t="s">
        <v>1071</v>
      </c>
      <c r="S632" s="48">
        <v>37810</v>
      </c>
      <c r="T632" s="48">
        <v>0</v>
      </c>
      <c r="U632" s="48">
        <v>0</v>
      </c>
      <c r="V632" s="48">
        <v>37810</v>
      </c>
      <c r="W632" s="48">
        <v>37810</v>
      </c>
      <c r="X632" s="48">
        <v>0</v>
      </c>
    </row>
    <row r="633" spans="1:24" customFormat="1" hidden="1" x14ac:dyDescent="0.25">
      <c r="A633">
        <v>2020</v>
      </c>
      <c r="B633">
        <v>118</v>
      </c>
      <c r="C633">
        <v>1</v>
      </c>
      <c r="D633" s="19">
        <v>43831</v>
      </c>
      <c r="E633" s="19">
        <v>43981</v>
      </c>
      <c r="F633" s="19">
        <v>43981</v>
      </c>
      <c r="G633" t="s">
        <v>165</v>
      </c>
      <c r="H633" t="s">
        <v>166</v>
      </c>
      <c r="I633">
        <v>48</v>
      </c>
      <c r="J633">
        <v>17</v>
      </c>
      <c r="K633" s="19">
        <v>43851</v>
      </c>
      <c r="L633" t="s">
        <v>171</v>
      </c>
      <c r="M633">
        <v>899999061</v>
      </c>
      <c r="N633" t="s">
        <v>72</v>
      </c>
      <c r="O633" t="s">
        <v>73</v>
      </c>
      <c r="P633">
        <v>1</v>
      </c>
      <c r="Q633" s="19">
        <v>43831</v>
      </c>
      <c r="R633" t="s">
        <v>318</v>
      </c>
      <c r="S633" s="48">
        <v>38123</v>
      </c>
      <c r="T633" s="48">
        <v>0</v>
      </c>
      <c r="U633" s="48">
        <v>0</v>
      </c>
      <c r="V633" s="48">
        <v>38123</v>
      </c>
      <c r="W633" s="48">
        <v>38123</v>
      </c>
      <c r="X633" s="48">
        <v>0</v>
      </c>
    </row>
    <row r="634" spans="1:24" customFormat="1" hidden="1" x14ac:dyDescent="0.25">
      <c r="A634">
        <v>2020</v>
      </c>
      <c r="B634">
        <v>118</v>
      </c>
      <c r="C634">
        <v>1</v>
      </c>
      <c r="D634" s="19">
        <v>43831</v>
      </c>
      <c r="E634" s="19">
        <v>43981</v>
      </c>
      <c r="F634" s="19">
        <v>43981</v>
      </c>
      <c r="G634" t="s">
        <v>165</v>
      </c>
      <c r="H634" t="s">
        <v>166</v>
      </c>
      <c r="I634">
        <v>492</v>
      </c>
      <c r="J634">
        <v>360</v>
      </c>
      <c r="K634" s="19">
        <v>43908</v>
      </c>
      <c r="L634" t="s">
        <v>171</v>
      </c>
      <c r="M634">
        <v>899999061</v>
      </c>
      <c r="N634" t="s">
        <v>72</v>
      </c>
      <c r="O634" t="s">
        <v>73</v>
      </c>
      <c r="P634">
        <v>13</v>
      </c>
      <c r="Q634" s="19">
        <v>43891</v>
      </c>
      <c r="R634" t="s">
        <v>1354</v>
      </c>
      <c r="S634" s="48">
        <v>39746</v>
      </c>
      <c r="T634" s="48">
        <v>0</v>
      </c>
      <c r="U634" s="48">
        <v>0</v>
      </c>
      <c r="V634" s="48">
        <v>39746</v>
      </c>
      <c r="W634" s="48">
        <v>39746</v>
      </c>
      <c r="X634" s="48">
        <v>0</v>
      </c>
    </row>
    <row r="635" spans="1:24" customFormat="1" hidden="1" x14ac:dyDescent="0.25">
      <c r="A635">
        <v>2020</v>
      </c>
      <c r="B635">
        <v>118</v>
      </c>
      <c r="C635">
        <v>1</v>
      </c>
      <c r="D635" s="19">
        <v>43831</v>
      </c>
      <c r="E635" s="19">
        <v>43981</v>
      </c>
      <c r="F635" s="19">
        <v>43981</v>
      </c>
      <c r="G635" t="s">
        <v>165</v>
      </c>
      <c r="H635" t="s">
        <v>166</v>
      </c>
      <c r="I635">
        <v>692</v>
      </c>
      <c r="J635">
        <v>541</v>
      </c>
      <c r="K635" s="19">
        <v>43969</v>
      </c>
      <c r="L635" t="s">
        <v>171</v>
      </c>
      <c r="M635">
        <v>899999061</v>
      </c>
      <c r="N635" t="s">
        <v>72</v>
      </c>
      <c r="O635" t="s">
        <v>73</v>
      </c>
      <c r="P635">
        <v>20</v>
      </c>
      <c r="Q635" s="19">
        <v>43952</v>
      </c>
      <c r="R635" t="s">
        <v>1911</v>
      </c>
      <c r="S635" s="48">
        <v>39746</v>
      </c>
      <c r="T635" s="48">
        <v>0</v>
      </c>
      <c r="U635" s="48">
        <v>0</v>
      </c>
      <c r="V635" s="48">
        <v>39746</v>
      </c>
      <c r="W635" s="48">
        <v>39746</v>
      </c>
      <c r="X635" s="48">
        <v>0</v>
      </c>
    </row>
    <row r="636" spans="1:24" customFormat="1" hidden="1" x14ac:dyDescent="0.25">
      <c r="A636">
        <v>2020</v>
      </c>
      <c r="B636">
        <v>118</v>
      </c>
      <c r="C636">
        <v>1</v>
      </c>
      <c r="D636" s="19">
        <v>43831</v>
      </c>
      <c r="E636" s="19">
        <v>43981</v>
      </c>
      <c r="F636" s="19">
        <v>43981</v>
      </c>
      <c r="G636" t="s">
        <v>186</v>
      </c>
      <c r="H636" t="s">
        <v>187</v>
      </c>
      <c r="I636">
        <v>651</v>
      </c>
      <c r="J636">
        <v>510</v>
      </c>
      <c r="K636" s="19">
        <v>43958</v>
      </c>
      <c r="L636" t="s">
        <v>171</v>
      </c>
      <c r="M636">
        <v>899999061</v>
      </c>
      <c r="N636" t="s">
        <v>72</v>
      </c>
      <c r="O636" t="s">
        <v>73</v>
      </c>
      <c r="P636">
        <v>18</v>
      </c>
      <c r="Q636" s="19">
        <v>43952</v>
      </c>
      <c r="R636" t="s">
        <v>1912</v>
      </c>
      <c r="S636" s="48">
        <v>40233</v>
      </c>
      <c r="T636" s="48">
        <v>0</v>
      </c>
      <c r="U636" s="48">
        <v>0</v>
      </c>
      <c r="V636" s="48">
        <v>40233</v>
      </c>
      <c r="W636" s="48">
        <v>40233</v>
      </c>
      <c r="X636" s="48">
        <v>0</v>
      </c>
    </row>
    <row r="637" spans="1:24" customFormat="1" hidden="1" x14ac:dyDescent="0.25">
      <c r="A637">
        <v>2020</v>
      </c>
      <c r="B637">
        <v>118</v>
      </c>
      <c r="C637">
        <v>1</v>
      </c>
      <c r="D637" s="19">
        <v>43831</v>
      </c>
      <c r="E637" s="19">
        <v>43981</v>
      </c>
      <c r="F637" s="19">
        <v>43981</v>
      </c>
      <c r="G637" t="s">
        <v>165</v>
      </c>
      <c r="H637" t="s">
        <v>166</v>
      </c>
      <c r="I637">
        <v>565</v>
      </c>
      <c r="J637">
        <v>442</v>
      </c>
      <c r="K637" s="19">
        <v>43941</v>
      </c>
      <c r="L637" t="s">
        <v>171</v>
      </c>
      <c r="M637">
        <v>899999061</v>
      </c>
      <c r="N637" t="s">
        <v>72</v>
      </c>
      <c r="O637" t="s">
        <v>73</v>
      </c>
      <c r="P637">
        <v>16</v>
      </c>
      <c r="Q637" s="19">
        <v>43922</v>
      </c>
      <c r="R637" t="s">
        <v>1626</v>
      </c>
      <c r="S637" s="48">
        <v>43618</v>
      </c>
      <c r="T637" s="48">
        <v>0</v>
      </c>
      <c r="U637" s="48">
        <v>0</v>
      </c>
      <c r="V637" s="48">
        <v>43618</v>
      </c>
      <c r="W637" s="48">
        <v>43618</v>
      </c>
      <c r="X637" s="48">
        <v>0</v>
      </c>
    </row>
    <row r="638" spans="1:24" customFormat="1" hidden="1" x14ac:dyDescent="0.25">
      <c r="A638">
        <v>2020</v>
      </c>
      <c r="B638">
        <v>118</v>
      </c>
      <c r="C638">
        <v>1</v>
      </c>
      <c r="D638" s="19">
        <v>43831</v>
      </c>
      <c r="E638" s="19">
        <v>43981</v>
      </c>
      <c r="F638" s="19">
        <v>43981</v>
      </c>
      <c r="G638" t="s">
        <v>84</v>
      </c>
      <c r="H638" t="s">
        <v>85</v>
      </c>
      <c r="I638">
        <v>132</v>
      </c>
      <c r="J638">
        <v>32</v>
      </c>
      <c r="K638" s="19">
        <v>43859</v>
      </c>
      <c r="L638" t="s">
        <v>171</v>
      </c>
      <c r="M638">
        <v>899999061</v>
      </c>
      <c r="N638" t="s">
        <v>72</v>
      </c>
      <c r="O638" t="s">
        <v>73</v>
      </c>
      <c r="P638">
        <v>5</v>
      </c>
      <c r="Q638" s="19">
        <v>43831</v>
      </c>
      <c r="R638" t="s">
        <v>317</v>
      </c>
      <c r="S638" s="48">
        <v>52300</v>
      </c>
      <c r="T638" s="48">
        <v>0</v>
      </c>
      <c r="U638" s="48">
        <v>0</v>
      </c>
      <c r="V638" s="48">
        <v>52300</v>
      </c>
      <c r="W638" s="48">
        <v>51700</v>
      </c>
      <c r="X638" s="48">
        <v>600</v>
      </c>
    </row>
    <row r="639" spans="1:24" customFormat="1" hidden="1" x14ac:dyDescent="0.25">
      <c r="A639">
        <v>2020</v>
      </c>
      <c r="B639">
        <v>118</v>
      </c>
      <c r="C639">
        <v>1</v>
      </c>
      <c r="D639" s="19">
        <v>43831</v>
      </c>
      <c r="E639" s="19">
        <v>43981</v>
      </c>
      <c r="F639" s="19">
        <v>43981</v>
      </c>
      <c r="G639" t="s">
        <v>88</v>
      </c>
      <c r="H639" t="s">
        <v>89</v>
      </c>
      <c r="I639">
        <v>132</v>
      </c>
      <c r="J639">
        <v>32</v>
      </c>
      <c r="K639" s="19">
        <v>43859</v>
      </c>
      <c r="L639" t="s">
        <v>171</v>
      </c>
      <c r="M639">
        <v>899999061</v>
      </c>
      <c r="N639" t="s">
        <v>72</v>
      </c>
      <c r="O639" t="s">
        <v>73</v>
      </c>
      <c r="P639">
        <v>5</v>
      </c>
      <c r="Q639" s="19">
        <v>43831</v>
      </c>
      <c r="R639" t="s">
        <v>317</v>
      </c>
      <c r="S639" s="48">
        <v>79400</v>
      </c>
      <c r="T639" s="48">
        <v>0</v>
      </c>
      <c r="U639" s="48">
        <v>0</v>
      </c>
      <c r="V639" s="48">
        <v>79400</v>
      </c>
      <c r="W639" s="48">
        <v>78400</v>
      </c>
      <c r="X639" s="48">
        <v>1000</v>
      </c>
    </row>
    <row r="640" spans="1:24" customFormat="1" hidden="1" x14ac:dyDescent="0.25">
      <c r="A640">
        <v>2020</v>
      </c>
      <c r="B640">
        <v>118</v>
      </c>
      <c r="C640">
        <v>1</v>
      </c>
      <c r="D640" s="19">
        <v>43831</v>
      </c>
      <c r="E640" s="19">
        <v>43981</v>
      </c>
      <c r="F640" s="19">
        <v>43981</v>
      </c>
      <c r="G640" t="s">
        <v>90</v>
      </c>
      <c r="H640" t="s">
        <v>91</v>
      </c>
      <c r="I640">
        <v>132</v>
      </c>
      <c r="J640">
        <v>32</v>
      </c>
      <c r="K640" s="19">
        <v>43859</v>
      </c>
      <c r="L640" t="s">
        <v>171</v>
      </c>
      <c r="M640">
        <v>899999061</v>
      </c>
      <c r="N640" t="s">
        <v>72</v>
      </c>
      <c r="O640" t="s">
        <v>73</v>
      </c>
      <c r="P640">
        <v>5</v>
      </c>
      <c r="Q640" s="19">
        <v>43831</v>
      </c>
      <c r="R640" t="s">
        <v>317</v>
      </c>
      <c r="S640" s="48">
        <v>85900</v>
      </c>
      <c r="T640" s="48">
        <v>0</v>
      </c>
      <c r="U640" s="48">
        <v>0</v>
      </c>
      <c r="V640" s="48">
        <v>85900</v>
      </c>
      <c r="W640" s="48">
        <v>84900</v>
      </c>
      <c r="X640" s="48">
        <v>1000</v>
      </c>
    </row>
    <row r="641" spans="1:24" customFormat="1" hidden="1" x14ac:dyDescent="0.25">
      <c r="A641">
        <v>2020</v>
      </c>
      <c r="B641">
        <v>118</v>
      </c>
      <c r="C641">
        <v>1</v>
      </c>
      <c r="D641" s="19">
        <v>43831</v>
      </c>
      <c r="E641" s="19">
        <v>43981</v>
      </c>
      <c r="F641" s="19">
        <v>43981</v>
      </c>
      <c r="G641" t="s">
        <v>161</v>
      </c>
      <c r="H641" t="s">
        <v>162</v>
      </c>
      <c r="I641">
        <v>310</v>
      </c>
      <c r="J641">
        <v>190</v>
      </c>
      <c r="K641" s="19">
        <v>43879</v>
      </c>
      <c r="L641" t="s">
        <v>171</v>
      </c>
      <c r="M641">
        <v>899999061</v>
      </c>
      <c r="N641" t="s">
        <v>72</v>
      </c>
      <c r="O641" t="s">
        <v>73</v>
      </c>
      <c r="P641">
        <v>9</v>
      </c>
      <c r="Q641" s="19">
        <v>43862</v>
      </c>
      <c r="R641" t="s">
        <v>1071</v>
      </c>
      <c r="S641" s="48">
        <v>104958</v>
      </c>
      <c r="T641" s="48">
        <v>0</v>
      </c>
      <c r="U641" s="48">
        <v>0</v>
      </c>
      <c r="V641" s="48">
        <v>104958</v>
      </c>
      <c r="W641" s="48">
        <v>104958</v>
      </c>
      <c r="X641" s="48">
        <v>0</v>
      </c>
    </row>
    <row r="642" spans="1:24" customFormat="1" hidden="1" x14ac:dyDescent="0.25">
      <c r="A642">
        <v>2020</v>
      </c>
      <c r="B642">
        <v>118</v>
      </c>
      <c r="C642">
        <v>1</v>
      </c>
      <c r="D642" s="19">
        <v>43831</v>
      </c>
      <c r="E642" s="19">
        <v>43981</v>
      </c>
      <c r="F642" s="19">
        <v>43981</v>
      </c>
      <c r="G642" t="s">
        <v>80</v>
      </c>
      <c r="H642" t="s">
        <v>81</v>
      </c>
      <c r="I642">
        <v>491</v>
      </c>
      <c r="J642">
        <v>359</v>
      </c>
      <c r="K642" s="19">
        <v>43908</v>
      </c>
      <c r="L642" t="s">
        <v>171</v>
      </c>
      <c r="M642">
        <v>899999061</v>
      </c>
      <c r="N642" t="s">
        <v>72</v>
      </c>
      <c r="O642" t="s">
        <v>73</v>
      </c>
      <c r="P642">
        <v>12</v>
      </c>
      <c r="Q642" s="19">
        <v>43891</v>
      </c>
      <c r="R642" t="s">
        <v>1353</v>
      </c>
      <c r="S642" s="48">
        <v>122661</v>
      </c>
      <c r="T642" s="48">
        <v>0</v>
      </c>
      <c r="U642" s="48">
        <v>0</v>
      </c>
      <c r="V642" s="48">
        <v>122661</v>
      </c>
      <c r="W642" s="48">
        <v>122661</v>
      </c>
      <c r="X642" s="48">
        <v>0</v>
      </c>
    </row>
    <row r="643" spans="1:24" customFormat="1" hidden="1" x14ac:dyDescent="0.25">
      <c r="A643">
        <v>2020</v>
      </c>
      <c r="B643">
        <v>118</v>
      </c>
      <c r="C643">
        <v>1</v>
      </c>
      <c r="D643" s="19">
        <v>43831</v>
      </c>
      <c r="E643" s="19">
        <v>43981</v>
      </c>
      <c r="F643" s="19">
        <v>43981</v>
      </c>
      <c r="G643" t="s">
        <v>161</v>
      </c>
      <c r="H643" t="s">
        <v>162</v>
      </c>
      <c r="I643">
        <v>692</v>
      </c>
      <c r="J643">
        <v>541</v>
      </c>
      <c r="K643" s="19">
        <v>43969</v>
      </c>
      <c r="L643" t="s">
        <v>171</v>
      </c>
      <c r="M643">
        <v>899999061</v>
      </c>
      <c r="N643" t="s">
        <v>72</v>
      </c>
      <c r="O643" t="s">
        <v>73</v>
      </c>
      <c r="P643">
        <v>20</v>
      </c>
      <c r="Q643" s="19">
        <v>43952</v>
      </c>
      <c r="R643" t="s">
        <v>1911</v>
      </c>
      <c r="S643" s="48">
        <v>132487</v>
      </c>
      <c r="T643" s="48">
        <v>0</v>
      </c>
      <c r="U643" s="48">
        <v>0</v>
      </c>
      <c r="V643" s="48">
        <v>132487</v>
      </c>
      <c r="W643" s="48">
        <v>132487</v>
      </c>
      <c r="X643" s="48">
        <v>0</v>
      </c>
    </row>
    <row r="644" spans="1:24" customFormat="1" hidden="1" x14ac:dyDescent="0.25">
      <c r="A644">
        <v>2020</v>
      </c>
      <c r="B644">
        <v>118</v>
      </c>
      <c r="C644">
        <v>1</v>
      </c>
      <c r="D644" s="19">
        <v>43831</v>
      </c>
      <c r="E644" s="19">
        <v>43981</v>
      </c>
      <c r="F644" s="19">
        <v>43981</v>
      </c>
      <c r="G644" t="s">
        <v>161</v>
      </c>
      <c r="H644" t="s">
        <v>162</v>
      </c>
      <c r="I644">
        <v>492</v>
      </c>
      <c r="J644">
        <v>360</v>
      </c>
      <c r="K644" s="19">
        <v>43908</v>
      </c>
      <c r="L644" t="s">
        <v>171</v>
      </c>
      <c r="M644">
        <v>899999061</v>
      </c>
      <c r="N644" t="s">
        <v>72</v>
      </c>
      <c r="O644" t="s">
        <v>73</v>
      </c>
      <c r="P644">
        <v>13</v>
      </c>
      <c r="Q644" s="19">
        <v>43891</v>
      </c>
      <c r="R644" t="s">
        <v>1354</v>
      </c>
      <c r="S644" s="48">
        <v>237999</v>
      </c>
      <c r="T644" s="48">
        <v>0</v>
      </c>
      <c r="U644" s="48">
        <v>0</v>
      </c>
      <c r="V644" s="48">
        <v>237999</v>
      </c>
      <c r="W644" s="48">
        <v>237999</v>
      </c>
      <c r="X644" s="48">
        <v>0</v>
      </c>
    </row>
    <row r="645" spans="1:24" customFormat="1" hidden="1" x14ac:dyDescent="0.25">
      <c r="A645">
        <v>2020</v>
      </c>
      <c r="B645">
        <v>118</v>
      </c>
      <c r="C645">
        <v>1</v>
      </c>
      <c r="D645" s="19">
        <v>43831</v>
      </c>
      <c r="E645" s="19">
        <v>43981</v>
      </c>
      <c r="F645" s="19">
        <v>43981</v>
      </c>
      <c r="G645" t="s">
        <v>155</v>
      </c>
      <c r="H645" t="s">
        <v>156</v>
      </c>
      <c r="I645">
        <v>571</v>
      </c>
      <c r="J645">
        <v>446</v>
      </c>
      <c r="K645" s="19">
        <v>43941</v>
      </c>
      <c r="L645" t="s">
        <v>171</v>
      </c>
      <c r="M645">
        <v>899999061</v>
      </c>
      <c r="N645" t="s">
        <v>72</v>
      </c>
      <c r="O645" t="s">
        <v>73</v>
      </c>
      <c r="P645">
        <v>17</v>
      </c>
      <c r="Q645" s="19">
        <v>43922</v>
      </c>
      <c r="R645" t="s">
        <v>1627</v>
      </c>
      <c r="S645" s="48">
        <v>248650</v>
      </c>
      <c r="T645" s="48">
        <v>0</v>
      </c>
      <c r="U645" s="48">
        <v>0</v>
      </c>
      <c r="V645" s="48">
        <v>248650</v>
      </c>
      <c r="W645" s="48">
        <v>248650</v>
      </c>
      <c r="X645" s="48">
        <v>0</v>
      </c>
    </row>
    <row r="646" spans="1:24" customFormat="1" hidden="1" x14ac:dyDescent="0.25">
      <c r="A646">
        <v>2020</v>
      </c>
      <c r="B646">
        <v>118</v>
      </c>
      <c r="C646">
        <v>1</v>
      </c>
      <c r="D646" s="19">
        <v>43831</v>
      </c>
      <c r="E646" s="19">
        <v>43981</v>
      </c>
      <c r="F646" s="19">
        <v>43981</v>
      </c>
      <c r="G646" t="s">
        <v>74</v>
      </c>
      <c r="H646" t="s">
        <v>75</v>
      </c>
      <c r="I646">
        <v>132</v>
      </c>
      <c r="J646">
        <v>32</v>
      </c>
      <c r="K646" s="19">
        <v>43859</v>
      </c>
      <c r="L646" t="s">
        <v>171</v>
      </c>
      <c r="M646">
        <v>899999061</v>
      </c>
      <c r="N646" t="s">
        <v>72</v>
      </c>
      <c r="O646" t="s">
        <v>73</v>
      </c>
      <c r="P646">
        <v>5</v>
      </c>
      <c r="Q646" s="19">
        <v>43831</v>
      </c>
      <c r="R646" t="s">
        <v>317</v>
      </c>
      <c r="S646" s="48">
        <v>290300</v>
      </c>
      <c r="T646" s="48">
        <v>0</v>
      </c>
      <c r="U646" s="48">
        <v>0</v>
      </c>
      <c r="V646" s="48">
        <v>290300</v>
      </c>
      <c r="W646" s="48">
        <v>278300</v>
      </c>
      <c r="X646" s="48">
        <v>12000</v>
      </c>
    </row>
    <row r="647" spans="1:24" customFormat="1" hidden="1" x14ac:dyDescent="0.25">
      <c r="A647">
        <v>2020</v>
      </c>
      <c r="B647">
        <v>118</v>
      </c>
      <c r="C647">
        <v>1</v>
      </c>
      <c r="D647" s="19">
        <v>43831</v>
      </c>
      <c r="E647" s="19">
        <v>43981</v>
      </c>
      <c r="F647" s="19">
        <v>43981</v>
      </c>
      <c r="G647" t="s">
        <v>1357</v>
      </c>
      <c r="H647" t="s">
        <v>1358</v>
      </c>
      <c r="I647">
        <v>407</v>
      </c>
      <c r="J647">
        <v>313</v>
      </c>
      <c r="K647" s="19">
        <v>43896</v>
      </c>
      <c r="L647" t="s">
        <v>171</v>
      </c>
      <c r="M647">
        <v>899999061</v>
      </c>
      <c r="N647" t="s">
        <v>72</v>
      </c>
      <c r="O647" t="s">
        <v>73</v>
      </c>
      <c r="P647">
        <v>11</v>
      </c>
      <c r="Q647" s="19">
        <v>43891</v>
      </c>
      <c r="R647" t="s">
        <v>1355</v>
      </c>
      <c r="S647" s="48">
        <v>295150</v>
      </c>
      <c r="T647" s="48">
        <v>0</v>
      </c>
      <c r="U647" s="48">
        <v>0</v>
      </c>
      <c r="V647" s="48">
        <v>295150</v>
      </c>
      <c r="W647" s="48">
        <v>295150</v>
      </c>
      <c r="X647" s="48">
        <v>0</v>
      </c>
    </row>
    <row r="648" spans="1:24" customFormat="1" hidden="1" x14ac:dyDescent="0.25">
      <c r="A648">
        <v>2020</v>
      </c>
      <c r="B648">
        <v>118</v>
      </c>
      <c r="C648">
        <v>1</v>
      </c>
      <c r="D648" s="19">
        <v>43831</v>
      </c>
      <c r="E648" s="19">
        <v>43981</v>
      </c>
      <c r="F648" s="19">
        <v>43981</v>
      </c>
      <c r="G648" t="s">
        <v>151</v>
      </c>
      <c r="H648" t="s">
        <v>152</v>
      </c>
      <c r="I648">
        <v>48</v>
      </c>
      <c r="J648">
        <v>17</v>
      </c>
      <c r="K648" s="19">
        <v>43851</v>
      </c>
      <c r="L648" t="s">
        <v>171</v>
      </c>
      <c r="M648">
        <v>899999061</v>
      </c>
      <c r="N648" t="s">
        <v>72</v>
      </c>
      <c r="O648" t="s">
        <v>73</v>
      </c>
      <c r="P648">
        <v>1</v>
      </c>
      <c r="Q648" s="19">
        <v>43831</v>
      </c>
      <c r="R648" t="s">
        <v>318</v>
      </c>
      <c r="S648" s="48">
        <v>364692</v>
      </c>
      <c r="T648" s="48">
        <v>0</v>
      </c>
      <c r="U648" s="48">
        <v>0</v>
      </c>
      <c r="V648" s="48">
        <v>364692</v>
      </c>
      <c r="W648" s="48">
        <v>364692</v>
      </c>
      <c r="X648" s="48">
        <v>0</v>
      </c>
    </row>
    <row r="649" spans="1:24" customFormat="1" hidden="1" x14ac:dyDescent="0.25">
      <c r="A649">
        <v>2020</v>
      </c>
      <c r="B649">
        <v>118</v>
      </c>
      <c r="C649">
        <v>1</v>
      </c>
      <c r="D649" s="19">
        <v>43831</v>
      </c>
      <c r="E649" s="19">
        <v>43981</v>
      </c>
      <c r="F649" s="19">
        <v>43981</v>
      </c>
      <c r="G649" t="s">
        <v>151</v>
      </c>
      <c r="H649" t="s">
        <v>152</v>
      </c>
      <c r="I649">
        <v>492</v>
      </c>
      <c r="J649">
        <v>360</v>
      </c>
      <c r="K649" s="19">
        <v>43908</v>
      </c>
      <c r="L649" t="s">
        <v>171</v>
      </c>
      <c r="M649">
        <v>899999061</v>
      </c>
      <c r="N649" t="s">
        <v>72</v>
      </c>
      <c r="O649" t="s">
        <v>73</v>
      </c>
      <c r="P649">
        <v>13</v>
      </c>
      <c r="Q649" s="19">
        <v>43891</v>
      </c>
      <c r="R649" t="s">
        <v>1354</v>
      </c>
      <c r="S649" s="48">
        <v>414214</v>
      </c>
      <c r="T649" s="48">
        <v>0</v>
      </c>
      <c r="U649" s="48">
        <v>0</v>
      </c>
      <c r="V649" s="48">
        <v>414214</v>
      </c>
      <c r="W649" s="48">
        <v>414214</v>
      </c>
      <c r="X649" s="48">
        <v>0</v>
      </c>
    </row>
    <row r="650" spans="1:24" customFormat="1" hidden="1" x14ac:dyDescent="0.25">
      <c r="A650">
        <v>2020</v>
      </c>
      <c r="B650">
        <v>118</v>
      </c>
      <c r="C650">
        <v>1</v>
      </c>
      <c r="D650" s="19">
        <v>43831</v>
      </c>
      <c r="E650" s="19">
        <v>43981</v>
      </c>
      <c r="F650" s="19">
        <v>43981</v>
      </c>
      <c r="G650" t="s">
        <v>151</v>
      </c>
      <c r="H650" t="s">
        <v>152</v>
      </c>
      <c r="I650">
        <v>310</v>
      </c>
      <c r="J650">
        <v>190</v>
      </c>
      <c r="K650" s="19">
        <v>43879</v>
      </c>
      <c r="L650" t="s">
        <v>171</v>
      </c>
      <c r="M650">
        <v>899999061</v>
      </c>
      <c r="N650" t="s">
        <v>72</v>
      </c>
      <c r="O650" t="s">
        <v>73</v>
      </c>
      <c r="P650">
        <v>9</v>
      </c>
      <c r="Q650" s="19">
        <v>43862</v>
      </c>
      <c r="R650" t="s">
        <v>1071</v>
      </c>
      <c r="S650" s="48">
        <v>440146</v>
      </c>
      <c r="T650" s="48">
        <v>0</v>
      </c>
      <c r="U650" s="48">
        <v>0</v>
      </c>
      <c r="V650" s="48">
        <v>440146</v>
      </c>
      <c r="W650" s="48">
        <v>440146</v>
      </c>
      <c r="X650" s="48">
        <v>0</v>
      </c>
    </row>
    <row r="651" spans="1:24" customFormat="1" hidden="1" x14ac:dyDescent="0.25">
      <c r="A651">
        <v>2020</v>
      </c>
      <c r="B651">
        <v>118</v>
      </c>
      <c r="C651">
        <v>1</v>
      </c>
      <c r="D651" s="19">
        <v>43831</v>
      </c>
      <c r="E651" s="19">
        <v>43981</v>
      </c>
      <c r="F651" s="19">
        <v>43981</v>
      </c>
      <c r="G651" t="s">
        <v>157</v>
      </c>
      <c r="H651" t="s">
        <v>158</v>
      </c>
      <c r="I651">
        <v>49</v>
      </c>
      <c r="J651">
        <v>18</v>
      </c>
      <c r="K651" s="19">
        <v>43851</v>
      </c>
      <c r="L651" t="s">
        <v>171</v>
      </c>
      <c r="M651">
        <v>899999061</v>
      </c>
      <c r="N651" t="s">
        <v>72</v>
      </c>
      <c r="O651" t="s">
        <v>73</v>
      </c>
      <c r="P651">
        <v>2</v>
      </c>
      <c r="Q651" s="19">
        <v>43831</v>
      </c>
      <c r="R651" t="s">
        <v>319</v>
      </c>
      <c r="S651" s="48">
        <v>442833</v>
      </c>
      <c r="T651" s="48">
        <v>0</v>
      </c>
      <c r="U651" s="48">
        <v>0</v>
      </c>
      <c r="V651" s="48">
        <v>442833</v>
      </c>
      <c r="W651" s="48">
        <v>442833</v>
      </c>
      <c r="X651" s="48">
        <v>0</v>
      </c>
    </row>
    <row r="652" spans="1:24" customFormat="1" hidden="1" x14ac:dyDescent="0.25">
      <c r="A652">
        <v>2020</v>
      </c>
      <c r="B652">
        <v>118</v>
      </c>
      <c r="C652">
        <v>1</v>
      </c>
      <c r="D652" s="19">
        <v>43831</v>
      </c>
      <c r="E652" s="19">
        <v>43981</v>
      </c>
      <c r="F652" s="19">
        <v>43981</v>
      </c>
      <c r="G652" t="s">
        <v>161</v>
      </c>
      <c r="H652" t="s">
        <v>162</v>
      </c>
      <c r="I652">
        <v>309</v>
      </c>
      <c r="J652">
        <v>189</v>
      </c>
      <c r="K652" s="19">
        <v>43879</v>
      </c>
      <c r="L652" t="s">
        <v>171</v>
      </c>
      <c r="M652">
        <v>899999061</v>
      </c>
      <c r="N652" t="s">
        <v>72</v>
      </c>
      <c r="O652" t="s">
        <v>73</v>
      </c>
      <c r="P652">
        <v>8</v>
      </c>
      <c r="Q652" s="19">
        <v>43862</v>
      </c>
      <c r="R652" t="s">
        <v>1072</v>
      </c>
      <c r="S652" s="48">
        <v>452814</v>
      </c>
      <c r="T652" s="48">
        <v>0</v>
      </c>
      <c r="U652" s="48">
        <v>0</v>
      </c>
      <c r="V652" s="48">
        <v>452814</v>
      </c>
      <c r="W652" s="48">
        <v>452814</v>
      </c>
      <c r="X652" s="48">
        <v>0</v>
      </c>
    </row>
    <row r="653" spans="1:24" customFormat="1" hidden="1" x14ac:dyDescent="0.25">
      <c r="A653">
        <v>2020</v>
      </c>
      <c r="B653">
        <v>118</v>
      </c>
      <c r="C653">
        <v>1</v>
      </c>
      <c r="D653" s="19">
        <v>43831</v>
      </c>
      <c r="E653" s="19">
        <v>43981</v>
      </c>
      <c r="F653" s="19">
        <v>43981</v>
      </c>
      <c r="G653" t="s">
        <v>151</v>
      </c>
      <c r="H653" t="s">
        <v>152</v>
      </c>
      <c r="I653">
        <v>692</v>
      </c>
      <c r="J653">
        <v>541</v>
      </c>
      <c r="K653" s="19">
        <v>43969</v>
      </c>
      <c r="L653" t="s">
        <v>171</v>
      </c>
      <c r="M653">
        <v>899999061</v>
      </c>
      <c r="N653" t="s">
        <v>72</v>
      </c>
      <c r="O653" t="s">
        <v>73</v>
      </c>
      <c r="P653">
        <v>20</v>
      </c>
      <c r="Q653" s="19">
        <v>43952</v>
      </c>
      <c r="R653" t="s">
        <v>1911</v>
      </c>
      <c r="S653" s="48">
        <v>462686</v>
      </c>
      <c r="T653" s="48">
        <v>0</v>
      </c>
      <c r="U653" s="48">
        <v>0</v>
      </c>
      <c r="V653" s="48">
        <v>462686</v>
      </c>
      <c r="W653" s="48">
        <v>462686</v>
      </c>
      <c r="X653" s="48">
        <v>0</v>
      </c>
    </row>
    <row r="654" spans="1:24" customFormat="1" hidden="1" x14ac:dyDescent="0.25">
      <c r="A654">
        <v>2020</v>
      </c>
      <c r="B654">
        <v>118</v>
      </c>
      <c r="C654">
        <v>1</v>
      </c>
      <c r="D654" s="19">
        <v>43831</v>
      </c>
      <c r="E654" s="19">
        <v>43981</v>
      </c>
      <c r="F654" s="19">
        <v>43981</v>
      </c>
      <c r="G654" t="s">
        <v>86</v>
      </c>
      <c r="H654" t="s">
        <v>87</v>
      </c>
      <c r="I654">
        <v>132</v>
      </c>
      <c r="J654">
        <v>32</v>
      </c>
      <c r="K654" s="19">
        <v>43859</v>
      </c>
      <c r="L654" t="s">
        <v>171</v>
      </c>
      <c r="M654">
        <v>899999061</v>
      </c>
      <c r="N654" t="s">
        <v>72</v>
      </c>
      <c r="O654" t="s">
        <v>73</v>
      </c>
      <c r="P654">
        <v>5</v>
      </c>
      <c r="Q654" s="19">
        <v>43831</v>
      </c>
      <c r="R654" t="s">
        <v>317</v>
      </c>
      <c r="S654" s="48">
        <v>465200</v>
      </c>
      <c r="T654" s="48">
        <v>0</v>
      </c>
      <c r="U654" s="48">
        <v>0</v>
      </c>
      <c r="V654" s="48">
        <v>465200</v>
      </c>
      <c r="W654" s="48">
        <v>459600</v>
      </c>
      <c r="X654" s="48">
        <v>5600</v>
      </c>
    </row>
    <row r="655" spans="1:24" customFormat="1" hidden="1" x14ac:dyDescent="0.25">
      <c r="A655">
        <v>2020</v>
      </c>
      <c r="B655">
        <v>118</v>
      </c>
      <c r="C655">
        <v>1</v>
      </c>
      <c r="D655" s="19">
        <v>43831</v>
      </c>
      <c r="E655" s="19">
        <v>43981</v>
      </c>
      <c r="F655" s="19">
        <v>43981</v>
      </c>
      <c r="G655" t="s">
        <v>151</v>
      </c>
      <c r="H655" t="s">
        <v>152</v>
      </c>
      <c r="I655">
        <v>565</v>
      </c>
      <c r="J655">
        <v>442</v>
      </c>
      <c r="K655" s="19">
        <v>43941</v>
      </c>
      <c r="L655" t="s">
        <v>171</v>
      </c>
      <c r="M655">
        <v>899999061</v>
      </c>
      <c r="N655" t="s">
        <v>72</v>
      </c>
      <c r="O655" t="s">
        <v>73</v>
      </c>
      <c r="P655">
        <v>16</v>
      </c>
      <c r="Q655" s="19">
        <v>43922</v>
      </c>
      <c r="R655" t="s">
        <v>1626</v>
      </c>
      <c r="S655" s="48">
        <v>503902</v>
      </c>
      <c r="T655" s="48">
        <v>0</v>
      </c>
      <c r="U655" s="48">
        <v>0</v>
      </c>
      <c r="V655" s="48">
        <v>503902</v>
      </c>
      <c r="W655" s="48">
        <v>503902</v>
      </c>
      <c r="X655" s="48">
        <v>0</v>
      </c>
    </row>
    <row r="656" spans="1:24" customFormat="1" hidden="1" x14ac:dyDescent="0.25">
      <c r="A656">
        <v>2020</v>
      </c>
      <c r="B656">
        <v>118</v>
      </c>
      <c r="C656">
        <v>1</v>
      </c>
      <c r="D656" s="19">
        <v>43831</v>
      </c>
      <c r="E656" s="19">
        <v>43981</v>
      </c>
      <c r="F656" s="19">
        <v>43981</v>
      </c>
      <c r="G656" t="s">
        <v>184</v>
      </c>
      <c r="H656" t="s">
        <v>185</v>
      </c>
      <c r="I656">
        <v>48</v>
      </c>
      <c r="J656">
        <v>17</v>
      </c>
      <c r="K656" s="19">
        <v>43851</v>
      </c>
      <c r="L656" t="s">
        <v>171</v>
      </c>
      <c r="M656">
        <v>899999061</v>
      </c>
      <c r="N656" t="s">
        <v>72</v>
      </c>
      <c r="O656" t="s">
        <v>73</v>
      </c>
      <c r="P656">
        <v>1</v>
      </c>
      <c r="Q656" s="19">
        <v>43831</v>
      </c>
      <c r="R656" t="s">
        <v>318</v>
      </c>
      <c r="S656" s="48">
        <v>529467</v>
      </c>
      <c r="T656" s="48">
        <v>0</v>
      </c>
      <c r="U656" s="48">
        <v>0</v>
      </c>
      <c r="V656" s="48">
        <v>529467</v>
      </c>
      <c r="W656" s="48">
        <v>529467</v>
      </c>
      <c r="X656" s="48">
        <v>0</v>
      </c>
    </row>
    <row r="657" spans="1:24" customFormat="1" hidden="1" x14ac:dyDescent="0.25">
      <c r="A657">
        <v>2020</v>
      </c>
      <c r="B657">
        <v>118</v>
      </c>
      <c r="C657">
        <v>1</v>
      </c>
      <c r="D657" s="19">
        <v>43831</v>
      </c>
      <c r="E657" s="19">
        <v>43981</v>
      </c>
      <c r="F657" s="19">
        <v>43981</v>
      </c>
      <c r="G657" t="s">
        <v>161</v>
      </c>
      <c r="H657" t="s">
        <v>162</v>
      </c>
      <c r="I657">
        <v>565</v>
      </c>
      <c r="J657">
        <v>442</v>
      </c>
      <c r="K657" s="19">
        <v>43941</v>
      </c>
      <c r="L657" t="s">
        <v>171</v>
      </c>
      <c r="M657">
        <v>899999061</v>
      </c>
      <c r="N657" t="s">
        <v>72</v>
      </c>
      <c r="O657" t="s">
        <v>73</v>
      </c>
      <c r="P657">
        <v>16</v>
      </c>
      <c r="Q657" s="19">
        <v>43922</v>
      </c>
      <c r="R657" t="s">
        <v>1626</v>
      </c>
      <c r="S657" s="48">
        <v>531606</v>
      </c>
      <c r="T657" s="48">
        <v>0</v>
      </c>
      <c r="U657" s="48">
        <v>0</v>
      </c>
      <c r="V657" s="48">
        <v>531606</v>
      </c>
      <c r="W657" s="48">
        <v>531606</v>
      </c>
      <c r="X657" s="48">
        <v>0</v>
      </c>
    </row>
    <row r="658" spans="1:24" customFormat="1" hidden="1" x14ac:dyDescent="0.25">
      <c r="A658">
        <v>2020</v>
      </c>
      <c r="B658">
        <v>118</v>
      </c>
      <c r="C658">
        <v>1</v>
      </c>
      <c r="D658" s="19">
        <v>43831</v>
      </c>
      <c r="E658" s="19">
        <v>43981</v>
      </c>
      <c r="F658" s="19">
        <v>43981</v>
      </c>
      <c r="G658" t="s">
        <v>184</v>
      </c>
      <c r="H658" t="s">
        <v>185</v>
      </c>
      <c r="I658">
        <v>491</v>
      </c>
      <c r="J658">
        <v>359</v>
      </c>
      <c r="K658" s="19">
        <v>43908</v>
      </c>
      <c r="L658" t="s">
        <v>171</v>
      </c>
      <c r="M658">
        <v>899999061</v>
      </c>
      <c r="N658" t="s">
        <v>72</v>
      </c>
      <c r="O658" t="s">
        <v>73</v>
      </c>
      <c r="P658">
        <v>12</v>
      </c>
      <c r="Q658" s="19">
        <v>43891</v>
      </c>
      <c r="R658" t="s">
        <v>1353</v>
      </c>
      <c r="S658" s="48">
        <v>549802</v>
      </c>
      <c r="T658" s="48">
        <v>0</v>
      </c>
      <c r="U658" s="48">
        <v>0</v>
      </c>
      <c r="V658" s="48">
        <v>549802</v>
      </c>
      <c r="W658" s="48">
        <v>549802</v>
      </c>
      <c r="X658" s="48">
        <v>0</v>
      </c>
    </row>
    <row r="659" spans="1:24" customFormat="1" hidden="1" x14ac:dyDescent="0.25">
      <c r="A659">
        <v>2020</v>
      </c>
      <c r="B659">
        <v>118</v>
      </c>
      <c r="C659">
        <v>1</v>
      </c>
      <c r="D659" s="19">
        <v>43831</v>
      </c>
      <c r="E659" s="19">
        <v>43981</v>
      </c>
      <c r="F659" s="19">
        <v>43981</v>
      </c>
      <c r="G659" t="s">
        <v>149</v>
      </c>
      <c r="H659" t="s">
        <v>150</v>
      </c>
      <c r="I659">
        <v>48</v>
      </c>
      <c r="J659">
        <v>17</v>
      </c>
      <c r="K659" s="19">
        <v>43851</v>
      </c>
      <c r="L659" t="s">
        <v>171</v>
      </c>
      <c r="M659">
        <v>899999061</v>
      </c>
      <c r="N659" t="s">
        <v>72</v>
      </c>
      <c r="O659" t="s">
        <v>73</v>
      </c>
      <c r="P659">
        <v>1</v>
      </c>
      <c r="Q659" s="19">
        <v>43831</v>
      </c>
      <c r="R659" t="s">
        <v>318</v>
      </c>
      <c r="S659" s="48">
        <v>596553</v>
      </c>
      <c r="T659" s="48">
        <v>0</v>
      </c>
      <c r="U659" s="48">
        <v>0</v>
      </c>
      <c r="V659" s="48">
        <v>596553</v>
      </c>
      <c r="W659" s="48">
        <v>596553</v>
      </c>
      <c r="X659" s="48">
        <v>0</v>
      </c>
    </row>
    <row r="660" spans="1:24" customFormat="1" hidden="1" x14ac:dyDescent="0.25">
      <c r="A660">
        <v>2020</v>
      </c>
      <c r="B660">
        <v>118</v>
      </c>
      <c r="C660">
        <v>1</v>
      </c>
      <c r="D660" s="19">
        <v>43831</v>
      </c>
      <c r="E660" s="19">
        <v>43981</v>
      </c>
      <c r="F660" s="19">
        <v>43981</v>
      </c>
      <c r="G660" t="s">
        <v>184</v>
      </c>
      <c r="H660" t="s">
        <v>185</v>
      </c>
      <c r="I660">
        <v>692</v>
      </c>
      <c r="J660">
        <v>541</v>
      </c>
      <c r="K660" s="19">
        <v>43969</v>
      </c>
      <c r="L660" t="s">
        <v>171</v>
      </c>
      <c r="M660">
        <v>899999061</v>
      </c>
      <c r="N660" t="s">
        <v>72</v>
      </c>
      <c r="O660" t="s">
        <v>73</v>
      </c>
      <c r="P660">
        <v>20</v>
      </c>
      <c r="Q660" s="19">
        <v>43952</v>
      </c>
      <c r="R660" t="s">
        <v>1911</v>
      </c>
      <c r="S660" s="48">
        <v>599136</v>
      </c>
      <c r="T660" s="48">
        <v>0</v>
      </c>
      <c r="U660" s="48">
        <v>0</v>
      </c>
      <c r="V660" s="48">
        <v>599136</v>
      </c>
      <c r="W660" s="48">
        <v>599136</v>
      </c>
      <c r="X660" s="48">
        <v>0</v>
      </c>
    </row>
    <row r="661" spans="1:24" customFormat="1" hidden="1" x14ac:dyDescent="0.25">
      <c r="A661">
        <v>2020</v>
      </c>
      <c r="B661">
        <v>118</v>
      </c>
      <c r="C661">
        <v>1</v>
      </c>
      <c r="D661" s="19">
        <v>43831</v>
      </c>
      <c r="E661" s="19">
        <v>43981</v>
      </c>
      <c r="F661" s="19">
        <v>43981</v>
      </c>
      <c r="G661" t="s">
        <v>82</v>
      </c>
      <c r="H661" t="s">
        <v>83</v>
      </c>
      <c r="I661">
        <v>132</v>
      </c>
      <c r="J661">
        <v>32</v>
      </c>
      <c r="K661" s="19">
        <v>43859</v>
      </c>
      <c r="L661" t="s">
        <v>171</v>
      </c>
      <c r="M661">
        <v>899999061</v>
      </c>
      <c r="N661" t="s">
        <v>72</v>
      </c>
      <c r="O661" t="s">
        <v>73</v>
      </c>
      <c r="P661">
        <v>5</v>
      </c>
      <c r="Q661" s="19">
        <v>43831</v>
      </c>
      <c r="R661" t="s">
        <v>317</v>
      </c>
      <c r="S661" s="48">
        <v>628800</v>
      </c>
      <c r="T661" s="48">
        <v>0</v>
      </c>
      <c r="U661" s="48">
        <v>0</v>
      </c>
      <c r="V661" s="48">
        <v>628800</v>
      </c>
      <c r="W661" s="48">
        <v>620900</v>
      </c>
      <c r="X661" s="48">
        <v>7900</v>
      </c>
    </row>
    <row r="662" spans="1:24" customFormat="1" hidden="1" x14ac:dyDescent="0.25">
      <c r="A662">
        <v>2020</v>
      </c>
      <c r="B662">
        <v>118</v>
      </c>
      <c r="C662">
        <v>1</v>
      </c>
      <c r="D662" s="19">
        <v>43831</v>
      </c>
      <c r="E662" s="19">
        <v>43981</v>
      </c>
      <c r="F662" s="19">
        <v>43981</v>
      </c>
      <c r="G662" t="s">
        <v>157</v>
      </c>
      <c r="H662" t="s">
        <v>158</v>
      </c>
      <c r="I662">
        <v>491</v>
      </c>
      <c r="J662">
        <v>359</v>
      </c>
      <c r="K662" s="19">
        <v>43908</v>
      </c>
      <c r="L662" t="s">
        <v>171</v>
      </c>
      <c r="M662">
        <v>899999061</v>
      </c>
      <c r="N662" t="s">
        <v>72</v>
      </c>
      <c r="O662" t="s">
        <v>73</v>
      </c>
      <c r="P662">
        <v>12</v>
      </c>
      <c r="Q662" s="19">
        <v>43891</v>
      </c>
      <c r="R662" t="s">
        <v>1353</v>
      </c>
      <c r="S662" s="48">
        <v>633915</v>
      </c>
      <c r="T662" s="48">
        <v>0</v>
      </c>
      <c r="U662" s="48">
        <v>0</v>
      </c>
      <c r="V662" s="48">
        <v>633915</v>
      </c>
      <c r="W662" s="48">
        <v>633915</v>
      </c>
      <c r="X662" s="48">
        <v>0</v>
      </c>
    </row>
    <row r="663" spans="1:24" customFormat="1" hidden="1" x14ac:dyDescent="0.25">
      <c r="A663">
        <v>2020</v>
      </c>
      <c r="B663">
        <v>118</v>
      </c>
      <c r="C663">
        <v>1</v>
      </c>
      <c r="D663" s="19">
        <v>43831</v>
      </c>
      <c r="E663" s="19">
        <v>43981</v>
      </c>
      <c r="F663" s="19">
        <v>43981</v>
      </c>
      <c r="G663" t="s">
        <v>184</v>
      </c>
      <c r="H663" t="s">
        <v>185</v>
      </c>
      <c r="I663">
        <v>309</v>
      </c>
      <c r="J663">
        <v>189</v>
      </c>
      <c r="K663" s="19">
        <v>43879</v>
      </c>
      <c r="L663" t="s">
        <v>171</v>
      </c>
      <c r="M663">
        <v>899999061</v>
      </c>
      <c r="N663" t="s">
        <v>72</v>
      </c>
      <c r="O663" t="s">
        <v>73</v>
      </c>
      <c r="P663">
        <v>8</v>
      </c>
      <c r="Q663" s="19">
        <v>43862</v>
      </c>
      <c r="R663" t="s">
        <v>1072</v>
      </c>
      <c r="S663" s="48">
        <v>642993</v>
      </c>
      <c r="T663" s="48">
        <v>0</v>
      </c>
      <c r="U663" s="48">
        <v>0</v>
      </c>
      <c r="V663" s="48">
        <v>642993</v>
      </c>
      <c r="W663" s="48">
        <v>642993</v>
      </c>
      <c r="X663" s="48">
        <v>0</v>
      </c>
    </row>
    <row r="664" spans="1:24" customFormat="1" hidden="1" x14ac:dyDescent="0.25">
      <c r="A664">
        <v>2020</v>
      </c>
      <c r="B664">
        <v>118</v>
      </c>
      <c r="C664">
        <v>1</v>
      </c>
      <c r="D664" s="19">
        <v>43831</v>
      </c>
      <c r="E664" s="19">
        <v>43981</v>
      </c>
      <c r="F664" s="19">
        <v>43981</v>
      </c>
      <c r="G664" t="s">
        <v>149</v>
      </c>
      <c r="H664" t="s">
        <v>150</v>
      </c>
      <c r="I664">
        <v>492</v>
      </c>
      <c r="J664">
        <v>360</v>
      </c>
      <c r="K664" s="19">
        <v>43908</v>
      </c>
      <c r="L664" t="s">
        <v>171</v>
      </c>
      <c r="M664">
        <v>899999061</v>
      </c>
      <c r="N664" t="s">
        <v>72</v>
      </c>
      <c r="O664" t="s">
        <v>73</v>
      </c>
      <c r="P664">
        <v>13</v>
      </c>
      <c r="Q664" s="19">
        <v>43891</v>
      </c>
      <c r="R664" t="s">
        <v>1354</v>
      </c>
      <c r="S664" s="48">
        <v>644552</v>
      </c>
      <c r="T664" s="48">
        <v>0</v>
      </c>
      <c r="U664" s="48">
        <v>0</v>
      </c>
      <c r="V664" s="48">
        <v>644552</v>
      </c>
      <c r="W664" s="48">
        <v>644552</v>
      </c>
      <c r="X664" s="48">
        <v>0</v>
      </c>
    </row>
    <row r="665" spans="1:24" customFormat="1" hidden="1" x14ac:dyDescent="0.25">
      <c r="A665">
        <v>2020</v>
      </c>
      <c r="B665">
        <v>118</v>
      </c>
      <c r="C665">
        <v>1</v>
      </c>
      <c r="D665" s="19">
        <v>43831</v>
      </c>
      <c r="E665" s="19">
        <v>43981</v>
      </c>
      <c r="F665" s="19">
        <v>43981</v>
      </c>
      <c r="G665" t="s">
        <v>80</v>
      </c>
      <c r="H665" t="s">
        <v>81</v>
      </c>
      <c r="I665">
        <v>48</v>
      </c>
      <c r="J665">
        <v>17</v>
      </c>
      <c r="K665" s="19">
        <v>43851</v>
      </c>
      <c r="L665" t="s">
        <v>171</v>
      </c>
      <c r="M665">
        <v>899999061</v>
      </c>
      <c r="N665" t="s">
        <v>72</v>
      </c>
      <c r="O665" t="s">
        <v>73</v>
      </c>
      <c r="P665">
        <v>1</v>
      </c>
      <c r="Q665" s="19">
        <v>43831</v>
      </c>
      <c r="R665" t="s">
        <v>318</v>
      </c>
      <c r="S665" s="48">
        <v>649022</v>
      </c>
      <c r="T665" s="48">
        <v>0</v>
      </c>
      <c r="U665" s="48">
        <v>0</v>
      </c>
      <c r="V665" s="48">
        <v>649022</v>
      </c>
      <c r="W665" s="48">
        <v>649022</v>
      </c>
      <c r="X665" s="48">
        <v>0</v>
      </c>
    </row>
    <row r="666" spans="1:24" customFormat="1" hidden="1" x14ac:dyDescent="0.25">
      <c r="A666">
        <v>2020</v>
      </c>
      <c r="B666">
        <v>118</v>
      </c>
      <c r="C666">
        <v>1</v>
      </c>
      <c r="D666" s="19">
        <v>43831</v>
      </c>
      <c r="E666" s="19">
        <v>43981</v>
      </c>
      <c r="F666" s="19">
        <v>43981</v>
      </c>
      <c r="G666" t="s">
        <v>157</v>
      </c>
      <c r="H666" t="s">
        <v>158</v>
      </c>
      <c r="I666">
        <v>309</v>
      </c>
      <c r="J666">
        <v>189</v>
      </c>
      <c r="K666" s="19">
        <v>43879</v>
      </c>
      <c r="L666" t="s">
        <v>171</v>
      </c>
      <c r="M666">
        <v>899999061</v>
      </c>
      <c r="N666" t="s">
        <v>72</v>
      </c>
      <c r="O666" t="s">
        <v>73</v>
      </c>
      <c r="P666">
        <v>8</v>
      </c>
      <c r="Q666" s="19">
        <v>43862</v>
      </c>
      <c r="R666" t="s">
        <v>1072</v>
      </c>
      <c r="S666" s="48">
        <v>649454</v>
      </c>
      <c r="T666" s="48">
        <v>0</v>
      </c>
      <c r="U666" s="48">
        <v>0</v>
      </c>
      <c r="V666" s="48">
        <v>649454</v>
      </c>
      <c r="W666" s="48">
        <v>649454</v>
      </c>
      <c r="X666" s="48">
        <v>0</v>
      </c>
    </row>
    <row r="667" spans="1:24" customFormat="1" hidden="1" x14ac:dyDescent="0.25">
      <c r="A667">
        <v>2020</v>
      </c>
      <c r="B667">
        <v>118</v>
      </c>
      <c r="C667">
        <v>1</v>
      </c>
      <c r="D667" s="19">
        <v>43831</v>
      </c>
      <c r="E667" s="19">
        <v>43981</v>
      </c>
      <c r="F667" s="19">
        <v>43981</v>
      </c>
      <c r="G667" t="s">
        <v>149</v>
      </c>
      <c r="H667" t="s">
        <v>150</v>
      </c>
      <c r="I667">
        <v>310</v>
      </c>
      <c r="J667">
        <v>190</v>
      </c>
      <c r="K667" s="19">
        <v>43879</v>
      </c>
      <c r="L667" t="s">
        <v>171</v>
      </c>
      <c r="M667">
        <v>899999061</v>
      </c>
      <c r="N667" t="s">
        <v>72</v>
      </c>
      <c r="O667" t="s">
        <v>73</v>
      </c>
      <c r="P667">
        <v>9</v>
      </c>
      <c r="Q667" s="19">
        <v>43862</v>
      </c>
      <c r="R667" t="s">
        <v>1071</v>
      </c>
      <c r="S667" s="48">
        <v>719978</v>
      </c>
      <c r="T667" s="48">
        <v>0</v>
      </c>
      <c r="U667" s="48">
        <v>0</v>
      </c>
      <c r="V667" s="48">
        <v>719978</v>
      </c>
      <c r="W667" s="48">
        <v>719978</v>
      </c>
      <c r="X667" s="48">
        <v>0</v>
      </c>
    </row>
    <row r="668" spans="1:24" customFormat="1" hidden="1" x14ac:dyDescent="0.25">
      <c r="A668">
        <v>2020</v>
      </c>
      <c r="B668">
        <v>118</v>
      </c>
      <c r="C668">
        <v>1</v>
      </c>
      <c r="D668" s="19">
        <v>43831</v>
      </c>
      <c r="E668" s="19">
        <v>43981</v>
      </c>
      <c r="F668" s="19">
        <v>43981</v>
      </c>
      <c r="G668" t="s">
        <v>149</v>
      </c>
      <c r="H668" t="s">
        <v>150</v>
      </c>
      <c r="I668">
        <v>565</v>
      </c>
      <c r="J668">
        <v>442</v>
      </c>
      <c r="K668" s="19">
        <v>43941</v>
      </c>
      <c r="L668" t="s">
        <v>171</v>
      </c>
      <c r="M668">
        <v>899999061</v>
      </c>
      <c r="N668" t="s">
        <v>72</v>
      </c>
      <c r="O668" t="s">
        <v>73</v>
      </c>
      <c r="P668">
        <v>16</v>
      </c>
      <c r="Q668" s="19">
        <v>43922</v>
      </c>
      <c r="R668" t="s">
        <v>1626</v>
      </c>
      <c r="S668" s="48">
        <v>719978</v>
      </c>
      <c r="T668" s="48">
        <v>0</v>
      </c>
      <c r="U668" s="48">
        <v>0</v>
      </c>
      <c r="V668" s="48">
        <v>719978</v>
      </c>
      <c r="W668" s="48">
        <v>719978</v>
      </c>
      <c r="X668" s="48">
        <v>0</v>
      </c>
    </row>
    <row r="669" spans="1:24" customFormat="1" hidden="1" x14ac:dyDescent="0.25">
      <c r="A669">
        <v>2020</v>
      </c>
      <c r="B669">
        <v>118</v>
      </c>
      <c r="C669">
        <v>1</v>
      </c>
      <c r="D669" s="19">
        <v>43831</v>
      </c>
      <c r="E669" s="19">
        <v>43981</v>
      </c>
      <c r="F669" s="19">
        <v>43981</v>
      </c>
      <c r="G669" t="s">
        <v>149</v>
      </c>
      <c r="H669" t="s">
        <v>150</v>
      </c>
      <c r="I669">
        <v>692</v>
      </c>
      <c r="J669">
        <v>541</v>
      </c>
      <c r="K669" s="19">
        <v>43969</v>
      </c>
      <c r="L669" t="s">
        <v>171</v>
      </c>
      <c r="M669">
        <v>899999061</v>
      </c>
      <c r="N669" t="s">
        <v>72</v>
      </c>
      <c r="O669" t="s">
        <v>73</v>
      </c>
      <c r="P669">
        <v>20</v>
      </c>
      <c r="Q669" s="19">
        <v>43952</v>
      </c>
      <c r="R669" t="s">
        <v>1911</v>
      </c>
      <c r="S669" s="48">
        <v>719978</v>
      </c>
      <c r="T669" s="48">
        <v>0</v>
      </c>
      <c r="U669" s="48">
        <v>0</v>
      </c>
      <c r="V669" s="48">
        <v>719978</v>
      </c>
      <c r="W669" s="48">
        <v>719978</v>
      </c>
      <c r="X669" s="48">
        <v>0</v>
      </c>
    </row>
    <row r="670" spans="1:24" customFormat="1" hidden="1" x14ac:dyDescent="0.25">
      <c r="A670">
        <v>2020</v>
      </c>
      <c r="B670">
        <v>118</v>
      </c>
      <c r="C670">
        <v>1</v>
      </c>
      <c r="D670" s="19">
        <v>43831</v>
      </c>
      <c r="E670" s="19">
        <v>43981</v>
      </c>
      <c r="F670" s="19">
        <v>43981</v>
      </c>
      <c r="G670" t="s">
        <v>157</v>
      </c>
      <c r="H670" t="s">
        <v>158</v>
      </c>
      <c r="I670">
        <v>571</v>
      </c>
      <c r="J670">
        <v>446</v>
      </c>
      <c r="K670" s="19">
        <v>43941</v>
      </c>
      <c r="L670" t="s">
        <v>171</v>
      </c>
      <c r="M670">
        <v>899999061</v>
      </c>
      <c r="N670" t="s">
        <v>72</v>
      </c>
      <c r="O670" t="s">
        <v>73</v>
      </c>
      <c r="P670">
        <v>17</v>
      </c>
      <c r="Q670" s="19">
        <v>43922</v>
      </c>
      <c r="R670" t="s">
        <v>1627</v>
      </c>
      <c r="S670" s="48">
        <v>724617</v>
      </c>
      <c r="T670" s="48">
        <v>0</v>
      </c>
      <c r="U670" s="48">
        <v>0</v>
      </c>
      <c r="V670" s="48">
        <v>724617</v>
      </c>
      <c r="W670" s="48">
        <v>724617</v>
      </c>
      <c r="X670" s="48">
        <v>0</v>
      </c>
    </row>
    <row r="671" spans="1:24" customFormat="1" hidden="1" x14ac:dyDescent="0.25">
      <c r="A671">
        <v>2020</v>
      </c>
      <c r="B671">
        <v>118</v>
      </c>
      <c r="C671">
        <v>1</v>
      </c>
      <c r="D671" s="19">
        <v>43831</v>
      </c>
      <c r="E671" s="19">
        <v>43981</v>
      </c>
      <c r="F671" s="19">
        <v>43981</v>
      </c>
      <c r="G671" t="s">
        <v>157</v>
      </c>
      <c r="H671" t="s">
        <v>158</v>
      </c>
      <c r="I671">
        <v>693</v>
      </c>
      <c r="J671">
        <v>542</v>
      </c>
      <c r="K671" s="19">
        <v>43969</v>
      </c>
      <c r="L671" t="s">
        <v>171</v>
      </c>
      <c r="M671">
        <v>899999061</v>
      </c>
      <c r="N671" t="s">
        <v>72</v>
      </c>
      <c r="O671" t="s">
        <v>73</v>
      </c>
      <c r="P671">
        <v>21</v>
      </c>
      <c r="Q671" s="19">
        <v>43952</v>
      </c>
      <c r="R671" t="s">
        <v>1913</v>
      </c>
      <c r="S671" s="48">
        <v>726734</v>
      </c>
      <c r="T671" s="48">
        <v>0</v>
      </c>
      <c r="U671" s="48">
        <v>0</v>
      </c>
      <c r="V671" s="48">
        <v>726734</v>
      </c>
      <c r="W671" s="48">
        <v>726734</v>
      </c>
      <c r="X671" s="48">
        <v>0</v>
      </c>
    </row>
    <row r="672" spans="1:24" customFormat="1" hidden="1" x14ac:dyDescent="0.25">
      <c r="A672">
        <v>2020</v>
      </c>
      <c r="B672">
        <v>118</v>
      </c>
      <c r="C672">
        <v>1</v>
      </c>
      <c r="D672" s="19">
        <v>43831</v>
      </c>
      <c r="E672" s="19">
        <v>43981</v>
      </c>
      <c r="F672" s="19">
        <v>43981</v>
      </c>
      <c r="G672" t="s">
        <v>78</v>
      </c>
      <c r="H672" t="s">
        <v>79</v>
      </c>
      <c r="I672">
        <v>132</v>
      </c>
      <c r="J672">
        <v>32</v>
      </c>
      <c r="K672" s="19">
        <v>43859</v>
      </c>
      <c r="L672" t="s">
        <v>171</v>
      </c>
      <c r="M672">
        <v>899999061</v>
      </c>
      <c r="N672" t="s">
        <v>72</v>
      </c>
      <c r="O672" t="s">
        <v>73</v>
      </c>
      <c r="P672">
        <v>5</v>
      </c>
      <c r="Q672" s="19">
        <v>43831</v>
      </c>
      <c r="R672" t="s">
        <v>317</v>
      </c>
      <c r="S672" s="48">
        <v>949900</v>
      </c>
      <c r="T672" s="48">
        <v>0</v>
      </c>
      <c r="U672" s="48">
        <v>0</v>
      </c>
      <c r="V672" s="48">
        <v>949900</v>
      </c>
      <c r="W672" s="48">
        <v>935800</v>
      </c>
      <c r="X672" s="48">
        <v>14100</v>
      </c>
    </row>
    <row r="673" spans="1:24" customFormat="1" hidden="1" x14ac:dyDescent="0.25">
      <c r="A673">
        <v>2020</v>
      </c>
      <c r="B673">
        <v>118</v>
      </c>
      <c r="C673">
        <v>1</v>
      </c>
      <c r="D673" s="19">
        <v>43831</v>
      </c>
      <c r="E673" s="19">
        <v>43981</v>
      </c>
      <c r="F673" s="19">
        <v>43981</v>
      </c>
      <c r="G673" t="s">
        <v>184</v>
      </c>
      <c r="H673" t="s">
        <v>185</v>
      </c>
      <c r="I673">
        <v>565</v>
      </c>
      <c r="J673">
        <v>442</v>
      </c>
      <c r="K673" s="19">
        <v>43941</v>
      </c>
      <c r="L673" t="s">
        <v>171</v>
      </c>
      <c r="M673">
        <v>899999061</v>
      </c>
      <c r="N673" t="s">
        <v>72</v>
      </c>
      <c r="O673" t="s">
        <v>73</v>
      </c>
      <c r="P673">
        <v>16</v>
      </c>
      <c r="Q673" s="19">
        <v>43922</v>
      </c>
      <c r="R673" t="s">
        <v>1626</v>
      </c>
      <c r="S673" s="48">
        <v>1006914</v>
      </c>
      <c r="T673" s="48">
        <v>0</v>
      </c>
      <c r="U673" s="48">
        <v>0</v>
      </c>
      <c r="V673" s="48">
        <v>1006914</v>
      </c>
      <c r="W673" s="48">
        <v>1006914</v>
      </c>
      <c r="X673" s="48">
        <v>0</v>
      </c>
    </row>
    <row r="674" spans="1:24" customFormat="1" hidden="1" x14ac:dyDescent="0.25">
      <c r="A674">
        <v>2020</v>
      </c>
      <c r="B674">
        <v>118</v>
      </c>
      <c r="C674">
        <v>1</v>
      </c>
      <c r="D674" s="19">
        <v>43831</v>
      </c>
      <c r="E674" s="19">
        <v>43981</v>
      </c>
      <c r="F674" s="19">
        <v>43981</v>
      </c>
      <c r="G674" t="s">
        <v>70</v>
      </c>
      <c r="H674" t="s">
        <v>71</v>
      </c>
      <c r="I674">
        <v>132</v>
      </c>
      <c r="J674">
        <v>32</v>
      </c>
      <c r="K674" s="19">
        <v>43859</v>
      </c>
      <c r="L674" t="s">
        <v>171</v>
      </c>
      <c r="M674">
        <v>899999061</v>
      </c>
      <c r="N674" t="s">
        <v>72</v>
      </c>
      <c r="O674" t="s">
        <v>73</v>
      </c>
      <c r="P674">
        <v>5</v>
      </c>
      <c r="Q674" s="19">
        <v>43831</v>
      </c>
      <c r="R674" t="s">
        <v>317</v>
      </c>
      <c r="S674" s="48">
        <v>1019900</v>
      </c>
      <c r="T674" s="48">
        <v>0</v>
      </c>
      <c r="U674" s="48">
        <v>0</v>
      </c>
      <c r="V674" s="48">
        <v>1019900</v>
      </c>
      <c r="W674" s="48">
        <v>1011500</v>
      </c>
      <c r="X674" s="48">
        <v>8400</v>
      </c>
    </row>
    <row r="675" spans="1:24" customFormat="1" hidden="1" x14ac:dyDescent="0.25">
      <c r="A675">
        <v>2020</v>
      </c>
      <c r="B675">
        <v>118</v>
      </c>
      <c r="C675">
        <v>1</v>
      </c>
      <c r="D675" s="19">
        <v>43831</v>
      </c>
      <c r="E675" s="19">
        <v>43981</v>
      </c>
      <c r="F675" s="19">
        <v>43981</v>
      </c>
      <c r="G675" t="s">
        <v>80</v>
      </c>
      <c r="H675" t="s">
        <v>81</v>
      </c>
      <c r="I675">
        <v>407</v>
      </c>
      <c r="J675">
        <v>313</v>
      </c>
      <c r="K675" s="19">
        <v>43896</v>
      </c>
      <c r="L675" t="s">
        <v>171</v>
      </c>
      <c r="M675">
        <v>899999061</v>
      </c>
      <c r="N675" t="s">
        <v>72</v>
      </c>
      <c r="O675" t="s">
        <v>73</v>
      </c>
      <c r="P675">
        <v>11</v>
      </c>
      <c r="Q675" s="19">
        <v>43891</v>
      </c>
      <c r="R675" t="s">
        <v>1355</v>
      </c>
      <c r="S675" s="48">
        <v>1022179</v>
      </c>
      <c r="T675" s="48">
        <v>0</v>
      </c>
      <c r="U675" s="48">
        <v>0</v>
      </c>
      <c r="V675" s="48">
        <v>1022179</v>
      </c>
      <c r="W675" s="48">
        <v>1022179</v>
      </c>
      <c r="X675" s="48">
        <v>0</v>
      </c>
    </row>
    <row r="676" spans="1:24" customFormat="1" hidden="1" x14ac:dyDescent="0.25">
      <c r="A676">
        <v>2020</v>
      </c>
      <c r="B676">
        <v>118</v>
      </c>
      <c r="C676">
        <v>1</v>
      </c>
      <c r="D676" s="19">
        <v>43831</v>
      </c>
      <c r="E676" s="19">
        <v>43981</v>
      </c>
      <c r="F676" s="19">
        <v>43981</v>
      </c>
      <c r="G676" t="s">
        <v>155</v>
      </c>
      <c r="H676" t="s">
        <v>156</v>
      </c>
      <c r="I676">
        <v>310</v>
      </c>
      <c r="J676">
        <v>190</v>
      </c>
      <c r="K676" s="19">
        <v>43879</v>
      </c>
      <c r="L676" t="s">
        <v>171</v>
      </c>
      <c r="M676">
        <v>899999061</v>
      </c>
      <c r="N676" t="s">
        <v>72</v>
      </c>
      <c r="O676" t="s">
        <v>73</v>
      </c>
      <c r="P676">
        <v>9</v>
      </c>
      <c r="Q676" s="19">
        <v>43862</v>
      </c>
      <c r="R676" t="s">
        <v>1071</v>
      </c>
      <c r="S676" s="48">
        <v>1024289</v>
      </c>
      <c r="T676" s="48">
        <v>0</v>
      </c>
      <c r="U676" s="48">
        <v>0</v>
      </c>
      <c r="V676" s="48">
        <v>1024289</v>
      </c>
      <c r="W676" s="48">
        <v>1024289</v>
      </c>
      <c r="X676" s="48">
        <v>0</v>
      </c>
    </row>
    <row r="677" spans="1:24" customFormat="1" hidden="1" x14ac:dyDescent="0.25">
      <c r="A677">
        <v>2020</v>
      </c>
      <c r="B677">
        <v>118</v>
      </c>
      <c r="C677">
        <v>1</v>
      </c>
      <c r="D677" s="19">
        <v>43831</v>
      </c>
      <c r="E677" s="19">
        <v>43981</v>
      </c>
      <c r="F677" s="19">
        <v>43981</v>
      </c>
      <c r="G677" t="s">
        <v>155</v>
      </c>
      <c r="H677" t="s">
        <v>156</v>
      </c>
      <c r="I677">
        <v>692</v>
      </c>
      <c r="J677">
        <v>541</v>
      </c>
      <c r="K677" s="19">
        <v>43969</v>
      </c>
      <c r="L677" t="s">
        <v>171</v>
      </c>
      <c r="M677">
        <v>899999061</v>
      </c>
      <c r="N677" t="s">
        <v>72</v>
      </c>
      <c r="O677" t="s">
        <v>73</v>
      </c>
      <c r="P677">
        <v>20</v>
      </c>
      <c r="Q677" s="19">
        <v>43952</v>
      </c>
      <c r="R677" t="s">
        <v>1911</v>
      </c>
      <c r="S677" s="48">
        <v>1182613</v>
      </c>
      <c r="T677" s="48">
        <v>0</v>
      </c>
      <c r="U677" s="48">
        <v>0</v>
      </c>
      <c r="V677" s="48">
        <v>1182613</v>
      </c>
      <c r="W677" s="48">
        <v>1182613</v>
      </c>
      <c r="X677" s="48">
        <v>0</v>
      </c>
    </row>
    <row r="678" spans="1:24" customFormat="1" hidden="1" x14ac:dyDescent="0.25">
      <c r="A678">
        <v>2020</v>
      </c>
      <c r="B678">
        <v>118</v>
      </c>
      <c r="C678">
        <v>1</v>
      </c>
      <c r="D678" s="19">
        <v>43831</v>
      </c>
      <c r="E678" s="19">
        <v>43981</v>
      </c>
      <c r="F678" s="19">
        <v>43981</v>
      </c>
      <c r="G678" t="s">
        <v>153</v>
      </c>
      <c r="H678" t="s">
        <v>154</v>
      </c>
      <c r="I678">
        <v>491</v>
      </c>
      <c r="J678">
        <v>359</v>
      </c>
      <c r="K678" s="19">
        <v>43908</v>
      </c>
      <c r="L678" t="s">
        <v>171</v>
      </c>
      <c r="M678">
        <v>899999061</v>
      </c>
      <c r="N678" t="s">
        <v>72</v>
      </c>
      <c r="O678" t="s">
        <v>73</v>
      </c>
      <c r="P678">
        <v>12</v>
      </c>
      <c r="Q678" s="19">
        <v>43891</v>
      </c>
      <c r="R678" t="s">
        <v>1353</v>
      </c>
      <c r="S678" s="48">
        <v>1291141</v>
      </c>
      <c r="T678" s="48">
        <v>0</v>
      </c>
      <c r="U678" s="48">
        <v>0</v>
      </c>
      <c r="V678" s="48">
        <v>1291141</v>
      </c>
      <c r="W678" s="48">
        <v>1291141</v>
      </c>
      <c r="X678" s="48">
        <v>0</v>
      </c>
    </row>
    <row r="679" spans="1:24" customFormat="1" hidden="1" x14ac:dyDescent="0.25">
      <c r="A679">
        <v>2020</v>
      </c>
      <c r="B679">
        <v>118</v>
      </c>
      <c r="C679">
        <v>1</v>
      </c>
      <c r="D679" s="19">
        <v>43831</v>
      </c>
      <c r="E679" s="19">
        <v>43981</v>
      </c>
      <c r="F679" s="19">
        <v>43981</v>
      </c>
      <c r="G679" t="s">
        <v>80</v>
      </c>
      <c r="H679" t="s">
        <v>81</v>
      </c>
      <c r="I679">
        <v>401</v>
      </c>
      <c r="J679">
        <v>289</v>
      </c>
      <c r="K679" s="19">
        <v>43893</v>
      </c>
      <c r="L679" t="s">
        <v>171</v>
      </c>
      <c r="M679">
        <v>899999061</v>
      </c>
      <c r="N679" t="s">
        <v>72</v>
      </c>
      <c r="O679" t="s">
        <v>73</v>
      </c>
      <c r="P679">
        <v>10</v>
      </c>
      <c r="Q679" s="19">
        <v>43893</v>
      </c>
      <c r="R679" t="s">
        <v>1359</v>
      </c>
      <c r="S679" s="48">
        <v>1353370</v>
      </c>
      <c r="T679" s="48">
        <v>0</v>
      </c>
      <c r="U679" s="48">
        <v>0</v>
      </c>
      <c r="V679" s="48">
        <v>1353370</v>
      </c>
      <c r="W679" s="48">
        <v>1353370</v>
      </c>
      <c r="X679" s="48">
        <v>0</v>
      </c>
    </row>
    <row r="680" spans="1:24" customFormat="1" hidden="1" x14ac:dyDescent="0.25">
      <c r="A680">
        <v>2020</v>
      </c>
      <c r="B680">
        <v>118</v>
      </c>
      <c r="C680">
        <v>1</v>
      </c>
      <c r="D680" s="19">
        <v>43831</v>
      </c>
      <c r="E680" s="19">
        <v>43981</v>
      </c>
      <c r="F680" s="19">
        <v>43981</v>
      </c>
      <c r="G680" t="s">
        <v>80</v>
      </c>
      <c r="H680" t="s">
        <v>81</v>
      </c>
      <c r="I680">
        <v>80</v>
      </c>
      <c r="J680">
        <v>23</v>
      </c>
      <c r="K680" s="19">
        <v>43853</v>
      </c>
      <c r="L680" t="s">
        <v>171</v>
      </c>
      <c r="M680">
        <v>899999061</v>
      </c>
      <c r="N680" t="s">
        <v>72</v>
      </c>
      <c r="O680" t="s">
        <v>73</v>
      </c>
      <c r="P680">
        <v>3</v>
      </c>
      <c r="Q680" s="19">
        <v>43831</v>
      </c>
      <c r="R680" t="s">
        <v>321</v>
      </c>
      <c r="S680" s="48">
        <v>1374131</v>
      </c>
      <c r="T680" s="48">
        <v>0</v>
      </c>
      <c r="U680" s="48">
        <v>0</v>
      </c>
      <c r="V680" s="48">
        <v>1374131</v>
      </c>
      <c r="W680" s="48">
        <v>1374131</v>
      </c>
      <c r="X680" s="48">
        <v>0</v>
      </c>
    </row>
    <row r="681" spans="1:24" customFormat="1" hidden="1" x14ac:dyDescent="0.25">
      <c r="A681">
        <v>2020</v>
      </c>
      <c r="B681">
        <v>118</v>
      </c>
      <c r="C681">
        <v>1</v>
      </c>
      <c r="D681" s="19">
        <v>43831</v>
      </c>
      <c r="E681" s="19">
        <v>43981</v>
      </c>
      <c r="F681" s="19">
        <v>43981</v>
      </c>
      <c r="G681" t="s">
        <v>80</v>
      </c>
      <c r="H681" t="s">
        <v>81</v>
      </c>
      <c r="I681">
        <v>501</v>
      </c>
      <c r="J681">
        <v>364</v>
      </c>
      <c r="K681" s="19">
        <v>43908</v>
      </c>
      <c r="L681" t="s">
        <v>171</v>
      </c>
      <c r="M681">
        <v>899999061</v>
      </c>
      <c r="N681" t="s">
        <v>72</v>
      </c>
      <c r="O681" t="s">
        <v>73</v>
      </c>
      <c r="P681">
        <v>14</v>
      </c>
      <c r="Q681" s="19">
        <v>43891</v>
      </c>
      <c r="R681" t="s">
        <v>1356</v>
      </c>
      <c r="S681" s="48">
        <v>1418221</v>
      </c>
      <c r="T681" s="48">
        <v>0</v>
      </c>
      <c r="U681" s="48">
        <v>0</v>
      </c>
      <c r="V681" s="48">
        <v>1418221</v>
      </c>
      <c r="W681" s="48">
        <v>1418221</v>
      </c>
      <c r="X681" s="48">
        <v>0</v>
      </c>
    </row>
    <row r="682" spans="1:24" customFormat="1" hidden="1" x14ac:dyDescent="0.25">
      <c r="A682">
        <v>2020</v>
      </c>
      <c r="B682">
        <v>118</v>
      </c>
      <c r="C682">
        <v>1</v>
      </c>
      <c r="D682" s="19">
        <v>43831</v>
      </c>
      <c r="E682" s="19">
        <v>43981</v>
      </c>
      <c r="F682" s="19">
        <v>43981</v>
      </c>
      <c r="G682" t="s">
        <v>163</v>
      </c>
      <c r="H682" t="s">
        <v>164</v>
      </c>
      <c r="I682">
        <v>492</v>
      </c>
      <c r="J682">
        <v>360</v>
      </c>
      <c r="K682" s="19">
        <v>43908</v>
      </c>
      <c r="L682" t="s">
        <v>171</v>
      </c>
      <c r="M682">
        <v>899999061</v>
      </c>
      <c r="N682" t="s">
        <v>72</v>
      </c>
      <c r="O682" t="s">
        <v>73</v>
      </c>
      <c r="P682">
        <v>13</v>
      </c>
      <c r="Q682" s="19">
        <v>43891</v>
      </c>
      <c r="R682" t="s">
        <v>1354</v>
      </c>
      <c r="S682" s="48">
        <v>1745749</v>
      </c>
      <c r="T682" s="48">
        <v>0</v>
      </c>
      <c r="U682" s="48">
        <v>0</v>
      </c>
      <c r="V682" s="48">
        <v>1745749</v>
      </c>
      <c r="W682" s="48">
        <v>1745749</v>
      </c>
      <c r="X682" s="48">
        <v>0</v>
      </c>
    </row>
    <row r="683" spans="1:24" customFormat="1" hidden="1" x14ac:dyDescent="0.25">
      <c r="A683">
        <v>2020</v>
      </c>
      <c r="B683">
        <v>118</v>
      </c>
      <c r="C683">
        <v>1</v>
      </c>
      <c r="D683" s="19">
        <v>43831</v>
      </c>
      <c r="E683" s="19">
        <v>43981</v>
      </c>
      <c r="F683" s="19">
        <v>43981</v>
      </c>
      <c r="G683" t="s">
        <v>145</v>
      </c>
      <c r="H683" t="s">
        <v>146</v>
      </c>
      <c r="I683">
        <v>261</v>
      </c>
      <c r="J683">
        <v>162</v>
      </c>
      <c r="K683" s="19">
        <v>43874</v>
      </c>
      <c r="L683" t="s">
        <v>171</v>
      </c>
      <c r="M683">
        <v>899999061</v>
      </c>
      <c r="N683" t="s">
        <v>72</v>
      </c>
      <c r="O683" t="s">
        <v>73</v>
      </c>
      <c r="P683">
        <v>7</v>
      </c>
      <c r="Q683" s="19">
        <v>43862</v>
      </c>
      <c r="R683" t="s">
        <v>1070</v>
      </c>
      <c r="S683" s="48">
        <v>1770858</v>
      </c>
      <c r="T683" s="48">
        <v>0</v>
      </c>
      <c r="U683" s="48">
        <v>0</v>
      </c>
      <c r="V683" s="48">
        <v>1770858</v>
      </c>
      <c r="W683" s="48">
        <v>1770858</v>
      </c>
      <c r="X683" s="48">
        <v>0</v>
      </c>
    </row>
    <row r="684" spans="1:24" customFormat="1" hidden="1" x14ac:dyDescent="0.25">
      <c r="A684">
        <v>2020</v>
      </c>
      <c r="B684">
        <v>118</v>
      </c>
      <c r="C684">
        <v>1</v>
      </c>
      <c r="D684" s="19">
        <v>43831</v>
      </c>
      <c r="E684" s="19">
        <v>43981</v>
      </c>
      <c r="F684" s="19">
        <v>43981</v>
      </c>
      <c r="G684" t="s">
        <v>76</v>
      </c>
      <c r="H684" t="s">
        <v>77</v>
      </c>
      <c r="I684">
        <v>415</v>
      </c>
      <c r="J684">
        <v>314</v>
      </c>
      <c r="K684" s="19">
        <v>43896</v>
      </c>
      <c r="L684" t="s">
        <v>171</v>
      </c>
      <c r="M684">
        <v>899999061</v>
      </c>
      <c r="N684" t="s">
        <v>72</v>
      </c>
      <c r="O684" t="s">
        <v>73</v>
      </c>
      <c r="P684">
        <v>12</v>
      </c>
      <c r="Q684" s="19">
        <v>43831</v>
      </c>
      <c r="R684" t="s">
        <v>1352</v>
      </c>
      <c r="S684" s="48">
        <v>1906800</v>
      </c>
      <c r="T684" s="48">
        <v>0</v>
      </c>
      <c r="U684" s="48">
        <v>0</v>
      </c>
      <c r="V684" s="48">
        <v>1906800</v>
      </c>
      <c r="W684" s="48">
        <v>1906800</v>
      </c>
      <c r="X684" s="48">
        <v>0</v>
      </c>
    </row>
    <row r="685" spans="1:24" customFormat="1" hidden="1" x14ac:dyDescent="0.25">
      <c r="A685">
        <v>2020</v>
      </c>
      <c r="B685">
        <v>118</v>
      </c>
      <c r="C685">
        <v>1</v>
      </c>
      <c r="D685" s="19">
        <v>43831</v>
      </c>
      <c r="E685" s="19">
        <v>43981</v>
      </c>
      <c r="F685" s="19">
        <v>43981</v>
      </c>
      <c r="G685" t="s">
        <v>76</v>
      </c>
      <c r="H685" t="s">
        <v>77</v>
      </c>
      <c r="I685">
        <v>529</v>
      </c>
      <c r="J685">
        <v>386</v>
      </c>
      <c r="K685" s="19">
        <v>43922</v>
      </c>
      <c r="L685" t="s">
        <v>171</v>
      </c>
      <c r="M685">
        <v>899999061</v>
      </c>
      <c r="N685" t="s">
        <v>72</v>
      </c>
      <c r="O685" t="s">
        <v>73</v>
      </c>
      <c r="P685">
        <v>15</v>
      </c>
      <c r="Q685" s="19">
        <v>43922</v>
      </c>
      <c r="R685" t="s">
        <v>1360</v>
      </c>
      <c r="S685" s="48">
        <v>1994500</v>
      </c>
      <c r="T685" s="48">
        <v>0</v>
      </c>
      <c r="U685" s="48">
        <v>0</v>
      </c>
      <c r="V685" s="48">
        <v>1994500</v>
      </c>
      <c r="W685" s="48">
        <v>1994500</v>
      </c>
      <c r="X685" s="48">
        <v>0</v>
      </c>
    </row>
    <row r="686" spans="1:24" customFormat="1" hidden="1" x14ac:dyDescent="0.25">
      <c r="A686">
        <v>2020</v>
      </c>
      <c r="B686">
        <v>118</v>
      </c>
      <c r="C686">
        <v>1</v>
      </c>
      <c r="D686" s="19">
        <v>43831</v>
      </c>
      <c r="E686" s="19">
        <v>43981</v>
      </c>
      <c r="F686" s="19">
        <v>43981</v>
      </c>
      <c r="G686" t="s">
        <v>80</v>
      </c>
      <c r="H686" t="s">
        <v>81</v>
      </c>
      <c r="I686">
        <v>651</v>
      </c>
      <c r="J686">
        <v>510</v>
      </c>
      <c r="K686" s="19">
        <v>43958</v>
      </c>
      <c r="L686" t="s">
        <v>171</v>
      </c>
      <c r="M686">
        <v>899999061</v>
      </c>
      <c r="N686" t="s">
        <v>72</v>
      </c>
      <c r="O686" t="s">
        <v>73</v>
      </c>
      <c r="P686">
        <v>18</v>
      </c>
      <c r="Q686" s="19">
        <v>43952</v>
      </c>
      <c r="R686" t="s">
        <v>1912</v>
      </c>
      <c r="S686" s="48">
        <v>2011647</v>
      </c>
      <c r="T686" s="48">
        <v>0</v>
      </c>
      <c r="U686" s="48">
        <v>0</v>
      </c>
      <c r="V686" s="48">
        <v>2011647</v>
      </c>
      <c r="W686" s="48">
        <v>2011647</v>
      </c>
      <c r="X686" s="48">
        <v>0</v>
      </c>
    </row>
    <row r="687" spans="1:24" customFormat="1" hidden="1" x14ac:dyDescent="0.25">
      <c r="A687">
        <v>2020</v>
      </c>
      <c r="B687">
        <v>118</v>
      </c>
      <c r="C687">
        <v>1</v>
      </c>
      <c r="D687" s="19">
        <v>43831</v>
      </c>
      <c r="E687" s="19">
        <v>43981</v>
      </c>
      <c r="F687" s="19">
        <v>43981</v>
      </c>
      <c r="G687" t="s">
        <v>76</v>
      </c>
      <c r="H687" t="s">
        <v>77</v>
      </c>
      <c r="I687">
        <v>662</v>
      </c>
      <c r="J687">
        <v>515</v>
      </c>
      <c r="K687" s="19">
        <v>43959</v>
      </c>
      <c r="L687" t="s">
        <v>171</v>
      </c>
      <c r="M687">
        <v>899999061</v>
      </c>
      <c r="N687" t="s">
        <v>72</v>
      </c>
      <c r="O687" t="s">
        <v>73</v>
      </c>
      <c r="P687">
        <v>19</v>
      </c>
      <c r="Q687" s="19">
        <v>43952</v>
      </c>
      <c r="R687" t="s">
        <v>1914</v>
      </c>
      <c r="S687" s="48">
        <v>2216900</v>
      </c>
      <c r="T687" s="48">
        <v>0</v>
      </c>
      <c r="U687" s="48">
        <v>0</v>
      </c>
      <c r="V687" s="48">
        <v>2216900</v>
      </c>
      <c r="W687" s="48">
        <v>2216900</v>
      </c>
      <c r="X687" s="48">
        <v>0</v>
      </c>
    </row>
    <row r="688" spans="1:24" customFormat="1" hidden="1" x14ac:dyDescent="0.25">
      <c r="A688">
        <v>2020</v>
      </c>
      <c r="B688">
        <v>118</v>
      </c>
      <c r="C688">
        <v>1</v>
      </c>
      <c r="D688" s="19">
        <v>43831</v>
      </c>
      <c r="E688" s="19">
        <v>43981</v>
      </c>
      <c r="F688" s="19">
        <v>43981</v>
      </c>
      <c r="G688" t="s">
        <v>155</v>
      </c>
      <c r="H688" t="s">
        <v>156</v>
      </c>
      <c r="I688">
        <v>492</v>
      </c>
      <c r="J688">
        <v>360</v>
      </c>
      <c r="K688" s="19">
        <v>43908</v>
      </c>
      <c r="L688" t="s">
        <v>171</v>
      </c>
      <c r="M688">
        <v>899999061</v>
      </c>
      <c r="N688" t="s">
        <v>72</v>
      </c>
      <c r="O688" t="s">
        <v>73</v>
      </c>
      <c r="P688">
        <v>13</v>
      </c>
      <c r="Q688" s="19">
        <v>43891</v>
      </c>
      <c r="R688" t="s">
        <v>1354</v>
      </c>
      <c r="S688" s="48">
        <v>2718965</v>
      </c>
      <c r="T688" s="48">
        <v>0</v>
      </c>
      <c r="U688" s="48">
        <v>0</v>
      </c>
      <c r="V688" s="48">
        <v>2718965</v>
      </c>
      <c r="W688" s="48">
        <v>2718965</v>
      </c>
      <c r="X688" s="48">
        <v>0</v>
      </c>
    </row>
    <row r="689" spans="1:24" customFormat="1" hidden="1" x14ac:dyDescent="0.25">
      <c r="A689">
        <v>2020</v>
      </c>
      <c r="B689">
        <v>118</v>
      </c>
      <c r="C689">
        <v>1</v>
      </c>
      <c r="D689" s="19">
        <v>43831</v>
      </c>
      <c r="E689" s="19">
        <v>43981</v>
      </c>
      <c r="F689" s="19">
        <v>43981</v>
      </c>
      <c r="G689" t="s">
        <v>159</v>
      </c>
      <c r="H689" t="s">
        <v>160</v>
      </c>
      <c r="I689">
        <v>261</v>
      </c>
      <c r="J689">
        <v>162</v>
      </c>
      <c r="K689" s="19">
        <v>43874</v>
      </c>
      <c r="L689" t="s">
        <v>171</v>
      </c>
      <c r="M689">
        <v>899999061</v>
      </c>
      <c r="N689" t="s">
        <v>72</v>
      </c>
      <c r="O689" t="s">
        <v>73</v>
      </c>
      <c r="P689">
        <v>7</v>
      </c>
      <c r="Q689" s="19">
        <v>43862</v>
      </c>
      <c r="R689" t="s">
        <v>1070</v>
      </c>
      <c r="S689" s="48">
        <v>2841001</v>
      </c>
      <c r="T689" s="48">
        <v>0</v>
      </c>
      <c r="U689" s="48">
        <v>0</v>
      </c>
      <c r="V689" s="48">
        <v>2841001</v>
      </c>
      <c r="W689" s="48">
        <v>2841001</v>
      </c>
      <c r="X689" s="48">
        <v>0</v>
      </c>
    </row>
    <row r="690" spans="1:24" customFormat="1" hidden="1" x14ac:dyDescent="0.25">
      <c r="A690">
        <v>2020</v>
      </c>
      <c r="B690">
        <v>118</v>
      </c>
      <c r="C690">
        <v>1</v>
      </c>
      <c r="D690" s="19">
        <v>43831</v>
      </c>
      <c r="E690" s="19">
        <v>43981</v>
      </c>
      <c r="F690" s="19">
        <v>43981</v>
      </c>
      <c r="G690" t="s">
        <v>184</v>
      </c>
      <c r="H690" t="s">
        <v>185</v>
      </c>
      <c r="I690">
        <v>492</v>
      </c>
      <c r="J690">
        <v>360</v>
      </c>
      <c r="K690" s="19">
        <v>43908</v>
      </c>
      <c r="L690" t="s">
        <v>171</v>
      </c>
      <c r="M690">
        <v>899999061</v>
      </c>
      <c r="N690" t="s">
        <v>72</v>
      </c>
      <c r="O690" t="s">
        <v>73</v>
      </c>
      <c r="P690">
        <v>13</v>
      </c>
      <c r="Q690" s="19">
        <v>43891</v>
      </c>
      <c r="R690" t="s">
        <v>1354</v>
      </c>
      <c r="S690" s="48">
        <v>2892273</v>
      </c>
      <c r="T690" s="48">
        <v>0</v>
      </c>
      <c r="U690" s="48">
        <v>0</v>
      </c>
      <c r="V690" s="48">
        <v>2892273</v>
      </c>
      <c r="W690" s="48">
        <v>2892273</v>
      </c>
      <c r="X690" s="48">
        <v>0</v>
      </c>
    </row>
    <row r="691" spans="1:24" customFormat="1" hidden="1" x14ac:dyDescent="0.25">
      <c r="A691">
        <v>2020</v>
      </c>
      <c r="B691">
        <v>118</v>
      </c>
      <c r="C691">
        <v>1</v>
      </c>
      <c r="D691" s="19">
        <v>43831</v>
      </c>
      <c r="E691" s="19">
        <v>43981</v>
      </c>
      <c r="F691" s="19">
        <v>43981</v>
      </c>
      <c r="G691" t="s">
        <v>157</v>
      </c>
      <c r="H691" t="s">
        <v>158</v>
      </c>
      <c r="I691">
        <v>48</v>
      </c>
      <c r="J691">
        <v>17</v>
      </c>
      <c r="K691" s="19">
        <v>43851</v>
      </c>
      <c r="L691" t="s">
        <v>171</v>
      </c>
      <c r="M691">
        <v>899999061</v>
      </c>
      <c r="N691" t="s">
        <v>72</v>
      </c>
      <c r="O691" t="s">
        <v>73</v>
      </c>
      <c r="P691">
        <v>1</v>
      </c>
      <c r="Q691" s="19">
        <v>43831</v>
      </c>
      <c r="R691" t="s">
        <v>318</v>
      </c>
      <c r="S691" s="48">
        <v>3021592</v>
      </c>
      <c r="T691" s="48">
        <v>0</v>
      </c>
      <c r="U691" s="48">
        <v>0</v>
      </c>
      <c r="V691" s="48">
        <v>3021592</v>
      </c>
      <c r="W691" s="48">
        <v>3021592</v>
      </c>
      <c r="X691" s="48">
        <v>0</v>
      </c>
    </row>
    <row r="692" spans="1:24" customFormat="1" hidden="1" x14ac:dyDescent="0.25">
      <c r="A692">
        <v>2020</v>
      </c>
      <c r="B692">
        <v>118</v>
      </c>
      <c r="C692">
        <v>1</v>
      </c>
      <c r="D692" s="19">
        <v>43831</v>
      </c>
      <c r="E692" s="19">
        <v>43981</v>
      </c>
      <c r="F692" s="19">
        <v>43981</v>
      </c>
      <c r="G692" t="s">
        <v>88</v>
      </c>
      <c r="H692" t="s">
        <v>89</v>
      </c>
      <c r="I692">
        <v>232</v>
      </c>
      <c r="J692">
        <v>144</v>
      </c>
      <c r="K692" s="19">
        <v>43872</v>
      </c>
      <c r="L692" t="s">
        <v>171</v>
      </c>
      <c r="M692">
        <v>899999061</v>
      </c>
      <c r="N692" t="s">
        <v>72</v>
      </c>
      <c r="O692" t="s">
        <v>73</v>
      </c>
      <c r="P692">
        <v>6</v>
      </c>
      <c r="Q692" s="19">
        <v>43862</v>
      </c>
      <c r="R692" t="s">
        <v>318</v>
      </c>
      <c r="S692" s="48">
        <v>3031400</v>
      </c>
      <c r="T692" s="48">
        <v>0</v>
      </c>
      <c r="U692" s="48">
        <v>0</v>
      </c>
      <c r="V692" s="48">
        <v>3031400</v>
      </c>
      <c r="W692" s="48">
        <v>3031400</v>
      </c>
      <c r="X692" s="48">
        <v>0</v>
      </c>
    </row>
    <row r="693" spans="1:24" customFormat="1" hidden="1" x14ac:dyDescent="0.25">
      <c r="A693">
        <v>2020</v>
      </c>
      <c r="B693">
        <v>118</v>
      </c>
      <c r="C693">
        <v>1</v>
      </c>
      <c r="D693" s="19">
        <v>43831</v>
      </c>
      <c r="E693" s="19">
        <v>43981</v>
      </c>
      <c r="F693" s="19">
        <v>43981</v>
      </c>
      <c r="G693" t="s">
        <v>90</v>
      </c>
      <c r="H693" t="s">
        <v>91</v>
      </c>
      <c r="I693">
        <v>232</v>
      </c>
      <c r="J693">
        <v>144</v>
      </c>
      <c r="K693" s="19">
        <v>43872</v>
      </c>
      <c r="L693" t="s">
        <v>171</v>
      </c>
      <c r="M693">
        <v>899999061</v>
      </c>
      <c r="N693" t="s">
        <v>72</v>
      </c>
      <c r="O693" t="s">
        <v>73</v>
      </c>
      <c r="P693">
        <v>6</v>
      </c>
      <c r="Q693" s="19">
        <v>43862</v>
      </c>
      <c r="R693" t="s">
        <v>318</v>
      </c>
      <c r="S693" s="48">
        <v>3031400</v>
      </c>
      <c r="T693" s="48">
        <v>0</v>
      </c>
      <c r="U693" s="48">
        <v>0</v>
      </c>
      <c r="V693" s="48">
        <v>3031400</v>
      </c>
      <c r="W693" s="48">
        <v>3031400</v>
      </c>
      <c r="X693" s="48">
        <v>0</v>
      </c>
    </row>
    <row r="694" spans="1:24" customFormat="1" hidden="1" x14ac:dyDescent="0.25">
      <c r="A694">
        <v>2020</v>
      </c>
      <c r="B694">
        <v>118</v>
      </c>
      <c r="C694">
        <v>1</v>
      </c>
      <c r="D694" s="19">
        <v>43831</v>
      </c>
      <c r="E694" s="19">
        <v>43981</v>
      </c>
      <c r="F694" s="19">
        <v>43981</v>
      </c>
      <c r="G694" t="s">
        <v>76</v>
      </c>
      <c r="H694" t="s">
        <v>77</v>
      </c>
      <c r="I694">
        <v>232</v>
      </c>
      <c r="J694">
        <v>144</v>
      </c>
      <c r="K694" s="19">
        <v>43872</v>
      </c>
      <c r="L694" t="s">
        <v>171</v>
      </c>
      <c r="M694">
        <v>899999061</v>
      </c>
      <c r="N694" t="s">
        <v>72</v>
      </c>
      <c r="O694" t="s">
        <v>73</v>
      </c>
      <c r="P694">
        <v>6</v>
      </c>
      <c r="Q694" s="19">
        <v>43862</v>
      </c>
      <c r="R694" t="s">
        <v>318</v>
      </c>
      <c r="S694" s="48">
        <v>3159300</v>
      </c>
      <c r="T694" s="48">
        <v>0</v>
      </c>
      <c r="U694" s="48">
        <v>0</v>
      </c>
      <c r="V694" s="48">
        <v>3159300</v>
      </c>
      <c r="W694" s="48">
        <v>3159300</v>
      </c>
      <c r="X694" s="48">
        <v>0</v>
      </c>
    </row>
    <row r="695" spans="1:24" customFormat="1" hidden="1" x14ac:dyDescent="0.25">
      <c r="A695">
        <v>2020</v>
      </c>
      <c r="B695">
        <v>118</v>
      </c>
      <c r="C695">
        <v>1</v>
      </c>
      <c r="D695" s="19">
        <v>43831</v>
      </c>
      <c r="E695" s="19">
        <v>43981</v>
      </c>
      <c r="F695" s="19">
        <v>43981</v>
      </c>
      <c r="G695" t="s">
        <v>184</v>
      </c>
      <c r="H695" t="s">
        <v>185</v>
      </c>
      <c r="I695">
        <v>49</v>
      </c>
      <c r="J695">
        <v>18</v>
      </c>
      <c r="K695" s="19">
        <v>43851</v>
      </c>
      <c r="L695" t="s">
        <v>171</v>
      </c>
      <c r="M695">
        <v>899999061</v>
      </c>
      <c r="N695" t="s">
        <v>72</v>
      </c>
      <c r="O695" t="s">
        <v>73</v>
      </c>
      <c r="P695">
        <v>2</v>
      </c>
      <c r="Q695" s="19">
        <v>43831</v>
      </c>
      <c r="R695" t="s">
        <v>319</v>
      </c>
      <c r="S695" s="48">
        <v>3209113</v>
      </c>
      <c r="T695" s="48">
        <v>0</v>
      </c>
      <c r="U695" s="48">
        <v>0</v>
      </c>
      <c r="V695" s="48">
        <v>3209113</v>
      </c>
      <c r="W695" s="48">
        <v>3209113</v>
      </c>
      <c r="X695" s="48">
        <v>0</v>
      </c>
    </row>
    <row r="696" spans="1:24" customFormat="1" hidden="1" x14ac:dyDescent="0.25">
      <c r="A696">
        <v>2020</v>
      </c>
      <c r="B696">
        <v>118</v>
      </c>
      <c r="C696">
        <v>1</v>
      </c>
      <c r="D696" s="19">
        <v>43831</v>
      </c>
      <c r="E696" s="19">
        <v>43981</v>
      </c>
      <c r="F696" s="19">
        <v>43981</v>
      </c>
      <c r="G696" t="s">
        <v>153</v>
      </c>
      <c r="H696" t="s">
        <v>154</v>
      </c>
      <c r="I696">
        <v>310</v>
      </c>
      <c r="J696">
        <v>190</v>
      </c>
      <c r="K696" s="19">
        <v>43879</v>
      </c>
      <c r="L696" t="s">
        <v>171</v>
      </c>
      <c r="M696">
        <v>899999061</v>
      </c>
      <c r="N696" t="s">
        <v>72</v>
      </c>
      <c r="O696" t="s">
        <v>73</v>
      </c>
      <c r="P696">
        <v>9</v>
      </c>
      <c r="Q696" s="19">
        <v>43862</v>
      </c>
      <c r="R696" t="s">
        <v>1071</v>
      </c>
      <c r="S696" s="48">
        <v>3305307</v>
      </c>
      <c r="T696" s="48">
        <v>0</v>
      </c>
      <c r="U696" s="48">
        <v>0</v>
      </c>
      <c r="V696" s="48">
        <v>3305307</v>
      </c>
      <c r="W696" s="48">
        <v>3305307</v>
      </c>
      <c r="X696" s="48">
        <v>0</v>
      </c>
    </row>
    <row r="697" spans="1:24" customFormat="1" hidden="1" x14ac:dyDescent="0.25">
      <c r="A697">
        <v>2020</v>
      </c>
      <c r="B697">
        <v>118</v>
      </c>
      <c r="C697">
        <v>1</v>
      </c>
      <c r="D697" s="19">
        <v>43831</v>
      </c>
      <c r="E697" s="19">
        <v>43981</v>
      </c>
      <c r="F697" s="19">
        <v>43981</v>
      </c>
      <c r="G697" t="s">
        <v>88</v>
      </c>
      <c r="H697" t="s">
        <v>89</v>
      </c>
      <c r="I697">
        <v>415</v>
      </c>
      <c r="J697">
        <v>314</v>
      </c>
      <c r="K697" s="19">
        <v>43896</v>
      </c>
      <c r="L697" t="s">
        <v>171</v>
      </c>
      <c r="M697">
        <v>899999061</v>
      </c>
      <c r="N697" t="s">
        <v>72</v>
      </c>
      <c r="O697" t="s">
        <v>73</v>
      </c>
      <c r="P697">
        <v>12</v>
      </c>
      <c r="Q697" s="19">
        <v>43831</v>
      </c>
      <c r="R697" t="s">
        <v>1352</v>
      </c>
      <c r="S697" s="48">
        <v>3476500</v>
      </c>
      <c r="T697" s="48">
        <v>0</v>
      </c>
      <c r="U697" s="48">
        <v>0</v>
      </c>
      <c r="V697" s="48">
        <v>3476500</v>
      </c>
      <c r="W697" s="48">
        <v>3476500</v>
      </c>
      <c r="X697" s="48">
        <v>0</v>
      </c>
    </row>
    <row r="698" spans="1:24" customFormat="1" hidden="1" x14ac:dyDescent="0.25">
      <c r="A698">
        <v>2020</v>
      </c>
      <c r="B698">
        <v>118</v>
      </c>
      <c r="C698">
        <v>1</v>
      </c>
      <c r="D698" s="19">
        <v>43831</v>
      </c>
      <c r="E698" s="19">
        <v>43981</v>
      </c>
      <c r="F698" s="19">
        <v>43981</v>
      </c>
      <c r="G698" t="s">
        <v>90</v>
      </c>
      <c r="H698" t="s">
        <v>91</v>
      </c>
      <c r="I698">
        <v>415</v>
      </c>
      <c r="J698">
        <v>314</v>
      </c>
      <c r="K698" s="19">
        <v>43896</v>
      </c>
      <c r="L698" t="s">
        <v>171</v>
      </c>
      <c r="M698">
        <v>899999061</v>
      </c>
      <c r="N698" t="s">
        <v>72</v>
      </c>
      <c r="O698" t="s">
        <v>73</v>
      </c>
      <c r="P698">
        <v>12</v>
      </c>
      <c r="Q698" s="19">
        <v>43831</v>
      </c>
      <c r="R698" t="s">
        <v>1352</v>
      </c>
      <c r="S698" s="48">
        <v>3476500</v>
      </c>
      <c r="T698" s="48">
        <v>0</v>
      </c>
      <c r="U698" s="48">
        <v>0</v>
      </c>
      <c r="V698" s="48">
        <v>3476500</v>
      </c>
      <c r="W698" s="48">
        <v>3476500</v>
      </c>
      <c r="X698" s="48">
        <v>0</v>
      </c>
    </row>
    <row r="699" spans="1:24" customFormat="1" hidden="1" x14ac:dyDescent="0.25">
      <c r="A699">
        <v>2020</v>
      </c>
      <c r="B699">
        <v>118</v>
      </c>
      <c r="C699">
        <v>1</v>
      </c>
      <c r="D699" s="19">
        <v>43831</v>
      </c>
      <c r="E699" s="19">
        <v>43981</v>
      </c>
      <c r="F699" s="19">
        <v>43981</v>
      </c>
      <c r="G699" t="s">
        <v>147</v>
      </c>
      <c r="H699" t="s">
        <v>148</v>
      </c>
      <c r="I699">
        <v>48</v>
      </c>
      <c r="J699">
        <v>17</v>
      </c>
      <c r="K699" s="19">
        <v>43851</v>
      </c>
      <c r="L699" t="s">
        <v>171</v>
      </c>
      <c r="M699">
        <v>899999061</v>
      </c>
      <c r="N699" t="s">
        <v>72</v>
      </c>
      <c r="O699" t="s">
        <v>73</v>
      </c>
      <c r="P699">
        <v>1</v>
      </c>
      <c r="Q699" s="19">
        <v>43831</v>
      </c>
      <c r="R699" t="s">
        <v>318</v>
      </c>
      <c r="S699" s="48">
        <v>3546179</v>
      </c>
      <c r="T699" s="48">
        <v>0</v>
      </c>
      <c r="U699" s="48">
        <v>0</v>
      </c>
      <c r="V699" s="48">
        <v>3546179</v>
      </c>
      <c r="W699" s="48">
        <v>3546179</v>
      </c>
      <c r="X699" s="48">
        <v>0</v>
      </c>
    </row>
    <row r="700" spans="1:24" customFormat="1" hidden="1" x14ac:dyDescent="0.25">
      <c r="A700">
        <v>2020</v>
      </c>
      <c r="B700">
        <v>118</v>
      </c>
      <c r="C700">
        <v>1</v>
      </c>
      <c r="D700" s="19">
        <v>43831</v>
      </c>
      <c r="E700" s="19">
        <v>43981</v>
      </c>
      <c r="F700" s="19">
        <v>43981</v>
      </c>
      <c r="G700" t="s">
        <v>157</v>
      </c>
      <c r="H700" t="s">
        <v>158</v>
      </c>
      <c r="I700">
        <v>310</v>
      </c>
      <c r="J700">
        <v>190</v>
      </c>
      <c r="K700" s="19">
        <v>43879</v>
      </c>
      <c r="L700" t="s">
        <v>171</v>
      </c>
      <c r="M700">
        <v>899999061</v>
      </c>
      <c r="N700" t="s">
        <v>72</v>
      </c>
      <c r="O700" t="s">
        <v>73</v>
      </c>
      <c r="P700">
        <v>9</v>
      </c>
      <c r="Q700" s="19">
        <v>43862</v>
      </c>
      <c r="R700" t="s">
        <v>1071</v>
      </c>
      <c r="S700" s="48">
        <v>3617043</v>
      </c>
      <c r="T700" s="48">
        <v>0</v>
      </c>
      <c r="U700" s="48">
        <v>0</v>
      </c>
      <c r="V700" s="48">
        <v>3617043</v>
      </c>
      <c r="W700" s="48">
        <v>3617043</v>
      </c>
      <c r="X700" s="48">
        <v>0</v>
      </c>
    </row>
    <row r="701" spans="1:24" customFormat="1" hidden="1" x14ac:dyDescent="0.25">
      <c r="A701">
        <v>2020</v>
      </c>
      <c r="B701">
        <v>118</v>
      </c>
      <c r="C701">
        <v>1</v>
      </c>
      <c r="D701" s="19">
        <v>43831</v>
      </c>
      <c r="E701" s="19">
        <v>43981</v>
      </c>
      <c r="F701" s="19">
        <v>43981</v>
      </c>
      <c r="G701" t="s">
        <v>88</v>
      </c>
      <c r="H701" t="s">
        <v>89</v>
      </c>
      <c r="I701">
        <v>529</v>
      </c>
      <c r="J701">
        <v>386</v>
      </c>
      <c r="K701" s="19">
        <v>43922</v>
      </c>
      <c r="L701" t="s">
        <v>171</v>
      </c>
      <c r="M701">
        <v>899999061</v>
      </c>
      <c r="N701" t="s">
        <v>72</v>
      </c>
      <c r="O701" t="s">
        <v>73</v>
      </c>
      <c r="P701">
        <v>15</v>
      </c>
      <c r="Q701" s="19">
        <v>43922</v>
      </c>
      <c r="R701" t="s">
        <v>1360</v>
      </c>
      <c r="S701" s="48">
        <v>3630600</v>
      </c>
      <c r="T701" s="48">
        <v>0</v>
      </c>
      <c r="U701" s="48">
        <v>0</v>
      </c>
      <c r="V701" s="48">
        <v>3630600</v>
      </c>
      <c r="W701" s="48">
        <v>3630600</v>
      </c>
      <c r="X701" s="48">
        <v>0</v>
      </c>
    </row>
    <row r="702" spans="1:24" customFormat="1" hidden="1" x14ac:dyDescent="0.25">
      <c r="A702">
        <v>2020</v>
      </c>
      <c r="B702">
        <v>118</v>
      </c>
      <c r="C702">
        <v>1</v>
      </c>
      <c r="D702" s="19">
        <v>43831</v>
      </c>
      <c r="E702" s="19">
        <v>43981</v>
      </c>
      <c r="F702" s="19">
        <v>43981</v>
      </c>
      <c r="G702" t="s">
        <v>90</v>
      </c>
      <c r="H702" t="s">
        <v>91</v>
      </c>
      <c r="I702">
        <v>529</v>
      </c>
      <c r="J702">
        <v>386</v>
      </c>
      <c r="K702" s="19">
        <v>43922</v>
      </c>
      <c r="L702" t="s">
        <v>171</v>
      </c>
      <c r="M702">
        <v>899999061</v>
      </c>
      <c r="N702" t="s">
        <v>72</v>
      </c>
      <c r="O702" t="s">
        <v>73</v>
      </c>
      <c r="P702">
        <v>15</v>
      </c>
      <c r="Q702" s="19">
        <v>43922</v>
      </c>
      <c r="R702" t="s">
        <v>1360</v>
      </c>
      <c r="S702" s="48">
        <v>3630600</v>
      </c>
      <c r="T702" s="48">
        <v>0</v>
      </c>
      <c r="U702" s="48">
        <v>0</v>
      </c>
      <c r="V702" s="48">
        <v>3630600</v>
      </c>
      <c r="W702" s="48">
        <v>3630600</v>
      </c>
      <c r="X702" s="48">
        <v>0</v>
      </c>
    </row>
    <row r="703" spans="1:24" customFormat="1" hidden="1" x14ac:dyDescent="0.25">
      <c r="A703">
        <v>2020</v>
      </c>
      <c r="B703">
        <v>118</v>
      </c>
      <c r="C703">
        <v>1</v>
      </c>
      <c r="D703" s="19">
        <v>43831</v>
      </c>
      <c r="E703" s="19">
        <v>43981</v>
      </c>
      <c r="F703" s="19">
        <v>43981</v>
      </c>
      <c r="G703" t="s">
        <v>88</v>
      </c>
      <c r="H703" t="s">
        <v>89</v>
      </c>
      <c r="I703">
        <v>662</v>
      </c>
      <c r="J703">
        <v>515</v>
      </c>
      <c r="K703" s="19">
        <v>43959</v>
      </c>
      <c r="L703" t="s">
        <v>171</v>
      </c>
      <c r="M703">
        <v>899999061</v>
      </c>
      <c r="N703" t="s">
        <v>72</v>
      </c>
      <c r="O703" t="s">
        <v>73</v>
      </c>
      <c r="P703">
        <v>19</v>
      </c>
      <c r="Q703" s="19">
        <v>43952</v>
      </c>
      <c r="R703" t="s">
        <v>1914</v>
      </c>
      <c r="S703" s="48">
        <v>3638600</v>
      </c>
      <c r="T703" s="48">
        <v>0</v>
      </c>
      <c r="U703" s="48">
        <v>0</v>
      </c>
      <c r="V703" s="48">
        <v>3638600</v>
      </c>
      <c r="W703" s="48">
        <v>3638600</v>
      </c>
      <c r="X703" s="48">
        <v>0</v>
      </c>
    </row>
    <row r="704" spans="1:24" customFormat="1" hidden="1" x14ac:dyDescent="0.25">
      <c r="A704">
        <v>2020</v>
      </c>
      <c r="B704">
        <v>118</v>
      </c>
      <c r="C704">
        <v>1</v>
      </c>
      <c r="D704" s="19">
        <v>43831</v>
      </c>
      <c r="E704" s="19">
        <v>43981</v>
      </c>
      <c r="F704" s="19">
        <v>43981</v>
      </c>
      <c r="G704" t="s">
        <v>90</v>
      </c>
      <c r="H704" t="s">
        <v>91</v>
      </c>
      <c r="I704">
        <v>662</v>
      </c>
      <c r="J704">
        <v>515</v>
      </c>
      <c r="K704" s="19">
        <v>43959</v>
      </c>
      <c r="L704" t="s">
        <v>171</v>
      </c>
      <c r="M704">
        <v>899999061</v>
      </c>
      <c r="N704" t="s">
        <v>72</v>
      </c>
      <c r="O704" t="s">
        <v>73</v>
      </c>
      <c r="P704">
        <v>19</v>
      </c>
      <c r="Q704" s="19">
        <v>43952</v>
      </c>
      <c r="R704" t="s">
        <v>1914</v>
      </c>
      <c r="S704" s="48">
        <v>3638600</v>
      </c>
      <c r="T704" s="48">
        <v>0</v>
      </c>
      <c r="U704" s="48">
        <v>0</v>
      </c>
      <c r="V704" s="48">
        <v>3638600</v>
      </c>
      <c r="W704" s="48">
        <v>3638600</v>
      </c>
      <c r="X704" s="48">
        <v>0</v>
      </c>
    </row>
    <row r="705" spans="1:24" customFormat="1" hidden="1" x14ac:dyDescent="0.25">
      <c r="A705">
        <v>2020</v>
      </c>
      <c r="B705">
        <v>118</v>
      </c>
      <c r="C705">
        <v>1</v>
      </c>
      <c r="D705" s="19">
        <v>43831</v>
      </c>
      <c r="E705" s="19">
        <v>43981</v>
      </c>
      <c r="F705" s="19">
        <v>43981</v>
      </c>
      <c r="G705" t="s">
        <v>147</v>
      </c>
      <c r="H705" t="s">
        <v>148</v>
      </c>
      <c r="I705">
        <v>692</v>
      </c>
      <c r="J705">
        <v>541</v>
      </c>
      <c r="K705" s="19">
        <v>43969</v>
      </c>
      <c r="L705" t="s">
        <v>171</v>
      </c>
      <c r="M705">
        <v>899999061</v>
      </c>
      <c r="N705" t="s">
        <v>72</v>
      </c>
      <c r="O705" t="s">
        <v>73</v>
      </c>
      <c r="P705">
        <v>20</v>
      </c>
      <c r="Q705" s="19">
        <v>43952</v>
      </c>
      <c r="R705" t="s">
        <v>1911</v>
      </c>
      <c r="S705" s="48">
        <v>3643386</v>
      </c>
      <c r="T705" s="48">
        <v>0</v>
      </c>
      <c r="U705" s="48">
        <v>0</v>
      </c>
      <c r="V705" s="48">
        <v>3643386</v>
      </c>
      <c r="W705" s="48">
        <v>3643386</v>
      </c>
      <c r="X705" s="48">
        <v>0</v>
      </c>
    </row>
    <row r="706" spans="1:24" customFormat="1" hidden="1" x14ac:dyDescent="0.25">
      <c r="A706">
        <v>2020</v>
      </c>
      <c r="B706">
        <v>118</v>
      </c>
      <c r="C706">
        <v>1</v>
      </c>
      <c r="D706" s="19">
        <v>43831</v>
      </c>
      <c r="E706" s="19">
        <v>43981</v>
      </c>
      <c r="F706" s="19">
        <v>43981</v>
      </c>
      <c r="G706" t="s">
        <v>157</v>
      </c>
      <c r="H706" t="s">
        <v>158</v>
      </c>
      <c r="I706">
        <v>492</v>
      </c>
      <c r="J706">
        <v>360</v>
      </c>
      <c r="K706" s="19">
        <v>43908</v>
      </c>
      <c r="L706" t="s">
        <v>171</v>
      </c>
      <c r="M706">
        <v>899999061</v>
      </c>
      <c r="N706" t="s">
        <v>72</v>
      </c>
      <c r="O706" t="s">
        <v>73</v>
      </c>
      <c r="P706">
        <v>13</v>
      </c>
      <c r="Q706" s="19">
        <v>43891</v>
      </c>
      <c r="R706" t="s">
        <v>1354</v>
      </c>
      <c r="S706" s="48">
        <v>3835659</v>
      </c>
      <c r="T706" s="48">
        <v>0</v>
      </c>
      <c r="U706" s="48">
        <v>0</v>
      </c>
      <c r="V706" s="48">
        <v>3835659</v>
      </c>
      <c r="W706" s="48">
        <v>3835659</v>
      </c>
      <c r="X706" s="48">
        <v>0</v>
      </c>
    </row>
    <row r="707" spans="1:24" customFormat="1" hidden="1" x14ac:dyDescent="0.25">
      <c r="A707">
        <v>2020</v>
      </c>
      <c r="B707">
        <v>118</v>
      </c>
      <c r="C707">
        <v>1</v>
      </c>
      <c r="D707" s="19">
        <v>43831</v>
      </c>
      <c r="E707" s="19">
        <v>43981</v>
      </c>
      <c r="F707" s="19">
        <v>43981</v>
      </c>
      <c r="G707" t="s">
        <v>184</v>
      </c>
      <c r="H707" t="s">
        <v>185</v>
      </c>
      <c r="I707">
        <v>310</v>
      </c>
      <c r="J707">
        <v>190</v>
      </c>
      <c r="K707" s="19">
        <v>43879</v>
      </c>
      <c r="L707" t="s">
        <v>171</v>
      </c>
      <c r="M707">
        <v>899999061</v>
      </c>
      <c r="N707" t="s">
        <v>72</v>
      </c>
      <c r="O707" t="s">
        <v>73</v>
      </c>
      <c r="P707">
        <v>9</v>
      </c>
      <c r="Q707" s="19">
        <v>43862</v>
      </c>
      <c r="R707" t="s">
        <v>1071</v>
      </c>
      <c r="S707" s="48">
        <v>3864667</v>
      </c>
      <c r="T707" s="48">
        <v>0</v>
      </c>
      <c r="U707" s="48">
        <v>0</v>
      </c>
      <c r="V707" s="48">
        <v>3864667</v>
      </c>
      <c r="W707" s="48">
        <v>3864667</v>
      </c>
      <c r="X707" s="48">
        <v>0</v>
      </c>
    </row>
    <row r="708" spans="1:24" customFormat="1" hidden="1" x14ac:dyDescent="0.25">
      <c r="A708">
        <v>2020</v>
      </c>
      <c r="B708">
        <v>118</v>
      </c>
      <c r="C708">
        <v>1</v>
      </c>
      <c r="D708" s="19">
        <v>43831</v>
      </c>
      <c r="E708" s="19">
        <v>43981</v>
      </c>
      <c r="F708" s="19">
        <v>43981</v>
      </c>
      <c r="G708" t="s">
        <v>147</v>
      </c>
      <c r="H708" t="s">
        <v>148</v>
      </c>
      <c r="I708">
        <v>310</v>
      </c>
      <c r="J708">
        <v>190</v>
      </c>
      <c r="K708" s="19">
        <v>43879</v>
      </c>
      <c r="L708" t="s">
        <v>171</v>
      </c>
      <c r="M708">
        <v>899999061</v>
      </c>
      <c r="N708" t="s">
        <v>72</v>
      </c>
      <c r="O708" t="s">
        <v>73</v>
      </c>
      <c r="P708">
        <v>9</v>
      </c>
      <c r="Q708" s="19">
        <v>43862</v>
      </c>
      <c r="R708" t="s">
        <v>1071</v>
      </c>
      <c r="S708" s="48">
        <v>3964145</v>
      </c>
      <c r="T708" s="48">
        <v>0</v>
      </c>
      <c r="U708" s="48">
        <v>0</v>
      </c>
      <c r="V708" s="48">
        <v>3964145</v>
      </c>
      <c r="W708" s="48">
        <v>3964145</v>
      </c>
      <c r="X708" s="48">
        <v>0</v>
      </c>
    </row>
    <row r="709" spans="1:24" customFormat="1" hidden="1" x14ac:dyDescent="0.25">
      <c r="A709">
        <v>2020</v>
      </c>
      <c r="B709">
        <v>118</v>
      </c>
      <c r="C709">
        <v>1</v>
      </c>
      <c r="D709" s="19">
        <v>43831</v>
      </c>
      <c r="E709" s="19">
        <v>43981</v>
      </c>
      <c r="F709" s="19">
        <v>43981</v>
      </c>
      <c r="G709" t="s">
        <v>157</v>
      </c>
      <c r="H709" t="s">
        <v>158</v>
      </c>
      <c r="I709">
        <v>692</v>
      </c>
      <c r="J709">
        <v>541</v>
      </c>
      <c r="K709" s="19">
        <v>43969</v>
      </c>
      <c r="L709" t="s">
        <v>171</v>
      </c>
      <c r="M709">
        <v>899999061</v>
      </c>
      <c r="N709" t="s">
        <v>72</v>
      </c>
      <c r="O709" t="s">
        <v>73</v>
      </c>
      <c r="P709">
        <v>20</v>
      </c>
      <c r="Q709" s="19">
        <v>43952</v>
      </c>
      <c r="R709" t="s">
        <v>1911</v>
      </c>
      <c r="S709" s="48">
        <v>4006560</v>
      </c>
      <c r="T709" s="48">
        <v>0</v>
      </c>
      <c r="U709" s="48">
        <v>0</v>
      </c>
      <c r="V709" s="48">
        <v>4006560</v>
      </c>
      <c r="W709" s="48">
        <v>4006560</v>
      </c>
      <c r="X709" s="48">
        <v>0</v>
      </c>
    </row>
    <row r="710" spans="1:24" customFormat="1" hidden="1" x14ac:dyDescent="0.25">
      <c r="A710">
        <v>2020</v>
      </c>
      <c r="B710">
        <v>118</v>
      </c>
      <c r="C710">
        <v>1</v>
      </c>
      <c r="D710" s="19">
        <v>43831</v>
      </c>
      <c r="E710" s="19">
        <v>43981</v>
      </c>
      <c r="F710" s="19">
        <v>43981</v>
      </c>
      <c r="G710" t="s">
        <v>147</v>
      </c>
      <c r="H710" t="s">
        <v>148</v>
      </c>
      <c r="I710">
        <v>565</v>
      </c>
      <c r="J710">
        <v>442</v>
      </c>
      <c r="K710" s="19">
        <v>43941</v>
      </c>
      <c r="L710" t="s">
        <v>171</v>
      </c>
      <c r="M710">
        <v>899999061</v>
      </c>
      <c r="N710" t="s">
        <v>72</v>
      </c>
      <c r="O710" t="s">
        <v>73</v>
      </c>
      <c r="P710">
        <v>16</v>
      </c>
      <c r="Q710" s="19">
        <v>43922</v>
      </c>
      <c r="R710" t="s">
        <v>1626</v>
      </c>
      <c r="S710" s="48">
        <v>4163994</v>
      </c>
      <c r="T710" s="48">
        <v>0</v>
      </c>
      <c r="U710" s="48">
        <v>0</v>
      </c>
      <c r="V710" s="48">
        <v>4163994</v>
      </c>
      <c r="W710" s="48">
        <v>4163994</v>
      </c>
      <c r="X710" s="48">
        <v>0</v>
      </c>
    </row>
    <row r="711" spans="1:24" customFormat="1" hidden="1" x14ac:dyDescent="0.25">
      <c r="A711">
        <v>2020</v>
      </c>
      <c r="B711">
        <v>118</v>
      </c>
      <c r="C711">
        <v>1</v>
      </c>
      <c r="D711" s="19">
        <v>43831</v>
      </c>
      <c r="E711" s="19">
        <v>43981</v>
      </c>
      <c r="F711" s="19">
        <v>43981</v>
      </c>
      <c r="G711" t="s">
        <v>157</v>
      </c>
      <c r="H711" t="s">
        <v>158</v>
      </c>
      <c r="I711">
        <v>565</v>
      </c>
      <c r="J711">
        <v>442</v>
      </c>
      <c r="K711" s="19">
        <v>43941</v>
      </c>
      <c r="L711" t="s">
        <v>171</v>
      </c>
      <c r="M711">
        <v>899999061</v>
      </c>
      <c r="N711" t="s">
        <v>72</v>
      </c>
      <c r="O711" t="s">
        <v>73</v>
      </c>
      <c r="P711">
        <v>16</v>
      </c>
      <c r="Q711" s="19">
        <v>43922</v>
      </c>
      <c r="R711" t="s">
        <v>1626</v>
      </c>
      <c r="S711" s="48">
        <v>4211957</v>
      </c>
      <c r="T711" s="48">
        <v>0</v>
      </c>
      <c r="U711" s="48">
        <v>0</v>
      </c>
      <c r="V711" s="48">
        <v>4211957</v>
      </c>
      <c r="W711" s="48">
        <v>4211957</v>
      </c>
      <c r="X711" s="48">
        <v>0</v>
      </c>
    </row>
    <row r="712" spans="1:24" customFormat="1" hidden="1" x14ac:dyDescent="0.25">
      <c r="A712">
        <v>2020</v>
      </c>
      <c r="B712">
        <v>118</v>
      </c>
      <c r="C712">
        <v>1</v>
      </c>
      <c r="D712" s="19">
        <v>43831</v>
      </c>
      <c r="E712" s="19">
        <v>43981</v>
      </c>
      <c r="F712" s="19">
        <v>43981</v>
      </c>
      <c r="G712" t="s">
        <v>70</v>
      </c>
      <c r="H712" t="s">
        <v>71</v>
      </c>
      <c r="I712">
        <v>662</v>
      </c>
      <c r="J712">
        <v>515</v>
      </c>
      <c r="K712" s="19">
        <v>43959</v>
      </c>
      <c r="L712" t="s">
        <v>171</v>
      </c>
      <c r="M712">
        <v>899999061</v>
      </c>
      <c r="N712" t="s">
        <v>72</v>
      </c>
      <c r="O712" t="s">
        <v>73</v>
      </c>
      <c r="P712">
        <v>19</v>
      </c>
      <c r="Q712" s="19">
        <v>43952</v>
      </c>
      <c r="R712" t="s">
        <v>1914</v>
      </c>
      <c r="S712" s="48">
        <v>4214700</v>
      </c>
      <c r="T712" s="48">
        <v>0</v>
      </c>
      <c r="U712" s="48">
        <v>0</v>
      </c>
      <c r="V712" s="48">
        <v>4214700</v>
      </c>
      <c r="W712" s="48">
        <v>4214700</v>
      </c>
      <c r="X712" s="48">
        <v>0</v>
      </c>
    </row>
    <row r="713" spans="1:24" customFormat="1" hidden="1" x14ac:dyDescent="0.25">
      <c r="A713">
        <v>2020</v>
      </c>
      <c r="B713">
        <v>118</v>
      </c>
      <c r="C713">
        <v>1</v>
      </c>
      <c r="D713" s="19">
        <v>43831</v>
      </c>
      <c r="E713" s="19">
        <v>43981</v>
      </c>
      <c r="F713" s="19">
        <v>43981</v>
      </c>
      <c r="G713" t="s">
        <v>84</v>
      </c>
      <c r="H713" t="s">
        <v>85</v>
      </c>
      <c r="I713">
        <v>232</v>
      </c>
      <c r="J713">
        <v>144</v>
      </c>
      <c r="K713" s="19">
        <v>43872</v>
      </c>
      <c r="L713" t="s">
        <v>171</v>
      </c>
      <c r="M713">
        <v>899999061</v>
      </c>
      <c r="N713" t="s">
        <v>72</v>
      </c>
      <c r="O713" t="s">
        <v>73</v>
      </c>
      <c r="P713">
        <v>6</v>
      </c>
      <c r="Q713" s="19">
        <v>43862</v>
      </c>
      <c r="R713" t="s">
        <v>318</v>
      </c>
      <c r="S713" s="48">
        <v>4674200</v>
      </c>
      <c r="T713" s="48">
        <v>0</v>
      </c>
      <c r="U713" s="48">
        <v>0</v>
      </c>
      <c r="V713" s="48">
        <v>4674200</v>
      </c>
      <c r="W713" s="48">
        <v>4674200</v>
      </c>
      <c r="X713" s="48">
        <v>0</v>
      </c>
    </row>
    <row r="714" spans="1:24" customFormat="1" hidden="1" x14ac:dyDescent="0.25">
      <c r="A714">
        <v>2020</v>
      </c>
      <c r="B714">
        <v>118</v>
      </c>
      <c r="C714">
        <v>1</v>
      </c>
      <c r="D714" s="19">
        <v>43831</v>
      </c>
      <c r="E714" s="19">
        <v>43981</v>
      </c>
      <c r="F714" s="19">
        <v>43981</v>
      </c>
      <c r="G714" t="s">
        <v>74</v>
      </c>
      <c r="H714" t="s">
        <v>75</v>
      </c>
      <c r="I714">
        <v>662</v>
      </c>
      <c r="J714">
        <v>515</v>
      </c>
      <c r="K714" s="19">
        <v>43959</v>
      </c>
      <c r="L714" t="s">
        <v>171</v>
      </c>
      <c r="M714">
        <v>899999061</v>
      </c>
      <c r="N714" t="s">
        <v>72</v>
      </c>
      <c r="O714" t="s">
        <v>73</v>
      </c>
      <c r="P714">
        <v>19</v>
      </c>
      <c r="Q714" s="19">
        <v>43952</v>
      </c>
      <c r="R714" t="s">
        <v>1914</v>
      </c>
      <c r="S714" s="48">
        <v>4703500</v>
      </c>
      <c r="T714" s="48">
        <v>0</v>
      </c>
      <c r="U714" s="48">
        <v>0</v>
      </c>
      <c r="V714" s="48">
        <v>4703500</v>
      </c>
      <c r="W714" s="48">
        <v>4703500</v>
      </c>
      <c r="X714" s="48">
        <v>0</v>
      </c>
    </row>
    <row r="715" spans="1:24" customFormat="1" hidden="1" x14ac:dyDescent="0.25">
      <c r="A715">
        <v>2020</v>
      </c>
      <c r="B715">
        <v>118</v>
      </c>
      <c r="C715">
        <v>1</v>
      </c>
      <c r="D715" s="19">
        <v>43831</v>
      </c>
      <c r="E715" s="19">
        <v>43981</v>
      </c>
      <c r="F715" s="19">
        <v>43981</v>
      </c>
      <c r="G715" t="s">
        <v>159</v>
      </c>
      <c r="H715" t="s">
        <v>160</v>
      </c>
      <c r="I715">
        <v>49</v>
      </c>
      <c r="J715">
        <v>18</v>
      </c>
      <c r="K715" s="19">
        <v>43851</v>
      </c>
      <c r="L715" t="s">
        <v>171</v>
      </c>
      <c r="M715">
        <v>899999061</v>
      </c>
      <c r="N715" t="s">
        <v>72</v>
      </c>
      <c r="O715" t="s">
        <v>73</v>
      </c>
      <c r="P715">
        <v>2</v>
      </c>
      <c r="Q715" s="19">
        <v>43831</v>
      </c>
      <c r="R715" t="s">
        <v>319</v>
      </c>
      <c r="S715" s="48">
        <v>4703579</v>
      </c>
      <c r="T715" s="48">
        <v>0</v>
      </c>
      <c r="U715" s="48">
        <v>0</v>
      </c>
      <c r="V715" s="48">
        <v>4703579</v>
      </c>
      <c r="W715" s="48">
        <v>4703579</v>
      </c>
      <c r="X715" s="48">
        <v>0</v>
      </c>
    </row>
    <row r="716" spans="1:24" customFormat="1" hidden="1" x14ac:dyDescent="0.25">
      <c r="A716">
        <v>2020</v>
      </c>
      <c r="B716">
        <v>118</v>
      </c>
      <c r="C716">
        <v>1</v>
      </c>
      <c r="D716" s="19">
        <v>43831</v>
      </c>
      <c r="E716" s="19">
        <v>43981</v>
      </c>
      <c r="F716" s="19">
        <v>43981</v>
      </c>
      <c r="G716" t="s">
        <v>147</v>
      </c>
      <c r="H716" t="s">
        <v>148</v>
      </c>
      <c r="I716">
        <v>492</v>
      </c>
      <c r="J716">
        <v>360</v>
      </c>
      <c r="K716" s="19">
        <v>43908</v>
      </c>
      <c r="L716" t="s">
        <v>171</v>
      </c>
      <c r="M716">
        <v>899999061</v>
      </c>
      <c r="N716" t="s">
        <v>72</v>
      </c>
      <c r="O716" t="s">
        <v>73</v>
      </c>
      <c r="P716">
        <v>13</v>
      </c>
      <c r="Q716" s="19">
        <v>43891</v>
      </c>
      <c r="R716" t="s">
        <v>1354</v>
      </c>
      <c r="S716" s="48">
        <v>5216670</v>
      </c>
      <c r="T716" s="48">
        <v>0</v>
      </c>
      <c r="U716" s="48">
        <v>0</v>
      </c>
      <c r="V716" s="48">
        <v>5216670</v>
      </c>
      <c r="W716" s="48">
        <v>5216670</v>
      </c>
      <c r="X716" s="48">
        <v>0</v>
      </c>
    </row>
    <row r="717" spans="1:24" customFormat="1" hidden="1" x14ac:dyDescent="0.25">
      <c r="A717">
        <v>2020</v>
      </c>
      <c r="B717">
        <v>118</v>
      </c>
      <c r="C717">
        <v>1</v>
      </c>
      <c r="D717" s="19">
        <v>43831</v>
      </c>
      <c r="E717" s="19">
        <v>43981</v>
      </c>
      <c r="F717" s="19">
        <v>43981</v>
      </c>
      <c r="G717" t="s">
        <v>80</v>
      </c>
      <c r="H717" t="s">
        <v>81</v>
      </c>
      <c r="I717">
        <v>81</v>
      </c>
      <c r="J717">
        <v>24</v>
      </c>
      <c r="K717" s="19">
        <v>43853</v>
      </c>
      <c r="L717" t="s">
        <v>171</v>
      </c>
      <c r="M717">
        <v>899999061</v>
      </c>
      <c r="N717" t="s">
        <v>72</v>
      </c>
      <c r="O717" t="s">
        <v>73</v>
      </c>
      <c r="P717">
        <v>4</v>
      </c>
      <c r="Q717" s="19">
        <v>43831</v>
      </c>
      <c r="R717" t="s">
        <v>320</v>
      </c>
      <c r="S717" s="48">
        <v>5408505</v>
      </c>
      <c r="T717" s="48">
        <v>0</v>
      </c>
      <c r="U717" s="48">
        <v>0</v>
      </c>
      <c r="V717" s="48">
        <v>5408505</v>
      </c>
      <c r="W717" s="48">
        <v>5408505</v>
      </c>
      <c r="X717" s="48">
        <v>0</v>
      </c>
    </row>
    <row r="718" spans="1:24" customFormat="1" hidden="1" x14ac:dyDescent="0.25">
      <c r="A718">
        <v>2020</v>
      </c>
      <c r="B718">
        <v>118</v>
      </c>
      <c r="C718">
        <v>1</v>
      </c>
      <c r="D718" s="19">
        <v>43831</v>
      </c>
      <c r="E718" s="19">
        <v>43981</v>
      </c>
      <c r="F718" s="19">
        <v>43981</v>
      </c>
      <c r="G718" t="s">
        <v>84</v>
      </c>
      <c r="H718" t="s">
        <v>85</v>
      </c>
      <c r="I718">
        <v>415</v>
      </c>
      <c r="J718">
        <v>314</v>
      </c>
      <c r="K718" s="19">
        <v>43896</v>
      </c>
      <c r="L718" t="s">
        <v>171</v>
      </c>
      <c r="M718">
        <v>899999061</v>
      </c>
      <c r="N718" t="s">
        <v>72</v>
      </c>
      <c r="O718" t="s">
        <v>73</v>
      </c>
      <c r="P718">
        <v>12</v>
      </c>
      <c r="Q718" s="19">
        <v>43831</v>
      </c>
      <c r="R718" t="s">
        <v>1352</v>
      </c>
      <c r="S718" s="48">
        <v>5445300</v>
      </c>
      <c r="T718" s="48">
        <v>0</v>
      </c>
      <c r="U718" s="48">
        <v>0</v>
      </c>
      <c r="V718" s="48">
        <v>5445300</v>
      </c>
      <c r="W718" s="48">
        <v>5445300</v>
      </c>
      <c r="X718" s="48">
        <v>0</v>
      </c>
    </row>
    <row r="719" spans="1:24" customFormat="1" hidden="1" x14ac:dyDescent="0.25">
      <c r="A719">
        <v>2020</v>
      </c>
      <c r="B719">
        <v>118</v>
      </c>
      <c r="C719">
        <v>1</v>
      </c>
      <c r="D719" s="19">
        <v>43831</v>
      </c>
      <c r="E719" s="19">
        <v>43981</v>
      </c>
      <c r="F719" s="19">
        <v>43981</v>
      </c>
      <c r="G719" t="s">
        <v>155</v>
      </c>
      <c r="H719" t="s">
        <v>156</v>
      </c>
      <c r="I719">
        <v>309</v>
      </c>
      <c r="J719">
        <v>189</v>
      </c>
      <c r="K719" s="19">
        <v>43879</v>
      </c>
      <c r="L719" t="s">
        <v>171</v>
      </c>
      <c r="M719">
        <v>899999061</v>
      </c>
      <c r="N719" t="s">
        <v>72</v>
      </c>
      <c r="O719" t="s">
        <v>73</v>
      </c>
      <c r="P719">
        <v>8</v>
      </c>
      <c r="Q719" s="19">
        <v>43862</v>
      </c>
      <c r="R719" t="s">
        <v>1072</v>
      </c>
      <c r="S719" s="48">
        <v>5472422</v>
      </c>
      <c r="T719" s="48">
        <v>0</v>
      </c>
      <c r="U719" s="48">
        <v>0</v>
      </c>
      <c r="V719" s="48">
        <v>5472422</v>
      </c>
      <c r="W719" s="48">
        <v>5472422</v>
      </c>
      <c r="X719" s="48">
        <v>0</v>
      </c>
    </row>
    <row r="720" spans="1:24" customFormat="1" hidden="1" x14ac:dyDescent="0.25">
      <c r="A720">
        <v>2020</v>
      </c>
      <c r="B720">
        <v>118</v>
      </c>
      <c r="C720">
        <v>1</v>
      </c>
      <c r="D720" s="19">
        <v>43831</v>
      </c>
      <c r="E720" s="19">
        <v>43981</v>
      </c>
      <c r="F720" s="19">
        <v>43981</v>
      </c>
      <c r="G720" t="s">
        <v>84</v>
      </c>
      <c r="H720" t="s">
        <v>85</v>
      </c>
      <c r="I720">
        <v>662</v>
      </c>
      <c r="J720">
        <v>515</v>
      </c>
      <c r="K720" s="19">
        <v>43959</v>
      </c>
      <c r="L720" t="s">
        <v>171</v>
      </c>
      <c r="M720">
        <v>899999061</v>
      </c>
      <c r="N720" t="s">
        <v>72</v>
      </c>
      <c r="O720" t="s">
        <v>73</v>
      </c>
      <c r="P720">
        <v>19</v>
      </c>
      <c r="Q720" s="19">
        <v>43952</v>
      </c>
      <c r="R720" t="s">
        <v>1914</v>
      </c>
      <c r="S720" s="48">
        <v>5516600</v>
      </c>
      <c r="T720" s="48">
        <v>0</v>
      </c>
      <c r="U720" s="48">
        <v>0</v>
      </c>
      <c r="V720" s="48">
        <v>5516600</v>
      </c>
      <c r="W720" s="48">
        <v>5516600</v>
      </c>
      <c r="X720" s="48">
        <v>0</v>
      </c>
    </row>
    <row r="721" spans="1:24" customFormat="1" hidden="1" x14ac:dyDescent="0.25">
      <c r="A721">
        <v>2020</v>
      </c>
      <c r="B721">
        <v>118</v>
      </c>
      <c r="C721">
        <v>1</v>
      </c>
      <c r="D721" s="19">
        <v>43831</v>
      </c>
      <c r="E721" s="19">
        <v>43981</v>
      </c>
      <c r="F721" s="19">
        <v>43981</v>
      </c>
      <c r="G721" t="s">
        <v>143</v>
      </c>
      <c r="H721" t="s">
        <v>144</v>
      </c>
      <c r="I721">
        <v>261</v>
      </c>
      <c r="J721">
        <v>162</v>
      </c>
      <c r="K721" s="19">
        <v>43874</v>
      </c>
      <c r="L721" t="s">
        <v>171</v>
      </c>
      <c r="M721">
        <v>899999061</v>
      </c>
      <c r="N721" t="s">
        <v>72</v>
      </c>
      <c r="O721" t="s">
        <v>73</v>
      </c>
      <c r="P721">
        <v>7</v>
      </c>
      <c r="Q721" s="19">
        <v>43862</v>
      </c>
      <c r="R721" t="s">
        <v>1070</v>
      </c>
      <c r="S721" s="48">
        <v>5725822</v>
      </c>
      <c r="T721" s="48">
        <v>0</v>
      </c>
      <c r="U721" s="48">
        <v>0</v>
      </c>
      <c r="V721" s="48">
        <v>5725822</v>
      </c>
      <c r="W721" s="48">
        <v>5725822</v>
      </c>
      <c r="X721" s="48">
        <v>0</v>
      </c>
    </row>
    <row r="722" spans="1:24" customFormat="1" hidden="1" x14ac:dyDescent="0.25">
      <c r="A722">
        <v>2020</v>
      </c>
      <c r="B722">
        <v>118</v>
      </c>
      <c r="C722">
        <v>1</v>
      </c>
      <c r="D722" s="19">
        <v>43831</v>
      </c>
      <c r="E722" s="19">
        <v>43981</v>
      </c>
      <c r="F722" s="19">
        <v>43981</v>
      </c>
      <c r="G722" t="s">
        <v>84</v>
      </c>
      <c r="H722" t="s">
        <v>85</v>
      </c>
      <c r="I722">
        <v>529</v>
      </c>
      <c r="J722">
        <v>386</v>
      </c>
      <c r="K722" s="19">
        <v>43922</v>
      </c>
      <c r="L722" t="s">
        <v>171</v>
      </c>
      <c r="M722">
        <v>899999061</v>
      </c>
      <c r="N722" t="s">
        <v>72</v>
      </c>
      <c r="O722" t="s">
        <v>73</v>
      </c>
      <c r="P722">
        <v>15</v>
      </c>
      <c r="Q722" s="19">
        <v>43922</v>
      </c>
      <c r="R722" t="s">
        <v>1360</v>
      </c>
      <c r="S722" s="48">
        <v>5822700</v>
      </c>
      <c r="T722" s="48">
        <v>0</v>
      </c>
      <c r="U722" s="48">
        <v>0</v>
      </c>
      <c r="V722" s="48">
        <v>5822700</v>
      </c>
      <c r="W722" s="48">
        <v>5822700</v>
      </c>
      <c r="X722" s="48">
        <v>0</v>
      </c>
    </row>
    <row r="723" spans="1:24" customFormat="1" hidden="1" x14ac:dyDescent="0.25">
      <c r="A723">
        <v>2020</v>
      </c>
      <c r="B723">
        <v>118</v>
      </c>
      <c r="C723">
        <v>1</v>
      </c>
      <c r="D723" s="19">
        <v>43831</v>
      </c>
      <c r="E723" s="19">
        <v>43981</v>
      </c>
      <c r="F723" s="19">
        <v>43981</v>
      </c>
      <c r="G723" t="s">
        <v>92</v>
      </c>
      <c r="H723" t="s">
        <v>93</v>
      </c>
      <c r="I723">
        <v>232</v>
      </c>
      <c r="J723">
        <v>144</v>
      </c>
      <c r="K723" s="19">
        <v>43872</v>
      </c>
      <c r="L723" t="s">
        <v>171</v>
      </c>
      <c r="M723">
        <v>899999061</v>
      </c>
      <c r="N723" t="s">
        <v>72</v>
      </c>
      <c r="O723" t="s">
        <v>73</v>
      </c>
      <c r="P723">
        <v>6</v>
      </c>
      <c r="Q723" s="19">
        <v>43862</v>
      </c>
      <c r="R723" t="s">
        <v>318</v>
      </c>
      <c r="S723" s="48">
        <v>6054400</v>
      </c>
      <c r="T723" s="48">
        <v>0</v>
      </c>
      <c r="U723" s="48">
        <v>0</v>
      </c>
      <c r="V723" s="48">
        <v>6054400</v>
      </c>
      <c r="W723" s="48">
        <v>6054400</v>
      </c>
      <c r="X723" s="48">
        <v>0</v>
      </c>
    </row>
    <row r="724" spans="1:24" customFormat="1" hidden="1" x14ac:dyDescent="0.25">
      <c r="A724">
        <v>2020</v>
      </c>
      <c r="B724">
        <v>118</v>
      </c>
      <c r="C724">
        <v>1</v>
      </c>
      <c r="D724" s="19">
        <v>43831</v>
      </c>
      <c r="E724" s="19">
        <v>43981</v>
      </c>
      <c r="F724" s="19">
        <v>43981</v>
      </c>
      <c r="G724" t="s">
        <v>159</v>
      </c>
      <c r="H724" t="s">
        <v>160</v>
      </c>
      <c r="I724">
        <v>491</v>
      </c>
      <c r="J724">
        <v>359</v>
      </c>
      <c r="K724" s="19">
        <v>43908</v>
      </c>
      <c r="L724" t="s">
        <v>171</v>
      </c>
      <c r="M724">
        <v>899999061</v>
      </c>
      <c r="N724" t="s">
        <v>72</v>
      </c>
      <c r="O724" t="s">
        <v>73</v>
      </c>
      <c r="P724">
        <v>12</v>
      </c>
      <c r="Q724" s="19">
        <v>43891</v>
      </c>
      <c r="R724" t="s">
        <v>1353</v>
      </c>
      <c r="S724" s="48">
        <v>6362873</v>
      </c>
      <c r="T724" s="48">
        <v>0</v>
      </c>
      <c r="U724" s="48">
        <v>0</v>
      </c>
      <c r="V724" s="48">
        <v>6362873</v>
      </c>
      <c r="W724" s="48">
        <v>6362873</v>
      </c>
      <c r="X724" s="48">
        <v>0</v>
      </c>
    </row>
    <row r="725" spans="1:24" customFormat="1" hidden="1" x14ac:dyDescent="0.25">
      <c r="A725">
        <v>2020</v>
      </c>
      <c r="B725">
        <v>118</v>
      </c>
      <c r="C725">
        <v>1</v>
      </c>
      <c r="D725" s="19">
        <v>43831</v>
      </c>
      <c r="E725" s="19">
        <v>43981</v>
      </c>
      <c r="F725" s="19">
        <v>43981</v>
      </c>
      <c r="G725" t="s">
        <v>155</v>
      </c>
      <c r="H725" t="s">
        <v>156</v>
      </c>
      <c r="I725">
        <v>565</v>
      </c>
      <c r="J725">
        <v>442</v>
      </c>
      <c r="K725" s="19">
        <v>43941</v>
      </c>
      <c r="L725" t="s">
        <v>171</v>
      </c>
      <c r="M725">
        <v>899999061</v>
      </c>
      <c r="N725" t="s">
        <v>72</v>
      </c>
      <c r="O725" t="s">
        <v>73</v>
      </c>
      <c r="P725">
        <v>16</v>
      </c>
      <c r="Q725" s="19">
        <v>43922</v>
      </c>
      <c r="R725" t="s">
        <v>1626</v>
      </c>
      <c r="S725" s="48">
        <v>6366336</v>
      </c>
      <c r="T725" s="48">
        <v>0</v>
      </c>
      <c r="U725" s="48">
        <v>0</v>
      </c>
      <c r="V725" s="48">
        <v>6366336</v>
      </c>
      <c r="W725" s="48">
        <v>6366336</v>
      </c>
      <c r="X725" s="48">
        <v>0</v>
      </c>
    </row>
    <row r="726" spans="1:24" customFormat="1" hidden="1" x14ac:dyDescent="0.25">
      <c r="A726">
        <v>2020</v>
      </c>
      <c r="B726">
        <v>118</v>
      </c>
      <c r="C726">
        <v>1</v>
      </c>
      <c r="D726" s="19">
        <v>43831</v>
      </c>
      <c r="E726" s="19">
        <v>43981</v>
      </c>
      <c r="F726" s="19">
        <v>43981</v>
      </c>
      <c r="G726" t="s">
        <v>92</v>
      </c>
      <c r="H726" t="s">
        <v>93</v>
      </c>
      <c r="I726">
        <v>415</v>
      </c>
      <c r="J726">
        <v>314</v>
      </c>
      <c r="K726" s="19">
        <v>43896</v>
      </c>
      <c r="L726" t="s">
        <v>171</v>
      </c>
      <c r="M726">
        <v>899999061</v>
      </c>
      <c r="N726" t="s">
        <v>72</v>
      </c>
      <c r="O726" t="s">
        <v>73</v>
      </c>
      <c r="P726">
        <v>12</v>
      </c>
      <c r="Q726" s="19">
        <v>43831</v>
      </c>
      <c r="R726" t="s">
        <v>1352</v>
      </c>
      <c r="S726" s="48">
        <v>6944600</v>
      </c>
      <c r="T726" s="48">
        <v>0</v>
      </c>
      <c r="U726" s="48">
        <v>0</v>
      </c>
      <c r="V726" s="48">
        <v>6944600</v>
      </c>
      <c r="W726" s="48">
        <v>6944600</v>
      </c>
      <c r="X726" s="48">
        <v>0</v>
      </c>
    </row>
    <row r="727" spans="1:24" customFormat="1" hidden="1" x14ac:dyDescent="0.25">
      <c r="A727">
        <v>2020</v>
      </c>
      <c r="B727">
        <v>118</v>
      </c>
      <c r="C727">
        <v>1</v>
      </c>
      <c r="D727" s="19">
        <v>43831</v>
      </c>
      <c r="E727" s="19">
        <v>43981</v>
      </c>
      <c r="F727" s="19">
        <v>43981</v>
      </c>
      <c r="G727" t="s">
        <v>159</v>
      </c>
      <c r="H727" t="s">
        <v>160</v>
      </c>
      <c r="I727">
        <v>309</v>
      </c>
      <c r="J727">
        <v>189</v>
      </c>
      <c r="K727" s="19">
        <v>43879</v>
      </c>
      <c r="L727" t="s">
        <v>171</v>
      </c>
      <c r="M727">
        <v>899999061</v>
      </c>
      <c r="N727" t="s">
        <v>72</v>
      </c>
      <c r="O727" t="s">
        <v>73</v>
      </c>
      <c r="P727">
        <v>8</v>
      </c>
      <c r="Q727" s="19">
        <v>43862</v>
      </c>
      <c r="R727" t="s">
        <v>1072</v>
      </c>
      <c r="S727" s="48">
        <v>6959718</v>
      </c>
      <c r="T727" s="48">
        <v>0</v>
      </c>
      <c r="U727" s="48">
        <v>0</v>
      </c>
      <c r="V727" s="48">
        <v>6959718</v>
      </c>
      <c r="W727" s="48">
        <v>6959718</v>
      </c>
      <c r="X727" s="48">
        <v>0</v>
      </c>
    </row>
    <row r="728" spans="1:24" customFormat="1" hidden="1" x14ac:dyDescent="0.25">
      <c r="A728">
        <v>2020</v>
      </c>
      <c r="B728">
        <v>118</v>
      </c>
      <c r="C728">
        <v>1</v>
      </c>
      <c r="D728" s="19">
        <v>43831</v>
      </c>
      <c r="E728" s="19">
        <v>43981</v>
      </c>
      <c r="F728" s="19">
        <v>43981</v>
      </c>
      <c r="G728" t="s">
        <v>92</v>
      </c>
      <c r="H728" t="s">
        <v>93</v>
      </c>
      <c r="I728">
        <v>529</v>
      </c>
      <c r="J728">
        <v>386</v>
      </c>
      <c r="K728" s="19">
        <v>43922</v>
      </c>
      <c r="L728" t="s">
        <v>171</v>
      </c>
      <c r="M728">
        <v>899999061</v>
      </c>
      <c r="N728" t="s">
        <v>72</v>
      </c>
      <c r="O728" t="s">
        <v>73</v>
      </c>
      <c r="P728">
        <v>15</v>
      </c>
      <c r="Q728" s="19">
        <v>43922</v>
      </c>
      <c r="R728" t="s">
        <v>1360</v>
      </c>
      <c r="S728" s="48">
        <v>7257300</v>
      </c>
      <c r="T728" s="48">
        <v>0</v>
      </c>
      <c r="U728" s="48">
        <v>0</v>
      </c>
      <c r="V728" s="48">
        <v>7257300</v>
      </c>
      <c r="W728" s="48">
        <v>7257300</v>
      </c>
      <c r="X728" s="48">
        <v>0</v>
      </c>
    </row>
    <row r="729" spans="1:24" customFormat="1" hidden="1" x14ac:dyDescent="0.25">
      <c r="A729">
        <v>2020</v>
      </c>
      <c r="B729">
        <v>118</v>
      </c>
      <c r="C729">
        <v>1</v>
      </c>
      <c r="D729" s="19">
        <v>43831</v>
      </c>
      <c r="E729" s="19">
        <v>43981</v>
      </c>
      <c r="F729" s="19">
        <v>43981</v>
      </c>
      <c r="G729" t="s">
        <v>92</v>
      </c>
      <c r="H729" t="s">
        <v>93</v>
      </c>
      <c r="I729">
        <v>662</v>
      </c>
      <c r="J729">
        <v>515</v>
      </c>
      <c r="K729" s="19">
        <v>43959</v>
      </c>
      <c r="L729" t="s">
        <v>171</v>
      </c>
      <c r="M729">
        <v>899999061</v>
      </c>
      <c r="N729" t="s">
        <v>72</v>
      </c>
      <c r="O729" t="s">
        <v>73</v>
      </c>
      <c r="P729">
        <v>19</v>
      </c>
      <c r="Q729" s="19">
        <v>43952</v>
      </c>
      <c r="R729" t="s">
        <v>1914</v>
      </c>
      <c r="S729" s="48">
        <v>7273600</v>
      </c>
      <c r="T729" s="48">
        <v>0</v>
      </c>
      <c r="U729" s="48">
        <v>0</v>
      </c>
      <c r="V729" s="48">
        <v>7273600</v>
      </c>
      <c r="W729" s="48">
        <v>7273600</v>
      </c>
      <c r="X729" s="48">
        <v>0</v>
      </c>
    </row>
    <row r="730" spans="1:24" customFormat="1" hidden="1" x14ac:dyDescent="0.25">
      <c r="A730">
        <v>2020</v>
      </c>
      <c r="B730">
        <v>118</v>
      </c>
      <c r="C730">
        <v>1</v>
      </c>
      <c r="D730" s="19">
        <v>43831</v>
      </c>
      <c r="E730" s="19">
        <v>43981</v>
      </c>
      <c r="F730" s="19">
        <v>43981</v>
      </c>
      <c r="G730" t="s">
        <v>153</v>
      </c>
      <c r="H730" t="s">
        <v>154</v>
      </c>
      <c r="I730">
        <v>571</v>
      </c>
      <c r="J730">
        <v>446</v>
      </c>
      <c r="K730" s="19">
        <v>43941</v>
      </c>
      <c r="L730" t="s">
        <v>171</v>
      </c>
      <c r="M730">
        <v>899999061</v>
      </c>
      <c r="N730" t="s">
        <v>72</v>
      </c>
      <c r="O730" t="s">
        <v>73</v>
      </c>
      <c r="P730">
        <v>17</v>
      </c>
      <c r="Q730" s="19">
        <v>43922</v>
      </c>
      <c r="R730" t="s">
        <v>1627</v>
      </c>
      <c r="S730" s="48">
        <v>7302962</v>
      </c>
      <c r="T730" s="48">
        <v>0</v>
      </c>
      <c r="U730" s="48">
        <v>0</v>
      </c>
      <c r="V730" s="48">
        <v>7302962</v>
      </c>
      <c r="W730" s="48">
        <v>7302962</v>
      </c>
      <c r="X730" s="48">
        <v>0</v>
      </c>
    </row>
    <row r="731" spans="1:24" customFormat="1" hidden="1" x14ac:dyDescent="0.25">
      <c r="A731">
        <v>2020</v>
      </c>
      <c r="B731">
        <v>118</v>
      </c>
      <c r="C731">
        <v>1</v>
      </c>
      <c r="D731" s="19">
        <v>43831</v>
      </c>
      <c r="E731" s="19">
        <v>43981</v>
      </c>
      <c r="F731" s="19">
        <v>43981</v>
      </c>
      <c r="G731" t="s">
        <v>159</v>
      </c>
      <c r="H731" t="s">
        <v>160</v>
      </c>
      <c r="I731">
        <v>571</v>
      </c>
      <c r="J731">
        <v>446</v>
      </c>
      <c r="K731" s="19">
        <v>43941</v>
      </c>
      <c r="L731" t="s">
        <v>171</v>
      </c>
      <c r="M731">
        <v>899999061</v>
      </c>
      <c r="N731" t="s">
        <v>72</v>
      </c>
      <c r="O731" t="s">
        <v>73</v>
      </c>
      <c r="P731">
        <v>17</v>
      </c>
      <c r="Q731" s="19">
        <v>43922</v>
      </c>
      <c r="R731" t="s">
        <v>1627</v>
      </c>
      <c r="S731" s="48">
        <v>7622861</v>
      </c>
      <c r="T731" s="48">
        <v>0</v>
      </c>
      <c r="U731" s="48">
        <v>0</v>
      </c>
      <c r="V731" s="48">
        <v>7622861</v>
      </c>
      <c r="W731" s="48">
        <v>7622861</v>
      </c>
      <c r="X731" s="48">
        <v>0</v>
      </c>
    </row>
    <row r="732" spans="1:24" customFormat="1" hidden="1" x14ac:dyDescent="0.25">
      <c r="A732">
        <v>2020</v>
      </c>
      <c r="B732">
        <v>118</v>
      </c>
      <c r="C732">
        <v>1</v>
      </c>
      <c r="D732" s="19">
        <v>43831</v>
      </c>
      <c r="E732" s="19">
        <v>43981</v>
      </c>
      <c r="F732" s="19">
        <v>43981</v>
      </c>
      <c r="G732" t="s">
        <v>159</v>
      </c>
      <c r="H732" t="s">
        <v>160</v>
      </c>
      <c r="I732">
        <v>693</v>
      </c>
      <c r="J732">
        <v>542</v>
      </c>
      <c r="K732" s="19">
        <v>43969</v>
      </c>
      <c r="L732" t="s">
        <v>171</v>
      </c>
      <c r="M732">
        <v>899999061</v>
      </c>
      <c r="N732" t="s">
        <v>72</v>
      </c>
      <c r="O732" t="s">
        <v>73</v>
      </c>
      <c r="P732">
        <v>21</v>
      </c>
      <c r="Q732" s="19">
        <v>43952</v>
      </c>
      <c r="R732" t="s">
        <v>1913</v>
      </c>
      <c r="S732" s="48">
        <v>7739693</v>
      </c>
      <c r="T732" s="48">
        <v>0</v>
      </c>
      <c r="U732" s="48">
        <v>0</v>
      </c>
      <c r="V732" s="48">
        <v>7739693</v>
      </c>
      <c r="W732" s="48">
        <v>7739693</v>
      </c>
      <c r="X732" s="48">
        <v>0</v>
      </c>
    </row>
    <row r="733" spans="1:24" customFormat="1" hidden="1" x14ac:dyDescent="0.25">
      <c r="A733">
        <v>2020</v>
      </c>
      <c r="B733">
        <v>118</v>
      </c>
      <c r="C733">
        <v>1</v>
      </c>
      <c r="D733" s="19">
        <v>43831</v>
      </c>
      <c r="E733" s="19">
        <v>43981</v>
      </c>
      <c r="F733" s="19">
        <v>43981</v>
      </c>
      <c r="G733" t="s">
        <v>153</v>
      </c>
      <c r="H733" t="s">
        <v>154</v>
      </c>
      <c r="I733">
        <v>48</v>
      </c>
      <c r="J733">
        <v>17</v>
      </c>
      <c r="K733" s="19">
        <v>43851</v>
      </c>
      <c r="L733" t="s">
        <v>171</v>
      </c>
      <c r="M733">
        <v>899999061</v>
      </c>
      <c r="N733" t="s">
        <v>72</v>
      </c>
      <c r="O733" t="s">
        <v>73</v>
      </c>
      <c r="P733">
        <v>1</v>
      </c>
      <c r="Q733" s="19">
        <v>43831</v>
      </c>
      <c r="R733" t="s">
        <v>318</v>
      </c>
      <c r="S733" s="48">
        <v>7772489</v>
      </c>
      <c r="T733" s="48">
        <v>0</v>
      </c>
      <c r="U733" s="48">
        <v>0</v>
      </c>
      <c r="V733" s="48">
        <v>7772489</v>
      </c>
      <c r="W733" s="48">
        <v>7772489</v>
      </c>
      <c r="X733" s="48">
        <v>0</v>
      </c>
    </row>
    <row r="734" spans="1:24" customFormat="1" hidden="1" x14ac:dyDescent="0.25">
      <c r="A734">
        <v>2020</v>
      </c>
      <c r="B734">
        <v>118</v>
      </c>
      <c r="C734">
        <v>1</v>
      </c>
      <c r="D734" s="19">
        <v>43831</v>
      </c>
      <c r="E734" s="19">
        <v>43981</v>
      </c>
      <c r="F734" s="19">
        <v>43981</v>
      </c>
      <c r="G734" t="s">
        <v>153</v>
      </c>
      <c r="H734" t="s">
        <v>154</v>
      </c>
      <c r="I734">
        <v>565</v>
      </c>
      <c r="J734">
        <v>442</v>
      </c>
      <c r="K734" s="19">
        <v>43941</v>
      </c>
      <c r="L734" t="s">
        <v>171</v>
      </c>
      <c r="M734">
        <v>899999061</v>
      </c>
      <c r="N734" t="s">
        <v>72</v>
      </c>
      <c r="O734" t="s">
        <v>73</v>
      </c>
      <c r="P734">
        <v>16</v>
      </c>
      <c r="Q734" s="19">
        <v>43922</v>
      </c>
      <c r="R734" t="s">
        <v>1626</v>
      </c>
      <c r="S734" s="48">
        <v>8445674</v>
      </c>
      <c r="T734" s="48">
        <v>0</v>
      </c>
      <c r="U734" s="48">
        <v>0</v>
      </c>
      <c r="V734" s="48">
        <v>8445674</v>
      </c>
      <c r="W734" s="48">
        <v>8445674</v>
      </c>
      <c r="X734" s="48">
        <v>0</v>
      </c>
    </row>
    <row r="735" spans="1:24" customFormat="1" hidden="1" x14ac:dyDescent="0.25">
      <c r="A735">
        <v>2020</v>
      </c>
      <c r="B735">
        <v>118</v>
      </c>
      <c r="C735">
        <v>1</v>
      </c>
      <c r="D735" s="19">
        <v>43831</v>
      </c>
      <c r="E735" s="19">
        <v>43981</v>
      </c>
      <c r="F735" s="19">
        <v>43981</v>
      </c>
      <c r="G735" t="s">
        <v>163</v>
      </c>
      <c r="H735" t="s">
        <v>164</v>
      </c>
      <c r="I735">
        <v>491</v>
      </c>
      <c r="J735">
        <v>359</v>
      </c>
      <c r="K735" s="19">
        <v>43908</v>
      </c>
      <c r="L735" t="s">
        <v>171</v>
      </c>
      <c r="M735">
        <v>899999061</v>
      </c>
      <c r="N735" t="s">
        <v>72</v>
      </c>
      <c r="O735" t="s">
        <v>73</v>
      </c>
      <c r="P735">
        <v>12</v>
      </c>
      <c r="Q735" s="19">
        <v>43891</v>
      </c>
      <c r="R735" t="s">
        <v>1353</v>
      </c>
      <c r="S735" s="48">
        <v>9722040</v>
      </c>
      <c r="T735" s="48">
        <v>0</v>
      </c>
      <c r="U735" s="48">
        <v>0</v>
      </c>
      <c r="V735" s="48">
        <v>9722040</v>
      </c>
      <c r="W735" s="48">
        <v>9722040</v>
      </c>
      <c r="X735" s="48">
        <v>0</v>
      </c>
    </row>
    <row r="736" spans="1:24" customFormat="1" hidden="1" x14ac:dyDescent="0.25">
      <c r="A736">
        <v>2020</v>
      </c>
      <c r="B736">
        <v>118</v>
      </c>
      <c r="C736">
        <v>1</v>
      </c>
      <c r="D736" s="19">
        <v>43831</v>
      </c>
      <c r="E736" s="19">
        <v>43981</v>
      </c>
      <c r="F736" s="19">
        <v>43981</v>
      </c>
      <c r="G736" t="s">
        <v>143</v>
      </c>
      <c r="H736" t="s">
        <v>144</v>
      </c>
      <c r="I736">
        <v>49</v>
      </c>
      <c r="J736">
        <v>18</v>
      </c>
      <c r="K736" s="19">
        <v>43851</v>
      </c>
      <c r="L736" t="s">
        <v>171</v>
      </c>
      <c r="M736">
        <v>899999061</v>
      </c>
      <c r="N736" t="s">
        <v>72</v>
      </c>
      <c r="O736" t="s">
        <v>73</v>
      </c>
      <c r="P736">
        <v>2</v>
      </c>
      <c r="Q736" s="19">
        <v>43831</v>
      </c>
      <c r="R736" t="s">
        <v>319</v>
      </c>
      <c r="S736" s="48">
        <v>14761086</v>
      </c>
      <c r="T736" s="48">
        <v>0</v>
      </c>
      <c r="U736" s="48">
        <v>0</v>
      </c>
      <c r="V736" s="48">
        <v>14761086</v>
      </c>
      <c r="W736" s="48">
        <v>14761086</v>
      </c>
      <c r="X736" s="48">
        <v>0</v>
      </c>
    </row>
    <row r="737" spans="1:24" customFormat="1" hidden="1" x14ac:dyDescent="0.25">
      <c r="A737">
        <v>2020</v>
      </c>
      <c r="B737">
        <v>118</v>
      </c>
      <c r="C737">
        <v>1</v>
      </c>
      <c r="D737" s="19">
        <v>43831</v>
      </c>
      <c r="E737" s="19">
        <v>43981</v>
      </c>
      <c r="F737" s="19">
        <v>43981</v>
      </c>
      <c r="G737" t="s">
        <v>86</v>
      </c>
      <c r="H737" t="s">
        <v>87</v>
      </c>
      <c r="I737">
        <v>232</v>
      </c>
      <c r="J737">
        <v>144</v>
      </c>
      <c r="K737" s="19">
        <v>43872</v>
      </c>
      <c r="L737" t="s">
        <v>171</v>
      </c>
      <c r="M737">
        <v>899999061</v>
      </c>
      <c r="N737" t="s">
        <v>72</v>
      </c>
      <c r="O737" t="s">
        <v>73</v>
      </c>
      <c r="P737">
        <v>6</v>
      </c>
      <c r="Q737" s="19">
        <v>43862</v>
      </c>
      <c r="R737" t="s">
        <v>318</v>
      </c>
      <c r="S737" s="48">
        <v>18153600</v>
      </c>
      <c r="T737" s="48">
        <v>0</v>
      </c>
      <c r="U737" s="48">
        <v>0</v>
      </c>
      <c r="V737" s="48">
        <v>18153600</v>
      </c>
      <c r="W737" s="48">
        <v>18153600</v>
      </c>
      <c r="X737" s="48">
        <v>0</v>
      </c>
    </row>
    <row r="738" spans="1:24" customFormat="1" hidden="1" x14ac:dyDescent="0.25">
      <c r="A738">
        <v>2020</v>
      </c>
      <c r="B738">
        <v>118</v>
      </c>
      <c r="C738">
        <v>1</v>
      </c>
      <c r="D738" s="19">
        <v>43831</v>
      </c>
      <c r="E738" s="19">
        <v>43981</v>
      </c>
      <c r="F738" s="19">
        <v>43981</v>
      </c>
      <c r="G738" t="s">
        <v>143</v>
      </c>
      <c r="H738" t="s">
        <v>144</v>
      </c>
      <c r="I738">
        <v>491</v>
      </c>
      <c r="J738">
        <v>359</v>
      </c>
      <c r="K738" s="19">
        <v>43908</v>
      </c>
      <c r="L738" t="s">
        <v>171</v>
      </c>
      <c r="M738">
        <v>899999061</v>
      </c>
      <c r="N738" t="s">
        <v>72</v>
      </c>
      <c r="O738" t="s">
        <v>73</v>
      </c>
      <c r="P738">
        <v>12</v>
      </c>
      <c r="Q738" s="19">
        <v>43891</v>
      </c>
      <c r="R738" t="s">
        <v>1353</v>
      </c>
      <c r="S738" s="48">
        <v>20376867</v>
      </c>
      <c r="T738" s="48">
        <v>0</v>
      </c>
      <c r="U738" s="48">
        <v>0</v>
      </c>
      <c r="V738" s="48">
        <v>20376867</v>
      </c>
      <c r="W738" s="48">
        <v>20376867</v>
      </c>
      <c r="X738" s="48">
        <v>0</v>
      </c>
    </row>
    <row r="739" spans="1:24" customFormat="1" hidden="1" x14ac:dyDescent="0.25">
      <c r="A739">
        <v>2020</v>
      </c>
      <c r="B739">
        <v>118</v>
      </c>
      <c r="C739">
        <v>1</v>
      </c>
      <c r="D739" s="19">
        <v>43831</v>
      </c>
      <c r="E739" s="19">
        <v>43981</v>
      </c>
      <c r="F739" s="19">
        <v>43981</v>
      </c>
      <c r="G739" t="s">
        <v>190</v>
      </c>
      <c r="H739" t="s">
        <v>191</v>
      </c>
      <c r="I739">
        <v>565</v>
      </c>
      <c r="J739">
        <v>442</v>
      </c>
      <c r="K739" s="19">
        <v>43941</v>
      </c>
      <c r="L739" t="s">
        <v>171</v>
      </c>
      <c r="M739">
        <v>899999061</v>
      </c>
      <c r="N739" t="s">
        <v>72</v>
      </c>
      <c r="O739" t="s">
        <v>73</v>
      </c>
      <c r="P739">
        <v>16</v>
      </c>
      <c r="Q739" s="19">
        <v>43922</v>
      </c>
      <c r="R739" t="s">
        <v>1626</v>
      </c>
      <c r="S739" s="48">
        <v>20430274</v>
      </c>
      <c r="T739" s="48">
        <v>0</v>
      </c>
      <c r="U739" s="48">
        <v>0</v>
      </c>
      <c r="V739" s="48">
        <v>20430274</v>
      </c>
      <c r="W739" s="48">
        <v>20430274</v>
      </c>
      <c r="X739" s="48">
        <v>0</v>
      </c>
    </row>
    <row r="740" spans="1:24" customFormat="1" hidden="1" x14ac:dyDescent="0.25">
      <c r="A740">
        <v>2020</v>
      </c>
      <c r="B740">
        <v>118</v>
      </c>
      <c r="C740">
        <v>1</v>
      </c>
      <c r="D740" s="19">
        <v>43831</v>
      </c>
      <c r="E740" s="19">
        <v>43981</v>
      </c>
      <c r="F740" s="19">
        <v>43981</v>
      </c>
      <c r="G740" t="s">
        <v>86</v>
      </c>
      <c r="H740" t="s">
        <v>87</v>
      </c>
      <c r="I740">
        <v>415</v>
      </c>
      <c r="J740">
        <v>314</v>
      </c>
      <c r="K740" s="19">
        <v>43896</v>
      </c>
      <c r="L740" t="s">
        <v>171</v>
      </c>
      <c r="M740">
        <v>899999061</v>
      </c>
      <c r="N740" t="s">
        <v>72</v>
      </c>
      <c r="O740" t="s">
        <v>73</v>
      </c>
      <c r="P740">
        <v>12</v>
      </c>
      <c r="Q740" s="19">
        <v>43831</v>
      </c>
      <c r="R740" t="s">
        <v>1352</v>
      </c>
      <c r="S740" s="48">
        <v>20825700</v>
      </c>
      <c r="T740" s="48">
        <v>0</v>
      </c>
      <c r="U740" s="48">
        <v>0</v>
      </c>
      <c r="V740" s="48">
        <v>20825700</v>
      </c>
      <c r="W740" s="48">
        <v>20825700</v>
      </c>
      <c r="X740" s="48">
        <v>0</v>
      </c>
    </row>
    <row r="741" spans="1:24" customFormat="1" hidden="1" x14ac:dyDescent="0.25">
      <c r="A741">
        <v>2020</v>
      </c>
      <c r="B741">
        <v>118</v>
      </c>
      <c r="C741">
        <v>1</v>
      </c>
      <c r="D741" s="19">
        <v>43831</v>
      </c>
      <c r="E741" s="19">
        <v>43981</v>
      </c>
      <c r="F741" s="19">
        <v>43981</v>
      </c>
      <c r="G741" t="s">
        <v>190</v>
      </c>
      <c r="H741" t="s">
        <v>191</v>
      </c>
      <c r="I741">
        <v>692</v>
      </c>
      <c r="J741">
        <v>541</v>
      </c>
      <c r="K741" s="19">
        <v>43969</v>
      </c>
      <c r="L741" t="s">
        <v>171</v>
      </c>
      <c r="M741">
        <v>899999061</v>
      </c>
      <c r="N741" t="s">
        <v>72</v>
      </c>
      <c r="O741" t="s">
        <v>73</v>
      </c>
      <c r="P741">
        <v>20</v>
      </c>
      <c r="Q741" s="19">
        <v>43952</v>
      </c>
      <c r="R741" t="s">
        <v>1911</v>
      </c>
      <c r="S741" s="48">
        <v>21089095</v>
      </c>
      <c r="T741" s="48">
        <v>0</v>
      </c>
      <c r="U741" s="48">
        <v>0</v>
      </c>
      <c r="V741" s="48">
        <v>21089095</v>
      </c>
      <c r="W741" s="48">
        <v>21089095</v>
      </c>
      <c r="X741" s="48">
        <v>0</v>
      </c>
    </row>
    <row r="742" spans="1:24" customFormat="1" hidden="1" x14ac:dyDescent="0.25">
      <c r="A742">
        <v>2020</v>
      </c>
      <c r="B742">
        <v>118</v>
      </c>
      <c r="C742">
        <v>1</v>
      </c>
      <c r="D742" s="19">
        <v>43831</v>
      </c>
      <c r="E742" s="19">
        <v>43981</v>
      </c>
      <c r="F742" s="19">
        <v>43981</v>
      </c>
      <c r="G742" t="s">
        <v>163</v>
      </c>
      <c r="H742" t="s">
        <v>164</v>
      </c>
      <c r="I742">
        <v>48</v>
      </c>
      <c r="J742">
        <v>17</v>
      </c>
      <c r="K742" s="19">
        <v>43851</v>
      </c>
      <c r="L742" t="s">
        <v>171</v>
      </c>
      <c r="M742">
        <v>899999061</v>
      </c>
      <c r="N742" t="s">
        <v>72</v>
      </c>
      <c r="O742" t="s">
        <v>73</v>
      </c>
      <c r="P742">
        <v>1</v>
      </c>
      <c r="Q742" s="19">
        <v>43831</v>
      </c>
      <c r="R742" t="s">
        <v>318</v>
      </c>
      <c r="S742" s="48">
        <v>21472491</v>
      </c>
      <c r="T742" s="48">
        <v>0</v>
      </c>
      <c r="U742" s="48">
        <v>0</v>
      </c>
      <c r="V742" s="48">
        <v>21472491</v>
      </c>
      <c r="W742" s="48">
        <v>21472491</v>
      </c>
      <c r="X742" s="48">
        <v>0</v>
      </c>
    </row>
    <row r="743" spans="1:24" customFormat="1" hidden="1" x14ac:dyDescent="0.25">
      <c r="A743">
        <v>2020</v>
      </c>
      <c r="B743">
        <v>118</v>
      </c>
      <c r="C743">
        <v>1</v>
      </c>
      <c r="D743" s="19">
        <v>43831</v>
      </c>
      <c r="E743" s="19">
        <v>43981</v>
      </c>
      <c r="F743" s="19">
        <v>43981</v>
      </c>
      <c r="G743" t="s">
        <v>86</v>
      </c>
      <c r="H743" t="s">
        <v>87</v>
      </c>
      <c r="I743">
        <v>529</v>
      </c>
      <c r="J743">
        <v>386</v>
      </c>
      <c r="K743" s="19">
        <v>43922</v>
      </c>
      <c r="L743" t="s">
        <v>171</v>
      </c>
      <c r="M743">
        <v>899999061</v>
      </c>
      <c r="N743" t="s">
        <v>72</v>
      </c>
      <c r="O743" t="s">
        <v>73</v>
      </c>
      <c r="P743">
        <v>15</v>
      </c>
      <c r="Q743" s="19">
        <v>43922</v>
      </c>
      <c r="R743" t="s">
        <v>1360</v>
      </c>
      <c r="S743" s="48">
        <v>21762100</v>
      </c>
      <c r="T743" s="48">
        <v>0</v>
      </c>
      <c r="U743" s="48">
        <v>0</v>
      </c>
      <c r="V743" s="48">
        <v>21762100</v>
      </c>
      <c r="W743" s="48">
        <v>21762100</v>
      </c>
      <c r="X743" s="48">
        <v>0</v>
      </c>
    </row>
    <row r="744" spans="1:24" customFormat="1" hidden="1" x14ac:dyDescent="0.25">
      <c r="A744">
        <v>2020</v>
      </c>
      <c r="B744">
        <v>118</v>
      </c>
      <c r="C744">
        <v>1</v>
      </c>
      <c r="D744" s="19">
        <v>43831</v>
      </c>
      <c r="E744" s="19">
        <v>43981</v>
      </c>
      <c r="F744" s="19">
        <v>43981</v>
      </c>
      <c r="G744" t="s">
        <v>86</v>
      </c>
      <c r="H744" t="s">
        <v>87</v>
      </c>
      <c r="I744">
        <v>662</v>
      </c>
      <c r="J744">
        <v>515</v>
      </c>
      <c r="K744" s="19">
        <v>43959</v>
      </c>
      <c r="L744" t="s">
        <v>171</v>
      </c>
      <c r="M744">
        <v>899999061</v>
      </c>
      <c r="N744" t="s">
        <v>72</v>
      </c>
      <c r="O744" t="s">
        <v>73</v>
      </c>
      <c r="P744">
        <v>19</v>
      </c>
      <c r="Q744" s="19">
        <v>43952</v>
      </c>
      <c r="R744" t="s">
        <v>1914</v>
      </c>
      <c r="S744" s="48">
        <v>21812400</v>
      </c>
      <c r="T744" s="48">
        <v>0</v>
      </c>
      <c r="U744" s="48">
        <v>0</v>
      </c>
      <c r="V744" s="48">
        <v>21812400</v>
      </c>
      <c r="W744" s="48">
        <v>21812400</v>
      </c>
      <c r="X744" s="48">
        <v>0</v>
      </c>
    </row>
    <row r="745" spans="1:24" customFormat="1" hidden="1" x14ac:dyDescent="0.25">
      <c r="A745">
        <v>2020</v>
      </c>
      <c r="B745">
        <v>118</v>
      </c>
      <c r="C745">
        <v>1</v>
      </c>
      <c r="D745" s="19">
        <v>43831</v>
      </c>
      <c r="E745" s="19">
        <v>43981</v>
      </c>
      <c r="F745" s="19">
        <v>43981</v>
      </c>
      <c r="G745" t="s">
        <v>190</v>
      </c>
      <c r="H745" t="s">
        <v>191</v>
      </c>
      <c r="I745">
        <v>48</v>
      </c>
      <c r="J745">
        <v>17</v>
      </c>
      <c r="K745" s="19">
        <v>43851</v>
      </c>
      <c r="L745" t="s">
        <v>171</v>
      </c>
      <c r="M745">
        <v>899999061</v>
      </c>
      <c r="N745" t="s">
        <v>72</v>
      </c>
      <c r="O745" t="s">
        <v>73</v>
      </c>
      <c r="P745">
        <v>1</v>
      </c>
      <c r="Q745" s="19">
        <v>43831</v>
      </c>
      <c r="R745" t="s">
        <v>318</v>
      </c>
      <c r="S745" s="48">
        <v>22920686</v>
      </c>
      <c r="T745" s="48">
        <v>0</v>
      </c>
      <c r="U745" s="48">
        <v>0</v>
      </c>
      <c r="V745" s="48">
        <v>22920686</v>
      </c>
      <c r="W745" s="48">
        <v>22920686</v>
      </c>
      <c r="X745" s="48">
        <v>0</v>
      </c>
    </row>
    <row r="746" spans="1:24" customFormat="1" hidden="1" x14ac:dyDescent="0.25">
      <c r="A746">
        <v>2020</v>
      </c>
      <c r="B746">
        <v>118</v>
      </c>
      <c r="C746">
        <v>1</v>
      </c>
      <c r="D746" s="19">
        <v>43831</v>
      </c>
      <c r="E746" s="19">
        <v>43981</v>
      </c>
      <c r="F746" s="19">
        <v>43981</v>
      </c>
      <c r="G746" t="s">
        <v>143</v>
      </c>
      <c r="H746" t="s">
        <v>144</v>
      </c>
      <c r="I746">
        <v>693</v>
      </c>
      <c r="J746">
        <v>542</v>
      </c>
      <c r="K746" s="19">
        <v>43969</v>
      </c>
      <c r="L746" t="s">
        <v>171</v>
      </c>
      <c r="M746">
        <v>899999061</v>
      </c>
      <c r="N746" t="s">
        <v>72</v>
      </c>
      <c r="O746" t="s">
        <v>73</v>
      </c>
      <c r="P746">
        <v>21</v>
      </c>
      <c r="Q746" s="19">
        <v>43952</v>
      </c>
      <c r="R746" t="s">
        <v>1913</v>
      </c>
      <c r="S746" s="48">
        <v>24137242</v>
      </c>
      <c r="T746" s="48">
        <v>0</v>
      </c>
      <c r="U746" s="48">
        <v>0</v>
      </c>
      <c r="V746" s="48">
        <v>24137242</v>
      </c>
      <c r="W746" s="48">
        <v>22603242</v>
      </c>
      <c r="X746" s="48">
        <v>1534000</v>
      </c>
    </row>
    <row r="747" spans="1:24" customFormat="1" hidden="1" x14ac:dyDescent="0.25">
      <c r="A747">
        <v>2020</v>
      </c>
      <c r="B747">
        <v>118</v>
      </c>
      <c r="C747">
        <v>1</v>
      </c>
      <c r="D747" s="19">
        <v>43831</v>
      </c>
      <c r="E747" s="19">
        <v>43981</v>
      </c>
      <c r="F747" s="19">
        <v>43981</v>
      </c>
      <c r="G747" t="s">
        <v>82</v>
      </c>
      <c r="H747" t="s">
        <v>83</v>
      </c>
      <c r="I747">
        <v>232</v>
      </c>
      <c r="J747">
        <v>144</v>
      </c>
      <c r="K747" s="19">
        <v>43872</v>
      </c>
      <c r="L747" t="s">
        <v>171</v>
      </c>
      <c r="M747">
        <v>899999061</v>
      </c>
      <c r="N747" t="s">
        <v>72</v>
      </c>
      <c r="O747" t="s">
        <v>73</v>
      </c>
      <c r="P747">
        <v>6</v>
      </c>
      <c r="Q747" s="19">
        <v>43862</v>
      </c>
      <c r="R747" t="s">
        <v>318</v>
      </c>
      <c r="S747" s="48">
        <v>24203600</v>
      </c>
      <c r="T747" s="48">
        <v>0</v>
      </c>
      <c r="U747" s="48">
        <v>0</v>
      </c>
      <c r="V747" s="48">
        <v>24203600</v>
      </c>
      <c r="W747" s="48">
        <v>24203600</v>
      </c>
      <c r="X747" s="48">
        <v>0</v>
      </c>
    </row>
    <row r="748" spans="1:24" customFormat="1" hidden="1" x14ac:dyDescent="0.25">
      <c r="A748">
        <v>2020</v>
      </c>
      <c r="B748">
        <v>118</v>
      </c>
      <c r="C748">
        <v>1</v>
      </c>
      <c r="D748" s="19">
        <v>43831</v>
      </c>
      <c r="E748" s="19">
        <v>43981</v>
      </c>
      <c r="F748" s="19">
        <v>43981</v>
      </c>
      <c r="G748" t="s">
        <v>143</v>
      </c>
      <c r="H748" t="s">
        <v>144</v>
      </c>
      <c r="I748">
        <v>571</v>
      </c>
      <c r="J748">
        <v>446</v>
      </c>
      <c r="K748" s="19">
        <v>43941</v>
      </c>
      <c r="L748" t="s">
        <v>171</v>
      </c>
      <c r="M748">
        <v>899999061</v>
      </c>
      <c r="N748" t="s">
        <v>72</v>
      </c>
      <c r="O748" t="s">
        <v>73</v>
      </c>
      <c r="P748">
        <v>17</v>
      </c>
      <c r="Q748" s="19">
        <v>43922</v>
      </c>
      <c r="R748" t="s">
        <v>1627</v>
      </c>
      <c r="S748" s="48">
        <v>24500914</v>
      </c>
      <c r="T748" s="48">
        <v>0</v>
      </c>
      <c r="U748" s="48">
        <v>0</v>
      </c>
      <c r="V748" s="48">
        <v>24500914</v>
      </c>
      <c r="W748" s="48">
        <v>24223314</v>
      </c>
      <c r="X748" s="48">
        <v>277600</v>
      </c>
    </row>
    <row r="749" spans="1:24" customFormat="1" hidden="1" x14ac:dyDescent="0.25">
      <c r="A749">
        <v>2020</v>
      </c>
      <c r="B749">
        <v>118</v>
      </c>
      <c r="C749">
        <v>1</v>
      </c>
      <c r="D749" s="19">
        <v>43831</v>
      </c>
      <c r="E749" s="19">
        <v>43981</v>
      </c>
      <c r="F749" s="19">
        <v>43981</v>
      </c>
      <c r="G749" t="s">
        <v>190</v>
      </c>
      <c r="H749" t="s">
        <v>191</v>
      </c>
      <c r="I749">
        <v>492</v>
      </c>
      <c r="J749">
        <v>360</v>
      </c>
      <c r="K749" s="19">
        <v>43908</v>
      </c>
      <c r="L749" t="s">
        <v>171</v>
      </c>
      <c r="M749">
        <v>899999061</v>
      </c>
      <c r="N749" t="s">
        <v>72</v>
      </c>
      <c r="O749" t="s">
        <v>73</v>
      </c>
      <c r="P749">
        <v>13</v>
      </c>
      <c r="Q749" s="19">
        <v>43891</v>
      </c>
      <c r="R749" t="s">
        <v>1354</v>
      </c>
      <c r="S749" s="48">
        <v>24530577</v>
      </c>
      <c r="T749" s="48">
        <v>0</v>
      </c>
      <c r="U749" s="48">
        <v>0</v>
      </c>
      <c r="V749" s="48">
        <v>24530577</v>
      </c>
      <c r="W749" s="48">
        <v>24530577</v>
      </c>
      <c r="X749" s="48">
        <v>0</v>
      </c>
    </row>
    <row r="750" spans="1:24" customFormat="1" hidden="1" x14ac:dyDescent="0.25">
      <c r="A750">
        <v>2020</v>
      </c>
      <c r="B750">
        <v>118</v>
      </c>
      <c r="C750">
        <v>1</v>
      </c>
      <c r="D750" s="19">
        <v>43831</v>
      </c>
      <c r="E750" s="19">
        <v>43981</v>
      </c>
      <c r="F750" s="19">
        <v>43981</v>
      </c>
      <c r="G750" t="s">
        <v>82</v>
      </c>
      <c r="H750" t="s">
        <v>83</v>
      </c>
      <c r="I750">
        <v>415</v>
      </c>
      <c r="J750">
        <v>314</v>
      </c>
      <c r="K750" s="19">
        <v>43896</v>
      </c>
      <c r="L750" t="s">
        <v>171</v>
      </c>
      <c r="M750">
        <v>899999061</v>
      </c>
      <c r="N750" t="s">
        <v>72</v>
      </c>
      <c r="O750" t="s">
        <v>73</v>
      </c>
      <c r="P750">
        <v>12</v>
      </c>
      <c r="Q750" s="19">
        <v>43831</v>
      </c>
      <c r="R750" t="s">
        <v>1352</v>
      </c>
      <c r="S750" s="48">
        <v>27767100</v>
      </c>
      <c r="T750" s="48">
        <v>0</v>
      </c>
      <c r="U750" s="48">
        <v>0</v>
      </c>
      <c r="V750" s="48">
        <v>27767100</v>
      </c>
      <c r="W750" s="48">
        <v>27767100</v>
      </c>
      <c r="X750" s="48">
        <v>0</v>
      </c>
    </row>
    <row r="751" spans="1:24" customFormat="1" hidden="1" x14ac:dyDescent="0.25">
      <c r="A751">
        <v>2020</v>
      </c>
      <c r="B751">
        <v>118</v>
      </c>
      <c r="C751">
        <v>1</v>
      </c>
      <c r="D751" s="19">
        <v>43831</v>
      </c>
      <c r="E751" s="19">
        <v>43981</v>
      </c>
      <c r="F751" s="19">
        <v>43981</v>
      </c>
      <c r="G751" t="s">
        <v>190</v>
      </c>
      <c r="H751" t="s">
        <v>191</v>
      </c>
      <c r="I751">
        <v>310</v>
      </c>
      <c r="J751">
        <v>190</v>
      </c>
      <c r="K751" s="19">
        <v>43879</v>
      </c>
      <c r="L751" t="s">
        <v>171</v>
      </c>
      <c r="M751">
        <v>899999061</v>
      </c>
      <c r="N751" t="s">
        <v>72</v>
      </c>
      <c r="O751" t="s">
        <v>73</v>
      </c>
      <c r="P751">
        <v>9</v>
      </c>
      <c r="Q751" s="19">
        <v>43862</v>
      </c>
      <c r="R751" t="s">
        <v>1071</v>
      </c>
      <c r="S751" s="48">
        <v>27810862</v>
      </c>
      <c r="T751" s="48">
        <v>0</v>
      </c>
      <c r="U751" s="48">
        <v>0</v>
      </c>
      <c r="V751" s="48">
        <v>27810862</v>
      </c>
      <c r="W751" s="48">
        <v>27810862</v>
      </c>
      <c r="X751" s="48">
        <v>0</v>
      </c>
    </row>
    <row r="752" spans="1:24" customFormat="1" hidden="1" x14ac:dyDescent="0.25">
      <c r="A752">
        <v>2020</v>
      </c>
      <c r="B752">
        <v>118</v>
      </c>
      <c r="C752">
        <v>1</v>
      </c>
      <c r="D752" s="19">
        <v>43831</v>
      </c>
      <c r="E752" s="19">
        <v>43981</v>
      </c>
      <c r="F752" s="19">
        <v>43981</v>
      </c>
      <c r="G752" t="s">
        <v>82</v>
      </c>
      <c r="H752" t="s">
        <v>83</v>
      </c>
      <c r="I752">
        <v>529</v>
      </c>
      <c r="J752">
        <v>386</v>
      </c>
      <c r="K752" s="19">
        <v>43922</v>
      </c>
      <c r="L752" t="s">
        <v>171</v>
      </c>
      <c r="M752">
        <v>899999061</v>
      </c>
      <c r="N752" t="s">
        <v>72</v>
      </c>
      <c r="O752" t="s">
        <v>73</v>
      </c>
      <c r="P752">
        <v>15</v>
      </c>
      <c r="Q752" s="19">
        <v>43922</v>
      </c>
      <c r="R752" t="s">
        <v>1360</v>
      </c>
      <c r="S752" s="48">
        <v>29011900</v>
      </c>
      <c r="T752" s="48">
        <v>0</v>
      </c>
      <c r="U752" s="48">
        <v>0</v>
      </c>
      <c r="V752" s="48">
        <v>29011900</v>
      </c>
      <c r="W752" s="48">
        <v>29011900</v>
      </c>
      <c r="X752" s="48">
        <v>0</v>
      </c>
    </row>
    <row r="753" spans="1:24" customFormat="1" hidden="1" x14ac:dyDescent="0.25">
      <c r="A753">
        <v>2020</v>
      </c>
      <c r="B753">
        <v>118</v>
      </c>
      <c r="C753">
        <v>1</v>
      </c>
      <c r="D753" s="19">
        <v>43831</v>
      </c>
      <c r="E753" s="19">
        <v>43981</v>
      </c>
      <c r="F753" s="19">
        <v>43981</v>
      </c>
      <c r="G753" t="s">
        <v>82</v>
      </c>
      <c r="H753" t="s">
        <v>83</v>
      </c>
      <c r="I753">
        <v>662</v>
      </c>
      <c r="J753">
        <v>515</v>
      </c>
      <c r="K753" s="19">
        <v>43959</v>
      </c>
      <c r="L753" t="s">
        <v>171</v>
      </c>
      <c r="M753">
        <v>899999061</v>
      </c>
      <c r="N753" t="s">
        <v>72</v>
      </c>
      <c r="O753" t="s">
        <v>73</v>
      </c>
      <c r="P753">
        <v>19</v>
      </c>
      <c r="Q753" s="19">
        <v>43952</v>
      </c>
      <c r="R753" t="s">
        <v>1914</v>
      </c>
      <c r="S753" s="48">
        <v>29078500</v>
      </c>
      <c r="T753" s="48">
        <v>0</v>
      </c>
      <c r="U753" s="48">
        <v>0</v>
      </c>
      <c r="V753" s="48">
        <v>29078500</v>
      </c>
      <c r="W753" s="48">
        <v>29078500</v>
      </c>
      <c r="X753" s="48">
        <v>0</v>
      </c>
    </row>
    <row r="754" spans="1:24" customFormat="1" hidden="1" x14ac:dyDescent="0.25">
      <c r="A754">
        <v>2020</v>
      </c>
      <c r="B754">
        <v>118</v>
      </c>
      <c r="C754">
        <v>1</v>
      </c>
      <c r="D754" s="19">
        <v>43831</v>
      </c>
      <c r="E754" s="19">
        <v>43981</v>
      </c>
      <c r="F754" s="19">
        <v>43981</v>
      </c>
      <c r="G754" t="s">
        <v>143</v>
      </c>
      <c r="H754" t="s">
        <v>144</v>
      </c>
      <c r="I754">
        <v>309</v>
      </c>
      <c r="J754">
        <v>189</v>
      </c>
      <c r="K754" s="19">
        <v>43879</v>
      </c>
      <c r="L754" t="s">
        <v>171</v>
      </c>
      <c r="M754">
        <v>899999061</v>
      </c>
      <c r="N754" t="s">
        <v>72</v>
      </c>
      <c r="O754" t="s">
        <v>73</v>
      </c>
      <c r="P754">
        <v>8</v>
      </c>
      <c r="Q754" s="19">
        <v>43862</v>
      </c>
      <c r="R754" t="s">
        <v>1072</v>
      </c>
      <c r="S754" s="48">
        <v>29309833</v>
      </c>
      <c r="T754" s="48">
        <v>0</v>
      </c>
      <c r="U754" s="48">
        <v>0</v>
      </c>
      <c r="V754" s="48">
        <v>29309833</v>
      </c>
      <c r="W754" s="48">
        <v>29309833</v>
      </c>
      <c r="X754" s="48">
        <v>0</v>
      </c>
    </row>
    <row r="755" spans="1:24" customFormat="1" hidden="1" x14ac:dyDescent="0.25">
      <c r="A755">
        <v>2020</v>
      </c>
      <c r="B755">
        <v>118</v>
      </c>
      <c r="C755">
        <v>1</v>
      </c>
      <c r="D755" s="19">
        <v>43831</v>
      </c>
      <c r="E755" s="19">
        <v>43981</v>
      </c>
      <c r="F755" s="19">
        <v>43981</v>
      </c>
      <c r="G755" t="s">
        <v>70</v>
      </c>
      <c r="H755" t="s">
        <v>71</v>
      </c>
      <c r="I755">
        <v>232</v>
      </c>
      <c r="J755">
        <v>144</v>
      </c>
      <c r="K755" s="19">
        <v>43872</v>
      </c>
      <c r="L755" t="s">
        <v>171</v>
      </c>
      <c r="M755">
        <v>899999061</v>
      </c>
      <c r="N755" t="s">
        <v>72</v>
      </c>
      <c r="O755" t="s">
        <v>73</v>
      </c>
      <c r="P755">
        <v>6</v>
      </c>
      <c r="Q755" s="19">
        <v>43862</v>
      </c>
      <c r="R755" t="s">
        <v>318</v>
      </c>
      <c r="S755" s="48">
        <v>38919900</v>
      </c>
      <c r="T755" s="48">
        <v>0</v>
      </c>
      <c r="U755" s="48">
        <v>0</v>
      </c>
      <c r="V755" s="48">
        <v>38919900</v>
      </c>
      <c r="W755" s="48">
        <v>38919900</v>
      </c>
      <c r="X755" s="48">
        <v>0</v>
      </c>
    </row>
    <row r="756" spans="1:24" customFormat="1" hidden="1" x14ac:dyDescent="0.25">
      <c r="A756">
        <v>2020</v>
      </c>
      <c r="B756">
        <v>118</v>
      </c>
      <c r="C756">
        <v>1</v>
      </c>
      <c r="D756" s="19">
        <v>43831</v>
      </c>
      <c r="E756" s="19">
        <v>43981</v>
      </c>
      <c r="F756" s="19">
        <v>43981</v>
      </c>
      <c r="G756" t="s">
        <v>70</v>
      </c>
      <c r="H756" t="s">
        <v>71</v>
      </c>
      <c r="I756">
        <v>415</v>
      </c>
      <c r="J756">
        <v>314</v>
      </c>
      <c r="K756" s="19">
        <v>43896</v>
      </c>
      <c r="L756" t="s">
        <v>171</v>
      </c>
      <c r="M756">
        <v>899999061</v>
      </c>
      <c r="N756" t="s">
        <v>72</v>
      </c>
      <c r="O756" t="s">
        <v>73</v>
      </c>
      <c r="P756">
        <v>12</v>
      </c>
      <c r="Q756" s="19">
        <v>43831</v>
      </c>
      <c r="R756" t="s">
        <v>1352</v>
      </c>
      <c r="S756" s="48">
        <v>39933600</v>
      </c>
      <c r="T756" s="48">
        <v>0</v>
      </c>
      <c r="U756" s="48">
        <v>0</v>
      </c>
      <c r="V756" s="48">
        <v>39933600</v>
      </c>
      <c r="W756" s="48">
        <v>39933600</v>
      </c>
      <c r="X756" s="48">
        <v>0</v>
      </c>
    </row>
    <row r="757" spans="1:24" customFormat="1" hidden="1" x14ac:dyDescent="0.25">
      <c r="A757">
        <v>2020</v>
      </c>
      <c r="B757">
        <v>118</v>
      </c>
      <c r="C757">
        <v>1</v>
      </c>
      <c r="D757" s="19">
        <v>43831</v>
      </c>
      <c r="E757" s="19">
        <v>43981</v>
      </c>
      <c r="F757" s="19">
        <v>43981</v>
      </c>
      <c r="G757" t="s">
        <v>74</v>
      </c>
      <c r="H757" t="s">
        <v>75</v>
      </c>
      <c r="I757">
        <v>415</v>
      </c>
      <c r="J757">
        <v>314</v>
      </c>
      <c r="K757" s="19">
        <v>43896</v>
      </c>
      <c r="L757" t="s">
        <v>171</v>
      </c>
      <c r="M757">
        <v>899999061</v>
      </c>
      <c r="N757" t="s">
        <v>72</v>
      </c>
      <c r="O757" t="s">
        <v>73</v>
      </c>
      <c r="P757">
        <v>12</v>
      </c>
      <c r="Q757" s="19">
        <v>43831</v>
      </c>
      <c r="R757" t="s">
        <v>1352</v>
      </c>
      <c r="S757" s="48">
        <v>42120700</v>
      </c>
      <c r="T757" s="48">
        <v>0</v>
      </c>
      <c r="U757" s="48">
        <v>0</v>
      </c>
      <c r="V757" s="48">
        <v>42120700</v>
      </c>
      <c r="W757" s="48">
        <v>42120700</v>
      </c>
      <c r="X757" s="48">
        <v>0</v>
      </c>
    </row>
    <row r="758" spans="1:24" customFormat="1" hidden="1" x14ac:dyDescent="0.25">
      <c r="A758">
        <v>2020</v>
      </c>
      <c r="B758">
        <v>118</v>
      </c>
      <c r="C758">
        <v>1</v>
      </c>
      <c r="D758" s="19">
        <v>43831</v>
      </c>
      <c r="E758" s="19">
        <v>43981</v>
      </c>
      <c r="F758" s="19">
        <v>43981</v>
      </c>
      <c r="G758" t="s">
        <v>74</v>
      </c>
      <c r="H758" t="s">
        <v>75</v>
      </c>
      <c r="I758">
        <v>232</v>
      </c>
      <c r="J758">
        <v>144</v>
      </c>
      <c r="K758" s="19">
        <v>43872</v>
      </c>
      <c r="L758" t="s">
        <v>171</v>
      </c>
      <c r="M758">
        <v>899999061</v>
      </c>
      <c r="N758" t="s">
        <v>72</v>
      </c>
      <c r="O758" t="s">
        <v>73</v>
      </c>
      <c r="P758">
        <v>6</v>
      </c>
      <c r="Q758" s="19">
        <v>43862</v>
      </c>
      <c r="R758" t="s">
        <v>318</v>
      </c>
      <c r="S758" s="48">
        <v>42829400</v>
      </c>
      <c r="T758" s="48">
        <v>0</v>
      </c>
      <c r="U758" s="48">
        <v>0</v>
      </c>
      <c r="V758" s="48">
        <v>42829400</v>
      </c>
      <c r="W758" s="48">
        <v>42829400</v>
      </c>
      <c r="X758" s="48">
        <v>0</v>
      </c>
    </row>
    <row r="759" spans="1:24" customFormat="1" hidden="1" x14ac:dyDescent="0.25">
      <c r="A759">
        <v>2020</v>
      </c>
      <c r="B759">
        <v>118</v>
      </c>
      <c r="C759">
        <v>1</v>
      </c>
      <c r="D759" s="19">
        <v>43831</v>
      </c>
      <c r="E759" s="19">
        <v>43981</v>
      </c>
      <c r="F759" s="19">
        <v>43981</v>
      </c>
      <c r="G759" t="s">
        <v>74</v>
      </c>
      <c r="H759" t="s">
        <v>75</v>
      </c>
      <c r="I759">
        <v>529</v>
      </c>
      <c r="J759">
        <v>386</v>
      </c>
      <c r="K759" s="19">
        <v>43922</v>
      </c>
      <c r="L759" t="s">
        <v>171</v>
      </c>
      <c r="M759">
        <v>899999061</v>
      </c>
      <c r="N759" t="s">
        <v>72</v>
      </c>
      <c r="O759" t="s">
        <v>73</v>
      </c>
      <c r="P759">
        <v>15</v>
      </c>
      <c r="Q759" s="19">
        <v>43922</v>
      </c>
      <c r="R759" t="s">
        <v>1360</v>
      </c>
      <c r="S759" s="48">
        <v>43515497</v>
      </c>
      <c r="T759" s="48">
        <v>0</v>
      </c>
      <c r="U759" s="48">
        <v>0</v>
      </c>
      <c r="V759" s="48">
        <v>43515497</v>
      </c>
      <c r="W759" s="48">
        <v>43515497</v>
      </c>
      <c r="X759" s="48">
        <v>0</v>
      </c>
    </row>
    <row r="760" spans="1:24" customFormat="1" hidden="1" x14ac:dyDescent="0.25">
      <c r="A760">
        <v>2020</v>
      </c>
      <c r="B760">
        <v>118</v>
      </c>
      <c r="C760">
        <v>1</v>
      </c>
      <c r="D760" s="19">
        <v>43831</v>
      </c>
      <c r="E760" s="19">
        <v>43981</v>
      </c>
      <c r="F760" s="19">
        <v>43981</v>
      </c>
      <c r="G760" t="s">
        <v>70</v>
      </c>
      <c r="H760" t="s">
        <v>71</v>
      </c>
      <c r="I760">
        <v>529</v>
      </c>
      <c r="J760">
        <v>386</v>
      </c>
      <c r="K760" s="19">
        <v>43922</v>
      </c>
      <c r="L760" t="s">
        <v>171</v>
      </c>
      <c r="M760">
        <v>899999061</v>
      </c>
      <c r="N760" t="s">
        <v>72</v>
      </c>
      <c r="O760" t="s">
        <v>73</v>
      </c>
      <c r="P760">
        <v>15</v>
      </c>
      <c r="Q760" s="19">
        <v>43922</v>
      </c>
      <c r="R760" t="s">
        <v>1360</v>
      </c>
      <c r="S760" s="48">
        <v>43655900</v>
      </c>
      <c r="T760" s="48">
        <v>0</v>
      </c>
      <c r="U760" s="48">
        <v>0</v>
      </c>
      <c r="V760" s="48">
        <v>43655900</v>
      </c>
      <c r="W760" s="48">
        <v>43655900</v>
      </c>
      <c r="X760" s="48">
        <v>0</v>
      </c>
    </row>
    <row r="761" spans="1:24" customFormat="1" hidden="1" x14ac:dyDescent="0.25">
      <c r="A761">
        <v>2020</v>
      </c>
      <c r="B761">
        <v>118</v>
      </c>
      <c r="C761">
        <v>1</v>
      </c>
      <c r="D761" s="19">
        <v>43831</v>
      </c>
      <c r="E761" s="19">
        <v>43981</v>
      </c>
      <c r="F761" s="19">
        <v>43981</v>
      </c>
      <c r="G761" t="s">
        <v>145</v>
      </c>
      <c r="H761" t="s">
        <v>146</v>
      </c>
      <c r="I761">
        <v>48</v>
      </c>
      <c r="J761">
        <v>17</v>
      </c>
      <c r="K761" s="19">
        <v>43851</v>
      </c>
      <c r="L761" t="s">
        <v>171</v>
      </c>
      <c r="M761">
        <v>899999061</v>
      </c>
      <c r="N761" t="s">
        <v>72</v>
      </c>
      <c r="O761" t="s">
        <v>73</v>
      </c>
      <c r="P761">
        <v>1</v>
      </c>
      <c r="Q761" s="19">
        <v>43831</v>
      </c>
      <c r="R761" t="s">
        <v>318</v>
      </c>
      <c r="S761" s="48">
        <v>47534561</v>
      </c>
      <c r="T761" s="48">
        <v>0</v>
      </c>
      <c r="U761" s="48">
        <v>0</v>
      </c>
      <c r="V761" s="48">
        <v>47534561</v>
      </c>
      <c r="W761" s="48">
        <v>47534561</v>
      </c>
      <c r="X761" s="48">
        <v>0</v>
      </c>
    </row>
    <row r="762" spans="1:24" customFormat="1" hidden="1" x14ac:dyDescent="0.25">
      <c r="A762">
        <v>2020</v>
      </c>
      <c r="B762">
        <v>118</v>
      </c>
      <c r="C762">
        <v>1</v>
      </c>
      <c r="D762" s="19">
        <v>43831</v>
      </c>
      <c r="E762" s="19">
        <v>43981</v>
      </c>
      <c r="F762" s="19">
        <v>43981</v>
      </c>
      <c r="G762" t="s">
        <v>145</v>
      </c>
      <c r="H762" t="s">
        <v>146</v>
      </c>
      <c r="I762">
        <v>310</v>
      </c>
      <c r="J762">
        <v>190</v>
      </c>
      <c r="K762" s="19">
        <v>43879</v>
      </c>
      <c r="L762" t="s">
        <v>171</v>
      </c>
      <c r="M762">
        <v>899999061</v>
      </c>
      <c r="N762" t="s">
        <v>72</v>
      </c>
      <c r="O762" t="s">
        <v>73</v>
      </c>
      <c r="P762">
        <v>9</v>
      </c>
      <c r="Q762" s="19">
        <v>43862</v>
      </c>
      <c r="R762" t="s">
        <v>1071</v>
      </c>
      <c r="S762" s="48">
        <v>52784826</v>
      </c>
      <c r="T762" s="48">
        <v>0</v>
      </c>
      <c r="U762" s="48">
        <v>0</v>
      </c>
      <c r="V762" s="48">
        <v>52784826</v>
      </c>
      <c r="W762" s="48">
        <v>52784826</v>
      </c>
      <c r="X762" s="48">
        <v>0</v>
      </c>
    </row>
    <row r="763" spans="1:24" customFormat="1" hidden="1" x14ac:dyDescent="0.25">
      <c r="A763">
        <v>2020</v>
      </c>
      <c r="B763">
        <v>118</v>
      </c>
      <c r="C763">
        <v>1</v>
      </c>
      <c r="D763" s="19">
        <v>43831</v>
      </c>
      <c r="E763" s="19">
        <v>43981</v>
      </c>
      <c r="F763" s="19">
        <v>43981</v>
      </c>
      <c r="G763" t="s">
        <v>78</v>
      </c>
      <c r="H763" t="s">
        <v>79</v>
      </c>
      <c r="I763">
        <v>232</v>
      </c>
      <c r="J763">
        <v>144</v>
      </c>
      <c r="K763" s="19">
        <v>43872</v>
      </c>
      <c r="L763" t="s">
        <v>171</v>
      </c>
      <c r="M763">
        <v>899999061</v>
      </c>
      <c r="N763" t="s">
        <v>72</v>
      </c>
      <c r="O763" t="s">
        <v>73</v>
      </c>
      <c r="P763">
        <v>6</v>
      </c>
      <c r="Q763" s="19">
        <v>43862</v>
      </c>
      <c r="R763" t="s">
        <v>318</v>
      </c>
      <c r="S763" s="48">
        <v>55012600</v>
      </c>
      <c r="T763" s="48">
        <v>0</v>
      </c>
      <c r="U763" s="48">
        <v>0</v>
      </c>
      <c r="V763" s="48">
        <v>55012600</v>
      </c>
      <c r="W763" s="48">
        <v>55012600</v>
      </c>
      <c r="X763" s="48">
        <v>0</v>
      </c>
    </row>
    <row r="764" spans="1:24" customFormat="1" hidden="1" x14ac:dyDescent="0.25">
      <c r="A764">
        <v>2020</v>
      </c>
      <c r="B764">
        <v>118</v>
      </c>
      <c r="C764">
        <v>1</v>
      </c>
      <c r="D764" s="19">
        <v>43831</v>
      </c>
      <c r="E764" s="19">
        <v>43981</v>
      </c>
      <c r="F764" s="19">
        <v>43981</v>
      </c>
      <c r="G764" t="s">
        <v>78</v>
      </c>
      <c r="H764" t="s">
        <v>79</v>
      </c>
      <c r="I764">
        <v>415</v>
      </c>
      <c r="J764">
        <v>314</v>
      </c>
      <c r="K764" s="19">
        <v>43896</v>
      </c>
      <c r="L764" t="s">
        <v>171</v>
      </c>
      <c r="M764">
        <v>899999061</v>
      </c>
      <c r="N764" t="s">
        <v>72</v>
      </c>
      <c r="O764" t="s">
        <v>73</v>
      </c>
      <c r="P764">
        <v>12</v>
      </c>
      <c r="Q764" s="19">
        <v>43831</v>
      </c>
      <c r="R764" t="s">
        <v>1352</v>
      </c>
      <c r="S764" s="48">
        <v>56100500</v>
      </c>
      <c r="T764" s="48">
        <v>0</v>
      </c>
      <c r="U764" s="48">
        <v>0</v>
      </c>
      <c r="V764" s="48">
        <v>56100500</v>
      </c>
      <c r="W764" s="48">
        <v>56100500</v>
      </c>
      <c r="X764" s="48">
        <v>0</v>
      </c>
    </row>
    <row r="765" spans="1:24" customFormat="1" hidden="1" x14ac:dyDescent="0.25">
      <c r="A765">
        <v>2020</v>
      </c>
      <c r="B765">
        <v>118</v>
      </c>
      <c r="C765">
        <v>1</v>
      </c>
      <c r="D765" s="19">
        <v>43831</v>
      </c>
      <c r="E765" s="19">
        <v>43981</v>
      </c>
      <c r="F765" s="19">
        <v>43981</v>
      </c>
      <c r="G765" t="s">
        <v>145</v>
      </c>
      <c r="H765" t="s">
        <v>146</v>
      </c>
      <c r="I765">
        <v>692</v>
      </c>
      <c r="J765">
        <v>541</v>
      </c>
      <c r="K765" s="19">
        <v>43969</v>
      </c>
      <c r="L765" t="s">
        <v>171</v>
      </c>
      <c r="M765">
        <v>899999061</v>
      </c>
      <c r="N765" t="s">
        <v>72</v>
      </c>
      <c r="O765" t="s">
        <v>73</v>
      </c>
      <c r="P765">
        <v>20</v>
      </c>
      <c r="Q765" s="19">
        <v>43952</v>
      </c>
      <c r="R765" t="s">
        <v>1911</v>
      </c>
      <c r="S765" s="48">
        <v>58029188</v>
      </c>
      <c r="T765" s="48">
        <v>0</v>
      </c>
      <c r="U765" s="48">
        <v>0</v>
      </c>
      <c r="V765" s="48">
        <v>58029188</v>
      </c>
      <c r="W765" s="48">
        <v>58029188</v>
      </c>
      <c r="X765" s="48">
        <v>0</v>
      </c>
    </row>
    <row r="766" spans="1:24" customFormat="1" hidden="1" x14ac:dyDescent="0.25">
      <c r="A766">
        <v>2020</v>
      </c>
      <c r="B766">
        <v>118</v>
      </c>
      <c r="C766">
        <v>1</v>
      </c>
      <c r="D766" s="19">
        <v>43831</v>
      </c>
      <c r="E766" s="19">
        <v>43981</v>
      </c>
      <c r="F766" s="19">
        <v>43981</v>
      </c>
      <c r="G766" t="s">
        <v>145</v>
      </c>
      <c r="H766" t="s">
        <v>146</v>
      </c>
      <c r="I766">
        <v>492</v>
      </c>
      <c r="J766">
        <v>360</v>
      </c>
      <c r="K766" s="19">
        <v>43908</v>
      </c>
      <c r="L766" t="s">
        <v>171</v>
      </c>
      <c r="M766">
        <v>899999061</v>
      </c>
      <c r="N766" t="s">
        <v>72</v>
      </c>
      <c r="O766" t="s">
        <v>73</v>
      </c>
      <c r="P766">
        <v>13</v>
      </c>
      <c r="Q766" s="19">
        <v>43891</v>
      </c>
      <c r="R766" t="s">
        <v>1354</v>
      </c>
      <c r="S766" s="48">
        <v>58361775</v>
      </c>
      <c r="T766" s="48">
        <v>0</v>
      </c>
      <c r="U766" s="48">
        <v>0</v>
      </c>
      <c r="V766" s="48">
        <v>58361775</v>
      </c>
      <c r="W766" s="48">
        <v>58361775</v>
      </c>
      <c r="X766" s="48">
        <v>0</v>
      </c>
    </row>
    <row r="767" spans="1:24" customFormat="1" hidden="1" x14ac:dyDescent="0.25">
      <c r="A767">
        <v>2020</v>
      </c>
      <c r="B767">
        <v>118</v>
      </c>
      <c r="C767">
        <v>1</v>
      </c>
      <c r="D767" s="19">
        <v>43831</v>
      </c>
      <c r="E767" s="19">
        <v>43981</v>
      </c>
      <c r="F767" s="19">
        <v>43981</v>
      </c>
      <c r="G767" t="s">
        <v>78</v>
      </c>
      <c r="H767" t="s">
        <v>79</v>
      </c>
      <c r="I767">
        <v>662</v>
      </c>
      <c r="J767">
        <v>515</v>
      </c>
      <c r="K767" s="19">
        <v>43959</v>
      </c>
      <c r="L767" t="s">
        <v>171</v>
      </c>
      <c r="M767">
        <v>899999061</v>
      </c>
      <c r="N767" t="s">
        <v>72</v>
      </c>
      <c r="O767" t="s">
        <v>73</v>
      </c>
      <c r="P767">
        <v>19</v>
      </c>
      <c r="Q767" s="19">
        <v>43952</v>
      </c>
      <c r="R767" t="s">
        <v>1914</v>
      </c>
      <c r="S767" s="48">
        <v>58535297</v>
      </c>
      <c r="T767" s="48">
        <v>0</v>
      </c>
      <c r="U767" s="48">
        <v>0</v>
      </c>
      <c r="V767" s="48">
        <v>58535297</v>
      </c>
      <c r="W767" s="48">
        <v>58535297</v>
      </c>
      <c r="X767" s="48">
        <v>0</v>
      </c>
    </row>
    <row r="768" spans="1:24" customFormat="1" hidden="1" x14ac:dyDescent="0.25">
      <c r="A768">
        <v>2020</v>
      </c>
      <c r="B768">
        <v>118</v>
      </c>
      <c r="C768">
        <v>1</v>
      </c>
      <c r="D768" s="19">
        <v>43831</v>
      </c>
      <c r="E768" s="19">
        <v>43981</v>
      </c>
      <c r="F768" s="19">
        <v>43981</v>
      </c>
      <c r="G768" t="s">
        <v>78</v>
      </c>
      <c r="H768" t="s">
        <v>79</v>
      </c>
      <c r="I768">
        <v>529</v>
      </c>
      <c r="J768">
        <v>386</v>
      </c>
      <c r="K768" s="19">
        <v>43922</v>
      </c>
      <c r="L768" t="s">
        <v>171</v>
      </c>
      <c r="M768">
        <v>899999061</v>
      </c>
      <c r="N768" t="s">
        <v>72</v>
      </c>
      <c r="O768" t="s">
        <v>73</v>
      </c>
      <c r="P768">
        <v>15</v>
      </c>
      <c r="Q768" s="19">
        <v>43922</v>
      </c>
      <c r="R768" t="s">
        <v>1360</v>
      </c>
      <c r="S768" s="48">
        <v>59758797</v>
      </c>
      <c r="T768" s="48">
        <v>0</v>
      </c>
      <c r="U768" s="48">
        <v>0</v>
      </c>
      <c r="V768" s="48">
        <v>59758797</v>
      </c>
      <c r="W768" s="48">
        <v>59758797</v>
      </c>
      <c r="X768" s="48">
        <v>0</v>
      </c>
    </row>
    <row r="769" spans="1:24" customFormat="1" hidden="1" x14ac:dyDescent="0.25">
      <c r="A769">
        <v>2020</v>
      </c>
      <c r="B769">
        <v>118</v>
      </c>
      <c r="C769">
        <v>1</v>
      </c>
      <c r="D769" s="19">
        <v>43831</v>
      </c>
      <c r="E769" s="19">
        <v>43981</v>
      </c>
      <c r="F769" s="19">
        <v>43981</v>
      </c>
      <c r="G769" t="s">
        <v>145</v>
      </c>
      <c r="H769" t="s">
        <v>146</v>
      </c>
      <c r="I769">
        <v>565</v>
      </c>
      <c r="J769">
        <v>442</v>
      </c>
      <c r="K769" s="19">
        <v>43941</v>
      </c>
      <c r="L769" t="s">
        <v>171</v>
      </c>
      <c r="M769">
        <v>899999061</v>
      </c>
      <c r="N769" t="s">
        <v>72</v>
      </c>
      <c r="O769" t="s">
        <v>73</v>
      </c>
      <c r="P769">
        <v>16</v>
      </c>
      <c r="Q769" s="19">
        <v>43922</v>
      </c>
      <c r="R769" t="s">
        <v>1626</v>
      </c>
      <c r="S769" s="48">
        <v>59819874</v>
      </c>
      <c r="T769" s="48">
        <v>0</v>
      </c>
      <c r="U769" s="48">
        <v>0</v>
      </c>
      <c r="V769" s="48">
        <v>59819874</v>
      </c>
      <c r="W769" s="48">
        <v>59819874</v>
      </c>
      <c r="X769" s="48">
        <v>0</v>
      </c>
    </row>
    <row r="770" spans="1:24" customFormat="1" hidden="1" x14ac:dyDescent="0.25">
      <c r="A770">
        <v>2020</v>
      </c>
      <c r="B770">
        <v>118</v>
      </c>
      <c r="C770">
        <v>1</v>
      </c>
      <c r="D770" s="19">
        <v>43831</v>
      </c>
      <c r="E770" s="19">
        <v>43981</v>
      </c>
      <c r="F770" s="19">
        <v>43981</v>
      </c>
      <c r="G770" t="s">
        <v>159</v>
      </c>
      <c r="H770" t="s">
        <v>160</v>
      </c>
      <c r="I770">
        <v>48</v>
      </c>
      <c r="J770">
        <v>17</v>
      </c>
      <c r="K770" s="19">
        <v>43851</v>
      </c>
      <c r="L770" t="s">
        <v>171</v>
      </c>
      <c r="M770">
        <v>899999061</v>
      </c>
      <c r="N770" t="s">
        <v>72</v>
      </c>
      <c r="O770" t="s">
        <v>73</v>
      </c>
      <c r="P770">
        <v>1</v>
      </c>
      <c r="Q770" s="19">
        <v>43831</v>
      </c>
      <c r="R770" t="s">
        <v>318</v>
      </c>
      <c r="S770" s="48">
        <v>137360355</v>
      </c>
      <c r="T770" s="48">
        <v>0</v>
      </c>
      <c r="U770" s="48">
        <v>0</v>
      </c>
      <c r="V770" s="48">
        <v>137360355</v>
      </c>
      <c r="W770" s="48">
        <v>137360355</v>
      </c>
      <c r="X770" s="48">
        <v>0</v>
      </c>
    </row>
    <row r="771" spans="1:24" customFormat="1" hidden="1" x14ac:dyDescent="0.25">
      <c r="A771">
        <v>2020</v>
      </c>
      <c r="B771">
        <v>118</v>
      </c>
      <c r="C771">
        <v>1</v>
      </c>
      <c r="D771" s="19">
        <v>43831</v>
      </c>
      <c r="E771" s="19">
        <v>43981</v>
      </c>
      <c r="F771" s="19">
        <v>43981</v>
      </c>
      <c r="G771" t="s">
        <v>159</v>
      </c>
      <c r="H771" t="s">
        <v>160</v>
      </c>
      <c r="I771">
        <v>310</v>
      </c>
      <c r="J771">
        <v>190</v>
      </c>
      <c r="K771" s="19">
        <v>43879</v>
      </c>
      <c r="L771" t="s">
        <v>171</v>
      </c>
      <c r="M771">
        <v>899999061</v>
      </c>
      <c r="N771" t="s">
        <v>72</v>
      </c>
      <c r="O771" t="s">
        <v>73</v>
      </c>
      <c r="P771">
        <v>9</v>
      </c>
      <c r="Q771" s="19">
        <v>43862</v>
      </c>
      <c r="R771" t="s">
        <v>1071</v>
      </c>
      <c r="S771" s="48">
        <v>154057404</v>
      </c>
      <c r="T771" s="48">
        <v>0</v>
      </c>
      <c r="U771" s="48">
        <v>0</v>
      </c>
      <c r="V771" s="48">
        <v>154057404</v>
      </c>
      <c r="W771" s="48">
        <v>154057404</v>
      </c>
      <c r="X771" s="48">
        <v>0</v>
      </c>
    </row>
    <row r="772" spans="1:24" customFormat="1" hidden="1" x14ac:dyDescent="0.25">
      <c r="A772">
        <v>2020</v>
      </c>
      <c r="B772">
        <v>118</v>
      </c>
      <c r="C772">
        <v>1</v>
      </c>
      <c r="D772" s="19">
        <v>43831</v>
      </c>
      <c r="E772" s="19">
        <v>43981</v>
      </c>
      <c r="F772" s="19">
        <v>43981</v>
      </c>
      <c r="G772" t="s">
        <v>159</v>
      </c>
      <c r="H772" t="s">
        <v>160</v>
      </c>
      <c r="I772">
        <v>492</v>
      </c>
      <c r="J772">
        <v>360</v>
      </c>
      <c r="K772" s="19">
        <v>43908</v>
      </c>
      <c r="L772" t="s">
        <v>171</v>
      </c>
      <c r="M772">
        <v>899999061</v>
      </c>
      <c r="N772" t="s">
        <v>72</v>
      </c>
      <c r="O772" t="s">
        <v>73</v>
      </c>
      <c r="P772">
        <v>13</v>
      </c>
      <c r="Q772" s="19">
        <v>43891</v>
      </c>
      <c r="R772" t="s">
        <v>1354</v>
      </c>
      <c r="S772" s="48">
        <v>167546315</v>
      </c>
      <c r="T772" s="48">
        <v>0</v>
      </c>
      <c r="U772" s="48">
        <v>0</v>
      </c>
      <c r="V772" s="48">
        <v>167546315</v>
      </c>
      <c r="W772" s="48">
        <v>167546315</v>
      </c>
      <c r="X772" s="48">
        <v>0</v>
      </c>
    </row>
    <row r="773" spans="1:24" customFormat="1" hidden="1" x14ac:dyDescent="0.25">
      <c r="A773">
        <v>2020</v>
      </c>
      <c r="B773">
        <v>118</v>
      </c>
      <c r="C773">
        <v>1</v>
      </c>
      <c r="D773" s="19">
        <v>43831</v>
      </c>
      <c r="E773" s="19">
        <v>43981</v>
      </c>
      <c r="F773" s="19">
        <v>43981</v>
      </c>
      <c r="G773" t="s">
        <v>159</v>
      </c>
      <c r="H773" t="s">
        <v>160</v>
      </c>
      <c r="I773">
        <v>692</v>
      </c>
      <c r="J773">
        <v>541</v>
      </c>
      <c r="K773" s="19">
        <v>43969</v>
      </c>
      <c r="L773" t="s">
        <v>171</v>
      </c>
      <c r="M773">
        <v>899999061</v>
      </c>
      <c r="N773" t="s">
        <v>72</v>
      </c>
      <c r="O773" t="s">
        <v>73</v>
      </c>
      <c r="P773">
        <v>20</v>
      </c>
      <c r="Q773" s="19">
        <v>43952</v>
      </c>
      <c r="R773" t="s">
        <v>1911</v>
      </c>
      <c r="S773" s="48">
        <v>167853378</v>
      </c>
      <c r="T773" s="48">
        <v>0</v>
      </c>
      <c r="U773" s="48">
        <v>0</v>
      </c>
      <c r="V773" s="48">
        <v>167853378</v>
      </c>
      <c r="W773" s="48">
        <v>167853378</v>
      </c>
      <c r="X773" s="48">
        <v>0</v>
      </c>
    </row>
    <row r="774" spans="1:24" customFormat="1" hidden="1" x14ac:dyDescent="0.25">
      <c r="A774">
        <v>2020</v>
      </c>
      <c r="B774">
        <v>118</v>
      </c>
      <c r="C774">
        <v>1</v>
      </c>
      <c r="D774" s="19">
        <v>43831</v>
      </c>
      <c r="E774" s="19">
        <v>43981</v>
      </c>
      <c r="F774" s="19">
        <v>43981</v>
      </c>
      <c r="G774" t="s">
        <v>159</v>
      </c>
      <c r="H774" t="s">
        <v>160</v>
      </c>
      <c r="I774">
        <v>565</v>
      </c>
      <c r="J774">
        <v>442</v>
      </c>
      <c r="K774" s="19">
        <v>43941</v>
      </c>
      <c r="L774" t="s">
        <v>171</v>
      </c>
      <c r="M774">
        <v>899999061</v>
      </c>
      <c r="N774" t="s">
        <v>72</v>
      </c>
      <c r="O774" t="s">
        <v>73</v>
      </c>
      <c r="P774">
        <v>16</v>
      </c>
      <c r="Q774" s="19">
        <v>43922</v>
      </c>
      <c r="R774" t="s">
        <v>1626</v>
      </c>
      <c r="S774" s="48">
        <v>177037959</v>
      </c>
      <c r="T774" s="48">
        <v>0</v>
      </c>
      <c r="U774" s="48">
        <v>0</v>
      </c>
      <c r="V774" s="48">
        <v>177037959</v>
      </c>
      <c r="W774" s="48">
        <v>177037959</v>
      </c>
      <c r="X774" s="48">
        <v>0</v>
      </c>
    </row>
    <row r="775" spans="1:24" customFormat="1" hidden="1" x14ac:dyDescent="0.25">
      <c r="A775">
        <v>2020</v>
      </c>
      <c r="B775">
        <v>118</v>
      </c>
      <c r="C775">
        <v>1</v>
      </c>
      <c r="D775" s="19">
        <v>43831</v>
      </c>
      <c r="E775" s="19">
        <v>43981</v>
      </c>
      <c r="F775" s="19">
        <v>43981</v>
      </c>
      <c r="G775" t="s">
        <v>143</v>
      </c>
      <c r="H775" t="s">
        <v>144</v>
      </c>
      <c r="I775">
        <v>48</v>
      </c>
      <c r="J775">
        <v>17</v>
      </c>
      <c r="K775" s="19">
        <v>43851</v>
      </c>
      <c r="L775" t="s">
        <v>171</v>
      </c>
      <c r="M775">
        <v>899999061</v>
      </c>
      <c r="N775" t="s">
        <v>72</v>
      </c>
      <c r="O775" t="s">
        <v>73</v>
      </c>
      <c r="P775">
        <v>1</v>
      </c>
      <c r="Q775" s="19">
        <v>43831</v>
      </c>
      <c r="R775" t="s">
        <v>318</v>
      </c>
      <c r="S775" s="48">
        <v>357166981</v>
      </c>
      <c r="T775" s="48">
        <v>0</v>
      </c>
      <c r="U775" s="48">
        <v>0</v>
      </c>
      <c r="V775" s="48">
        <v>357166981</v>
      </c>
      <c r="W775" s="48">
        <v>356951781</v>
      </c>
      <c r="X775" s="48">
        <v>215200</v>
      </c>
    </row>
    <row r="776" spans="1:24" customFormat="1" hidden="1" x14ac:dyDescent="0.25">
      <c r="A776">
        <v>2020</v>
      </c>
      <c r="B776">
        <v>118</v>
      </c>
      <c r="C776">
        <v>1</v>
      </c>
      <c r="D776" s="19">
        <v>43831</v>
      </c>
      <c r="E776" s="19">
        <v>43981</v>
      </c>
      <c r="F776" s="19">
        <v>43981</v>
      </c>
      <c r="G776" t="s">
        <v>143</v>
      </c>
      <c r="H776" t="s">
        <v>144</v>
      </c>
      <c r="I776">
        <v>310</v>
      </c>
      <c r="J776">
        <v>190</v>
      </c>
      <c r="K776" s="19">
        <v>43879</v>
      </c>
      <c r="L776" t="s">
        <v>171</v>
      </c>
      <c r="M776">
        <v>899999061</v>
      </c>
      <c r="N776" t="s">
        <v>72</v>
      </c>
      <c r="O776" t="s">
        <v>73</v>
      </c>
      <c r="P776">
        <v>9</v>
      </c>
      <c r="Q776" s="19">
        <v>43862</v>
      </c>
      <c r="R776" t="s">
        <v>1071</v>
      </c>
      <c r="S776" s="48">
        <v>399406122</v>
      </c>
      <c r="T776" s="48">
        <v>0</v>
      </c>
      <c r="U776" s="48">
        <v>0</v>
      </c>
      <c r="V776" s="48">
        <v>399406122</v>
      </c>
      <c r="W776" s="48">
        <v>399406122</v>
      </c>
      <c r="X776" s="48">
        <v>0</v>
      </c>
    </row>
    <row r="777" spans="1:24" customFormat="1" hidden="1" x14ac:dyDescent="0.25">
      <c r="A777">
        <v>2020</v>
      </c>
      <c r="B777">
        <v>118</v>
      </c>
      <c r="C777">
        <v>1</v>
      </c>
      <c r="D777" s="19">
        <v>43831</v>
      </c>
      <c r="E777" s="19">
        <v>43981</v>
      </c>
      <c r="F777" s="19">
        <v>43981</v>
      </c>
      <c r="G777" t="s">
        <v>143</v>
      </c>
      <c r="H777" t="s">
        <v>144</v>
      </c>
      <c r="I777">
        <v>492</v>
      </c>
      <c r="J777">
        <v>360</v>
      </c>
      <c r="K777" s="19">
        <v>43908</v>
      </c>
      <c r="L777" t="s">
        <v>171</v>
      </c>
      <c r="M777">
        <v>899999061</v>
      </c>
      <c r="N777" t="s">
        <v>72</v>
      </c>
      <c r="O777" t="s">
        <v>73</v>
      </c>
      <c r="P777">
        <v>13</v>
      </c>
      <c r="Q777" s="19">
        <v>43891</v>
      </c>
      <c r="R777" t="s">
        <v>1354</v>
      </c>
      <c r="S777" s="48">
        <v>433843325</v>
      </c>
      <c r="T777" s="48">
        <v>0</v>
      </c>
      <c r="U777" s="48">
        <v>0</v>
      </c>
      <c r="V777" s="48">
        <v>433843325</v>
      </c>
      <c r="W777" s="48">
        <v>433843325</v>
      </c>
      <c r="X777" s="48">
        <v>0</v>
      </c>
    </row>
    <row r="778" spans="1:24" customFormat="1" hidden="1" x14ac:dyDescent="0.25">
      <c r="A778">
        <v>2020</v>
      </c>
      <c r="B778">
        <v>118</v>
      </c>
      <c r="C778">
        <v>1</v>
      </c>
      <c r="D778" s="19">
        <v>43831</v>
      </c>
      <c r="E778" s="19">
        <v>43981</v>
      </c>
      <c r="F778" s="19">
        <v>43981</v>
      </c>
      <c r="G778" t="s">
        <v>143</v>
      </c>
      <c r="H778" t="s">
        <v>144</v>
      </c>
      <c r="I778">
        <v>692</v>
      </c>
      <c r="J778">
        <v>541</v>
      </c>
      <c r="K778" s="19">
        <v>43969</v>
      </c>
      <c r="L778" t="s">
        <v>171</v>
      </c>
      <c r="M778">
        <v>899999061</v>
      </c>
      <c r="N778" t="s">
        <v>72</v>
      </c>
      <c r="O778" t="s">
        <v>73</v>
      </c>
      <c r="P778">
        <v>20</v>
      </c>
      <c r="Q778" s="19">
        <v>43952</v>
      </c>
      <c r="R778" t="s">
        <v>1911</v>
      </c>
      <c r="S778" s="48">
        <v>438200012</v>
      </c>
      <c r="T778" s="48">
        <v>0</v>
      </c>
      <c r="U778" s="48">
        <v>0</v>
      </c>
      <c r="V778" s="48">
        <v>438200012</v>
      </c>
      <c r="W778" s="48">
        <v>405606509</v>
      </c>
      <c r="X778" s="48">
        <v>32593503</v>
      </c>
    </row>
    <row r="779" spans="1:24" customFormat="1" hidden="1" x14ac:dyDescent="0.25">
      <c r="A779">
        <v>2020</v>
      </c>
      <c r="B779">
        <v>118</v>
      </c>
      <c r="C779">
        <v>1</v>
      </c>
      <c r="D779" s="19">
        <v>43831</v>
      </c>
      <c r="E779" s="19">
        <v>43981</v>
      </c>
      <c r="F779" s="19">
        <v>43981</v>
      </c>
      <c r="G779" t="s">
        <v>143</v>
      </c>
      <c r="H779" t="s">
        <v>144</v>
      </c>
      <c r="I779">
        <v>565</v>
      </c>
      <c r="J779">
        <v>442</v>
      </c>
      <c r="K779" s="19">
        <v>43941</v>
      </c>
      <c r="L779" t="s">
        <v>171</v>
      </c>
      <c r="M779">
        <v>899999061</v>
      </c>
      <c r="N779" t="s">
        <v>72</v>
      </c>
      <c r="O779" t="s">
        <v>73</v>
      </c>
      <c r="P779">
        <v>16</v>
      </c>
      <c r="Q779" s="19">
        <v>43922</v>
      </c>
      <c r="R779" t="s">
        <v>1626</v>
      </c>
      <c r="S779" s="48">
        <v>471828749</v>
      </c>
      <c r="T779" s="48">
        <v>0</v>
      </c>
      <c r="U779" s="48">
        <v>0</v>
      </c>
      <c r="V779" s="48">
        <v>471828749</v>
      </c>
      <c r="W779" s="48">
        <v>465794027</v>
      </c>
      <c r="X779" s="48">
        <v>6034722</v>
      </c>
    </row>
    <row r="780" spans="1:24" customFormat="1" hidden="1" x14ac:dyDescent="0.25">
      <c r="A780">
        <v>2020</v>
      </c>
      <c r="B780">
        <v>118</v>
      </c>
      <c r="C780">
        <v>1</v>
      </c>
      <c r="D780" s="19">
        <v>43831</v>
      </c>
      <c r="E780" s="19">
        <v>43981</v>
      </c>
      <c r="F780" s="19">
        <v>43981</v>
      </c>
      <c r="G780" t="s">
        <v>176</v>
      </c>
      <c r="H780" t="s">
        <v>177</v>
      </c>
      <c r="I780">
        <v>82</v>
      </c>
      <c r="J780">
        <v>25</v>
      </c>
      <c r="K780" s="19">
        <v>43854</v>
      </c>
      <c r="L780" t="s">
        <v>172</v>
      </c>
      <c r="M780">
        <v>52266869</v>
      </c>
      <c r="N780" t="s">
        <v>178</v>
      </c>
      <c r="O780" t="s">
        <v>170</v>
      </c>
      <c r="P780">
        <v>33</v>
      </c>
      <c r="Q780" s="19">
        <v>43831</v>
      </c>
      <c r="R780" t="s">
        <v>322</v>
      </c>
      <c r="S780" s="48">
        <v>134</v>
      </c>
      <c r="T780" s="48">
        <v>0</v>
      </c>
      <c r="U780" s="48">
        <v>0</v>
      </c>
      <c r="V780" s="48">
        <v>134</v>
      </c>
      <c r="W780" s="48">
        <v>134</v>
      </c>
      <c r="X780" s="48">
        <v>0</v>
      </c>
    </row>
    <row r="781" spans="1:24" customFormat="1" hidden="1" x14ac:dyDescent="0.25">
      <c r="A781">
        <v>2020</v>
      </c>
      <c r="B781">
        <v>118</v>
      </c>
      <c r="C781">
        <v>1</v>
      </c>
      <c r="D781" s="19">
        <v>43831</v>
      </c>
      <c r="E781" s="19">
        <v>43981</v>
      </c>
      <c r="F781" s="19">
        <v>43981</v>
      </c>
      <c r="G781" t="s">
        <v>80</v>
      </c>
      <c r="H781" t="s">
        <v>81</v>
      </c>
      <c r="I781">
        <v>82</v>
      </c>
      <c r="J781">
        <v>25</v>
      </c>
      <c r="K781" s="19">
        <v>43854</v>
      </c>
      <c r="L781" t="s">
        <v>172</v>
      </c>
      <c r="M781">
        <v>52266869</v>
      </c>
      <c r="N781" t="s">
        <v>178</v>
      </c>
      <c r="O781" t="s">
        <v>170</v>
      </c>
      <c r="P781">
        <v>33</v>
      </c>
      <c r="Q781" s="19">
        <v>43831</v>
      </c>
      <c r="R781" t="s">
        <v>322</v>
      </c>
      <c r="S781" s="48">
        <v>135</v>
      </c>
      <c r="T781" s="48">
        <v>0</v>
      </c>
      <c r="U781" s="48">
        <v>0</v>
      </c>
      <c r="V781" s="48">
        <v>135</v>
      </c>
      <c r="W781" s="48">
        <v>135</v>
      </c>
      <c r="X781" s="48">
        <v>0</v>
      </c>
    </row>
    <row r="782" spans="1:24" customFormat="1" hidden="1" x14ac:dyDescent="0.25">
      <c r="A782">
        <v>2020</v>
      </c>
      <c r="B782">
        <v>118</v>
      </c>
      <c r="C782">
        <v>1</v>
      </c>
      <c r="D782" s="19">
        <v>43831</v>
      </c>
      <c r="E782" s="19">
        <v>43981</v>
      </c>
      <c r="F782" s="19">
        <v>43981</v>
      </c>
      <c r="G782" t="s">
        <v>161</v>
      </c>
      <c r="H782" t="s">
        <v>162</v>
      </c>
      <c r="I782">
        <v>82</v>
      </c>
      <c r="J782">
        <v>25</v>
      </c>
      <c r="K782" s="19">
        <v>43854</v>
      </c>
      <c r="L782" t="s">
        <v>172</v>
      </c>
      <c r="M782">
        <v>52266869</v>
      </c>
      <c r="N782" t="s">
        <v>178</v>
      </c>
      <c r="O782" t="s">
        <v>170</v>
      </c>
      <c r="P782">
        <v>33</v>
      </c>
      <c r="Q782" s="19">
        <v>43831</v>
      </c>
      <c r="R782" t="s">
        <v>322</v>
      </c>
      <c r="S782" s="48">
        <v>322</v>
      </c>
      <c r="T782" s="48">
        <v>0</v>
      </c>
      <c r="U782" s="48">
        <v>0</v>
      </c>
      <c r="V782" s="48">
        <v>322</v>
      </c>
      <c r="W782" s="48">
        <v>322</v>
      </c>
      <c r="X782" s="48">
        <v>0</v>
      </c>
    </row>
    <row r="783" spans="1:24" customFormat="1" hidden="1" x14ac:dyDescent="0.25">
      <c r="A783">
        <v>2020</v>
      </c>
      <c r="B783">
        <v>118</v>
      </c>
      <c r="C783">
        <v>1</v>
      </c>
      <c r="D783" s="19">
        <v>43831</v>
      </c>
      <c r="E783" s="19">
        <v>43981</v>
      </c>
      <c r="F783" s="19">
        <v>43981</v>
      </c>
      <c r="G783" t="s">
        <v>176</v>
      </c>
      <c r="H783" t="s">
        <v>177</v>
      </c>
      <c r="I783">
        <v>22</v>
      </c>
      <c r="J783">
        <v>337</v>
      </c>
      <c r="K783" s="19">
        <v>43901</v>
      </c>
      <c r="L783" t="s">
        <v>172</v>
      </c>
      <c r="M783">
        <v>52935693</v>
      </c>
      <c r="N783" t="s">
        <v>1365</v>
      </c>
      <c r="O783" t="s">
        <v>170</v>
      </c>
      <c r="P783">
        <v>68</v>
      </c>
      <c r="Q783" s="19">
        <v>43891</v>
      </c>
      <c r="R783" t="s">
        <v>1366</v>
      </c>
      <c r="S783" s="48">
        <v>3047</v>
      </c>
      <c r="T783" s="48">
        <v>0</v>
      </c>
      <c r="U783" s="48">
        <v>0</v>
      </c>
      <c r="V783" s="48">
        <v>3047</v>
      </c>
      <c r="W783" s="48">
        <v>3047</v>
      </c>
      <c r="X783" s="48">
        <v>0</v>
      </c>
    </row>
    <row r="784" spans="1:24" customFormat="1" hidden="1" x14ac:dyDescent="0.25">
      <c r="A784">
        <v>2020</v>
      </c>
      <c r="B784">
        <v>118</v>
      </c>
      <c r="C784">
        <v>1</v>
      </c>
      <c r="D784" s="19">
        <v>43831</v>
      </c>
      <c r="E784" s="19">
        <v>43981</v>
      </c>
      <c r="F784" s="19">
        <v>43981</v>
      </c>
      <c r="G784" t="s">
        <v>155</v>
      </c>
      <c r="H784" t="s">
        <v>156</v>
      </c>
      <c r="I784">
        <v>82</v>
      </c>
      <c r="J784">
        <v>25</v>
      </c>
      <c r="K784" s="19">
        <v>43854</v>
      </c>
      <c r="L784" t="s">
        <v>172</v>
      </c>
      <c r="M784">
        <v>52266869</v>
      </c>
      <c r="N784" t="s">
        <v>178</v>
      </c>
      <c r="O784" t="s">
        <v>170</v>
      </c>
      <c r="P784">
        <v>33</v>
      </c>
      <c r="Q784" s="19">
        <v>43831</v>
      </c>
      <c r="R784" t="s">
        <v>322</v>
      </c>
      <c r="S784" s="48">
        <v>3451</v>
      </c>
      <c r="T784" s="48">
        <v>0</v>
      </c>
      <c r="U784" s="48">
        <v>0</v>
      </c>
      <c r="V784" s="48">
        <v>3451</v>
      </c>
      <c r="W784" s="48">
        <v>3451</v>
      </c>
      <c r="X784" s="48">
        <v>0</v>
      </c>
    </row>
    <row r="785" spans="1:24" customFormat="1" hidden="1" x14ac:dyDescent="0.25">
      <c r="A785">
        <v>2020</v>
      </c>
      <c r="B785">
        <v>118</v>
      </c>
      <c r="C785">
        <v>1</v>
      </c>
      <c r="D785" s="19">
        <v>43831</v>
      </c>
      <c r="E785" s="19">
        <v>43981</v>
      </c>
      <c r="F785" s="19">
        <v>43981</v>
      </c>
      <c r="G785" t="s">
        <v>179</v>
      </c>
      <c r="H785" t="s">
        <v>180</v>
      </c>
      <c r="I785">
        <v>82</v>
      </c>
      <c r="J785">
        <v>25</v>
      </c>
      <c r="K785" s="19">
        <v>43854</v>
      </c>
      <c r="L785" t="s">
        <v>172</v>
      </c>
      <c r="M785">
        <v>52266869</v>
      </c>
      <c r="N785" t="s">
        <v>178</v>
      </c>
      <c r="O785" t="s">
        <v>170</v>
      </c>
      <c r="P785">
        <v>33</v>
      </c>
      <c r="Q785" s="19">
        <v>43831</v>
      </c>
      <c r="R785" t="s">
        <v>322</v>
      </c>
      <c r="S785" s="48">
        <v>4601</v>
      </c>
      <c r="T785" s="48">
        <v>0</v>
      </c>
      <c r="U785" s="48">
        <v>0</v>
      </c>
      <c r="V785" s="48">
        <v>4601</v>
      </c>
      <c r="W785" s="48">
        <v>4601</v>
      </c>
      <c r="X785" s="48">
        <v>0</v>
      </c>
    </row>
    <row r="786" spans="1:24" customFormat="1" hidden="1" x14ac:dyDescent="0.25">
      <c r="A786">
        <v>2020</v>
      </c>
      <c r="B786">
        <v>118</v>
      </c>
      <c r="C786">
        <v>1</v>
      </c>
      <c r="D786" s="19">
        <v>43831</v>
      </c>
      <c r="E786" s="19">
        <v>43981</v>
      </c>
      <c r="F786" s="19">
        <v>43981</v>
      </c>
      <c r="G786" t="s">
        <v>161</v>
      </c>
      <c r="H786" t="s">
        <v>162</v>
      </c>
      <c r="I786">
        <v>22</v>
      </c>
      <c r="J786">
        <v>337</v>
      </c>
      <c r="K786" s="19">
        <v>43901</v>
      </c>
      <c r="L786" t="s">
        <v>172</v>
      </c>
      <c r="M786">
        <v>52935693</v>
      </c>
      <c r="N786" t="s">
        <v>1365</v>
      </c>
      <c r="O786" t="s">
        <v>170</v>
      </c>
      <c r="P786">
        <v>68</v>
      </c>
      <c r="Q786" s="19">
        <v>43891</v>
      </c>
      <c r="R786" t="s">
        <v>1366</v>
      </c>
      <c r="S786" s="48">
        <v>31457</v>
      </c>
      <c r="T786" s="48">
        <v>0</v>
      </c>
      <c r="U786" s="48">
        <v>0</v>
      </c>
      <c r="V786" s="48">
        <v>31457</v>
      </c>
      <c r="W786" s="48">
        <v>31457</v>
      </c>
      <c r="X786" s="48">
        <v>0</v>
      </c>
    </row>
    <row r="787" spans="1:24" customFormat="1" hidden="1" x14ac:dyDescent="0.25">
      <c r="A787">
        <v>2020</v>
      </c>
      <c r="B787">
        <v>118</v>
      </c>
      <c r="C787">
        <v>1</v>
      </c>
      <c r="D787" s="19">
        <v>43831</v>
      </c>
      <c r="E787" s="19">
        <v>43981</v>
      </c>
      <c r="F787" s="19">
        <v>43981</v>
      </c>
      <c r="G787" t="s">
        <v>161</v>
      </c>
      <c r="H787" t="s">
        <v>162</v>
      </c>
      <c r="I787">
        <v>440</v>
      </c>
      <c r="J787">
        <v>454</v>
      </c>
      <c r="K787" s="19">
        <v>43944</v>
      </c>
      <c r="L787" t="s">
        <v>172</v>
      </c>
      <c r="M787">
        <v>1075241036</v>
      </c>
      <c r="N787" t="s">
        <v>1634</v>
      </c>
      <c r="O787" t="s">
        <v>170</v>
      </c>
      <c r="P787">
        <v>112</v>
      </c>
      <c r="Q787" s="19">
        <v>43922</v>
      </c>
      <c r="R787" t="s">
        <v>1635</v>
      </c>
      <c r="S787" s="48">
        <v>38421</v>
      </c>
      <c r="T787" s="48">
        <v>0</v>
      </c>
      <c r="U787" s="48">
        <v>0</v>
      </c>
      <c r="V787" s="48">
        <v>38421</v>
      </c>
      <c r="W787" s="48">
        <v>38421</v>
      </c>
      <c r="X787" s="48">
        <v>0</v>
      </c>
    </row>
    <row r="788" spans="1:24" customFormat="1" hidden="1" x14ac:dyDescent="0.25">
      <c r="A788">
        <v>2020</v>
      </c>
      <c r="B788">
        <v>118</v>
      </c>
      <c r="C788">
        <v>1</v>
      </c>
      <c r="D788" s="19">
        <v>43831</v>
      </c>
      <c r="E788" s="19">
        <v>43981</v>
      </c>
      <c r="F788" s="19">
        <v>43981</v>
      </c>
      <c r="G788" t="s">
        <v>161</v>
      </c>
      <c r="H788" t="s">
        <v>162</v>
      </c>
      <c r="I788">
        <v>539</v>
      </c>
      <c r="J788">
        <v>434</v>
      </c>
      <c r="K788" s="19">
        <v>43938</v>
      </c>
      <c r="L788" t="s">
        <v>172</v>
      </c>
      <c r="M788">
        <v>79294250</v>
      </c>
      <c r="N788" t="s">
        <v>1636</v>
      </c>
      <c r="O788" t="s">
        <v>170</v>
      </c>
      <c r="P788">
        <v>117</v>
      </c>
      <c r="Q788" s="19">
        <v>43922</v>
      </c>
      <c r="R788" t="s">
        <v>1637</v>
      </c>
      <c r="S788" s="48">
        <v>176736</v>
      </c>
      <c r="T788" s="48">
        <v>0</v>
      </c>
      <c r="U788" s="48">
        <v>0</v>
      </c>
      <c r="V788" s="48">
        <v>176736</v>
      </c>
      <c r="W788" s="48">
        <v>176736</v>
      </c>
      <c r="X788" s="48">
        <v>0</v>
      </c>
    </row>
    <row r="789" spans="1:24" customFormat="1" hidden="1" x14ac:dyDescent="0.25">
      <c r="A789">
        <v>2020</v>
      </c>
      <c r="B789">
        <v>118</v>
      </c>
      <c r="C789">
        <v>1</v>
      </c>
      <c r="D789" s="19">
        <v>43831</v>
      </c>
      <c r="E789" s="19">
        <v>43981</v>
      </c>
      <c r="F789" s="19">
        <v>43981</v>
      </c>
      <c r="G789" t="s">
        <v>161</v>
      </c>
      <c r="H789" t="s">
        <v>162</v>
      </c>
      <c r="I789">
        <v>444</v>
      </c>
      <c r="J789">
        <v>511</v>
      </c>
      <c r="K789" s="19">
        <v>43958</v>
      </c>
      <c r="L789" t="s">
        <v>172</v>
      </c>
      <c r="M789">
        <v>7705947</v>
      </c>
      <c r="N789" t="s">
        <v>1915</v>
      </c>
      <c r="O789" t="s">
        <v>170</v>
      </c>
      <c r="P789">
        <v>110</v>
      </c>
      <c r="Q789" s="19">
        <v>43952</v>
      </c>
      <c r="R789" t="s">
        <v>1916</v>
      </c>
      <c r="S789" s="48">
        <v>202350</v>
      </c>
      <c r="T789" s="48">
        <v>0</v>
      </c>
      <c r="U789" s="48">
        <v>0</v>
      </c>
      <c r="V789" s="48">
        <v>202350</v>
      </c>
      <c r="W789" s="48">
        <v>202350</v>
      </c>
      <c r="X789" s="48">
        <v>0</v>
      </c>
    </row>
    <row r="790" spans="1:24" customFormat="1" hidden="1" x14ac:dyDescent="0.25">
      <c r="A790">
        <v>2020</v>
      </c>
      <c r="B790">
        <v>118</v>
      </c>
      <c r="C790">
        <v>1</v>
      </c>
      <c r="D790" s="19">
        <v>43831</v>
      </c>
      <c r="E790" s="19">
        <v>43981</v>
      </c>
      <c r="F790" s="19">
        <v>43981</v>
      </c>
      <c r="G790" t="s">
        <v>161</v>
      </c>
      <c r="H790" t="s">
        <v>162</v>
      </c>
      <c r="I790">
        <v>442</v>
      </c>
      <c r="J790">
        <v>448</v>
      </c>
      <c r="K790" s="19">
        <v>43942</v>
      </c>
      <c r="L790" t="s">
        <v>172</v>
      </c>
      <c r="M790">
        <v>53038501</v>
      </c>
      <c r="N790" t="s">
        <v>1632</v>
      </c>
      <c r="O790" t="s">
        <v>170</v>
      </c>
      <c r="P790">
        <v>111</v>
      </c>
      <c r="Q790" s="19">
        <v>43922</v>
      </c>
      <c r="R790" t="s">
        <v>1633</v>
      </c>
      <c r="S790" s="48">
        <v>222841</v>
      </c>
      <c r="T790" s="48">
        <v>0</v>
      </c>
      <c r="U790" s="48">
        <v>0</v>
      </c>
      <c r="V790" s="48">
        <v>222841</v>
      </c>
      <c r="W790" s="48">
        <v>222841</v>
      </c>
      <c r="X790" s="48">
        <v>0</v>
      </c>
    </row>
    <row r="791" spans="1:24" customFormat="1" hidden="1" x14ac:dyDescent="0.25">
      <c r="A791">
        <v>2020</v>
      </c>
      <c r="B791">
        <v>118</v>
      </c>
      <c r="C791">
        <v>1</v>
      </c>
      <c r="D791" s="19">
        <v>43831</v>
      </c>
      <c r="E791" s="19">
        <v>43981</v>
      </c>
      <c r="F791" s="19">
        <v>43981</v>
      </c>
      <c r="G791" t="s">
        <v>161</v>
      </c>
      <c r="H791" t="s">
        <v>162</v>
      </c>
      <c r="I791">
        <v>46</v>
      </c>
      <c r="J791">
        <v>339</v>
      </c>
      <c r="K791" s="19">
        <v>43901</v>
      </c>
      <c r="L791" t="s">
        <v>172</v>
      </c>
      <c r="M791">
        <v>79779195</v>
      </c>
      <c r="N791" t="s">
        <v>1361</v>
      </c>
      <c r="O791" t="s">
        <v>170</v>
      </c>
      <c r="P791">
        <v>70</v>
      </c>
      <c r="Q791" s="19">
        <v>43891</v>
      </c>
      <c r="R791" t="s">
        <v>1362</v>
      </c>
      <c r="S791" s="48">
        <v>300188</v>
      </c>
      <c r="T791" s="48">
        <v>0</v>
      </c>
      <c r="U791" s="48">
        <v>0</v>
      </c>
      <c r="V791" s="48">
        <v>300188</v>
      </c>
      <c r="W791" s="48">
        <v>300188</v>
      </c>
      <c r="X791" s="48">
        <v>0</v>
      </c>
    </row>
    <row r="792" spans="1:24" customFormat="1" hidden="1" x14ac:dyDescent="0.25">
      <c r="A792">
        <v>2020</v>
      </c>
      <c r="B792">
        <v>118</v>
      </c>
      <c r="C792">
        <v>1</v>
      </c>
      <c r="D792" s="19">
        <v>43831</v>
      </c>
      <c r="E792" s="19">
        <v>43981</v>
      </c>
      <c r="F792" s="19">
        <v>43981</v>
      </c>
      <c r="G792" t="s">
        <v>161</v>
      </c>
      <c r="H792" t="s">
        <v>162</v>
      </c>
      <c r="I792">
        <v>439</v>
      </c>
      <c r="J792">
        <v>420</v>
      </c>
      <c r="K792" s="19">
        <v>43935</v>
      </c>
      <c r="L792" t="s">
        <v>172</v>
      </c>
      <c r="M792">
        <v>52819353</v>
      </c>
      <c r="N792" t="s">
        <v>1630</v>
      </c>
      <c r="O792" t="s">
        <v>170</v>
      </c>
      <c r="P792">
        <v>109</v>
      </c>
      <c r="Q792" s="19">
        <v>43922</v>
      </c>
      <c r="R792" t="s">
        <v>1631</v>
      </c>
      <c r="S792" s="48">
        <v>322736</v>
      </c>
      <c r="T792" s="48">
        <v>0</v>
      </c>
      <c r="U792" s="48">
        <v>0</v>
      </c>
      <c r="V792" s="48">
        <v>322736</v>
      </c>
      <c r="W792" s="48">
        <v>322736</v>
      </c>
      <c r="X792" s="48">
        <v>0</v>
      </c>
    </row>
    <row r="793" spans="1:24" customFormat="1" hidden="1" x14ac:dyDescent="0.25">
      <c r="A793">
        <v>2020</v>
      </c>
      <c r="B793">
        <v>118</v>
      </c>
      <c r="C793">
        <v>1</v>
      </c>
      <c r="D793" s="19">
        <v>43831</v>
      </c>
      <c r="E793" s="19">
        <v>43981</v>
      </c>
      <c r="F793" s="19">
        <v>43981</v>
      </c>
      <c r="G793" t="s">
        <v>161</v>
      </c>
      <c r="H793" t="s">
        <v>162</v>
      </c>
      <c r="I793">
        <v>535</v>
      </c>
      <c r="J793">
        <v>433</v>
      </c>
      <c r="K793" s="19">
        <v>43938</v>
      </c>
      <c r="L793" t="s">
        <v>172</v>
      </c>
      <c r="M793">
        <v>29120343</v>
      </c>
      <c r="N793" t="s">
        <v>1638</v>
      </c>
      <c r="O793" t="s">
        <v>170</v>
      </c>
      <c r="P793">
        <v>118</v>
      </c>
      <c r="Q793" s="19">
        <v>43922</v>
      </c>
      <c r="R793" t="s">
        <v>1639</v>
      </c>
      <c r="S793" s="48">
        <v>363718</v>
      </c>
      <c r="T793" s="48">
        <v>0</v>
      </c>
      <c r="U793" s="48">
        <v>0</v>
      </c>
      <c r="V793" s="48">
        <v>363718</v>
      </c>
      <c r="W793" s="48">
        <v>363718</v>
      </c>
      <c r="X793" s="48">
        <v>0</v>
      </c>
    </row>
    <row r="794" spans="1:24" customFormat="1" hidden="1" x14ac:dyDescent="0.25">
      <c r="A794">
        <v>2020</v>
      </c>
      <c r="B794">
        <v>118</v>
      </c>
      <c r="C794">
        <v>1</v>
      </c>
      <c r="D794" s="19">
        <v>43831</v>
      </c>
      <c r="E794" s="19">
        <v>43981</v>
      </c>
      <c r="F794" s="19">
        <v>43981</v>
      </c>
      <c r="G794" t="s">
        <v>176</v>
      </c>
      <c r="H794" t="s">
        <v>177</v>
      </c>
      <c r="I794">
        <v>444</v>
      </c>
      <c r="J794">
        <v>511</v>
      </c>
      <c r="K794" s="19">
        <v>43958</v>
      </c>
      <c r="L794" t="s">
        <v>172</v>
      </c>
      <c r="M794">
        <v>7705947</v>
      </c>
      <c r="N794" t="s">
        <v>1915</v>
      </c>
      <c r="O794" t="s">
        <v>170</v>
      </c>
      <c r="P794">
        <v>110</v>
      </c>
      <c r="Q794" s="19">
        <v>43952</v>
      </c>
      <c r="R794" t="s">
        <v>1916</v>
      </c>
      <c r="S794" s="48">
        <v>383793</v>
      </c>
      <c r="T794" s="48">
        <v>0</v>
      </c>
      <c r="U794" s="48">
        <v>0</v>
      </c>
      <c r="V794" s="48">
        <v>383793</v>
      </c>
      <c r="W794" s="48">
        <v>383793</v>
      </c>
      <c r="X794" s="48">
        <v>0</v>
      </c>
    </row>
    <row r="795" spans="1:24" customFormat="1" hidden="1" x14ac:dyDescent="0.25">
      <c r="A795">
        <v>2020</v>
      </c>
      <c r="B795">
        <v>118</v>
      </c>
      <c r="C795">
        <v>1</v>
      </c>
      <c r="D795" s="19">
        <v>43831</v>
      </c>
      <c r="E795" s="19">
        <v>43981</v>
      </c>
      <c r="F795" s="19">
        <v>43981</v>
      </c>
      <c r="G795" t="s">
        <v>80</v>
      </c>
      <c r="H795" t="s">
        <v>81</v>
      </c>
      <c r="I795">
        <v>444</v>
      </c>
      <c r="J795">
        <v>511</v>
      </c>
      <c r="K795" s="19">
        <v>43958</v>
      </c>
      <c r="L795" t="s">
        <v>172</v>
      </c>
      <c r="M795">
        <v>7705947</v>
      </c>
      <c r="N795" t="s">
        <v>1915</v>
      </c>
      <c r="O795" t="s">
        <v>170</v>
      </c>
      <c r="P795">
        <v>110</v>
      </c>
      <c r="Q795" s="19">
        <v>43952</v>
      </c>
      <c r="R795" t="s">
        <v>1916</v>
      </c>
      <c r="S795" s="48">
        <v>386616</v>
      </c>
      <c r="T795" s="48">
        <v>0</v>
      </c>
      <c r="U795" s="48">
        <v>0</v>
      </c>
      <c r="V795" s="48">
        <v>386616</v>
      </c>
      <c r="W795" s="48">
        <v>386616</v>
      </c>
      <c r="X795" s="48">
        <v>0</v>
      </c>
    </row>
    <row r="796" spans="1:24" customFormat="1" hidden="1" x14ac:dyDescent="0.25">
      <c r="A796">
        <v>2020</v>
      </c>
      <c r="B796">
        <v>118</v>
      </c>
      <c r="C796">
        <v>1</v>
      </c>
      <c r="D796" s="19">
        <v>43831</v>
      </c>
      <c r="E796" s="19">
        <v>43981</v>
      </c>
      <c r="F796" s="19">
        <v>43981</v>
      </c>
      <c r="G796" t="s">
        <v>176</v>
      </c>
      <c r="H796" t="s">
        <v>177</v>
      </c>
      <c r="I796">
        <v>46</v>
      </c>
      <c r="J796">
        <v>339</v>
      </c>
      <c r="K796" s="19">
        <v>43901</v>
      </c>
      <c r="L796" t="s">
        <v>172</v>
      </c>
      <c r="M796">
        <v>79779195</v>
      </c>
      <c r="N796" t="s">
        <v>1361</v>
      </c>
      <c r="O796" t="s">
        <v>170</v>
      </c>
      <c r="P796">
        <v>70</v>
      </c>
      <c r="Q796" s="19">
        <v>43891</v>
      </c>
      <c r="R796" t="s">
        <v>1362</v>
      </c>
      <c r="S796" s="48">
        <v>400771</v>
      </c>
      <c r="T796" s="48">
        <v>0</v>
      </c>
      <c r="U796" s="48">
        <v>0</v>
      </c>
      <c r="V796" s="48">
        <v>400771</v>
      </c>
      <c r="W796" s="48">
        <v>400771</v>
      </c>
      <c r="X796" s="48">
        <v>0</v>
      </c>
    </row>
    <row r="797" spans="1:24" customFormat="1" hidden="1" x14ac:dyDescent="0.25">
      <c r="A797">
        <v>2020</v>
      </c>
      <c r="B797">
        <v>118</v>
      </c>
      <c r="C797">
        <v>1</v>
      </c>
      <c r="D797" s="19">
        <v>43831</v>
      </c>
      <c r="E797" s="19">
        <v>43981</v>
      </c>
      <c r="F797" s="19">
        <v>43981</v>
      </c>
      <c r="G797" t="s">
        <v>155</v>
      </c>
      <c r="H797" t="s">
        <v>156</v>
      </c>
      <c r="I797">
        <v>22</v>
      </c>
      <c r="J797">
        <v>337</v>
      </c>
      <c r="K797" s="19">
        <v>43901</v>
      </c>
      <c r="L797" t="s">
        <v>172</v>
      </c>
      <c r="M797">
        <v>52935693</v>
      </c>
      <c r="N797" t="s">
        <v>1365</v>
      </c>
      <c r="O797" t="s">
        <v>170</v>
      </c>
      <c r="P797">
        <v>68</v>
      </c>
      <c r="Q797" s="19">
        <v>43891</v>
      </c>
      <c r="R797" t="s">
        <v>1366</v>
      </c>
      <c r="S797" s="48">
        <v>424669</v>
      </c>
      <c r="T797" s="48">
        <v>0</v>
      </c>
      <c r="U797" s="48">
        <v>0</v>
      </c>
      <c r="V797" s="48">
        <v>424669</v>
      </c>
      <c r="W797" s="48">
        <v>424669</v>
      </c>
      <c r="X797" s="48">
        <v>0</v>
      </c>
    </row>
    <row r="798" spans="1:24" customFormat="1" hidden="1" x14ac:dyDescent="0.25">
      <c r="A798">
        <v>2020</v>
      </c>
      <c r="B798">
        <v>118</v>
      </c>
      <c r="C798">
        <v>1</v>
      </c>
      <c r="D798" s="19">
        <v>43831</v>
      </c>
      <c r="E798" s="19">
        <v>43981</v>
      </c>
      <c r="F798" s="19">
        <v>43981</v>
      </c>
      <c r="G798" t="s">
        <v>179</v>
      </c>
      <c r="H798" t="s">
        <v>180</v>
      </c>
      <c r="I798">
        <v>22</v>
      </c>
      <c r="J798">
        <v>337</v>
      </c>
      <c r="K798" s="19">
        <v>43901</v>
      </c>
      <c r="L798" t="s">
        <v>172</v>
      </c>
      <c r="M798">
        <v>52935693</v>
      </c>
      <c r="N798" t="s">
        <v>1365</v>
      </c>
      <c r="O798" t="s">
        <v>170</v>
      </c>
      <c r="P798">
        <v>68</v>
      </c>
      <c r="Q798" s="19">
        <v>43891</v>
      </c>
      <c r="R798" t="s">
        <v>1366</v>
      </c>
      <c r="S798" s="48">
        <v>424669</v>
      </c>
      <c r="T798" s="48">
        <v>0</v>
      </c>
      <c r="U798" s="48">
        <v>0</v>
      </c>
      <c r="V798" s="48">
        <v>424669</v>
      </c>
      <c r="W798" s="48">
        <v>424669</v>
      </c>
      <c r="X798" s="48">
        <v>0</v>
      </c>
    </row>
    <row r="799" spans="1:24" customFormat="1" hidden="1" x14ac:dyDescent="0.25">
      <c r="A799">
        <v>2020</v>
      </c>
      <c r="B799">
        <v>118</v>
      </c>
      <c r="C799">
        <v>1</v>
      </c>
      <c r="D799" s="19">
        <v>43831</v>
      </c>
      <c r="E799" s="19">
        <v>43981</v>
      </c>
      <c r="F799" s="19">
        <v>43981</v>
      </c>
      <c r="G799" t="s">
        <v>176</v>
      </c>
      <c r="H799" t="s">
        <v>177</v>
      </c>
      <c r="I799">
        <v>442</v>
      </c>
      <c r="J799">
        <v>448</v>
      </c>
      <c r="K799" s="19">
        <v>43942</v>
      </c>
      <c r="L799" t="s">
        <v>172</v>
      </c>
      <c r="M799">
        <v>53038501</v>
      </c>
      <c r="N799" t="s">
        <v>1632</v>
      </c>
      <c r="O799" t="s">
        <v>170</v>
      </c>
      <c r="P799">
        <v>111</v>
      </c>
      <c r="Q799" s="19">
        <v>43922</v>
      </c>
      <c r="R799" t="s">
        <v>1633</v>
      </c>
      <c r="S799" s="48">
        <v>432843</v>
      </c>
      <c r="T799" s="48">
        <v>0</v>
      </c>
      <c r="U799" s="48">
        <v>0</v>
      </c>
      <c r="V799" s="48">
        <v>432843</v>
      </c>
      <c r="W799" s="48">
        <v>432843</v>
      </c>
      <c r="X799" s="48">
        <v>0</v>
      </c>
    </row>
    <row r="800" spans="1:24" customFormat="1" hidden="1" x14ac:dyDescent="0.25">
      <c r="A800">
        <v>2020</v>
      </c>
      <c r="B800">
        <v>118</v>
      </c>
      <c r="C800">
        <v>1</v>
      </c>
      <c r="D800" s="19">
        <v>43831</v>
      </c>
      <c r="E800" s="19">
        <v>43981</v>
      </c>
      <c r="F800" s="19">
        <v>43981</v>
      </c>
      <c r="G800" t="s">
        <v>1357</v>
      </c>
      <c r="H800" t="s">
        <v>1358</v>
      </c>
      <c r="I800">
        <v>442</v>
      </c>
      <c r="J800">
        <v>448</v>
      </c>
      <c r="K800" s="19">
        <v>43942</v>
      </c>
      <c r="L800" t="s">
        <v>172</v>
      </c>
      <c r="M800">
        <v>53038501</v>
      </c>
      <c r="N800" t="s">
        <v>1632</v>
      </c>
      <c r="O800" t="s">
        <v>170</v>
      </c>
      <c r="P800">
        <v>111</v>
      </c>
      <c r="Q800" s="19">
        <v>43922</v>
      </c>
      <c r="R800" t="s">
        <v>1633</v>
      </c>
      <c r="S800" s="48">
        <v>436518</v>
      </c>
      <c r="T800" s="48">
        <v>0</v>
      </c>
      <c r="U800" s="48">
        <v>0</v>
      </c>
      <c r="V800" s="48">
        <v>436518</v>
      </c>
      <c r="W800" s="48">
        <v>436518</v>
      </c>
      <c r="X800" s="48">
        <v>0</v>
      </c>
    </row>
    <row r="801" spans="1:24" customFormat="1" hidden="1" x14ac:dyDescent="0.25">
      <c r="A801">
        <v>2020</v>
      </c>
      <c r="B801">
        <v>118</v>
      </c>
      <c r="C801">
        <v>1</v>
      </c>
      <c r="D801" s="19">
        <v>43831</v>
      </c>
      <c r="E801" s="19">
        <v>43981</v>
      </c>
      <c r="F801" s="19">
        <v>43981</v>
      </c>
      <c r="G801" t="s">
        <v>176</v>
      </c>
      <c r="H801" t="s">
        <v>177</v>
      </c>
      <c r="I801">
        <v>441</v>
      </c>
      <c r="J801">
        <v>418</v>
      </c>
      <c r="K801" s="19">
        <v>43934</v>
      </c>
      <c r="L801" t="s">
        <v>172</v>
      </c>
      <c r="M801">
        <v>1032407346</v>
      </c>
      <c r="N801" t="s">
        <v>1628</v>
      </c>
      <c r="O801" t="s">
        <v>170</v>
      </c>
      <c r="P801">
        <v>108</v>
      </c>
      <c r="Q801" s="19">
        <v>43922</v>
      </c>
      <c r="R801" t="s">
        <v>1629</v>
      </c>
      <c r="S801" s="48">
        <v>461493</v>
      </c>
      <c r="T801" s="48">
        <v>0</v>
      </c>
      <c r="U801" s="48">
        <v>0</v>
      </c>
      <c r="V801" s="48">
        <v>461493</v>
      </c>
      <c r="W801" s="48">
        <v>461493</v>
      </c>
      <c r="X801" s="48">
        <v>0</v>
      </c>
    </row>
    <row r="802" spans="1:24" customFormat="1" hidden="1" x14ac:dyDescent="0.25">
      <c r="A802">
        <v>2020</v>
      </c>
      <c r="B802">
        <v>118</v>
      </c>
      <c r="C802">
        <v>1</v>
      </c>
      <c r="D802" s="19">
        <v>43831</v>
      </c>
      <c r="E802" s="19">
        <v>43981</v>
      </c>
      <c r="F802" s="19">
        <v>43981</v>
      </c>
      <c r="G802" t="s">
        <v>80</v>
      </c>
      <c r="H802" t="s">
        <v>81</v>
      </c>
      <c r="I802">
        <v>441</v>
      </c>
      <c r="J802">
        <v>418</v>
      </c>
      <c r="K802" s="19">
        <v>43934</v>
      </c>
      <c r="L802" t="s">
        <v>172</v>
      </c>
      <c r="M802">
        <v>1032407346</v>
      </c>
      <c r="N802" t="s">
        <v>1628</v>
      </c>
      <c r="O802" t="s">
        <v>170</v>
      </c>
      <c r="P802">
        <v>108</v>
      </c>
      <c r="Q802" s="19">
        <v>43922</v>
      </c>
      <c r="R802" t="s">
        <v>1629</v>
      </c>
      <c r="S802" s="48">
        <v>465410</v>
      </c>
      <c r="T802" s="48">
        <v>0</v>
      </c>
      <c r="U802" s="48">
        <v>0</v>
      </c>
      <c r="V802" s="48">
        <v>465410</v>
      </c>
      <c r="W802" s="48">
        <v>465410</v>
      </c>
      <c r="X802" s="48">
        <v>0</v>
      </c>
    </row>
    <row r="803" spans="1:24" customFormat="1" hidden="1" x14ac:dyDescent="0.25">
      <c r="A803">
        <v>2020</v>
      </c>
      <c r="B803">
        <v>118</v>
      </c>
      <c r="C803">
        <v>1</v>
      </c>
      <c r="D803" s="19">
        <v>43831</v>
      </c>
      <c r="E803" s="19">
        <v>43981</v>
      </c>
      <c r="F803" s="19">
        <v>43981</v>
      </c>
      <c r="G803" t="s">
        <v>80</v>
      </c>
      <c r="H803" t="s">
        <v>81</v>
      </c>
      <c r="I803">
        <v>46</v>
      </c>
      <c r="J803">
        <v>339</v>
      </c>
      <c r="K803" s="19">
        <v>43901</v>
      </c>
      <c r="L803" t="s">
        <v>172</v>
      </c>
      <c r="M803">
        <v>79779195</v>
      </c>
      <c r="N803" t="s">
        <v>1361</v>
      </c>
      <c r="O803" t="s">
        <v>170</v>
      </c>
      <c r="P803">
        <v>70</v>
      </c>
      <c r="Q803" s="19">
        <v>43891</v>
      </c>
      <c r="R803" t="s">
        <v>1362</v>
      </c>
      <c r="S803" s="48">
        <v>486269</v>
      </c>
      <c r="T803" s="48">
        <v>0</v>
      </c>
      <c r="U803" s="48">
        <v>0</v>
      </c>
      <c r="V803" s="48">
        <v>486269</v>
      </c>
      <c r="W803" s="48">
        <v>486269</v>
      </c>
      <c r="X803" s="48">
        <v>0</v>
      </c>
    </row>
    <row r="804" spans="1:24" customFormat="1" hidden="1" x14ac:dyDescent="0.25">
      <c r="A804">
        <v>2020</v>
      </c>
      <c r="B804">
        <v>118</v>
      </c>
      <c r="C804">
        <v>1</v>
      </c>
      <c r="D804" s="19">
        <v>43831</v>
      </c>
      <c r="E804" s="19">
        <v>43981</v>
      </c>
      <c r="F804" s="19">
        <v>43981</v>
      </c>
      <c r="G804" t="s">
        <v>176</v>
      </c>
      <c r="H804" t="s">
        <v>177</v>
      </c>
      <c r="I804">
        <v>443</v>
      </c>
      <c r="J804">
        <v>487</v>
      </c>
      <c r="K804" s="19">
        <v>43955</v>
      </c>
      <c r="L804" t="s">
        <v>172</v>
      </c>
      <c r="M804">
        <v>1010168280</v>
      </c>
      <c r="N804" t="s">
        <v>1917</v>
      </c>
      <c r="O804" t="s">
        <v>170</v>
      </c>
      <c r="P804">
        <v>123</v>
      </c>
      <c r="Q804" s="19">
        <v>43955</v>
      </c>
      <c r="R804" t="s">
        <v>1918</v>
      </c>
      <c r="S804" s="48">
        <v>492832</v>
      </c>
      <c r="T804" s="48">
        <v>0</v>
      </c>
      <c r="U804" s="48">
        <v>0</v>
      </c>
      <c r="V804" s="48">
        <v>492832</v>
      </c>
      <c r="W804" s="48">
        <v>492832</v>
      </c>
      <c r="X804" s="48">
        <v>0</v>
      </c>
    </row>
    <row r="805" spans="1:24" customFormat="1" hidden="1" x14ac:dyDescent="0.25">
      <c r="A805">
        <v>2020</v>
      </c>
      <c r="B805">
        <v>118</v>
      </c>
      <c r="C805">
        <v>1</v>
      </c>
      <c r="D805" s="19">
        <v>43831</v>
      </c>
      <c r="E805" s="19">
        <v>43981</v>
      </c>
      <c r="F805" s="19">
        <v>43981</v>
      </c>
      <c r="G805" t="s">
        <v>80</v>
      </c>
      <c r="H805" t="s">
        <v>81</v>
      </c>
      <c r="I805">
        <v>443</v>
      </c>
      <c r="J805">
        <v>487</v>
      </c>
      <c r="K805" s="19">
        <v>43955</v>
      </c>
      <c r="L805" t="s">
        <v>172</v>
      </c>
      <c r="M805">
        <v>1010168280</v>
      </c>
      <c r="N805" t="s">
        <v>1917</v>
      </c>
      <c r="O805" t="s">
        <v>170</v>
      </c>
      <c r="P805">
        <v>123</v>
      </c>
      <c r="Q805" s="19">
        <v>43955</v>
      </c>
      <c r="R805" t="s">
        <v>1918</v>
      </c>
      <c r="S805" s="48">
        <v>497295</v>
      </c>
      <c r="T805" s="48">
        <v>0</v>
      </c>
      <c r="U805" s="48">
        <v>0</v>
      </c>
      <c r="V805" s="48">
        <v>497295</v>
      </c>
      <c r="W805" s="48">
        <v>497295</v>
      </c>
      <c r="X805" s="48">
        <v>0</v>
      </c>
    </row>
    <row r="806" spans="1:24" customFormat="1" hidden="1" x14ac:dyDescent="0.25">
      <c r="A806">
        <v>2020</v>
      </c>
      <c r="B806">
        <v>118</v>
      </c>
      <c r="C806">
        <v>1</v>
      </c>
      <c r="D806" s="19">
        <v>43831</v>
      </c>
      <c r="E806" s="19">
        <v>43981</v>
      </c>
      <c r="F806" s="19">
        <v>43981</v>
      </c>
      <c r="G806" t="s">
        <v>155</v>
      </c>
      <c r="H806" t="s">
        <v>156</v>
      </c>
      <c r="I806">
        <v>440</v>
      </c>
      <c r="J806">
        <v>454</v>
      </c>
      <c r="K806" s="19">
        <v>43944</v>
      </c>
      <c r="L806" t="s">
        <v>172</v>
      </c>
      <c r="M806">
        <v>1075241036</v>
      </c>
      <c r="N806" t="s">
        <v>1634</v>
      </c>
      <c r="O806" t="s">
        <v>170</v>
      </c>
      <c r="P806">
        <v>112</v>
      </c>
      <c r="Q806" s="19">
        <v>43922</v>
      </c>
      <c r="R806" t="s">
        <v>1635</v>
      </c>
      <c r="S806" s="48">
        <v>518682</v>
      </c>
      <c r="T806" s="48">
        <v>0</v>
      </c>
      <c r="U806" s="48">
        <v>0</v>
      </c>
      <c r="V806" s="48">
        <v>518682</v>
      </c>
      <c r="W806" s="48">
        <v>518682</v>
      </c>
      <c r="X806" s="48">
        <v>0</v>
      </c>
    </row>
    <row r="807" spans="1:24" customFormat="1" hidden="1" x14ac:dyDescent="0.25">
      <c r="A807">
        <v>2020</v>
      </c>
      <c r="B807">
        <v>118</v>
      </c>
      <c r="C807">
        <v>1</v>
      </c>
      <c r="D807" s="19">
        <v>43831</v>
      </c>
      <c r="E807" s="19">
        <v>43981</v>
      </c>
      <c r="F807" s="19">
        <v>43981</v>
      </c>
      <c r="G807" t="s">
        <v>179</v>
      </c>
      <c r="H807" t="s">
        <v>180</v>
      </c>
      <c r="I807">
        <v>440</v>
      </c>
      <c r="J807">
        <v>454</v>
      </c>
      <c r="K807" s="19">
        <v>43944</v>
      </c>
      <c r="L807" t="s">
        <v>172</v>
      </c>
      <c r="M807">
        <v>1075241036</v>
      </c>
      <c r="N807" t="s">
        <v>1634</v>
      </c>
      <c r="O807" t="s">
        <v>170</v>
      </c>
      <c r="P807">
        <v>112</v>
      </c>
      <c r="Q807" s="19">
        <v>43922</v>
      </c>
      <c r="R807" t="s">
        <v>1635</v>
      </c>
      <c r="S807" s="48">
        <v>518682</v>
      </c>
      <c r="T807" s="48">
        <v>0</v>
      </c>
      <c r="U807" s="48">
        <v>0</v>
      </c>
      <c r="V807" s="48">
        <v>518682</v>
      </c>
      <c r="W807" s="48">
        <v>518682</v>
      </c>
      <c r="X807" s="48">
        <v>0</v>
      </c>
    </row>
    <row r="808" spans="1:24" customFormat="1" hidden="1" x14ac:dyDescent="0.25">
      <c r="A808">
        <v>2020</v>
      </c>
      <c r="B808">
        <v>118</v>
      </c>
      <c r="C808">
        <v>1</v>
      </c>
      <c r="D808" s="19">
        <v>43831</v>
      </c>
      <c r="E808" s="19">
        <v>43981</v>
      </c>
      <c r="F808" s="19">
        <v>43981</v>
      </c>
      <c r="G808" t="s">
        <v>161</v>
      </c>
      <c r="H808" t="s">
        <v>162</v>
      </c>
      <c r="I808">
        <v>441</v>
      </c>
      <c r="J808">
        <v>418</v>
      </c>
      <c r="K808" s="19">
        <v>43934</v>
      </c>
      <c r="L808" t="s">
        <v>172</v>
      </c>
      <c r="M808">
        <v>1032407346</v>
      </c>
      <c r="N808" t="s">
        <v>1628</v>
      </c>
      <c r="O808" t="s">
        <v>170</v>
      </c>
      <c r="P808">
        <v>108</v>
      </c>
      <c r="Q808" s="19">
        <v>43922</v>
      </c>
      <c r="R808" t="s">
        <v>1629</v>
      </c>
      <c r="S808" s="48">
        <v>558384</v>
      </c>
      <c r="T808" s="48">
        <v>0</v>
      </c>
      <c r="U808" s="48">
        <v>0</v>
      </c>
      <c r="V808" s="48">
        <v>558384</v>
      </c>
      <c r="W808" s="48">
        <v>558384</v>
      </c>
      <c r="X808" s="48">
        <v>0</v>
      </c>
    </row>
    <row r="809" spans="1:24" customFormat="1" hidden="1" x14ac:dyDescent="0.25">
      <c r="A809">
        <v>2020</v>
      </c>
      <c r="B809">
        <v>118</v>
      </c>
      <c r="C809">
        <v>1</v>
      </c>
      <c r="D809" s="19">
        <v>43831</v>
      </c>
      <c r="E809" s="19">
        <v>43981</v>
      </c>
      <c r="F809" s="19">
        <v>43981</v>
      </c>
      <c r="G809" t="s">
        <v>161</v>
      </c>
      <c r="H809" t="s">
        <v>162</v>
      </c>
      <c r="I809">
        <v>443</v>
      </c>
      <c r="J809">
        <v>487</v>
      </c>
      <c r="K809" s="19">
        <v>43955</v>
      </c>
      <c r="L809" t="s">
        <v>172</v>
      </c>
      <c r="M809">
        <v>1010168280</v>
      </c>
      <c r="N809" t="s">
        <v>1917</v>
      </c>
      <c r="O809" t="s">
        <v>170</v>
      </c>
      <c r="P809">
        <v>123</v>
      </c>
      <c r="Q809" s="19">
        <v>43955</v>
      </c>
      <c r="R809" t="s">
        <v>1918</v>
      </c>
      <c r="S809" s="48">
        <v>568629</v>
      </c>
      <c r="T809" s="48">
        <v>0</v>
      </c>
      <c r="U809" s="48">
        <v>0</v>
      </c>
      <c r="V809" s="48">
        <v>568629</v>
      </c>
      <c r="W809" s="48">
        <v>568629</v>
      </c>
      <c r="X809" s="48">
        <v>0</v>
      </c>
    </row>
    <row r="810" spans="1:24" customFormat="1" hidden="1" x14ac:dyDescent="0.25">
      <c r="A810">
        <v>2020</v>
      </c>
      <c r="B810">
        <v>118</v>
      </c>
      <c r="C810">
        <v>1</v>
      </c>
      <c r="D810" s="19">
        <v>43831</v>
      </c>
      <c r="E810" s="19">
        <v>43981</v>
      </c>
      <c r="F810" s="19">
        <v>43981</v>
      </c>
      <c r="G810" t="s">
        <v>176</v>
      </c>
      <c r="H810" t="s">
        <v>177</v>
      </c>
      <c r="I810">
        <v>438</v>
      </c>
      <c r="J810">
        <v>509</v>
      </c>
      <c r="K810" s="19">
        <v>43958</v>
      </c>
      <c r="L810" t="s">
        <v>172</v>
      </c>
      <c r="M810">
        <v>30400808</v>
      </c>
      <c r="N810" t="s">
        <v>1919</v>
      </c>
      <c r="O810" t="s">
        <v>170</v>
      </c>
      <c r="P810">
        <v>116</v>
      </c>
      <c r="Q810" s="19">
        <v>43952</v>
      </c>
      <c r="R810" t="s">
        <v>1920</v>
      </c>
      <c r="S810" s="48">
        <v>593321</v>
      </c>
      <c r="T810" s="48">
        <v>0</v>
      </c>
      <c r="U810" s="48">
        <v>0</v>
      </c>
      <c r="V810" s="48">
        <v>593321</v>
      </c>
      <c r="W810" s="48">
        <v>593321</v>
      </c>
      <c r="X810" s="48">
        <v>0</v>
      </c>
    </row>
    <row r="811" spans="1:24" customFormat="1" hidden="1" x14ac:dyDescent="0.25">
      <c r="A811">
        <v>2020</v>
      </c>
      <c r="B811">
        <v>118</v>
      </c>
      <c r="C811">
        <v>1</v>
      </c>
      <c r="D811" s="19">
        <v>43831</v>
      </c>
      <c r="E811" s="19">
        <v>43981</v>
      </c>
      <c r="F811" s="19">
        <v>43981</v>
      </c>
      <c r="G811" t="s">
        <v>1357</v>
      </c>
      <c r="H811" t="s">
        <v>1358</v>
      </c>
      <c r="I811">
        <v>438</v>
      </c>
      <c r="J811">
        <v>509</v>
      </c>
      <c r="K811" s="19">
        <v>43958</v>
      </c>
      <c r="L811" t="s">
        <v>172</v>
      </c>
      <c r="M811">
        <v>30400808</v>
      </c>
      <c r="N811" t="s">
        <v>1919</v>
      </c>
      <c r="O811" t="s">
        <v>170</v>
      </c>
      <c r="P811">
        <v>116</v>
      </c>
      <c r="Q811" s="19">
        <v>43952</v>
      </c>
      <c r="R811" t="s">
        <v>1920</v>
      </c>
      <c r="S811" s="48">
        <v>597685</v>
      </c>
      <c r="T811" s="48">
        <v>0</v>
      </c>
      <c r="U811" s="48">
        <v>0</v>
      </c>
      <c r="V811" s="48">
        <v>597685</v>
      </c>
      <c r="W811" s="48">
        <v>597685</v>
      </c>
      <c r="X811" s="48">
        <v>0</v>
      </c>
    </row>
    <row r="812" spans="1:24" customFormat="1" hidden="1" x14ac:dyDescent="0.25">
      <c r="A812">
        <v>2020</v>
      </c>
      <c r="B812">
        <v>118</v>
      </c>
      <c r="C812">
        <v>1</v>
      </c>
      <c r="D812" s="19">
        <v>43831</v>
      </c>
      <c r="E812" s="19">
        <v>43981</v>
      </c>
      <c r="F812" s="19">
        <v>43981</v>
      </c>
      <c r="G812" t="s">
        <v>176</v>
      </c>
      <c r="H812" t="s">
        <v>177</v>
      </c>
      <c r="I812">
        <v>440</v>
      </c>
      <c r="J812">
        <v>454</v>
      </c>
      <c r="K812" s="19">
        <v>43944</v>
      </c>
      <c r="L812" t="s">
        <v>172</v>
      </c>
      <c r="M812">
        <v>1075241036</v>
      </c>
      <c r="N812" t="s">
        <v>1634</v>
      </c>
      <c r="O812" t="s">
        <v>170</v>
      </c>
      <c r="P812">
        <v>112</v>
      </c>
      <c r="Q812" s="19">
        <v>43922</v>
      </c>
      <c r="R812" t="s">
        <v>1635</v>
      </c>
      <c r="S812" s="48">
        <v>607650</v>
      </c>
      <c r="T812" s="48">
        <v>0</v>
      </c>
      <c r="U812" s="48">
        <v>0</v>
      </c>
      <c r="V812" s="48">
        <v>607650</v>
      </c>
      <c r="W812" s="48">
        <v>607650</v>
      </c>
      <c r="X812" s="48">
        <v>0</v>
      </c>
    </row>
    <row r="813" spans="1:24" customFormat="1" hidden="1" x14ac:dyDescent="0.25">
      <c r="A813">
        <v>2020</v>
      </c>
      <c r="B813">
        <v>118</v>
      </c>
      <c r="C813">
        <v>1</v>
      </c>
      <c r="D813" s="19">
        <v>43831</v>
      </c>
      <c r="E813" s="19">
        <v>43981</v>
      </c>
      <c r="F813" s="19">
        <v>43981</v>
      </c>
      <c r="G813" t="s">
        <v>1357</v>
      </c>
      <c r="H813" t="s">
        <v>1358</v>
      </c>
      <c r="I813">
        <v>440</v>
      </c>
      <c r="J813">
        <v>454</v>
      </c>
      <c r="K813" s="19">
        <v>43944</v>
      </c>
      <c r="L813" t="s">
        <v>172</v>
      </c>
      <c r="M813">
        <v>1075241036</v>
      </c>
      <c r="N813" t="s">
        <v>1634</v>
      </c>
      <c r="O813" t="s">
        <v>170</v>
      </c>
      <c r="P813">
        <v>112</v>
      </c>
      <c r="Q813" s="19">
        <v>43922</v>
      </c>
      <c r="R813" t="s">
        <v>1635</v>
      </c>
      <c r="S813" s="48">
        <v>614878</v>
      </c>
      <c r="T813" s="48">
        <v>0</v>
      </c>
      <c r="U813" s="48">
        <v>0</v>
      </c>
      <c r="V813" s="48">
        <v>614878</v>
      </c>
      <c r="W813" s="48">
        <v>614878</v>
      </c>
      <c r="X813" s="48">
        <v>0</v>
      </c>
    </row>
    <row r="814" spans="1:24" customFormat="1" hidden="1" x14ac:dyDescent="0.25">
      <c r="A814">
        <v>2020</v>
      </c>
      <c r="B814">
        <v>118</v>
      </c>
      <c r="C814">
        <v>1</v>
      </c>
      <c r="D814" s="19">
        <v>43831</v>
      </c>
      <c r="E814" s="19">
        <v>43981</v>
      </c>
      <c r="F814" s="19">
        <v>43981</v>
      </c>
      <c r="G814" t="s">
        <v>176</v>
      </c>
      <c r="H814" t="s">
        <v>177</v>
      </c>
      <c r="I814">
        <v>439</v>
      </c>
      <c r="J814">
        <v>420</v>
      </c>
      <c r="K814" s="19">
        <v>43935</v>
      </c>
      <c r="L814" t="s">
        <v>172</v>
      </c>
      <c r="M814">
        <v>52819353</v>
      </c>
      <c r="N814" t="s">
        <v>1630</v>
      </c>
      <c r="O814" t="s">
        <v>170</v>
      </c>
      <c r="P814">
        <v>109</v>
      </c>
      <c r="Q814" s="19">
        <v>43922</v>
      </c>
      <c r="R814" t="s">
        <v>1631</v>
      </c>
      <c r="S814" s="48">
        <v>635680</v>
      </c>
      <c r="T814" s="48">
        <v>0</v>
      </c>
      <c r="U814" s="48">
        <v>0</v>
      </c>
      <c r="V814" s="48">
        <v>635680</v>
      </c>
      <c r="W814" s="48">
        <v>635680</v>
      </c>
      <c r="X814" s="48">
        <v>0</v>
      </c>
    </row>
    <row r="815" spans="1:24" customFormat="1" hidden="1" x14ac:dyDescent="0.25">
      <c r="A815">
        <v>2020</v>
      </c>
      <c r="B815">
        <v>118</v>
      </c>
      <c r="C815">
        <v>1</v>
      </c>
      <c r="D815" s="19">
        <v>43831</v>
      </c>
      <c r="E815" s="19">
        <v>43981</v>
      </c>
      <c r="F815" s="19">
        <v>43981</v>
      </c>
      <c r="G815" t="s">
        <v>80</v>
      </c>
      <c r="H815" t="s">
        <v>81</v>
      </c>
      <c r="I815">
        <v>439</v>
      </c>
      <c r="J815">
        <v>420</v>
      </c>
      <c r="K815" s="19">
        <v>43935</v>
      </c>
      <c r="L815" t="s">
        <v>172</v>
      </c>
      <c r="M815">
        <v>52819353</v>
      </c>
      <c r="N815" t="s">
        <v>1630</v>
      </c>
      <c r="O815" t="s">
        <v>170</v>
      </c>
      <c r="P815">
        <v>109</v>
      </c>
      <c r="Q815" s="19">
        <v>43922</v>
      </c>
      <c r="R815" t="s">
        <v>1631</v>
      </c>
      <c r="S815" s="48">
        <v>643964</v>
      </c>
      <c r="T815" s="48">
        <v>0</v>
      </c>
      <c r="U815" s="48">
        <v>0</v>
      </c>
      <c r="V815" s="48">
        <v>643964</v>
      </c>
      <c r="W815" s="48">
        <v>643964</v>
      </c>
      <c r="X815" s="48">
        <v>0</v>
      </c>
    </row>
    <row r="816" spans="1:24" customFormat="1" hidden="1" x14ac:dyDescent="0.25">
      <c r="A816">
        <v>2020</v>
      </c>
      <c r="B816">
        <v>118</v>
      </c>
      <c r="C816">
        <v>1</v>
      </c>
      <c r="D816" s="19">
        <v>43831</v>
      </c>
      <c r="E816" s="19">
        <v>43981</v>
      </c>
      <c r="F816" s="19">
        <v>43981</v>
      </c>
      <c r="G816" t="s">
        <v>161</v>
      </c>
      <c r="H816" t="s">
        <v>162</v>
      </c>
      <c r="I816">
        <v>47</v>
      </c>
      <c r="J816">
        <v>335</v>
      </c>
      <c r="K816" s="19">
        <v>43901</v>
      </c>
      <c r="L816" t="s">
        <v>172</v>
      </c>
      <c r="M816">
        <v>80417404</v>
      </c>
      <c r="N816" t="s">
        <v>1367</v>
      </c>
      <c r="O816" t="s">
        <v>170</v>
      </c>
      <c r="P816">
        <v>67</v>
      </c>
      <c r="Q816" s="19">
        <v>43891</v>
      </c>
      <c r="R816" t="s">
        <v>1368</v>
      </c>
      <c r="S816" s="48">
        <v>695042</v>
      </c>
      <c r="T816" s="48">
        <v>0</v>
      </c>
      <c r="U816" s="48">
        <v>0</v>
      </c>
      <c r="V816" s="48">
        <v>695042</v>
      </c>
      <c r="W816" s="48">
        <v>695042</v>
      </c>
      <c r="X816" s="48">
        <v>0</v>
      </c>
    </row>
    <row r="817" spans="1:24" customFormat="1" hidden="1" x14ac:dyDescent="0.25">
      <c r="A817">
        <v>2020</v>
      </c>
      <c r="B817">
        <v>118</v>
      </c>
      <c r="C817">
        <v>1</v>
      </c>
      <c r="D817" s="19">
        <v>43831</v>
      </c>
      <c r="E817" s="19">
        <v>43981</v>
      </c>
      <c r="F817" s="19">
        <v>43981</v>
      </c>
      <c r="G817" t="s">
        <v>161</v>
      </c>
      <c r="H817" t="s">
        <v>162</v>
      </c>
      <c r="I817">
        <v>540</v>
      </c>
      <c r="J817">
        <v>499</v>
      </c>
      <c r="K817" s="19">
        <v>43956</v>
      </c>
      <c r="L817" t="s">
        <v>172</v>
      </c>
      <c r="M817">
        <v>52410498</v>
      </c>
      <c r="N817" t="s">
        <v>1921</v>
      </c>
      <c r="O817" t="s">
        <v>170</v>
      </c>
      <c r="P817">
        <v>119</v>
      </c>
      <c r="Q817" s="19">
        <v>43952</v>
      </c>
      <c r="R817" t="s">
        <v>1922</v>
      </c>
      <c r="S817" s="48">
        <v>706944</v>
      </c>
      <c r="T817" s="48">
        <v>0</v>
      </c>
      <c r="U817" s="48">
        <v>0</v>
      </c>
      <c r="V817" s="48">
        <v>706944</v>
      </c>
      <c r="W817" s="48">
        <v>706944</v>
      </c>
      <c r="X817" s="48">
        <v>0</v>
      </c>
    </row>
    <row r="818" spans="1:24" customFormat="1" hidden="1" x14ac:dyDescent="0.25">
      <c r="A818">
        <v>2020</v>
      </c>
      <c r="B818">
        <v>118</v>
      </c>
      <c r="C818">
        <v>1</v>
      </c>
      <c r="D818" s="19">
        <v>43831</v>
      </c>
      <c r="E818" s="19">
        <v>43981</v>
      </c>
      <c r="F818" s="19">
        <v>43981</v>
      </c>
      <c r="G818" t="s">
        <v>161</v>
      </c>
      <c r="H818" t="s">
        <v>162</v>
      </c>
      <c r="I818">
        <v>538</v>
      </c>
      <c r="J818">
        <v>447</v>
      </c>
      <c r="K818" s="19">
        <v>43942</v>
      </c>
      <c r="L818" t="s">
        <v>172</v>
      </c>
      <c r="M818">
        <v>39669741</v>
      </c>
      <c r="N818" t="s">
        <v>1644</v>
      </c>
      <c r="O818" t="s">
        <v>170</v>
      </c>
      <c r="P818">
        <v>122</v>
      </c>
      <c r="Q818" s="19">
        <v>43922</v>
      </c>
      <c r="R818" t="s">
        <v>1645</v>
      </c>
      <c r="S818" s="48">
        <v>725782</v>
      </c>
      <c r="T818" s="48">
        <v>0</v>
      </c>
      <c r="U818" s="48">
        <v>0</v>
      </c>
      <c r="V818" s="48">
        <v>725782</v>
      </c>
      <c r="W818" s="48">
        <v>725782</v>
      </c>
      <c r="X818" s="48">
        <v>0</v>
      </c>
    </row>
    <row r="819" spans="1:24" customFormat="1" hidden="1" x14ac:dyDescent="0.25">
      <c r="A819">
        <v>2020</v>
      </c>
      <c r="B819">
        <v>118</v>
      </c>
      <c r="C819">
        <v>1</v>
      </c>
      <c r="D819" s="19">
        <v>43831</v>
      </c>
      <c r="E819" s="19">
        <v>43981</v>
      </c>
      <c r="F819" s="19">
        <v>43981</v>
      </c>
      <c r="G819" t="s">
        <v>161</v>
      </c>
      <c r="H819" t="s">
        <v>162</v>
      </c>
      <c r="I819">
        <v>583</v>
      </c>
      <c r="J819">
        <v>495</v>
      </c>
      <c r="K819" s="19">
        <v>43956</v>
      </c>
      <c r="L819" t="s">
        <v>172</v>
      </c>
      <c r="M819">
        <v>79529916</v>
      </c>
      <c r="N819" t="s">
        <v>1923</v>
      </c>
      <c r="O819" t="s">
        <v>170</v>
      </c>
      <c r="P819">
        <v>138</v>
      </c>
      <c r="Q819" s="19">
        <v>43952</v>
      </c>
      <c r="R819" t="s">
        <v>1924</v>
      </c>
      <c r="S819" s="48">
        <v>827330</v>
      </c>
      <c r="T819" s="48">
        <v>0</v>
      </c>
      <c r="U819" s="48">
        <v>0</v>
      </c>
      <c r="V819" s="48">
        <v>827330</v>
      </c>
      <c r="W819" s="48">
        <v>827330</v>
      </c>
      <c r="X819" s="48">
        <v>0</v>
      </c>
    </row>
    <row r="820" spans="1:24" customFormat="1" hidden="1" x14ac:dyDescent="0.25">
      <c r="A820">
        <v>2020</v>
      </c>
      <c r="B820">
        <v>118</v>
      </c>
      <c r="C820">
        <v>1</v>
      </c>
      <c r="D820" s="19">
        <v>43831</v>
      </c>
      <c r="E820" s="19">
        <v>43981</v>
      </c>
      <c r="F820" s="19">
        <v>43981</v>
      </c>
      <c r="G820" t="s">
        <v>176</v>
      </c>
      <c r="H820" t="s">
        <v>177</v>
      </c>
      <c r="I820">
        <v>537</v>
      </c>
      <c r="J820">
        <v>445</v>
      </c>
      <c r="K820" s="19">
        <v>43941</v>
      </c>
      <c r="L820" t="s">
        <v>172</v>
      </c>
      <c r="M820">
        <v>52309101</v>
      </c>
      <c r="N820" t="s">
        <v>1642</v>
      </c>
      <c r="O820" t="s">
        <v>170</v>
      </c>
      <c r="P820">
        <v>121</v>
      </c>
      <c r="Q820" s="19">
        <v>43922</v>
      </c>
      <c r="R820" t="s">
        <v>1643</v>
      </c>
      <c r="S820" s="48">
        <v>839369</v>
      </c>
      <c r="T820" s="48">
        <v>0</v>
      </c>
      <c r="U820" s="48">
        <v>0</v>
      </c>
      <c r="V820" s="48">
        <v>839369</v>
      </c>
      <c r="W820" s="48">
        <v>839369</v>
      </c>
      <c r="X820" s="48">
        <v>0</v>
      </c>
    </row>
    <row r="821" spans="1:24" customFormat="1" hidden="1" x14ac:dyDescent="0.25">
      <c r="A821">
        <v>2020</v>
      </c>
      <c r="B821">
        <v>118</v>
      </c>
      <c r="C821">
        <v>1</v>
      </c>
      <c r="D821" s="19">
        <v>43831</v>
      </c>
      <c r="E821" s="19">
        <v>43981</v>
      </c>
      <c r="F821" s="19">
        <v>43981</v>
      </c>
      <c r="G821" t="s">
        <v>1357</v>
      </c>
      <c r="H821" t="s">
        <v>1358</v>
      </c>
      <c r="I821">
        <v>537</v>
      </c>
      <c r="J821">
        <v>445</v>
      </c>
      <c r="K821" s="19">
        <v>43941</v>
      </c>
      <c r="L821" t="s">
        <v>172</v>
      </c>
      <c r="M821">
        <v>52309101</v>
      </c>
      <c r="N821" t="s">
        <v>1642</v>
      </c>
      <c r="O821" t="s">
        <v>170</v>
      </c>
      <c r="P821">
        <v>121</v>
      </c>
      <c r="Q821" s="19">
        <v>43922</v>
      </c>
      <c r="R821" t="s">
        <v>1643</v>
      </c>
      <c r="S821" s="48">
        <v>851739</v>
      </c>
      <c r="T821" s="48">
        <v>0</v>
      </c>
      <c r="U821" s="48">
        <v>0</v>
      </c>
      <c r="V821" s="48">
        <v>851739</v>
      </c>
      <c r="W821" s="48">
        <v>851739</v>
      </c>
      <c r="X821" s="48">
        <v>0</v>
      </c>
    </row>
    <row r="822" spans="1:24" customFormat="1" hidden="1" x14ac:dyDescent="0.25">
      <c r="A822">
        <v>2020</v>
      </c>
      <c r="B822">
        <v>118</v>
      </c>
      <c r="C822">
        <v>1</v>
      </c>
      <c r="D822" s="19">
        <v>43831</v>
      </c>
      <c r="E822" s="19">
        <v>43981</v>
      </c>
      <c r="F822" s="19">
        <v>43981</v>
      </c>
      <c r="G822" t="s">
        <v>1357</v>
      </c>
      <c r="H822" t="s">
        <v>1358</v>
      </c>
      <c r="I822">
        <v>22</v>
      </c>
      <c r="J822">
        <v>337</v>
      </c>
      <c r="K822" s="19">
        <v>43901</v>
      </c>
      <c r="L822" t="s">
        <v>172</v>
      </c>
      <c r="M822">
        <v>52935693</v>
      </c>
      <c r="N822" t="s">
        <v>1365</v>
      </c>
      <c r="O822" t="s">
        <v>170</v>
      </c>
      <c r="P822">
        <v>68</v>
      </c>
      <c r="Q822" s="19">
        <v>43891</v>
      </c>
      <c r="R822" t="s">
        <v>1366</v>
      </c>
      <c r="S822" s="48">
        <v>867820</v>
      </c>
      <c r="T822" s="48">
        <v>0</v>
      </c>
      <c r="U822" s="48">
        <v>0</v>
      </c>
      <c r="V822" s="48">
        <v>867820</v>
      </c>
      <c r="W822" s="48">
        <v>867820</v>
      </c>
      <c r="X822" s="48">
        <v>0</v>
      </c>
    </row>
    <row r="823" spans="1:24" customFormat="1" hidden="1" x14ac:dyDescent="0.25">
      <c r="A823">
        <v>2020</v>
      </c>
      <c r="B823">
        <v>118</v>
      </c>
      <c r="C823">
        <v>1</v>
      </c>
      <c r="D823" s="19">
        <v>43831</v>
      </c>
      <c r="E823" s="19">
        <v>43981</v>
      </c>
      <c r="F823" s="19">
        <v>43981</v>
      </c>
      <c r="G823" t="s">
        <v>161</v>
      </c>
      <c r="H823" t="s">
        <v>162</v>
      </c>
      <c r="I823">
        <v>534</v>
      </c>
      <c r="J823">
        <v>432</v>
      </c>
      <c r="K823" s="19">
        <v>43938</v>
      </c>
      <c r="L823" t="s">
        <v>172</v>
      </c>
      <c r="M823">
        <v>52255876</v>
      </c>
      <c r="N823" t="s">
        <v>1640</v>
      </c>
      <c r="O823" t="s">
        <v>170</v>
      </c>
      <c r="P823">
        <v>120</v>
      </c>
      <c r="Q823" s="19">
        <v>43922</v>
      </c>
      <c r="R823" t="s">
        <v>1641</v>
      </c>
      <c r="S823" s="48">
        <v>932347</v>
      </c>
      <c r="T823" s="48">
        <v>0</v>
      </c>
      <c r="U823" s="48">
        <v>0</v>
      </c>
      <c r="V823" s="48">
        <v>932347</v>
      </c>
      <c r="W823" s="48">
        <v>932347</v>
      </c>
      <c r="X823" s="48">
        <v>0</v>
      </c>
    </row>
    <row r="824" spans="1:24" customFormat="1" hidden="1" x14ac:dyDescent="0.25">
      <c r="A824">
        <v>2020</v>
      </c>
      <c r="B824">
        <v>118</v>
      </c>
      <c r="C824">
        <v>1</v>
      </c>
      <c r="D824" s="19">
        <v>43831</v>
      </c>
      <c r="E824" s="19">
        <v>43981</v>
      </c>
      <c r="F824" s="19">
        <v>43981</v>
      </c>
      <c r="G824" t="s">
        <v>161</v>
      </c>
      <c r="H824" t="s">
        <v>162</v>
      </c>
      <c r="I824">
        <v>45</v>
      </c>
      <c r="J824">
        <v>338</v>
      </c>
      <c r="K824" s="19">
        <v>43901</v>
      </c>
      <c r="L824" t="s">
        <v>172</v>
      </c>
      <c r="M824">
        <v>52354957</v>
      </c>
      <c r="N824" t="s">
        <v>1363</v>
      </c>
      <c r="O824" t="s">
        <v>170</v>
      </c>
      <c r="P824">
        <v>69</v>
      </c>
      <c r="Q824" s="19">
        <v>43891</v>
      </c>
      <c r="R824" t="s">
        <v>1364</v>
      </c>
      <c r="S824" s="48">
        <v>981146</v>
      </c>
      <c r="T824" s="48">
        <v>0</v>
      </c>
      <c r="U824" s="48">
        <v>0</v>
      </c>
      <c r="V824" s="48">
        <v>981146</v>
      </c>
      <c r="W824" s="48">
        <v>981146</v>
      </c>
      <c r="X824" s="48">
        <v>0</v>
      </c>
    </row>
    <row r="825" spans="1:24" customFormat="1" hidden="1" x14ac:dyDescent="0.25">
      <c r="A825">
        <v>2020</v>
      </c>
      <c r="B825">
        <v>118</v>
      </c>
      <c r="C825">
        <v>1</v>
      </c>
      <c r="D825" s="19">
        <v>43831</v>
      </c>
      <c r="E825" s="19">
        <v>43981</v>
      </c>
      <c r="F825" s="19">
        <v>43981</v>
      </c>
      <c r="G825" t="s">
        <v>161</v>
      </c>
      <c r="H825" t="s">
        <v>162</v>
      </c>
      <c r="I825">
        <v>537</v>
      </c>
      <c r="J825">
        <v>445</v>
      </c>
      <c r="K825" s="19">
        <v>43941</v>
      </c>
      <c r="L825" t="s">
        <v>172</v>
      </c>
      <c r="M825">
        <v>52309101</v>
      </c>
      <c r="N825" t="s">
        <v>1642</v>
      </c>
      <c r="O825" t="s">
        <v>170</v>
      </c>
      <c r="P825">
        <v>121</v>
      </c>
      <c r="Q825" s="19">
        <v>43922</v>
      </c>
      <c r="R825" t="s">
        <v>1643</v>
      </c>
      <c r="S825" s="48">
        <v>988698</v>
      </c>
      <c r="T825" s="48">
        <v>0</v>
      </c>
      <c r="U825" s="48">
        <v>0</v>
      </c>
      <c r="V825" s="48">
        <v>988698</v>
      </c>
      <c r="W825" s="48">
        <v>988698</v>
      </c>
      <c r="X825" s="48">
        <v>0</v>
      </c>
    </row>
    <row r="826" spans="1:24" customFormat="1" hidden="1" x14ac:dyDescent="0.25">
      <c r="A826">
        <v>2020</v>
      </c>
      <c r="B826">
        <v>118</v>
      </c>
      <c r="C826">
        <v>1</v>
      </c>
      <c r="D826" s="19">
        <v>43831</v>
      </c>
      <c r="E826" s="19">
        <v>43981</v>
      </c>
      <c r="F826" s="19">
        <v>43981</v>
      </c>
      <c r="G826" t="s">
        <v>176</v>
      </c>
      <c r="H826" t="s">
        <v>177</v>
      </c>
      <c r="I826">
        <v>583</v>
      </c>
      <c r="J826">
        <v>495</v>
      </c>
      <c r="K826" s="19">
        <v>43956</v>
      </c>
      <c r="L826" t="s">
        <v>172</v>
      </c>
      <c r="M826">
        <v>79529916</v>
      </c>
      <c r="N826" t="s">
        <v>1923</v>
      </c>
      <c r="O826" t="s">
        <v>170</v>
      </c>
      <c r="P826">
        <v>138</v>
      </c>
      <c r="Q826" s="19">
        <v>43952</v>
      </c>
      <c r="R826" t="s">
        <v>1924</v>
      </c>
      <c r="S826" s="48">
        <v>1014958</v>
      </c>
      <c r="T826" s="48">
        <v>0</v>
      </c>
      <c r="U826" s="48">
        <v>0</v>
      </c>
      <c r="V826" s="48">
        <v>1014958</v>
      </c>
      <c r="W826" s="48">
        <v>1014958</v>
      </c>
      <c r="X826" s="48">
        <v>0</v>
      </c>
    </row>
    <row r="827" spans="1:24" customFormat="1" hidden="1" x14ac:dyDescent="0.25">
      <c r="A827">
        <v>2020</v>
      </c>
      <c r="B827">
        <v>118</v>
      </c>
      <c r="C827">
        <v>1</v>
      </c>
      <c r="D827" s="19">
        <v>43831</v>
      </c>
      <c r="E827" s="19">
        <v>43981</v>
      </c>
      <c r="F827" s="19">
        <v>43981</v>
      </c>
      <c r="G827" t="s">
        <v>176</v>
      </c>
      <c r="H827" t="s">
        <v>177</v>
      </c>
      <c r="I827">
        <v>534</v>
      </c>
      <c r="J827">
        <v>432</v>
      </c>
      <c r="K827" s="19">
        <v>43938</v>
      </c>
      <c r="L827" t="s">
        <v>172</v>
      </c>
      <c r="M827">
        <v>52255876</v>
      </c>
      <c r="N827" t="s">
        <v>1640</v>
      </c>
      <c r="O827" t="s">
        <v>170</v>
      </c>
      <c r="P827">
        <v>120</v>
      </c>
      <c r="Q827" s="19">
        <v>43922</v>
      </c>
      <c r="R827" t="s">
        <v>1641</v>
      </c>
      <c r="S827" s="48">
        <v>1026320</v>
      </c>
      <c r="T827" s="48">
        <v>0</v>
      </c>
      <c r="U827" s="48">
        <v>0</v>
      </c>
      <c r="V827" s="48">
        <v>1026320</v>
      </c>
      <c r="W827" s="48">
        <v>1026320</v>
      </c>
      <c r="X827" s="48">
        <v>0</v>
      </c>
    </row>
    <row r="828" spans="1:24" customFormat="1" hidden="1" x14ac:dyDescent="0.25">
      <c r="A828">
        <v>2020</v>
      </c>
      <c r="B828">
        <v>118</v>
      </c>
      <c r="C828">
        <v>1</v>
      </c>
      <c r="D828" s="19">
        <v>43831</v>
      </c>
      <c r="E828" s="19">
        <v>43981</v>
      </c>
      <c r="F828" s="19">
        <v>43981</v>
      </c>
      <c r="G828" t="s">
        <v>80</v>
      </c>
      <c r="H828" t="s">
        <v>81</v>
      </c>
      <c r="I828">
        <v>583</v>
      </c>
      <c r="J828">
        <v>495</v>
      </c>
      <c r="K828" s="19">
        <v>43956</v>
      </c>
      <c r="L828" t="s">
        <v>172</v>
      </c>
      <c r="M828">
        <v>79529916</v>
      </c>
      <c r="N828" t="s">
        <v>1923</v>
      </c>
      <c r="O828" t="s">
        <v>170</v>
      </c>
      <c r="P828">
        <v>138</v>
      </c>
      <c r="Q828" s="19">
        <v>43952</v>
      </c>
      <c r="R828" t="s">
        <v>1924</v>
      </c>
      <c r="S828" s="48">
        <v>1033382</v>
      </c>
      <c r="T828" s="48">
        <v>0</v>
      </c>
      <c r="U828" s="48">
        <v>0</v>
      </c>
      <c r="V828" s="48">
        <v>1033382</v>
      </c>
      <c r="W828" s="48">
        <v>1033382</v>
      </c>
      <c r="X828" s="48">
        <v>0</v>
      </c>
    </row>
    <row r="829" spans="1:24" customFormat="1" hidden="1" x14ac:dyDescent="0.25">
      <c r="A829">
        <v>2020</v>
      </c>
      <c r="B829">
        <v>118</v>
      </c>
      <c r="C829">
        <v>1</v>
      </c>
      <c r="D829" s="19">
        <v>43831</v>
      </c>
      <c r="E829" s="19">
        <v>43981</v>
      </c>
      <c r="F829" s="19">
        <v>43981</v>
      </c>
      <c r="G829" t="s">
        <v>80</v>
      </c>
      <c r="H829" t="s">
        <v>81</v>
      </c>
      <c r="I829">
        <v>534</v>
      </c>
      <c r="J829">
        <v>432</v>
      </c>
      <c r="K829" s="19">
        <v>43938</v>
      </c>
      <c r="L829" t="s">
        <v>172</v>
      </c>
      <c r="M829">
        <v>52255876</v>
      </c>
      <c r="N829" t="s">
        <v>1640</v>
      </c>
      <c r="O829" t="s">
        <v>170</v>
      </c>
      <c r="P829">
        <v>120</v>
      </c>
      <c r="Q829" s="19">
        <v>43922</v>
      </c>
      <c r="R829" t="s">
        <v>1641</v>
      </c>
      <c r="S829" s="48">
        <v>1044952</v>
      </c>
      <c r="T829" s="48">
        <v>0</v>
      </c>
      <c r="U829" s="48">
        <v>0</v>
      </c>
      <c r="V829" s="48">
        <v>1044952</v>
      </c>
      <c r="W829" s="48">
        <v>1044952</v>
      </c>
      <c r="X829" s="48">
        <v>0</v>
      </c>
    </row>
    <row r="830" spans="1:24" customFormat="1" hidden="1" x14ac:dyDescent="0.25">
      <c r="A830">
        <v>2020</v>
      </c>
      <c r="B830">
        <v>118</v>
      </c>
      <c r="C830">
        <v>1</v>
      </c>
      <c r="D830" s="19">
        <v>43831</v>
      </c>
      <c r="E830" s="19">
        <v>43981</v>
      </c>
      <c r="F830" s="19">
        <v>43981</v>
      </c>
      <c r="G830" t="s">
        <v>161</v>
      </c>
      <c r="H830" t="s">
        <v>162</v>
      </c>
      <c r="I830">
        <v>438</v>
      </c>
      <c r="J830">
        <v>509</v>
      </c>
      <c r="K830" s="19">
        <v>43958</v>
      </c>
      <c r="L830" t="s">
        <v>172</v>
      </c>
      <c r="M830">
        <v>30400808</v>
      </c>
      <c r="N830" t="s">
        <v>1919</v>
      </c>
      <c r="O830" t="s">
        <v>170</v>
      </c>
      <c r="P830">
        <v>116</v>
      </c>
      <c r="Q830" s="19">
        <v>43952</v>
      </c>
      <c r="R830" t="s">
        <v>1920</v>
      </c>
      <c r="S830" s="48">
        <v>1111463</v>
      </c>
      <c r="T830" s="48">
        <v>0</v>
      </c>
      <c r="U830" s="48">
        <v>0</v>
      </c>
      <c r="V830" s="48">
        <v>1111463</v>
      </c>
      <c r="W830" s="48">
        <v>1111463</v>
      </c>
      <c r="X830" s="48">
        <v>0</v>
      </c>
    </row>
    <row r="831" spans="1:24" customFormat="1" hidden="1" x14ac:dyDescent="0.25">
      <c r="A831">
        <v>2020</v>
      </c>
      <c r="B831">
        <v>118</v>
      </c>
      <c r="C831">
        <v>1</v>
      </c>
      <c r="D831" s="19">
        <v>43831</v>
      </c>
      <c r="E831" s="19">
        <v>43981</v>
      </c>
      <c r="F831" s="19">
        <v>43981</v>
      </c>
      <c r="G831" t="s">
        <v>176</v>
      </c>
      <c r="H831" t="s">
        <v>177</v>
      </c>
      <c r="I831">
        <v>47</v>
      </c>
      <c r="J831">
        <v>335</v>
      </c>
      <c r="K831" s="19">
        <v>43901</v>
      </c>
      <c r="L831" t="s">
        <v>172</v>
      </c>
      <c r="M831">
        <v>80417404</v>
      </c>
      <c r="N831" t="s">
        <v>1367</v>
      </c>
      <c r="O831" t="s">
        <v>170</v>
      </c>
      <c r="P831">
        <v>67</v>
      </c>
      <c r="Q831" s="19">
        <v>43891</v>
      </c>
      <c r="R831" t="s">
        <v>1368</v>
      </c>
      <c r="S831" s="48">
        <v>1200389</v>
      </c>
      <c r="T831" s="48">
        <v>0</v>
      </c>
      <c r="U831" s="48">
        <v>0</v>
      </c>
      <c r="V831" s="48">
        <v>1200389</v>
      </c>
      <c r="W831" s="48">
        <v>1200389</v>
      </c>
      <c r="X831" s="48">
        <v>0</v>
      </c>
    </row>
    <row r="832" spans="1:24" customFormat="1" hidden="1" x14ac:dyDescent="0.25">
      <c r="A832">
        <v>2020</v>
      </c>
      <c r="B832">
        <v>118</v>
      </c>
      <c r="C832">
        <v>1</v>
      </c>
      <c r="D832" s="19">
        <v>43831</v>
      </c>
      <c r="E832" s="19">
        <v>43981</v>
      </c>
      <c r="F832" s="19">
        <v>43981</v>
      </c>
      <c r="G832" t="s">
        <v>176</v>
      </c>
      <c r="H832" t="s">
        <v>177</v>
      </c>
      <c r="I832">
        <v>535</v>
      </c>
      <c r="J832">
        <v>433</v>
      </c>
      <c r="K832" s="19">
        <v>43938</v>
      </c>
      <c r="L832" t="s">
        <v>172</v>
      </c>
      <c r="M832">
        <v>29120343</v>
      </c>
      <c r="N832" t="s">
        <v>1638</v>
      </c>
      <c r="O832" t="s">
        <v>170</v>
      </c>
      <c r="P832">
        <v>118</v>
      </c>
      <c r="Q832" s="19">
        <v>43922</v>
      </c>
      <c r="R832" t="s">
        <v>1639</v>
      </c>
      <c r="S832" s="48">
        <v>1201080</v>
      </c>
      <c r="T832" s="48">
        <v>0</v>
      </c>
      <c r="U832" s="48">
        <v>0</v>
      </c>
      <c r="V832" s="48">
        <v>1201080</v>
      </c>
      <c r="W832" s="48">
        <v>1201080</v>
      </c>
      <c r="X832" s="48">
        <v>0</v>
      </c>
    </row>
    <row r="833" spans="1:24" customFormat="1" hidden="1" x14ac:dyDescent="0.25">
      <c r="A833">
        <v>2020</v>
      </c>
      <c r="B833">
        <v>118</v>
      </c>
      <c r="C833">
        <v>1</v>
      </c>
      <c r="D833" s="19">
        <v>43831</v>
      </c>
      <c r="E833" s="19">
        <v>43981</v>
      </c>
      <c r="F833" s="19">
        <v>43981</v>
      </c>
      <c r="G833" t="s">
        <v>80</v>
      </c>
      <c r="H833" t="s">
        <v>81</v>
      </c>
      <c r="I833">
        <v>535</v>
      </c>
      <c r="J833">
        <v>433</v>
      </c>
      <c r="K833" s="19">
        <v>43938</v>
      </c>
      <c r="L833" t="s">
        <v>172</v>
      </c>
      <c r="M833">
        <v>29120343</v>
      </c>
      <c r="N833" t="s">
        <v>1638</v>
      </c>
      <c r="O833" t="s">
        <v>170</v>
      </c>
      <c r="P833">
        <v>118</v>
      </c>
      <c r="Q833" s="19">
        <v>43922</v>
      </c>
      <c r="R833" t="s">
        <v>1639</v>
      </c>
      <c r="S833" s="48">
        <v>1228364</v>
      </c>
      <c r="T833" s="48">
        <v>0</v>
      </c>
      <c r="U833" s="48">
        <v>0</v>
      </c>
      <c r="V833" s="48">
        <v>1228364</v>
      </c>
      <c r="W833" s="48">
        <v>1228364</v>
      </c>
      <c r="X833" s="48">
        <v>0</v>
      </c>
    </row>
    <row r="834" spans="1:24" customFormat="1" hidden="1" x14ac:dyDescent="0.25">
      <c r="A834">
        <v>2020</v>
      </c>
      <c r="B834">
        <v>118</v>
      </c>
      <c r="C834">
        <v>1</v>
      </c>
      <c r="D834" s="19">
        <v>43831</v>
      </c>
      <c r="E834" s="19">
        <v>43981</v>
      </c>
      <c r="F834" s="19">
        <v>43981</v>
      </c>
      <c r="G834" t="s">
        <v>176</v>
      </c>
      <c r="H834" t="s">
        <v>177</v>
      </c>
      <c r="I834">
        <v>538</v>
      </c>
      <c r="J834">
        <v>447</v>
      </c>
      <c r="K834" s="19">
        <v>43942</v>
      </c>
      <c r="L834" t="s">
        <v>172</v>
      </c>
      <c r="M834">
        <v>39669741</v>
      </c>
      <c r="N834" t="s">
        <v>1644</v>
      </c>
      <c r="O834" t="s">
        <v>170</v>
      </c>
      <c r="P834">
        <v>122</v>
      </c>
      <c r="Q834" s="19">
        <v>43922</v>
      </c>
      <c r="R834" t="s">
        <v>1645</v>
      </c>
      <c r="S834" s="48">
        <v>1240731</v>
      </c>
      <c r="T834" s="48">
        <v>0</v>
      </c>
      <c r="U834" s="48">
        <v>0</v>
      </c>
      <c r="V834" s="48">
        <v>1240731</v>
      </c>
      <c r="W834" s="48">
        <v>1240731</v>
      </c>
      <c r="X834" s="48">
        <v>0</v>
      </c>
    </row>
    <row r="835" spans="1:24" customFormat="1" hidden="1" x14ac:dyDescent="0.25">
      <c r="A835">
        <v>2020</v>
      </c>
      <c r="B835">
        <v>118</v>
      </c>
      <c r="C835">
        <v>1</v>
      </c>
      <c r="D835" s="19">
        <v>43831</v>
      </c>
      <c r="E835" s="19">
        <v>43981</v>
      </c>
      <c r="F835" s="19">
        <v>43981</v>
      </c>
      <c r="G835" t="s">
        <v>1357</v>
      </c>
      <c r="H835" t="s">
        <v>1358</v>
      </c>
      <c r="I835">
        <v>538</v>
      </c>
      <c r="J835">
        <v>447</v>
      </c>
      <c r="K835" s="19">
        <v>43942</v>
      </c>
      <c r="L835" t="s">
        <v>172</v>
      </c>
      <c r="M835">
        <v>39669741</v>
      </c>
      <c r="N835" t="s">
        <v>1644</v>
      </c>
      <c r="O835" t="s">
        <v>170</v>
      </c>
      <c r="P835">
        <v>122</v>
      </c>
      <c r="Q835" s="19">
        <v>43922</v>
      </c>
      <c r="R835" t="s">
        <v>1645</v>
      </c>
      <c r="S835" s="48">
        <v>1260427</v>
      </c>
      <c r="T835" s="48">
        <v>0</v>
      </c>
      <c r="U835" s="48">
        <v>0</v>
      </c>
      <c r="V835" s="48">
        <v>1260427</v>
      </c>
      <c r="W835" s="48">
        <v>1260427</v>
      </c>
      <c r="X835" s="48">
        <v>0</v>
      </c>
    </row>
    <row r="836" spans="1:24" customFormat="1" hidden="1" x14ac:dyDescent="0.25">
      <c r="A836">
        <v>2020</v>
      </c>
      <c r="B836">
        <v>118</v>
      </c>
      <c r="C836">
        <v>1</v>
      </c>
      <c r="D836" s="19">
        <v>43831</v>
      </c>
      <c r="E836" s="19">
        <v>43981</v>
      </c>
      <c r="F836" s="19">
        <v>43981</v>
      </c>
      <c r="G836" t="s">
        <v>161</v>
      </c>
      <c r="H836" t="s">
        <v>162</v>
      </c>
      <c r="I836">
        <v>648</v>
      </c>
      <c r="J836">
        <v>543</v>
      </c>
      <c r="K836" s="19">
        <v>43970</v>
      </c>
      <c r="L836" t="s">
        <v>172</v>
      </c>
      <c r="M836">
        <v>39585005</v>
      </c>
      <c r="N836" t="s">
        <v>1925</v>
      </c>
      <c r="O836" t="s">
        <v>170</v>
      </c>
      <c r="P836">
        <v>148</v>
      </c>
      <c r="Q836" s="19">
        <v>43952</v>
      </c>
      <c r="R836" t="s">
        <v>1926</v>
      </c>
      <c r="S836" s="48">
        <v>1269241</v>
      </c>
      <c r="T836" s="48">
        <v>0</v>
      </c>
      <c r="U836" s="48">
        <v>0</v>
      </c>
      <c r="V836" s="48">
        <v>1269241</v>
      </c>
      <c r="W836" s="48">
        <v>0</v>
      </c>
      <c r="X836" s="48">
        <v>1269241</v>
      </c>
    </row>
    <row r="837" spans="1:24" customFormat="1" hidden="1" x14ac:dyDescent="0.25">
      <c r="A837">
        <v>2020</v>
      </c>
      <c r="B837">
        <v>118</v>
      </c>
      <c r="C837">
        <v>1</v>
      </c>
      <c r="D837" s="19">
        <v>43831</v>
      </c>
      <c r="E837" s="19">
        <v>43981</v>
      </c>
      <c r="F837" s="19">
        <v>43981</v>
      </c>
      <c r="G837" t="s">
        <v>176</v>
      </c>
      <c r="H837" t="s">
        <v>177</v>
      </c>
      <c r="I837">
        <v>45</v>
      </c>
      <c r="J837">
        <v>338</v>
      </c>
      <c r="K837" s="19">
        <v>43901</v>
      </c>
      <c r="L837" t="s">
        <v>172</v>
      </c>
      <c r="M837">
        <v>52354957</v>
      </c>
      <c r="N837" t="s">
        <v>1363</v>
      </c>
      <c r="O837" t="s">
        <v>170</v>
      </c>
      <c r="P837">
        <v>69</v>
      </c>
      <c r="Q837" s="19">
        <v>43891</v>
      </c>
      <c r="R837" t="s">
        <v>1364</v>
      </c>
      <c r="S837" s="48">
        <v>1309898</v>
      </c>
      <c r="T837" s="48">
        <v>0</v>
      </c>
      <c r="U837" s="48">
        <v>0</v>
      </c>
      <c r="V837" s="48">
        <v>1309898</v>
      </c>
      <c r="W837" s="48">
        <v>1309898</v>
      </c>
      <c r="X837" s="48">
        <v>0</v>
      </c>
    </row>
    <row r="838" spans="1:24" customFormat="1" hidden="1" x14ac:dyDescent="0.25">
      <c r="A838">
        <v>2020</v>
      </c>
      <c r="B838">
        <v>118</v>
      </c>
      <c r="C838">
        <v>1</v>
      </c>
      <c r="D838" s="19">
        <v>43831</v>
      </c>
      <c r="E838" s="19">
        <v>43981</v>
      </c>
      <c r="F838" s="19">
        <v>43981</v>
      </c>
      <c r="G838" t="s">
        <v>176</v>
      </c>
      <c r="H838" t="s">
        <v>177</v>
      </c>
      <c r="I838">
        <v>536</v>
      </c>
      <c r="J838">
        <v>465</v>
      </c>
      <c r="K838" s="19">
        <v>43948</v>
      </c>
      <c r="L838" t="s">
        <v>172</v>
      </c>
      <c r="M838">
        <v>38212139</v>
      </c>
      <c r="N838" t="s">
        <v>1648</v>
      </c>
      <c r="O838" t="s">
        <v>170</v>
      </c>
      <c r="P838">
        <v>124</v>
      </c>
      <c r="Q838" s="19">
        <v>43948</v>
      </c>
      <c r="R838" t="s">
        <v>1649</v>
      </c>
      <c r="S838" s="48">
        <v>1376530</v>
      </c>
      <c r="T838" s="48">
        <v>0</v>
      </c>
      <c r="U838" s="48">
        <v>0</v>
      </c>
      <c r="V838" s="48">
        <v>1376530</v>
      </c>
      <c r="W838" s="48">
        <v>1376530</v>
      </c>
      <c r="X838" s="48">
        <v>0</v>
      </c>
    </row>
    <row r="839" spans="1:24" customFormat="1" hidden="1" x14ac:dyDescent="0.25">
      <c r="A839">
        <v>2020</v>
      </c>
      <c r="B839">
        <v>118</v>
      </c>
      <c r="C839">
        <v>1</v>
      </c>
      <c r="D839" s="19">
        <v>43831</v>
      </c>
      <c r="E839" s="19">
        <v>43981</v>
      </c>
      <c r="F839" s="19">
        <v>43981</v>
      </c>
      <c r="G839" t="s">
        <v>80</v>
      </c>
      <c r="H839" t="s">
        <v>81</v>
      </c>
      <c r="I839">
        <v>536</v>
      </c>
      <c r="J839">
        <v>465</v>
      </c>
      <c r="K839" s="19">
        <v>43948</v>
      </c>
      <c r="L839" t="s">
        <v>172</v>
      </c>
      <c r="M839">
        <v>38212139</v>
      </c>
      <c r="N839" t="s">
        <v>1648</v>
      </c>
      <c r="O839" t="s">
        <v>170</v>
      </c>
      <c r="P839">
        <v>124</v>
      </c>
      <c r="Q839" s="19">
        <v>43948</v>
      </c>
      <c r="R839" t="s">
        <v>1649</v>
      </c>
      <c r="S839" s="48">
        <v>1399166</v>
      </c>
      <c r="T839" s="48">
        <v>0</v>
      </c>
      <c r="U839" s="48">
        <v>0</v>
      </c>
      <c r="V839" s="48">
        <v>1399166</v>
      </c>
      <c r="W839" s="48">
        <v>1399166</v>
      </c>
      <c r="X839" s="48">
        <v>0</v>
      </c>
    </row>
    <row r="840" spans="1:24" customFormat="1" hidden="1" x14ac:dyDescent="0.25">
      <c r="A840">
        <v>2020</v>
      </c>
      <c r="B840">
        <v>118</v>
      </c>
      <c r="C840">
        <v>1</v>
      </c>
      <c r="D840" s="19">
        <v>43831</v>
      </c>
      <c r="E840" s="19">
        <v>43981</v>
      </c>
      <c r="F840" s="19">
        <v>43981</v>
      </c>
      <c r="G840" t="s">
        <v>80</v>
      </c>
      <c r="H840" t="s">
        <v>81</v>
      </c>
      <c r="I840">
        <v>47</v>
      </c>
      <c r="J840">
        <v>335</v>
      </c>
      <c r="K840" s="19">
        <v>43901</v>
      </c>
      <c r="L840" t="s">
        <v>172</v>
      </c>
      <c r="M840">
        <v>80417404</v>
      </c>
      <c r="N840" t="s">
        <v>1367</v>
      </c>
      <c r="O840" t="s">
        <v>170</v>
      </c>
      <c r="P840">
        <v>67</v>
      </c>
      <c r="Q840" s="19">
        <v>43891</v>
      </c>
      <c r="R840" t="s">
        <v>1368</v>
      </c>
      <c r="S840" s="48">
        <v>1456885</v>
      </c>
      <c r="T840" s="48">
        <v>0</v>
      </c>
      <c r="U840" s="48">
        <v>0</v>
      </c>
      <c r="V840" s="48">
        <v>1456885</v>
      </c>
      <c r="W840" s="48">
        <v>1456885</v>
      </c>
      <c r="X840" s="48">
        <v>0</v>
      </c>
    </row>
    <row r="841" spans="1:24" customFormat="1" hidden="1" x14ac:dyDescent="0.25">
      <c r="A841">
        <v>2020</v>
      </c>
      <c r="B841">
        <v>118</v>
      </c>
      <c r="C841">
        <v>1</v>
      </c>
      <c r="D841" s="19">
        <v>43831</v>
      </c>
      <c r="E841" s="19">
        <v>43981</v>
      </c>
      <c r="F841" s="19">
        <v>43981</v>
      </c>
      <c r="G841" t="s">
        <v>176</v>
      </c>
      <c r="H841" t="s">
        <v>177</v>
      </c>
      <c r="I841">
        <v>539</v>
      </c>
      <c r="J841">
        <v>434</v>
      </c>
      <c r="K841" s="19">
        <v>43938</v>
      </c>
      <c r="L841" t="s">
        <v>172</v>
      </c>
      <c r="M841">
        <v>79294250</v>
      </c>
      <c r="N841" t="s">
        <v>1636</v>
      </c>
      <c r="O841" t="s">
        <v>170</v>
      </c>
      <c r="P841">
        <v>117</v>
      </c>
      <c r="Q841" s="19">
        <v>43922</v>
      </c>
      <c r="R841" t="s">
        <v>1637</v>
      </c>
      <c r="S841" s="48">
        <v>1468398</v>
      </c>
      <c r="T841" s="48">
        <v>0</v>
      </c>
      <c r="U841" s="48">
        <v>0</v>
      </c>
      <c r="V841" s="48">
        <v>1468398</v>
      </c>
      <c r="W841" s="48">
        <v>1468398</v>
      </c>
      <c r="X841" s="48">
        <v>0</v>
      </c>
    </row>
    <row r="842" spans="1:24" customFormat="1" hidden="1" x14ac:dyDescent="0.25">
      <c r="A842">
        <v>2020</v>
      </c>
      <c r="B842">
        <v>118</v>
      </c>
      <c r="C842">
        <v>1</v>
      </c>
      <c r="D842" s="19">
        <v>43831</v>
      </c>
      <c r="E842" s="19">
        <v>43981</v>
      </c>
      <c r="F842" s="19">
        <v>43981</v>
      </c>
      <c r="G842" t="s">
        <v>80</v>
      </c>
      <c r="H842" t="s">
        <v>81</v>
      </c>
      <c r="I842">
        <v>539</v>
      </c>
      <c r="J842">
        <v>434</v>
      </c>
      <c r="K842" s="19">
        <v>43938</v>
      </c>
      <c r="L842" t="s">
        <v>172</v>
      </c>
      <c r="M842">
        <v>79294250</v>
      </c>
      <c r="N842" t="s">
        <v>1636</v>
      </c>
      <c r="O842" t="s">
        <v>170</v>
      </c>
      <c r="P842">
        <v>117</v>
      </c>
      <c r="Q842" s="19">
        <v>43922</v>
      </c>
      <c r="R842" t="s">
        <v>1637</v>
      </c>
      <c r="S842" s="48">
        <v>1510151</v>
      </c>
      <c r="T842" s="48">
        <v>0</v>
      </c>
      <c r="U842" s="48">
        <v>0</v>
      </c>
      <c r="V842" s="48">
        <v>1510151</v>
      </c>
      <c r="W842" s="48">
        <v>1510151</v>
      </c>
      <c r="X842" s="48">
        <v>0</v>
      </c>
    </row>
    <row r="843" spans="1:24" customFormat="1" hidden="1" x14ac:dyDescent="0.25">
      <c r="A843">
        <v>2020</v>
      </c>
      <c r="B843">
        <v>118</v>
      </c>
      <c r="C843">
        <v>1</v>
      </c>
      <c r="D843" s="19">
        <v>43831</v>
      </c>
      <c r="E843" s="19">
        <v>43981</v>
      </c>
      <c r="F843" s="19">
        <v>43981</v>
      </c>
      <c r="G843" t="s">
        <v>176</v>
      </c>
      <c r="H843" t="s">
        <v>177</v>
      </c>
      <c r="I843">
        <v>540</v>
      </c>
      <c r="J843">
        <v>499</v>
      </c>
      <c r="K843" s="19">
        <v>43956</v>
      </c>
      <c r="L843" t="s">
        <v>172</v>
      </c>
      <c r="M843">
        <v>52410498</v>
      </c>
      <c r="N843" t="s">
        <v>1921</v>
      </c>
      <c r="O843" t="s">
        <v>170</v>
      </c>
      <c r="P843">
        <v>119</v>
      </c>
      <c r="Q843" s="19">
        <v>43952</v>
      </c>
      <c r="R843" t="s">
        <v>1922</v>
      </c>
      <c r="S843" s="48">
        <v>1564716</v>
      </c>
      <c r="T843" s="48">
        <v>0</v>
      </c>
      <c r="U843" s="48">
        <v>0</v>
      </c>
      <c r="V843" s="48">
        <v>1564716</v>
      </c>
      <c r="W843" s="48">
        <v>1564716</v>
      </c>
      <c r="X843" s="48">
        <v>0</v>
      </c>
    </row>
    <row r="844" spans="1:24" customFormat="1" hidden="1" x14ac:dyDescent="0.25">
      <c r="A844">
        <v>2020</v>
      </c>
      <c r="B844">
        <v>118</v>
      </c>
      <c r="C844">
        <v>1</v>
      </c>
      <c r="D844" s="19">
        <v>43831</v>
      </c>
      <c r="E844" s="19">
        <v>43981</v>
      </c>
      <c r="F844" s="19">
        <v>43981</v>
      </c>
      <c r="G844" t="s">
        <v>161</v>
      </c>
      <c r="H844" t="s">
        <v>162</v>
      </c>
      <c r="I844">
        <v>536</v>
      </c>
      <c r="J844">
        <v>465</v>
      </c>
      <c r="K844" s="19">
        <v>43948</v>
      </c>
      <c r="L844" t="s">
        <v>172</v>
      </c>
      <c r="M844">
        <v>38212139</v>
      </c>
      <c r="N844" t="s">
        <v>1648</v>
      </c>
      <c r="O844" t="s">
        <v>170</v>
      </c>
      <c r="P844">
        <v>124</v>
      </c>
      <c r="Q844" s="19">
        <v>43948</v>
      </c>
      <c r="R844" t="s">
        <v>1649</v>
      </c>
      <c r="S844" s="48">
        <v>1574280</v>
      </c>
      <c r="T844" s="48">
        <v>0</v>
      </c>
      <c r="U844" s="48">
        <v>0</v>
      </c>
      <c r="V844" s="48">
        <v>1574280</v>
      </c>
      <c r="W844" s="48">
        <v>1574280</v>
      </c>
      <c r="X844" s="48">
        <v>0</v>
      </c>
    </row>
    <row r="845" spans="1:24" customFormat="1" hidden="1" x14ac:dyDescent="0.25">
      <c r="A845">
        <v>2020</v>
      </c>
      <c r="B845">
        <v>118</v>
      </c>
      <c r="C845">
        <v>1</v>
      </c>
      <c r="D845" s="19">
        <v>43831</v>
      </c>
      <c r="E845" s="19">
        <v>43981</v>
      </c>
      <c r="F845" s="19">
        <v>43981</v>
      </c>
      <c r="G845" t="s">
        <v>80</v>
      </c>
      <c r="H845" t="s">
        <v>81</v>
      </c>
      <c r="I845">
        <v>45</v>
      </c>
      <c r="J845">
        <v>338</v>
      </c>
      <c r="K845" s="19">
        <v>43901</v>
      </c>
      <c r="L845" t="s">
        <v>172</v>
      </c>
      <c r="M845">
        <v>52354957</v>
      </c>
      <c r="N845" t="s">
        <v>1363</v>
      </c>
      <c r="O845" t="s">
        <v>170</v>
      </c>
      <c r="P845">
        <v>69</v>
      </c>
      <c r="Q845" s="19">
        <v>43891</v>
      </c>
      <c r="R845" t="s">
        <v>1364</v>
      </c>
      <c r="S845" s="48">
        <v>1589343</v>
      </c>
      <c r="T845" s="48">
        <v>0</v>
      </c>
      <c r="U845" s="48">
        <v>0</v>
      </c>
      <c r="V845" s="48">
        <v>1589343</v>
      </c>
      <c r="W845" s="48">
        <v>1589343</v>
      </c>
      <c r="X845" s="48">
        <v>0</v>
      </c>
    </row>
    <row r="846" spans="1:24" customFormat="1" hidden="1" x14ac:dyDescent="0.25">
      <c r="A846">
        <v>2020</v>
      </c>
      <c r="B846">
        <v>118</v>
      </c>
      <c r="C846">
        <v>1</v>
      </c>
      <c r="D846" s="19">
        <v>43831</v>
      </c>
      <c r="E846" s="19">
        <v>43981</v>
      </c>
      <c r="F846" s="19">
        <v>43981</v>
      </c>
      <c r="G846" t="s">
        <v>1357</v>
      </c>
      <c r="H846" t="s">
        <v>1358</v>
      </c>
      <c r="I846">
        <v>540</v>
      </c>
      <c r="J846">
        <v>499</v>
      </c>
      <c r="K846" s="19">
        <v>43956</v>
      </c>
      <c r="L846" t="s">
        <v>172</v>
      </c>
      <c r="M846">
        <v>52410498</v>
      </c>
      <c r="N846" t="s">
        <v>1921</v>
      </c>
      <c r="O846" t="s">
        <v>170</v>
      </c>
      <c r="P846">
        <v>119</v>
      </c>
      <c r="Q846" s="19">
        <v>43952</v>
      </c>
      <c r="R846" t="s">
        <v>1922</v>
      </c>
      <c r="S846" s="48">
        <v>1609206</v>
      </c>
      <c r="T846" s="48">
        <v>0</v>
      </c>
      <c r="U846" s="48">
        <v>0</v>
      </c>
      <c r="V846" s="48">
        <v>1609206</v>
      </c>
      <c r="W846" s="48">
        <v>1609206</v>
      </c>
      <c r="X846" s="48">
        <v>0</v>
      </c>
    </row>
    <row r="847" spans="1:24" customFormat="1" hidden="1" x14ac:dyDescent="0.25">
      <c r="A847">
        <v>2020</v>
      </c>
      <c r="B847">
        <v>118</v>
      </c>
      <c r="C847">
        <v>1</v>
      </c>
      <c r="D847" s="19">
        <v>43831</v>
      </c>
      <c r="E847" s="19">
        <v>43981</v>
      </c>
      <c r="F847" s="19">
        <v>43981</v>
      </c>
      <c r="G847" t="s">
        <v>155</v>
      </c>
      <c r="H847" t="s">
        <v>156</v>
      </c>
      <c r="I847">
        <v>539</v>
      </c>
      <c r="J847">
        <v>434</v>
      </c>
      <c r="K847" s="19">
        <v>43938</v>
      </c>
      <c r="L847" t="s">
        <v>172</v>
      </c>
      <c r="M847">
        <v>79294250</v>
      </c>
      <c r="N847" t="s">
        <v>1636</v>
      </c>
      <c r="O847" t="s">
        <v>170</v>
      </c>
      <c r="P847">
        <v>117</v>
      </c>
      <c r="Q847" s="19">
        <v>43922</v>
      </c>
      <c r="R847" t="s">
        <v>1637</v>
      </c>
      <c r="S847" s="48">
        <v>2385937</v>
      </c>
      <c r="T847" s="48">
        <v>0</v>
      </c>
      <c r="U847" s="48">
        <v>0</v>
      </c>
      <c r="V847" s="48">
        <v>2385937</v>
      </c>
      <c r="W847" s="48">
        <v>2385937</v>
      </c>
      <c r="X847" s="48">
        <v>0</v>
      </c>
    </row>
    <row r="848" spans="1:24" customFormat="1" hidden="1" x14ac:dyDescent="0.25">
      <c r="A848">
        <v>2020</v>
      </c>
      <c r="B848">
        <v>118</v>
      </c>
      <c r="C848">
        <v>1</v>
      </c>
      <c r="D848" s="19">
        <v>43831</v>
      </c>
      <c r="E848" s="19">
        <v>43981</v>
      </c>
      <c r="F848" s="19">
        <v>43981</v>
      </c>
      <c r="G848" t="s">
        <v>155</v>
      </c>
      <c r="H848" t="s">
        <v>156</v>
      </c>
      <c r="I848">
        <v>442</v>
      </c>
      <c r="J848">
        <v>448</v>
      </c>
      <c r="K848" s="19">
        <v>43942</v>
      </c>
      <c r="L848" t="s">
        <v>172</v>
      </c>
      <c r="M848">
        <v>53038501</v>
      </c>
      <c r="N848" t="s">
        <v>1632</v>
      </c>
      <c r="O848" t="s">
        <v>170</v>
      </c>
      <c r="P848">
        <v>111</v>
      </c>
      <c r="Q848" s="19">
        <v>43922</v>
      </c>
      <c r="R848" t="s">
        <v>1633</v>
      </c>
      <c r="S848" s="48">
        <v>2941504</v>
      </c>
      <c r="T848" s="48">
        <v>0</v>
      </c>
      <c r="U848" s="48">
        <v>0</v>
      </c>
      <c r="V848" s="48">
        <v>2941504</v>
      </c>
      <c r="W848" s="48">
        <v>2941504</v>
      </c>
      <c r="X848" s="48">
        <v>0</v>
      </c>
    </row>
    <row r="849" spans="1:24" customFormat="1" hidden="1" x14ac:dyDescent="0.25">
      <c r="A849">
        <v>2020</v>
      </c>
      <c r="B849">
        <v>118</v>
      </c>
      <c r="C849">
        <v>1</v>
      </c>
      <c r="D849" s="19">
        <v>43831</v>
      </c>
      <c r="E849" s="19">
        <v>43981</v>
      </c>
      <c r="F849" s="19">
        <v>43981</v>
      </c>
      <c r="G849" t="s">
        <v>155</v>
      </c>
      <c r="H849" t="s">
        <v>156</v>
      </c>
      <c r="I849">
        <v>444</v>
      </c>
      <c r="J849">
        <v>511</v>
      </c>
      <c r="K849" s="19">
        <v>43958</v>
      </c>
      <c r="L849" t="s">
        <v>172</v>
      </c>
      <c r="M849">
        <v>7705947</v>
      </c>
      <c r="N849" t="s">
        <v>1915</v>
      </c>
      <c r="O849" t="s">
        <v>170</v>
      </c>
      <c r="P849">
        <v>110</v>
      </c>
      <c r="Q849" s="19">
        <v>43952</v>
      </c>
      <c r="R849" t="s">
        <v>1916</v>
      </c>
      <c r="S849" s="48">
        <v>3053552</v>
      </c>
      <c r="T849" s="48">
        <v>0</v>
      </c>
      <c r="U849" s="48">
        <v>0</v>
      </c>
      <c r="V849" s="48">
        <v>3053552</v>
      </c>
      <c r="W849" s="48">
        <v>3053552</v>
      </c>
      <c r="X849" s="48">
        <v>0</v>
      </c>
    </row>
    <row r="850" spans="1:24" customFormat="1" hidden="1" x14ac:dyDescent="0.25">
      <c r="A850">
        <v>2020</v>
      </c>
      <c r="B850">
        <v>118</v>
      </c>
      <c r="C850">
        <v>1</v>
      </c>
      <c r="D850" s="19">
        <v>43831</v>
      </c>
      <c r="E850" s="19">
        <v>43981</v>
      </c>
      <c r="F850" s="19">
        <v>43981</v>
      </c>
      <c r="G850" t="s">
        <v>179</v>
      </c>
      <c r="H850" t="s">
        <v>180</v>
      </c>
      <c r="I850">
        <v>539</v>
      </c>
      <c r="J850">
        <v>434</v>
      </c>
      <c r="K850" s="19">
        <v>43938</v>
      </c>
      <c r="L850" t="s">
        <v>172</v>
      </c>
      <c r="M850">
        <v>79294250</v>
      </c>
      <c r="N850" t="s">
        <v>1636</v>
      </c>
      <c r="O850" t="s">
        <v>170</v>
      </c>
      <c r="P850">
        <v>117</v>
      </c>
      <c r="Q850" s="19">
        <v>43922</v>
      </c>
      <c r="R850" t="s">
        <v>1637</v>
      </c>
      <c r="S850" s="48">
        <v>3077513</v>
      </c>
      <c r="T850" s="48">
        <v>0</v>
      </c>
      <c r="U850" s="48">
        <v>0</v>
      </c>
      <c r="V850" s="48">
        <v>3077513</v>
      </c>
      <c r="W850" s="48">
        <v>3077513</v>
      </c>
      <c r="X850" s="48">
        <v>0</v>
      </c>
    </row>
    <row r="851" spans="1:24" customFormat="1" hidden="1" x14ac:dyDescent="0.25">
      <c r="A851">
        <v>2020</v>
      </c>
      <c r="B851">
        <v>118</v>
      </c>
      <c r="C851">
        <v>1</v>
      </c>
      <c r="D851" s="19">
        <v>43831</v>
      </c>
      <c r="E851" s="19">
        <v>43981</v>
      </c>
      <c r="F851" s="19">
        <v>43981</v>
      </c>
      <c r="G851" t="s">
        <v>179</v>
      </c>
      <c r="H851" t="s">
        <v>180</v>
      </c>
      <c r="I851">
        <v>444</v>
      </c>
      <c r="J851">
        <v>511</v>
      </c>
      <c r="K851" s="19">
        <v>43958</v>
      </c>
      <c r="L851" t="s">
        <v>172</v>
      </c>
      <c r="M851">
        <v>7705947</v>
      </c>
      <c r="N851" t="s">
        <v>1915</v>
      </c>
      <c r="O851" t="s">
        <v>170</v>
      </c>
      <c r="P851">
        <v>110</v>
      </c>
      <c r="Q851" s="19">
        <v>43952</v>
      </c>
      <c r="R851" t="s">
        <v>1916</v>
      </c>
      <c r="S851" s="48">
        <v>3826603</v>
      </c>
      <c r="T851" s="48">
        <v>0</v>
      </c>
      <c r="U851" s="48">
        <v>0</v>
      </c>
      <c r="V851" s="48">
        <v>3826603</v>
      </c>
      <c r="W851" s="48">
        <v>3826603</v>
      </c>
      <c r="X851" s="48">
        <v>0</v>
      </c>
    </row>
    <row r="852" spans="1:24" customFormat="1" hidden="1" x14ac:dyDescent="0.25">
      <c r="A852">
        <v>2020</v>
      </c>
      <c r="B852">
        <v>118</v>
      </c>
      <c r="C852">
        <v>1</v>
      </c>
      <c r="D852" s="19">
        <v>43831</v>
      </c>
      <c r="E852" s="19">
        <v>43981</v>
      </c>
      <c r="F852" s="19">
        <v>43981</v>
      </c>
      <c r="G852" t="s">
        <v>176</v>
      </c>
      <c r="H852" t="s">
        <v>177</v>
      </c>
      <c r="I852">
        <v>648</v>
      </c>
      <c r="J852">
        <v>543</v>
      </c>
      <c r="K852" s="19">
        <v>43970</v>
      </c>
      <c r="L852" t="s">
        <v>172</v>
      </c>
      <c r="M852">
        <v>39585005</v>
      </c>
      <c r="N852" t="s">
        <v>1925</v>
      </c>
      <c r="O852" t="s">
        <v>170</v>
      </c>
      <c r="P852">
        <v>148</v>
      </c>
      <c r="Q852" s="19">
        <v>43952</v>
      </c>
      <c r="R852" t="s">
        <v>1926</v>
      </c>
      <c r="S852" s="48">
        <v>4122275</v>
      </c>
      <c r="T852" s="48">
        <v>0</v>
      </c>
      <c r="U852" s="48">
        <v>0</v>
      </c>
      <c r="V852" s="48">
        <v>4122275</v>
      </c>
      <c r="W852" s="48">
        <v>0</v>
      </c>
      <c r="X852" s="48">
        <v>4122275</v>
      </c>
    </row>
    <row r="853" spans="1:24" customFormat="1" hidden="1" x14ac:dyDescent="0.25">
      <c r="A853">
        <v>2020</v>
      </c>
      <c r="B853">
        <v>118</v>
      </c>
      <c r="C853">
        <v>1</v>
      </c>
      <c r="D853" s="19">
        <v>43831</v>
      </c>
      <c r="E853" s="19">
        <v>43981</v>
      </c>
      <c r="F853" s="19">
        <v>43981</v>
      </c>
      <c r="G853" t="s">
        <v>155</v>
      </c>
      <c r="H853" t="s">
        <v>156</v>
      </c>
      <c r="I853">
        <v>439</v>
      </c>
      <c r="J853">
        <v>420</v>
      </c>
      <c r="K853" s="19">
        <v>43935</v>
      </c>
      <c r="L853" t="s">
        <v>172</v>
      </c>
      <c r="M853">
        <v>52819353</v>
      </c>
      <c r="N853" t="s">
        <v>1630</v>
      </c>
      <c r="O853" t="s">
        <v>170</v>
      </c>
      <c r="P853">
        <v>109</v>
      </c>
      <c r="Q853" s="19">
        <v>43922</v>
      </c>
      <c r="R853" t="s">
        <v>1631</v>
      </c>
      <c r="S853" s="48">
        <v>4249930</v>
      </c>
      <c r="T853" s="48">
        <v>0</v>
      </c>
      <c r="U853" s="48">
        <v>0</v>
      </c>
      <c r="V853" s="48">
        <v>4249930</v>
      </c>
      <c r="W853" s="48">
        <v>4249930</v>
      </c>
      <c r="X853" s="48">
        <v>0</v>
      </c>
    </row>
    <row r="854" spans="1:24" customFormat="1" hidden="1" x14ac:dyDescent="0.25">
      <c r="A854">
        <v>2020</v>
      </c>
      <c r="B854">
        <v>118</v>
      </c>
      <c r="C854">
        <v>1</v>
      </c>
      <c r="D854" s="19">
        <v>43831</v>
      </c>
      <c r="E854" s="19">
        <v>43981</v>
      </c>
      <c r="F854" s="19">
        <v>43981</v>
      </c>
      <c r="G854" t="s">
        <v>179</v>
      </c>
      <c r="H854" t="s">
        <v>180</v>
      </c>
      <c r="I854">
        <v>442</v>
      </c>
      <c r="J854">
        <v>448</v>
      </c>
      <c r="K854" s="19">
        <v>43942</v>
      </c>
      <c r="L854" t="s">
        <v>172</v>
      </c>
      <c r="M854">
        <v>53038501</v>
      </c>
      <c r="N854" t="s">
        <v>1632</v>
      </c>
      <c r="O854" t="s">
        <v>170</v>
      </c>
      <c r="P854">
        <v>111</v>
      </c>
      <c r="Q854" s="19">
        <v>43922</v>
      </c>
      <c r="R854" t="s">
        <v>1633</v>
      </c>
      <c r="S854" s="48">
        <v>4293919</v>
      </c>
      <c r="T854" s="48">
        <v>0</v>
      </c>
      <c r="U854" s="48">
        <v>0</v>
      </c>
      <c r="V854" s="48">
        <v>4293919</v>
      </c>
      <c r="W854" s="48">
        <v>4293919</v>
      </c>
      <c r="X854" s="48">
        <v>0</v>
      </c>
    </row>
    <row r="855" spans="1:24" customFormat="1" hidden="1" x14ac:dyDescent="0.25">
      <c r="A855">
        <v>2020</v>
      </c>
      <c r="B855">
        <v>118</v>
      </c>
      <c r="C855">
        <v>1</v>
      </c>
      <c r="D855" s="19">
        <v>43831</v>
      </c>
      <c r="E855" s="19">
        <v>43981</v>
      </c>
      <c r="F855" s="19">
        <v>43981</v>
      </c>
      <c r="G855" t="s">
        <v>80</v>
      </c>
      <c r="H855" t="s">
        <v>81</v>
      </c>
      <c r="I855">
        <v>648</v>
      </c>
      <c r="J855">
        <v>543</v>
      </c>
      <c r="K855" s="19">
        <v>43970</v>
      </c>
      <c r="L855" t="s">
        <v>172</v>
      </c>
      <c r="M855">
        <v>39585005</v>
      </c>
      <c r="N855" t="s">
        <v>1925</v>
      </c>
      <c r="O855" t="s">
        <v>170</v>
      </c>
      <c r="P855">
        <v>148</v>
      </c>
      <c r="Q855" s="19">
        <v>43952</v>
      </c>
      <c r="R855" t="s">
        <v>1926</v>
      </c>
      <c r="S855" s="48">
        <v>4332015</v>
      </c>
      <c r="T855" s="48">
        <v>0</v>
      </c>
      <c r="U855" s="48">
        <v>0</v>
      </c>
      <c r="V855" s="48">
        <v>4332015</v>
      </c>
      <c r="W855" s="48">
        <v>0</v>
      </c>
      <c r="X855" s="48">
        <v>4332015</v>
      </c>
    </row>
    <row r="856" spans="1:24" customFormat="1" hidden="1" x14ac:dyDescent="0.25">
      <c r="A856">
        <v>2020</v>
      </c>
      <c r="B856">
        <v>118</v>
      </c>
      <c r="C856">
        <v>1</v>
      </c>
      <c r="D856" s="19">
        <v>43831</v>
      </c>
      <c r="E856" s="19">
        <v>43981</v>
      </c>
      <c r="F856" s="19">
        <v>43981</v>
      </c>
      <c r="G856" t="s">
        <v>968</v>
      </c>
      <c r="H856" t="s">
        <v>969</v>
      </c>
      <c r="I856">
        <v>691</v>
      </c>
      <c r="J856">
        <v>554</v>
      </c>
      <c r="K856" s="19">
        <v>43971</v>
      </c>
      <c r="L856" t="s">
        <v>171</v>
      </c>
      <c r="M856">
        <v>860034313</v>
      </c>
      <c r="N856" t="s">
        <v>1927</v>
      </c>
      <c r="O856" t="s">
        <v>170</v>
      </c>
      <c r="P856">
        <v>156</v>
      </c>
      <c r="Q856" s="19">
        <v>43971</v>
      </c>
      <c r="R856" t="s">
        <v>1783</v>
      </c>
      <c r="S856" s="48">
        <v>4750000</v>
      </c>
      <c r="T856" s="48">
        <v>0</v>
      </c>
      <c r="U856" s="48">
        <v>0</v>
      </c>
      <c r="V856" s="48">
        <v>4750000</v>
      </c>
      <c r="W856" s="48">
        <v>4750000</v>
      </c>
      <c r="X856" s="48">
        <v>0</v>
      </c>
    </row>
    <row r="857" spans="1:24" customFormat="1" hidden="1" x14ac:dyDescent="0.25">
      <c r="A857">
        <v>2020</v>
      </c>
      <c r="B857">
        <v>118</v>
      </c>
      <c r="C857">
        <v>1</v>
      </c>
      <c r="D857" s="19">
        <v>43831</v>
      </c>
      <c r="E857" s="19">
        <v>43981</v>
      </c>
      <c r="F857" s="19">
        <v>43981</v>
      </c>
      <c r="G857" t="s">
        <v>155</v>
      </c>
      <c r="H857" t="s">
        <v>156</v>
      </c>
      <c r="I857">
        <v>46</v>
      </c>
      <c r="J857">
        <v>339</v>
      </c>
      <c r="K857" s="19">
        <v>43901</v>
      </c>
      <c r="L857" t="s">
        <v>172</v>
      </c>
      <c r="M857">
        <v>79779195</v>
      </c>
      <c r="N857" t="s">
        <v>1361</v>
      </c>
      <c r="O857" t="s">
        <v>170</v>
      </c>
      <c r="P857">
        <v>70</v>
      </c>
      <c r="Q857" s="19">
        <v>43891</v>
      </c>
      <c r="R857" t="s">
        <v>1362</v>
      </c>
      <c r="S857" s="48">
        <v>4809255</v>
      </c>
      <c r="T857" s="48">
        <v>0</v>
      </c>
      <c r="U857" s="48">
        <v>0</v>
      </c>
      <c r="V857" s="48">
        <v>4809255</v>
      </c>
      <c r="W857" s="48">
        <v>4809255</v>
      </c>
      <c r="X857" s="48">
        <v>0</v>
      </c>
    </row>
    <row r="858" spans="1:24" customFormat="1" hidden="1" x14ac:dyDescent="0.25">
      <c r="A858">
        <v>2020</v>
      </c>
      <c r="B858">
        <v>118</v>
      </c>
      <c r="C858">
        <v>1</v>
      </c>
      <c r="D858" s="19">
        <v>43831</v>
      </c>
      <c r="E858" s="19">
        <v>43981</v>
      </c>
      <c r="F858" s="19">
        <v>43981</v>
      </c>
      <c r="G858" t="s">
        <v>155</v>
      </c>
      <c r="H858" t="s">
        <v>156</v>
      </c>
      <c r="I858">
        <v>535</v>
      </c>
      <c r="J858">
        <v>433</v>
      </c>
      <c r="K858" s="19">
        <v>43938</v>
      </c>
      <c r="L858" t="s">
        <v>172</v>
      </c>
      <c r="M858">
        <v>29120343</v>
      </c>
      <c r="N858" t="s">
        <v>1638</v>
      </c>
      <c r="O858" t="s">
        <v>170</v>
      </c>
      <c r="P858">
        <v>118</v>
      </c>
      <c r="Q858" s="19">
        <v>43922</v>
      </c>
      <c r="R858" t="s">
        <v>1639</v>
      </c>
      <c r="S858" s="48">
        <v>5232909</v>
      </c>
      <c r="T858" s="48">
        <v>0</v>
      </c>
      <c r="U858" s="48">
        <v>0</v>
      </c>
      <c r="V858" s="48">
        <v>5232909</v>
      </c>
      <c r="W858" s="48">
        <v>5232909</v>
      </c>
      <c r="X858" s="48">
        <v>0</v>
      </c>
    </row>
    <row r="859" spans="1:24" customFormat="1" hidden="1" x14ac:dyDescent="0.25">
      <c r="A859">
        <v>2020</v>
      </c>
      <c r="B859">
        <v>118</v>
      </c>
      <c r="C859">
        <v>1</v>
      </c>
      <c r="D859" s="19">
        <v>43831</v>
      </c>
      <c r="E859" s="19">
        <v>43981</v>
      </c>
      <c r="F859" s="19">
        <v>43981</v>
      </c>
      <c r="G859" t="s">
        <v>179</v>
      </c>
      <c r="H859" t="s">
        <v>180</v>
      </c>
      <c r="I859">
        <v>439</v>
      </c>
      <c r="J859">
        <v>420</v>
      </c>
      <c r="K859" s="19">
        <v>43935</v>
      </c>
      <c r="L859" t="s">
        <v>172</v>
      </c>
      <c r="M859">
        <v>52819353</v>
      </c>
      <c r="N859" t="s">
        <v>1630</v>
      </c>
      <c r="O859" t="s">
        <v>170</v>
      </c>
      <c r="P859">
        <v>109</v>
      </c>
      <c r="Q859" s="19">
        <v>43922</v>
      </c>
      <c r="R859" t="s">
        <v>1631</v>
      </c>
      <c r="S859" s="48">
        <v>5936410</v>
      </c>
      <c r="T859" s="48">
        <v>0</v>
      </c>
      <c r="U859" s="48">
        <v>0</v>
      </c>
      <c r="V859" s="48">
        <v>5936410</v>
      </c>
      <c r="W859" s="48">
        <v>5936410</v>
      </c>
      <c r="X859" s="48">
        <v>0</v>
      </c>
    </row>
    <row r="860" spans="1:24" customFormat="1" hidden="1" x14ac:dyDescent="0.25">
      <c r="A860">
        <v>2020</v>
      </c>
      <c r="B860">
        <v>118</v>
      </c>
      <c r="C860">
        <v>1</v>
      </c>
      <c r="D860" s="19">
        <v>43831</v>
      </c>
      <c r="E860" s="19">
        <v>43981</v>
      </c>
      <c r="F860" s="19">
        <v>43981</v>
      </c>
      <c r="G860" t="s">
        <v>179</v>
      </c>
      <c r="H860" t="s">
        <v>180</v>
      </c>
      <c r="I860">
        <v>535</v>
      </c>
      <c r="J860">
        <v>433</v>
      </c>
      <c r="K860" s="19">
        <v>43938</v>
      </c>
      <c r="L860" t="s">
        <v>172</v>
      </c>
      <c r="M860">
        <v>29120343</v>
      </c>
      <c r="N860" t="s">
        <v>1638</v>
      </c>
      <c r="O860" t="s">
        <v>170</v>
      </c>
      <c r="P860">
        <v>118</v>
      </c>
      <c r="Q860" s="19">
        <v>43922</v>
      </c>
      <c r="R860" t="s">
        <v>1639</v>
      </c>
      <c r="S860" s="48">
        <v>6706968</v>
      </c>
      <c r="T860" s="48">
        <v>0</v>
      </c>
      <c r="U860" s="48">
        <v>0</v>
      </c>
      <c r="V860" s="48">
        <v>6706968</v>
      </c>
      <c r="W860" s="48">
        <v>6706968</v>
      </c>
      <c r="X860" s="48">
        <v>0</v>
      </c>
    </row>
    <row r="861" spans="1:24" customFormat="1" hidden="1" x14ac:dyDescent="0.25">
      <c r="A861">
        <v>2020</v>
      </c>
      <c r="B861">
        <v>118</v>
      </c>
      <c r="C861">
        <v>1</v>
      </c>
      <c r="D861" s="19">
        <v>43831</v>
      </c>
      <c r="E861" s="19">
        <v>43981</v>
      </c>
      <c r="F861" s="19">
        <v>43981</v>
      </c>
      <c r="G861" t="s">
        <v>179</v>
      </c>
      <c r="H861" t="s">
        <v>180</v>
      </c>
      <c r="I861">
        <v>46</v>
      </c>
      <c r="J861">
        <v>339</v>
      </c>
      <c r="K861" s="19">
        <v>43901</v>
      </c>
      <c r="L861" t="s">
        <v>172</v>
      </c>
      <c r="M861">
        <v>79779195</v>
      </c>
      <c r="N861" t="s">
        <v>1361</v>
      </c>
      <c r="O861" t="s">
        <v>170</v>
      </c>
      <c r="P861">
        <v>70</v>
      </c>
      <c r="Q861" s="19">
        <v>43891</v>
      </c>
      <c r="R861" t="s">
        <v>1362</v>
      </c>
      <c r="S861" s="48">
        <v>7481064</v>
      </c>
      <c r="T861" s="48">
        <v>0</v>
      </c>
      <c r="U861" s="48">
        <v>0</v>
      </c>
      <c r="V861" s="48">
        <v>7481064</v>
      </c>
      <c r="W861" s="48">
        <v>7481064</v>
      </c>
      <c r="X861" s="48">
        <v>0</v>
      </c>
    </row>
    <row r="862" spans="1:24" customFormat="1" hidden="1" x14ac:dyDescent="0.25">
      <c r="A862">
        <v>2020</v>
      </c>
      <c r="B862">
        <v>118</v>
      </c>
      <c r="C862">
        <v>1</v>
      </c>
      <c r="D862" s="19">
        <v>43831</v>
      </c>
      <c r="E862" s="19">
        <v>43981</v>
      </c>
      <c r="F862" s="19">
        <v>43981</v>
      </c>
      <c r="G862" t="s">
        <v>155</v>
      </c>
      <c r="H862" t="s">
        <v>156</v>
      </c>
      <c r="I862">
        <v>441</v>
      </c>
      <c r="J862">
        <v>418</v>
      </c>
      <c r="K862" s="19">
        <v>43934</v>
      </c>
      <c r="L862" t="s">
        <v>172</v>
      </c>
      <c r="M862">
        <v>1032407346</v>
      </c>
      <c r="N862" t="s">
        <v>1628</v>
      </c>
      <c r="O862" t="s">
        <v>170</v>
      </c>
      <c r="P862">
        <v>108</v>
      </c>
      <c r="Q862" s="19">
        <v>43922</v>
      </c>
      <c r="R862" t="s">
        <v>1629</v>
      </c>
      <c r="S862" s="48">
        <v>8426257</v>
      </c>
      <c r="T862" s="48">
        <v>0</v>
      </c>
      <c r="U862" s="48">
        <v>0</v>
      </c>
      <c r="V862" s="48">
        <v>8426257</v>
      </c>
      <c r="W862" s="48">
        <v>8426257</v>
      </c>
      <c r="X862" s="48">
        <v>0</v>
      </c>
    </row>
    <row r="863" spans="1:24" customFormat="1" hidden="1" x14ac:dyDescent="0.25">
      <c r="A863">
        <v>2020</v>
      </c>
      <c r="B863">
        <v>118</v>
      </c>
      <c r="C863">
        <v>1</v>
      </c>
      <c r="D863" s="19">
        <v>43831</v>
      </c>
      <c r="E863" s="19">
        <v>43981</v>
      </c>
      <c r="F863" s="19">
        <v>43981</v>
      </c>
      <c r="G863" t="s">
        <v>155</v>
      </c>
      <c r="H863" t="s">
        <v>156</v>
      </c>
      <c r="I863">
        <v>443</v>
      </c>
      <c r="J863">
        <v>487</v>
      </c>
      <c r="K863" s="19">
        <v>43955</v>
      </c>
      <c r="L863" t="s">
        <v>172</v>
      </c>
      <c r="M863">
        <v>1010168280</v>
      </c>
      <c r="N863" t="s">
        <v>1917</v>
      </c>
      <c r="O863" t="s">
        <v>170</v>
      </c>
      <c r="P863">
        <v>123</v>
      </c>
      <c r="Q863" s="19">
        <v>43955</v>
      </c>
      <c r="R863" t="s">
        <v>1918</v>
      </c>
      <c r="S863" s="48">
        <v>8580867</v>
      </c>
      <c r="T863" s="48">
        <v>0</v>
      </c>
      <c r="U863" s="48">
        <v>0</v>
      </c>
      <c r="V863" s="48">
        <v>8580867</v>
      </c>
      <c r="W863" s="48">
        <v>8580867</v>
      </c>
      <c r="X863" s="48">
        <v>0</v>
      </c>
    </row>
    <row r="864" spans="1:24" customFormat="1" hidden="1" x14ac:dyDescent="0.25">
      <c r="A864">
        <v>2020</v>
      </c>
      <c r="B864">
        <v>118</v>
      </c>
      <c r="C864">
        <v>1</v>
      </c>
      <c r="D864" s="19">
        <v>43831</v>
      </c>
      <c r="E864" s="19">
        <v>43981</v>
      </c>
      <c r="F864" s="19">
        <v>43981</v>
      </c>
      <c r="G864" t="s">
        <v>968</v>
      </c>
      <c r="H864" t="s">
        <v>969</v>
      </c>
      <c r="I864">
        <v>691</v>
      </c>
      <c r="J864">
        <v>578</v>
      </c>
      <c r="K864" s="19">
        <v>43978</v>
      </c>
      <c r="L864" t="s">
        <v>171</v>
      </c>
      <c r="M864">
        <v>860034313</v>
      </c>
      <c r="N864" t="s">
        <v>1927</v>
      </c>
      <c r="O864" t="s">
        <v>170</v>
      </c>
      <c r="P864">
        <v>156</v>
      </c>
      <c r="Q864" s="19">
        <v>43952</v>
      </c>
      <c r="R864" t="s">
        <v>1783</v>
      </c>
      <c r="S864" s="48">
        <v>9500000</v>
      </c>
      <c r="T864" s="48">
        <v>0</v>
      </c>
      <c r="U864" s="48">
        <v>0</v>
      </c>
      <c r="V864" s="48">
        <v>9500000</v>
      </c>
      <c r="W864" s="48">
        <v>0</v>
      </c>
      <c r="X864" s="48">
        <v>9500000</v>
      </c>
    </row>
    <row r="865" spans="1:24" customFormat="1" hidden="1" x14ac:dyDescent="0.25">
      <c r="A865">
        <v>2020</v>
      </c>
      <c r="B865">
        <v>118</v>
      </c>
      <c r="C865">
        <v>1</v>
      </c>
      <c r="D865" s="19">
        <v>43831</v>
      </c>
      <c r="E865" s="19">
        <v>43981</v>
      </c>
      <c r="F865" s="19">
        <v>43981</v>
      </c>
      <c r="G865" t="s">
        <v>155</v>
      </c>
      <c r="H865" t="s">
        <v>156</v>
      </c>
      <c r="I865">
        <v>540</v>
      </c>
      <c r="J865">
        <v>499</v>
      </c>
      <c r="K865" s="19">
        <v>43956</v>
      </c>
      <c r="L865" t="s">
        <v>172</v>
      </c>
      <c r="M865">
        <v>52410498</v>
      </c>
      <c r="N865" t="s">
        <v>1921</v>
      </c>
      <c r="O865" t="s">
        <v>170</v>
      </c>
      <c r="P865">
        <v>119</v>
      </c>
      <c r="Q865" s="19">
        <v>43952</v>
      </c>
      <c r="R865" t="s">
        <v>1922</v>
      </c>
      <c r="S865" s="48">
        <v>10707758</v>
      </c>
      <c r="T865" s="48">
        <v>0</v>
      </c>
      <c r="U865" s="48">
        <v>0</v>
      </c>
      <c r="V865" s="48">
        <v>10707758</v>
      </c>
      <c r="W865" s="48">
        <v>10707758</v>
      </c>
      <c r="X865" s="48">
        <v>0</v>
      </c>
    </row>
    <row r="866" spans="1:24" customFormat="1" hidden="1" x14ac:dyDescent="0.25">
      <c r="A866">
        <v>2020</v>
      </c>
      <c r="B866">
        <v>118</v>
      </c>
      <c r="C866">
        <v>1</v>
      </c>
      <c r="D866" s="19">
        <v>43831</v>
      </c>
      <c r="E866" s="19">
        <v>43981</v>
      </c>
      <c r="F866" s="19">
        <v>43981</v>
      </c>
      <c r="G866" t="s">
        <v>179</v>
      </c>
      <c r="H866" t="s">
        <v>180</v>
      </c>
      <c r="I866">
        <v>441</v>
      </c>
      <c r="J866">
        <v>418</v>
      </c>
      <c r="K866" s="19">
        <v>43934</v>
      </c>
      <c r="L866" t="s">
        <v>172</v>
      </c>
      <c r="M866">
        <v>1032407346</v>
      </c>
      <c r="N866" t="s">
        <v>1628</v>
      </c>
      <c r="O866" t="s">
        <v>170</v>
      </c>
      <c r="P866">
        <v>108</v>
      </c>
      <c r="Q866" s="19">
        <v>43922</v>
      </c>
      <c r="R866" t="s">
        <v>1629</v>
      </c>
      <c r="S866" s="48">
        <v>11131936</v>
      </c>
      <c r="T866" s="48">
        <v>0</v>
      </c>
      <c r="U866" s="48">
        <v>0</v>
      </c>
      <c r="V866" s="48">
        <v>11131936</v>
      </c>
      <c r="W866" s="48">
        <v>11131936</v>
      </c>
      <c r="X866" s="48">
        <v>0</v>
      </c>
    </row>
    <row r="867" spans="1:24" customFormat="1" hidden="1" x14ac:dyDescent="0.25">
      <c r="A867">
        <v>2020</v>
      </c>
      <c r="B867">
        <v>118</v>
      </c>
      <c r="C867">
        <v>1</v>
      </c>
      <c r="D867" s="19">
        <v>43831</v>
      </c>
      <c r="E867" s="19">
        <v>43981</v>
      </c>
      <c r="F867" s="19">
        <v>43981</v>
      </c>
      <c r="G867" t="s">
        <v>155</v>
      </c>
      <c r="H867" t="s">
        <v>156</v>
      </c>
      <c r="I867">
        <v>538</v>
      </c>
      <c r="J867">
        <v>447</v>
      </c>
      <c r="K867" s="19">
        <v>43942</v>
      </c>
      <c r="L867" t="s">
        <v>172</v>
      </c>
      <c r="M867">
        <v>39669741</v>
      </c>
      <c r="N867" t="s">
        <v>1644</v>
      </c>
      <c r="O867" t="s">
        <v>170</v>
      </c>
      <c r="P867">
        <v>122</v>
      </c>
      <c r="Q867" s="19">
        <v>43922</v>
      </c>
      <c r="R867" t="s">
        <v>1645</v>
      </c>
      <c r="S867" s="48">
        <v>11559408</v>
      </c>
      <c r="T867" s="48">
        <v>0</v>
      </c>
      <c r="U867" s="48">
        <v>0</v>
      </c>
      <c r="V867" s="48">
        <v>11559408</v>
      </c>
      <c r="W867" s="48">
        <v>11559408</v>
      </c>
      <c r="X867" s="48">
        <v>0</v>
      </c>
    </row>
    <row r="868" spans="1:24" customFormat="1" hidden="1" x14ac:dyDescent="0.25">
      <c r="A868">
        <v>2020</v>
      </c>
      <c r="B868">
        <v>118</v>
      </c>
      <c r="C868">
        <v>1</v>
      </c>
      <c r="D868" s="19">
        <v>43831</v>
      </c>
      <c r="E868" s="19">
        <v>43981</v>
      </c>
      <c r="F868" s="19">
        <v>43981</v>
      </c>
      <c r="G868" t="s">
        <v>179</v>
      </c>
      <c r="H868" t="s">
        <v>180</v>
      </c>
      <c r="I868">
        <v>443</v>
      </c>
      <c r="J868">
        <v>487</v>
      </c>
      <c r="K868" s="19">
        <v>43955</v>
      </c>
      <c r="L868" t="s">
        <v>172</v>
      </c>
      <c r="M868">
        <v>1010168280</v>
      </c>
      <c r="N868" t="s">
        <v>1917</v>
      </c>
      <c r="O868" t="s">
        <v>170</v>
      </c>
      <c r="P868">
        <v>123</v>
      </c>
      <c r="Q868" s="19">
        <v>43955</v>
      </c>
      <c r="R868" t="s">
        <v>1918</v>
      </c>
      <c r="S868" s="48">
        <v>12059597</v>
      </c>
      <c r="T868" s="48">
        <v>0</v>
      </c>
      <c r="U868" s="48">
        <v>0</v>
      </c>
      <c r="V868" s="48">
        <v>12059597</v>
      </c>
      <c r="W868" s="48">
        <v>12059597</v>
      </c>
      <c r="X868" s="48">
        <v>0</v>
      </c>
    </row>
    <row r="869" spans="1:24" customFormat="1" hidden="1" x14ac:dyDescent="0.25">
      <c r="A869">
        <v>2020</v>
      </c>
      <c r="B869">
        <v>118</v>
      </c>
      <c r="C869">
        <v>1</v>
      </c>
      <c r="D869" s="19">
        <v>43831</v>
      </c>
      <c r="E869" s="19">
        <v>43981</v>
      </c>
      <c r="F869" s="19">
        <v>43981</v>
      </c>
      <c r="G869" t="s">
        <v>155</v>
      </c>
      <c r="H869" t="s">
        <v>156</v>
      </c>
      <c r="I869">
        <v>583</v>
      </c>
      <c r="J869">
        <v>495</v>
      </c>
      <c r="K869" s="19">
        <v>43956</v>
      </c>
      <c r="L869" t="s">
        <v>172</v>
      </c>
      <c r="M869">
        <v>79529916</v>
      </c>
      <c r="N869" t="s">
        <v>1923</v>
      </c>
      <c r="O869" t="s">
        <v>170</v>
      </c>
      <c r="P869">
        <v>138</v>
      </c>
      <c r="Q869" s="19">
        <v>43952</v>
      </c>
      <c r="R869" t="s">
        <v>1924</v>
      </c>
      <c r="S869" s="48">
        <v>12535668</v>
      </c>
      <c r="T869" s="48">
        <v>0</v>
      </c>
      <c r="U869" s="48">
        <v>0</v>
      </c>
      <c r="V869" s="48">
        <v>12535668</v>
      </c>
      <c r="W869" s="48">
        <v>12535668</v>
      </c>
      <c r="X869" s="48">
        <v>0</v>
      </c>
    </row>
    <row r="870" spans="1:24" customFormat="1" hidden="1" x14ac:dyDescent="0.25">
      <c r="A870">
        <v>2020</v>
      </c>
      <c r="B870">
        <v>118</v>
      </c>
      <c r="C870">
        <v>1</v>
      </c>
      <c r="D870" s="19">
        <v>43831</v>
      </c>
      <c r="E870" s="19">
        <v>43981</v>
      </c>
      <c r="F870" s="19">
        <v>43981</v>
      </c>
      <c r="G870" t="s">
        <v>155</v>
      </c>
      <c r="H870" t="s">
        <v>156</v>
      </c>
      <c r="I870">
        <v>534</v>
      </c>
      <c r="J870">
        <v>432</v>
      </c>
      <c r="K870" s="19">
        <v>43938</v>
      </c>
      <c r="L870" t="s">
        <v>172</v>
      </c>
      <c r="M870">
        <v>52255876</v>
      </c>
      <c r="N870" t="s">
        <v>1640</v>
      </c>
      <c r="O870" t="s">
        <v>170</v>
      </c>
      <c r="P870">
        <v>120</v>
      </c>
      <c r="Q870" s="19">
        <v>43922</v>
      </c>
      <c r="R870" t="s">
        <v>1641</v>
      </c>
      <c r="S870" s="48">
        <v>14069530</v>
      </c>
      <c r="T870" s="48">
        <v>0</v>
      </c>
      <c r="U870" s="48">
        <v>0</v>
      </c>
      <c r="V870" s="48">
        <v>14069530</v>
      </c>
      <c r="W870" s="48">
        <v>14069530</v>
      </c>
      <c r="X870" s="48">
        <v>0</v>
      </c>
    </row>
    <row r="871" spans="1:24" customFormat="1" hidden="1" x14ac:dyDescent="0.25">
      <c r="A871">
        <v>2020</v>
      </c>
      <c r="B871">
        <v>118</v>
      </c>
      <c r="C871">
        <v>1</v>
      </c>
      <c r="D871" s="19">
        <v>43831</v>
      </c>
      <c r="E871" s="19">
        <v>43981</v>
      </c>
      <c r="F871" s="19">
        <v>43981</v>
      </c>
      <c r="G871" t="s">
        <v>155</v>
      </c>
      <c r="H871" t="s">
        <v>156</v>
      </c>
      <c r="I871">
        <v>47</v>
      </c>
      <c r="J871">
        <v>335</v>
      </c>
      <c r="K871" s="19">
        <v>43901</v>
      </c>
      <c r="L871" t="s">
        <v>172</v>
      </c>
      <c r="M871">
        <v>80417404</v>
      </c>
      <c r="N871" t="s">
        <v>1367</v>
      </c>
      <c r="O871" t="s">
        <v>170</v>
      </c>
      <c r="P871">
        <v>67</v>
      </c>
      <c r="Q871" s="19">
        <v>43891</v>
      </c>
      <c r="R871" t="s">
        <v>1368</v>
      </c>
      <c r="S871" s="48">
        <v>14675526</v>
      </c>
      <c r="T871" s="48">
        <v>0</v>
      </c>
      <c r="U871" s="48">
        <v>0</v>
      </c>
      <c r="V871" s="48">
        <v>14675526</v>
      </c>
      <c r="W871" s="48">
        <v>14675526</v>
      </c>
      <c r="X871" s="48">
        <v>0</v>
      </c>
    </row>
    <row r="872" spans="1:24" customFormat="1" hidden="1" x14ac:dyDescent="0.25">
      <c r="A872">
        <v>2020</v>
      </c>
      <c r="B872">
        <v>118</v>
      </c>
      <c r="C872">
        <v>1</v>
      </c>
      <c r="D872" s="19">
        <v>43831</v>
      </c>
      <c r="E872" s="19">
        <v>43981</v>
      </c>
      <c r="F872" s="19">
        <v>43981</v>
      </c>
      <c r="G872" t="s">
        <v>179</v>
      </c>
      <c r="H872" t="s">
        <v>180</v>
      </c>
      <c r="I872">
        <v>540</v>
      </c>
      <c r="J872">
        <v>499</v>
      </c>
      <c r="K872" s="19">
        <v>43956</v>
      </c>
      <c r="L872" t="s">
        <v>172</v>
      </c>
      <c r="M872">
        <v>52410498</v>
      </c>
      <c r="N872" t="s">
        <v>1921</v>
      </c>
      <c r="O872" t="s">
        <v>170</v>
      </c>
      <c r="P872">
        <v>119</v>
      </c>
      <c r="Q872" s="19">
        <v>43952</v>
      </c>
      <c r="R872" t="s">
        <v>1922</v>
      </c>
      <c r="S872" s="48">
        <v>14975343</v>
      </c>
      <c r="T872" s="48">
        <v>0</v>
      </c>
      <c r="U872" s="48">
        <v>0</v>
      </c>
      <c r="V872" s="48">
        <v>14975343</v>
      </c>
      <c r="W872" s="48">
        <v>14975343</v>
      </c>
      <c r="X872" s="48">
        <v>0</v>
      </c>
    </row>
    <row r="873" spans="1:24" customFormat="1" hidden="1" x14ac:dyDescent="0.25">
      <c r="A873">
        <v>2020</v>
      </c>
      <c r="B873">
        <v>118</v>
      </c>
      <c r="C873">
        <v>1</v>
      </c>
      <c r="D873" s="19">
        <v>43831</v>
      </c>
      <c r="E873" s="19">
        <v>43981</v>
      </c>
      <c r="F873" s="19">
        <v>43981</v>
      </c>
      <c r="G873" t="s">
        <v>155</v>
      </c>
      <c r="H873" t="s">
        <v>156</v>
      </c>
      <c r="I873">
        <v>537</v>
      </c>
      <c r="J873">
        <v>445</v>
      </c>
      <c r="K873" s="19">
        <v>43941</v>
      </c>
      <c r="L873" t="s">
        <v>172</v>
      </c>
      <c r="M873">
        <v>52309101</v>
      </c>
      <c r="N873" t="s">
        <v>1642</v>
      </c>
      <c r="O873" t="s">
        <v>170</v>
      </c>
      <c r="P873">
        <v>121</v>
      </c>
      <c r="Q873" s="19">
        <v>43922</v>
      </c>
      <c r="R873" t="s">
        <v>1643</v>
      </c>
      <c r="S873" s="48">
        <v>14980706</v>
      </c>
      <c r="T873" s="48">
        <v>0</v>
      </c>
      <c r="U873" s="48">
        <v>0</v>
      </c>
      <c r="V873" s="48">
        <v>14980706</v>
      </c>
      <c r="W873" s="48">
        <v>14980706</v>
      </c>
      <c r="X873" s="48">
        <v>0</v>
      </c>
    </row>
    <row r="874" spans="1:24" customFormat="1" hidden="1" x14ac:dyDescent="0.25">
      <c r="A874">
        <v>2020</v>
      </c>
      <c r="B874">
        <v>118</v>
      </c>
      <c r="C874">
        <v>1</v>
      </c>
      <c r="D874" s="19">
        <v>43831</v>
      </c>
      <c r="E874" s="19">
        <v>43981</v>
      </c>
      <c r="F874" s="19">
        <v>43981</v>
      </c>
      <c r="G874" t="s">
        <v>179</v>
      </c>
      <c r="H874" t="s">
        <v>180</v>
      </c>
      <c r="I874">
        <v>538</v>
      </c>
      <c r="J874">
        <v>447</v>
      </c>
      <c r="K874" s="19">
        <v>43942</v>
      </c>
      <c r="L874" t="s">
        <v>172</v>
      </c>
      <c r="M874">
        <v>39669741</v>
      </c>
      <c r="N874" t="s">
        <v>1644</v>
      </c>
      <c r="O874" t="s">
        <v>170</v>
      </c>
      <c r="P874">
        <v>122</v>
      </c>
      <c r="Q874" s="19">
        <v>43922</v>
      </c>
      <c r="R874" t="s">
        <v>1645</v>
      </c>
      <c r="S874" s="48">
        <v>15468387</v>
      </c>
      <c r="T874" s="48">
        <v>0</v>
      </c>
      <c r="U874" s="48">
        <v>0</v>
      </c>
      <c r="V874" s="48">
        <v>15468387</v>
      </c>
      <c r="W874" s="48">
        <v>15468387</v>
      </c>
      <c r="X874" s="48">
        <v>0</v>
      </c>
    </row>
    <row r="875" spans="1:24" customFormat="1" hidden="1" x14ac:dyDescent="0.25">
      <c r="A875">
        <v>2020</v>
      </c>
      <c r="B875">
        <v>118</v>
      </c>
      <c r="C875">
        <v>1</v>
      </c>
      <c r="D875" s="19">
        <v>43831</v>
      </c>
      <c r="E875" s="19">
        <v>43981</v>
      </c>
      <c r="F875" s="19">
        <v>43981</v>
      </c>
      <c r="G875" t="s">
        <v>155</v>
      </c>
      <c r="H875" t="s">
        <v>156</v>
      </c>
      <c r="I875">
        <v>45</v>
      </c>
      <c r="J875">
        <v>338</v>
      </c>
      <c r="K875" s="19">
        <v>43901</v>
      </c>
      <c r="L875" t="s">
        <v>172</v>
      </c>
      <c r="M875">
        <v>52354957</v>
      </c>
      <c r="N875" t="s">
        <v>1363</v>
      </c>
      <c r="O875" t="s">
        <v>170</v>
      </c>
      <c r="P875">
        <v>69</v>
      </c>
      <c r="Q875" s="19">
        <v>43891</v>
      </c>
      <c r="R875" t="s">
        <v>1364</v>
      </c>
      <c r="S875" s="48">
        <v>15718783</v>
      </c>
      <c r="T875" s="48">
        <v>0</v>
      </c>
      <c r="U875" s="48">
        <v>0</v>
      </c>
      <c r="V875" s="48">
        <v>15718783</v>
      </c>
      <c r="W875" s="48">
        <v>15718783</v>
      </c>
      <c r="X875" s="48">
        <v>0</v>
      </c>
    </row>
    <row r="876" spans="1:24" customFormat="1" hidden="1" x14ac:dyDescent="0.25">
      <c r="A876">
        <v>2020</v>
      </c>
      <c r="B876">
        <v>118</v>
      </c>
      <c r="C876">
        <v>1</v>
      </c>
      <c r="D876" s="19">
        <v>43831</v>
      </c>
      <c r="E876" s="19">
        <v>43981</v>
      </c>
      <c r="F876" s="19">
        <v>43981</v>
      </c>
      <c r="G876" t="s">
        <v>968</v>
      </c>
      <c r="H876" t="s">
        <v>969</v>
      </c>
      <c r="I876">
        <v>663</v>
      </c>
      <c r="J876">
        <v>521</v>
      </c>
      <c r="K876" s="19">
        <v>43963</v>
      </c>
      <c r="L876" t="s">
        <v>172</v>
      </c>
      <c r="M876">
        <v>2978610</v>
      </c>
      <c r="N876" t="s">
        <v>1928</v>
      </c>
      <c r="O876" t="s">
        <v>170</v>
      </c>
      <c r="P876">
        <v>146</v>
      </c>
      <c r="Q876" s="19">
        <v>43952</v>
      </c>
      <c r="R876" t="s">
        <v>1929</v>
      </c>
      <c r="S876" s="48">
        <v>16753100</v>
      </c>
      <c r="T876" s="48">
        <v>0</v>
      </c>
      <c r="U876" s="48">
        <v>0</v>
      </c>
      <c r="V876" s="48">
        <v>16753100</v>
      </c>
      <c r="W876" s="48">
        <v>16753100</v>
      </c>
      <c r="X876" s="48">
        <v>0</v>
      </c>
    </row>
    <row r="877" spans="1:24" customFormat="1" hidden="1" x14ac:dyDescent="0.25">
      <c r="A877">
        <v>2020</v>
      </c>
      <c r="B877">
        <v>118</v>
      </c>
      <c r="C877">
        <v>1</v>
      </c>
      <c r="D877" s="19">
        <v>43831</v>
      </c>
      <c r="E877" s="19">
        <v>43981</v>
      </c>
      <c r="F877" s="19">
        <v>43981</v>
      </c>
      <c r="G877" t="s">
        <v>968</v>
      </c>
      <c r="H877" t="s">
        <v>969</v>
      </c>
      <c r="I877">
        <v>663</v>
      </c>
      <c r="J877">
        <v>522</v>
      </c>
      <c r="K877" s="19">
        <v>43963</v>
      </c>
      <c r="L877" t="s">
        <v>172</v>
      </c>
      <c r="M877">
        <v>16692518</v>
      </c>
      <c r="N877" t="s">
        <v>1930</v>
      </c>
      <c r="O877" t="s">
        <v>170</v>
      </c>
      <c r="P877">
        <v>146</v>
      </c>
      <c r="Q877" s="19">
        <v>43952</v>
      </c>
      <c r="R877" t="s">
        <v>1929</v>
      </c>
      <c r="S877" s="48">
        <v>16753100</v>
      </c>
      <c r="T877" s="48">
        <v>0</v>
      </c>
      <c r="U877" s="48">
        <v>0</v>
      </c>
      <c r="V877" s="48">
        <v>16753100</v>
      </c>
      <c r="W877" s="48">
        <v>16753100</v>
      </c>
      <c r="X877" s="48">
        <v>0</v>
      </c>
    </row>
    <row r="878" spans="1:24" customFormat="1" hidden="1" x14ac:dyDescent="0.25">
      <c r="A878">
        <v>2020</v>
      </c>
      <c r="B878">
        <v>118</v>
      </c>
      <c r="C878">
        <v>1</v>
      </c>
      <c r="D878" s="19">
        <v>43831</v>
      </c>
      <c r="E878" s="19">
        <v>43981</v>
      </c>
      <c r="F878" s="19">
        <v>43981</v>
      </c>
      <c r="G878" t="s">
        <v>968</v>
      </c>
      <c r="H878" t="s">
        <v>969</v>
      </c>
      <c r="I878">
        <v>663</v>
      </c>
      <c r="J878">
        <v>595</v>
      </c>
      <c r="K878" s="19">
        <v>43979</v>
      </c>
      <c r="L878" t="s">
        <v>172</v>
      </c>
      <c r="M878">
        <v>5860452</v>
      </c>
      <c r="N878" t="s">
        <v>1931</v>
      </c>
      <c r="O878" t="s">
        <v>170</v>
      </c>
      <c r="P878">
        <v>159</v>
      </c>
      <c r="Q878" s="19">
        <v>43952</v>
      </c>
      <c r="R878" t="s">
        <v>1929</v>
      </c>
      <c r="S878" s="48">
        <v>16753100</v>
      </c>
      <c r="T878" s="48">
        <v>0</v>
      </c>
      <c r="U878" s="48">
        <v>0</v>
      </c>
      <c r="V878" s="48">
        <v>16753100</v>
      </c>
      <c r="W878" s="48">
        <v>0</v>
      </c>
      <c r="X878" s="48">
        <v>16753100</v>
      </c>
    </row>
    <row r="879" spans="1:24" customFormat="1" hidden="1" x14ac:dyDescent="0.25">
      <c r="A879">
        <v>2020</v>
      </c>
      <c r="B879">
        <v>118</v>
      </c>
      <c r="C879">
        <v>1</v>
      </c>
      <c r="D879" s="19">
        <v>43831</v>
      </c>
      <c r="E879" s="19">
        <v>43981</v>
      </c>
      <c r="F879" s="19">
        <v>43981</v>
      </c>
      <c r="G879" t="s">
        <v>968</v>
      </c>
      <c r="H879" t="s">
        <v>969</v>
      </c>
      <c r="I879">
        <v>663</v>
      </c>
      <c r="J879">
        <v>596</v>
      </c>
      <c r="K879" s="19">
        <v>43979</v>
      </c>
      <c r="L879" t="s">
        <v>172</v>
      </c>
      <c r="M879">
        <v>1020713444</v>
      </c>
      <c r="N879" t="s">
        <v>1932</v>
      </c>
      <c r="O879" t="s">
        <v>170</v>
      </c>
      <c r="P879">
        <v>159</v>
      </c>
      <c r="Q879" s="19">
        <v>43952</v>
      </c>
      <c r="R879" t="s">
        <v>1929</v>
      </c>
      <c r="S879" s="48">
        <v>16753100</v>
      </c>
      <c r="T879" s="48">
        <v>0</v>
      </c>
      <c r="U879" s="48">
        <v>0</v>
      </c>
      <c r="V879" s="48">
        <v>16753100</v>
      </c>
      <c r="W879" s="48">
        <v>0</v>
      </c>
      <c r="X879" s="48">
        <v>16753100</v>
      </c>
    </row>
    <row r="880" spans="1:24" customFormat="1" hidden="1" x14ac:dyDescent="0.25">
      <c r="A880">
        <v>2020</v>
      </c>
      <c r="B880">
        <v>118</v>
      </c>
      <c r="C880">
        <v>1</v>
      </c>
      <c r="D880" s="19">
        <v>43831</v>
      </c>
      <c r="E880" s="19">
        <v>43981</v>
      </c>
      <c r="F880" s="19">
        <v>43981</v>
      </c>
      <c r="G880" t="s">
        <v>968</v>
      </c>
      <c r="H880" t="s">
        <v>969</v>
      </c>
      <c r="I880">
        <v>663</v>
      </c>
      <c r="J880">
        <v>597</v>
      </c>
      <c r="K880" s="19">
        <v>43979</v>
      </c>
      <c r="L880" t="s">
        <v>172</v>
      </c>
      <c r="M880">
        <v>3161732</v>
      </c>
      <c r="N880" t="s">
        <v>1933</v>
      </c>
      <c r="O880" t="s">
        <v>170</v>
      </c>
      <c r="P880">
        <v>159</v>
      </c>
      <c r="Q880" s="19">
        <v>43952</v>
      </c>
      <c r="R880" t="s">
        <v>1929</v>
      </c>
      <c r="S880" s="48">
        <v>16753100</v>
      </c>
      <c r="T880" s="48">
        <v>0</v>
      </c>
      <c r="U880" s="48">
        <v>0</v>
      </c>
      <c r="V880" s="48">
        <v>16753100</v>
      </c>
      <c r="W880" s="48">
        <v>0</v>
      </c>
      <c r="X880" s="48">
        <v>16753100</v>
      </c>
    </row>
    <row r="881" spans="1:24" customFormat="1" hidden="1" x14ac:dyDescent="0.25">
      <c r="A881">
        <v>2020</v>
      </c>
      <c r="B881">
        <v>118</v>
      </c>
      <c r="C881">
        <v>1</v>
      </c>
      <c r="D881" s="19">
        <v>43831</v>
      </c>
      <c r="E881" s="19">
        <v>43981</v>
      </c>
      <c r="F881" s="19">
        <v>43981</v>
      </c>
      <c r="G881" t="s">
        <v>968</v>
      </c>
      <c r="H881" t="s">
        <v>969</v>
      </c>
      <c r="I881">
        <v>663</v>
      </c>
      <c r="J881">
        <v>598</v>
      </c>
      <c r="K881" s="19">
        <v>43979</v>
      </c>
      <c r="L881" t="s">
        <v>172</v>
      </c>
      <c r="M881">
        <v>11314825</v>
      </c>
      <c r="N881" t="s">
        <v>1934</v>
      </c>
      <c r="O881" t="s">
        <v>170</v>
      </c>
      <c r="P881">
        <v>159</v>
      </c>
      <c r="Q881" s="19">
        <v>43952</v>
      </c>
      <c r="R881" t="s">
        <v>1929</v>
      </c>
      <c r="S881" s="48">
        <v>16753100</v>
      </c>
      <c r="T881" s="48">
        <v>0</v>
      </c>
      <c r="U881" s="48">
        <v>0</v>
      </c>
      <c r="V881" s="48">
        <v>16753100</v>
      </c>
      <c r="W881" s="48">
        <v>0</v>
      </c>
      <c r="X881" s="48">
        <v>16753100</v>
      </c>
    </row>
    <row r="882" spans="1:24" customFormat="1" hidden="1" x14ac:dyDescent="0.25">
      <c r="A882">
        <v>2020</v>
      </c>
      <c r="B882">
        <v>118</v>
      </c>
      <c r="C882">
        <v>1</v>
      </c>
      <c r="D882" s="19">
        <v>43831</v>
      </c>
      <c r="E882" s="19">
        <v>43981</v>
      </c>
      <c r="F882" s="19">
        <v>43981</v>
      </c>
      <c r="G882" t="s">
        <v>968</v>
      </c>
      <c r="H882" t="s">
        <v>969</v>
      </c>
      <c r="I882">
        <v>663</v>
      </c>
      <c r="J882">
        <v>599</v>
      </c>
      <c r="K882" s="19">
        <v>43979</v>
      </c>
      <c r="L882" t="s">
        <v>172</v>
      </c>
      <c r="M882">
        <v>41751333</v>
      </c>
      <c r="N882" t="s">
        <v>1935</v>
      </c>
      <c r="O882" t="s">
        <v>170</v>
      </c>
      <c r="P882">
        <v>159</v>
      </c>
      <c r="Q882" s="19">
        <v>43952</v>
      </c>
      <c r="R882" t="s">
        <v>1929</v>
      </c>
      <c r="S882" s="48">
        <v>16753100</v>
      </c>
      <c r="T882" s="48">
        <v>0</v>
      </c>
      <c r="U882" s="48">
        <v>0</v>
      </c>
      <c r="V882" s="48">
        <v>16753100</v>
      </c>
      <c r="W882" s="48">
        <v>0</v>
      </c>
      <c r="X882" s="48">
        <v>16753100</v>
      </c>
    </row>
    <row r="883" spans="1:24" customFormat="1" hidden="1" x14ac:dyDescent="0.25">
      <c r="A883">
        <v>2020</v>
      </c>
      <c r="B883">
        <v>118</v>
      </c>
      <c r="C883">
        <v>1</v>
      </c>
      <c r="D883" s="19">
        <v>43831</v>
      </c>
      <c r="E883" s="19">
        <v>43981</v>
      </c>
      <c r="F883" s="19">
        <v>43981</v>
      </c>
      <c r="G883" t="s">
        <v>968</v>
      </c>
      <c r="H883" t="s">
        <v>969</v>
      </c>
      <c r="I883">
        <v>663</v>
      </c>
      <c r="J883">
        <v>600</v>
      </c>
      <c r="K883" s="19">
        <v>43979</v>
      </c>
      <c r="L883" t="s">
        <v>172</v>
      </c>
      <c r="M883">
        <v>52275674</v>
      </c>
      <c r="N883" t="s">
        <v>1936</v>
      </c>
      <c r="O883" t="s">
        <v>170</v>
      </c>
      <c r="P883">
        <v>159</v>
      </c>
      <c r="Q883" s="19">
        <v>43973</v>
      </c>
      <c r="R883" t="s">
        <v>1929</v>
      </c>
      <c r="S883" s="48">
        <v>16753100</v>
      </c>
      <c r="T883" s="48">
        <v>0</v>
      </c>
      <c r="U883" s="48">
        <v>0</v>
      </c>
      <c r="V883" s="48">
        <v>16753100</v>
      </c>
      <c r="W883" s="48">
        <v>0</v>
      </c>
      <c r="X883" s="48">
        <v>16753100</v>
      </c>
    </row>
    <row r="884" spans="1:24" customFormat="1" hidden="1" x14ac:dyDescent="0.25">
      <c r="A884">
        <v>2020</v>
      </c>
      <c r="B884">
        <v>118</v>
      </c>
      <c r="C884">
        <v>1</v>
      </c>
      <c r="D884" s="19">
        <v>43831</v>
      </c>
      <c r="E884" s="19">
        <v>43981</v>
      </c>
      <c r="F884" s="19">
        <v>43981</v>
      </c>
      <c r="G884" t="s">
        <v>968</v>
      </c>
      <c r="H884" t="s">
        <v>969</v>
      </c>
      <c r="I884">
        <v>663</v>
      </c>
      <c r="J884">
        <v>601</v>
      </c>
      <c r="K884" s="19">
        <v>43979</v>
      </c>
      <c r="L884" t="s">
        <v>172</v>
      </c>
      <c r="M884">
        <v>55181493</v>
      </c>
      <c r="N884" t="s">
        <v>1937</v>
      </c>
      <c r="O884" t="s">
        <v>170</v>
      </c>
      <c r="P884">
        <v>159</v>
      </c>
      <c r="Q884" s="19">
        <v>43973</v>
      </c>
      <c r="R884" t="s">
        <v>1929</v>
      </c>
      <c r="S884" s="48">
        <v>16753100</v>
      </c>
      <c r="T884" s="48">
        <v>0</v>
      </c>
      <c r="U884" s="48">
        <v>0</v>
      </c>
      <c r="V884" s="48">
        <v>16753100</v>
      </c>
      <c r="W884" s="48">
        <v>0</v>
      </c>
      <c r="X884" s="48">
        <v>16753100</v>
      </c>
    </row>
    <row r="885" spans="1:24" customFormat="1" hidden="1" x14ac:dyDescent="0.25">
      <c r="A885">
        <v>2020</v>
      </c>
      <c r="B885">
        <v>118</v>
      </c>
      <c r="C885">
        <v>1</v>
      </c>
      <c r="D885" s="19">
        <v>43831</v>
      </c>
      <c r="E885" s="19">
        <v>43981</v>
      </c>
      <c r="F885" s="19">
        <v>43981</v>
      </c>
      <c r="G885" t="s">
        <v>968</v>
      </c>
      <c r="H885" t="s">
        <v>969</v>
      </c>
      <c r="I885">
        <v>663</v>
      </c>
      <c r="J885">
        <v>602</v>
      </c>
      <c r="K885" s="19">
        <v>43979</v>
      </c>
      <c r="L885" t="s">
        <v>172</v>
      </c>
      <c r="M885">
        <v>65790646</v>
      </c>
      <c r="N885" t="s">
        <v>1938</v>
      </c>
      <c r="O885" t="s">
        <v>170</v>
      </c>
      <c r="P885">
        <v>159</v>
      </c>
      <c r="Q885" s="19">
        <v>43973</v>
      </c>
      <c r="R885" t="s">
        <v>1929</v>
      </c>
      <c r="S885" s="48">
        <v>16753100</v>
      </c>
      <c r="T885" s="48">
        <v>0</v>
      </c>
      <c r="U885" s="48">
        <v>0</v>
      </c>
      <c r="V885" s="48">
        <v>16753100</v>
      </c>
      <c r="W885" s="48">
        <v>0</v>
      </c>
      <c r="X885" s="48">
        <v>16753100</v>
      </c>
    </row>
    <row r="886" spans="1:24" customFormat="1" hidden="1" x14ac:dyDescent="0.25">
      <c r="A886">
        <v>2020</v>
      </c>
      <c r="B886">
        <v>118</v>
      </c>
      <c r="C886">
        <v>1</v>
      </c>
      <c r="D886" s="19">
        <v>43831</v>
      </c>
      <c r="E886" s="19">
        <v>43981</v>
      </c>
      <c r="F886" s="19">
        <v>43981</v>
      </c>
      <c r="G886" t="s">
        <v>968</v>
      </c>
      <c r="H886" t="s">
        <v>969</v>
      </c>
      <c r="I886">
        <v>663</v>
      </c>
      <c r="J886">
        <v>603</v>
      </c>
      <c r="K886" s="19">
        <v>43979</v>
      </c>
      <c r="L886" t="s">
        <v>172</v>
      </c>
      <c r="M886">
        <v>60321676</v>
      </c>
      <c r="N886" t="s">
        <v>1939</v>
      </c>
      <c r="O886" t="s">
        <v>170</v>
      </c>
      <c r="P886">
        <v>159</v>
      </c>
      <c r="Q886" s="19">
        <v>43973</v>
      </c>
      <c r="R886" t="s">
        <v>1929</v>
      </c>
      <c r="S886" s="48">
        <v>16753100</v>
      </c>
      <c r="T886" s="48">
        <v>0</v>
      </c>
      <c r="U886" s="48">
        <v>0</v>
      </c>
      <c r="V886" s="48">
        <v>16753100</v>
      </c>
      <c r="W886" s="48">
        <v>0</v>
      </c>
      <c r="X886" s="48">
        <v>16753100</v>
      </c>
    </row>
    <row r="887" spans="1:24" customFormat="1" hidden="1" x14ac:dyDescent="0.25">
      <c r="A887">
        <v>2020</v>
      </c>
      <c r="B887">
        <v>118</v>
      </c>
      <c r="C887">
        <v>1</v>
      </c>
      <c r="D887" s="19">
        <v>43831</v>
      </c>
      <c r="E887" s="19">
        <v>43981</v>
      </c>
      <c r="F887" s="19">
        <v>43981</v>
      </c>
      <c r="G887" t="s">
        <v>968</v>
      </c>
      <c r="H887" t="s">
        <v>969</v>
      </c>
      <c r="I887">
        <v>663</v>
      </c>
      <c r="J887">
        <v>604</v>
      </c>
      <c r="K887" s="19">
        <v>43979</v>
      </c>
      <c r="L887" t="s">
        <v>172</v>
      </c>
      <c r="M887">
        <v>65789736</v>
      </c>
      <c r="N887" t="s">
        <v>1940</v>
      </c>
      <c r="O887" t="s">
        <v>170</v>
      </c>
      <c r="P887">
        <v>159</v>
      </c>
      <c r="Q887" s="19">
        <v>43973</v>
      </c>
      <c r="R887" t="s">
        <v>1929</v>
      </c>
      <c r="S887" s="48">
        <v>16753100</v>
      </c>
      <c r="T887" s="48">
        <v>0</v>
      </c>
      <c r="U887" s="48">
        <v>0</v>
      </c>
      <c r="V887" s="48">
        <v>16753100</v>
      </c>
      <c r="W887" s="48">
        <v>0</v>
      </c>
      <c r="X887" s="48">
        <v>16753100</v>
      </c>
    </row>
    <row r="888" spans="1:24" customFormat="1" hidden="1" x14ac:dyDescent="0.25">
      <c r="A888">
        <v>2020</v>
      </c>
      <c r="B888">
        <v>118</v>
      </c>
      <c r="C888">
        <v>1</v>
      </c>
      <c r="D888" s="19">
        <v>43831</v>
      </c>
      <c r="E888" s="19">
        <v>43981</v>
      </c>
      <c r="F888" s="19">
        <v>43981</v>
      </c>
      <c r="G888" t="s">
        <v>155</v>
      </c>
      <c r="H888" t="s">
        <v>156</v>
      </c>
      <c r="I888">
        <v>438</v>
      </c>
      <c r="J888">
        <v>509</v>
      </c>
      <c r="K888" s="19">
        <v>43958</v>
      </c>
      <c r="L888" t="s">
        <v>172</v>
      </c>
      <c r="M888">
        <v>30400808</v>
      </c>
      <c r="N888" t="s">
        <v>1919</v>
      </c>
      <c r="O888" t="s">
        <v>170</v>
      </c>
      <c r="P888">
        <v>116</v>
      </c>
      <c r="Q888" s="19">
        <v>43952</v>
      </c>
      <c r="R888" t="s">
        <v>1920</v>
      </c>
      <c r="S888" s="48">
        <v>17297449</v>
      </c>
      <c r="T888" s="48">
        <v>0</v>
      </c>
      <c r="U888" s="48">
        <v>0</v>
      </c>
      <c r="V888" s="48">
        <v>17297449</v>
      </c>
      <c r="W888" s="48">
        <v>17297449</v>
      </c>
      <c r="X888" s="48">
        <v>0</v>
      </c>
    </row>
    <row r="889" spans="1:24" customFormat="1" hidden="1" x14ac:dyDescent="0.25">
      <c r="A889">
        <v>2020</v>
      </c>
      <c r="B889">
        <v>118</v>
      </c>
      <c r="C889">
        <v>1</v>
      </c>
      <c r="D889" s="19">
        <v>43831</v>
      </c>
      <c r="E889" s="19">
        <v>43981</v>
      </c>
      <c r="F889" s="19">
        <v>43981</v>
      </c>
      <c r="G889" t="s">
        <v>179</v>
      </c>
      <c r="H889" t="s">
        <v>180</v>
      </c>
      <c r="I889">
        <v>583</v>
      </c>
      <c r="J889">
        <v>495</v>
      </c>
      <c r="K889" s="19">
        <v>43956</v>
      </c>
      <c r="L889" t="s">
        <v>172</v>
      </c>
      <c r="M889">
        <v>79529916</v>
      </c>
      <c r="N889" t="s">
        <v>1923</v>
      </c>
      <c r="O889" t="s">
        <v>170</v>
      </c>
      <c r="P889">
        <v>138</v>
      </c>
      <c r="Q889" s="19">
        <v>43952</v>
      </c>
      <c r="R889" t="s">
        <v>1924</v>
      </c>
      <c r="S889" s="48">
        <v>17580984</v>
      </c>
      <c r="T889" s="48">
        <v>0</v>
      </c>
      <c r="U889" s="48">
        <v>0</v>
      </c>
      <c r="V889" s="48">
        <v>17580984</v>
      </c>
      <c r="W889" s="48">
        <v>17580984</v>
      </c>
      <c r="X889" s="48">
        <v>0</v>
      </c>
    </row>
    <row r="890" spans="1:24" customFormat="1" hidden="1" x14ac:dyDescent="0.25">
      <c r="A890">
        <v>2020</v>
      </c>
      <c r="B890">
        <v>118</v>
      </c>
      <c r="C890">
        <v>1</v>
      </c>
      <c r="D890" s="19">
        <v>43831</v>
      </c>
      <c r="E890" s="19">
        <v>43981</v>
      </c>
      <c r="F890" s="19">
        <v>43981</v>
      </c>
      <c r="G890" t="s">
        <v>155</v>
      </c>
      <c r="H890" t="s">
        <v>156</v>
      </c>
      <c r="I890">
        <v>648</v>
      </c>
      <c r="J890">
        <v>543</v>
      </c>
      <c r="K890" s="19">
        <v>43970</v>
      </c>
      <c r="L890" t="s">
        <v>172</v>
      </c>
      <c r="M890">
        <v>39585005</v>
      </c>
      <c r="N890" t="s">
        <v>1925</v>
      </c>
      <c r="O890" t="s">
        <v>170</v>
      </c>
      <c r="P890">
        <v>148</v>
      </c>
      <c r="Q890" s="19">
        <v>43952</v>
      </c>
      <c r="R890" t="s">
        <v>1926</v>
      </c>
      <c r="S890" s="48">
        <v>20224828</v>
      </c>
      <c r="T890" s="48">
        <v>0</v>
      </c>
      <c r="U890" s="48">
        <v>0</v>
      </c>
      <c r="V890" s="48">
        <v>20224828</v>
      </c>
      <c r="W890" s="48">
        <v>0</v>
      </c>
      <c r="X890" s="48">
        <v>20224828</v>
      </c>
    </row>
    <row r="891" spans="1:24" customFormat="1" hidden="1" x14ac:dyDescent="0.25">
      <c r="A891">
        <v>2020</v>
      </c>
      <c r="B891">
        <v>118</v>
      </c>
      <c r="C891">
        <v>1</v>
      </c>
      <c r="D891" s="19">
        <v>43831</v>
      </c>
      <c r="E891" s="19">
        <v>43981</v>
      </c>
      <c r="F891" s="19">
        <v>43981</v>
      </c>
      <c r="G891" t="s">
        <v>179</v>
      </c>
      <c r="H891" t="s">
        <v>180</v>
      </c>
      <c r="I891">
        <v>534</v>
      </c>
      <c r="J891">
        <v>432</v>
      </c>
      <c r="K891" s="19">
        <v>43938</v>
      </c>
      <c r="L891" t="s">
        <v>172</v>
      </c>
      <c r="M891">
        <v>52255876</v>
      </c>
      <c r="N891" t="s">
        <v>1640</v>
      </c>
      <c r="O891" t="s">
        <v>170</v>
      </c>
      <c r="P891">
        <v>120</v>
      </c>
      <c r="Q891" s="19">
        <v>43922</v>
      </c>
      <c r="R891" t="s">
        <v>1641</v>
      </c>
      <c r="S891" s="48">
        <v>20253939</v>
      </c>
      <c r="T891" s="48">
        <v>0</v>
      </c>
      <c r="U891" s="48">
        <v>0</v>
      </c>
      <c r="V891" s="48">
        <v>20253939</v>
      </c>
      <c r="W891" s="48">
        <v>20253939</v>
      </c>
      <c r="X891" s="48">
        <v>0</v>
      </c>
    </row>
    <row r="892" spans="1:24" customFormat="1" hidden="1" x14ac:dyDescent="0.25">
      <c r="A892">
        <v>2020</v>
      </c>
      <c r="B892">
        <v>118</v>
      </c>
      <c r="C892">
        <v>1</v>
      </c>
      <c r="D892" s="19">
        <v>43831</v>
      </c>
      <c r="E892" s="19">
        <v>43981</v>
      </c>
      <c r="F892" s="19">
        <v>43981</v>
      </c>
      <c r="G892" t="s">
        <v>179</v>
      </c>
      <c r="H892" t="s">
        <v>180</v>
      </c>
      <c r="I892">
        <v>47</v>
      </c>
      <c r="J892">
        <v>335</v>
      </c>
      <c r="K892" s="19">
        <v>43901</v>
      </c>
      <c r="L892" t="s">
        <v>172</v>
      </c>
      <c r="M892">
        <v>80417404</v>
      </c>
      <c r="N892" t="s">
        <v>1367</v>
      </c>
      <c r="O892" t="s">
        <v>170</v>
      </c>
      <c r="P892">
        <v>67</v>
      </c>
      <c r="Q892" s="19">
        <v>43891</v>
      </c>
      <c r="R892" t="s">
        <v>1368</v>
      </c>
      <c r="S892" s="48">
        <v>21783084</v>
      </c>
      <c r="T892" s="48">
        <v>0</v>
      </c>
      <c r="U892" s="48">
        <v>0</v>
      </c>
      <c r="V892" s="48">
        <v>21783084</v>
      </c>
      <c r="W892" s="48">
        <v>21783084</v>
      </c>
      <c r="X892" s="48">
        <v>0</v>
      </c>
    </row>
    <row r="893" spans="1:24" customFormat="1" hidden="1" x14ac:dyDescent="0.25">
      <c r="A893">
        <v>2020</v>
      </c>
      <c r="B893">
        <v>118</v>
      </c>
      <c r="C893">
        <v>1</v>
      </c>
      <c r="D893" s="19">
        <v>43831</v>
      </c>
      <c r="E893" s="19">
        <v>43981</v>
      </c>
      <c r="F893" s="19">
        <v>43981</v>
      </c>
      <c r="G893" t="s">
        <v>123</v>
      </c>
      <c r="H893" t="s">
        <v>124</v>
      </c>
      <c r="I893">
        <v>509</v>
      </c>
      <c r="J893">
        <v>452</v>
      </c>
      <c r="K893" s="19">
        <v>43942</v>
      </c>
      <c r="L893" t="s">
        <v>171</v>
      </c>
      <c r="M893">
        <v>900900069</v>
      </c>
      <c r="N893" t="s">
        <v>1646</v>
      </c>
      <c r="O893" t="s">
        <v>170</v>
      </c>
      <c r="P893">
        <v>129</v>
      </c>
      <c r="Q893" s="19">
        <v>43941</v>
      </c>
      <c r="R893" t="s">
        <v>1647</v>
      </c>
      <c r="S893" s="48">
        <v>22145873</v>
      </c>
      <c r="T893" s="48">
        <v>0</v>
      </c>
      <c r="U893" s="48">
        <v>0</v>
      </c>
      <c r="V893" s="48">
        <v>22145873</v>
      </c>
      <c r="W893" s="48">
        <v>22145873</v>
      </c>
      <c r="X893" s="48">
        <v>0</v>
      </c>
    </row>
    <row r="894" spans="1:24" customFormat="1" hidden="1" x14ac:dyDescent="0.25">
      <c r="A894">
        <v>2020</v>
      </c>
      <c r="B894">
        <v>118</v>
      </c>
      <c r="C894">
        <v>1</v>
      </c>
      <c r="D894" s="19">
        <v>43831</v>
      </c>
      <c r="E894" s="19">
        <v>43981</v>
      </c>
      <c r="F894" s="19">
        <v>43981</v>
      </c>
      <c r="G894" t="s">
        <v>179</v>
      </c>
      <c r="H894" t="s">
        <v>180</v>
      </c>
      <c r="I894">
        <v>45</v>
      </c>
      <c r="J894">
        <v>338</v>
      </c>
      <c r="K894" s="19">
        <v>43901</v>
      </c>
      <c r="L894" t="s">
        <v>172</v>
      </c>
      <c r="M894">
        <v>52354957</v>
      </c>
      <c r="N894" t="s">
        <v>1363</v>
      </c>
      <c r="O894" t="s">
        <v>170</v>
      </c>
      <c r="P894">
        <v>69</v>
      </c>
      <c r="Q894" s="19">
        <v>43891</v>
      </c>
      <c r="R894" t="s">
        <v>1364</v>
      </c>
      <c r="S894" s="48">
        <v>22665485</v>
      </c>
      <c r="T894" s="48">
        <v>0</v>
      </c>
      <c r="U894" s="48">
        <v>0</v>
      </c>
      <c r="V894" s="48">
        <v>22665485</v>
      </c>
      <c r="W894" s="48">
        <v>22665485</v>
      </c>
      <c r="X894" s="48">
        <v>0</v>
      </c>
    </row>
    <row r="895" spans="1:24" customFormat="1" hidden="1" x14ac:dyDescent="0.25">
      <c r="A895">
        <v>2020</v>
      </c>
      <c r="B895">
        <v>118</v>
      </c>
      <c r="C895">
        <v>1</v>
      </c>
      <c r="D895" s="19">
        <v>43831</v>
      </c>
      <c r="E895" s="19">
        <v>43981</v>
      </c>
      <c r="F895" s="19">
        <v>43981</v>
      </c>
      <c r="G895" t="s">
        <v>179</v>
      </c>
      <c r="H895" t="s">
        <v>180</v>
      </c>
      <c r="I895">
        <v>438</v>
      </c>
      <c r="J895">
        <v>509</v>
      </c>
      <c r="K895" s="19">
        <v>43958</v>
      </c>
      <c r="L895" t="s">
        <v>172</v>
      </c>
      <c r="M895">
        <v>30400808</v>
      </c>
      <c r="N895" t="s">
        <v>1919</v>
      </c>
      <c r="O895" t="s">
        <v>170</v>
      </c>
      <c r="P895">
        <v>116</v>
      </c>
      <c r="Q895" s="19">
        <v>43952</v>
      </c>
      <c r="R895" t="s">
        <v>1920</v>
      </c>
      <c r="S895" s="48">
        <v>23299718</v>
      </c>
      <c r="T895" s="48">
        <v>0</v>
      </c>
      <c r="U895" s="48">
        <v>0</v>
      </c>
      <c r="V895" s="48">
        <v>23299718</v>
      </c>
      <c r="W895" s="48">
        <v>23299718</v>
      </c>
      <c r="X895" s="48">
        <v>0</v>
      </c>
    </row>
    <row r="896" spans="1:24" customFormat="1" hidden="1" x14ac:dyDescent="0.25">
      <c r="A896">
        <v>2020</v>
      </c>
      <c r="B896">
        <v>118</v>
      </c>
      <c r="C896">
        <v>1</v>
      </c>
      <c r="D896" s="19">
        <v>43831</v>
      </c>
      <c r="E896" s="19">
        <v>43981</v>
      </c>
      <c r="F896" s="19">
        <v>43981</v>
      </c>
      <c r="G896" t="s">
        <v>155</v>
      </c>
      <c r="H896" t="s">
        <v>156</v>
      </c>
      <c r="I896">
        <v>536</v>
      </c>
      <c r="J896">
        <v>465</v>
      </c>
      <c r="K896" s="19">
        <v>43948</v>
      </c>
      <c r="L896" t="s">
        <v>172</v>
      </c>
      <c r="M896">
        <v>38212139</v>
      </c>
      <c r="N896" t="s">
        <v>1648</v>
      </c>
      <c r="O896" t="s">
        <v>170</v>
      </c>
      <c r="P896">
        <v>124</v>
      </c>
      <c r="Q896" s="19">
        <v>43948</v>
      </c>
      <c r="R896" t="s">
        <v>1649</v>
      </c>
      <c r="S896" s="48">
        <v>25187834</v>
      </c>
      <c r="T896" s="48">
        <v>0</v>
      </c>
      <c r="U896" s="48">
        <v>0</v>
      </c>
      <c r="V896" s="48">
        <v>25187834</v>
      </c>
      <c r="W896" s="48">
        <v>25187834</v>
      </c>
      <c r="X896" s="48">
        <v>0</v>
      </c>
    </row>
    <row r="897" spans="1:24" customFormat="1" hidden="1" x14ac:dyDescent="0.25">
      <c r="A897">
        <v>2020</v>
      </c>
      <c r="B897">
        <v>118</v>
      </c>
      <c r="C897">
        <v>1</v>
      </c>
      <c r="D897" s="19">
        <v>43831</v>
      </c>
      <c r="E897" s="19">
        <v>43981</v>
      </c>
      <c r="F897" s="19">
        <v>43981</v>
      </c>
      <c r="G897" t="s">
        <v>179</v>
      </c>
      <c r="H897" t="s">
        <v>180</v>
      </c>
      <c r="I897">
        <v>537</v>
      </c>
      <c r="J897">
        <v>445</v>
      </c>
      <c r="K897" s="19">
        <v>43941</v>
      </c>
      <c r="L897" t="s">
        <v>172</v>
      </c>
      <c r="M897">
        <v>52309101</v>
      </c>
      <c r="N897" t="s">
        <v>1642</v>
      </c>
      <c r="O897" t="s">
        <v>170</v>
      </c>
      <c r="P897">
        <v>121</v>
      </c>
      <c r="Q897" s="19">
        <v>43922</v>
      </c>
      <c r="R897" t="s">
        <v>1643</v>
      </c>
      <c r="S897" s="48">
        <v>26235640</v>
      </c>
      <c r="T897" s="48">
        <v>0</v>
      </c>
      <c r="U897" s="48">
        <v>0</v>
      </c>
      <c r="V897" s="48">
        <v>26235640</v>
      </c>
      <c r="W897" s="48">
        <v>26235640</v>
      </c>
      <c r="X897" s="48">
        <v>0</v>
      </c>
    </row>
    <row r="898" spans="1:24" customFormat="1" hidden="1" x14ac:dyDescent="0.25">
      <c r="A898">
        <v>2020</v>
      </c>
      <c r="B898">
        <v>118</v>
      </c>
      <c r="C898">
        <v>1</v>
      </c>
      <c r="D898" s="19">
        <v>43831</v>
      </c>
      <c r="E898" s="19">
        <v>43981</v>
      </c>
      <c r="F898" s="19">
        <v>43981</v>
      </c>
      <c r="G898" t="s">
        <v>179</v>
      </c>
      <c r="H898" t="s">
        <v>180</v>
      </c>
      <c r="I898">
        <v>648</v>
      </c>
      <c r="J898">
        <v>543</v>
      </c>
      <c r="K898" s="19">
        <v>43970</v>
      </c>
      <c r="L898" t="s">
        <v>172</v>
      </c>
      <c r="M898">
        <v>39585005</v>
      </c>
      <c r="N898" t="s">
        <v>1925</v>
      </c>
      <c r="O898" t="s">
        <v>170</v>
      </c>
      <c r="P898">
        <v>148</v>
      </c>
      <c r="Q898" s="19">
        <v>43952</v>
      </c>
      <c r="R898" t="s">
        <v>1926</v>
      </c>
      <c r="S898" s="48">
        <v>29163979</v>
      </c>
      <c r="T898" s="48">
        <v>0</v>
      </c>
      <c r="U898" s="48">
        <v>0</v>
      </c>
      <c r="V898" s="48">
        <v>29163979</v>
      </c>
      <c r="W898" s="48">
        <v>0</v>
      </c>
      <c r="X898" s="48">
        <v>29163979</v>
      </c>
    </row>
    <row r="899" spans="1:24" customFormat="1" hidden="1" x14ac:dyDescent="0.25">
      <c r="A899">
        <v>2020</v>
      </c>
      <c r="B899">
        <v>118</v>
      </c>
      <c r="C899">
        <v>1</v>
      </c>
      <c r="D899" s="19">
        <v>43831</v>
      </c>
      <c r="E899" s="19">
        <v>43981</v>
      </c>
      <c r="F899" s="19">
        <v>43981</v>
      </c>
      <c r="G899" t="s">
        <v>179</v>
      </c>
      <c r="H899" t="s">
        <v>180</v>
      </c>
      <c r="I899">
        <v>536</v>
      </c>
      <c r="J899">
        <v>465</v>
      </c>
      <c r="K899" s="19">
        <v>43948</v>
      </c>
      <c r="L899" t="s">
        <v>172</v>
      </c>
      <c r="M899">
        <v>38212139</v>
      </c>
      <c r="N899" t="s">
        <v>1648</v>
      </c>
      <c r="O899" t="s">
        <v>170</v>
      </c>
      <c r="P899">
        <v>124</v>
      </c>
      <c r="Q899" s="19">
        <v>43948</v>
      </c>
      <c r="R899" t="s">
        <v>1649</v>
      </c>
      <c r="S899" s="48">
        <v>44261027</v>
      </c>
      <c r="T899" s="48">
        <v>0</v>
      </c>
      <c r="U899" s="48">
        <v>0</v>
      </c>
      <c r="V899" s="48">
        <v>44261027</v>
      </c>
      <c r="W899" s="48">
        <v>44261027</v>
      </c>
      <c r="X899" s="48">
        <v>0</v>
      </c>
    </row>
    <row r="900" spans="1:24" customFormat="1" hidden="1" x14ac:dyDescent="0.25">
      <c r="A900">
        <v>2020</v>
      </c>
      <c r="B900">
        <v>118</v>
      </c>
      <c r="C900">
        <v>1</v>
      </c>
      <c r="D900" s="19">
        <v>43831</v>
      </c>
      <c r="E900" s="19">
        <v>43981</v>
      </c>
      <c r="F900" s="19">
        <v>43981</v>
      </c>
      <c r="G900" t="s">
        <v>968</v>
      </c>
      <c r="H900" t="s">
        <v>969</v>
      </c>
      <c r="I900">
        <v>691</v>
      </c>
      <c r="J900">
        <v>570</v>
      </c>
      <c r="K900" s="19">
        <v>43977</v>
      </c>
      <c r="L900" t="s">
        <v>171</v>
      </c>
      <c r="M900">
        <v>860034313</v>
      </c>
      <c r="N900" t="s">
        <v>1927</v>
      </c>
      <c r="O900" t="s">
        <v>170</v>
      </c>
      <c r="P900">
        <v>160</v>
      </c>
      <c r="Q900" s="19">
        <v>43977</v>
      </c>
      <c r="R900" t="s">
        <v>1783</v>
      </c>
      <c r="S900" s="48">
        <v>59250000</v>
      </c>
      <c r="T900" s="48">
        <v>0</v>
      </c>
      <c r="U900" s="48">
        <v>0</v>
      </c>
      <c r="V900" s="48">
        <v>59250000</v>
      </c>
      <c r="W900" s="48">
        <v>19750000</v>
      </c>
      <c r="X900" s="48">
        <v>39500000</v>
      </c>
    </row>
    <row r="901" spans="1:24" customFormat="1" hidden="1" x14ac:dyDescent="0.25">
      <c r="A901">
        <v>2020</v>
      </c>
      <c r="B901">
        <v>118</v>
      </c>
      <c r="C901">
        <v>1</v>
      </c>
      <c r="D901" s="19">
        <v>43831</v>
      </c>
      <c r="E901" s="19">
        <v>43981</v>
      </c>
      <c r="F901" s="19">
        <v>43981</v>
      </c>
      <c r="G901" t="s">
        <v>968</v>
      </c>
      <c r="H901" t="s">
        <v>969</v>
      </c>
      <c r="I901">
        <v>691</v>
      </c>
      <c r="J901">
        <v>608</v>
      </c>
      <c r="K901" s="19">
        <v>43980</v>
      </c>
      <c r="L901" t="s">
        <v>171</v>
      </c>
      <c r="M901">
        <v>860034313</v>
      </c>
      <c r="N901" t="s">
        <v>1927</v>
      </c>
      <c r="O901" t="s">
        <v>170</v>
      </c>
      <c r="P901">
        <v>164</v>
      </c>
      <c r="Q901" s="19">
        <v>43980</v>
      </c>
      <c r="R901" t="s">
        <v>1783</v>
      </c>
      <c r="S901" s="48">
        <v>1727250000</v>
      </c>
      <c r="T901" s="48">
        <v>0</v>
      </c>
      <c r="U901" s="48">
        <v>0</v>
      </c>
      <c r="V901" s="48">
        <v>1727250000</v>
      </c>
      <c r="W901" s="48">
        <v>575750000</v>
      </c>
      <c r="X901" s="48">
        <v>1151500000</v>
      </c>
    </row>
  </sheetData>
  <autoFilter ref="A2:Y901" xr:uid="{16105AA7-0137-489A-93CE-A4539AB5705C}">
    <filterColumn colId="21">
      <colorFilter dxfId="68"/>
    </filterColumn>
  </autoFilter>
  <conditionalFormatting sqref="J1:J1048576">
    <cfRule type="duplicateValues" dxfId="55" priority="2"/>
  </conditionalFormatting>
  <conditionalFormatting sqref="P2:P901">
    <cfRule type="duplicateValues" dxfId="54" priority="3"/>
  </conditionalFormatting>
  <conditionalFormatting sqref="J2:J507">
    <cfRule type="duplicateValues" dxfId="53"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62BE9-AD93-45B0-8E98-F2C640D8FEAD}">
  <dimension ref="A1:L589"/>
  <sheetViews>
    <sheetView showGridLines="0" topLeftCell="A574" zoomScale="90" zoomScaleNormal="90" workbookViewId="0">
      <selection activeCell="B590" sqref="B590"/>
    </sheetView>
  </sheetViews>
  <sheetFormatPr baseColWidth="10" defaultColWidth="11.42578125" defaultRowHeight="12" x14ac:dyDescent="0.25"/>
  <cols>
    <col min="1" max="1" width="11" style="9" customWidth="1"/>
    <col min="2" max="2" width="12.28515625" style="7" customWidth="1"/>
    <col min="3" max="3" width="14.14062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+SUBTOTAL(9,F4:F584)</f>
        <v>30128888517</v>
      </c>
      <c r="H1" s="103"/>
    </row>
    <row r="2" spans="1:12" s="1" customFormat="1" ht="27" customHeight="1" x14ac:dyDescent="0.25">
      <c r="A2" s="104" t="s">
        <v>194</v>
      </c>
      <c r="B2" s="104"/>
      <c r="C2" s="104"/>
      <c r="D2" s="104"/>
      <c r="E2" s="104"/>
      <c r="F2" s="104"/>
      <c r="G2" s="104"/>
      <c r="H2" s="104"/>
      <c r="I2" s="104"/>
      <c r="J2" s="104"/>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98">
        <v>1</v>
      </c>
      <c r="B4" s="95">
        <v>43843</v>
      </c>
      <c r="C4" s="91" t="s">
        <v>9</v>
      </c>
      <c r="D4" s="92" t="s">
        <v>195</v>
      </c>
      <c r="E4" s="93" t="s">
        <v>209</v>
      </c>
      <c r="F4" s="94">
        <v>70200000</v>
      </c>
      <c r="G4" s="95">
        <v>43995</v>
      </c>
      <c r="H4" s="96" t="s">
        <v>10</v>
      </c>
      <c r="I4" s="99" t="s">
        <v>231</v>
      </c>
      <c r="J4" s="5"/>
      <c r="L4" s="8"/>
    </row>
    <row r="5" spans="1:12" ht="16.5" customHeight="1" x14ac:dyDescent="0.25">
      <c r="A5" s="98">
        <v>2</v>
      </c>
      <c r="B5" s="95">
        <v>43845</v>
      </c>
      <c r="C5" s="91" t="s">
        <v>9</v>
      </c>
      <c r="D5" s="92" t="s">
        <v>196</v>
      </c>
      <c r="E5" s="93" t="s">
        <v>210</v>
      </c>
      <c r="F5" s="94">
        <v>95220000</v>
      </c>
      <c r="G5" s="95">
        <v>44196</v>
      </c>
      <c r="H5" s="96" t="s">
        <v>10</v>
      </c>
      <c r="I5" s="99" t="s">
        <v>232</v>
      </c>
      <c r="J5" s="5"/>
      <c r="L5" s="8"/>
    </row>
    <row r="6" spans="1:12" ht="16.5" customHeight="1" x14ac:dyDescent="0.25">
      <c r="A6" s="98">
        <v>3</v>
      </c>
      <c r="B6" s="95">
        <v>43847</v>
      </c>
      <c r="C6" s="91" t="s">
        <v>9</v>
      </c>
      <c r="D6" s="92" t="s">
        <v>197</v>
      </c>
      <c r="E6" s="93" t="s">
        <v>139</v>
      </c>
      <c r="F6" s="94">
        <v>64509333</v>
      </c>
      <c r="G6" s="95">
        <v>44196</v>
      </c>
      <c r="H6" s="96" t="s">
        <v>10</v>
      </c>
      <c r="I6" s="99" t="s">
        <v>233</v>
      </c>
      <c r="J6" s="5"/>
      <c r="L6" s="8"/>
    </row>
    <row r="7" spans="1:12" ht="16.5" customHeight="1" x14ac:dyDescent="0.25">
      <c r="A7" s="98">
        <v>4</v>
      </c>
      <c r="B7" s="95">
        <v>43847</v>
      </c>
      <c r="C7" s="91" t="s">
        <v>9</v>
      </c>
      <c r="D7" s="92" t="s">
        <v>189</v>
      </c>
      <c r="E7" s="93" t="s">
        <v>211</v>
      </c>
      <c r="F7" s="94">
        <v>30000000</v>
      </c>
      <c r="G7" s="95">
        <v>44026</v>
      </c>
      <c r="H7" s="96" t="s">
        <v>10</v>
      </c>
      <c r="I7" s="99" t="s">
        <v>234</v>
      </c>
      <c r="J7" s="5"/>
      <c r="L7" s="8"/>
    </row>
    <row r="8" spans="1:12" ht="16.5" customHeight="1" x14ac:dyDescent="0.25">
      <c r="A8" s="98">
        <v>5</v>
      </c>
      <c r="B8" s="95">
        <v>43845</v>
      </c>
      <c r="C8" s="91" t="s">
        <v>9</v>
      </c>
      <c r="D8" s="92" t="s">
        <v>198</v>
      </c>
      <c r="E8" s="93" t="s">
        <v>212</v>
      </c>
      <c r="F8" s="94">
        <v>82800000</v>
      </c>
      <c r="G8" s="95">
        <v>44196</v>
      </c>
      <c r="H8" s="96" t="s">
        <v>10</v>
      </c>
      <c r="I8" s="99" t="s">
        <v>235</v>
      </c>
      <c r="J8" s="5"/>
      <c r="L8" s="8"/>
    </row>
    <row r="9" spans="1:12" ht="16.5" customHeight="1" x14ac:dyDescent="0.25">
      <c r="A9" s="98">
        <v>6</v>
      </c>
      <c r="B9" s="95">
        <v>43858</v>
      </c>
      <c r="C9" s="91" t="s">
        <v>9</v>
      </c>
      <c r="D9" s="92" t="s">
        <v>199</v>
      </c>
      <c r="E9" s="93" t="s">
        <v>213</v>
      </c>
      <c r="F9" s="94">
        <v>22883000</v>
      </c>
      <c r="G9" s="95">
        <v>44072</v>
      </c>
      <c r="H9" s="96" t="s">
        <v>10</v>
      </c>
      <c r="I9" s="99" t="s">
        <v>236</v>
      </c>
      <c r="J9" s="5"/>
      <c r="L9" s="8"/>
    </row>
    <row r="10" spans="1:12" ht="16.5" customHeight="1" x14ac:dyDescent="0.25">
      <c r="A10" s="98">
        <v>7</v>
      </c>
      <c r="B10" s="95">
        <v>43846</v>
      </c>
      <c r="C10" s="91" t="s">
        <v>9</v>
      </c>
      <c r="D10" s="92" t="s">
        <v>200</v>
      </c>
      <c r="E10" s="93" t="s">
        <v>214</v>
      </c>
      <c r="F10" s="94">
        <v>69052267</v>
      </c>
      <c r="G10" s="95">
        <v>44196</v>
      </c>
      <c r="H10" s="96" t="s">
        <v>10</v>
      </c>
      <c r="I10" s="99" t="s">
        <v>237</v>
      </c>
      <c r="J10" s="5"/>
      <c r="L10" s="8"/>
    </row>
    <row r="11" spans="1:12" ht="16.5" customHeight="1" x14ac:dyDescent="0.25">
      <c r="A11" s="98">
        <v>8</v>
      </c>
      <c r="B11" s="95">
        <v>43850</v>
      </c>
      <c r="C11" s="91" t="s">
        <v>9</v>
      </c>
      <c r="D11" s="92" t="s">
        <v>201</v>
      </c>
      <c r="E11" s="93" t="s">
        <v>215</v>
      </c>
      <c r="F11" s="94">
        <v>119700000</v>
      </c>
      <c r="G11" s="95">
        <v>44196</v>
      </c>
      <c r="H11" s="96" t="s">
        <v>10</v>
      </c>
      <c r="I11" s="99" t="s">
        <v>238</v>
      </c>
      <c r="J11" s="5"/>
      <c r="L11" s="8"/>
    </row>
    <row r="12" spans="1:12" ht="16.5" customHeight="1" x14ac:dyDescent="0.25">
      <c r="A12" s="98">
        <v>9</v>
      </c>
      <c r="B12" s="95">
        <v>43878</v>
      </c>
      <c r="C12" s="91" t="s">
        <v>9</v>
      </c>
      <c r="D12" s="92" t="s">
        <v>324</v>
      </c>
      <c r="E12" s="93" t="s">
        <v>210</v>
      </c>
      <c r="F12" s="94">
        <v>86940000</v>
      </c>
      <c r="G12" s="95">
        <v>44196</v>
      </c>
      <c r="H12" s="96" t="s">
        <v>10</v>
      </c>
      <c r="I12" s="99" t="s">
        <v>675</v>
      </c>
      <c r="J12" s="5"/>
      <c r="L12" s="8"/>
    </row>
    <row r="13" spans="1:12" ht="16.5" customHeight="1" x14ac:dyDescent="0.25">
      <c r="A13" s="98">
        <v>10</v>
      </c>
      <c r="B13" s="95">
        <v>43852</v>
      </c>
      <c r="C13" s="91" t="s">
        <v>9</v>
      </c>
      <c r="D13" s="92" t="s">
        <v>26</v>
      </c>
      <c r="E13" s="93" t="s">
        <v>192</v>
      </c>
      <c r="F13" s="94">
        <v>31150000</v>
      </c>
      <c r="G13" s="95">
        <v>44070</v>
      </c>
      <c r="H13" s="96" t="s">
        <v>10</v>
      </c>
      <c r="I13" s="99" t="s">
        <v>239</v>
      </c>
      <c r="J13" s="5"/>
      <c r="L13" s="8"/>
    </row>
    <row r="14" spans="1:12" ht="16.5" customHeight="1" x14ac:dyDescent="0.25">
      <c r="A14" s="98">
        <v>11</v>
      </c>
      <c r="B14" s="95">
        <v>43860</v>
      </c>
      <c r="C14" s="91" t="s">
        <v>9</v>
      </c>
      <c r="D14" s="92" t="s">
        <v>202</v>
      </c>
      <c r="E14" s="93" t="s">
        <v>216</v>
      </c>
      <c r="F14" s="94">
        <v>68950000</v>
      </c>
      <c r="G14" s="95">
        <v>44076</v>
      </c>
      <c r="H14" s="96" t="s">
        <v>10</v>
      </c>
      <c r="I14" s="99" t="s">
        <v>240</v>
      </c>
      <c r="J14" s="5"/>
      <c r="L14" s="8"/>
    </row>
    <row r="15" spans="1:12" ht="16.5" customHeight="1" x14ac:dyDescent="0.25">
      <c r="A15" s="98">
        <v>12</v>
      </c>
      <c r="B15" s="95">
        <v>43859</v>
      </c>
      <c r="C15" s="91" t="s">
        <v>9</v>
      </c>
      <c r="D15" s="92" t="s">
        <v>203</v>
      </c>
      <c r="E15" s="93" t="s">
        <v>217</v>
      </c>
      <c r="F15" s="94">
        <v>54000000</v>
      </c>
      <c r="G15" s="95">
        <v>44133</v>
      </c>
      <c r="H15" s="96" t="s">
        <v>10</v>
      </c>
      <c r="I15" s="99" t="s">
        <v>241</v>
      </c>
      <c r="J15" s="5"/>
      <c r="L15" s="8"/>
    </row>
    <row r="16" spans="1:12" ht="16.5" customHeight="1" x14ac:dyDescent="0.25">
      <c r="A16" s="98">
        <v>13</v>
      </c>
      <c r="B16" s="95">
        <v>43854</v>
      </c>
      <c r="C16" s="91" t="s">
        <v>9</v>
      </c>
      <c r="D16" s="92" t="s">
        <v>43</v>
      </c>
      <c r="E16" s="93" t="s">
        <v>218</v>
      </c>
      <c r="F16" s="94">
        <v>37350000</v>
      </c>
      <c r="G16" s="95">
        <v>43990</v>
      </c>
      <c r="H16" s="96" t="s">
        <v>10</v>
      </c>
      <c r="I16" s="99" t="s">
        <v>242</v>
      </c>
      <c r="J16" s="5"/>
      <c r="L16" s="8"/>
    </row>
    <row r="17" spans="1:12" ht="16.5" customHeight="1" x14ac:dyDescent="0.25">
      <c r="A17" s="98">
        <v>14</v>
      </c>
      <c r="B17" s="95">
        <v>43858</v>
      </c>
      <c r="C17" s="91" t="s">
        <v>9</v>
      </c>
      <c r="D17" s="92" t="s">
        <v>20</v>
      </c>
      <c r="E17" s="93" t="s">
        <v>44</v>
      </c>
      <c r="F17" s="94">
        <v>91080000</v>
      </c>
      <c r="G17" s="95">
        <v>44194</v>
      </c>
      <c r="H17" s="96" t="s">
        <v>10</v>
      </c>
      <c r="I17" s="99" t="s">
        <v>243</v>
      </c>
      <c r="J17" s="5"/>
      <c r="L17" s="8"/>
    </row>
    <row r="18" spans="1:12" ht="16.5" customHeight="1" x14ac:dyDescent="0.25">
      <c r="A18" s="98">
        <v>15</v>
      </c>
      <c r="B18" s="95">
        <v>43859</v>
      </c>
      <c r="C18" s="91" t="s">
        <v>9</v>
      </c>
      <c r="D18" s="92" t="s">
        <v>204</v>
      </c>
      <c r="E18" s="93" t="s">
        <v>219</v>
      </c>
      <c r="F18" s="94">
        <v>57600000</v>
      </c>
      <c r="G18" s="95">
        <v>44103</v>
      </c>
      <c r="H18" s="96" t="s">
        <v>10</v>
      </c>
      <c r="I18" s="99" t="s">
        <v>244</v>
      </c>
      <c r="J18" s="5"/>
      <c r="L18" s="8"/>
    </row>
    <row r="19" spans="1:12" ht="16.5" customHeight="1" x14ac:dyDescent="0.25">
      <c r="A19" s="98">
        <v>16</v>
      </c>
      <c r="B19" s="95">
        <v>43859</v>
      </c>
      <c r="C19" s="91" t="s">
        <v>9</v>
      </c>
      <c r="D19" s="92" t="s">
        <v>14</v>
      </c>
      <c r="E19" s="93" t="s">
        <v>220</v>
      </c>
      <c r="F19" s="94">
        <v>21750000</v>
      </c>
      <c r="G19" s="95">
        <v>43946</v>
      </c>
      <c r="H19" s="96" t="s">
        <v>10</v>
      </c>
      <c r="I19" s="99" t="s">
        <v>245</v>
      </c>
      <c r="J19" s="5"/>
      <c r="L19" s="8"/>
    </row>
    <row r="20" spans="1:12" ht="16.5" customHeight="1" x14ac:dyDescent="0.25">
      <c r="A20" s="98">
        <v>17</v>
      </c>
      <c r="B20" s="95">
        <v>43860</v>
      </c>
      <c r="C20" s="91" t="s">
        <v>9</v>
      </c>
      <c r="D20" s="92" t="s">
        <v>40</v>
      </c>
      <c r="E20" s="93" t="s">
        <v>221</v>
      </c>
      <c r="F20" s="94">
        <v>21900000</v>
      </c>
      <c r="G20" s="95">
        <v>43946</v>
      </c>
      <c r="H20" s="96" t="s">
        <v>10</v>
      </c>
      <c r="I20" s="99" t="s">
        <v>246</v>
      </c>
      <c r="J20" s="5"/>
      <c r="L20" s="8"/>
    </row>
    <row r="21" spans="1:12" ht="16.5" customHeight="1" x14ac:dyDescent="0.25">
      <c r="A21" s="98">
        <v>18</v>
      </c>
      <c r="B21" s="95">
        <v>43857</v>
      </c>
      <c r="C21" s="91" t="s">
        <v>9</v>
      </c>
      <c r="D21" s="92" t="s">
        <v>205</v>
      </c>
      <c r="E21" s="93" t="s">
        <v>181</v>
      </c>
      <c r="F21" s="94">
        <v>49500000</v>
      </c>
      <c r="G21" s="95">
        <v>44195</v>
      </c>
      <c r="H21" s="96" t="s">
        <v>10</v>
      </c>
      <c r="I21" s="99" t="s">
        <v>247</v>
      </c>
      <c r="J21" s="5"/>
      <c r="L21" s="8"/>
    </row>
    <row r="22" spans="1:12" ht="16.5" customHeight="1" x14ac:dyDescent="0.25">
      <c r="A22" s="98">
        <v>19</v>
      </c>
      <c r="B22" s="95">
        <v>43862</v>
      </c>
      <c r="C22" s="91" t="s">
        <v>9</v>
      </c>
      <c r="D22" s="92" t="s">
        <v>325</v>
      </c>
      <c r="E22" s="93" t="s">
        <v>510</v>
      </c>
      <c r="F22" s="94">
        <v>10800000</v>
      </c>
      <c r="G22" s="95">
        <v>43954</v>
      </c>
      <c r="H22" s="96" t="s">
        <v>10</v>
      </c>
      <c r="I22" s="99" t="s">
        <v>676</v>
      </c>
      <c r="J22" s="5"/>
      <c r="L22" s="8"/>
    </row>
    <row r="23" spans="1:12" ht="16.5" customHeight="1" x14ac:dyDescent="0.25">
      <c r="A23" s="98">
        <v>20</v>
      </c>
      <c r="B23" s="95">
        <v>43858</v>
      </c>
      <c r="C23" s="91" t="s">
        <v>9</v>
      </c>
      <c r="D23" s="92" t="s">
        <v>15</v>
      </c>
      <c r="E23" s="93" t="s">
        <v>222</v>
      </c>
      <c r="F23" s="94">
        <v>25200000</v>
      </c>
      <c r="G23" s="95">
        <v>43994</v>
      </c>
      <c r="H23" s="96" t="s">
        <v>10</v>
      </c>
      <c r="I23" s="99" t="s">
        <v>248</v>
      </c>
      <c r="J23" s="5"/>
      <c r="L23" s="8"/>
    </row>
    <row r="24" spans="1:12" ht="16.5" customHeight="1" x14ac:dyDescent="0.25">
      <c r="A24" s="98">
        <v>21</v>
      </c>
      <c r="B24" s="95">
        <v>43862</v>
      </c>
      <c r="C24" s="91" t="s">
        <v>9</v>
      </c>
      <c r="D24" s="92" t="s">
        <v>326</v>
      </c>
      <c r="E24" s="93" t="s">
        <v>511</v>
      </c>
      <c r="F24" s="94">
        <v>83826000</v>
      </c>
      <c r="G24" s="95">
        <v>44137</v>
      </c>
      <c r="H24" s="96" t="s">
        <v>10</v>
      </c>
      <c r="I24" s="99" t="s">
        <v>677</v>
      </c>
      <c r="J24" s="5"/>
      <c r="L24" s="8"/>
    </row>
    <row r="25" spans="1:12" ht="16.5" customHeight="1" x14ac:dyDescent="0.25">
      <c r="A25" s="98">
        <v>22</v>
      </c>
      <c r="B25" s="95">
        <v>43858</v>
      </c>
      <c r="C25" s="91" t="s">
        <v>9</v>
      </c>
      <c r="D25" s="92" t="s">
        <v>37</v>
      </c>
      <c r="E25" s="93" t="s">
        <v>223</v>
      </c>
      <c r="F25" s="94">
        <v>49800000</v>
      </c>
      <c r="G25" s="95">
        <v>44040</v>
      </c>
      <c r="H25" s="96" t="s">
        <v>10</v>
      </c>
      <c r="I25" s="99" t="s">
        <v>249</v>
      </c>
      <c r="J25" s="5"/>
      <c r="L25" s="8"/>
    </row>
    <row r="26" spans="1:12" ht="16.5" customHeight="1" x14ac:dyDescent="0.25">
      <c r="A26" s="98">
        <v>23</v>
      </c>
      <c r="B26" s="95">
        <v>43864</v>
      </c>
      <c r="C26" s="91" t="s">
        <v>9</v>
      </c>
      <c r="D26" s="92" t="s">
        <v>327</v>
      </c>
      <c r="E26" s="93" t="s">
        <v>512</v>
      </c>
      <c r="F26" s="94">
        <v>31150000</v>
      </c>
      <c r="G26" s="95">
        <v>44076</v>
      </c>
      <c r="H26" s="96" t="s">
        <v>10</v>
      </c>
      <c r="I26" s="99" t="s">
        <v>678</v>
      </c>
      <c r="J26" s="5"/>
      <c r="L26" s="8"/>
    </row>
    <row r="27" spans="1:12" ht="16.5" customHeight="1" x14ac:dyDescent="0.25">
      <c r="A27" s="98">
        <v>24</v>
      </c>
      <c r="B27" s="95">
        <v>43864</v>
      </c>
      <c r="C27" s="91" t="s">
        <v>9</v>
      </c>
      <c r="D27" s="92" t="s">
        <v>328</v>
      </c>
      <c r="E27" s="93" t="s">
        <v>1138</v>
      </c>
      <c r="F27" s="94">
        <v>39844000</v>
      </c>
      <c r="G27" s="95">
        <v>44076</v>
      </c>
      <c r="H27" s="96" t="s">
        <v>10</v>
      </c>
      <c r="I27" s="99" t="s">
        <v>679</v>
      </c>
      <c r="J27" s="5"/>
      <c r="L27" s="8"/>
    </row>
    <row r="28" spans="1:12" ht="16.5" customHeight="1" x14ac:dyDescent="0.25">
      <c r="A28" s="98">
        <v>25</v>
      </c>
      <c r="B28" s="95">
        <v>43859</v>
      </c>
      <c r="C28" s="91" t="s">
        <v>9</v>
      </c>
      <c r="D28" s="92" t="s">
        <v>31</v>
      </c>
      <c r="E28" s="93" t="s">
        <v>224</v>
      </c>
      <c r="F28" s="94">
        <v>24975000</v>
      </c>
      <c r="G28" s="95">
        <v>43995</v>
      </c>
      <c r="H28" s="96" t="s">
        <v>10</v>
      </c>
      <c r="I28" s="99" t="s">
        <v>250</v>
      </c>
      <c r="J28" s="5"/>
      <c r="L28" s="8"/>
    </row>
    <row r="29" spans="1:12" ht="16.5" customHeight="1" x14ac:dyDescent="0.25">
      <c r="A29" s="98">
        <v>26</v>
      </c>
      <c r="B29" s="95">
        <v>43859</v>
      </c>
      <c r="C29" s="91" t="s">
        <v>9</v>
      </c>
      <c r="D29" s="92" t="s">
        <v>25</v>
      </c>
      <c r="E29" s="93" t="s">
        <v>225</v>
      </c>
      <c r="F29" s="94">
        <v>75000000</v>
      </c>
      <c r="G29" s="95">
        <v>44042</v>
      </c>
      <c r="H29" s="96" t="s">
        <v>10</v>
      </c>
      <c r="I29" s="99" t="s">
        <v>251</v>
      </c>
      <c r="J29" s="5"/>
      <c r="L29" s="8"/>
    </row>
    <row r="30" spans="1:12" ht="16.5" customHeight="1" x14ac:dyDescent="0.25">
      <c r="A30" s="98">
        <v>27</v>
      </c>
      <c r="B30" s="95">
        <v>43860</v>
      </c>
      <c r="C30" s="91" t="s">
        <v>9</v>
      </c>
      <c r="D30" s="92" t="s">
        <v>206</v>
      </c>
      <c r="E30" s="93" t="s">
        <v>226</v>
      </c>
      <c r="F30" s="94">
        <v>52500000</v>
      </c>
      <c r="G30" s="95">
        <v>44076</v>
      </c>
      <c r="H30" s="96" t="s">
        <v>10</v>
      </c>
      <c r="I30" s="99" t="s">
        <v>252</v>
      </c>
      <c r="J30" s="5"/>
      <c r="L30" s="8"/>
    </row>
    <row r="31" spans="1:12" ht="16.5" customHeight="1" x14ac:dyDescent="0.25">
      <c r="A31" s="98">
        <v>28</v>
      </c>
      <c r="B31" s="95">
        <v>43859</v>
      </c>
      <c r="C31" s="91" t="s">
        <v>9</v>
      </c>
      <c r="D31" s="92" t="s">
        <v>42</v>
      </c>
      <c r="E31" s="93" t="s">
        <v>227</v>
      </c>
      <c r="F31" s="94">
        <v>35550000</v>
      </c>
      <c r="G31" s="95">
        <v>43995</v>
      </c>
      <c r="H31" s="96" t="s">
        <v>10</v>
      </c>
      <c r="I31" s="99" t="s">
        <v>253</v>
      </c>
      <c r="J31" s="5"/>
      <c r="L31" s="8"/>
    </row>
    <row r="32" spans="1:12" ht="16.5" customHeight="1" x14ac:dyDescent="0.25">
      <c r="A32" s="98">
        <v>29</v>
      </c>
      <c r="B32" s="95">
        <v>43859</v>
      </c>
      <c r="C32" s="91" t="s">
        <v>9</v>
      </c>
      <c r="D32" s="92" t="s">
        <v>23</v>
      </c>
      <c r="E32" s="93" t="s">
        <v>228</v>
      </c>
      <c r="F32" s="94">
        <v>33300000</v>
      </c>
      <c r="G32" s="95">
        <v>44041</v>
      </c>
      <c r="H32" s="96" t="s">
        <v>10</v>
      </c>
      <c r="I32" s="99" t="s">
        <v>254</v>
      </c>
      <c r="J32" s="5"/>
      <c r="L32" s="8"/>
    </row>
    <row r="33" spans="1:12" ht="16.5" customHeight="1" x14ac:dyDescent="0.25">
      <c r="A33" s="98">
        <v>30</v>
      </c>
      <c r="B33" s="95">
        <v>43861</v>
      </c>
      <c r="C33" s="91" t="s">
        <v>9</v>
      </c>
      <c r="D33" s="92" t="s">
        <v>329</v>
      </c>
      <c r="E33" s="93" t="s">
        <v>514</v>
      </c>
      <c r="F33" s="94">
        <v>19865000</v>
      </c>
      <c r="G33" s="95">
        <v>43955</v>
      </c>
      <c r="H33" s="96" t="s">
        <v>10</v>
      </c>
      <c r="I33" s="99" t="s">
        <v>680</v>
      </c>
      <c r="J33" s="5"/>
      <c r="L33" s="8"/>
    </row>
    <row r="34" spans="1:12" ht="16.5" customHeight="1" x14ac:dyDescent="0.25">
      <c r="A34" s="98">
        <v>31</v>
      </c>
      <c r="B34" s="95">
        <v>43864</v>
      </c>
      <c r="C34" s="91" t="s">
        <v>9</v>
      </c>
      <c r="D34" s="92" t="s">
        <v>330</v>
      </c>
      <c r="E34" s="93" t="s">
        <v>1441</v>
      </c>
      <c r="F34" s="94">
        <v>18200000</v>
      </c>
      <c r="G34" s="95">
        <v>44077</v>
      </c>
      <c r="H34" s="96" t="s">
        <v>10</v>
      </c>
      <c r="I34" s="99" t="s">
        <v>681</v>
      </c>
      <c r="J34" s="5"/>
      <c r="L34" s="8"/>
    </row>
    <row r="35" spans="1:12" ht="16.5" customHeight="1" x14ac:dyDescent="0.25">
      <c r="A35" s="98">
        <v>32</v>
      </c>
      <c r="B35" s="95">
        <v>43864</v>
      </c>
      <c r="C35" s="91" t="s">
        <v>9</v>
      </c>
      <c r="D35" s="92" t="s">
        <v>331</v>
      </c>
      <c r="E35" s="93" t="s">
        <v>1441</v>
      </c>
      <c r="F35" s="94">
        <v>15600000</v>
      </c>
      <c r="G35" s="95">
        <v>44077</v>
      </c>
      <c r="H35" s="96" t="s">
        <v>10</v>
      </c>
      <c r="I35" s="99" t="s">
        <v>682</v>
      </c>
      <c r="J35" s="5"/>
      <c r="L35" s="8"/>
    </row>
    <row r="36" spans="1:12" ht="16.5" customHeight="1" x14ac:dyDescent="0.25">
      <c r="A36" s="98">
        <v>33</v>
      </c>
      <c r="B36" s="95">
        <v>43859</v>
      </c>
      <c r="C36" s="91" t="s">
        <v>9</v>
      </c>
      <c r="D36" s="92" t="s">
        <v>207</v>
      </c>
      <c r="E36" s="93" t="s">
        <v>229</v>
      </c>
      <c r="F36" s="94">
        <v>57600000</v>
      </c>
      <c r="G36" s="95">
        <v>44103</v>
      </c>
      <c r="H36" s="96" t="s">
        <v>10</v>
      </c>
      <c r="I36" s="99" t="s">
        <v>255</v>
      </c>
      <c r="J36" s="5"/>
      <c r="L36" s="8"/>
    </row>
    <row r="37" spans="1:12" ht="16.5" customHeight="1" x14ac:dyDescent="0.25">
      <c r="A37" s="98">
        <v>34</v>
      </c>
      <c r="B37" s="95">
        <v>43859</v>
      </c>
      <c r="C37" s="91" t="s">
        <v>9</v>
      </c>
      <c r="D37" s="92" t="s">
        <v>208</v>
      </c>
      <c r="E37" s="93" t="s">
        <v>230</v>
      </c>
      <c r="F37" s="94">
        <v>31150000</v>
      </c>
      <c r="G37" s="95">
        <v>44073</v>
      </c>
      <c r="H37" s="96" t="s">
        <v>10</v>
      </c>
      <c r="I37" s="99" t="s">
        <v>256</v>
      </c>
      <c r="J37" s="5"/>
      <c r="L37" s="8"/>
    </row>
    <row r="38" spans="1:12" ht="16.5" customHeight="1" x14ac:dyDescent="0.25">
      <c r="A38" s="98">
        <v>35</v>
      </c>
      <c r="B38" s="95">
        <v>43861</v>
      </c>
      <c r="C38" s="91" t="s">
        <v>9</v>
      </c>
      <c r="D38" s="92" t="s">
        <v>332</v>
      </c>
      <c r="E38" s="93" t="s">
        <v>516</v>
      </c>
      <c r="F38" s="94">
        <v>45500000</v>
      </c>
      <c r="G38" s="95">
        <v>44076</v>
      </c>
      <c r="H38" s="96" t="s">
        <v>10</v>
      </c>
      <c r="I38" s="99" t="s">
        <v>683</v>
      </c>
      <c r="J38" s="5"/>
      <c r="L38" s="8"/>
    </row>
    <row r="39" spans="1:12" ht="16.5" customHeight="1" x14ac:dyDescent="0.25">
      <c r="A39" s="98">
        <v>36</v>
      </c>
      <c r="B39" s="95">
        <v>43861</v>
      </c>
      <c r="C39" s="91" t="s">
        <v>9</v>
      </c>
      <c r="D39" s="92" t="s">
        <v>333</v>
      </c>
      <c r="E39" s="93" t="s">
        <v>517</v>
      </c>
      <c r="F39" s="94">
        <v>27000000</v>
      </c>
      <c r="G39" s="95">
        <v>44045</v>
      </c>
      <c r="H39" s="96" t="s">
        <v>10</v>
      </c>
      <c r="I39" s="99" t="s">
        <v>684</v>
      </c>
      <c r="J39" s="5"/>
      <c r="L39" s="8"/>
    </row>
    <row r="40" spans="1:12" ht="16.5" customHeight="1" x14ac:dyDescent="0.25">
      <c r="A40" s="98">
        <v>37</v>
      </c>
      <c r="B40" s="95">
        <v>43865</v>
      </c>
      <c r="C40" s="91" t="s">
        <v>9</v>
      </c>
      <c r="D40" s="92" t="s">
        <v>334</v>
      </c>
      <c r="E40" s="93" t="s">
        <v>518</v>
      </c>
      <c r="F40" s="94">
        <v>33750000</v>
      </c>
      <c r="G40" s="95">
        <v>44003</v>
      </c>
      <c r="H40" s="96" t="s">
        <v>10</v>
      </c>
      <c r="I40" s="100" t="s">
        <v>685</v>
      </c>
      <c r="J40" s="5"/>
      <c r="L40" s="8"/>
    </row>
    <row r="41" spans="1:12" ht="16.5" customHeight="1" x14ac:dyDescent="0.25">
      <c r="A41" s="98">
        <v>38</v>
      </c>
      <c r="B41" s="95">
        <v>43861</v>
      </c>
      <c r="C41" s="91" t="s">
        <v>9</v>
      </c>
      <c r="D41" s="92" t="s">
        <v>335</v>
      </c>
      <c r="E41" s="93" t="s">
        <v>519</v>
      </c>
      <c r="F41" s="94">
        <v>70200000</v>
      </c>
      <c r="G41" s="95">
        <v>44137</v>
      </c>
      <c r="H41" s="96" t="s">
        <v>10</v>
      </c>
      <c r="I41" s="99" t="s">
        <v>686</v>
      </c>
      <c r="J41" s="5"/>
      <c r="L41" s="8"/>
    </row>
    <row r="42" spans="1:12" ht="16.5" customHeight="1" x14ac:dyDescent="0.25">
      <c r="A42" s="98">
        <v>39</v>
      </c>
      <c r="B42" s="95">
        <v>43865</v>
      </c>
      <c r="C42" s="91" t="s">
        <v>9</v>
      </c>
      <c r="D42" s="92" t="s">
        <v>336</v>
      </c>
      <c r="E42" s="93" t="s">
        <v>520</v>
      </c>
      <c r="F42" s="94">
        <v>20250000</v>
      </c>
      <c r="G42" s="95">
        <v>44000</v>
      </c>
      <c r="H42" s="96" t="s">
        <v>10</v>
      </c>
      <c r="I42" s="99" t="s">
        <v>687</v>
      </c>
      <c r="J42" s="5"/>
      <c r="L42" s="8"/>
    </row>
    <row r="43" spans="1:12" ht="16.5" customHeight="1" x14ac:dyDescent="0.25">
      <c r="A43" s="98">
        <v>40</v>
      </c>
      <c r="B43" s="95">
        <v>43862</v>
      </c>
      <c r="C43" s="91" t="s">
        <v>9</v>
      </c>
      <c r="D43" s="92" t="s">
        <v>337</v>
      </c>
      <c r="E43" s="93" t="s">
        <v>521</v>
      </c>
      <c r="F43" s="94">
        <v>28800000</v>
      </c>
      <c r="G43" s="95">
        <v>43999</v>
      </c>
      <c r="H43" s="96" t="s">
        <v>10</v>
      </c>
      <c r="I43" s="99" t="s">
        <v>688</v>
      </c>
      <c r="J43" s="5"/>
      <c r="L43" s="8"/>
    </row>
    <row r="44" spans="1:12" ht="16.5" customHeight="1" x14ac:dyDescent="0.25">
      <c r="A44" s="98">
        <v>41</v>
      </c>
      <c r="B44" s="95">
        <v>43880</v>
      </c>
      <c r="C44" s="91" t="s">
        <v>9</v>
      </c>
      <c r="D44" s="92" t="s">
        <v>338</v>
      </c>
      <c r="E44" s="93" t="s">
        <v>210</v>
      </c>
      <c r="F44" s="94">
        <v>62020000</v>
      </c>
      <c r="G44" s="95">
        <v>44191</v>
      </c>
      <c r="H44" s="96" t="s">
        <v>10</v>
      </c>
      <c r="I44" s="99" t="s">
        <v>689</v>
      </c>
      <c r="J44" s="5"/>
      <c r="L44" s="8"/>
    </row>
    <row r="45" spans="1:12" ht="16.5" customHeight="1" x14ac:dyDescent="0.25">
      <c r="A45" s="98">
        <v>42</v>
      </c>
      <c r="B45" s="95">
        <v>43864</v>
      </c>
      <c r="C45" s="91" t="s">
        <v>9</v>
      </c>
      <c r="D45" s="92" t="s">
        <v>339</v>
      </c>
      <c r="E45" s="93" t="s">
        <v>522</v>
      </c>
      <c r="F45" s="94">
        <v>50722000</v>
      </c>
      <c r="G45" s="95">
        <v>44077</v>
      </c>
      <c r="H45" s="96" t="s">
        <v>10</v>
      </c>
      <c r="I45" s="99" t="s">
        <v>690</v>
      </c>
      <c r="J45" s="5"/>
      <c r="L45" s="8"/>
    </row>
    <row r="46" spans="1:12" ht="16.5" customHeight="1" x14ac:dyDescent="0.25">
      <c r="A46" s="98">
        <v>43</v>
      </c>
      <c r="B46" s="95">
        <v>43864</v>
      </c>
      <c r="C46" s="91" t="s">
        <v>9</v>
      </c>
      <c r="D46" s="92" t="s">
        <v>340</v>
      </c>
      <c r="E46" s="93" t="s">
        <v>523</v>
      </c>
      <c r="F46" s="94">
        <v>31150000</v>
      </c>
      <c r="G46" s="95">
        <v>44077</v>
      </c>
      <c r="H46" s="96" t="s">
        <v>10</v>
      </c>
      <c r="I46" s="99" t="s">
        <v>691</v>
      </c>
      <c r="J46" s="5"/>
      <c r="L46" s="8"/>
    </row>
    <row r="47" spans="1:12" ht="16.5" customHeight="1" x14ac:dyDescent="0.25">
      <c r="A47" s="98">
        <v>44</v>
      </c>
      <c r="B47" s="95">
        <v>43864</v>
      </c>
      <c r="C47" s="91" t="s">
        <v>9</v>
      </c>
      <c r="D47" s="92" t="s">
        <v>341</v>
      </c>
      <c r="E47" s="93" t="s">
        <v>524</v>
      </c>
      <c r="F47" s="94">
        <v>45500000</v>
      </c>
      <c r="G47" s="95">
        <v>44077</v>
      </c>
      <c r="H47" s="96" t="s">
        <v>10</v>
      </c>
      <c r="I47" s="99" t="s">
        <v>692</v>
      </c>
      <c r="J47" s="5"/>
      <c r="L47" s="8"/>
    </row>
    <row r="48" spans="1:12" ht="16.5" customHeight="1" x14ac:dyDescent="0.25">
      <c r="A48" s="98">
        <v>45</v>
      </c>
      <c r="B48" s="95">
        <v>43864</v>
      </c>
      <c r="C48" s="91" t="s">
        <v>9</v>
      </c>
      <c r="D48" s="92" t="s">
        <v>342</v>
      </c>
      <c r="E48" s="93" t="s">
        <v>525</v>
      </c>
      <c r="F48" s="94">
        <v>18600000</v>
      </c>
      <c r="G48" s="95">
        <v>43954</v>
      </c>
      <c r="H48" s="96" t="s">
        <v>10</v>
      </c>
      <c r="I48" s="99" t="s">
        <v>693</v>
      </c>
      <c r="J48" s="5"/>
      <c r="L48" s="8"/>
    </row>
    <row r="49" spans="1:12" ht="16.5" customHeight="1" x14ac:dyDescent="0.25">
      <c r="A49" s="98">
        <v>46</v>
      </c>
      <c r="B49" s="95">
        <v>43865</v>
      </c>
      <c r="C49" s="91" t="s">
        <v>9</v>
      </c>
      <c r="D49" s="92" t="s">
        <v>343</v>
      </c>
      <c r="E49" s="93" t="s">
        <v>526</v>
      </c>
      <c r="F49" s="94">
        <v>28650000</v>
      </c>
      <c r="G49" s="95">
        <v>43955</v>
      </c>
      <c r="H49" s="96" t="s">
        <v>10</v>
      </c>
      <c r="I49" s="99" t="s">
        <v>694</v>
      </c>
      <c r="J49" s="5"/>
      <c r="L49" s="8"/>
    </row>
    <row r="50" spans="1:12" ht="16.5" customHeight="1" x14ac:dyDescent="0.25">
      <c r="A50" s="98">
        <v>47</v>
      </c>
      <c r="B50" s="95">
        <v>43865</v>
      </c>
      <c r="C50" s="91" t="s">
        <v>9</v>
      </c>
      <c r="D50" s="92" t="s">
        <v>344</v>
      </c>
      <c r="E50" s="93" t="s">
        <v>527</v>
      </c>
      <c r="F50" s="94">
        <v>18600000</v>
      </c>
      <c r="G50" s="95">
        <v>43955</v>
      </c>
      <c r="H50" s="96" t="s">
        <v>10</v>
      </c>
      <c r="I50" s="99" t="s">
        <v>695</v>
      </c>
      <c r="J50" s="5"/>
      <c r="L50" s="8"/>
    </row>
    <row r="51" spans="1:12" ht="16.5" customHeight="1" x14ac:dyDescent="0.25">
      <c r="A51" s="98">
        <v>48</v>
      </c>
      <c r="B51" s="95">
        <v>43864</v>
      </c>
      <c r="C51" s="91" t="s">
        <v>9</v>
      </c>
      <c r="D51" s="92" t="s">
        <v>345</v>
      </c>
      <c r="E51" s="93" t="s">
        <v>528</v>
      </c>
      <c r="F51" s="94">
        <v>43476000</v>
      </c>
      <c r="G51" s="95">
        <v>44047</v>
      </c>
      <c r="H51" s="96" t="s">
        <v>10</v>
      </c>
      <c r="I51" s="99" t="s">
        <v>696</v>
      </c>
      <c r="J51" s="5"/>
      <c r="L51" s="8"/>
    </row>
    <row r="52" spans="1:12" ht="16.5" customHeight="1" x14ac:dyDescent="0.25">
      <c r="A52" s="98">
        <v>49</v>
      </c>
      <c r="B52" s="95">
        <v>43864</v>
      </c>
      <c r="C52" s="91" t="s">
        <v>9</v>
      </c>
      <c r="D52" s="92" t="s">
        <v>346</v>
      </c>
      <c r="E52" s="93" t="s">
        <v>1442</v>
      </c>
      <c r="F52" s="94">
        <v>61653684</v>
      </c>
      <c r="G52" s="95">
        <v>44138</v>
      </c>
      <c r="H52" s="96" t="s">
        <v>10</v>
      </c>
      <c r="I52" s="99" t="s">
        <v>697</v>
      </c>
      <c r="J52" s="5"/>
      <c r="L52" s="8"/>
    </row>
    <row r="53" spans="1:12" ht="16.5" customHeight="1" x14ac:dyDescent="0.25">
      <c r="A53" s="98">
        <v>50</v>
      </c>
      <c r="B53" s="95">
        <v>43865</v>
      </c>
      <c r="C53" s="91" t="s">
        <v>9</v>
      </c>
      <c r="D53" s="92" t="s">
        <v>347</v>
      </c>
      <c r="E53" s="93" t="s">
        <v>530</v>
      </c>
      <c r="F53" s="94">
        <v>36090000</v>
      </c>
      <c r="G53" s="95">
        <v>44001</v>
      </c>
      <c r="H53" s="96" t="s">
        <v>10</v>
      </c>
      <c r="I53" s="99" t="s">
        <v>698</v>
      </c>
      <c r="J53" s="5"/>
      <c r="L53" s="8"/>
    </row>
    <row r="54" spans="1:12" ht="16.5" customHeight="1" x14ac:dyDescent="0.25">
      <c r="A54" s="98">
        <v>51</v>
      </c>
      <c r="B54" s="95">
        <v>43866</v>
      </c>
      <c r="C54" s="91" t="s">
        <v>9</v>
      </c>
      <c r="D54" s="92" t="s">
        <v>2194</v>
      </c>
      <c r="E54" s="93" t="s">
        <v>531</v>
      </c>
      <c r="F54" s="94">
        <v>22950000</v>
      </c>
      <c r="G54" s="95">
        <v>44002</v>
      </c>
      <c r="H54" s="96" t="s">
        <v>10</v>
      </c>
      <c r="I54" s="99" t="s">
        <v>699</v>
      </c>
      <c r="J54" s="5"/>
      <c r="L54" s="8"/>
    </row>
    <row r="55" spans="1:12" ht="16.5" customHeight="1" x14ac:dyDescent="0.25">
      <c r="A55" s="98">
        <v>52</v>
      </c>
      <c r="B55" s="95">
        <v>43864</v>
      </c>
      <c r="C55" s="91" t="s">
        <v>9</v>
      </c>
      <c r="D55" s="92" t="s">
        <v>349</v>
      </c>
      <c r="E55" s="93" t="s">
        <v>532</v>
      </c>
      <c r="F55" s="94">
        <v>33000000</v>
      </c>
      <c r="G55" s="95">
        <v>43999</v>
      </c>
      <c r="H55" s="96" t="s">
        <v>10</v>
      </c>
      <c r="I55" s="99" t="s">
        <v>700</v>
      </c>
      <c r="J55" s="5"/>
      <c r="L55" s="8"/>
    </row>
    <row r="56" spans="1:12" ht="16.5" customHeight="1" x14ac:dyDescent="0.25">
      <c r="A56" s="98">
        <v>53</v>
      </c>
      <c r="B56" s="95">
        <v>43864</v>
      </c>
      <c r="C56" s="91" t="s">
        <v>9</v>
      </c>
      <c r="D56" s="92" t="s">
        <v>350</v>
      </c>
      <c r="E56" s="93" t="s">
        <v>532</v>
      </c>
      <c r="F56" s="94">
        <v>49500000</v>
      </c>
      <c r="G56" s="95">
        <v>44137</v>
      </c>
      <c r="H56" s="96" t="s">
        <v>10</v>
      </c>
      <c r="I56" s="99" t="s">
        <v>701</v>
      </c>
      <c r="J56" s="5"/>
      <c r="L56" s="8"/>
    </row>
    <row r="57" spans="1:12" ht="16.5" customHeight="1" x14ac:dyDescent="0.25">
      <c r="A57" s="98">
        <v>54</v>
      </c>
      <c r="B57" s="95">
        <v>43864</v>
      </c>
      <c r="C57" s="91" t="s">
        <v>9</v>
      </c>
      <c r="D57" s="92" t="s">
        <v>351</v>
      </c>
      <c r="E57" s="93" t="s">
        <v>532</v>
      </c>
      <c r="F57" s="94">
        <v>51750000</v>
      </c>
      <c r="G57" s="95">
        <v>44137</v>
      </c>
      <c r="H57" s="96" t="s">
        <v>10</v>
      </c>
      <c r="I57" s="99" t="s">
        <v>702</v>
      </c>
      <c r="J57" s="5"/>
      <c r="L57" s="8"/>
    </row>
    <row r="58" spans="1:12" ht="16.5" customHeight="1" x14ac:dyDescent="0.25">
      <c r="A58" s="98">
        <v>55</v>
      </c>
      <c r="B58" s="95">
        <v>43864</v>
      </c>
      <c r="C58" s="91" t="s">
        <v>9</v>
      </c>
      <c r="D58" s="92" t="s">
        <v>352</v>
      </c>
      <c r="E58" s="93" t="s">
        <v>533</v>
      </c>
      <c r="F58" s="94">
        <v>20100000</v>
      </c>
      <c r="G58" s="95">
        <v>43954</v>
      </c>
      <c r="H58" s="96" t="s">
        <v>10</v>
      </c>
      <c r="I58" s="99" t="s">
        <v>703</v>
      </c>
      <c r="J58" s="5"/>
      <c r="L58" s="8"/>
    </row>
    <row r="59" spans="1:12" ht="16.5" customHeight="1" x14ac:dyDescent="0.25">
      <c r="A59" s="98">
        <v>56</v>
      </c>
      <c r="B59" s="95">
        <v>43865</v>
      </c>
      <c r="C59" s="91" t="s">
        <v>9</v>
      </c>
      <c r="D59" s="92" t="s">
        <v>353</v>
      </c>
      <c r="E59" s="93" t="s">
        <v>534</v>
      </c>
      <c r="F59" s="94">
        <v>8100000</v>
      </c>
      <c r="G59" s="95">
        <v>43955</v>
      </c>
      <c r="H59" s="96" t="s">
        <v>10</v>
      </c>
      <c r="I59" s="99" t="s">
        <v>704</v>
      </c>
      <c r="J59" s="5"/>
      <c r="L59" s="8"/>
    </row>
    <row r="60" spans="1:12" ht="16.5" customHeight="1" x14ac:dyDescent="0.25">
      <c r="A60" s="98">
        <v>57</v>
      </c>
      <c r="B60" s="95">
        <v>43864</v>
      </c>
      <c r="C60" s="91" t="s">
        <v>9</v>
      </c>
      <c r="D60" s="92" t="s">
        <v>354</v>
      </c>
      <c r="E60" s="93" t="s">
        <v>1442</v>
      </c>
      <c r="F60" s="94">
        <v>55800000</v>
      </c>
      <c r="G60" s="95">
        <v>44137</v>
      </c>
      <c r="H60" s="96" t="s">
        <v>10</v>
      </c>
      <c r="I60" s="99" t="s">
        <v>705</v>
      </c>
      <c r="J60" s="5"/>
      <c r="L60" s="8"/>
    </row>
    <row r="61" spans="1:12" ht="16.5" customHeight="1" x14ac:dyDescent="0.25">
      <c r="A61" s="98">
        <v>58</v>
      </c>
      <c r="B61" s="95">
        <v>43864</v>
      </c>
      <c r="C61" s="91" t="s">
        <v>9</v>
      </c>
      <c r="D61" s="92" t="s">
        <v>355</v>
      </c>
      <c r="E61" s="93" t="s">
        <v>535</v>
      </c>
      <c r="F61" s="94">
        <v>22500000</v>
      </c>
      <c r="G61" s="95">
        <v>44000</v>
      </c>
      <c r="H61" s="96" t="s">
        <v>10</v>
      </c>
      <c r="I61" s="99" t="s">
        <v>706</v>
      </c>
      <c r="J61" s="5"/>
      <c r="L61" s="8"/>
    </row>
    <row r="62" spans="1:12" ht="16.5" customHeight="1" x14ac:dyDescent="0.25">
      <c r="A62" s="98">
        <v>59</v>
      </c>
      <c r="B62" s="95">
        <v>43864</v>
      </c>
      <c r="C62" s="91" t="s">
        <v>9</v>
      </c>
      <c r="D62" s="92" t="s">
        <v>356</v>
      </c>
      <c r="E62" s="93" t="s">
        <v>536</v>
      </c>
      <c r="F62" s="94">
        <v>20550000</v>
      </c>
      <c r="G62" s="95">
        <v>43954</v>
      </c>
      <c r="H62" s="96" t="s">
        <v>10</v>
      </c>
      <c r="I62" s="99" t="s">
        <v>707</v>
      </c>
      <c r="J62" s="5"/>
      <c r="L62" s="8"/>
    </row>
    <row r="63" spans="1:12" ht="16.5" customHeight="1" x14ac:dyDescent="0.25">
      <c r="A63" s="98">
        <v>60</v>
      </c>
      <c r="B63" s="95">
        <v>43866</v>
      </c>
      <c r="C63" s="91" t="s">
        <v>9</v>
      </c>
      <c r="D63" s="92" t="s">
        <v>357</v>
      </c>
      <c r="E63" s="93" t="s">
        <v>537</v>
      </c>
      <c r="F63" s="94">
        <v>27000000</v>
      </c>
      <c r="G63" s="95">
        <v>44048</v>
      </c>
      <c r="H63" s="96" t="s">
        <v>10</v>
      </c>
      <c r="I63" s="99" t="s">
        <v>708</v>
      </c>
      <c r="J63" s="5"/>
      <c r="L63" s="8"/>
    </row>
    <row r="64" spans="1:12" ht="16.5" customHeight="1" x14ac:dyDescent="0.25">
      <c r="A64" s="98">
        <v>61</v>
      </c>
      <c r="B64" s="95">
        <v>43866</v>
      </c>
      <c r="C64" s="91" t="s">
        <v>9</v>
      </c>
      <c r="D64" s="92" t="s">
        <v>358</v>
      </c>
      <c r="E64" s="93" t="s">
        <v>538</v>
      </c>
      <c r="F64" s="94">
        <v>27954000</v>
      </c>
      <c r="G64" s="95">
        <v>44048</v>
      </c>
      <c r="H64" s="96" t="s">
        <v>10</v>
      </c>
      <c r="I64" s="99" t="s">
        <v>709</v>
      </c>
      <c r="J64" s="5"/>
      <c r="L64" s="8"/>
    </row>
    <row r="65" spans="1:12" ht="16.5" customHeight="1" x14ac:dyDescent="0.25">
      <c r="A65" s="98">
        <v>62</v>
      </c>
      <c r="B65" s="95">
        <v>43866</v>
      </c>
      <c r="C65" s="91" t="s">
        <v>9</v>
      </c>
      <c r="D65" s="92" t="s">
        <v>359</v>
      </c>
      <c r="E65" s="93" t="s">
        <v>539</v>
      </c>
      <c r="F65" s="94">
        <v>37260000</v>
      </c>
      <c r="G65" s="95">
        <v>44048</v>
      </c>
      <c r="H65" s="96" t="s">
        <v>10</v>
      </c>
      <c r="I65" s="99" t="s">
        <v>710</v>
      </c>
      <c r="J65" s="5"/>
      <c r="L65" s="8"/>
    </row>
    <row r="66" spans="1:12" ht="16.5" customHeight="1" x14ac:dyDescent="0.25">
      <c r="A66" s="98">
        <v>63</v>
      </c>
      <c r="B66" s="95">
        <v>43864</v>
      </c>
      <c r="C66" s="91" t="s">
        <v>9</v>
      </c>
      <c r="D66" s="92" t="s">
        <v>360</v>
      </c>
      <c r="E66" s="93" t="s">
        <v>1443</v>
      </c>
      <c r="F66" s="94">
        <v>20100000</v>
      </c>
      <c r="G66" s="95">
        <v>43924</v>
      </c>
      <c r="H66" s="96" t="s">
        <v>10</v>
      </c>
      <c r="I66" s="99" t="s">
        <v>711</v>
      </c>
      <c r="J66" s="5"/>
      <c r="L66" s="8"/>
    </row>
    <row r="67" spans="1:12" ht="16.5" customHeight="1" x14ac:dyDescent="0.25">
      <c r="A67" s="98">
        <v>64</v>
      </c>
      <c r="B67" s="95">
        <v>43864</v>
      </c>
      <c r="C67" s="91" t="s">
        <v>9</v>
      </c>
      <c r="D67" s="92" t="s">
        <v>361</v>
      </c>
      <c r="E67" s="93" t="s">
        <v>1444</v>
      </c>
      <c r="F67" s="94">
        <v>29500000</v>
      </c>
      <c r="G67" s="95">
        <v>44168</v>
      </c>
      <c r="H67" s="96" t="s">
        <v>10</v>
      </c>
      <c r="I67" s="99" t="s">
        <v>712</v>
      </c>
      <c r="J67" s="5"/>
      <c r="L67" s="8"/>
    </row>
    <row r="68" spans="1:12" ht="16.5" customHeight="1" x14ac:dyDescent="0.25">
      <c r="A68" s="98">
        <v>65</v>
      </c>
      <c r="B68" s="95">
        <v>43865</v>
      </c>
      <c r="C68" s="91" t="s">
        <v>9</v>
      </c>
      <c r="D68" s="92" t="s">
        <v>362</v>
      </c>
      <c r="E68" s="93" t="s">
        <v>542</v>
      </c>
      <c r="F68" s="94">
        <v>38150000</v>
      </c>
      <c r="G68" s="95">
        <v>44196</v>
      </c>
      <c r="H68" s="96" t="s">
        <v>10</v>
      </c>
      <c r="I68" s="99" t="s">
        <v>713</v>
      </c>
      <c r="J68" s="5"/>
      <c r="L68" s="8"/>
    </row>
    <row r="69" spans="1:12" ht="16.5" customHeight="1" x14ac:dyDescent="0.25">
      <c r="A69" s="98">
        <v>66</v>
      </c>
      <c r="B69" s="95">
        <v>43868</v>
      </c>
      <c r="C69" s="91" t="s">
        <v>9</v>
      </c>
      <c r="D69" s="92" t="s">
        <v>363</v>
      </c>
      <c r="E69" s="93" t="s">
        <v>543</v>
      </c>
      <c r="F69" s="94">
        <v>85800000</v>
      </c>
      <c r="G69" s="95">
        <v>44196</v>
      </c>
      <c r="H69" s="96" t="s">
        <v>10</v>
      </c>
      <c r="I69" s="99" t="s">
        <v>714</v>
      </c>
      <c r="J69" s="5"/>
      <c r="L69" s="8"/>
    </row>
    <row r="70" spans="1:12" ht="16.5" customHeight="1" x14ac:dyDescent="0.25">
      <c r="A70" s="98">
        <v>68</v>
      </c>
      <c r="B70" s="95">
        <v>43864</v>
      </c>
      <c r="C70" s="91" t="s">
        <v>9</v>
      </c>
      <c r="D70" s="92" t="s">
        <v>364</v>
      </c>
      <c r="E70" s="93" t="s">
        <v>544</v>
      </c>
      <c r="F70" s="94">
        <v>16999875</v>
      </c>
      <c r="G70" s="95">
        <v>44000</v>
      </c>
      <c r="H70" s="96" t="s">
        <v>10</v>
      </c>
      <c r="I70" s="99" t="s">
        <v>715</v>
      </c>
      <c r="J70" s="5"/>
      <c r="L70" s="8"/>
    </row>
    <row r="71" spans="1:12" ht="16.5" customHeight="1" x14ac:dyDescent="0.25">
      <c r="A71" s="98">
        <v>69</v>
      </c>
      <c r="B71" s="95">
        <v>43864</v>
      </c>
      <c r="C71" s="91" t="s">
        <v>9</v>
      </c>
      <c r="D71" s="92" t="s">
        <v>365</v>
      </c>
      <c r="E71" s="93" t="s">
        <v>545</v>
      </c>
      <c r="F71" s="94">
        <v>43554000</v>
      </c>
      <c r="G71" s="95">
        <v>44046</v>
      </c>
      <c r="H71" s="96" t="s">
        <v>10</v>
      </c>
      <c r="I71" s="99" t="s">
        <v>716</v>
      </c>
      <c r="J71" s="5"/>
      <c r="L71" s="8"/>
    </row>
    <row r="72" spans="1:12" ht="16.5" customHeight="1" x14ac:dyDescent="0.25">
      <c r="A72" s="98">
        <v>70</v>
      </c>
      <c r="B72" s="95">
        <v>43874</v>
      </c>
      <c r="C72" s="91" t="s">
        <v>9</v>
      </c>
      <c r="D72" s="92" t="s">
        <v>366</v>
      </c>
      <c r="E72" s="93" t="s">
        <v>546</v>
      </c>
      <c r="F72" s="94">
        <v>28500000</v>
      </c>
      <c r="G72" s="95">
        <v>43963</v>
      </c>
      <c r="H72" s="96" t="s">
        <v>10</v>
      </c>
      <c r="I72" s="99" t="s">
        <v>717</v>
      </c>
      <c r="J72" s="5"/>
      <c r="L72" s="8"/>
    </row>
    <row r="73" spans="1:12" ht="16.5" customHeight="1" x14ac:dyDescent="0.25">
      <c r="A73" s="98">
        <v>71</v>
      </c>
      <c r="B73" s="95">
        <v>43866</v>
      </c>
      <c r="C73" s="91" t="s">
        <v>9</v>
      </c>
      <c r="D73" s="92" t="s">
        <v>367</v>
      </c>
      <c r="E73" s="93" t="s">
        <v>210</v>
      </c>
      <c r="F73" s="94">
        <v>37260000</v>
      </c>
      <c r="G73" s="95">
        <v>44002</v>
      </c>
      <c r="H73" s="96" t="s">
        <v>10</v>
      </c>
      <c r="I73" s="99" t="s">
        <v>718</v>
      </c>
      <c r="J73" s="5"/>
      <c r="L73" s="8"/>
    </row>
    <row r="74" spans="1:12" ht="16.5" customHeight="1" x14ac:dyDescent="0.25">
      <c r="A74" s="98">
        <v>72</v>
      </c>
      <c r="B74" s="95">
        <v>43864</v>
      </c>
      <c r="C74" s="91" t="s">
        <v>9</v>
      </c>
      <c r="D74" s="92" t="s">
        <v>368</v>
      </c>
      <c r="E74" s="93" t="s">
        <v>547</v>
      </c>
      <c r="F74" s="94">
        <v>13280000</v>
      </c>
      <c r="G74" s="95">
        <v>43986</v>
      </c>
      <c r="H74" s="96" t="s">
        <v>10</v>
      </c>
      <c r="I74" s="99" t="s">
        <v>719</v>
      </c>
      <c r="J74" s="5"/>
      <c r="L74" s="8"/>
    </row>
    <row r="75" spans="1:12" ht="16.5" customHeight="1" x14ac:dyDescent="0.25">
      <c r="A75" s="98">
        <v>73</v>
      </c>
      <c r="B75" s="95">
        <v>43867</v>
      </c>
      <c r="C75" s="91" t="s">
        <v>9</v>
      </c>
      <c r="D75" s="92" t="s">
        <v>369</v>
      </c>
      <c r="E75" s="93" t="s">
        <v>548</v>
      </c>
      <c r="F75" s="94">
        <v>18000000</v>
      </c>
      <c r="G75" s="95">
        <v>44003</v>
      </c>
      <c r="H75" s="96" t="s">
        <v>10</v>
      </c>
      <c r="I75" s="99" t="s">
        <v>720</v>
      </c>
      <c r="J75" s="5"/>
      <c r="L75" s="8"/>
    </row>
    <row r="76" spans="1:12" ht="16.5" customHeight="1" x14ac:dyDescent="0.25">
      <c r="A76" s="98">
        <v>74</v>
      </c>
      <c r="B76" s="95">
        <v>43864</v>
      </c>
      <c r="C76" s="91" t="s">
        <v>9</v>
      </c>
      <c r="D76" s="92" t="s">
        <v>370</v>
      </c>
      <c r="E76" s="93" t="s">
        <v>549</v>
      </c>
      <c r="F76" s="94">
        <v>13500000</v>
      </c>
      <c r="G76" s="95">
        <v>44000</v>
      </c>
      <c r="H76" s="96" t="s">
        <v>10</v>
      </c>
      <c r="I76" s="99" t="s">
        <v>721</v>
      </c>
      <c r="J76" s="5"/>
      <c r="L76" s="8"/>
    </row>
    <row r="77" spans="1:12" ht="16.5" customHeight="1" x14ac:dyDescent="0.25">
      <c r="A77" s="98">
        <v>75</v>
      </c>
      <c r="B77" s="95">
        <v>43864</v>
      </c>
      <c r="C77" s="91" t="s">
        <v>9</v>
      </c>
      <c r="D77" s="92" t="s">
        <v>371</v>
      </c>
      <c r="E77" s="93" t="s">
        <v>181</v>
      </c>
      <c r="F77" s="94">
        <v>44000000</v>
      </c>
      <c r="G77" s="95">
        <v>44107</v>
      </c>
      <c r="H77" s="96" t="s">
        <v>10</v>
      </c>
      <c r="I77" s="99" t="s">
        <v>722</v>
      </c>
      <c r="J77" s="5"/>
      <c r="L77" s="8"/>
    </row>
    <row r="78" spans="1:12" ht="16.5" customHeight="1" x14ac:dyDescent="0.25">
      <c r="A78" s="98">
        <v>76</v>
      </c>
      <c r="B78" s="95">
        <v>43867</v>
      </c>
      <c r="C78" s="91" t="s">
        <v>9</v>
      </c>
      <c r="D78" s="92" t="s">
        <v>372</v>
      </c>
      <c r="E78" s="93" t="s">
        <v>551</v>
      </c>
      <c r="F78" s="94">
        <v>44275000</v>
      </c>
      <c r="G78" s="95">
        <v>44196</v>
      </c>
      <c r="H78" s="96" t="s">
        <v>10</v>
      </c>
      <c r="I78" s="99" t="s">
        <v>723</v>
      </c>
      <c r="J78" s="5"/>
      <c r="L78" s="8"/>
    </row>
    <row r="79" spans="1:12" ht="16.5" customHeight="1" x14ac:dyDescent="0.25">
      <c r="A79" s="98">
        <v>77</v>
      </c>
      <c r="B79" s="95">
        <v>43867</v>
      </c>
      <c r="C79" s="91" t="s">
        <v>9</v>
      </c>
      <c r="D79" s="92" t="s">
        <v>373</v>
      </c>
      <c r="E79" s="93" t="s">
        <v>552</v>
      </c>
      <c r="F79" s="94">
        <v>18270000</v>
      </c>
      <c r="G79" s="95">
        <v>44003</v>
      </c>
      <c r="H79" s="96" t="s">
        <v>10</v>
      </c>
      <c r="I79" s="99" t="s">
        <v>724</v>
      </c>
      <c r="J79" s="5"/>
      <c r="L79" s="8"/>
    </row>
    <row r="80" spans="1:12" ht="16.5" customHeight="1" x14ac:dyDescent="0.25">
      <c r="A80" s="98">
        <v>78</v>
      </c>
      <c r="B80" s="95">
        <v>43871</v>
      </c>
      <c r="C80" s="91" t="s">
        <v>9</v>
      </c>
      <c r="D80" s="92" t="s">
        <v>374</v>
      </c>
      <c r="E80" s="93" t="s">
        <v>553</v>
      </c>
      <c r="F80" s="94">
        <v>28000000</v>
      </c>
      <c r="G80" s="95">
        <v>44084</v>
      </c>
      <c r="H80" s="96" t="s">
        <v>10</v>
      </c>
      <c r="I80" s="99" t="s">
        <v>725</v>
      </c>
      <c r="J80" s="5"/>
      <c r="L80" s="8"/>
    </row>
    <row r="81" spans="1:12" ht="16.5" customHeight="1" x14ac:dyDescent="0.25">
      <c r="A81" s="98">
        <v>79</v>
      </c>
      <c r="B81" s="95">
        <v>43868</v>
      </c>
      <c r="C81" s="91" t="s">
        <v>9</v>
      </c>
      <c r="D81" s="92" t="s">
        <v>375</v>
      </c>
      <c r="E81" s="93" t="s">
        <v>554</v>
      </c>
      <c r="F81" s="94">
        <v>20733500</v>
      </c>
      <c r="G81" s="95">
        <v>44018</v>
      </c>
      <c r="H81" s="96" t="s">
        <v>10</v>
      </c>
      <c r="I81" s="99" t="s">
        <v>726</v>
      </c>
      <c r="J81" s="5"/>
      <c r="L81" s="8"/>
    </row>
    <row r="82" spans="1:12" ht="16.5" customHeight="1" x14ac:dyDescent="0.25">
      <c r="A82" s="98">
        <v>80</v>
      </c>
      <c r="B82" s="95">
        <v>43867</v>
      </c>
      <c r="C82" s="91" t="s">
        <v>9</v>
      </c>
      <c r="D82" s="92" t="s">
        <v>376</v>
      </c>
      <c r="E82" s="93" t="s">
        <v>555</v>
      </c>
      <c r="F82" s="94">
        <v>48000000</v>
      </c>
      <c r="G82" s="95">
        <v>44113</v>
      </c>
      <c r="H82" s="96" t="s">
        <v>10</v>
      </c>
      <c r="I82" s="99" t="s">
        <v>727</v>
      </c>
      <c r="J82" s="5"/>
      <c r="L82" s="8"/>
    </row>
    <row r="83" spans="1:12" ht="16.5" customHeight="1" x14ac:dyDescent="0.25">
      <c r="A83" s="98">
        <v>81</v>
      </c>
      <c r="B83" s="95">
        <v>43868</v>
      </c>
      <c r="C83" s="91" t="s">
        <v>9</v>
      </c>
      <c r="D83" s="92" t="s">
        <v>1073</v>
      </c>
      <c r="E83" s="93" t="s">
        <v>556</v>
      </c>
      <c r="F83" s="94">
        <v>117370000</v>
      </c>
      <c r="G83" s="95">
        <v>44196</v>
      </c>
      <c r="H83" s="96" t="s">
        <v>10</v>
      </c>
      <c r="I83" s="99" t="s">
        <v>728</v>
      </c>
      <c r="J83" s="5"/>
      <c r="L83" s="8"/>
    </row>
    <row r="84" spans="1:12" ht="16.5" customHeight="1" x14ac:dyDescent="0.25">
      <c r="A84" s="98">
        <v>82</v>
      </c>
      <c r="B84" s="95">
        <v>43866</v>
      </c>
      <c r="C84" s="91" t="s">
        <v>9</v>
      </c>
      <c r="D84" s="92" t="s">
        <v>378</v>
      </c>
      <c r="E84" s="93" t="s">
        <v>557</v>
      </c>
      <c r="F84" s="94">
        <v>28728865</v>
      </c>
      <c r="G84" s="95">
        <v>44196</v>
      </c>
      <c r="H84" s="96" t="s">
        <v>10</v>
      </c>
      <c r="I84" s="99" t="s">
        <v>729</v>
      </c>
      <c r="J84" s="5"/>
      <c r="L84" s="8"/>
    </row>
    <row r="85" spans="1:12" ht="16.5" customHeight="1" x14ac:dyDescent="0.25">
      <c r="A85" s="98">
        <v>83</v>
      </c>
      <c r="B85" s="95">
        <v>43867</v>
      </c>
      <c r="C85" s="91" t="s">
        <v>9</v>
      </c>
      <c r="D85" s="92" t="s">
        <v>379</v>
      </c>
      <c r="E85" s="93" t="s">
        <v>558</v>
      </c>
      <c r="F85" s="94">
        <v>20857500</v>
      </c>
      <c r="G85" s="95">
        <v>44003</v>
      </c>
      <c r="H85" s="96" t="s">
        <v>10</v>
      </c>
      <c r="I85" s="99" t="s">
        <v>730</v>
      </c>
      <c r="J85" s="5"/>
      <c r="L85" s="8"/>
    </row>
    <row r="86" spans="1:12" ht="16.5" customHeight="1" x14ac:dyDescent="0.25">
      <c r="A86" s="98">
        <v>84</v>
      </c>
      <c r="B86" s="95">
        <v>43867</v>
      </c>
      <c r="C86" s="91" t="s">
        <v>9</v>
      </c>
      <c r="D86" s="92" t="s">
        <v>380</v>
      </c>
      <c r="E86" s="93" t="s">
        <v>559</v>
      </c>
      <c r="F86" s="94">
        <v>12889935</v>
      </c>
      <c r="G86" s="95">
        <v>44003</v>
      </c>
      <c r="H86" s="96" t="s">
        <v>10</v>
      </c>
      <c r="I86" s="99" t="s">
        <v>731</v>
      </c>
      <c r="J86" s="5"/>
      <c r="L86" s="8"/>
    </row>
    <row r="87" spans="1:12" ht="16.5" customHeight="1" x14ac:dyDescent="0.25">
      <c r="A87" s="98">
        <v>85</v>
      </c>
      <c r="B87" s="95">
        <v>43867</v>
      </c>
      <c r="C87" s="91" t="s">
        <v>9</v>
      </c>
      <c r="D87" s="92" t="s">
        <v>381</v>
      </c>
      <c r="E87" s="93" t="s">
        <v>560</v>
      </c>
      <c r="F87" s="94">
        <v>23999999</v>
      </c>
      <c r="G87" s="95">
        <v>44003</v>
      </c>
      <c r="H87" s="96" t="s">
        <v>10</v>
      </c>
      <c r="I87" s="99" t="s">
        <v>732</v>
      </c>
      <c r="J87" s="5"/>
      <c r="L87" s="8"/>
    </row>
    <row r="88" spans="1:12" ht="16.5" customHeight="1" x14ac:dyDescent="0.25">
      <c r="A88" s="98">
        <v>86</v>
      </c>
      <c r="B88" s="95">
        <v>43868</v>
      </c>
      <c r="C88" s="91" t="s">
        <v>9</v>
      </c>
      <c r="D88" s="92" t="s">
        <v>382</v>
      </c>
      <c r="E88" s="93" t="s">
        <v>561</v>
      </c>
      <c r="F88" s="94">
        <v>22866000</v>
      </c>
      <c r="G88" s="95">
        <v>44080</v>
      </c>
      <c r="H88" s="96" t="s">
        <v>10</v>
      </c>
      <c r="I88" s="99" t="s">
        <v>733</v>
      </c>
      <c r="J88" s="5"/>
      <c r="L88" s="8"/>
    </row>
    <row r="89" spans="1:12" ht="16.5" customHeight="1" x14ac:dyDescent="0.25">
      <c r="A89" s="98">
        <v>87</v>
      </c>
      <c r="B89" s="95">
        <v>43875</v>
      </c>
      <c r="C89" s="91" t="s">
        <v>9</v>
      </c>
      <c r="D89" s="92" t="s">
        <v>383</v>
      </c>
      <c r="E89" s="93" t="s">
        <v>562</v>
      </c>
      <c r="F89" s="94">
        <v>86100000</v>
      </c>
      <c r="G89" s="95">
        <v>44196</v>
      </c>
      <c r="H89" s="96" t="s">
        <v>10</v>
      </c>
      <c r="I89" s="99" t="s">
        <v>734</v>
      </c>
      <c r="J89" s="5"/>
      <c r="L89" s="8"/>
    </row>
    <row r="90" spans="1:12" ht="16.5" customHeight="1" x14ac:dyDescent="0.25">
      <c r="A90" s="98">
        <v>88</v>
      </c>
      <c r="B90" s="95">
        <v>43868</v>
      </c>
      <c r="C90" s="91" t="s">
        <v>9</v>
      </c>
      <c r="D90" s="92" t="s">
        <v>384</v>
      </c>
      <c r="E90" s="93" t="s">
        <v>563</v>
      </c>
      <c r="F90" s="94">
        <v>39200000</v>
      </c>
      <c r="G90" s="95">
        <v>44113</v>
      </c>
      <c r="H90" s="96" t="s">
        <v>10</v>
      </c>
      <c r="I90" s="99" t="s">
        <v>735</v>
      </c>
      <c r="J90" s="5"/>
      <c r="L90" s="8"/>
    </row>
    <row r="91" spans="1:12" ht="16.5" customHeight="1" x14ac:dyDescent="0.25">
      <c r="A91" s="98">
        <v>89</v>
      </c>
      <c r="B91" s="95">
        <v>43868</v>
      </c>
      <c r="C91" s="91" t="s">
        <v>9</v>
      </c>
      <c r="D91" s="92" t="s">
        <v>385</v>
      </c>
      <c r="E91" s="93" t="s">
        <v>564</v>
      </c>
      <c r="F91" s="94">
        <v>89640000</v>
      </c>
      <c r="G91" s="95">
        <v>44196</v>
      </c>
      <c r="H91" s="96" t="s">
        <v>10</v>
      </c>
      <c r="I91" s="99" t="s">
        <v>736</v>
      </c>
      <c r="J91" s="5"/>
      <c r="L91" s="8"/>
    </row>
    <row r="92" spans="1:12" ht="16.5" customHeight="1" x14ac:dyDescent="0.25">
      <c r="A92" s="98">
        <v>90</v>
      </c>
      <c r="B92" s="95">
        <v>43873</v>
      </c>
      <c r="C92" s="91" t="s">
        <v>9</v>
      </c>
      <c r="D92" s="92" t="s">
        <v>386</v>
      </c>
      <c r="E92" s="93" t="s">
        <v>565</v>
      </c>
      <c r="F92" s="94">
        <v>75133333</v>
      </c>
      <c r="G92" s="95">
        <v>44196</v>
      </c>
      <c r="H92" s="96" t="s">
        <v>10</v>
      </c>
      <c r="I92" s="99" t="s">
        <v>737</v>
      </c>
      <c r="J92" s="5"/>
      <c r="L92" s="8"/>
    </row>
    <row r="93" spans="1:12" ht="16.5" customHeight="1" x14ac:dyDescent="0.25">
      <c r="A93" s="98">
        <v>91</v>
      </c>
      <c r="B93" s="95">
        <v>43875</v>
      </c>
      <c r="C93" s="91" t="s">
        <v>9</v>
      </c>
      <c r="D93" s="92" t="s">
        <v>387</v>
      </c>
      <c r="E93" s="93" t="s">
        <v>566</v>
      </c>
      <c r="F93" s="94">
        <v>77000000</v>
      </c>
      <c r="G93" s="95">
        <v>44196</v>
      </c>
      <c r="H93" s="96" t="s">
        <v>10</v>
      </c>
      <c r="I93" s="99" t="s">
        <v>738</v>
      </c>
      <c r="J93" s="5"/>
      <c r="L93" s="8"/>
    </row>
    <row r="94" spans="1:12" ht="16.5" customHeight="1" x14ac:dyDescent="0.25">
      <c r="A94" s="98">
        <v>92</v>
      </c>
      <c r="B94" s="95">
        <v>43871</v>
      </c>
      <c r="C94" s="91" t="s">
        <v>9</v>
      </c>
      <c r="D94" s="92" t="s">
        <v>388</v>
      </c>
      <c r="E94" s="93" t="s">
        <v>567</v>
      </c>
      <c r="F94" s="94">
        <v>21000000</v>
      </c>
      <c r="G94" s="95">
        <v>43961</v>
      </c>
      <c r="H94" s="96" t="s">
        <v>10</v>
      </c>
      <c r="I94" s="99" t="s">
        <v>739</v>
      </c>
      <c r="J94" s="5"/>
      <c r="L94" s="8"/>
    </row>
    <row r="95" spans="1:12" ht="16.5" customHeight="1" x14ac:dyDescent="0.25">
      <c r="A95" s="98">
        <v>93</v>
      </c>
      <c r="B95" s="95">
        <v>43871</v>
      </c>
      <c r="C95" s="91" t="s">
        <v>9</v>
      </c>
      <c r="D95" s="92" t="s">
        <v>389</v>
      </c>
      <c r="E95" s="93" t="s">
        <v>568</v>
      </c>
      <c r="F95" s="94">
        <v>11040000</v>
      </c>
      <c r="G95" s="95">
        <v>43930</v>
      </c>
      <c r="H95" s="96" t="s">
        <v>10</v>
      </c>
      <c r="I95" s="99" t="s">
        <v>740</v>
      </c>
      <c r="J95" s="5"/>
      <c r="L95" s="8"/>
    </row>
    <row r="96" spans="1:12" ht="16.5" customHeight="1" x14ac:dyDescent="0.25">
      <c r="A96" s="98">
        <v>94</v>
      </c>
      <c r="B96" s="95">
        <v>43868</v>
      </c>
      <c r="C96" s="91" t="s">
        <v>9</v>
      </c>
      <c r="D96" s="92" t="s">
        <v>390</v>
      </c>
      <c r="E96" s="93" t="s">
        <v>569</v>
      </c>
      <c r="F96" s="94">
        <v>59226432</v>
      </c>
      <c r="G96" s="95">
        <v>44110</v>
      </c>
      <c r="H96" s="96" t="s">
        <v>10</v>
      </c>
      <c r="I96" s="99" t="s">
        <v>741</v>
      </c>
      <c r="J96" s="5"/>
      <c r="L96" s="8"/>
    </row>
    <row r="97" spans="1:12" ht="16.5" customHeight="1" x14ac:dyDescent="0.25">
      <c r="A97" s="98">
        <v>95</v>
      </c>
      <c r="B97" s="95">
        <v>43868</v>
      </c>
      <c r="C97" s="91" t="s">
        <v>9</v>
      </c>
      <c r="D97" s="92" t="s">
        <v>391</v>
      </c>
      <c r="E97" s="93" t="s">
        <v>570</v>
      </c>
      <c r="F97" s="94">
        <v>45000000</v>
      </c>
      <c r="G97" s="95">
        <v>44049</v>
      </c>
      <c r="H97" s="96" t="s">
        <v>10</v>
      </c>
      <c r="I97" s="99" t="s">
        <v>742</v>
      </c>
      <c r="J97" s="5"/>
      <c r="L97" s="8"/>
    </row>
    <row r="98" spans="1:12" ht="16.5" customHeight="1" x14ac:dyDescent="0.25">
      <c r="A98" s="98">
        <v>97</v>
      </c>
      <c r="B98" s="95">
        <v>43880</v>
      </c>
      <c r="C98" s="91" t="s">
        <v>9</v>
      </c>
      <c r="D98" s="92" t="s">
        <v>392</v>
      </c>
      <c r="E98" s="93" t="s">
        <v>571</v>
      </c>
      <c r="F98" s="94">
        <v>26400000</v>
      </c>
      <c r="G98" s="95">
        <v>44123</v>
      </c>
      <c r="H98" s="96" t="s">
        <v>10</v>
      </c>
      <c r="I98" s="99" t="s">
        <v>743</v>
      </c>
      <c r="J98" s="5"/>
      <c r="L98" s="8"/>
    </row>
    <row r="99" spans="1:12" ht="16.5" customHeight="1" x14ac:dyDescent="0.25">
      <c r="A99" s="98">
        <v>98</v>
      </c>
      <c r="B99" s="95">
        <v>43871</v>
      </c>
      <c r="C99" s="91" t="s">
        <v>9</v>
      </c>
      <c r="D99" s="92" t="s">
        <v>393</v>
      </c>
      <c r="E99" s="93" t="s">
        <v>572</v>
      </c>
      <c r="F99" s="94">
        <v>17850000</v>
      </c>
      <c r="G99" s="95">
        <v>43960</v>
      </c>
      <c r="H99" s="96" t="s">
        <v>10</v>
      </c>
      <c r="I99" s="99" t="s">
        <v>744</v>
      </c>
      <c r="J99" s="5"/>
      <c r="L99" s="8"/>
    </row>
    <row r="100" spans="1:12" ht="16.5" customHeight="1" x14ac:dyDescent="0.25">
      <c r="A100" s="98">
        <v>99</v>
      </c>
      <c r="B100" s="95">
        <v>43871</v>
      </c>
      <c r="C100" s="91" t="s">
        <v>9</v>
      </c>
      <c r="D100" s="92" t="s">
        <v>394</v>
      </c>
      <c r="E100" s="93" t="s">
        <v>573</v>
      </c>
      <c r="F100" s="94">
        <v>43476300</v>
      </c>
      <c r="G100" s="95">
        <v>44190</v>
      </c>
      <c r="H100" s="96" t="s">
        <v>10</v>
      </c>
      <c r="I100" s="99" t="s">
        <v>745</v>
      </c>
      <c r="J100" s="5"/>
      <c r="L100" s="8"/>
    </row>
    <row r="101" spans="1:12" ht="16.5" customHeight="1" x14ac:dyDescent="0.25">
      <c r="A101" s="98">
        <v>100</v>
      </c>
      <c r="B101" s="95">
        <v>43872</v>
      </c>
      <c r="C101" s="91" t="s">
        <v>9</v>
      </c>
      <c r="D101" s="92" t="s">
        <v>395</v>
      </c>
      <c r="E101" s="93" t="s">
        <v>574</v>
      </c>
      <c r="F101" s="94">
        <v>110000000</v>
      </c>
      <c r="G101" s="95">
        <v>44196</v>
      </c>
      <c r="H101" s="96" t="s">
        <v>10</v>
      </c>
      <c r="I101" s="99" t="s">
        <v>746</v>
      </c>
      <c r="J101" s="5"/>
      <c r="L101" s="8"/>
    </row>
    <row r="102" spans="1:12" ht="16.5" customHeight="1" x14ac:dyDescent="0.25">
      <c r="A102" s="98">
        <v>101</v>
      </c>
      <c r="B102" s="95">
        <v>43874</v>
      </c>
      <c r="C102" s="91" t="s">
        <v>9</v>
      </c>
      <c r="D102" s="92" t="s">
        <v>397</v>
      </c>
      <c r="E102" s="93" t="s">
        <v>576</v>
      </c>
      <c r="F102" s="94">
        <v>26800000</v>
      </c>
      <c r="G102" s="95">
        <v>43994</v>
      </c>
      <c r="H102" s="96" t="s">
        <v>10</v>
      </c>
      <c r="I102" s="99" t="s">
        <v>748</v>
      </c>
      <c r="J102" s="5"/>
      <c r="L102" s="8"/>
    </row>
    <row r="103" spans="1:12" ht="16.5" customHeight="1" x14ac:dyDescent="0.25">
      <c r="A103" s="98">
        <v>102</v>
      </c>
      <c r="B103" s="95">
        <v>43874</v>
      </c>
      <c r="C103" s="91" t="s">
        <v>9</v>
      </c>
      <c r="D103" s="92" t="s">
        <v>398</v>
      </c>
      <c r="E103" s="93" t="s">
        <v>577</v>
      </c>
      <c r="F103" s="94">
        <v>28000000</v>
      </c>
      <c r="G103" s="95">
        <v>43994</v>
      </c>
      <c r="H103" s="96" t="s">
        <v>10</v>
      </c>
      <c r="I103" s="99" t="s">
        <v>749</v>
      </c>
      <c r="J103" s="5"/>
      <c r="L103" s="8"/>
    </row>
    <row r="104" spans="1:12" ht="16.5" customHeight="1" x14ac:dyDescent="0.25">
      <c r="A104" s="98">
        <v>103</v>
      </c>
      <c r="B104" s="95">
        <v>43874</v>
      </c>
      <c r="C104" s="91" t="s">
        <v>9</v>
      </c>
      <c r="D104" s="92" t="s">
        <v>399</v>
      </c>
      <c r="E104" s="93" t="s">
        <v>578</v>
      </c>
      <c r="F104" s="94">
        <v>30150000</v>
      </c>
      <c r="G104" s="95">
        <v>44010</v>
      </c>
      <c r="H104" s="96" t="s">
        <v>10</v>
      </c>
      <c r="I104" s="99" t="s">
        <v>750</v>
      </c>
      <c r="J104" s="5"/>
      <c r="L104" s="8"/>
    </row>
    <row r="105" spans="1:12" ht="16.5" customHeight="1" x14ac:dyDescent="0.25">
      <c r="A105" s="98">
        <v>104</v>
      </c>
      <c r="B105" s="95">
        <v>43875</v>
      </c>
      <c r="C105" s="91" t="s">
        <v>9</v>
      </c>
      <c r="D105" s="92" t="s">
        <v>400</v>
      </c>
      <c r="E105" s="93" t="s">
        <v>579</v>
      </c>
      <c r="F105" s="94">
        <v>53900000</v>
      </c>
      <c r="G105" s="95">
        <v>44196</v>
      </c>
      <c r="H105" s="96" t="s">
        <v>10</v>
      </c>
      <c r="I105" s="99" t="s">
        <v>751</v>
      </c>
      <c r="J105" s="5"/>
      <c r="L105" s="8"/>
    </row>
    <row r="106" spans="1:12" ht="16.5" customHeight="1" x14ac:dyDescent="0.25">
      <c r="A106" s="98">
        <v>105</v>
      </c>
      <c r="B106" s="95">
        <v>43875</v>
      </c>
      <c r="C106" s="91" t="s">
        <v>9</v>
      </c>
      <c r="D106" s="92" t="s">
        <v>401</v>
      </c>
      <c r="E106" s="93" t="s">
        <v>580</v>
      </c>
      <c r="F106" s="94">
        <v>22500000</v>
      </c>
      <c r="G106" s="95">
        <v>43968</v>
      </c>
      <c r="H106" s="96" t="s">
        <v>10</v>
      </c>
      <c r="I106" s="99" t="s">
        <v>752</v>
      </c>
      <c r="J106" s="5"/>
      <c r="L106" s="8"/>
    </row>
    <row r="107" spans="1:12" ht="16.5" customHeight="1" x14ac:dyDescent="0.25">
      <c r="A107" s="98">
        <v>106</v>
      </c>
      <c r="B107" s="95">
        <v>43874</v>
      </c>
      <c r="C107" s="91" t="s">
        <v>9</v>
      </c>
      <c r="D107" s="92" t="s">
        <v>402</v>
      </c>
      <c r="E107" s="93" t="s">
        <v>581</v>
      </c>
      <c r="F107" s="94">
        <v>22500000</v>
      </c>
      <c r="G107" s="95">
        <v>43963</v>
      </c>
      <c r="H107" s="96" t="s">
        <v>10</v>
      </c>
      <c r="I107" s="99" t="s">
        <v>753</v>
      </c>
      <c r="J107" s="5"/>
      <c r="L107" s="8"/>
    </row>
    <row r="108" spans="1:12" ht="16.5" customHeight="1" x14ac:dyDescent="0.25">
      <c r="A108" s="98">
        <v>107</v>
      </c>
      <c r="B108" s="95">
        <v>43872</v>
      </c>
      <c r="C108" s="91" t="s">
        <v>9</v>
      </c>
      <c r="D108" s="92" t="s">
        <v>403</v>
      </c>
      <c r="E108" s="93" t="s">
        <v>582</v>
      </c>
      <c r="F108" s="94">
        <v>95400000</v>
      </c>
      <c r="G108" s="95">
        <v>44196</v>
      </c>
      <c r="H108" s="96" t="s">
        <v>10</v>
      </c>
      <c r="I108" s="99" t="s">
        <v>754</v>
      </c>
      <c r="J108" s="5"/>
      <c r="L108" s="8"/>
    </row>
    <row r="109" spans="1:12" ht="16.5" customHeight="1" x14ac:dyDescent="0.25">
      <c r="A109" s="98">
        <v>108</v>
      </c>
      <c r="B109" s="95">
        <v>43874</v>
      </c>
      <c r="C109" s="91" t="s">
        <v>9</v>
      </c>
      <c r="D109" s="92" t="s">
        <v>404</v>
      </c>
      <c r="E109" s="93" t="s">
        <v>583</v>
      </c>
      <c r="F109" s="94">
        <v>22500000</v>
      </c>
      <c r="G109" s="95">
        <v>43971</v>
      </c>
      <c r="H109" s="96" t="s">
        <v>10</v>
      </c>
      <c r="I109" s="99" t="s">
        <v>755</v>
      </c>
      <c r="J109" s="5"/>
      <c r="L109" s="8"/>
    </row>
    <row r="110" spans="1:12" ht="16.5" customHeight="1" x14ac:dyDescent="0.25">
      <c r="A110" s="98">
        <v>109</v>
      </c>
      <c r="B110" s="95">
        <v>43874</v>
      </c>
      <c r="C110" s="91" t="s">
        <v>9</v>
      </c>
      <c r="D110" s="92" t="s">
        <v>405</v>
      </c>
      <c r="E110" s="93" t="s">
        <v>584</v>
      </c>
      <c r="F110" s="94">
        <v>29400000</v>
      </c>
      <c r="G110" s="95">
        <v>43964</v>
      </c>
      <c r="H110" s="96" t="s">
        <v>10</v>
      </c>
      <c r="I110" s="99" t="s">
        <v>756</v>
      </c>
      <c r="J110" s="5"/>
      <c r="L110" s="8"/>
    </row>
    <row r="111" spans="1:12" ht="16.5" customHeight="1" x14ac:dyDescent="0.25">
      <c r="A111" s="98">
        <v>110</v>
      </c>
      <c r="B111" s="95">
        <v>43873</v>
      </c>
      <c r="C111" s="91" t="s">
        <v>9</v>
      </c>
      <c r="D111" s="92" t="s">
        <v>406</v>
      </c>
      <c r="E111" s="93" t="s">
        <v>585</v>
      </c>
      <c r="F111" s="94">
        <v>27000000</v>
      </c>
      <c r="G111" s="95">
        <v>44009</v>
      </c>
      <c r="H111" s="96" t="s">
        <v>10</v>
      </c>
      <c r="I111" s="99" t="s">
        <v>757</v>
      </c>
      <c r="J111" s="5"/>
      <c r="L111" s="8"/>
    </row>
    <row r="112" spans="1:12" ht="16.5" customHeight="1" x14ac:dyDescent="0.25">
      <c r="A112" s="98">
        <v>111</v>
      </c>
      <c r="B112" s="95">
        <v>43873</v>
      </c>
      <c r="C112" s="91" t="s">
        <v>9</v>
      </c>
      <c r="D112" s="92" t="s">
        <v>407</v>
      </c>
      <c r="E112" s="93" t="s">
        <v>586</v>
      </c>
      <c r="F112" s="94">
        <v>36000000</v>
      </c>
      <c r="G112" s="95">
        <v>44054</v>
      </c>
      <c r="H112" s="96" t="s">
        <v>10</v>
      </c>
      <c r="I112" s="99" t="s">
        <v>758</v>
      </c>
      <c r="J112" s="5"/>
      <c r="L112" s="8"/>
    </row>
    <row r="113" spans="1:12" ht="16.5" customHeight="1" x14ac:dyDescent="0.25">
      <c r="A113" s="98">
        <v>112</v>
      </c>
      <c r="B113" s="95">
        <v>43878</v>
      </c>
      <c r="C113" s="91" t="s">
        <v>9</v>
      </c>
      <c r="D113" s="92" t="s">
        <v>408</v>
      </c>
      <c r="E113" s="93" t="s">
        <v>587</v>
      </c>
      <c r="F113" s="94">
        <v>54000000</v>
      </c>
      <c r="G113" s="95">
        <v>44061</v>
      </c>
      <c r="H113" s="96" t="s">
        <v>10</v>
      </c>
      <c r="I113" s="99" t="s">
        <v>759</v>
      </c>
      <c r="J113" s="5"/>
      <c r="L113" s="8"/>
    </row>
    <row r="114" spans="1:12" ht="16.5" customHeight="1" x14ac:dyDescent="0.25">
      <c r="A114" s="98">
        <v>113</v>
      </c>
      <c r="B114" s="95">
        <v>43875</v>
      </c>
      <c r="C114" s="91" t="s">
        <v>9</v>
      </c>
      <c r="D114" s="92" t="s">
        <v>409</v>
      </c>
      <c r="E114" s="93" t="s">
        <v>588</v>
      </c>
      <c r="F114" s="94">
        <v>13500000</v>
      </c>
      <c r="G114" s="95">
        <v>43964</v>
      </c>
      <c r="H114" s="96" t="s">
        <v>10</v>
      </c>
      <c r="I114" s="99" t="s">
        <v>760</v>
      </c>
      <c r="J114" s="5"/>
      <c r="L114" s="8"/>
    </row>
    <row r="115" spans="1:12" ht="16.5" customHeight="1" x14ac:dyDescent="0.25">
      <c r="A115" s="98">
        <v>114</v>
      </c>
      <c r="B115" s="95">
        <v>43875</v>
      </c>
      <c r="C115" s="91" t="s">
        <v>9</v>
      </c>
      <c r="D115" s="92" t="s">
        <v>410</v>
      </c>
      <c r="E115" s="93" t="s">
        <v>589</v>
      </c>
      <c r="F115" s="94">
        <v>12000000</v>
      </c>
      <c r="G115" s="95">
        <v>43964</v>
      </c>
      <c r="H115" s="96" t="s">
        <v>10</v>
      </c>
      <c r="I115" s="99" t="s">
        <v>761</v>
      </c>
      <c r="J115" s="5"/>
      <c r="L115" s="8"/>
    </row>
    <row r="116" spans="1:12" ht="16.5" customHeight="1" x14ac:dyDescent="0.25">
      <c r="A116" s="98">
        <v>115</v>
      </c>
      <c r="B116" s="95">
        <v>43875</v>
      </c>
      <c r="C116" s="91" t="s">
        <v>9</v>
      </c>
      <c r="D116" s="92" t="s">
        <v>411</v>
      </c>
      <c r="E116" s="93" t="s">
        <v>590</v>
      </c>
      <c r="F116" s="94">
        <v>71400000</v>
      </c>
      <c r="G116" s="95">
        <v>44196</v>
      </c>
      <c r="H116" s="96" t="s">
        <v>10</v>
      </c>
      <c r="I116" s="99" t="s">
        <v>762</v>
      </c>
      <c r="J116" s="5"/>
      <c r="L116" s="8"/>
    </row>
    <row r="117" spans="1:12" ht="16.5" customHeight="1" x14ac:dyDescent="0.25">
      <c r="A117" s="98">
        <v>116</v>
      </c>
      <c r="B117" s="95">
        <v>43875</v>
      </c>
      <c r="C117" s="91" t="s">
        <v>9</v>
      </c>
      <c r="D117" s="92" t="s">
        <v>412</v>
      </c>
      <c r="E117" s="93" t="s">
        <v>591</v>
      </c>
      <c r="F117" s="94">
        <v>15000000</v>
      </c>
      <c r="G117" s="95">
        <v>43964</v>
      </c>
      <c r="H117" s="96" t="s">
        <v>10</v>
      </c>
      <c r="I117" s="99" t="s">
        <v>763</v>
      </c>
      <c r="J117" s="5"/>
      <c r="L117" s="8"/>
    </row>
    <row r="118" spans="1:12" ht="16.5" customHeight="1" x14ac:dyDescent="0.25">
      <c r="A118" s="98">
        <v>117</v>
      </c>
      <c r="B118" s="95">
        <v>43874</v>
      </c>
      <c r="C118" s="91" t="s">
        <v>9</v>
      </c>
      <c r="D118" s="92" t="s">
        <v>413</v>
      </c>
      <c r="E118" s="93" t="s">
        <v>592</v>
      </c>
      <c r="F118" s="94">
        <v>66000000</v>
      </c>
      <c r="G118" s="95">
        <v>44196</v>
      </c>
      <c r="H118" s="96" t="s">
        <v>10</v>
      </c>
      <c r="I118" s="99" t="s">
        <v>764</v>
      </c>
      <c r="J118" s="5"/>
      <c r="L118" s="8"/>
    </row>
    <row r="119" spans="1:12" ht="16.5" customHeight="1" x14ac:dyDescent="0.25">
      <c r="A119" s="98">
        <v>118</v>
      </c>
      <c r="B119" s="95">
        <v>43873</v>
      </c>
      <c r="C119" s="91" t="s">
        <v>9</v>
      </c>
      <c r="D119" s="92" t="s">
        <v>414</v>
      </c>
      <c r="E119" s="93" t="s">
        <v>597</v>
      </c>
      <c r="F119" s="94">
        <v>49600000</v>
      </c>
      <c r="G119" s="95">
        <v>44116</v>
      </c>
      <c r="H119" s="96" t="s">
        <v>10</v>
      </c>
      <c r="I119" s="99" t="s">
        <v>765</v>
      </c>
      <c r="J119" s="5"/>
      <c r="L119" s="8"/>
    </row>
    <row r="120" spans="1:12" ht="16.5" customHeight="1" x14ac:dyDescent="0.25">
      <c r="A120" s="98">
        <v>119</v>
      </c>
      <c r="B120" s="95">
        <v>43873</v>
      </c>
      <c r="C120" s="91" t="s">
        <v>9</v>
      </c>
      <c r="D120" s="92" t="s">
        <v>415</v>
      </c>
      <c r="E120" s="93" t="s">
        <v>600</v>
      </c>
      <c r="F120" s="94">
        <v>71100000</v>
      </c>
      <c r="G120" s="95">
        <v>44148</v>
      </c>
      <c r="H120" s="96" t="s">
        <v>10</v>
      </c>
      <c r="I120" s="99" t="s">
        <v>766</v>
      </c>
      <c r="J120" s="5"/>
      <c r="L120" s="8"/>
    </row>
    <row r="121" spans="1:12" ht="16.5" customHeight="1" x14ac:dyDescent="0.25">
      <c r="A121" s="98">
        <v>120</v>
      </c>
      <c r="B121" s="95">
        <v>43875</v>
      </c>
      <c r="C121" s="91" t="s">
        <v>9</v>
      </c>
      <c r="D121" s="92" t="s">
        <v>416</v>
      </c>
      <c r="E121" s="93" t="s">
        <v>595</v>
      </c>
      <c r="F121" s="94">
        <v>58609089</v>
      </c>
      <c r="G121" s="95">
        <v>44193</v>
      </c>
      <c r="H121" s="96" t="s">
        <v>10</v>
      </c>
      <c r="I121" s="99" t="s">
        <v>767</v>
      </c>
      <c r="J121" s="5"/>
      <c r="L121" s="8"/>
    </row>
    <row r="122" spans="1:12" ht="16.5" customHeight="1" x14ac:dyDescent="0.25">
      <c r="A122" s="98">
        <v>121</v>
      </c>
      <c r="B122" s="95">
        <v>43875</v>
      </c>
      <c r="C122" s="91" t="s">
        <v>9</v>
      </c>
      <c r="D122" s="92" t="s">
        <v>417</v>
      </c>
      <c r="E122" s="93" t="s">
        <v>1178</v>
      </c>
      <c r="F122" s="94">
        <v>68200000</v>
      </c>
      <c r="G122" s="95">
        <v>44196</v>
      </c>
      <c r="H122" s="96" t="s">
        <v>10</v>
      </c>
      <c r="I122" s="99" t="s">
        <v>768</v>
      </c>
      <c r="J122" s="5"/>
      <c r="L122" s="8"/>
    </row>
    <row r="123" spans="1:12" ht="16.5" customHeight="1" x14ac:dyDescent="0.25">
      <c r="A123" s="98">
        <v>122</v>
      </c>
      <c r="B123" s="95">
        <v>43875</v>
      </c>
      <c r="C123" s="91" t="s">
        <v>9</v>
      </c>
      <c r="D123" s="92" t="s">
        <v>418</v>
      </c>
      <c r="E123" s="93" t="s">
        <v>597</v>
      </c>
      <c r="F123" s="94">
        <v>49600000</v>
      </c>
      <c r="G123" s="95">
        <v>44120</v>
      </c>
      <c r="H123" s="96" t="s">
        <v>10</v>
      </c>
      <c r="I123" s="99" t="s">
        <v>769</v>
      </c>
      <c r="J123" s="5"/>
      <c r="L123" s="8"/>
    </row>
    <row r="124" spans="1:12" ht="16.5" customHeight="1" x14ac:dyDescent="0.25">
      <c r="A124" s="98">
        <v>123</v>
      </c>
      <c r="B124" s="95">
        <v>43874</v>
      </c>
      <c r="C124" s="91" t="s">
        <v>9</v>
      </c>
      <c r="D124" s="92" t="s">
        <v>419</v>
      </c>
      <c r="E124" s="93" t="s">
        <v>597</v>
      </c>
      <c r="F124" s="94">
        <v>49600000</v>
      </c>
      <c r="G124" s="95">
        <v>44120</v>
      </c>
      <c r="H124" s="96" t="s">
        <v>10</v>
      </c>
      <c r="I124" s="99" t="s">
        <v>770</v>
      </c>
      <c r="J124" s="5"/>
      <c r="L124" s="8"/>
    </row>
    <row r="125" spans="1:12" ht="16.5" customHeight="1" x14ac:dyDescent="0.25">
      <c r="A125" s="98">
        <v>124</v>
      </c>
      <c r="B125" s="95">
        <v>43878</v>
      </c>
      <c r="C125" s="91" t="s">
        <v>9</v>
      </c>
      <c r="D125" s="92" t="s">
        <v>420</v>
      </c>
      <c r="E125" s="93" t="s">
        <v>598</v>
      </c>
      <c r="F125" s="94">
        <v>98710500</v>
      </c>
      <c r="G125" s="95">
        <v>44196</v>
      </c>
      <c r="H125" s="96" t="s">
        <v>10</v>
      </c>
      <c r="I125" s="99" t="s">
        <v>771</v>
      </c>
      <c r="J125" s="5"/>
      <c r="L125" s="8"/>
    </row>
    <row r="126" spans="1:12" ht="16.5" customHeight="1" x14ac:dyDescent="0.25">
      <c r="A126" s="98">
        <v>125</v>
      </c>
      <c r="B126" s="95">
        <v>43875</v>
      </c>
      <c r="C126" s="91" t="s">
        <v>9</v>
      </c>
      <c r="D126" s="92" t="s">
        <v>421</v>
      </c>
      <c r="E126" s="93" t="s">
        <v>599</v>
      </c>
      <c r="F126" s="94">
        <v>62220000</v>
      </c>
      <c r="G126" s="95">
        <v>44121</v>
      </c>
      <c r="H126" s="96" t="s">
        <v>10</v>
      </c>
      <c r="I126" s="99" t="s">
        <v>772</v>
      </c>
      <c r="J126" s="5"/>
      <c r="L126" s="8"/>
    </row>
    <row r="127" spans="1:12" ht="16.5" customHeight="1" x14ac:dyDescent="0.25">
      <c r="A127" s="98">
        <v>126</v>
      </c>
      <c r="B127" s="95">
        <v>43875</v>
      </c>
      <c r="C127" s="91" t="s">
        <v>9</v>
      </c>
      <c r="D127" s="92" t="s">
        <v>422</v>
      </c>
      <c r="E127" s="93" t="s">
        <v>597</v>
      </c>
      <c r="F127" s="94">
        <v>49600000</v>
      </c>
      <c r="G127" s="95">
        <v>44120</v>
      </c>
      <c r="H127" s="96" t="s">
        <v>10</v>
      </c>
      <c r="I127" s="99" t="s">
        <v>773</v>
      </c>
      <c r="J127" s="5"/>
      <c r="L127" s="8"/>
    </row>
    <row r="128" spans="1:12" ht="16.5" customHeight="1" x14ac:dyDescent="0.25">
      <c r="A128" s="98">
        <v>127</v>
      </c>
      <c r="B128" s="95">
        <v>43875</v>
      </c>
      <c r="C128" s="91" t="s">
        <v>9</v>
      </c>
      <c r="D128" s="92" t="s">
        <v>423</v>
      </c>
      <c r="E128" s="93" t="s">
        <v>600</v>
      </c>
      <c r="F128" s="94">
        <v>67150000</v>
      </c>
      <c r="G128" s="95">
        <v>44136</v>
      </c>
      <c r="H128" s="96" t="s">
        <v>10</v>
      </c>
      <c r="I128" s="99" t="s">
        <v>774</v>
      </c>
      <c r="J128" s="5"/>
      <c r="L128" s="8"/>
    </row>
    <row r="129" spans="1:12" ht="16.5" customHeight="1" x14ac:dyDescent="0.25">
      <c r="A129" s="98">
        <v>128</v>
      </c>
      <c r="B129" s="95">
        <v>43875</v>
      </c>
      <c r="C129" s="91" t="s">
        <v>9</v>
      </c>
      <c r="D129" s="92" t="s">
        <v>424</v>
      </c>
      <c r="E129" s="93" t="s">
        <v>597</v>
      </c>
      <c r="F129" s="94">
        <v>49600000</v>
      </c>
      <c r="G129" s="95">
        <v>44121</v>
      </c>
      <c r="H129" s="96" t="s">
        <v>10</v>
      </c>
      <c r="I129" s="99" t="s">
        <v>775</v>
      </c>
      <c r="J129" s="5"/>
      <c r="L129" s="8"/>
    </row>
    <row r="130" spans="1:12" ht="16.5" customHeight="1" x14ac:dyDescent="0.25">
      <c r="A130" s="98">
        <v>129</v>
      </c>
      <c r="B130" s="95">
        <v>43878</v>
      </c>
      <c r="C130" s="91" t="s">
        <v>9</v>
      </c>
      <c r="D130" s="92" t="s">
        <v>425</v>
      </c>
      <c r="E130" s="93" t="s">
        <v>1139</v>
      </c>
      <c r="F130" s="94">
        <v>49600000</v>
      </c>
      <c r="G130" s="95">
        <v>44122</v>
      </c>
      <c r="H130" s="96" t="s">
        <v>10</v>
      </c>
      <c r="I130" s="99" t="s">
        <v>776</v>
      </c>
      <c r="J130" s="5"/>
      <c r="L130" s="8"/>
    </row>
    <row r="131" spans="1:12" ht="16.5" customHeight="1" x14ac:dyDescent="0.25">
      <c r="A131" s="98">
        <v>130</v>
      </c>
      <c r="B131" s="95">
        <v>43885</v>
      </c>
      <c r="C131" s="91" t="s">
        <v>9</v>
      </c>
      <c r="D131" s="92" t="s">
        <v>1942</v>
      </c>
      <c r="E131" s="93" t="s">
        <v>1140</v>
      </c>
      <c r="F131" s="94">
        <v>80000000</v>
      </c>
      <c r="G131" s="95">
        <v>44128</v>
      </c>
      <c r="H131" s="96" t="s">
        <v>10</v>
      </c>
      <c r="I131" s="99" t="s">
        <v>777</v>
      </c>
      <c r="J131" s="5"/>
      <c r="L131" s="8"/>
    </row>
    <row r="132" spans="1:12" ht="16.5" customHeight="1" x14ac:dyDescent="0.25">
      <c r="A132" s="98">
        <v>131</v>
      </c>
      <c r="B132" s="95">
        <v>43878</v>
      </c>
      <c r="C132" s="91" t="s">
        <v>9</v>
      </c>
      <c r="D132" s="92" t="s">
        <v>427</v>
      </c>
      <c r="E132" s="93" t="s">
        <v>602</v>
      </c>
      <c r="F132" s="94">
        <v>31200000</v>
      </c>
      <c r="G132" s="95">
        <v>44196</v>
      </c>
      <c r="H132" s="96" t="s">
        <v>10</v>
      </c>
      <c r="I132" s="99" t="s">
        <v>778</v>
      </c>
      <c r="J132" s="5"/>
      <c r="L132" s="8"/>
    </row>
    <row r="133" spans="1:12" ht="16.5" customHeight="1" x14ac:dyDescent="0.25">
      <c r="A133" s="98">
        <v>132</v>
      </c>
      <c r="B133" s="95">
        <v>43875</v>
      </c>
      <c r="C133" s="91" t="s">
        <v>9</v>
      </c>
      <c r="D133" s="92" t="s">
        <v>428</v>
      </c>
      <c r="E133" s="93" t="s">
        <v>603</v>
      </c>
      <c r="F133" s="94">
        <v>124950000</v>
      </c>
      <c r="G133" s="95">
        <v>44196</v>
      </c>
      <c r="H133" s="96" t="s">
        <v>10</v>
      </c>
      <c r="I133" s="99" t="s">
        <v>779</v>
      </c>
      <c r="J133" s="5"/>
      <c r="L133" s="8"/>
    </row>
    <row r="134" spans="1:12" ht="16.5" customHeight="1" x14ac:dyDescent="0.25">
      <c r="A134" s="98">
        <v>133</v>
      </c>
      <c r="B134" s="95">
        <v>43875</v>
      </c>
      <c r="C134" s="91" t="s">
        <v>9</v>
      </c>
      <c r="D134" s="92" t="s">
        <v>429</v>
      </c>
      <c r="E134" s="93" t="s">
        <v>604</v>
      </c>
      <c r="F134" s="94">
        <v>110250000</v>
      </c>
      <c r="G134" s="95">
        <v>44196</v>
      </c>
      <c r="H134" s="96" t="s">
        <v>10</v>
      </c>
      <c r="I134" s="99" t="s">
        <v>780</v>
      </c>
      <c r="J134" s="5"/>
      <c r="L134" s="8"/>
    </row>
    <row r="135" spans="1:12" ht="16.5" customHeight="1" x14ac:dyDescent="0.25">
      <c r="A135" s="98">
        <v>134</v>
      </c>
      <c r="B135" s="95">
        <v>43880</v>
      </c>
      <c r="C135" s="91" t="s">
        <v>9</v>
      </c>
      <c r="D135" s="92" t="s">
        <v>430</v>
      </c>
      <c r="E135" s="93" t="s">
        <v>605</v>
      </c>
      <c r="F135" s="94">
        <v>26400000</v>
      </c>
      <c r="G135" s="95">
        <v>44123</v>
      </c>
      <c r="H135" s="96" t="s">
        <v>10</v>
      </c>
      <c r="I135" s="99" t="s">
        <v>781</v>
      </c>
      <c r="J135" s="5"/>
      <c r="L135" s="8"/>
    </row>
    <row r="136" spans="1:12" ht="16.5" customHeight="1" x14ac:dyDescent="0.25">
      <c r="A136" s="98">
        <v>135</v>
      </c>
      <c r="B136" s="95">
        <v>43886</v>
      </c>
      <c r="C136" s="91" t="s">
        <v>9</v>
      </c>
      <c r="D136" s="92" t="s">
        <v>2195</v>
      </c>
      <c r="E136" s="93" t="s">
        <v>606</v>
      </c>
      <c r="F136" s="94">
        <v>104993050</v>
      </c>
      <c r="G136" s="95">
        <v>44191</v>
      </c>
      <c r="H136" s="96" t="s">
        <v>10</v>
      </c>
      <c r="I136" s="99" t="s">
        <v>782</v>
      </c>
      <c r="J136" s="5"/>
      <c r="L136" s="8"/>
    </row>
    <row r="137" spans="1:12" ht="16.5" customHeight="1" x14ac:dyDescent="0.25">
      <c r="A137" s="98">
        <v>136</v>
      </c>
      <c r="B137" s="95">
        <v>43879</v>
      </c>
      <c r="C137" s="91" t="s">
        <v>9</v>
      </c>
      <c r="D137" s="92" t="s">
        <v>432</v>
      </c>
      <c r="E137" s="93" t="s">
        <v>607</v>
      </c>
      <c r="F137" s="94">
        <v>115440000</v>
      </c>
      <c r="G137" s="95">
        <v>44196</v>
      </c>
      <c r="H137" s="96" t="s">
        <v>10</v>
      </c>
      <c r="I137" s="99" t="s">
        <v>783</v>
      </c>
      <c r="J137" s="5"/>
      <c r="L137" s="8"/>
    </row>
    <row r="138" spans="1:12" ht="16.5" customHeight="1" x14ac:dyDescent="0.25">
      <c r="A138" s="98">
        <v>137</v>
      </c>
      <c r="B138" s="95">
        <v>43878</v>
      </c>
      <c r="C138" s="91" t="s">
        <v>9</v>
      </c>
      <c r="D138" s="92" t="s">
        <v>433</v>
      </c>
      <c r="E138" s="93" t="s">
        <v>597</v>
      </c>
      <c r="F138" s="94">
        <v>49600000</v>
      </c>
      <c r="G138" s="95">
        <v>44121</v>
      </c>
      <c r="H138" s="96" t="s">
        <v>10</v>
      </c>
      <c r="I138" s="99" t="s">
        <v>784</v>
      </c>
      <c r="J138" s="5"/>
      <c r="L138" s="8"/>
    </row>
    <row r="139" spans="1:12" ht="16.5" customHeight="1" x14ac:dyDescent="0.25">
      <c r="A139" s="98">
        <v>138</v>
      </c>
      <c r="B139" s="95">
        <v>43878</v>
      </c>
      <c r="C139" s="91" t="s">
        <v>9</v>
      </c>
      <c r="D139" s="92" t="s">
        <v>434</v>
      </c>
      <c r="E139" s="93" t="s">
        <v>608</v>
      </c>
      <c r="F139" s="94">
        <v>42750000</v>
      </c>
      <c r="G139" s="95">
        <v>44168</v>
      </c>
      <c r="H139" s="96" t="s">
        <v>10</v>
      </c>
      <c r="I139" s="99" t="s">
        <v>785</v>
      </c>
      <c r="J139" s="5"/>
      <c r="L139" s="8"/>
    </row>
    <row r="140" spans="1:12" ht="16.5" customHeight="1" x14ac:dyDescent="0.25">
      <c r="A140" s="98">
        <v>139</v>
      </c>
      <c r="B140" s="95">
        <v>43881</v>
      </c>
      <c r="C140" s="91" t="s">
        <v>9</v>
      </c>
      <c r="D140" s="92" t="s">
        <v>435</v>
      </c>
      <c r="E140" s="93" t="s">
        <v>609</v>
      </c>
      <c r="F140" s="94">
        <v>42000000</v>
      </c>
      <c r="G140" s="95">
        <v>44196</v>
      </c>
      <c r="H140" s="96" t="s">
        <v>10</v>
      </c>
      <c r="I140" s="99" t="s">
        <v>786</v>
      </c>
      <c r="J140" s="5"/>
      <c r="L140" s="8"/>
    </row>
    <row r="141" spans="1:12" ht="16.5" customHeight="1" x14ac:dyDescent="0.25">
      <c r="A141" s="98">
        <v>140</v>
      </c>
      <c r="B141" s="95">
        <v>43881</v>
      </c>
      <c r="C141" s="91" t="s">
        <v>9</v>
      </c>
      <c r="D141" s="92" t="s">
        <v>437</v>
      </c>
      <c r="E141" s="93" t="s">
        <v>640</v>
      </c>
      <c r="F141" s="94">
        <v>78750000</v>
      </c>
      <c r="G141" s="95">
        <v>44196</v>
      </c>
      <c r="H141" s="96" t="s">
        <v>10</v>
      </c>
      <c r="I141" s="99" t="s">
        <v>788</v>
      </c>
      <c r="J141" s="5"/>
      <c r="L141" s="8"/>
    </row>
    <row r="142" spans="1:12" ht="16.5" customHeight="1" x14ac:dyDescent="0.25">
      <c r="A142" s="98">
        <v>141</v>
      </c>
      <c r="B142" s="95">
        <v>43879</v>
      </c>
      <c r="C142" s="91" t="s">
        <v>9</v>
      </c>
      <c r="D142" s="92" t="s">
        <v>438</v>
      </c>
      <c r="E142" s="93" t="s">
        <v>612</v>
      </c>
      <c r="F142" s="94">
        <v>0</v>
      </c>
      <c r="G142" s="95">
        <v>43885</v>
      </c>
      <c r="H142" s="96" t="s">
        <v>10</v>
      </c>
      <c r="I142" s="99" t="s">
        <v>789</v>
      </c>
      <c r="J142" s="5"/>
      <c r="L142" s="8"/>
    </row>
    <row r="143" spans="1:12" ht="16.5" customHeight="1" x14ac:dyDescent="0.25">
      <c r="A143" s="98">
        <v>142</v>
      </c>
      <c r="B143" s="95">
        <v>43880</v>
      </c>
      <c r="C143" s="91" t="s">
        <v>9</v>
      </c>
      <c r="D143" s="92" t="s">
        <v>439</v>
      </c>
      <c r="E143" s="93" t="s">
        <v>613</v>
      </c>
      <c r="F143" s="94">
        <v>47250000</v>
      </c>
      <c r="G143" s="95">
        <v>44196</v>
      </c>
      <c r="H143" s="96" t="s">
        <v>10</v>
      </c>
      <c r="I143" s="99" t="s">
        <v>790</v>
      </c>
      <c r="J143" s="5"/>
      <c r="L143" s="8"/>
    </row>
    <row r="144" spans="1:12" ht="16.5" customHeight="1" x14ac:dyDescent="0.25">
      <c r="A144" s="98">
        <v>143</v>
      </c>
      <c r="B144" s="95">
        <v>43881</v>
      </c>
      <c r="C144" s="91" t="s">
        <v>9</v>
      </c>
      <c r="D144" s="92" t="s">
        <v>440</v>
      </c>
      <c r="E144" s="93" t="s">
        <v>614</v>
      </c>
      <c r="F144" s="94">
        <v>10500000</v>
      </c>
      <c r="G144" s="95">
        <v>43971</v>
      </c>
      <c r="H144" s="96" t="s">
        <v>10</v>
      </c>
      <c r="I144" s="99" t="s">
        <v>791</v>
      </c>
      <c r="J144" s="5"/>
      <c r="L144" s="8"/>
    </row>
    <row r="145" spans="1:12" ht="16.5" customHeight="1" x14ac:dyDescent="0.25">
      <c r="A145" s="98">
        <v>144</v>
      </c>
      <c r="B145" s="95">
        <v>43882</v>
      </c>
      <c r="C145" s="91" t="s">
        <v>9</v>
      </c>
      <c r="D145" s="92" t="s">
        <v>441</v>
      </c>
      <c r="E145" s="93" t="s">
        <v>615</v>
      </c>
      <c r="F145" s="94">
        <v>63000000</v>
      </c>
      <c r="G145" s="95">
        <v>44196</v>
      </c>
      <c r="H145" s="96" t="s">
        <v>10</v>
      </c>
      <c r="I145" s="99" t="s">
        <v>792</v>
      </c>
      <c r="J145" s="5"/>
      <c r="L145" s="8"/>
    </row>
    <row r="146" spans="1:12" ht="16.5" customHeight="1" x14ac:dyDescent="0.25">
      <c r="A146" s="98">
        <v>145</v>
      </c>
      <c r="B146" s="95">
        <v>43882</v>
      </c>
      <c r="C146" s="91" t="s">
        <v>9</v>
      </c>
      <c r="D146" s="92" t="s">
        <v>442</v>
      </c>
      <c r="E146" s="93" t="s">
        <v>615</v>
      </c>
      <c r="F146" s="94">
        <v>63000000</v>
      </c>
      <c r="G146" s="95">
        <v>44196</v>
      </c>
      <c r="H146" s="96" t="s">
        <v>10</v>
      </c>
      <c r="I146" s="99" t="s">
        <v>793</v>
      </c>
      <c r="J146" s="5"/>
      <c r="L146" s="8"/>
    </row>
    <row r="147" spans="1:12" ht="16.5" customHeight="1" x14ac:dyDescent="0.25">
      <c r="A147" s="98">
        <v>146</v>
      </c>
      <c r="B147" s="95">
        <v>43882</v>
      </c>
      <c r="C147" s="91" t="s">
        <v>9</v>
      </c>
      <c r="D147" s="92" t="s">
        <v>1943</v>
      </c>
      <c r="E147" s="93" t="s">
        <v>1141</v>
      </c>
      <c r="F147" s="94">
        <v>63000000</v>
      </c>
      <c r="G147" s="95">
        <v>44196</v>
      </c>
      <c r="H147" s="96" t="s">
        <v>10</v>
      </c>
      <c r="I147" s="99" t="s">
        <v>794</v>
      </c>
      <c r="J147" s="5"/>
      <c r="L147" s="8"/>
    </row>
    <row r="148" spans="1:12" ht="16.5" customHeight="1" x14ac:dyDescent="0.25">
      <c r="A148" s="98">
        <v>147</v>
      </c>
      <c r="B148" s="95">
        <v>43882</v>
      </c>
      <c r="C148" s="91" t="s">
        <v>9</v>
      </c>
      <c r="D148" s="92" t="s">
        <v>444</v>
      </c>
      <c r="E148" s="93" t="s">
        <v>1142</v>
      </c>
      <c r="F148" s="94">
        <v>63000000</v>
      </c>
      <c r="G148" s="95">
        <v>44196</v>
      </c>
      <c r="H148" s="96" t="s">
        <v>10</v>
      </c>
      <c r="I148" s="99" t="s">
        <v>795</v>
      </c>
      <c r="J148" s="5"/>
      <c r="L148" s="8"/>
    </row>
    <row r="149" spans="1:12" ht="16.5" customHeight="1" x14ac:dyDescent="0.25">
      <c r="A149" s="98">
        <v>148</v>
      </c>
      <c r="B149" s="95">
        <v>43882</v>
      </c>
      <c r="C149" s="91" t="s">
        <v>9</v>
      </c>
      <c r="D149" s="92" t="s">
        <v>445</v>
      </c>
      <c r="E149" s="93" t="s">
        <v>616</v>
      </c>
      <c r="F149" s="94">
        <v>63000000</v>
      </c>
      <c r="G149" s="95">
        <v>44196</v>
      </c>
      <c r="H149" s="96" t="s">
        <v>10</v>
      </c>
      <c r="I149" s="99" t="s">
        <v>796</v>
      </c>
      <c r="J149" s="5"/>
      <c r="L149" s="8"/>
    </row>
    <row r="150" spans="1:12" ht="16.5" customHeight="1" x14ac:dyDescent="0.25">
      <c r="A150" s="98">
        <v>149</v>
      </c>
      <c r="B150" s="95">
        <v>43966</v>
      </c>
      <c r="C150" s="91" t="s">
        <v>9</v>
      </c>
      <c r="D150" s="92" t="s">
        <v>1696</v>
      </c>
      <c r="E150" s="93" t="s">
        <v>1966</v>
      </c>
      <c r="F150" s="94">
        <v>8058000</v>
      </c>
      <c r="G150" s="95">
        <v>44057</v>
      </c>
      <c r="H150" s="96" t="s">
        <v>10</v>
      </c>
      <c r="I150" s="99" t="s">
        <v>2050</v>
      </c>
      <c r="J150" s="5"/>
      <c r="L150" s="8"/>
    </row>
    <row r="151" spans="1:12" ht="16.5" customHeight="1" x14ac:dyDescent="0.25">
      <c r="A151" s="98">
        <v>150</v>
      </c>
      <c r="B151" s="95">
        <v>43882</v>
      </c>
      <c r="C151" s="91" t="s">
        <v>9</v>
      </c>
      <c r="D151" s="92" t="s">
        <v>446</v>
      </c>
      <c r="E151" s="93" t="s">
        <v>616</v>
      </c>
      <c r="F151" s="94">
        <v>63000000</v>
      </c>
      <c r="G151" s="95">
        <v>44196</v>
      </c>
      <c r="H151" s="96" t="s">
        <v>10</v>
      </c>
      <c r="I151" s="99" t="s">
        <v>797</v>
      </c>
      <c r="J151" s="5"/>
      <c r="L151" s="8"/>
    </row>
    <row r="152" spans="1:12" ht="16.5" customHeight="1" x14ac:dyDescent="0.25">
      <c r="A152" s="98">
        <v>151</v>
      </c>
      <c r="B152" s="95">
        <v>43882</v>
      </c>
      <c r="C152" s="91" t="s">
        <v>9</v>
      </c>
      <c r="D152" s="92" t="s">
        <v>447</v>
      </c>
      <c r="E152" s="93" t="s">
        <v>616</v>
      </c>
      <c r="F152" s="94">
        <v>63000000</v>
      </c>
      <c r="G152" s="95">
        <v>44196</v>
      </c>
      <c r="H152" s="96" t="s">
        <v>10</v>
      </c>
      <c r="I152" s="99" t="s">
        <v>798</v>
      </c>
      <c r="J152" s="5"/>
      <c r="L152" s="8"/>
    </row>
    <row r="153" spans="1:12" ht="16.5" customHeight="1" x14ac:dyDescent="0.25">
      <c r="A153" s="98">
        <v>152</v>
      </c>
      <c r="B153" s="95">
        <v>43885</v>
      </c>
      <c r="C153" s="91" t="s">
        <v>9</v>
      </c>
      <c r="D153" s="92" t="s">
        <v>448</v>
      </c>
      <c r="E153" s="93" t="s">
        <v>1445</v>
      </c>
      <c r="F153" s="94">
        <v>48650000</v>
      </c>
      <c r="G153" s="95">
        <v>44099</v>
      </c>
      <c r="H153" s="96" t="s">
        <v>10</v>
      </c>
      <c r="I153" s="99" t="s">
        <v>799</v>
      </c>
      <c r="J153" s="5"/>
      <c r="L153" s="8"/>
    </row>
    <row r="154" spans="1:12" ht="16.5" customHeight="1" x14ac:dyDescent="0.25">
      <c r="A154" s="98">
        <v>153</v>
      </c>
      <c r="B154" s="95">
        <v>43885</v>
      </c>
      <c r="C154" s="91" t="s">
        <v>9</v>
      </c>
      <c r="D154" s="92" t="s">
        <v>449</v>
      </c>
      <c r="E154" s="93" t="s">
        <v>619</v>
      </c>
      <c r="F154" s="94">
        <v>49700000</v>
      </c>
      <c r="G154" s="95">
        <v>44098</v>
      </c>
      <c r="H154" s="96" t="s">
        <v>10</v>
      </c>
      <c r="I154" s="99" t="s">
        <v>800</v>
      </c>
      <c r="J154" s="5"/>
      <c r="L154" s="8"/>
    </row>
    <row r="155" spans="1:12" ht="16.5" customHeight="1" x14ac:dyDescent="0.25">
      <c r="A155" s="98">
        <v>154</v>
      </c>
      <c r="B155" s="95">
        <v>43885</v>
      </c>
      <c r="C155" s="91" t="s">
        <v>9</v>
      </c>
      <c r="D155" s="92" t="s">
        <v>450</v>
      </c>
      <c r="E155" s="93" t="s">
        <v>620</v>
      </c>
      <c r="F155" s="94">
        <v>49175000</v>
      </c>
      <c r="G155" s="95">
        <v>44098</v>
      </c>
      <c r="H155" s="96" t="s">
        <v>10</v>
      </c>
      <c r="I155" s="99" t="s">
        <v>801</v>
      </c>
      <c r="J155" s="5"/>
      <c r="L155" s="8"/>
    </row>
    <row r="156" spans="1:12" ht="16.5" customHeight="1" x14ac:dyDescent="0.25">
      <c r="A156" s="98">
        <v>155</v>
      </c>
      <c r="B156" s="95">
        <v>43881</v>
      </c>
      <c r="C156" s="91" t="s">
        <v>9</v>
      </c>
      <c r="D156" s="92" t="s">
        <v>451</v>
      </c>
      <c r="E156" s="93" t="s">
        <v>1143</v>
      </c>
      <c r="F156" s="94">
        <v>56000000</v>
      </c>
      <c r="G156" s="95">
        <v>44094</v>
      </c>
      <c r="H156" s="96" t="s">
        <v>10</v>
      </c>
      <c r="I156" s="99" t="s">
        <v>802</v>
      </c>
      <c r="J156" s="5"/>
      <c r="L156" s="8"/>
    </row>
    <row r="157" spans="1:12" ht="16.5" customHeight="1" x14ac:dyDescent="0.25">
      <c r="A157" s="98">
        <v>156</v>
      </c>
      <c r="B157" s="95">
        <v>43885</v>
      </c>
      <c r="C157" s="91" t="s">
        <v>9</v>
      </c>
      <c r="D157" s="92" t="s">
        <v>452</v>
      </c>
      <c r="E157" s="93" t="s">
        <v>622</v>
      </c>
      <c r="F157" s="94">
        <v>72590000</v>
      </c>
      <c r="G157" s="95">
        <v>44189</v>
      </c>
      <c r="H157" s="96" t="s">
        <v>10</v>
      </c>
      <c r="I157" s="99" t="s">
        <v>803</v>
      </c>
      <c r="J157" s="5"/>
      <c r="L157" s="8"/>
    </row>
    <row r="158" spans="1:12" ht="16.5" customHeight="1" x14ac:dyDescent="0.25">
      <c r="A158" s="98">
        <v>157</v>
      </c>
      <c r="B158" s="95">
        <v>43885</v>
      </c>
      <c r="C158" s="91" t="s">
        <v>9</v>
      </c>
      <c r="D158" s="92" t="s">
        <v>453</v>
      </c>
      <c r="E158" s="93" t="s">
        <v>1144</v>
      </c>
      <c r="F158" s="94">
        <v>70896233</v>
      </c>
      <c r="G158" s="95">
        <v>44189</v>
      </c>
      <c r="H158" s="96" t="s">
        <v>10</v>
      </c>
      <c r="I158" s="99" t="s">
        <v>804</v>
      </c>
      <c r="J158" s="5"/>
      <c r="L158" s="8"/>
    </row>
    <row r="159" spans="1:12" ht="16.5" customHeight="1" x14ac:dyDescent="0.25">
      <c r="A159" s="98">
        <v>158</v>
      </c>
      <c r="B159" s="95">
        <v>43881</v>
      </c>
      <c r="C159" s="91" t="s">
        <v>9</v>
      </c>
      <c r="D159" s="92" t="s">
        <v>454</v>
      </c>
      <c r="E159" s="93" t="s">
        <v>624</v>
      </c>
      <c r="F159" s="94">
        <v>28500000</v>
      </c>
      <c r="G159" s="95">
        <v>43971</v>
      </c>
      <c r="H159" s="96" t="s">
        <v>10</v>
      </c>
      <c r="I159" s="99" t="s">
        <v>805</v>
      </c>
      <c r="J159" s="5"/>
      <c r="L159" s="8"/>
    </row>
    <row r="160" spans="1:12" ht="16.5" customHeight="1" x14ac:dyDescent="0.25">
      <c r="A160" s="98">
        <v>159</v>
      </c>
      <c r="B160" s="95">
        <v>43894</v>
      </c>
      <c r="C160" s="91" t="s">
        <v>9</v>
      </c>
      <c r="D160" s="92" t="s">
        <v>1074</v>
      </c>
      <c r="E160" s="93" t="s">
        <v>1145</v>
      </c>
      <c r="F160" s="94">
        <v>142333333</v>
      </c>
      <c r="G160" s="95">
        <v>44196</v>
      </c>
      <c r="H160" s="96" t="s">
        <v>10</v>
      </c>
      <c r="I160" s="99" t="s">
        <v>1206</v>
      </c>
      <c r="J160" s="5"/>
      <c r="L160" s="8"/>
    </row>
    <row r="161" spans="1:12" ht="16.5" customHeight="1" x14ac:dyDescent="0.25">
      <c r="A161" s="98">
        <v>160</v>
      </c>
      <c r="B161" s="95">
        <v>43894</v>
      </c>
      <c r="C161" s="91" t="s">
        <v>9</v>
      </c>
      <c r="D161" s="92" t="s">
        <v>1075</v>
      </c>
      <c r="E161" s="93" t="s">
        <v>1146</v>
      </c>
      <c r="F161" s="94">
        <v>81333333</v>
      </c>
      <c r="G161" s="95">
        <v>44196</v>
      </c>
      <c r="H161" s="96" t="s">
        <v>10</v>
      </c>
      <c r="I161" s="99" t="s">
        <v>1207</v>
      </c>
      <c r="J161" s="5"/>
      <c r="L161" s="8"/>
    </row>
    <row r="162" spans="1:12" ht="16.5" customHeight="1" x14ac:dyDescent="0.25">
      <c r="A162" s="98">
        <v>161</v>
      </c>
      <c r="B162" s="95">
        <v>43880</v>
      </c>
      <c r="C162" s="91" t="s">
        <v>9</v>
      </c>
      <c r="D162" s="92" t="s">
        <v>455</v>
      </c>
      <c r="E162" s="93" t="s">
        <v>625</v>
      </c>
      <c r="F162" s="94">
        <v>17700000</v>
      </c>
      <c r="G162" s="95">
        <v>43971</v>
      </c>
      <c r="H162" s="96" t="s">
        <v>10</v>
      </c>
      <c r="I162" s="99" t="s">
        <v>806</v>
      </c>
      <c r="J162" s="5"/>
      <c r="L162" s="8"/>
    </row>
    <row r="163" spans="1:12" ht="16.5" customHeight="1" x14ac:dyDescent="0.25">
      <c r="A163" s="98">
        <v>162</v>
      </c>
      <c r="B163" s="95">
        <v>43881</v>
      </c>
      <c r="C163" s="91" t="s">
        <v>9</v>
      </c>
      <c r="D163" s="92" t="s">
        <v>456</v>
      </c>
      <c r="E163" s="93" t="s">
        <v>626</v>
      </c>
      <c r="F163" s="94">
        <v>22500000</v>
      </c>
      <c r="G163" s="95">
        <v>43971</v>
      </c>
      <c r="H163" s="96" t="s">
        <v>10</v>
      </c>
      <c r="I163" s="99" t="s">
        <v>807</v>
      </c>
      <c r="J163" s="5"/>
      <c r="L163" s="8"/>
    </row>
    <row r="164" spans="1:12" ht="16.5" customHeight="1" x14ac:dyDescent="0.25">
      <c r="A164" s="98">
        <v>163</v>
      </c>
      <c r="B164" s="95">
        <v>43880</v>
      </c>
      <c r="C164" s="91" t="s">
        <v>9</v>
      </c>
      <c r="D164" s="92" t="s">
        <v>457</v>
      </c>
      <c r="E164" s="93" t="s">
        <v>627</v>
      </c>
      <c r="F164" s="94">
        <v>71925000</v>
      </c>
      <c r="G164" s="95">
        <v>44196</v>
      </c>
      <c r="H164" s="96" t="s">
        <v>10</v>
      </c>
      <c r="I164" s="99" t="s">
        <v>808</v>
      </c>
      <c r="J164" s="5"/>
      <c r="L164" s="8"/>
    </row>
    <row r="165" spans="1:12" ht="16.5" customHeight="1" x14ac:dyDescent="0.25">
      <c r="A165" s="98">
        <v>164</v>
      </c>
      <c r="B165" s="95">
        <v>43880</v>
      </c>
      <c r="C165" s="91" t="s">
        <v>9</v>
      </c>
      <c r="D165" s="92" t="s">
        <v>458</v>
      </c>
      <c r="E165" s="93" t="s">
        <v>628</v>
      </c>
      <c r="F165" s="94">
        <v>87150000</v>
      </c>
      <c r="G165" s="95">
        <v>44196</v>
      </c>
      <c r="H165" s="96" t="s">
        <v>10</v>
      </c>
      <c r="I165" s="99" t="s">
        <v>809</v>
      </c>
      <c r="J165" s="5"/>
      <c r="L165" s="8"/>
    </row>
    <row r="166" spans="1:12" ht="16.5" customHeight="1" x14ac:dyDescent="0.25">
      <c r="A166" s="98">
        <v>165</v>
      </c>
      <c r="B166" s="95">
        <v>43880</v>
      </c>
      <c r="C166" s="91" t="s">
        <v>9</v>
      </c>
      <c r="D166" s="92" t="s">
        <v>459</v>
      </c>
      <c r="E166" s="93" t="s">
        <v>629</v>
      </c>
      <c r="F166" s="94">
        <v>58275000</v>
      </c>
      <c r="G166" s="95">
        <v>44196</v>
      </c>
      <c r="H166" s="96" t="s">
        <v>10</v>
      </c>
      <c r="I166" s="99" t="s">
        <v>810</v>
      </c>
      <c r="J166" s="5"/>
      <c r="L166" s="8"/>
    </row>
    <row r="167" spans="1:12" ht="16.5" customHeight="1" x14ac:dyDescent="0.25">
      <c r="A167" s="98">
        <v>166</v>
      </c>
      <c r="B167" s="95">
        <v>43880</v>
      </c>
      <c r="C167" s="91" t="s">
        <v>9</v>
      </c>
      <c r="D167" s="92" t="s">
        <v>460</v>
      </c>
      <c r="E167" s="93" t="s">
        <v>630</v>
      </c>
      <c r="F167" s="94">
        <v>89775000</v>
      </c>
      <c r="G167" s="95">
        <v>44196</v>
      </c>
      <c r="H167" s="96" t="s">
        <v>10</v>
      </c>
      <c r="I167" s="99" t="s">
        <v>811</v>
      </c>
      <c r="J167" s="5"/>
      <c r="L167" s="8"/>
    </row>
    <row r="168" spans="1:12" ht="16.5" customHeight="1" x14ac:dyDescent="0.25">
      <c r="A168" s="98">
        <v>167</v>
      </c>
      <c r="B168" s="95">
        <v>43879</v>
      </c>
      <c r="C168" s="91" t="s">
        <v>9</v>
      </c>
      <c r="D168" s="92" t="s">
        <v>461</v>
      </c>
      <c r="E168" s="93" t="s">
        <v>631</v>
      </c>
      <c r="F168" s="94">
        <v>71100000</v>
      </c>
      <c r="G168" s="95">
        <v>44153</v>
      </c>
      <c r="H168" s="96" t="s">
        <v>10</v>
      </c>
      <c r="I168" s="99" t="s">
        <v>812</v>
      </c>
      <c r="J168" s="5"/>
      <c r="L168" s="8"/>
    </row>
    <row r="169" spans="1:12" ht="16.5" customHeight="1" x14ac:dyDescent="0.25">
      <c r="A169" s="98">
        <v>168</v>
      </c>
      <c r="B169" s="95">
        <v>43881</v>
      </c>
      <c r="C169" s="91" t="s">
        <v>9</v>
      </c>
      <c r="D169" s="92" t="s">
        <v>462</v>
      </c>
      <c r="E169" s="93" t="s">
        <v>632</v>
      </c>
      <c r="F169" s="94">
        <v>22200000</v>
      </c>
      <c r="G169" s="95">
        <v>44066</v>
      </c>
      <c r="H169" s="96" t="s">
        <v>10</v>
      </c>
      <c r="I169" s="99" t="s">
        <v>813</v>
      </c>
      <c r="J169" s="5"/>
      <c r="L169" s="8"/>
    </row>
    <row r="170" spans="1:12" ht="16.5" customHeight="1" x14ac:dyDescent="0.25">
      <c r="A170" s="98">
        <v>169</v>
      </c>
      <c r="B170" s="95">
        <v>43881</v>
      </c>
      <c r="C170" s="91" t="s">
        <v>9</v>
      </c>
      <c r="D170" s="92" t="s">
        <v>463</v>
      </c>
      <c r="E170" s="93" t="s">
        <v>633</v>
      </c>
      <c r="F170" s="94">
        <v>25356460</v>
      </c>
      <c r="G170" s="95">
        <v>44185</v>
      </c>
      <c r="H170" s="96" t="s">
        <v>10</v>
      </c>
      <c r="I170" s="99" t="s">
        <v>814</v>
      </c>
      <c r="J170" s="5"/>
      <c r="L170" s="8"/>
    </row>
    <row r="171" spans="1:12" ht="16.5" customHeight="1" x14ac:dyDescent="0.25">
      <c r="A171" s="98">
        <v>170</v>
      </c>
      <c r="B171" s="95">
        <v>43881</v>
      </c>
      <c r="C171" s="91" t="s">
        <v>9</v>
      </c>
      <c r="D171" s="92" t="s">
        <v>464</v>
      </c>
      <c r="E171" s="93" t="s">
        <v>634</v>
      </c>
      <c r="F171" s="94">
        <v>47000000</v>
      </c>
      <c r="G171" s="95">
        <v>44185</v>
      </c>
      <c r="H171" s="96" t="s">
        <v>10</v>
      </c>
      <c r="I171" s="99" t="s">
        <v>815</v>
      </c>
      <c r="J171" s="5"/>
      <c r="L171" s="8"/>
    </row>
    <row r="172" spans="1:12" ht="16.5" customHeight="1" x14ac:dyDescent="0.25">
      <c r="A172" s="98">
        <v>171</v>
      </c>
      <c r="B172" s="95">
        <v>43881</v>
      </c>
      <c r="C172" s="91" t="s">
        <v>9</v>
      </c>
      <c r="D172" s="92" t="s">
        <v>465</v>
      </c>
      <c r="E172" s="93" t="s">
        <v>635</v>
      </c>
      <c r="F172" s="94">
        <v>33000000</v>
      </c>
      <c r="G172" s="95">
        <v>43971</v>
      </c>
      <c r="H172" s="96" t="s">
        <v>10</v>
      </c>
      <c r="I172" s="99" t="s">
        <v>816</v>
      </c>
      <c r="J172" s="5"/>
      <c r="L172" s="8"/>
    </row>
    <row r="173" spans="1:12" ht="16.5" customHeight="1" x14ac:dyDescent="0.25">
      <c r="A173" s="98">
        <v>172</v>
      </c>
      <c r="B173" s="95">
        <v>43880</v>
      </c>
      <c r="C173" s="91" t="s">
        <v>9</v>
      </c>
      <c r="D173" s="92" t="s">
        <v>466</v>
      </c>
      <c r="E173" s="93" t="s">
        <v>636</v>
      </c>
      <c r="F173" s="94">
        <v>13500000</v>
      </c>
      <c r="G173" s="95">
        <v>43970</v>
      </c>
      <c r="H173" s="96" t="s">
        <v>10</v>
      </c>
      <c r="I173" s="99" t="s">
        <v>817</v>
      </c>
      <c r="J173" s="5"/>
      <c r="L173" s="8"/>
    </row>
    <row r="174" spans="1:12" ht="16.5" customHeight="1" x14ac:dyDescent="0.25">
      <c r="A174" s="98">
        <v>173</v>
      </c>
      <c r="B174" s="95">
        <v>43880</v>
      </c>
      <c r="C174" s="91" t="s">
        <v>9</v>
      </c>
      <c r="D174" s="92" t="s">
        <v>467</v>
      </c>
      <c r="E174" s="93" t="s">
        <v>637</v>
      </c>
      <c r="F174" s="94">
        <v>18000000</v>
      </c>
      <c r="G174" s="95">
        <v>43970</v>
      </c>
      <c r="H174" s="96" t="s">
        <v>10</v>
      </c>
      <c r="I174" s="99" t="s">
        <v>818</v>
      </c>
      <c r="J174" s="5"/>
      <c r="L174" s="8"/>
    </row>
    <row r="175" spans="1:12" ht="16.5" customHeight="1" x14ac:dyDescent="0.25">
      <c r="A175" s="98">
        <v>174</v>
      </c>
      <c r="B175" s="95">
        <v>43885</v>
      </c>
      <c r="C175" s="91" t="s">
        <v>9</v>
      </c>
      <c r="D175" s="92" t="s">
        <v>468</v>
      </c>
      <c r="E175" s="93" t="s">
        <v>638</v>
      </c>
      <c r="F175" s="94">
        <v>89250000</v>
      </c>
      <c r="G175" s="95">
        <v>44196</v>
      </c>
      <c r="H175" s="96" t="s">
        <v>10</v>
      </c>
      <c r="I175" s="99" t="s">
        <v>819</v>
      </c>
      <c r="J175" s="5"/>
      <c r="L175" s="8"/>
    </row>
    <row r="176" spans="1:12" ht="16.5" customHeight="1" x14ac:dyDescent="0.25">
      <c r="A176" s="98">
        <v>175</v>
      </c>
      <c r="B176" s="95">
        <v>43885</v>
      </c>
      <c r="C176" s="91" t="s">
        <v>9</v>
      </c>
      <c r="D176" s="92" t="s">
        <v>469</v>
      </c>
      <c r="E176" s="93" t="s">
        <v>639</v>
      </c>
      <c r="F176" s="94">
        <v>63000000</v>
      </c>
      <c r="G176" s="95">
        <v>44196</v>
      </c>
      <c r="H176" s="96" t="s">
        <v>10</v>
      </c>
      <c r="I176" s="99" t="s">
        <v>820</v>
      </c>
      <c r="J176" s="5"/>
      <c r="L176" s="8"/>
    </row>
    <row r="177" spans="1:12" ht="16.5" customHeight="1" x14ac:dyDescent="0.25">
      <c r="A177" s="98">
        <v>176</v>
      </c>
      <c r="B177" s="95">
        <v>43885</v>
      </c>
      <c r="C177" s="91" t="s">
        <v>9</v>
      </c>
      <c r="D177" s="92" t="s">
        <v>470</v>
      </c>
      <c r="E177" s="93" t="s">
        <v>640</v>
      </c>
      <c r="F177" s="94">
        <v>78750000</v>
      </c>
      <c r="G177" s="95">
        <v>44196</v>
      </c>
      <c r="H177" s="96" t="s">
        <v>10</v>
      </c>
      <c r="I177" s="99" t="s">
        <v>821</v>
      </c>
      <c r="J177" s="5"/>
      <c r="L177" s="8"/>
    </row>
    <row r="178" spans="1:12" ht="16.5" customHeight="1" x14ac:dyDescent="0.25">
      <c r="A178" s="98">
        <v>177</v>
      </c>
      <c r="B178" s="95">
        <v>43885</v>
      </c>
      <c r="C178" s="91" t="s">
        <v>9</v>
      </c>
      <c r="D178" s="92" t="s">
        <v>471</v>
      </c>
      <c r="E178" s="93" t="s">
        <v>641</v>
      </c>
      <c r="F178" s="94">
        <v>78750000</v>
      </c>
      <c r="G178" s="95">
        <v>44196</v>
      </c>
      <c r="H178" s="96" t="s">
        <v>10</v>
      </c>
      <c r="I178" s="99" t="s">
        <v>822</v>
      </c>
      <c r="J178" s="5"/>
      <c r="L178" s="8"/>
    </row>
    <row r="179" spans="1:12" ht="16.5" customHeight="1" x14ac:dyDescent="0.25">
      <c r="A179" s="98">
        <v>178</v>
      </c>
      <c r="B179" s="95">
        <v>43881</v>
      </c>
      <c r="C179" s="91" t="s">
        <v>9</v>
      </c>
      <c r="D179" s="92" t="s">
        <v>472</v>
      </c>
      <c r="E179" s="93" t="s">
        <v>642</v>
      </c>
      <c r="F179" s="94">
        <v>22500000</v>
      </c>
      <c r="G179" s="95">
        <v>44109</v>
      </c>
      <c r="H179" s="96" t="s">
        <v>10</v>
      </c>
      <c r="I179" s="99" t="s">
        <v>823</v>
      </c>
      <c r="J179" s="5"/>
      <c r="L179" s="8"/>
    </row>
    <row r="180" spans="1:12" ht="16.5" customHeight="1" x14ac:dyDescent="0.25">
      <c r="A180" s="98">
        <v>179</v>
      </c>
      <c r="B180" s="95">
        <v>43882</v>
      </c>
      <c r="C180" s="91" t="s">
        <v>9</v>
      </c>
      <c r="D180" s="92" t="s">
        <v>473</v>
      </c>
      <c r="E180" s="93" t="s">
        <v>643</v>
      </c>
      <c r="F180" s="94">
        <v>24000000</v>
      </c>
      <c r="G180" s="95">
        <v>43974</v>
      </c>
      <c r="H180" s="96" t="s">
        <v>10</v>
      </c>
      <c r="I180" s="99" t="s">
        <v>824</v>
      </c>
      <c r="J180" s="5"/>
      <c r="L180" s="8"/>
    </row>
    <row r="181" spans="1:12" ht="16.5" customHeight="1" x14ac:dyDescent="0.25">
      <c r="A181" s="98">
        <v>180</v>
      </c>
      <c r="B181" s="95">
        <v>43881</v>
      </c>
      <c r="C181" s="91" t="s">
        <v>9</v>
      </c>
      <c r="D181" s="92" t="s">
        <v>474</v>
      </c>
      <c r="E181" s="93" t="s">
        <v>1147</v>
      </c>
      <c r="F181" s="94">
        <v>39200000</v>
      </c>
      <c r="G181" s="95">
        <v>44127</v>
      </c>
      <c r="H181" s="96" t="s">
        <v>10</v>
      </c>
      <c r="I181" s="99" t="s">
        <v>825</v>
      </c>
      <c r="J181" s="5"/>
      <c r="L181" s="8"/>
    </row>
    <row r="182" spans="1:12" ht="16.5" customHeight="1" x14ac:dyDescent="0.25">
      <c r="A182" s="98">
        <v>181</v>
      </c>
      <c r="B182" s="95">
        <v>43895</v>
      </c>
      <c r="C182" s="91" t="s">
        <v>9</v>
      </c>
      <c r="D182" s="92" t="s">
        <v>1076</v>
      </c>
      <c r="E182" s="93" t="s">
        <v>1148</v>
      </c>
      <c r="F182" s="94">
        <v>33671930</v>
      </c>
      <c r="G182" s="95">
        <v>44196</v>
      </c>
      <c r="H182" s="96" t="s">
        <v>10</v>
      </c>
      <c r="I182" s="99" t="s">
        <v>1208</v>
      </c>
      <c r="J182" s="5"/>
      <c r="L182" s="8"/>
    </row>
    <row r="183" spans="1:12" ht="16.5" customHeight="1" x14ac:dyDescent="0.25">
      <c r="A183" s="98">
        <v>182</v>
      </c>
      <c r="B183" s="95">
        <v>43881</v>
      </c>
      <c r="C183" s="91" t="s">
        <v>9</v>
      </c>
      <c r="D183" s="92" t="s">
        <v>475</v>
      </c>
      <c r="E183" s="93" t="s">
        <v>1149</v>
      </c>
      <c r="F183" s="94">
        <v>45000000</v>
      </c>
      <c r="G183" s="95">
        <v>44185</v>
      </c>
      <c r="H183" s="96" t="s">
        <v>10</v>
      </c>
      <c r="I183" s="99" t="s">
        <v>826</v>
      </c>
      <c r="J183" s="5"/>
      <c r="L183" s="8"/>
    </row>
    <row r="184" spans="1:12" ht="16.5" customHeight="1" x14ac:dyDescent="0.25">
      <c r="A184" s="98">
        <v>183</v>
      </c>
      <c r="B184" s="95">
        <v>43883</v>
      </c>
      <c r="C184" s="91" t="s">
        <v>9</v>
      </c>
      <c r="D184" s="92" t="s">
        <v>476</v>
      </c>
      <c r="E184" s="93" t="s">
        <v>644</v>
      </c>
      <c r="F184" s="94">
        <v>39200000</v>
      </c>
      <c r="G184" s="95">
        <v>44127</v>
      </c>
      <c r="H184" s="96" t="s">
        <v>10</v>
      </c>
      <c r="I184" s="99" t="s">
        <v>827</v>
      </c>
      <c r="J184" s="5"/>
      <c r="L184" s="8"/>
    </row>
    <row r="185" spans="1:12" ht="16.5" customHeight="1" x14ac:dyDescent="0.25">
      <c r="A185" s="98">
        <v>184</v>
      </c>
      <c r="B185" s="95">
        <v>43881</v>
      </c>
      <c r="C185" s="91" t="s">
        <v>9</v>
      </c>
      <c r="D185" s="92" t="s">
        <v>477</v>
      </c>
      <c r="E185" s="93" t="s">
        <v>646</v>
      </c>
      <c r="F185" s="94">
        <v>72800000</v>
      </c>
      <c r="G185" s="95">
        <v>44196</v>
      </c>
      <c r="H185" s="96" t="s">
        <v>10</v>
      </c>
      <c r="I185" s="99" t="s">
        <v>828</v>
      </c>
      <c r="J185" s="5"/>
      <c r="L185" s="8"/>
    </row>
    <row r="186" spans="1:12" ht="16.5" customHeight="1" x14ac:dyDescent="0.25">
      <c r="A186" s="98">
        <v>185</v>
      </c>
      <c r="B186" s="95">
        <v>43881</v>
      </c>
      <c r="C186" s="91" t="s">
        <v>9</v>
      </c>
      <c r="D186" s="92" t="s">
        <v>478</v>
      </c>
      <c r="E186" s="93" t="s">
        <v>647</v>
      </c>
      <c r="F186" s="94">
        <v>66000000</v>
      </c>
      <c r="G186" s="95">
        <v>44066</v>
      </c>
      <c r="H186" s="96" t="s">
        <v>10</v>
      </c>
      <c r="I186" s="99" t="s">
        <v>829</v>
      </c>
      <c r="J186" s="5"/>
      <c r="L186" s="8"/>
    </row>
    <row r="187" spans="1:12" ht="16.5" customHeight="1" x14ac:dyDescent="0.25">
      <c r="A187" s="98">
        <v>186</v>
      </c>
      <c r="B187" s="95">
        <v>43882</v>
      </c>
      <c r="C187" s="91" t="s">
        <v>9</v>
      </c>
      <c r="D187" s="92" t="s">
        <v>479</v>
      </c>
      <c r="E187" s="93" t="s">
        <v>648</v>
      </c>
      <c r="F187" s="94">
        <v>84000000</v>
      </c>
      <c r="G187" s="95">
        <v>44196</v>
      </c>
      <c r="H187" s="96" t="s">
        <v>10</v>
      </c>
      <c r="I187" s="99" t="s">
        <v>830</v>
      </c>
      <c r="J187" s="5"/>
      <c r="L187" s="8"/>
    </row>
    <row r="188" spans="1:12" ht="16.5" customHeight="1" x14ac:dyDescent="0.25">
      <c r="A188" s="98">
        <v>187</v>
      </c>
      <c r="B188" s="95">
        <v>43882</v>
      </c>
      <c r="C188" s="91" t="s">
        <v>9</v>
      </c>
      <c r="D188" s="92" t="s">
        <v>480</v>
      </c>
      <c r="E188" s="93" t="s">
        <v>649</v>
      </c>
      <c r="F188" s="94">
        <v>6600000</v>
      </c>
      <c r="G188" s="95">
        <v>43975</v>
      </c>
      <c r="H188" s="96" t="s">
        <v>10</v>
      </c>
      <c r="I188" s="99" t="s">
        <v>831</v>
      </c>
      <c r="J188" s="5"/>
      <c r="L188" s="8"/>
    </row>
    <row r="189" spans="1:12" ht="16.5" customHeight="1" x14ac:dyDescent="0.25">
      <c r="A189" s="98">
        <v>188</v>
      </c>
      <c r="B189" s="95">
        <v>43883</v>
      </c>
      <c r="C189" s="91" t="s">
        <v>9</v>
      </c>
      <c r="D189" s="92" t="s">
        <v>481</v>
      </c>
      <c r="E189" s="93" t="s">
        <v>650</v>
      </c>
      <c r="F189" s="94">
        <v>55541720</v>
      </c>
      <c r="G189" s="95">
        <v>44128</v>
      </c>
      <c r="H189" s="96" t="s">
        <v>10</v>
      </c>
      <c r="I189" s="99" t="s">
        <v>832</v>
      </c>
      <c r="J189" s="5"/>
      <c r="L189" s="8"/>
    </row>
    <row r="190" spans="1:12" ht="16.5" customHeight="1" x14ac:dyDescent="0.25">
      <c r="A190" s="98">
        <v>189</v>
      </c>
      <c r="B190" s="95">
        <v>43885</v>
      </c>
      <c r="C190" s="91" t="s">
        <v>9</v>
      </c>
      <c r="D190" s="92" t="s">
        <v>482</v>
      </c>
      <c r="E190" s="93" t="s">
        <v>651</v>
      </c>
      <c r="F190" s="94">
        <v>128387400</v>
      </c>
      <c r="G190" s="95">
        <v>44196</v>
      </c>
      <c r="H190" s="96" t="s">
        <v>10</v>
      </c>
      <c r="I190" s="99" t="s">
        <v>833</v>
      </c>
      <c r="J190" s="5"/>
      <c r="L190" s="8"/>
    </row>
    <row r="191" spans="1:12" ht="16.5" customHeight="1" x14ac:dyDescent="0.25">
      <c r="A191" s="98">
        <v>190</v>
      </c>
      <c r="B191" s="95">
        <v>43892</v>
      </c>
      <c r="C191" s="91" t="s">
        <v>9</v>
      </c>
      <c r="D191" s="92" t="s">
        <v>1077</v>
      </c>
      <c r="E191" s="93" t="s">
        <v>1150</v>
      </c>
      <c r="F191" s="94">
        <v>48650000</v>
      </c>
      <c r="G191" s="95">
        <v>44106</v>
      </c>
      <c r="H191" s="96" t="s">
        <v>10</v>
      </c>
      <c r="I191" s="99" t="s">
        <v>1209</v>
      </c>
      <c r="J191" s="5"/>
      <c r="L191" s="8"/>
    </row>
    <row r="192" spans="1:12" ht="16.5" customHeight="1" x14ac:dyDescent="0.25">
      <c r="A192" s="98">
        <v>191</v>
      </c>
      <c r="B192" s="95">
        <v>43887</v>
      </c>
      <c r="C192" s="91" t="s">
        <v>9</v>
      </c>
      <c r="D192" s="92" t="s">
        <v>483</v>
      </c>
      <c r="E192" s="93" t="s">
        <v>1151</v>
      </c>
      <c r="F192" s="94">
        <v>56000000</v>
      </c>
      <c r="G192" s="95">
        <v>44100</v>
      </c>
      <c r="H192" s="96" t="s">
        <v>10</v>
      </c>
      <c r="I192" s="99" t="s">
        <v>834</v>
      </c>
      <c r="J192" s="5"/>
      <c r="L192" s="8"/>
    </row>
    <row r="193" spans="1:12" ht="16.5" customHeight="1" x14ac:dyDescent="0.25">
      <c r="A193" s="98">
        <v>192</v>
      </c>
      <c r="B193" s="95">
        <v>43888</v>
      </c>
      <c r="C193" s="91" t="s">
        <v>9</v>
      </c>
      <c r="D193" s="92" t="s">
        <v>1078</v>
      </c>
      <c r="E193" s="93" t="s">
        <v>1446</v>
      </c>
      <c r="F193" s="94">
        <v>48650000</v>
      </c>
      <c r="G193" s="95">
        <v>44106</v>
      </c>
      <c r="H193" s="96" t="s">
        <v>10</v>
      </c>
      <c r="I193" s="99" t="s">
        <v>1210</v>
      </c>
      <c r="J193" s="5"/>
      <c r="L193" s="8"/>
    </row>
    <row r="194" spans="1:12" ht="16.5" customHeight="1" x14ac:dyDescent="0.25">
      <c r="A194" s="98">
        <v>193</v>
      </c>
      <c r="B194" s="95">
        <v>43887</v>
      </c>
      <c r="C194" s="91" t="s">
        <v>9</v>
      </c>
      <c r="D194" s="92" t="s">
        <v>484</v>
      </c>
      <c r="E194" s="93" t="s">
        <v>620</v>
      </c>
      <c r="F194" s="94">
        <v>49175000</v>
      </c>
      <c r="G194" s="95">
        <v>44101</v>
      </c>
      <c r="H194" s="96" t="s">
        <v>10</v>
      </c>
      <c r="I194" s="99" t="s">
        <v>835</v>
      </c>
      <c r="J194" s="5"/>
      <c r="L194" s="8"/>
    </row>
    <row r="195" spans="1:12" ht="16.5" customHeight="1" x14ac:dyDescent="0.25">
      <c r="A195" s="98">
        <v>195</v>
      </c>
      <c r="B195" s="95">
        <v>43885</v>
      </c>
      <c r="C195" s="91" t="s">
        <v>9</v>
      </c>
      <c r="D195" s="92" t="s">
        <v>485</v>
      </c>
      <c r="E195" s="93" t="s">
        <v>653</v>
      </c>
      <c r="F195" s="94">
        <v>55500000</v>
      </c>
      <c r="G195" s="95">
        <v>44189</v>
      </c>
      <c r="H195" s="96" t="s">
        <v>10</v>
      </c>
      <c r="I195" s="99" t="s">
        <v>836</v>
      </c>
      <c r="J195" s="5"/>
      <c r="L195" s="8"/>
    </row>
    <row r="196" spans="1:12" ht="16.5" customHeight="1" x14ac:dyDescent="0.25">
      <c r="A196" s="98">
        <v>196</v>
      </c>
      <c r="B196" s="95">
        <v>43885</v>
      </c>
      <c r="C196" s="91" t="s">
        <v>9</v>
      </c>
      <c r="D196" s="92" t="s">
        <v>486</v>
      </c>
      <c r="E196" s="93" t="s">
        <v>654</v>
      </c>
      <c r="F196" s="94">
        <v>65000000</v>
      </c>
      <c r="G196" s="95">
        <v>44189</v>
      </c>
      <c r="H196" s="96" t="s">
        <v>10</v>
      </c>
      <c r="I196" s="99" t="s">
        <v>837</v>
      </c>
      <c r="J196" s="5"/>
      <c r="L196" s="8"/>
    </row>
    <row r="197" spans="1:12" ht="16.5" customHeight="1" x14ac:dyDescent="0.25">
      <c r="A197" s="98">
        <v>197</v>
      </c>
      <c r="B197" s="95">
        <v>43887</v>
      </c>
      <c r="C197" s="91" t="s">
        <v>9</v>
      </c>
      <c r="D197" s="92" t="s">
        <v>487</v>
      </c>
      <c r="E197" s="93" t="s">
        <v>650</v>
      </c>
      <c r="F197" s="94">
        <v>59814160</v>
      </c>
      <c r="G197" s="95">
        <v>44129</v>
      </c>
      <c r="H197" s="96" t="s">
        <v>10</v>
      </c>
      <c r="I197" s="99" t="s">
        <v>838</v>
      </c>
      <c r="J197" s="5"/>
      <c r="L197" s="8"/>
    </row>
    <row r="198" spans="1:12" ht="16.5" customHeight="1" x14ac:dyDescent="0.25">
      <c r="A198" s="98">
        <v>198</v>
      </c>
      <c r="B198" s="95">
        <v>43887</v>
      </c>
      <c r="C198" s="91" t="s">
        <v>9</v>
      </c>
      <c r="D198" s="92" t="s">
        <v>488</v>
      </c>
      <c r="E198" s="93" t="s">
        <v>655</v>
      </c>
      <c r="F198" s="94">
        <v>55500000</v>
      </c>
      <c r="G198" s="95">
        <v>44191</v>
      </c>
      <c r="H198" s="96" t="s">
        <v>10</v>
      </c>
      <c r="I198" s="99" t="s">
        <v>839</v>
      </c>
      <c r="J198" s="5"/>
      <c r="L198" s="8"/>
    </row>
    <row r="199" spans="1:12" ht="16.5" customHeight="1" x14ac:dyDescent="0.25">
      <c r="A199" s="98">
        <v>199</v>
      </c>
      <c r="B199" s="95">
        <v>43885</v>
      </c>
      <c r="C199" s="91" t="s">
        <v>9</v>
      </c>
      <c r="D199" s="92" t="s">
        <v>489</v>
      </c>
      <c r="E199" s="93" t="s">
        <v>656</v>
      </c>
      <c r="F199" s="94">
        <v>31500000</v>
      </c>
      <c r="G199" s="95">
        <v>44189</v>
      </c>
      <c r="H199" s="96" t="s">
        <v>10</v>
      </c>
      <c r="I199" s="99" t="s">
        <v>840</v>
      </c>
      <c r="J199" s="5"/>
      <c r="L199" s="8"/>
    </row>
    <row r="200" spans="1:12" ht="16.5" customHeight="1" x14ac:dyDescent="0.25">
      <c r="A200" s="98">
        <v>200</v>
      </c>
      <c r="B200" s="95">
        <v>43882</v>
      </c>
      <c r="C200" s="91" t="s">
        <v>9</v>
      </c>
      <c r="D200" s="92" t="s">
        <v>490</v>
      </c>
      <c r="E200" s="93" t="s">
        <v>657</v>
      </c>
      <c r="F200" s="94">
        <v>63000000</v>
      </c>
      <c r="G200" s="95">
        <v>44191</v>
      </c>
      <c r="H200" s="96" t="s">
        <v>10</v>
      </c>
      <c r="I200" s="99" t="s">
        <v>841</v>
      </c>
      <c r="J200" s="5"/>
      <c r="L200" s="8"/>
    </row>
    <row r="201" spans="1:12" ht="16.5" customHeight="1" x14ac:dyDescent="0.25">
      <c r="A201" s="98">
        <v>201</v>
      </c>
      <c r="B201" s="95">
        <v>43885</v>
      </c>
      <c r="C201" s="91" t="s">
        <v>9</v>
      </c>
      <c r="D201" s="92" t="s">
        <v>491</v>
      </c>
      <c r="E201" s="93" t="s">
        <v>653</v>
      </c>
      <c r="F201" s="94">
        <v>55500000</v>
      </c>
      <c r="G201" s="95">
        <v>44191</v>
      </c>
      <c r="H201" s="96" t="s">
        <v>10</v>
      </c>
      <c r="I201" s="99" t="s">
        <v>842</v>
      </c>
      <c r="J201" s="5"/>
      <c r="L201" s="8"/>
    </row>
    <row r="202" spans="1:12" ht="16.5" customHeight="1" x14ac:dyDescent="0.25">
      <c r="A202" s="98">
        <v>202</v>
      </c>
      <c r="B202" s="95">
        <v>43885</v>
      </c>
      <c r="C202" s="91" t="s">
        <v>9</v>
      </c>
      <c r="D202" s="92" t="s">
        <v>492</v>
      </c>
      <c r="E202" s="93" t="s">
        <v>659</v>
      </c>
      <c r="F202" s="94">
        <v>55500000</v>
      </c>
      <c r="G202" s="95">
        <v>44190</v>
      </c>
      <c r="H202" s="96" t="s">
        <v>10</v>
      </c>
      <c r="I202" s="99" t="s">
        <v>843</v>
      </c>
      <c r="J202" s="5"/>
      <c r="L202" s="8"/>
    </row>
    <row r="203" spans="1:12" ht="16.5" customHeight="1" x14ac:dyDescent="0.25">
      <c r="A203" s="98">
        <v>203</v>
      </c>
      <c r="B203" s="95">
        <v>43885</v>
      </c>
      <c r="C203" s="91" t="s">
        <v>9</v>
      </c>
      <c r="D203" s="92" t="s">
        <v>493</v>
      </c>
      <c r="E203" s="93" t="s">
        <v>660</v>
      </c>
      <c r="F203" s="94">
        <v>55500000</v>
      </c>
      <c r="G203" s="95">
        <v>44189</v>
      </c>
      <c r="H203" s="96" t="s">
        <v>10</v>
      </c>
      <c r="I203" s="99" t="s">
        <v>844</v>
      </c>
      <c r="J203" s="5"/>
      <c r="L203" s="8"/>
    </row>
    <row r="204" spans="1:12" ht="16.5" customHeight="1" x14ac:dyDescent="0.25">
      <c r="A204" s="98">
        <v>204</v>
      </c>
      <c r="B204" s="95">
        <v>43888</v>
      </c>
      <c r="C204" s="91" t="s">
        <v>9</v>
      </c>
      <c r="D204" s="92" t="s">
        <v>494</v>
      </c>
      <c r="E204" s="93" t="s">
        <v>1153</v>
      </c>
      <c r="F204" s="94">
        <v>26000000</v>
      </c>
      <c r="G204" s="95">
        <v>44192</v>
      </c>
      <c r="H204" s="96" t="s">
        <v>10</v>
      </c>
      <c r="I204" s="99" t="s">
        <v>845</v>
      </c>
      <c r="J204" s="5"/>
      <c r="L204" s="8"/>
    </row>
    <row r="205" spans="1:12" ht="16.5" customHeight="1" x14ac:dyDescent="0.25">
      <c r="A205" s="98">
        <v>205</v>
      </c>
      <c r="B205" s="95">
        <v>43894</v>
      </c>
      <c r="C205" s="91" t="s">
        <v>9</v>
      </c>
      <c r="D205" s="92" t="s">
        <v>1079</v>
      </c>
      <c r="E205" s="93" t="s">
        <v>1154</v>
      </c>
      <c r="F205" s="94">
        <v>55500000</v>
      </c>
      <c r="G205" s="95">
        <v>44196</v>
      </c>
      <c r="H205" s="96" t="s">
        <v>10</v>
      </c>
      <c r="I205" s="99" t="s">
        <v>1211</v>
      </c>
      <c r="J205" s="5"/>
      <c r="L205" s="8"/>
    </row>
    <row r="206" spans="1:12" ht="16.5" customHeight="1" x14ac:dyDescent="0.25">
      <c r="A206" s="98">
        <v>206</v>
      </c>
      <c r="B206" s="95">
        <v>43887</v>
      </c>
      <c r="C206" s="91" t="s">
        <v>9</v>
      </c>
      <c r="D206" s="92" t="s">
        <v>495</v>
      </c>
      <c r="E206" s="93" t="s">
        <v>1155</v>
      </c>
      <c r="F206" s="94">
        <v>55500000</v>
      </c>
      <c r="G206" s="95">
        <v>44190</v>
      </c>
      <c r="H206" s="96" t="s">
        <v>10</v>
      </c>
      <c r="I206" s="99" t="s">
        <v>846</v>
      </c>
      <c r="J206" s="5"/>
      <c r="L206" s="8"/>
    </row>
    <row r="207" spans="1:12" ht="16.5" customHeight="1" x14ac:dyDescent="0.25">
      <c r="A207" s="98">
        <v>207</v>
      </c>
      <c r="B207" s="95">
        <v>43885</v>
      </c>
      <c r="C207" s="91" t="s">
        <v>9</v>
      </c>
      <c r="D207" s="92" t="s">
        <v>496</v>
      </c>
      <c r="E207" s="93" t="s">
        <v>660</v>
      </c>
      <c r="F207" s="94">
        <v>55500000</v>
      </c>
      <c r="G207" s="95">
        <v>44189</v>
      </c>
      <c r="H207" s="96" t="s">
        <v>10</v>
      </c>
      <c r="I207" s="99" t="s">
        <v>847</v>
      </c>
      <c r="J207" s="5"/>
      <c r="L207" s="8"/>
    </row>
    <row r="208" spans="1:12" ht="16.5" customHeight="1" x14ac:dyDescent="0.25">
      <c r="A208" s="98">
        <v>208</v>
      </c>
      <c r="B208" s="95">
        <v>43886</v>
      </c>
      <c r="C208" s="91" t="s">
        <v>9</v>
      </c>
      <c r="D208" s="92" t="s">
        <v>497</v>
      </c>
      <c r="E208" s="93" t="s">
        <v>1156</v>
      </c>
      <c r="F208" s="94">
        <v>61400000</v>
      </c>
      <c r="G208" s="95">
        <v>44196</v>
      </c>
      <c r="H208" s="96" t="s">
        <v>10</v>
      </c>
      <c r="I208" s="99" t="s">
        <v>848</v>
      </c>
      <c r="J208" s="5"/>
      <c r="L208" s="8"/>
    </row>
    <row r="209" spans="1:12" ht="16.5" customHeight="1" x14ac:dyDescent="0.25">
      <c r="A209" s="98">
        <v>209</v>
      </c>
      <c r="B209" s="95">
        <v>43886</v>
      </c>
      <c r="C209" s="91" t="s">
        <v>9</v>
      </c>
      <c r="D209" s="92" t="s">
        <v>1080</v>
      </c>
      <c r="E209" s="93" t="s">
        <v>1157</v>
      </c>
      <c r="F209" s="94">
        <v>74750000</v>
      </c>
      <c r="G209" s="95">
        <v>44196</v>
      </c>
      <c r="H209" s="96" t="s">
        <v>10</v>
      </c>
      <c r="I209" s="99" t="s">
        <v>1212</v>
      </c>
      <c r="J209" s="5"/>
      <c r="L209" s="8"/>
    </row>
    <row r="210" spans="1:12" ht="16.5" customHeight="1" x14ac:dyDescent="0.25">
      <c r="A210" s="98">
        <v>210</v>
      </c>
      <c r="B210" s="95">
        <v>43886</v>
      </c>
      <c r="C210" s="91" t="s">
        <v>9</v>
      </c>
      <c r="D210" s="92" t="s">
        <v>498</v>
      </c>
      <c r="E210" s="93" t="s">
        <v>664</v>
      </c>
      <c r="F210" s="94">
        <v>69766667</v>
      </c>
      <c r="G210" s="95">
        <v>44196</v>
      </c>
      <c r="H210" s="96" t="s">
        <v>10</v>
      </c>
      <c r="I210" s="99" t="s">
        <v>849</v>
      </c>
      <c r="J210" s="5"/>
      <c r="L210" s="8"/>
    </row>
    <row r="211" spans="1:12" ht="16.5" customHeight="1" x14ac:dyDescent="0.25">
      <c r="A211" s="98">
        <v>211</v>
      </c>
      <c r="B211" s="95">
        <v>43886</v>
      </c>
      <c r="C211" s="91" t="s">
        <v>9</v>
      </c>
      <c r="D211" s="92" t="s">
        <v>499</v>
      </c>
      <c r="E211" s="93" t="s">
        <v>665</v>
      </c>
      <c r="F211" s="94">
        <v>40421667</v>
      </c>
      <c r="G211" s="95">
        <v>44196</v>
      </c>
      <c r="H211" s="96" t="s">
        <v>10</v>
      </c>
      <c r="I211" s="99" t="s">
        <v>850</v>
      </c>
      <c r="J211" s="5"/>
      <c r="L211" s="8"/>
    </row>
    <row r="212" spans="1:12" ht="16.5" customHeight="1" x14ac:dyDescent="0.25">
      <c r="A212" s="98">
        <v>212</v>
      </c>
      <c r="B212" s="95">
        <v>43887</v>
      </c>
      <c r="C212" s="91" t="s">
        <v>9</v>
      </c>
      <c r="D212" s="92" t="s">
        <v>500</v>
      </c>
      <c r="E212" s="93" t="s">
        <v>666</v>
      </c>
      <c r="F212" s="94">
        <v>61000000</v>
      </c>
      <c r="G212" s="95">
        <v>44196</v>
      </c>
      <c r="H212" s="96" t="s">
        <v>10</v>
      </c>
      <c r="I212" s="99" t="s">
        <v>851</v>
      </c>
      <c r="J212" s="5"/>
      <c r="L212" s="8"/>
    </row>
    <row r="213" spans="1:12" ht="16.5" customHeight="1" x14ac:dyDescent="0.25">
      <c r="A213" s="98">
        <v>213</v>
      </c>
      <c r="B213" s="95">
        <v>43887</v>
      </c>
      <c r="C213" s="91" t="s">
        <v>9</v>
      </c>
      <c r="D213" s="92" t="s">
        <v>501</v>
      </c>
      <c r="E213" s="93" t="s">
        <v>667</v>
      </c>
      <c r="F213" s="94">
        <v>89858900</v>
      </c>
      <c r="G213" s="95">
        <v>44196</v>
      </c>
      <c r="H213" s="96" t="s">
        <v>10</v>
      </c>
      <c r="I213" s="99" t="s">
        <v>852</v>
      </c>
      <c r="J213" s="5"/>
      <c r="L213" s="8"/>
    </row>
    <row r="214" spans="1:12" ht="16.5" customHeight="1" x14ac:dyDescent="0.25">
      <c r="A214" s="98">
        <v>214</v>
      </c>
      <c r="B214" s="95">
        <v>43887</v>
      </c>
      <c r="C214" s="91" t="s">
        <v>9</v>
      </c>
      <c r="D214" s="92" t="s">
        <v>502</v>
      </c>
      <c r="E214" s="93" t="s">
        <v>668</v>
      </c>
      <c r="F214" s="94">
        <v>42000000</v>
      </c>
      <c r="G214" s="95">
        <v>44100</v>
      </c>
      <c r="H214" s="96" t="s">
        <v>10</v>
      </c>
      <c r="I214" s="99" t="s">
        <v>853</v>
      </c>
      <c r="J214" s="5"/>
      <c r="L214" s="8"/>
    </row>
    <row r="215" spans="1:12" ht="16.5" customHeight="1" x14ac:dyDescent="0.25">
      <c r="A215" s="98">
        <v>215</v>
      </c>
      <c r="B215" s="95">
        <v>43887</v>
      </c>
      <c r="C215" s="91" t="s">
        <v>9</v>
      </c>
      <c r="D215" s="92" t="s">
        <v>503</v>
      </c>
      <c r="E215" s="93" t="s">
        <v>1158</v>
      </c>
      <c r="F215" s="94">
        <v>68359040</v>
      </c>
      <c r="G215" s="95">
        <v>44131</v>
      </c>
      <c r="H215" s="96" t="s">
        <v>10</v>
      </c>
      <c r="I215" s="99" t="s">
        <v>854</v>
      </c>
      <c r="J215" s="5"/>
      <c r="L215" s="8"/>
    </row>
    <row r="216" spans="1:12" ht="16.5" customHeight="1" x14ac:dyDescent="0.25">
      <c r="A216" s="98">
        <v>216</v>
      </c>
      <c r="B216" s="95">
        <v>43887</v>
      </c>
      <c r="C216" s="91" t="s">
        <v>9</v>
      </c>
      <c r="D216" s="92" t="s">
        <v>504</v>
      </c>
      <c r="E216" s="93" t="s">
        <v>670</v>
      </c>
      <c r="F216" s="94">
        <v>34176000</v>
      </c>
      <c r="G216" s="95">
        <v>44130</v>
      </c>
      <c r="H216" s="96" t="s">
        <v>10</v>
      </c>
      <c r="I216" s="99" t="s">
        <v>855</v>
      </c>
      <c r="J216" s="5"/>
      <c r="L216" s="8"/>
    </row>
    <row r="217" spans="1:12" ht="16.5" customHeight="1" x14ac:dyDescent="0.25">
      <c r="A217" s="98">
        <v>217</v>
      </c>
      <c r="B217" s="95">
        <v>43888</v>
      </c>
      <c r="C217" s="91" t="s">
        <v>9</v>
      </c>
      <c r="D217" s="92" t="s">
        <v>505</v>
      </c>
      <c r="E217" s="93" t="s">
        <v>1159</v>
      </c>
      <c r="F217" s="94">
        <v>26400000</v>
      </c>
      <c r="G217" s="95">
        <v>44131</v>
      </c>
      <c r="H217" s="96" t="s">
        <v>10</v>
      </c>
      <c r="I217" s="99" t="s">
        <v>856</v>
      </c>
      <c r="J217" s="5"/>
      <c r="L217" s="8"/>
    </row>
    <row r="218" spans="1:12" ht="16.5" customHeight="1" x14ac:dyDescent="0.25">
      <c r="A218" s="98">
        <v>218</v>
      </c>
      <c r="B218" s="95">
        <v>43888</v>
      </c>
      <c r="C218" s="91" t="s">
        <v>9</v>
      </c>
      <c r="D218" s="92" t="s">
        <v>1081</v>
      </c>
      <c r="E218" s="93" t="s">
        <v>532</v>
      </c>
      <c r="F218" s="94">
        <v>62000000</v>
      </c>
      <c r="G218" s="95">
        <v>44196</v>
      </c>
      <c r="H218" s="96" t="s">
        <v>10</v>
      </c>
      <c r="I218" s="99" t="s">
        <v>1213</v>
      </c>
      <c r="J218" s="5"/>
      <c r="L218" s="8"/>
    </row>
    <row r="219" spans="1:12" ht="16.5" customHeight="1" x14ac:dyDescent="0.25">
      <c r="A219" s="98">
        <v>219</v>
      </c>
      <c r="B219" s="95">
        <v>43888</v>
      </c>
      <c r="C219" s="91" t="s">
        <v>9</v>
      </c>
      <c r="D219" s="92" t="s">
        <v>506</v>
      </c>
      <c r="E219" s="93" t="s">
        <v>644</v>
      </c>
      <c r="F219" s="94">
        <v>39200000</v>
      </c>
      <c r="G219" s="95">
        <v>44131</v>
      </c>
      <c r="H219" s="96" t="s">
        <v>10</v>
      </c>
      <c r="I219" s="99" t="s">
        <v>857</v>
      </c>
      <c r="J219" s="5"/>
      <c r="L219" s="8"/>
    </row>
    <row r="220" spans="1:12" ht="16.5" customHeight="1" x14ac:dyDescent="0.25">
      <c r="A220" s="98">
        <v>220</v>
      </c>
      <c r="B220" s="95">
        <v>43888</v>
      </c>
      <c r="C220" s="91" t="s">
        <v>9</v>
      </c>
      <c r="D220" s="92" t="s">
        <v>507</v>
      </c>
      <c r="E220" s="93" t="s">
        <v>1160</v>
      </c>
      <c r="F220" s="94">
        <v>66648000</v>
      </c>
      <c r="G220" s="95">
        <v>44130</v>
      </c>
      <c r="H220" s="96" t="s">
        <v>10</v>
      </c>
      <c r="I220" s="99" t="s">
        <v>858</v>
      </c>
      <c r="J220" s="5"/>
      <c r="L220" s="8"/>
    </row>
    <row r="221" spans="1:12" ht="16.5" customHeight="1" x14ac:dyDescent="0.25">
      <c r="A221" s="98">
        <v>221</v>
      </c>
      <c r="B221" s="95">
        <v>43888</v>
      </c>
      <c r="C221" s="91" t="s">
        <v>9</v>
      </c>
      <c r="D221" s="92" t="s">
        <v>2261</v>
      </c>
      <c r="E221" s="93" t="s">
        <v>1161</v>
      </c>
      <c r="F221" s="94">
        <v>128520000</v>
      </c>
      <c r="G221" s="95">
        <v>44167</v>
      </c>
      <c r="H221" s="96" t="s">
        <v>10</v>
      </c>
      <c r="I221" s="99" t="s">
        <v>1214</v>
      </c>
      <c r="J221" s="5"/>
      <c r="L221" s="8"/>
    </row>
    <row r="222" spans="1:12" ht="16.5" customHeight="1" x14ac:dyDescent="0.25">
      <c r="A222" s="98">
        <v>44793</v>
      </c>
      <c r="B222" s="95">
        <v>43865</v>
      </c>
      <c r="C222" s="91" t="s">
        <v>9</v>
      </c>
      <c r="D222" s="92" t="s">
        <v>396</v>
      </c>
      <c r="E222" s="93" t="s">
        <v>575</v>
      </c>
      <c r="F222" s="94">
        <v>40000000</v>
      </c>
      <c r="G222" s="95">
        <v>44196</v>
      </c>
      <c r="H222" s="96" t="s">
        <v>674</v>
      </c>
      <c r="I222" s="99" t="s">
        <v>747</v>
      </c>
      <c r="J222" s="5"/>
      <c r="L222" s="8"/>
    </row>
    <row r="223" spans="1:12" ht="16.5" customHeight="1" x14ac:dyDescent="0.25">
      <c r="A223" s="98">
        <v>45066</v>
      </c>
      <c r="B223" s="95">
        <v>43874</v>
      </c>
      <c r="C223" s="91" t="s">
        <v>9</v>
      </c>
      <c r="D223" s="92" t="s">
        <v>436</v>
      </c>
      <c r="E223" s="93" t="s">
        <v>610</v>
      </c>
      <c r="F223" s="94">
        <v>34860572</v>
      </c>
      <c r="G223" s="95">
        <v>44061</v>
      </c>
      <c r="H223" s="96" t="s">
        <v>674</v>
      </c>
      <c r="I223" s="99" t="s">
        <v>787</v>
      </c>
      <c r="J223" s="5"/>
      <c r="L223" s="8"/>
    </row>
    <row r="224" spans="1:12" ht="16.5" customHeight="1" x14ac:dyDescent="0.25">
      <c r="A224" s="98">
        <v>45066</v>
      </c>
      <c r="B224" s="95">
        <v>43874</v>
      </c>
      <c r="C224" s="91" t="s">
        <v>9</v>
      </c>
      <c r="D224" s="92" t="s">
        <v>436</v>
      </c>
      <c r="E224" s="93" t="s">
        <v>610</v>
      </c>
      <c r="F224" s="94">
        <v>194690672</v>
      </c>
      <c r="G224" s="95">
        <v>44061</v>
      </c>
      <c r="H224" s="96" t="s">
        <v>674</v>
      </c>
      <c r="I224" s="99" t="s">
        <v>787</v>
      </c>
      <c r="J224" s="5"/>
      <c r="L224" s="8"/>
    </row>
    <row r="225" spans="1:12" ht="16.5" customHeight="1" x14ac:dyDescent="0.25">
      <c r="A225" s="98">
        <v>45630</v>
      </c>
      <c r="B225" s="95">
        <v>43889</v>
      </c>
      <c r="C225" s="91" t="s">
        <v>9</v>
      </c>
      <c r="D225" s="92" t="s">
        <v>1092</v>
      </c>
      <c r="E225" s="93" t="s">
        <v>673</v>
      </c>
      <c r="F225" s="94">
        <v>154793725</v>
      </c>
      <c r="G225" s="95">
        <v>44254</v>
      </c>
      <c r="H225" s="96" t="s">
        <v>10</v>
      </c>
      <c r="I225" s="99" t="s">
        <v>859</v>
      </c>
      <c r="J225" s="5"/>
      <c r="L225" s="8"/>
    </row>
    <row r="226" spans="1:12" ht="16.5" customHeight="1" x14ac:dyDescent="0.25">
      <c r="A226" s="98">
        <v>222</v>
      </c>
      <c r="B226" s="95">
        <v>43893</v>
      </c>
      <c r="C226" s="91" t="s">
        <v>9</v>
      </c>
      <c r="D226" s="92" t="s">
        <v>1083</v>
      </c>
      <c r="E226" s="93" t="s">
        <v>1162</v>
      </c>
      <c r="F226" s="94">
        <v>40500000</v>
      </c>
      <c r="G226" s="95">
        <v>44030</v>
      </c>
      <c r="H226" s="96" t="s">
        <v>10</v>
      </c>
      <c r="I226" s="99" t="s">
        <v>1215</v>
      </c>
      <c r="J226" s="5"/>
      <c r="L226" s="8"/>
    </row>
    <row r="227" spans="1:12" ht="16.5" customHeight="1" x14ac:dyDescent="0.25">
      <c r="A227" s="98">
        <v>223</v>
      </c>
      <c r="B227" s="95">
        <v>43894</v>
      </c>
      <c r="C227" s="91" t="s">
        <v>9</v>
      </c>
      <c r="D227" s="92" t="s">
        <v>1084</v>
      </c>
      <c r="E227" s="93" t="s">
        <v>1447</v>
      </c>
      <c r="F227" s="94">
        <v>72000000</v>
      </c>
      <c r="G227" s="95">
        <v>44173</v>
      </c>
      <c r="H227" s="96" t="s">
        <v>10</v>
      </c>
      <c r="I227" s="99" t="s">
        <v>1216</v>
      </c>
      <c r="J227" s="5"/>
      <c r="L227" s="8"/>
    </row>
    <row r="228" spans="1:12" ht="16.5" customHeight="1" x14ac:dyDescent="0.25">
      <c r="A228" s="98">
        <v>224</v>
      </c>
      <c r="B228" s="95">
        <v>43894</v>
      </c>
      <c r="C228" s="91" t="s">
        <v>9</v>
      </c>
      <c r="D228" s="92" t="s">
        <v>1085</v>
      </c>
      <c r="E228" s="93" t="s">
        <v>1164</v>
      </c>
      <c r="F228" s="94">
        <v>83000000</v>
      </c>
      <c r="G228" s="95">
        <v>44196</v>
      </c>
      <c r="H228" s="96" t="s">
        <v>10</v>
      </c>
      <c r="I228" s="99" t="s">
        <v>1217</v>
      </c>
      <c r="J228" s="5"/>
      <c r="L228" s="8"/>
    </row>
    <row r="229" spans="1:12" ht="16.5" customHeight="1" x14ac:dyDescent="0.25">
      <c r="A229" s="98">
        <v>225</v>
      </c>
      <c r="B229" s="95">
        <v>43894</v>
      </c>
      <c r="C229" s="91" t="s">
        <v>9</v>
      </c>
      <c r="D229" s="92" t="s">
        <v>1086</v>
      </c>
      <c r="E229" s="93" t="s">
        <v>1165</v>
      </c>
      <c r="F229" s="94">
        <v>83000000</v>
      </c>
      <c r="G229" s="95">
        <v>44196</v>
      </c>
      <c r="H229" s="96" t="s">
        <v>10</v>
      </c>
      <c r="I229" s="99" t="s">
        <v>1218</v>
      </c>
      <c r="J229" s="5"/>
      <c r="L229" s="8"/>
    </row>
    <row r="230" spans="1:12" ht="16.5" customHeight="1" x14ac:dyDescent="0.25">
      <c r="A230" s="98">
        <v>226</v>
      </c>
      <c r="B230" s="95">
        <v>43894</v>
      </c>
      <c r="C230" s="91" t="s">
        <v>9</v>
      </c>
      <c r="D230" s="92" t="s">
        <v>1087</v>
      </c>
      <c r="E230" s="93" t="s">
        <v>659</v>
      </c>
      <c r="F230" s="94">
        <v>55500000</v>
      </c>
      <c r="G230" s="95">
        <v>44196</v>
      </c>
      <c r="H230" s="96" t="s">
        <v>10</v>
      </c>
      <c r="I230" s="99" t="s">
        <v>1219</v>
      </c>
      <c r="J230" s="5"/>
      <c r="L230" s="8"/>
    </row>
    <row r="231" spans="1:12" ht="16.5" customHeight="1" x14ac:dyDescent="0.25">
      <c r="A231" s="98">
        <v>227</v>
      </c>
      <c r="B231" s="95">
        <v>43894</v>
      </c>
      <c r="C231" s="91" t="s">
        <v>9</v>
      </c>
      <c r="D231" s="92" t="s">
        <v>1088</v>
      </c>
      <c r="E231" s="93" t="s">
        <v>650</v>
      </c>
      <c r="F231" s="94">
        <v>59814160</v>
      </c>
      <c r="G231" s="95">
        <v>44139</v>
      </c>
      <c r="H231" s="96" t="s">
        <v>10</v>
      </c>
      <c r="I231" s="99" t="s">
        <v>1220</v>
      </c>
      <c r="J231" s="5"/>
      <c r="L231" s="8"/>
    </row>
    <row r="232" spans="1:12" ht="16.5" customHeight="1" x14ac:dyDescent="0.25">
      <c r="A232" s="98">
        <v>228</v>
      </c>
      <c r="B232" s="95">
        <v>43893</v>
      </c>
      <c r="C232" s="91" t="s">
        <v>9</v>
      </c>
      <c r="D232" s="92" t="s">
        <v>1089</v>
      </c>
      <c r="E232" s="93" t="s">
        <v>1166</v>
      </c>
      <c r="F232" s="94">
        <v>59814160</v>
      </c>
      <c r="G232" s="95">
        <v>44137</v>
      </c>
      <c r="H232" s="96" t="s">
        <v>10</v>
      </c>
      <c r="I232" s="99" t="s">
        <v>1221</v>
      </c>
      <c r="J232" s="5"/>
      <c r="L232" s="8"/>
    </row>
    <row r="233" spans="1:12" ht="16.5" customHeight="1" x14ac:dyDescent="0.25">
      <c r="A233" s="98">
        <v>229</v>
      </c>
      <c r="B233" s="95">
        <v>43893</v>
      </c>
      <c r="C233" s="91" t="s">
        <v>9</v>
      </c>
      <c r="D233" s="92" t="s">
        <v>1090</v>
      </c>
      <c r="E233" s="93" t="s">
        <v>1167</v>
      </c>
      <c r="F233" s="94">
        <v>63000000</v>
      </c>
      <c r="G233" s="95">
        <v>44167</v>
      </c>
      <c r="H233" s="96" t="s">
        <v>10</v>
      </c>
      <c r="I233" s="99" t="s">
        <v>1222</v>
      </c>
      <c r="J233" s="5"/>
      <c r="L233" s="8"/>
    </row>
    <row r="234" spans="1:12" ht="16.5" customHeight="1" x14ac:dyDescent="0.25">
      <c r="A234" s="98">
        <v>230</v>
      </c>
      <c r="B234" s="95">
        <v>43895</v>
      </c>
      <c r="C234" s="91" t="s">
        <v>9</v>
      </c>
      <c r="D234" s="92" t="s">
        <v>2196</v>
      </c>
      <c r="E234" s="93" t="s">
        <v>1168</v>
      </c>
      <c r="F234" s="94">
        <v>49166675</v>
      </c>
      <c r="G234" s="95">
        <v>44196</v>
      </c>
      <c r="H234" s="96" t="s">
        <v>10</v>
      </c>
      <c r="I234" s="99" t="s">
        <v>1223</v>
      </c>
      <c r="J234" s="5"/>
      <c r="L234" s="8"/>
    </row>
    <row r="235" spans="1:12" ht="16.5" customHeight="1" x14ac:dyDescent="0.25">
      <c r="A235" s="98">
        <v>231</v>
      </c>
      <c r="B235" s="95">
        <v>43899</v>
      </c>
      <c r="C235" s="91" t="s">
        <v>9</v>
      </c>
      <c r="D235" s="92" t="s">
        <v>1093</v>
      </c>
      <c r="E235" s="93" t="s">
        <v>1169</v>
      </c>
      <c r="F235" s="94">
        <v>49600000</v>
      </c>
      <c r="G235" s="95">
        <v>44145</v>
      </c>
      <c r="H235" s="96" t="s">
        <v>10</v>
      </c>
      <c r="I235" s="99" t="s">
        <v>1224</v>
      </c>
      <c r="J235" s="5"/>
      <c r="L235" s="8"/>
    </row>
    <row r="236" spans="1:12" ht="16.5" customHeight="1" x14ac:dyDescent="0.25">
      <c r="A236" s="98">
        <v>232</v>
      </c>
      <c r="B236" s="95">
        <v>43894</v>
      </c>
      <c r="C236" s="91" t="s">
        <v>9</v>
      </c>
      <c r="D236" s="92" t="s">
        <v>1094</v>
      </c>
      <c r="E236" s="93" t="s">
        <v>586</v>
      </c>
      <c r="F236" s="94">
        <v>55500000</v>
      </c>
      <c r="G236" s="95">
        <v>44196</v>
      </c>
      <c r="H236" s="96" t="s">
        <v>10</v>
      </c>
      <c r="I236" s="99" t="s">
        <v>1225</v>
      </c>
      <c r="J236" s="5"/>
      <c r="L236" s="8"/>
    </row>
    <row r="237" spans="1:12" ht="16.5" customHeight="1" x14ac:dyDescent="0.25">
      <c r="A237" s="98">
        <v>233</v>
      </c>
      <c r="B237" s="95">
        <v>43894</v>
      </c>
      <c r="C237" s="91" t="s">
        <v>9</v>
      </c>
      <c r="D237" s="92" t="s">
        <v>1095</v>
      </c>
      <c r="E237" s="93" t="s">
        <v>660</v>
      </c>
      <c r="F237" s="94">
        <v>55500000</v>
      </c>
      <c r="G237" s="95">
        <v>44196</v>
      </c>
      <c r="H237" s="96" t="s">
        <v>10</v>
      </c>
      <c r="I237" s="99" t="s">
        <v>1226</v>
      </c>
      <c r="J237" s="5"/>
      <c r="L237" s="8"/>
    </row>
    <row r="238" spans="1:12" ht="16.5" customHeight="1" x14ac:dyDescent="0.25">
      <c r="A238" s="98">
        <v>234</v>
      </c>
      <c r="B238" s="95">
        <v>43893</v>
      </c>
      <c r="C238" s="91" t="s">
        <v>9</v>
      </c>
      <c r="D238" s="92" t="s">
        <v>1096</v>
      </c>
      <c r="E238" s="93" t="s">
        <v>655</v>
      </c>
      <c r="F238" s="94">
        <v>55500000</v>
      </c>
      <c r="G238" s="95">
        <v>44196</v>
      </c>
      <c r="H238" s="96" t="s">
        <v>10</v>
      </c>
      <c r="I238" s="99" t="s">
        <v>1227</v>
      </c>
      <c r="J238" s="5"/>
      <c r="L238" s="8"/>
    </row>
    <row r="239" spans="1:12" ht="16.5" customHeight="1" x14ac:dyDescent="0.25">
      <c r="A239" s="98">
        <v>235</v>
      </c>
      <c r="B239" s="95">
        <v>43893</v>
      </c>
      <c r="C239" s="91" t="s">
        <v>9</v>
      </c>
      <c r="D239" s="92" t="s">
        <v>1097</v>
      </c>
      <c r="E239" s="93" t="s">
        <v>224</v>
      </c>
      <c r="F239" s="94">
        <v>55500000</v>
      </c>
      <c r="G239" s="95">
        <v>44196</v>
      </c>
      <c r="H239" s="96" t="s">
        <v>10</v>
      </c>
      <c r="I239" s="99" t="s">
        <v>1228</v>
      </c>
      <c r="J239" s="5"/>
      <c r="L239" s="8"/>
    </row>
    <row r="240" spans="1:12" ht="16.5" customHeight="1" x14ac:dyDescent="0.25">
      <c r="A240" s="98">
        <v>236</v>
      </c>
      <c r="B240" s="95">
        <v>43895</v>
      </c>
      <c r="C240" s="91" t="s">
        <v>9</v>
      </c>
      <c r="D240" s="92" t="s">
        <v>1098</v>
      </c>
      <c r="E240" s="93" t="s">
        <v>1171</v>
      </c>
      <c r="F240" s="94">
        <v>81616667</v>
      </c>
      <c r="G240" s="95">
        <v>44196</v>
      </c>
      <c r="H240" s="96" t="s">
        <v>10</v>
      </c>
      <c r="I240" s="99" t="s">
        <v>1229</v>
      </c>
      <c r="J240" s="5"/>
      <c r="L240" s="8"/>
    </row>
    <row r="241" spans="1:12" ht="16.5" customHeight="1" x14ac:dyDescent="0.25">
      <c r="A241" s="98">
        <v>237</v>
      </c>
      <c r="B241" s="95">
        <v>43894</v>
      </c>
      <c r="C241" s="91" t="s">
        <v>9</v>
      </c>
      <c r="D241" s="92" t="s">
        <v>1099</v>
      </c>
      <c r="E241" s="93" t="s">
        <v>1172</v>
      </c>
      <c r="F241" s="94">
        <v>63000000</v>
      </c>
      <c r="G241" s="95">
        <v>44196</v>
      </c>
      <c r="H241" s="96" t="s">
        <v>10</v>
      </c>
      <c r="I241" s="99" t="s">
        <v>1230</v>
      </c>
      <c r="J241" s="5"/>
      <c r="L241" s="8"/>
    </row>
    <row r="242" spans="1:12" ht="16.5" customHeight="1" x14ac:dyDescent="0.25">
      <c r="A242" s="98">
        <v>238</v>
      </c>
      <c r="B242" s="95">
        <v>43894</v>
      </c>
      <c r="C242" s="91" t="s">
        <v>9</v>
      </c>
      <c r="D242" s="92" t="s">
        <v>1100</v>
      </c>
      <c r="E242" s="93" t="s">
        <v>1154</v>
      </c>
      <c r="F242" s="94">
        <v>55500000</v>
      </c>
      <c r="G242" s="95">
        <v>44196</v>
      </c>
      <c r="H242" s="96" t="s">
        <v>10</v>
      </c>
      <c r="I242" s="99" t="s">
        <v>1231</v>
      </c>
      <c r="J242" s="5"/>
      <c r="L242" s="8"/>
    </row>
    <row r="243" spans="1:12" ht="16.5" customHeight="1" x14ac:dyDescent="0.25">
      <c r="A243" s="98">
        <v>239</v>
      </c>
      <c r="B243" s="95">
        <v>43894</v>
      </c>
      <c r="C243" s="91" t="s">
        <v>9</v>
      </c>
      <c r="D243" s="92" t="s">
        <v>1101</v>
      </c>
      <c r="E243" s="93" t="s">
        <v>1173</v>
      </c>
      <c r="F243" s="94">
        <v>68500000</v>
      </c>
      <c r="G243" s="95">
        <v>44196</v>
      </c>
      <c r="H243" s="96" t="s">
        <v>10</v>
      </c>
      <c r="I243" s="99" t="s">
        <v>1232</v>
      </c>
      <c r="J243" s="5"/>
      <c r="L243" s="8"/>
    </row>
    <row r="244" spans="1:12" ht="16.5" customHeight="1" x14ac:dyDescent="0.25">
      <c r="A244" s="98">
        <v>240</v>
      </c>
      <c r="B244" s="95">
        <v>43895</v>
      </c>
      <c r="C244" s="91" t="s">
        <v>9</v>
      </c>
      <c r="D244" s="92" t="s">
        <v>1102</v>
      </c>
      <c r="E244" s="93" t="s">
        <v>1174</v>
      </c>
      <c r="F244" s="94">
        <v>16861833</v>
      </c>
      <c r="G244" s="95">
        <v>44170</v>
      </c>
      <c r="H244" s="96" t="s">
        <v>10</v>
      </c>
      <c r="I244" s="99" t="s">
        <v>1233</v>
      </c>
      <c r="J244" s="5"/>
      <c r="L244" s="8"/>
    </row>
    <row r="245" spans="1:12" ht="16.5" customHeight="1" x14ac:dyDescent="0.25">
      <c r="A245" s="98">
        <v>241</v>
      </c>
      <c r="B245" s="95">
        <v>43894</v>
      </c>
      <c r="C245" s="91" t="s">
        <v>9</v>
      </c>
      <c r="D245" s="92" t="s">
        <v>1103</v>
      </c>
      <c r="E245" s="93" t="s">
        <v>629</v>
      </c>
      <c r="F245" s="94">
        <v>55500000</v>
      </c>
      <c r="G245" s="95">
        <v>44196</v>
      </c>
      <c r="H245" s="96" t="s">
        <v>10</v>
      </c>
      <c r="I245" s="99" t="s">
        <v>1234</v>
      </c>
      <c r="J245" s="5"/>
      <c r="L245" s="8"/>
    </row>
    <row r="246" spans="1:12" ht="16.5" customHeight="1" x14ac:dyDescent="0.25">
      <c r="A246" s="98">
        <v>242</v>
      </c>
      <c r="B246" s="95">
        <v>43896</v>
      </c>
      <c r="C246" s="91" t="s">
        <v>9</v>
      </c>
      <c r="D246" s="92" t="s">
        <v>1104</v>
      </c>
      <c r="E246" s="93" t="s">
        <v>1175</v>
      </c>
      <c r="F246" s="94">
        <v>207600000</v>
      </c>
      <c r="G246" s="95">
        <v>44261</v>
      </c>
      <c r="H246" s="96" t="s">
        <v>674</v>
      </c>
      <c r="I246" s="99" t="s">
        <v>1235</v>
      </c>
      <c r="J246" s="5"/>
      <c r="L246" s="8"/>
    </row>
    <row r="247" spans="1:12" ht="16.5" customHeight="1" x14ac:dyDescent="0.25">
      <c r="A247" s="98">
        <v>243</v>
      </c>
      <c r="B247" s="95">
        <v>43906</v>
      </c>
      <c r="C247" s="91" t="s">
        <v>9</v>
      </c>
      <c r="D247" s="92" t="s">
        <v>1105</v>
      </c>
      <c r="E247" s="93" t="s">
        <v>1176</v>
      </c>
      <c r="F247" s="94">
        <v>59500000</v>
      </c>
      <c r="G247" s="95">
        <v>44120</v>
      </c>
      <c r="H247" s="96" t="s">
        <v>10</v>
      </c>
      <c r="I247" s="99" t="s">
        <v>1236</v>
      </c>
      <c r="J247" s="5"/>
      <c r="L247" s="8"/>
    </row>
    <row r="248" spans="1:12" ht="16.5" customHeight="1" x14ac:dyDescent="0.25">
      <c r="A248" s="98">
        <v>244</v>
      </c>
      <c r="B248" s="95">
        <v>43894</v>
      </c>
      <c r="C248" s="91" t="s">
        <v>9</v>
      </c>
      <c r="D248" s="92" t="s">
        <v>1106</v>
      </c>
      <c r="E248" s="93" t="s">
        <v>1139</v>
      </c>
      <c r="F248" s="94">
        <v>49600000</v>
      </c>
      <c r="G248" s="95">
        <v>44143</v>
      </c>
      <c r="H248" s="96" t="s">
        <v>10</v>
      </c>
      <c r="I248" s="99" t="s">
        <v>1237</v>
      </c>
      <c r="J248" s="5"/>
      <c r="L248" s="8"/>
    </row>
    <row r="249" spans="1:12" ht="16.5" customHeight="1" x14ac:dyDescent="0.25">
      <c r="A249" s="98">
        <v>245</v>
      </c>
      <c r="B249" s="95">
        <v>43899</v>
      </c>
      <c r="C249" s="91" t="s">
        <v>9</v>
      </c>
      <c r="D249" s="92" t="s">
        <v>1107</v>
      </c>
      <c r="E249" s="93" t="s">
        <v>659</v>
      </c>
      <c r="F249" s="94">
        <v>52725000</v>
      </c>
      <c r="G249" s="95">
        <v>44190</v>
      </c>
      <c r="H249" s="96" t="s">
        <v>10</v>
      </c>
      <c r="I249" s="99" t="s">
        <v>1238</v>
      </c>
      <c r="J249" s="5"/>
      <c r="L249" s="8"/>
    </row>
    <row r="250" spans="1:12" ht="16.5" customHeight="1" x14ac:dyDescent="0.25">
      <c r="A250" s="98">
        <v>246</v>
      </c>
      <c r="B250" s="95">
        <v>43895</v>
      </c>
      <c r="C250" s="91" t="s">
        <v>9</v>
      </c>
      <c r="D250" s="92" t="s">
        <v>1108</v>
      </c>
      <c r="E250" s="93" t="s">
        <v>1177</v>
      </c>
      <c r="F250" s="94">
        <v>70000000</v>
      </c>
      <c r="G250" s="95">
        <v>44196</v>
      </c>
      <c r="H250" s="96" t="s">
        <v>10</v>
      </c>
      <c r="I250" s="99" t="s">
        <v>1239</v>
      </c>
      <c r="J250" s="5"/>
      <c r="L250" s="8"/>
    </row>
    <row r="251" spans="1:12" ht="16.5" customHeight="1" x14ac:dyDescent="0.25">
      <c r="A251" s="98">
        <v>247</v>
      </c>
      <c r="B251" s="95">
        <v>43895</v>
      </c>
      <c r="C251" s="91" t="s">
        <v>9</v>
      </c>
      <c r="D251" s="92" t="s">
        <v>34</v>
      </c>
      <c r="E251" s="93" t="s">
        <v>1178</v>
      </c>
      <c r="F251" s="94">
        <v>62000000</v>
      </c>
      <c r="G251" s="95">
        <v>44196</v>
      </c>
      <c r="H251" s="96" t="s">
        <v>10</v>
      </c>
      <c r="I251" s="99" t="s">
        <v>1240</v>
      </c>
      <c r="J251" s="5"/>
      <c r="L251" s="8"/>
    </row>
    <row r="252" spans="1:12" ht="16.5" customHeight="1" x14ac:dyDescent="0.25">
      <c r="A252" s="98">
        <v>248</v>
      </c>
      <c r="B252" s="95">
        <v>43900</v>
      </c>
      <c r="C252" s="91" t="s">
        <v>9</v>
      </c>
      <c r="D252" s="92" t="s">
        <v>1109</v>
      </c>
      <c r="E252" s="93" t="s">
        <v>1179</v>
      </c>
      <c r="F252" s="94">
        <v>33000000</v>
      </c>
      <c r="G252" s="95">
        <v>44196</v>
      </c>
      <c r="H252" s="96" t="s">
        <v>10</v>
      </c>
      <c r="I252" s="99" t="s">
        <v>1241</v>
      </c>
      <c r="J252" s="5"/>
      <c r="L252" s="8"/>
    </row>
    <row r="253" spans="1:12" ht="16.5" customHeight="1" x14ac:dyDescent="0.25">
      <c r="A253" s="98">
        <v>249</v>
      </c>
      <c r="B253" s="95">
        <v>43901</v>
      </c>
      <c r="C253" s="91" t="s">
        <v>9</v>
      </c>
      <c r="D253" s="92" t="s">
        <v>1390</v>
      </c>
      <c r="E253" s="93" t="s">
        <v>1180</v>
      </c>
      <c r="F253" s="94">
        <v>38250000</v>
      </c>
      <c r="G253" s="95">
        <v>44131</v>
      </c>
      <c r="H253" s="96" t="s">
        <v>10</v>
      </c>
      <c r="I253" s="99" t="s">
        <v>1242</v>
      </c>
      <c r="J253" s="5"/>
      <c r="L253" s="8"/>
    </row>
    <row r="254" spans="1:12" ht="16.5" customHeight="1" x14ac:dyDescent="0.25">
      <c r="A254" s="98">
        <v>250</v>
      </c>
      <c r="B254" s="95">
        <v>43899</v>
      </c>
      <c r="C254" s="91" t="s">
        <v>9</v>
      </c>
      <c r="D254" s="92" t="s">
        <v>1111</v>
      </c>
      <c r="E254" s="93" t="s">
        <v>1181</v>
      </c>
      <c r="F254" s="94">
        <v>33000000</v>
      </c>
      <c r="G254" s="95">
        <v>44196</v>
      </c>
      <c r="H254" s="96" t="s">
        <v>10</v>
      </c>
      <c r="I254" s="99" t="s">
        <v>1243</v>
      </c>
      <c r="J254" s="5"/>
      <c r="L254" s="8"/>
    </row>
    <row r="255" spans="1:12" ht="16.5" customHeight="1" x14ac:dyDescent="0.25">
      <c r="A255" s="98">
        <v>251</v>
      </c>
      <c r="B255" s="95">
        <v>43899</v>
      </c>
      <c r="C255" s="91" t="s">
        <v>9</v>
      </c>
      <c r="D255" s="92" t="s">
        <v>1112</v>
      </c>
      <c r="E255" s="93" t="s">
        <v>629</v>
      </c>
      <c r="F255" s="94">
        <v>55500000</v>
      </c>
      <c r="G255" s="95">
        <v>44196</v>
      </c>
      <c r="H255" s="96" t="s">
        <v>10</v>
      </c>
      <c r="I255" s="99" t="s">
        <v>1244</v>
      </c>
      <c r="J255" s="5"/>
      <c r="L255" s="8"/>
    </row>
    <row r="256" spans="1:12" ht="16.5" customHeight="1" x14ac:dyDescent="0.25">
      <c r="A256" s="98">
        <v>252</v>
      </c>
      <c r="B256" s="95">
        <v>43899</v>
      </c>
      <c r="C256" s="91" t="s">
        <v>9</v>
      </c>
      <c r="D256" s="92" t="s">
        <v>1113</v>
      </c>
      <c r="E256" s="93" t="s">
        <v>1182</v>
      </c>
      <c r="F256" s="94">
        <v>100000000</v>
      </c>
      <c r="G256" s="95">
        <v>44196</v>
      </c>
      <c r="H256" s="96" t="s">
        <v>10</v>
      </c>
      <c r="I256" s="99" t="s">
        <v>1245</v>
      </c>
      <c r="J256" s="5"/>
      <c r="L256" s="8"/>
    </row>
    <row r="257" spans="1:12" ht="16.5" customHeight="1" x14ac:dyDescent="0.25">
      <c r="A257" s="98">
        <v>253</v>
      </c>
      <c r="B257" s="95">
        <v>43900</v>
      </c>
      <c r="C257" s="91" t="s">
        <v>9</v>
      </c>
      <c r="D257" s="92" t="s">
        <v>1114</v>
      </c>
      <c r="E257" s="93" t="s">
        <v>1183</v>
      </c>
      <c r="F257" s="94">
        <v>23100000</v>
      </c>
      <c r="G257" s="95">
        <v>44114</v>
      </c>
      <c r="H257" s="96" t="s">
        <v>10</v>
      </c>
      <c r="I257" s="99" t="s">
        <v>1246</v>
      </c>
      <c r="J257" s="5"/>
      <c r="L257" s="8"/>
    </row>
    <row r="258" spans="1:12" ht="16.5" customHeight="1" x14ac:dyDescent="0.25">
      <c r="A258" s="98">
        <v>254</v>
      </c>
      <c r="B258" s="95">
        <v>43899</v>
      </c>
      <c r="C258" s="91" t="s">
        <v>9</v>
      </c>
      <c r="D258" s="92" t="s">
        <v>1115</v>
      </c>
      <c r="E258" s="93" t="s">
        <v>1184</v>
      </c>
      <c r="F258" s="94">
        <v>68500000</v>
      </c>
      <c r="G258" s="95">
        <v>44196</v>
      </c>
      <c r="H258" s="96" t="s">
        <v>10</v>
      </c>
      <c r="I258" s="99" t="s">
        <v>1247</v>
      </c>
      <c r="J258" s="5"/>
      <c r="L258" s="8"/>
    </row>
    <row r="259" spans="1:12" ht="16.5" customHeight="1" x14ac:dyDescent="0.25">
      <c r="A259" s="98">
        <v>255</v>
      </c>
      <c r="B259" s="95">
        <v>43956</v>
      </c>
      <c r="C259" s="91" t="s">
        <v>9</v>
      </c>
      <c r="D259" s="92" t="s">
        <v>1663</v>
      </c>
      <c r="E259" s="93" t="s">
        <v>1664</v>
      </c>
      <c r="F259" s="94">
        <v>19933333</v>
      </c>
      <c r="G259" s="95">
        <v>44193</v>
      </c>
      <c r="H259" s="96" t="s">
        <v>10</v>
      </c>
      <c r="I259" s="99" t="s">
        <v>2051</v>
      </c>
      <c r="J259" s="5"/>
      <c r="L259" s="8"/>
    </row>
    <row r="260" spans="1:12" ht="16.5" customHeight="1" x14ac:dyDescent="0.25">
      <c r="A260" s="98">
        <v>256</v>
      </c>
      <c r="B260" s="95">
        <v>43927</v>
      </c>
      <c r="C260" s="91" t="s">
        <v>9</v>
      </c>
      <c r="D260" s="92" t="s">
        <v>1391</v>
      </c>
      <c r="E260" s="93" t="s">
        <v>1448</v>
      </c>
      <c r="F260" s="94">
        <v>49800000</v>
      </c>
      <c r="G260" s="95">
        <v>44110</v>
      </c>
      <c r="H260" s="96" t="s">
        <v>10</v>
      </c>
      <c r="I260" s="99" t="s">
        <v>1490</v>
      </c>
      <c r="J260" s="5"/>
      <c r="L260" s="8"/>
    </row>
    <row r="261" spans="1:12" ht="16.5" customHeight="1" x14ac:dyDescent="0.25">
      <c r="A261" s="98">
        <v>257</v>
      </c>
      <c r="B261" s="95">
        <v>43900</v>
      </c>
      <c r="C261" s="91" t="s">
        <v>9</v>
      </c>
      <c r="D261" s="92" t="s">
        <v>1116</v>
      </c>
      <c r="E261" s="93" t="s">
        <v>1185</v>
      </c>
      <c r="F261" s="94">
        <v>77600000</v>
      </c>
      <c r="G261" s="95">
        <v>44196</v>
      </c>
      <c r="H261" s="96" t="s">
        <v>10</v>
      </c>
      <c r="I261" s="99" t="s">
        <v>1248</v>
      </c>
      <c r="J261" s="5"/>
      <c r="L261" s="8"/>
    </row>
    <row r="262" spans="1:12" ht="16.5" customHeight="1" x14ac:dyDescent="0.25">
      <c r="A262" s="98">
        <v>259</v>
      </c>
      <c r="B262" s="95">
        <v>43899</v>
      </c>
      <c r="C262" s="91" t="s">
        <v>9</v>
      </c>
      <c r="D262" s="92" t="s">
        <v>1117</v>
      </c>
      <c r="E262" s="93" t="s">
        <v>1186</v>
      </c>
      <c r="F262" s="94">
        <v>68500000</v>
      </c>
      <c r="G262" s="95">
        <v>44196</v>
      </c>
      <c r="H262" s="96" t="s">
        <v>10</v>
      </c>
      <c r="I262" s="99" t="s">
        <v>1249</v>
      </c>
      <c r="J262" s="5"/>
      <c r="L262" s="8"/>
    </row>
    <row r="263" spans="1:12" ht="16.5" customHeight="1" x14ac:dyDescent="0.25">
      <c r="A263" s="98">
        <v>260</v>
      </c>
      <c r="B263" s="95">
        <v>43899</v>
      </c>
      <c r="C263" s="91" t="s">
        <v>9</v>
      </c>
      <c r="D263" s="92" t="s">
        <v>1118</v>
      </c>
      <c r="E263" s="93" t="s">
        <v>629</v>
      </c>
      <c r="F263" s="94">
        <v>55500000</v>
      </c>
      <c r="G263" s="95">
        <v>44196</v>
      </c>
      <c r="H263" s="96" t="s">
        <v>10</v>
      </c>
      <c r="I263" s="99" t="s">
        <v>1250</v>
      </c>
      <c r="J263" s="5"/>
      <c r="L263" s="8"/>
    </row>
    <row r="264" spans="1:12" ht="16.5" customHeight="1" x14ac:dyDescent="0.25">
      <c r="A264" s="98">
        <v>261</v>
      </c>
      <c r="B264" s="95">
        <v>43899</v>
      </c>
      <c r="C264" s="91" t="s">
        <v>9</v>
      </c>
      <c r="D264" s="92" t="s">
        <v>1119</v>
      </c>
      <c r="E264" s="93" t="s">
        <v>659</v>
      </c>
      <c r="F264" s="94">
        <v>55500000</v>
      </c>
      <c r="G264" s="95">
        <v>44196</v>
      </c>
      <c r="H264" s="96" t="s">
        <v>10</v>
      </c>
      <c r="I264" s="99" t="s">
        <v>1251</v>
      </c>
      <c r="J264" s="5"/>
      <c r="L264" s="8"/>
    </row>
    <row r="265" spans="1:12" ht="16.5" customHeight="1" x14ac:dyDescent="0.25">
      <c r="A265" s="98">
        <v>262</v>
      </c>
      <c r="B265" s="95">
        <v>43900</v>
      </c>
      <c r="C265" s="91" t="s">
        <v>9</v>
      </c>
      <c r="D265" s="92" t="s">
        <v>1317</v>
      </c>
      <c r="E265" s="93" t="s">
        <v>1187</v>
      </c>
      <c r="F265" s="94">
        <v>81000000</v>
      </c>
      <c r="G265" s="95">
        <v>44175</v>
      </c>
      <c r="H265" s="96" t="s">
        <v>10</v>
      </c>
      <c r="I265" s="99" t="s">
        <v>1252</v>
      </c>
      <c r="J265" s="5"/>
      <c r="L265" s="8"/>
    </row>
    <row r="266" spans="1:12" ht="16.5" customHeight="1" x14ac:dyDescent="0.25">
      <c r="A266" s="98">
        <v>264</v>
      </c>
      <c r="B266" s="95">
        <v>43903</v>
      </c>
      <c r="C266" s="91" t="s">
        <v>9</v>
      </c>
      <c r="D266" s="92" t="s">
        <v>1121</v>
      </c>
      <c r="E266" s="93" t="s">
        <v>1188</v>
      </c>
      <c r="F266" s="94">
        <v>68718533</v>
      </c>
      <c r="G266" s="95">
        <v>44196</v>
      </c>
      <c r="H266" s="96" t="s">
        <v>10</v>
      </c>
      <c r="I266" s="99" t="s">
        <v>1253</v>
      </c>
      <c r="J266" s="5"/>
      <c r="L266" s="8"/>
    </row>
    <row r="267" spans="1:12" ht="16.5" customHeight="1" x14ac:dyDescent="0.25">
      <c r="A267" s="98">
        <v>265</v>
      </c>
      <c r="B267" s="95">
        <v>43907</v>
      </c>
      <c r="C267" s="91" t="s">
        <v>9</v>
      </c>
      <c r="D267" s="92" t="s">
        <v>1122</v>
      </c>
      <c r="E267" s="93" t="s">
        <v>1189</v>
      </c>
      <c r="F267" s="94">
        <v>56700000</v>
      </c>
      <c r="G267" s="95">
        <v>44183</v>
      </c>
      <c r="H267" s="96" t="s">
        <v>10</v>
      </c>
      <c r="I267" s="99" t="s">
        <v>1254</v>
      </c>
      <c r="J267" s="5"/>
      <c r="L267" s="8"/>
    </row>
    <row r="268" spans="1:12" ht="16.5" customHeight="1" x14ac:dyDescent="0.25">
      <c r="A268" s="98">
        <v>266</v>
      </c>
      <c r="B268" s="95">
        <v>43906</v>
      </c>
      <c r="C268" s="91" t="s">
        <v>9</v>
      </c>
      <c r="D268" s="92" t="s">
        <v>1123</v>
      </c>
      <c r="E268" s="93" t="s">
        <v>1190</v>
      </c>
      <c r="F268" s="94">
        <v>65982667</v>
      </c>
      <c r="G268" s="95">
        <v>44196</v>
      </c>
      <c r="H268" s="96" t="s">
        <v>10</v>
      </c>
      <c r="I268" s="99" t="s">
        <v>1255</v>
      </c>
      <c r="J268" s="5"/>
      <c r="L268" s="8"/>
    </row>
    <row r="269" spans="1:12" ht="16.5" customHeight="1" x14ac:dyDescent="0.25">
      <c r="A269" s="98">
        <v>267</v>
      </c>
      <c r="B269" s="95">
        <v>43907</v>
      </c>
      <c r="C269" s="91" t="s">
        <v>9</v>
      </c>
      <c r="D269" s="92" t="s">
        <v>1124</v>
      </c>
      <c r="E269" s="93" t="s">
        <v>1449</v>
      </c>
      <c r="F269" s="94">
        <v>65330000</v>
      </c>
      <c r="G269" s="95">
        <v>44196</v>
      </c>
      <c r="H269" s="96" t="s">
        <v>10</v>
      </c>
      <c r="I269" s="99" t="s">
        <v>1256</v>
      </c>
      <c r="J269" s="5"/>
      <c r="L269" s="8"/>
    </row>
    <row r="270" spans="1:12" ht="16.5" customHeight="1" x14ac:dyDescent="0.25">
      <c r="A270" s="98">
        <v>268</v>
      </c>
      <c r="B270" s="95">
        <v>43907</v>
      </c>
      <c r="C270" s="91" t="s">
        <v>9</v>
      </c>
      <c r="D270" s="92" t="s">
        <v>1125</v>
      </c>
      <c r="E270" s="93" t="s">
        <v>1192</v>
      </c>
      <c r="F270" s="94">
        <v>18600000</v>
      </c>
      <c r="G270" s="95">
        <v>43956</v>
      </c>
      <c r="H270" s="96" t="s">
        <v>10</v>
      </c>
      <c r="I270" s="99" t="s">
        <v>1257</v>
      </c>
      <c r="J270" s="5"/>
      <c r="L270" s="8"/>
    </row>
    <row r="271" spans="1:12" ht="16.5" customHeight="1" x14ac:dyDescent="0.25">
      <c r="A271" s="98">
        <v>269</v>
      </c>
      <c r="B271" s="95">
        <v>43907</v>
      </c>
      <c r="C271" s="91" t="s">
        <v>9</v>
      </c>
      <c r="D271" s="92" t="s">
        <v>1126</v>
      </c>
      <c r="E271" s="93" t="s">
        <v>1189</v>
      </c>
      <c r="F271" s="94">
        <v>54000000</v>
      </c>
      <c r="G271" s="95">
        <v>44183</v>
      </c>
      <c r="H271" s="96" t="s">
        <v>10</v>
      </c>
      <c r="I271" s="99" t="s">
        <v>1258</v>
      </c>
      <c r="J271" s="5"/>
      <c r="L271" s="8"/>
    </row>
    <row r="272" spans="1:12" ht="16.5" customHeight="1" x14ac:dyDescent="0.25">
      <c r="A272" s="98">
        <v>270</v>
      </c>
      <c r="B272" s="95">
        <v>43907</v>
      </c>
      <c r="C272" s="91" t="s">
        <v>9</v>
      </c>
      <c r="D272" s="92" t="s">
        <v>1127</v>
      </c>
      <c r="E272" s="93" t="s">
        <v>1193</v>
      </c>
      <c r="F272" s="94">
        <v>30910000</v>
      </c>
      <c r="G272" s="95">
        <v>44196</v>
      </c>
      <c r="H272" s="96" t="s">
        <v>10</v>
      </c>
      <c r="I272" s="99" t="s">
        <v>1259</v>
      </c>
      <c r="J272" s="5"/>
      <c r="L272" s="8"/>
    </row>
    <row r="273" spans="1:12" ht="16.5" customHeight="1" x14ac:dyDescent="0.25">
      <c r="A273" s="98">
        <v>271</v>
      </c>
      <c r="B273" s="95">
        <v>43938</v>
      </c>
      <c r="C273" s="91" t="s">
        <v>9</v>
      </c>
      <c r="D273" s="92" t="s">
        <v>1392</v>
      </c>
      <c r="E273" s="93" t="s">
        <v>945</v>
      </c>
      <c r="F273" s="94">
        <v>33300000</v>
      </c>
      <c r="G273" s="95">
        <v>44124</v>
      </c>
      <c r="H273" s="96" t="s">
        <v>10</v>
      </c>
      <c r="I273" s="99" t="s">
        <v>1491</v>
      </c>
      <c r="J273" s="5"/>
      <c r="L273" s="8"/>
    </row>
    <row r="274" spans="1:12" ht="16.5" customHeight="1" x14ac:dyDescent="0.25">
      <c r="A274" s="98">
        <v>272</v>
      </c>
      <c r="B274" s="95">
        <v>43963</v>
      </c>
      <c r="C274" s="91" t="s">
        <v>9</v>
      </c>
      <c r="D274" s="92" t="s">
        <v>1944</v>
      </c>
      <c r="E274" s="93" t="s">
        <v>945</v>
      </c>
      <c r="F274" s="94">
        <v>41625000</v>
      </c>
      <c r="G274" s="95">
        <v>44193</v>
      </c>
      <c r="H274" s="96" t="s">
        <v>10</v>
      </c>
      <c r="I274" s="99" t="s">
        <v>2052</v>
      </c>
      <c r="J274" s="5"/>
      <c r="L274" s="8"/>
    </row>
    <row r="275" spans="1:12" ht="16.5" customHeight="1" x14ac:dyDescent="0.25">
      <c r="A275" s="98">
        <v>273</v>
      </c>
      <c r="B275" s="95">
        <v>43908</v>
      </c>
      <c r="C275" s="91" t="s">
        <v>9</v>
      </c>
      <c r="D275" s="92" t="s">
        <v>1128</v>
      </c>
      <c r="E275" s="93" t="s">
        <v>1194</v>
      </c>
      <c r="F275" s="94">
        <v>60666667</v>
      </c>
      <c r="G275" s="95">
        <v>44196</v>
      </c>
      <c r="H275" s="96" t="s">
        <v>10</v>
      </c>
      <c r="I275" s="99" t="s">
        <v>1260</v>
      </c>
      <c r="J275" s="5"/>
      <c r="L275" s="8"/>
    </row>
    <row r="276" spans="1:12" ht="16.5" customHeight="1" x14ac:dyDescent="0.25">
      <c r="A276" s="98">
        <v>274</v>
      </c>
      <c r="B276" s="95">
        <v>43971</v>
      </c>
      <c r="C276" s="91" t="s">
        <v>9</v>
      </c>
      <c r="D276" s="92" t="s">
        <v>1730</v>
      </c>
      <c r="E276" s="93" t="s">
        <v>656</v>
      </c>
      <c r="F276" s="94">
        <v>23100000</v>
      </c>
      <c r="G276" s="95">
        <v>44190</v>
      </c>
      <c r="H276" s="96" t="s">
        <v>10</v>
      </c>
      <c r="I276" s="99" t="s">
        <v>2053</v>
      </c>
      <c r="J276" s="5"/>
      <c r="L276" s="8"/>
    </row>
    <row r="277" spans="1:12" ht="16.5" customHeight="1" x14ac:dyDescent="0.25">
      <c r="A277" s="98">
        <v>275</v>
      </c>
      <c r="B277" s="95">
        <v>43963</v>
      </c>
      <c r="C277" s="91" t="s">
        <v>9</v>
      </c>
      <c r="D277" s="92" t="s">
        <v>1681</v>
      </c>
      <c r="E277" s="93" t="s">
        <v>1967</v>
      </c>
      <c r="F277" s="94">
        <v>41625000</v>
      </c>
      <c r="G277" s="95">
        <v>44193</v>
      </c>
      <c r="H277" s="96" t="s">
        <v>10</v>
      </c>
      <c r="I277" s="99" t="s">
        <v>2054</v>
      </c>
      <c r="J277" s="5"/>
      <c r="L277" s="8"/>
    </row>
    <row r="278" spans="1:12" ht="16.5" customHeight="1" x14ac:dyDescent="0.25">
      <c r="A278" s="98">
        <v>276</v>
      </c>
      <c r="B278" s="95">
        <v>43908</v>
      </c>
      <c r="C278" s="91" t="s">
        <v>9</v>
      </c>
      <c r="D278" s="92" t="s">
        <v>1129</v>
      </c>
      <c r="E278" s="93" t="s">
        <v>1195</v>
      </c>
      <c r="F278" s="94">
        <v>60666667</v>
      </c>
      <c r="G278" s="95">
        <v>44196</v>
      </c>
      <c r="H278" s="96" t="s">
        <v>10</v>
      </c>
      <c r="I278" s="99" t="s">
        <v>1261</v>
      </c>
      <c r="J278" s="5"/>
      <c r="L278" s="8"/>
    </row>
    <row r="279" spans="1:12" ht="16.5" customHeight="1" x14ac:dyDescent="0.25">
      <c r="A279" s="98">
        <v>278</v>
      </c>
      <c r="B279" s="95">
        <v>43906</v>
      </c>
      <c r="C279" s="91" t="s">
        <v>9</v>
      </c>
      <c r="D279" s="92" t="s">
        <v>19</v>
      </c>
      <c r="E279" s="93" t="s">
        <v>1196</v>
      </c>
      <c r="F279" s="94">
        <v>52250000</v>
      </c>
      <c r="G279" s="95">
        <v>44196</v>
      </c>
      <c r="H279" s="96" t="s">
        <v>10</v>
      </c>
      <c r="I279" s="99" t="s">
        <v>1262</v>
      </c>
      <c r="J279" s="5"/>
      <c r="L279" s="8"/>
    </row>
    <row r="280" spans="1:12" ht="16.5" customHeight="1" x14ac:dyDescent="0.25">
      <c r="A280" s="98">
        <v>279</v>
      </c>
      <c r="B280" s="95">
        <v>43906</v>
      </c>
      <c r="C280" s="91" t="s">
        <v>9</v>
      </c>
      <c r="D280" s="92" t="s">
        <v>32</v>
      </c>
      <c r="E280" s="93" t="s">
        <v>1197</v>
      </c>
      <c r="F280" s="94">
        <v>57000000</v>
      </c>
      <c r="G280" s="95">
        <v>44196</v>
      </c>
      <c r="H280" s="96" t="s">
        <v>10</v>
      </c>
      <c r="I280" s="99" t="s">
        <v>1263</v>
      </c>
      <c r="J280" s="5"/>
      <c r="L280" s="8"/>
    </row>
    <row r="281" spans="1:12" ht="16.5" customHeight="1" x14ac:dyDescent="0.25">
      <c r="A281" s="98">
        <v>280</v>
      </c>
      <c r="B281" s="95">
        <v>43907</v>
      </c>
      <c r="C281" s="91" t="s">
        <v>9</v>
      </c>
      <c r="D281" s="92" t="s">
        <v>22</v>
      </c>
      <c r="E281" s="93" t="s">
        <v>1198</v>
      </c>
      <c r="F281" s="94">
        <v>42000000</v>
      </c>
      <c r="G281" s="95">
        <v>44121</v>
      </c>
      <c r="H281" s="96" t="s">
        <v>10</v>
      </c>
      <c r="I281" s="99" t="s">
        <v>1264</v>
      </c>
      <c r="J281" s="5"/>
      <c r="L281" s="8"/>
    </row>
    <row r="282" spans="1:12" ht="16.5" customHeight="1" x14ac:dyDescent="0.25">
      <c r="A282" s="98">
        <v>281</v>
      </c>
      <c r="B282" s="95">
        <v>43907</v>
      </c>
      <c r="C282" s="91" t="s">
        <v>9</v>
      </c>
      <c r="D282" s="92" t="s">
        <v>1130</v>
      </c>
      <c r="E282" s="93" t="s">
        <v>1199</v>
      </c>
      <c r="F282" s="94">
        <v>21000000</v>
      </c>
      <c r="G282" s="95">
        <v>44122</v>
      </c>
      <c r="H282" s="96" t="s">
        <v>10</v>
      </c>
      <c r="I282" s="99" t="s">
        <v>1265</v>
      </c>
      <c r="J282" s="5"/>
      <c r="L282" s="8"/>
    </row>
    <row r="283" spans="1:12" ht="16.5" customHeight="1" x14ac:dyDescent="0.25">
      <c r="A283" s="98">
        <v>282</v>
      </c>
      <c r="B283" s="95">
        <v>43908</v>
      </c>
      <c r="C283" s="91" t="s">
        <v>9</v>
      </c>
      <c r="D283" s="92" t="s">
        <v>1131</v>
      </c>
      <c r="E283" s="93" t="s">
        <v>1200</v>
      </c>
      <c r="F283" s="94">
        <v>66500000</v>
      </c>
      <c r="G283" s="95">
        <v>44196</v>
      </c>
      <c r="H283" s="96" t="s">
        <v>10</v>
      </c>
      <c r="I283" s="99" t="s">
        <v>1266</v>
      </c>
      <c r="J283" s="5"/>
      <c r="L283" s="8"/>
    </row>
    <row r="284" spans="1:12" ht="16.5" customHeight="1" x14ac:dyDescent="0.25">
      <c r="A284" s="98">
        <v>283</v>
      </c>
      <c r="B284" s="95">
        <v>43907</v>
      </c>
      <c r="C284" s="91" t="s">
        <v>9</v>
      </c>
      <c r="D284" s="92" t="s">
        <v>1132</v>
      </c>
      <c r="E284" s="93" t="s">
        <v>1201</v>
      </c>
      <c r="F284" s="94">
        <v>61200000</v>
      </c>
      <c r="G284" s="95">
        <v>44183</v>
      </c>
      <c r="H284" s="96" t="s">
        <v>10</v>
      </c>
      <c r="I284" s="99" t="s">
        <v>1267</v>
      </c>
      <c r="J284" s="5"/>
      <c r="L284" s="8"/>
    </row>
    <row r="285" spans="1:12" ht="16.5" customHeight="1" x14ac:dyDescent="0.25">
      <c r="A285" s="98">
        <v>284</v>
      </c>
      <c r="B285" s="95">
        <v>43908</v>
      </c>
      <c r="C285" s="91" t="s">
        <v>9</v>
      </c>
      <c r="D285" s="92" t="s">
        <v>1133</v>
      </c>
      <c r="E285" s="93" t="s">
        <v>1202</v>
      </c>
      <c r="F285" s="94">
        <v>31500000</v>
      </c>
      <c r="G285" s="95">
        <v>44184</v>
      </c>
      <c r="H285" s="96" t="s">
        <v>10</v>
      </c>
      <c r="I285" s="99" t="s">
        <v>1268</v>
      </c>
      <c r="J285" s="5"/>
      <c r="L285" s="8"/>
    </row>
    <row r="286" spans="1:12" ht="16.5" customHeight="1" x14ac:dyDescent="0.25">
      <c r="A286" s="98">
        <v>285</v>
      </c>
      <c r="B286" s="95">
        <v>43907</v>
      </c>
      <c r="C286" s="91" t="s">
        <v>9</v>
      </c>
      <c r="D286" s="92" t="s">
        <v>1134</v>
      </c>
      <c r="E286" s="93" t="s">
        <v>1203</v>
      </c>
      <c r="F286" s="94">
        <v>71250000</v>
      </c>
      <c r="G286" s="95">
        <v>44196</v>
      </c>
      <c r="H286" s="96" t="s">
        <v>10</v>
      </c>
      <c r="I286" s="99" t="s">
        <v>1269</v>
      </c>
      <c r="J286" s="5"/>
      <c r="L286" s="8"/>
    </row>
    <row r="287" spans="1:12" ht="16.5" customHeight="1" x14ac:dyDescent="0.25">
      <c r="A287" s="98">
        <v>286</v>
      </c>
      <c r="B287" s="95">
        <v>43926</v>
      </c>
      <c r="C287" s="91" t="s">
        <v>9</v>
      </c>
      <c r="D287" s="92" t="s">
        <v>1393</v>
      </c>
      <c r="E287" s="93" t="s">
        <v>1450</v>
      </c>
      <c r="F287" s="94">
        <v>39600000</v>
      </c>
      <c r="G287" s="95">
        <v>44196</v>
      </c>
      <c r="H287" s="96" t="s">
        <v>10</v>
      </c>
      <c r="I287" s="99" t="s">
        <v>1492</v>
      </c>
      <c r="J287" s="5"/>
      <c r="L287" s="8"/>
    </row>
    <row r="288" spans="1:12" ht="16.5" customHeight="1" x14ac:dyDescent="0.25">
      <c r="A288" s="98">
        <v>287</v>
      </c>
      <c r="B288" s="95">
        <v>43938</v>
      </c>
      <c r="C288" s="91" t="s">
        <v>9</v>
      </c>
      <c r="D288" s="92" t="s">
        <v>1394</v>
      </c>
      <c r="E288" s="93" t="s">
        <v>1189</v>
      </c>
      <c r="F288" s="94">
        <v>50200000</v>
      </c>
      <c r="G288" s="95">
        <v>44196</v>
      </c>
      <c r="H288" s="96" t="s">
        <v>10</v>
      </c>
      <c r="I288" s="99" t="s">
        <v>1493</v>
      </c>
      <c r="J288" s="5"/>
      <c r="L288" s="8"/>
    </row>
    <row r="289" spans="1:12" ht="16.5" customHeight="1" x14ac:dyDescent="0.25">
      <c r="A289" s="98">
        <v>288</v>
      </c>
      <c r="B289" s="95">
        <v>43908</v>
      </c>
      <c r="C289" s="91" t="s">
        <v>9</v>
      </c>
      <c r="D289" s="92" t="s">
        <v>1135</v>
      </c>
      <c r="E289" s="93" t="s">
        <v>1204</v>
      </c>
      <c r="F289" s="94">
        <v>104500000</v>
      </c>
      <c r="G289" s="95">
        <v>44196</v>
      </c>
      <c r="H289" s="96" t="s">
        <v>10</v>
      </c>
      <c r="I289" s="99" t="s">
        <v>1270</v>
      </c>
      <c r="J289" s="5"/>
      <c r="L289" s="8"/>
    </row>
    <row r="290" spans="1:12" ht="16.5" customHeight="1" x14ac:dyDescent="0.25">
      <c r="A290" s="98">
        <v>289</v>
      </c>
      <c r="B290" s="95">
        <v>43924</v>
      </c>
      <c r="C290" s="91" t="s">
        <v>9</v>
      </c>
      <c r="D290" s="92" t="s">
        <v>125</v>
      </c>
      <c r="E290" s="93" t="s">
        <v>1451</v>
      </c>
      <c r="F290" s="94">
        <v>62265333</v>
      </c>
      <c r="G290" s="95">
        <v>44196</v>
      </c>
      <c r="H290" s="96" t="s">
        <v>10</v>
      </c>
      <c r="I290" s="99" t="s">
        <v>1494</v>
      </c>
      <c r="J290" s="5"/>
      <c r="L290" s="8"/>
    </row>
    <row r="291" spans="1:12" ht="16.5" customHeight="1" x14ac:dyDescent="0.25">
      <c r="A291" s="98">
        <v>290</v>
      </c>
      <c r="B291" s="95">
        <v>43928</v>
      </c>
      <c r="C291" s="91" t="s">
        <v>9</v>
      </c>
      <c r="D291" s="92" t="s">
        <v>1395</v>
      </c>
      <c r="E291" s="93" t="s">
        <v>1150</v>
      </c>
      <c r="F291" s="94">
        <v>61160000</v>
      </c>
      <c r="G291" s="95">
        <v>44196</v>
      </c>
      <c r="H291" s="96" t="s">
        <v>10</v>
      </c>
      <c r="I291" s="99" t="s">
        <v>1495</v>
      </c>
      <c r="J291" s="5"/>
      <c r="L291" s="8"/>
    </row>
    <row r="292" spans="1:12" ht="16.5" customHeight="1" x14ac:dyDescent="0.25">
      <c r="A292" s="98">
        <v>291</v>
      </c>
      <c r="B292" s="95">
        <v>43924</v>
      </c>
      <c r="C292" s="91" t="s">
        <v>9</v>
      </c>
      <c r="D292" s="92" t="s">
        <v>28</v>
      </c>
      <c r="E292" s="93" t="s">
        <v>1449</v>
      </c>
      <c r="F292" s="94">
        <v>61391667</v>
      </c>
      <c r="G292" s="95">
        <v>44196</v>
      </c>
      <c r="H292" s="96" t="s">
        <v>10</v>
      </c>
      <c r="I292" s="99" t="s">
        <v>1496</v>
      </c>
      <c r="J292" s="5"/>
      <c r="L292" s="8"/>
    </row>
    <row r="293" spans="1:12" ht="16.5" customHeight="1" x14ac:dyDescent="0.25">
      <c r="A293" s="98">
        <v>292</v>
      </c>
      <c r="B293" s="95">
        <v>43929</v>
      </c>
      <c r="C293" s="91" t="s">
        <v>9</v>
      </c>
      <c r="D293" s="92" t="s">
        <v>1396</v>
      </c>
      <c r="E293" s="93" t="s">
        <v>1190</v>
      </c>
      <c r="F293" s="94">
        <v>64000000</v>
      </c>
      <c r="G293" s="95">
        <v>44178</v>
      </c>
      <c r="H293" s="96" t="s">
        <v>10</v>
      </c>
      <c r="I293" s="99" t="s">
        <v>1497</v>
      </c>
      <c r="J293" s="5"/>
      <c r="L293" s="8"/>
    </row>
    <row r="294" spans="1:12" ht="16.5" customHeight="1" x14ac:dyDescent="0.25">
      <c r="A294" s="98">
        <v>293</v>
      </c>
      <c r="B294" s="95">
        <v>43909</v>
      </c>
      <c r="C294" s="91" t="s">
        <v>9</v>
      </c>
      <c r="D294" s="92" t="s">
        <v>1136</v>
      </c>
      <c r="E294" s="93" t="s">
        <v>597</v>
      </c>
      <c r="F294" s="94">
        <v>49600000</v>
      </c>
      <c r="G294" s="95">
        <v>44158</v>
      </c>
      <c r="H294" s="96" t="s">
        <v>10</v>
      </c>
      <c r="I294" s="99" t="s">
        <v>1271</v>
      </c>
      <c r="J294" s="5"/>
      <c r="L294" s="8"/>
    </row>
    <row r="295" spans="1:12" ht="16.5" customHeight="1" x14ac:dyDescent="0.25">
      <c r="A295" s="98">
        <v>294</v>
      </c>
      <c r="B295" s="95">
        <v>43909</v>
      </c>
      <c r="C295" s="91" t="s">
        <v>9</v>
      </c>
      <c r="D295" s="92" t="s">
        <v>2262</v>
      </c>
      <c r="E295" s="93" t="s">
        <v>1205</v>
      </c>
      <c r="F295" s="94">
        <v>123200000</v>
      </c>
      <c r="G295" s="95">
        <v>44248</v>
      </c>
      <c r="H295" s="96" t="s">
        <v>674</v>
      </c>
      <c r="I295" s="99" t="s">
        <v>1272</v>
      </c>
      <c r="J295" s="5"/>
      <c r="L295" s="8"/>
    </row>
    <row r="296" spans="1:12" ht="16.5" customHeight="1" x14ac:dyDescent="0.25">
      <c r="A296" s="98">
        <v>295</v>
      </c>
      <c r="B296" s="95">
        <v>43936</v>
      </c>
      <c r="C296" s="91" t="s">
        <v>9</v>
      </c>
      <c r="D296" s="92" t="s">
        <v>1397</v>
      </c>
      <c r="E296" s="93" t="s">
        <v>668</v>
      </c>
      <c r="F296" s="94">
        <v>51200000</v>
      </c>
      <c r="G296" s="95">
        <v>44196</v>
      </c>
      <c r="H296" s="96" t="s">
        <v>10</v>
      </c>
      <c r="I296" s="99" t="s">
        <v>1498</v>
      </c>
      <c r="J296" s="5"/>
      <c r="L296" s="8"/>
    </row>
    <row r="297" spans="1:12" ht="16.5" customHeight="1" x14ac:dyDescent="0.25">
      <c r="A297" s="98">
        <v>296</v>
      </c>
      <c r="B297" s="95">
        <v>43923</v>
      </c>
      <c r="C297" s="91" t="s">
        <v>9</v>
      </c>
      <c r="D297" s="92" t="s">
        <v>21</v>
      </c>
      <c r="E297" s="93" t="s">
        <v>1449</v>
      </c>
      <c r="F297" s="94">
        <v>61391667</v>
      </c>
      <c r="G297" s="95">
        <v>44196</v>
      </c>
      <c r="H297" s="96" t="s">
        <v>10</v>
      </c>
      <c r="I297" s="99" t="s">
        <v>1499</v>
      </c>
      <c r="J297" s="5"/>
      <c r="L297" s="8"/>
    </row>
    <row r="298" spans="1:12" ht="16.5" customHeight="1" x14ac:dyDescent="0.25">
      <c r="A298" s="98">
        <v>297</v>
      </c>
      <c r="B298" s="95">
        <v>43924</v>
      </c>
      <c r="C298" s="91" t="s">
        <v>9</v>
      </c>
      <c r="D298" s="92" t="s">
        <v>1398</v>
      </c>
      <c r="E298" s="93" t="s">
        <v>1452</v>
      </c>
      <c r="F298" s="94">
        <v>70666667</v>
      </c>
      <c r="G298" s="95">
        <v>44196</v>
      </c>
      <c r="H298" s="96" t="s">
        <v>10</v>
      </c>
      <c r="I298" s="99" t="s">
        <v>1500</v>
      </c>
      <c r="J298" s="5"/>
      <c r="L298" s="8"/>
    </row>
    <row r="299" spans="1:12" ht="16.5" customHeight="1" x14ac:dyDescent="0.25">
      <c r="A299" s="98">
        <v>298</v>
      </c>
      <c r="B299" s="95">
        <v>43922</v>
      </c>
      <c r="C299" s="91" t="s">
        <v>9</v>
      </c>
      <c r="D299" s="92" t="s">
        <v>1399</v>
      </c>
      <c r="E299" s="93" t="s">
        <v>1453</v>
      </c>
      <c r="F299" s="94">
        <v>49950000</v>
      </c>
      <c r="G299" s="95">
        <v>44196</v>
      </c>
      <c r="H299" s="96" t="s">
        <v>10</v>
      </c>
      <c r="I299" s="99" t="s">
        <v>1501</v>
      </c>
      <c r="J299" s="5"/>
      <c r="L299" s="8"/>
    </row>
    <row r="300" spans="1:12" ht="16.5" customHeight="1" x14ac:dyDescent="0.25">
      <c r="A300" s="98">
        <v>299</v>
      </c>
      <c r="B300" s="95">
        <v>43923</v>
      </c>
      <c r="C300" s="91" t="s">
        <v>9</v>
      </c>
      <c r="D300" s="92" t="s">
        <v>1400</v>
      </c>
      <c r="E300" s="93" t="s">
        <v>629</v>
      </c>
      <c r="F300" s="94">
        <v>49950000</v>
      </c>
      <c r="G300" s="95">
        <v>44196</v>
      </c>
      <c r="H300" s="96" t="s">
        <v>10</v>
      </c>
      <c r="I300" s="99" t="s">
        <v>1502</v>
      </c>
      <c r="J300" s="5"/>
      <c r="L300" s="8"/>
    </row>
    <row r="301" spans="1:12" ht="16.5" customHeight="1" x14ac:dyDescent="0.25">
      <c r="A301" s="98">
        <v>301</v>
      </c>
      <c r="B301" s="95">
        <v>43924</v>
      </c>
      <c r="C301" s="91" t="s">
        <v>9</v>
      </c>
      <c r="D301" s="92" t="s">
        <v>1401</v>
      </c>
      <c r="E301" s="93" t="s">
        <v>597</v>
      </c>
      <c r="F301" s="94">
        <v>40300000</v>
      </c>
      <c r="G301" s="95">
        <v>44124</v>
      </c>
      <c r="H301" s="96" t="s">
        <v>10</v>
      </c>
      <c r="I301" s="99" t="s">
        <v>1503</v>
      </c>
      <c r="J301" s="5"/>
      <c r="L301" s="8"/>
    </row>
    <row r="302" spans="1:12" ht="16.5" customHeight="1" x14ac:dyDescent="0.25">
      <c r="A302" s="98">
        <v>303</v>
      </c>
      <c r="B302" s="95">
        <v>43924</v>
      </c>
      <c r="C302" s="91" t="s">
        <v>9</v>
      </c>
      <c r="D302" s="92" t="s">
        <v>1402</v>
      </c>
      <c r="E302" s="93" t="s">
        <v>1454</v>
      </c>
      <c r="F302" s="94">
        <v>14937040</v>
      </c>
      <c r="G302" s="95">
        <v>44049</v>
      </c>
      <c r="H302" s="96" t="s">
        <v>10</v>
      </c>
      <c r="I302" s="99" t="s">
        <v>1504</v>
      </c>
      <c r="J302" s="5"/>
      <c r="L302" s="8"/>
    </row>
    <row r="303" spans="1:12" ht="16.5" customHeight="1" x14ac:dyDescent="0.25">
      <c r="A303" s="98">
        <v>304</v>
      </c>
      <c r="B303" s="95">
        <v>43928</v>
      </c>
      <c r="C303" s="91" t="s">
        <v>9</v>
      </c>
      <c r="D303" s="92" t="s">
        <v>1403</v>
      </c>
      <c r="E303" s="93" t="s">
        <v>1455</v>
      </c>
      <c r="F303" s="94">
        <v>52600000</v>
      </c>
      <c r="G303" s="95">
        <v>44196</v>
      </c>
      <c r="H303" s="96" t="s">
        <v>10</v>
      </c>
      <c r="I303" s="99" t="s">
        <v>1505</v>
      </c>
      <c r="J303" s="5"/>
      <c r="L303" s="8"/>
    </row>
    <row r="304" spans="1:12" ht="16.5" customHeight="1" x14ac:dyDescent="0.25">
      <c r="A304" s="98">
        <v>305</v>
      </c>
      <c r="B304" s="95">
        <v>43977</v>
      </c>
      <c r="C304" s="91" t="s">
        <v>9</v>
      </c>
      <c r="D304" s="92" t="s">
        <v>1945</v>
      </c>
      <c r="E304" s="93" t="s">
        <v>1968</v>
      </c>
      <c r="F304" s="94">
        <v>50503333</v>
      </c>
      <c r="G304" s="95">
        <v>44196</v>
      </c>
      <c r="H304" s="96" t="s">
        <v>10</v>
      </c>
      <c r="I304" s="99" t="s">
        <v>2055</v>
      </c>
      <c r="J304" s="5"/>
      <c r="L304" s="8"/>
    </row>
    <row r="305" spans="1:12" ht="16.5" customHeight="1" x14ac:dyDescent="0.25">
      <c r="A305" s="98">
        <v>306</v>
      </c>
      <c r="B305" s="95">
        <v>43936</v>
      </c>
      <c r="C305" s="91" t="s">
        <v>9</v>
      </c>
      <c r="D305" s="92" t="s">
        <v>1404</v>
      </c>
      <c r="E305" s="93" t="s">
        <v>1456</v>
      </c>
      <c r="F305" s="94">
        <v>55600000</v>
      </c>
      <c r="G305" s="95">
        <v>44180</v>
      </c>
      <c r="H305" s="96" t="s">
        <v>10</v>
      </c>
      <c r="I305" s="99" t="s">
        <v>1506</v>
      </c>
      <c r="J305" s="5"/>
      <c r="L305" s="8"/>
    </row>
    <row r="306" spans="1:12" ht="16.5" customHeight="1" x14ac:dyDescent="0.25">
      <c r="A306" s="98">
        <v>307</v>
      </c>
      <c r="B306" s="95">
        <v>43927</v>
      </c>
      <c r="C306" s="91" t="s">
        <v>9</v>
      </c>
      <c r="D306" s="92" t="s">
        <v>1405</v>
      </c>
      <c r="E306" s="93" t="s">
        <v>1139</v>
      </c>
      <c r="F306" s="94">
        <v>49600000</v>
      </c>
      <c r="G306" s="95">
        <v>44170</v>
      </c>
      <c r="H306" s="96" t="s">
        <v>10</v>
      </c>
      <c r="I306" s="99" t="s">
        <v>1507</v>
      </c>
      <c r="J306" s="5"/>
      <c r="L306" s="8"/>
    </row>
    <row r="307" spans="1:12" ht="16.5" customHeight="1" x14ac:dyDescent="0.25">
      <c r="A307" s="98">
        <v>309</v>
      </c>
      <c r="B307" s="95">
        <v>43927</v>
      </c>
      <c r="C307" s="91" t="s">
        <v>9</v>
      </c>
      <c r="D307" s="92" t="s">
        <v>36</v>
      </c>
      <c r="E307" s="93" t="s">
        <v>1457</v>
      </c>
      <c r="F307" s="94">
        <v>42900000</v>
      </c>
      <c r="G307" s="95">
        <v>44111</v>
      </c>
      <c r="H307" s="96" t="s">
        <v>10</v>
      </c>
      <c r="I307" s="99" t="s">
        <v>1508</v>
      </c>
      <c r="J307" s="5"/>
      <c r="L307" s="8"/>
    </row>
    <row r="308" spans="1:12" ht="16.5" customHeight="1" x14ac:dyDescent="0.25">
      <c r="A308" s="98">
        <v>310</v>
      </c>
      <c r="B308" s="95">
        <v>43924</v>
      </c>
      <c r="C308" s="91" t="s">
        <v>9</v>
      </c>
      <c r="D308" s="92" t="s">
        <v>1406</v>
      </c>
      <c r="E308" s="93" t="s">
        <v>1445</v>
      </c>
      <c r="F308" s="94">
        <v>55600000</v>
      </c>
      <c r="G308" s="95">
        <v>44171</v>
      </c>
      <c r="H308" s="96" t="s">
        <v>10</v>
      </c>
      <c r="I308" s="99" t="s">
        <v>1509</v>
      </c>
      <c r="J308" s="5"/>
      <c r="L308" s="8"/>
    </row>
    <row r="309" spans="1:12" ht="16.5" customHeight="1" x14ac:dyDescent="0.25">
      <c r="A309" s="98">
        <v>311</v>
      </c>
      <c r="B309" s="95">
        <v>43922</v>
      </c>
      <c r="C309" s="91" t="s">
        <v>9</v>
      </c>
      <c r="D309" s="92" t="s">
        <v>1946</v>
      </c>
      <c r="E309" s="93" t="s">
        <v>1458</v>
      </c>
      <c r="F309" s="94">
        <v>81400000</v>
      </c>
      <c r="G309" s="95">
        <v>44196</v>
      </c>
      <c r="H309" s="96" t="s">
        <v>10</v>
      </c>
      <c r="I309" s="99" t="s">
        <v>1510</v>
      </c>
      <c r="J309" s="5"/>
      <c r="L309" s="8"/>
    </row>
    <row r="310" spans="1:12" ht="16.5" customHeight="1" x14ac:dyDescent="0.25">
      <c r="A310" s="98">
        <v>312</v>
      </c>
      <c r="B310" s="95">
        <v>43936</v>
      </c>
      <c r="C310" s="91" t="s">
        <v>9</v>
      </c>
      <c r="D310" s="92" t="s">
        <v>1408</v>
      </c>
      <c r="E310" s="93" t="s">
        <v>1459</v>
      </c>
      <c r="F310" s="94">
        <v>54085160</v>
      </c>
      <c r="G310" s="95">
        <v>43988</v>
      </c>
      <c r="H310" s="96" t="s">
        <v>674</v>
      </c>
      <c r="I310" s="99" t="s">
        <v>1511</v>
      </c>
      <c r="J310" s="5"/>
      <c r="L310" s="8"/>
    </row>
    <row r="311" spans="1:12" ht="16.5" customHeight="1" x14ac:dyDescent="0.25">
      <c r="A311" s="98">
        <v>313</v>
      </c>
      <c r="B311" s="95">
        <v>43923</v>
      </c>
      <c r="C311" s="91" t="s">
        <v>9</v>
      </c>
      <c r="D311" s="92" t="s">
        <v>1409</v>
      </c>
      <c r="E311" s="93" t="s">
        <v>1460</v>
      </c>
      <c r="F311" s="94">
        <v>281490826</v>
      </c>
      <c r="G311" s="95">
        <v>44196</v>
      </c>
      <c r="H311" s="96" t="s">
        <v>674</v>
      </c>
      <c r="I311" s="99" t="s">
        <v>1512</v>
      </c>
      <c r="J311" s="5"/>
      <c r="L311" s="8"/>
    </row>
    <row r="312" spans="1:12" ht="16.5" customHeight="1" x14ac:dyDescent="0.25">
      <c r="A312" s="98">
        <v>313</v>
      </c>
      <c r="B312" s="95">
        <v>43923</v>
      </c>
      <c r="C312" s="91" t="s">
        <v>9</v>
      </c>
      <c r="D312" s="92" t="s">
        <v>1409</v>
      </c>
      <c r="E312" s="93" t="s">
        <v>1460</v>
      </c>
      <c r="F312" s="94">
        <v>270231192</v>
      </c>
      <c r="G312" s="95">
        <v>44196</v>
      </c>
      <c r="H312" s="96" t="s">
        <v>10</v>
      </c>
      <c r="I312" s="99" t="s">
        <v>1512</v>
      </c>
      <c r="J312" s="5"/>
      <c r="L312" s="8"/>
    </row>
    <row r="313" spans="1:12" ht="16.5" customHeight="1" x14ac:dyDescent="0.25">
      <c r="A313" s="98">
        <v>314</v>
      </c>
      <c r="B313" s="95">
        <v>43929</v>
      </c>
      <c r="C313" s="91" t="s">
        <v>9</v>
      </c>
      <c r="D313" s="92" t="s">
        <v>1410</v>
      </c>
      <c r="E313" s="93" t="s">
        <v>1201</v>
      </c>
      <c r="F313" s="94">
        <v>43666667</v>
      </c>
      <c r="G313" s="95">
        <v>44196</v>
      </c>
      <c r="H313" s="96" t="s">
        <v>10</v>
      </c>
      <c r="I313" s="99" t="s">
        <v>1513</v>
      </c>
      <c r="J313" s="5"/>
      <c r="L313" s="8"/>
    </row>
    <row r="314" spans="1:12" ht="16.5" customHeight="1" x14ac:dyDescent="0.25">
      <c r="A314" s="98">
        <v>315</v>
      </c>
      <c r="B314" s="95">
        <v>43923</v>
      </c>
      <c r="C314" s="91" t="s">
        <v>9</v>
      </c>
      <c r="D314" s="92" t="s">
        <v>1411</v>
      </c>
      <c r="E314" s="93" t="s">
        <v>1461</v>
      </c>
      <c r="F314" s="94">
        <v>81000000</v>
      </c>
      <c r="G314" s="95">
        <v>44196</v>
      </c>
      <c r="H314" s="96" t="s">
        <v>10</v>
      </c>
      <c r="I314" s="99" t="s">
        <v>1514</v>
      </c>
      <c r="J314" s="5"/>
      <c r="L314" s="8"/>
    </row>
    <row r="315" spans="1:12" ht="16.5" customHeight="1" x14ac:dyDescent="0.25">
      <c r="A315" s="98">
        <v>316</v>
      </c>
      <c r="B315" s="95">
        <v>43928</v>
      </c>
      <c r="C315" s="91" t="s">
        <v>9</v>
      </c>
      <c r="D315" s="92" t="s">
        <v>2197</v>
      </c>
      <c r="E315" s="93" t="s">
        <v>1462</v>
      </c>
      <c r="F315" s="94">
        <v>70133333</v>
      </c>
      <c r="G315" s="95">
        <v>44196</v>
      </c>
      <c r="H315" s="96" t="s">
        <v>10</v>
      </c>
      <c r="I315" s="99" t="s">
        <v>1515</v>
      </c>
      <c r="J315" s="5"/>
      <c r="L315" s="8"/>
    </row>
    <row r="316" spans="1:12" ht="16.5" customHeight="1" x14ac:dyDescent="0.25">
      <c r="A316" s="98">
        <v>317</v>
      </c>
      <c r="B316" s="95">
        <v>43934</v>
      </c>
      <c r="C316" s="91" t="s">
        <v>9</v>
      </c>
      <c r="D316" s="92" t="s">
        <v>1413</v>
      </c>
      <c r="E316" s="93" t="s">
        <v>1150</v>
      </c>
      <c r="F316" s="94">
        <v>55600000</v>
      </c>
      <c r="G316" s="95">
        <v>44196</v>
      </c>
      <c r="H316" s="96" t="s">
        <v>10</v>
      </c>
      <c r="I316" s="99" t="s">
        <v>1516</v>
      </c>
      <c r="J316" s="5"/>
      <c r="L316" s="8"/>
    </row>
    <row r="317" spans="1:12" ht="16.5" customHeight="1" x14ac:dyDescent="0.25">
      <c r="A317" s="98">
        <v>318</v>
      </c>
      <c r="B317" s="95">
        <v>43929</v>
      </c>
      <c r="C317" s="91" t="s">
        <v>9</v>
      </c>
      <c r="D317" s="92" t="s">
        <v>1414</v>
      </c>
      <c r="E317" s="93" t="s">
        <v>1463</v>
      </c>
      <c r="F317" s="94">
        <v>56000000</v>
      </c>
      <c r="G317" s="95">
        <v>44148</v>
      </c>
      <c r="H317" s="96" t="s">
        <v>10</v>
      </c>
      <c r="I317" s="99" t="s">
        <v>1517</v>
      </c>
      <c r="J317" s="5"/>
      <c r="L317" s="8"/>
    </row>
    <row r="318" spans="1:12" ht="16.5" customHeight="1" x14ac:dyDescent="0.25">
      <c r="A318" s="98">
        <v>319</v>
      </c>
      <c r="B318" s="95">
        <v>43934</v>
      </c>
      <c r="C318" s="91" t="s">
        <v>9</v>
      </c>
      <c r="D318" s="92" t="s">
        <v>1415</v>
      </c>
      <c r="E318" s="93" t="s">
        <v>1464</v>
      </c>
      <c r="F318" s="94">
        <v>51200000</v>
      </c>
      <c r="G318" s="95">
        <v>44196</v>
      </c>
      <c r="H318" s="96" t="s">
        <v>10</v>
      </c>
      <c r="I318" s="99" t="s">
        <v>1518</v>
      </c>
      <c r="J318" s="5"/>
      <c r="L318" s="8"/>
    </row>
    <row r="319" spans="1:12" ht="16.5" customHeight="1" x14ac:dyDescent="0.25">
      <c r="A319" s="98">
        <v>320</v>
      </c>
      <c r="B319" s="95">
        <v>43927</v>
      </c>
      <c r="C319" s="91" t="s">
        <v>9</v>
      </c>
      <c r="D319" s="92" t="s">
        <v>1416</v>
      </c>
      <c r="E319" s="93" t="s">
        <v>1465</v>
      </c>
      <c r="F319" s="94">
        <v>54000000</v>
      </c>
      <c r="G319" s="95">
        <v>44196</v>
      </c>
      <c r="H319" s="96" t="s">
        <v>10</v>
      </c>
      <c r="I319" s="99" t="s">
        <v>1519</v>
      </c>
      <c r="J319" s="5"/>
      <c r="L319" s="8"/>
    </row>
    <row r="320" spans="1:12" ht="16.5" customHeight="1" x14ac:dyDescent="0.25">
      <c r="A320" s="98">
        <v>321</v>
      </c>
      <c r="B320" s="95">
        <v>43924</v>
      </c>
      <c r="C320" s="91" t="s">
        <v>9</v>
      </c>
      <c r="D320" s="92" t="s">
        <v>1417</v>
      </c>
      <c r="E320" s="93" t="s">
        <v>1466</v>
      </c>
      <c r="F320" s="94">
        <v>90589428</v>
      </c>
      <c r="G320" s="95">
        <v>44202</v>
      </c>
      <c r="H320" s="96" t="s">
        <v>674</v>
      </c>
      <c r="I320" s="99" t="s">
        <v>1520</v>
      </c>
      <c r="J320" s="5"/>
      <c r="L320" s="8"/>
    </row>
    <row r="321" spans="1:12" ht="16.5" customHeight="1" x14ac:dyDescent="0.25">
      <c r="A321" s="98">
        <v>322</v>
      </c>
      <c r="B321" s="95">
        <v>43929</v>
      </c>
      <c r="C321" s="91" t="s">
        <v>9</v>
      </c>
      <c r="D321" s="92" t="s">
        <v>1418</v>
      </c>
      <c r="E321" s="93" t="s">
        <v>1467</v>
      </c>
      <c r="F321" s="94">
        <v>72000000</v>
      </c>
      <c r="G321" s="95">
        <v>44196</v>
      </c>
      <c r="H321" s="96" t="s">
        <v>10</v>
      </c>
      <c r="I321" s="99" t="s">
        <v>1521</v>
      </c>
      <c r="J321" s="5"/>
      <c r="L321" s="8"/>
    </row>
    <row r="322" spans="1:12" ht="16.5" customHeight="1" x14ac:dyDescent="0.25">
      <c r="A322" s="98">
        <v>323</v>
      </c>
      <c r="B322" s="95">
        <v>43929</v>
      </c>
      <c r="C322" s="91" t="s">
        <v>9</v>
      </c>
      <c r="D322" s="92" t="s">
        <v>1419</v>
      </c>
      <c r="E322" s="93" t="s">
        <v>1446</v>
      </c>
      <c r="F322" s="94">
        <v>55600000</v>
      </c>
      <c r="G322" s="95">
        <v>44177</v>
      </c>
      <c r="H322" s="96" t="s">
        <v>10</v>
      </c>
      <c r="I322" s="99" t="s">
        <v>1522</v>
      </c>
      <c r="J322" s="5"/>
      <c r="L322" s="8"/>
    </row>
    <row r="323" spans="1:12" ht="16.5" customHeight="1" x14ac:dyDescent="0.25">
      <c r="A323" s="98">
        <v>324</v>
      </c>
      <c r="B323" s="95">
        <v>43929</v>
      </c>
      <c r="C323" s="91" t="s">
        <v>9</v>
      </c>
      <c r="D323" s="92" t="s">
        <v>1420</v>
      </c>
      <c r="E323" s="93" t="s">
        <v>1449</v>
      </c>
      <c r="F323" s="94">
        <v>55600000</v>
      </c>
      <c r="G323" s="95">
        <v>44177</v>
      </c>
      <c r="H323" s="96" t="s">
        <v>10</v>
      </c>
      <c r="I323" s="99" t="s">
        <v>1523</v>
      </c>
      <c r="J323" s="5"/>
      <c r="L323" s="8"/>
    </row>
    <row r="324" spans="1:12" ht="16.5" customHeight="1" x14ac:dyDescent="0.25">
      <c r="A324" s="98">
        <v>326</v>
      </c>
      <c r="B324" s="95">
        <v>43929</v>
      </c>
      <c r="C324" s="91" t="s">
        <v>9</v>
      </c>
      <c r="D324" s="92" t="s">
        <v>1421</v>
      </c>
      <c r="E324" s="93" t="s">
        <v>1468</v>
      </c>
      <c r="F324" s="94">
        <v>17379000</v>
      </c>
      <c r="G324" s="95">
        <v>44196</v>
      </c>
      <c r="H324" s="96" t="s">
        <v>10</v>
      </c>
      <c r="I324" s="99" t="s">
        <v>1524</v>
      </c>
      <c r="J324" s="5"/>
      <c r="L324" s="8"/>
    </row>
    <row r="325" spans="1:12" ht="16.5" customHeight="1" x14ac:dyDescent="0.25">
      <c r="A325" s="98">
        <v>327</v>
      </c>
      <c r="B325" s="95">
        <v>43929</v>
      </c>
      <c r="C325" s="91" t="s">
        <v>9</v>
      </c>
      <c r="D325" s="92" t="s">
        <v>1553</v>
      </c>
      <c r="E325" s="93" t="s">
        <v>1469</v>
      </c>
      <c r="F325" s="94">
        <v>1588650</v>
      </c>
      <c r="G325" s="95">
        <v>43966</v>
      </c>
      <c r="H325" s="96" t="s">
        <v>674</v>
      </c>
      <c r="I325" s="99" t="s">
        <v>1525</v>
      </c>
      <c r="J325" s="5"/>
      <c r="L325" s="8"/>
    </row>
    <row r="326" spans="1:12" ht="16.5" customHeight="1" x14ac:dyDescent="0.25">
      <c r="A326" s="98">
        <v>328</v>
      </c>
      <c r="B326" s="95">
        <v>43935</v>
      </c>
      <c r="C326" s="91" t="s">
        <v>9</v>
      </c>
      <c r="D326" s="92" t="s">
        <v>1423</v>
      </c>
      <c r="E326" s="93" t="s">
        <v>1470</v>
      </c>
      <c r="F326" s="94">
        <v>21948559</v>
      </c>
      <c r="G326" s="95">
        <v>44196</v>
      </c>
      <c r="H326" s="96" t="s">
        <v>10</v>
      </c>
      <c r="I326" s="99" t="s">
        <v>1526</v>
      </c>
      <c r="J326" s="5"/>
      <c r="L326" s="8"/>
    </row>
    <row r="327" spans="1:12" ht="16.5" customHeight="1" x14ac:dyDescent="0.25">
      <c r="A327" s="98">
        <v>329</v>
      </c>
      <c r="B327" s="95">
        <v>43934</v>
      </c>
      <c r="C327" s="91" t="s">
        <v>9</v>
      </c>
      <c r="D327" s="92" t="s">
        <v>1424</v>
      </c>
      <c r="E327" s="93" t="s">
        <v>914</v>
      </c>
      <c r="F327" s="94">
        <v>21948559</v>
      </c>
      <c r="G327" s="95">
        <v>44196</v>
      </c>
      <c r="H327" s="96" t="s">
        <v>10</v>
      </c>
      <c r="I327" s="99" t="s">
        <v>1527</v>
      </c>
      <c r="J327" s="5"/>
      <c r="L327" s="8"/>
    </row>
    <row r="328" spans="1:12" ht="16.5" customHeight="1" x14ac:dyDescent="0.25">
      <c r="A328" s="98">
        <v>330</v>
      </c>
      <c r="B328" s="95">
        <v>43937</v>
      </c>
      <c r="C328" s="91" t="s">
        <v>9</v>
      </c>
      <c r="D328" s="92" t="s">
        <v>39</v>
      </c>
      <c r="E328" s="93" t="s">
        <v>1471</v>
      </c>
      <c r="F328" s="94">
        <v>24900000</v>
      </c>
      <c r="G328" s="95">
        <v>44029</v>
      </c>
      <c r="H328" s="96" t="s">
        <v>10</v>
      </c>
      <c r="I328" s="99" t="s">
        <v>1528</v>
      </c>
      <c r="J328" s="5"/>
      <c r="L328" s="8"/>
    </row>
    <row r="329" spans="1:12" ht="16.5" customHeight="1" x14ac:dyDescent="0.25">
      <c r="A329" s="98">
        <v>331</v>
      </c>
      <c r="B329" s="95">
        <v>43944</v>
      </c>
      <c r="C329" s="91" t="s">
        <v>9</v>
      </c>
      <c r="D329" s="92" t="s">
        <v>1425</v>
      </c>
      <c r="E329" s="93" t="s">
        <v>1472</v>
      </c>
      <c r="F329" s="94">
        <v>90000000</v>
      </c>
      <c r="G329" s="95">
        <v>44196</v>
      </c>
      <c r="H329" s="96" t="s">
        <v>10</v>
      </c>
      <c r="I329" s="99" t="s">
        <v>1529</v>
      </c>
      <c r="J329" s="5"/>
      <c r="L329" s="8"/>
    </row>
    <row r="330" spans="1:12" ht="16.5" customHeight="1" x14ac:dyDescent="0.25">
      <c r="A330" s="98">
        <v>332</v>
      </c>
      <c r="B330" s="95">
        <v>43937</v>
      </c>
      <c r="C330" s="91" t="s">
        <v>9</v>
      </c>
      <c r="D330" s="92" t="s">
        <v>1426</v>
      </c>
      <c r="E330" s="93" t="s">
        <v>1473</v>
      </c>
      <c r="F330" s="94">
        <v>108766667</v>
      </c>
      <c r="G330" s="95">
        <v>44196</v>
      </c>
      <c r="H330" s="96" t="s">
        <v>10</v>
      </c>
      <c r="I330" s="99" t="s">
        <v>1530</v>
      </c>
      <c r="J330" s="5"/>
      <c r="L330" s="8"/>
    </row>
    <row r="331" spans="1:12" ht="16.5" customHeight="1" x14ac:dyDescent="0.25">
      <c r="A331" s="98">
        <v>333</v>
      </c>
      <c r="B331" s="95">
        <v>43937</v>
      </c>
      <c r="C331" s="91" t="s">
        <v>9</v>
      </c>
      <c r="D331" s="92" t="s">
        <v>1427</v>
      </c>
      <c r="E331" s="93" t="s">
        <v>1474</v>
      </c>
      <c r="F331" s="94">
        <v>34000000</v>
      </c>
      <c r="G331" s="95">
        <v>44061</v>
      </c>
      <c r="H331" s="96" t="s">
        <v>10</v>
      </c>
      <c r="I331" s="99" t="s">
        <v>1531</v>
      </c>
      <c r="J331" s="5"/>
      <c r="L331" s="8"/>
    </row>
    <row r="332" spans="1:12" ht="16.5" customHeight="1" x14ac:dyDescent="0.25">
      <c r="A332" s="98">
        <v>334</v>
      </c>
      <c r="B332" s="95">
        <v>43937</v>
      </c>
      <c r="C332" s="91" t="s">
        <v>9</v>
      </c>
      <c r="D332" s="92" t="s">
        <v>24</v>
      </c>
      <c r="E332" s="93" t="s">
        <v>1475</v>
      </c>
      <c r="F332" s="94">
        <v>24900000</v>
      </c>
      <c r="G332" s="95">
        <v>44029</v>
      </c>
      <c r="H332" s="96" t="s">
        <v>10</v>
      </c>
      <c r="I332" s="99" t="s">
        <v>1532</v>
      </c>
      <c r="J332" s="5"/>
      <c r="L332" s="8"/>
    </row>
    <row r="333" spans="1:12" ht="16.5" customHeight="1" x14ac:dyDescent="0.25">
      <c r="A333" s="98">
        <v>335</v>
      </c>
      <c r="B333" s="95">
        <v>43937</v>
      </c>
      <c r="C333" s="91" t="s">
        <v>9</v>
      </c>
      <c r="D333" s="92" t="s">
        <v>1428</v>
      </c>
      <c r="E333" s="93" t="s">
        <v>1476</v>
      </c>
      <c r="F333" s="94">
        <v>76500000</v>
      </c>
      <c r="G333" s="95">
        <v>44196</v>
      </c>
      <c r="H333" s="96" t="s">
        <v>10</v>
      </c>
      <c r="I333" s="99" t="s">
        <v>1533</v>
      </c>
      <c r="J333" s="5"/>
      <c r="L333" s="8"/>
    </row>
    <row r="334" spans="1:12" ht="16.5" customHeight="1" x14ac:dyDescent="0.25">
      <c r="A334" s="98">
        <v>336</v>
      </c>
      <c r="B334" s="95">
        <v>43944</v>
      </c>
      <c r="C334" s="91" t="s">
        <v>9</v>
      </c>
      <c r="D334" s="92" t="s">
        <v>389</v>
      </c>
      <c r="E334" s="93" t="s">
        <v>1477</v>
      </c>
      <c r="F334" s="94">
        <v>46920000</v>
      </c>
      <c r="G334" s="95">
        <v>44196</v>
      </c>
      <c r="H334" s="96" t="s">
        <v>10</v>
      </c>
      <c r="I334" s="99" t="s">
        <v>1534</v>
      </c>
      <c r="J334" s="5"/>
      <c r="L334" s="8"/>
    </row>
    <row r="335" spans="1:12" ht="16.5" customHeight="1" x14ac:dyDescent="0.25">
      <c r="A335" s="98">
        <v>337</v>
      </c>
      <c r="B335" s="95">
        <v>43944</v>
      </c>
      <c r="C335" s="91" t="s">
        <v>9</v>
      </c>
      <c r="D335" s="92" t="s">
        <v>360</v>
      </c>
      <c r="E335" s="93" t="s">
        <v>1478</v>
      </c>
      <c r="F335" s="94">
        <v>57516667</v>
      </c>
      <c r="G335" s="95">
        <v>44165</v>
      </c>
      <c r="H335" s="96" t="s">
        <v>10</v>
      </c>
      <c r="I335" s="99" t="s">
        <v>1535</v>
      </c>
      <c r="J335" s="5"/>
      <c r="L335" s="8"/>
    </row>
    <row r="336" spans="1:12" ht="16.5" customHeight="1" x14ac:dyDescent="0.25">
      <c r="A336" s="98">
        <v>338</v>
      </c>
      <c r="B336" s="95">
        <v>43948</v>
      </c>
      <c r="C336" s="91" t="s">
        <v>9</v>
      </c>
      <c r="D336" s="92" t="s">
        <v>1429</v>
      </c>
      <c r="E336" s="93" t="s">
        <v>1479</v>
      </c>
      <c r="F336" s="94">
        <v>33300000</v>
      </c>
      <c r="G336" s="95">
        <v>44132</v>
      </c>
      <c r="H336" s="96" t="s">
        <v>10</v>
      </c>
      <c r="I336" s="99" t="s">
        <v>1536</v>
      </c>
      <c r="J336" s="5"/>
      <c r="L336" s="8"/>
    </row>
    <row r="337" spans="1:12" ht="16.5" customHeight="1" x14ac:dyDescent="0.25">
      <c r="A337" s="98">
        <v>340</v>
      </c>
      <c r="B337" s="95">
        <v>43944</v>
      </c>
      <c r="C337" s="91" t="s">
        <v>9</v>
      </c>
      <c r="D337" s="92" t="s">
        <v>1430</v>
      </c>
      <c r="E337" s="93" t="s">
        <v>1480</v>
      </c>
      <c r="F337" s="94">
        <v>33300000</v>
      </c>
      <c r="G337" s="95">
        <v>44128</v>
      </c>
      <c r="H337" s="96" t="s">
        <v>10</v>
      </c>
      <c r="I337" s="99" t="s">
        <v>1537</v>
      </c>
      <c r="J337" s="5"/>
      <c r="L337" s="8"/>
    </row>
    <row r="338" spans="1:12" ht="16.5" customHeight="1" x14ac:dyDescent="0.25">
      <c r="A338" s="98">
        <v>341</v>
      </c>
      <c r="B338" s="95">
        <v>43948</v>
      </c>
      <c r="C338" s="91" t="s">
        <v>9</v>
      </c>
      <c r="D338" s="92" t="s">
        <v>1431</v>
      </c>
      <c r="E338" s="93" t="s">
        <v>1481</v>
      </c>
      <c r="F338" s="94">
        <v>19200000</v>
      </c>
      <c r="G338" s="95">
        <v>44070</v>
      </c>
      <c r="H338" s="96" t="s">
        <v>10</v>
      </c>
      <c r="I338" s="99" t="s">
        <v>1538</v>
      </c>
      <c r="J338" s="5"/>
      <c r="L338" s="8"/>
    </row>
    <row r="339" spans="1:12" ht="16.5" customHeight="1" x14ac:dyDescent="0.25">
      <c r="A339" s="98">
        <v>342</v>
      </c>
      <c r="B339" s="95">
        <v>43944</v>
      </c>
      <c r="C339" s="91" t="s">
        <v>9</v>
      </c>
      <c r="D339" s="92" t="s">
        <v>1432</v>
      </c>
      <c r="E339" s="93" t="s">
        <v>1482</v>
      </c>
      <c r="F339" s="94">
        <v>27200000</v>
      </c>
      <c r="G339" s="95">
        <v>44067</v>
      </c>
      <c r="H339" s="96" t="s">
        <v>10</v>
      </c>
      <c r="I339" s="99" t="s">
        <v>1539</v>
      </c>
      <c r="J339" s="5"/>
      <c r="L339" s="8"/>
    </row>
    <row r="340" spans="1:12" ht="16.5" customHeight="1" x14ac:dyDescent="0.25">
      <c r="A340" s="98">
        <v>343</v>
      </c>
      <c r="B340" s="95">
        <v>43955</v>
      </c>
      <c r="C340" s="91" t="s">
        <v>9</v>
      </c>
      <c r="D340" s="92" t="s">
        <v>1665</v>
      </c>
      <c r="E340" s="93" t="s">
        <v>1969</v>
      </c>
      <c r="F340" s="94">
        <v>34000000</v>
      </c>
      <c r="G340" s="95">
        <v>44079</v>
      </c>
      <c r="H340" s="96" t="s">
        <v>10</v>
      </c>
      <c r="I340" s="99" t="s">
        <v>2056</v>
      </c>
      <c r="J340" s="5"/>
      <c r="L340" s="8"/>
    </row>
    <row r="341" spans="1:12" ht="16.5" customHeight="1" x14ac:dyDescent="0.25">
      <c r="A341" s="98">
        <v>344</v>
      </c>
      <c r="B341" s="95">
        <v>43950</v>
      </c>
      <c r="C341" s="91" t="s">
        <v>9</v>
      </c>
      <c r="D341" s="92" t="s">
        <v>1433</v>
      </c>
      <c r="E341" s="93" t="s">
        <v>1483</v>
      </c>
      <c r="F341" s="94">
        <v>27000000</v>
      </c>
      <c r="G341" s="95">
        <v>44135</v>
      </c>
      <c r="H341" s="96" t="s">
        <v>10</v>
      </c>
      <c r="I341" s="99" t="s">
        <v>1540</v>
      </c>
      <c r="J341" s="5"/>
      <c r="L341" s="8"/>
    </row>
    <row r="342" spans="1:12" ht="16.5" customHeight="1" x14ac:dyDescent="0.25">
      <c r="A342" s="98">
        <v>345</v>
      </c>
      <c r="B342" s="95">
        <v>43938</v>
      </c>
      <c r="C342" s="91" t="s">
        <v>9</v>
      </c>
      <c r="D342" s="92" t="s">
        <v>1434</v>
      </c>
      <c r="E342" s="93" t="s">
        <v>1484</v>
      </c>
      <c r="F342" s="94">
        <v>679439000</v>
      </c>
      <c r="G342" s="95">
        <v>44196</v>
      </c>
      <c r="H342" s="96" t="s">
        <v>10</v>
      </c>
      <c r="I342" s="99" t="s">
        <v>1541</v>
      </c>
      <c r="J342" s="5"/>
      <c r="L342" s="8"/>
    </row>
    <row r="343" spans="1:12" ht="16.5" customHeight="1" x14ac:dyDescent="0.25">
      <c r="A343" s="98">
        <v>346</v>
      </c>
      <c r="B343" s="95">
        <v>43942</v>
      </c>
      <c r="C343" s="91" t="s">
        <v>9</v>
      </c>
      <c r="D343" s="92" t="s">
        <v>1435</v>
      </c>
      <c r="E343" s="93" t="s">
        <v>1485</v>
      </c>
      <c r="F343" s="94">
        <v>34541666</v>
      </c>
      <c r="G343" s="95">
        <v>44196</v>
      </c>
      <c r="H343" s="96" t="s">
        <v>10</v>
      </c>
      <c r="I343" s="99" t="s">
        <v>1542</v>
      </c>
      <c r="J343" s="5"/>
      <c r="L343" s="8"/>
    </row>
    <row r="344" spans="1:12" ht="16.5" customHeight="1" x14ac:dyDescent="0.25">
      <c r="A344" s="98">
        <v>347</v>
      </c>
      <c r="B344" s="95">
        <v>43945</v>
      </c>
      <c r="C344" s="91" t="s">
        <v>9</v>
      </c>
      <c r="D344" s="92" t="s">
        <v>1409</v>
      </c>
      <c r="E344" s="93" t="s">
        <v>1486</v>
      </c>
      <c r="F344" s="94">
        <v>439105302</v>
      </c>
      <c r="G344" s="95">
        <v>44034</v>
      </c>
      <c r="H344" s="96" t="s">
        <v>10</v>
      </c>
      <c r="I344" s="99" t="s">
        <v>1543</v>
      </c>
      <c r="J344" s="5"/>
      <c r="L344" s="8"/>
    </row>
    <row r="345" spans="1:12" ht="16.5" customHeight="1" x14ac:dyDescent="0.25">
      <c r="A345" s="98">
        <v>348</v>
      </c>
      <c r="B345" s="95">
        <v>43963</v>
      </c>
      <c r="C345" s="91" t="s">
        <v>9</v>
      </c>
      <c r="D345" s="92" t="s">
        <v>1686</v>
      </c>
      <c r="E345" s="93" t="s">
        <v>629</v>
      </c>
      <c r="F345" s="94">
        <v>41625000</v>
      </c>
      <c r="G345" s="95">
        <v>44193</v>
      </c>
      <c r="H345" s="96" t="s">
        <v>10</v>
      </c>
      <c r="I345" s="99" t="s">
        <v>2057</v>
      </c>
      <c r="J345" s="5"/>
      <c r="L345" s="8"/>
    </row>
    <row r="346" spans="1:12" ht="16.5" customHeight="1" x14ac:dyDescent="0.25">
      <c r="A346" s="98">
        <v>349</v>
      </c>
      <c r="B346" s="95">
        <v>43958</v>
      </c>
      <c r="C346" s="91" t="s">
        <v>9</v>
      </c>
      <c r="D346" s="92" t="s">
        <v>1673</v>
      </c>
      <c r="E346" s="93" t="s">
        <v>994</v>
      </c>
      <c r="F346" s="94">
        <v>44400000</v>
      </c>
      <c r="G346" s="95">
        <v>44196</v>
      </c>
      <c r="H346" s="96" t="s">
        <v>10</v>
      </c>
      <c r="I346" s="99" t="s">
        <v>2058</v>
      </c>
      <c r="J346" s="5"/>
      <c r="L346" s="8"/>
    </row>
    <row r="347" spans="1:12" ht="16.5" customHeight="1" x14ac:dyDescent="0.25">
      <c r="A347" s="98">
        <v>350</v>
      </c>
      <c r="B347" s="95">
        <v>43949</v>
      </c>
      <c r="C347" s="91" t="s">
        <v>9</v>
      </c>
      <c r="D347" s="92" t="s">
        <v>1437</v>
      </c>
      <c r="E347" s="93" t="s">
        <v>655</v>
      </c>
      <c r="F347" s="94">
        <v>44400000</v>
      </c>
      <c r="G347" s="95">
        <v>44193</v>
      </c>
      <c r="H347" s="96" t="s">
        <v>10</v>
      </c>
      <c r="I347" s="99" t="s">
        <v>1544</v>
      </c>
      <c r="J347" s="5"/>
      <c r="L347" s="8"/>
    </row>
    <row r="348" spans="1:12" ht="16.5" customHeight="1" x14ac:dyDescent="0.25">
      <c r="A348" s="98">
        <v>47242</v>
      </c>
      <c r="B348" s="95">
        <v>43936</v>
      </c>
      <c r="C348" s="91" t="s">
        <v>1941</v>
      </c>
      <c r="D348" s="92" t="s">
        <v>1438</v>
      </c>
      <c r="E348" s="93" t="s">
        <v>1487</v>
      </c>
      <c r="F348" s="94">
        <v>47031607</v>
      </c>
      <c r="G348" s="95">
        <v>43972</v>
      </c>
      <c r="H348" s="96" t="s">
        <v>674</v>
      </c>
      <c r="I348" s="99" t="s">
        <v>1545</v>
      </c>
      <c r="J348" s="5"/>
      <c r="L348" s="8"/>
    </row>
    <row r="349" spans="1:12" ht="16.5" customHeight="1" x14ac:dyDescent="0.25">
      <c r="A349" s="98">
        <v>47244</v>
      </c>
      <c r="B349" s="95">
        <v>43936</v>
      </c>
      <c r="C349" s="91" t="s">
        <v>1941</v>
      </c>
      <c r="D349" s="92" t="s">
        <v>2263</v>
      </c>
      <c r="E349" s="93" t="s">
        <v>1488</v>
      </c>
      <c r="F349" s="94">
        <v>9880808</v>
      </c>
      <c r="G349" s="95">
        <v>43972</v>
      </c>
      <c r="H349" s="96" t="s">
        <v>674</v>
      </c>
      <c r="I349" s="99" t="s">
        <v>1546</v>
      </c>
      <c r="J349" s="5"/>
      <c r="L349" s="8"/>
    </row>
    <row r="350" spans="1:12" ht="16.5" customHeight="1" x14ac:dyDescent="0.25">
      <c r="A350" s="98">
        <v>351</v>
      </c>
      <c r="B350" s="95">
        <v>43973</v>
      </c>
      <c r="C350" s="91" t="s">
        <v>9</v>
      </c>
      <c r="D350" s="92" t="s">
        <v>1722</v>
      </c>
      <c r="E350" s="93" t="s">
        <v>1970</v>
      </c>
      <c r="F350" s="94">
        <v>56000000</v>
      </c>
      <c r="G350" s="95">
        <v>44193</v>
      </c>
      <c r="H350" s="96" t="s">
        <v>10</v>
      </c>
      <c r="I350" s="99" t="s">
        <v>2059</v>
      </c>
      <c r="J350" s="5"/>
      <c r="L350" s="8"/>
    </row>
    <row r="351" spans="1:12" ht="16.5" customHeight="1" x14ac:dyDescent="0.25">
      <c r="A351" s="98">
        <v>352</v>
      </c>
      <c r="B351" s="95">
        <v>43951</v>
      </c>
      <c r="C351" s="91" t="s">
        <v>9</v>
      </c>
      <c r="D351" s="92" t="s">
        <v>1440</v>
      </c>
      <c r="E351" s="93" t="s">
        <v>1489</v>
      </c>
      <c r="F351" s="94">
        <v>60000000</v>
      </c>
      <c r="G351" s="95">
        <v>44196</v>
      </c>
      <c r="H351" s="96" t="s">
        <v>10</v>
      </c>
      <c r="I351" s="99" t="s">
        <v>1547</v>
      </c>
      <c r="J351" s="5"/>
      <c r="L351" s="8"/>
    </row>
    <row r="352" spans="1:12" ht="16.5" customHeight="1" x14ac:dyDescent="0.25">
      <c r="A352" s="98">
        <v>353</v>
      </c>
      <c r="B352" s="95">
        <v>43956</v>
      </c>
      <c r="C352" s="91" t="s">
        <v>9</v>
      </c>
      <c r="D352" s="92" t="s">
        <v>1947</v>
      </c>
      <c r="E352" s="93" t="s">
        <v>1971</v>
      </c>
      <c r="F352" s="94">
        <v>21000000</v>
      </c>
      <c r="G352" s="95">
        <v>44171</v>
      </c>
      <c r="H352" s="96" t="s">
        <v>10</v>
      </c>
      <c r="I352" s="99" t="s">
        <v>2060</v>
      </c>
      <c r="J352" s="5"/>
      <c r="L352" s="8"/>
    </row>
    <row r="353" spans="1:12" ht="16.5" customHeight="1" x14ac:dyDescent="0.25">
      <c r="A353" s="98">
        <v>354</v>
      </c>
      <c r="B353" s="95">
        <v>43951</v>
      </c>
      <c r="C353" s="91" t="s">
        <v>9</v>
      </c>
      <c r="D353" s="92" t="s">
        <v>1657</v>
      </c>
      <c r="E353" s="93" t="s">
        <v>664</v>
      </c>
      <c r="F353" s="94">
        <v>60000000</v>
      </c>
      <c r="G353" s="95">
        <v>44196</v>
      </c>
      <c r="H353" s="96" t="s">
        <v>10</v>
      </c>
      <c r="I353" s="99" t="s">
        <v>2061</v>
      </c>
      <c r="J353" s="5"/>
      <c r="L353" s="8"/>
    </row>
    <row r="354" spans="1:12" ht="16.5" customHeight="1" x14ac:dyDescent="0.25">
      <c r="A354" s="98">
        <v>355</v>
      </c>
      <c r="B354" s="95">
        <v>43972</v>
      </c>
      <c r="C354" s="91" t="s">
        <v>9</v>
      </c>
      <c r="D354" s="92" t="s">
        <v>1714</v>
      </c>
      <c r="E354" s="93" t="s">
        <v>1972</v>
      </c>
      <c r="F354" s="94">
        <v>54400000</v>
      </c>
      <c r="G354" s="95">
        <v>44196</v>
      </c>
      <c r="H354" s="96" t="s">
        <v>10</v>
      </c>
      <c r="I354" s="99" t="s">
        <v>2062</v>
      </c>
      <c r="J354" s="5"/>
      <c r="L354" s="8"/>
    </row>
    <row r="355" spans="1:12" ht="16.5" customHeight="1" x14ac:dyDescent="0.25">
      <c r="A355" s="98">
        <v>356</v>
      </c>
      <c r="B355" s="95">
        <v>43958</v>
      </c>
      <c r="C355" s="91" t="s">
        <v>9</v>
      </c>
      <c r="D355" s="92" t="s">
        <v>344</v>
      </c>
      <c r="E355" s="93" t="s">
        <v>1973</v>
      </c>
      <c r="F355" s="94">
        <v>48773333</v>
      </c>
      <c r="G355" s="95">
        <v>44196</v>
      </c>
      <c r="H355" s="96" t="s">
        <v>10</v>
      </c>
      <c r="I355" s="99" t="s">
        <v>2063</v>
      </c>
      <c r="J355" s="5"/>
      <c r="L355" s="8"/>
    </row>
    <row r="356" spans="1:12" ht="16.5" customHeight="1" x14ac:dyDescent="0.25">
      <c r="A356" s="98">
        <v>357</v>
      </c>
      <c r="B356" s="95">
        <v>43970</v>
      </c>
      <c r="C356" s="91" t="s">
        <v>9</v>
      </c>
      <c r="D356" s="92" t="s">
        <v>1702</v>
      </c>
      <c r="E356" s="93" t="s">
        <v>1974</v>
      </c>
      <c r="F356" s="94">
        <v>112000000</v>
      </c>
      <c r="G356" s="95">
        <v>44196</v>
      </c>
      <c r="H356" s="96" t="s">
        <v>10</v>
      </c>
      <c r="I356" s="99" t="s">
        <v>2064</v>
      </c>
      <c r="J356" s="5"/>
      <c r="L356" s="8"/>
    </row>
    <row r="357" spans="1:12" ht="16.5" customHeight="1" x14ac:dyDescent="0.25">
      <c r="A357" s="98">
        <v>358</v>
      </c>
      <c r="B357" s="95">
        <v>43978</v>
      </c>
      <c r="C357" s="91" t="s">
        <v>9</v>
      </c>
      <c r="D357" s="92" t="s">
        <v>2198</v>
      </c>
      <c r="E357" s="93" t="s">
        <v>1975</v>
      </c>
      <c r="F357" s="94">
        <v>17700000</v>
      </c>
      <c r="G357" s="95">
        <v>44070</v>
      </c>
      <c r="H357" s="96" t="s">
        <v>10</v>
      </c>
      <c r="I357" s="99" t="s">
        <v>2065</v>
      </c>
      <c r="J357" s="5"/>
      <c r="L357" s="8"/>
    </row>
    <row r="358" spans="1:12" ht="16.5" customHeight="1" x14ac:dyDescent="0.25">
      <c r="A358" s="98">
        <v>359</v>
      </c>
      <c r="B358" s="95">
        <v>43981</v>
      </c>
      <c r="C358" s="91" t="s">
        <v>9</v>
      </c>
      <c r="D358" s="92" t="s">
        <v>40</v>
      </c>
      <c r="E358" s="93" t="s">
        <v>1976</v>
      </c>
      <c r="F358" s="94">
        <v>54750000</v>
      </c>
      <c r="G358" s="95">
        <v>44196</v>
      </c>
      <c r="H358" s="96" t="s">
        <v>10</v>
      </c>
      <c r="I358" s="99" t="s">
        <v>2066</v>
      </c>
      <c r="J358" s="5"/>
      <c r="L358" s="8"/>
    </row>
    <row r="359" spans="1:12" ht="16.5" customHeight="1" x14ac:dyDescent="0.25">
      <c r="A359" s="98">
        <v>360</v>
      </c>
      <c r="B359" s="95">
        <v>43959</v>
      </c>
      <c r="C359" s="91" t="s">
        <v>9</v>
      </c>
      <c r="D359" s="92" t="s">
        <v>1674</v>
      </c>
      <c r="E359" s="93" t="s">
        <v>1977</v>
      </c>
      <c r="F359" s="94">
        <v>31500000</v>
      </c>
      <c r="G359" s="95">
        <v>44175</v>
      </c>
      <c r="H359" s="96" t="s">
        <v>10</v>
      </c>
      <c r="I359" s="99" t="s">
        <v>2067</v>
      </c>
      <c r="J359" s="5"/>
      <c r="L359" s="8"/>
    </row>
    <row r="360" spans="1:12" ht="16.5" customHeight="1" x14ac:dyDescent="0.25">
      <c r="A360" s="98">
        <v>361</v>
      </c>
      <c r="B360" s="95">
        <v>43959</v>
      </c>
      <c r="C360" s="91" t="s">
        <v>9</v>
      </c>
      <c r="D360" s="92" t="s">
        <v>352</v>
      </c>
      <c r="E360" s="93" t="s">
        <v>533</v>
      </c>
      <c r="F360" s="94">
        <v>52930000</v>
      </c>
      <c r="G360" s="95">
        <v>44196</v>
      </c>
      <c r="H360" s="96" t="s">
        <v>10</v>
      </c>
      <c r="I360" s="99" t="s">
        <v>2068</v>
      </c>
      <c r="J360" s="5"/>
      <c r="L360" s="8"/>
    </row>
    <row r="361" spans="1:12" ht="16.5" customHeight="1" x14ac:dyDescent="0.25">
      <c r="A361" s="98">
        <v>362</v>
      </c>
      <c r="B361" s="95">
        <v>43959</v>
      </c>
      <c r="C361" s="91" t="s">
        <v>9</v>
      </c>
      <c r="D361" s="92" t="s">
        <v>342</v>
      </c>
      <c r="E361" s="93" t="s">
        <v>1978</v>
      </c>
      <c r="F361" s="94">
        <v>48980000</v>
      </c>
      <c r="G361" s="95">
        <v>44196</v>
      </c>
      <c r="H361" s="96" t="s">
        <v>10</v>
      </c>
      <c r="I361" s="99" t="s">
        <v>2069</v>
      </c>
      <c r="J361" s="5"/>
      <c r="L361" s="8"/>
    </row>
    <row r="362" spans="1:12" ht="16.5" customHeight="1" x14ac:dyDescent="0.25">
      <c r="A362" s="98">
        <v>363</v>
      </c>
      <c r="B362" s="95">
        <v>43963</v>
      </c>
      <c r="C362" s="91" t="s">
        <v>9</v>
      </c>
      <c r="D362" s="92" t="s">
        <v>343</v>
      </c>
      <c r="E362" s="93" t="s">
        <v>526</v>
      </c>
      <c r="F362" s="94">
        <v>75126667</v>
      </c>
      <c r="G362" s="95">
        <v>44196</v>
      </c>
      <c r="H362" s="96" t="s">
        <v>10</v>
      </c>
      <c r="I362" s="99" t="s">
        <v>2070</v>
      </c>
      <c r="J362" s="5"/>
      <c r="L362" s="8"/>
    </row>
    <row r="363" spans="1:12" ht="16.5" customHeight="1" x14ac:dyDescent="0.25">
      <c r="A363" s="98">
        <v>364</v>
      </c>
      <c r="B363" s="95">
        <v>43970</v>
      </c>
      <c r="C363" s="91" t="s">
        <v>9</v>
      </c>
      <c r="D363" s="92" t="s">
        <v>325</v>
      </c>
      <c r="E363" s="93" t="s">
        <v>1979</v>
      </c>
      <c r="F363" s="94">
        <v>29250000</v>
      </c>
      <c r="G363" s="95">
        <v>44196</v>
      </c>
      <c r="H363" s="96" t="s">
        <v>10</v>
      </c>
      <c r="I363" s="99" t="s">
        <v>2071</v>
      </c>
      <c r="J363" s="5"/>
      <c r="L363" s="8"/>
    </row>
    <row r="364" spans="1:12" ht="16.5" customHeight="1" x14ac:dyDescent="0.25">
      <c r="A364" s="98">
        <v>365</v>
      </c>
      <c r="B364" s="95">
        <v>43970</v>
      </c>
      <c r="C364" s="91" t="s">
        <v>9</v>
      </c>
      <c r="D364" s="92" t="s">
        <v>329</v>
      </c>
      <c r="E364" s="93" t="s">
        <v>1980</v>
      </c>
      <c r="F364" s="94">
        <v>51375000</v>
      </c>
      <c r="G364" s="95">
        <v>44196</v>
      </c>
      <c r="H364" s="96" t="s">
        <v>10</v>
      </c>
      <c r="I364" s="99" t="s">
        <v>2072</v>
      </c>
      <c r="J364" s="5"/>
      <c r="L364" s="8"/>
    </row>
    <row r="365" spans="1:12" ht="16.5" customHeight="1" x14ac:dyDescent="0.25">
      <c r="A365" s="98">
        <v>366</v>
      </c>
      <c r="B365" s="95">
        <v>43962</v>
      </c>
      <c r="C365" s="91" t="s">
        <v>9</v>
      </c>
      <c r="D365" s="92" t="s">
        <v>14</v>
      </c>
      <c r="E365" s="93" t="s">
        <v>1981</v>
      </c>
      <c r="F365" s="94">
        <v>56001667</v>
      </c>
      <c r="G365" s="95">
        <v>44196</v>
      </c>
      <c r="H365" s="96" t="s">
        <v>10</v>
      </c>
      <c r="I365" s="99" t="s">
        <v>2073</v>
      </c>
      <c r="J365" s="5"/>
      <c r="L365" s="8"/>
    </row>
    <row r="366" spans="1:12" ht="16.5" customHeight="1" x14ac:dyDescent="0.25">
      <c r="A366" s="98">
        <v>367</v>
      </c>
      <c r="B366" s="95">
        <v>43977</v>
      </c>
      <c r="C366" s="91" t="s">
        <v>9</v>
      </c>
      <c r="D366" s="92" t="s">
        <v>30</v>
      </c>
      <c r="E366" s="93" t="s">
        <v>1982</v>
      </c>
      <c r="F366" s="94">
        <v>6920000</v>
      </c>
      <c r="G366" s="95">
        <v>44039</v>
      </c>
      <c r="H366" s="96" t="s">
        <v>10</v>
      </c>
      <c r="I366" s="99" t="s">
        <v>2074</v>
      </c>
      <c r="J366" s="5"/>
      <c r="L366" s="8"/>
    </row>
    <row r="367" spans="1:12" ht="16.5" customHeight="1" x14ac:dyDescent="0.25">
      <c r="A367" s="98">
        <v>368</v>
      </c>
      <c r="B367" s="95">
        <v>43965</v>
      </c>
      <c r="C367" s="91" t="s">
        <v>9</v>
      </c>
      <c r="D367" s="92" t="s">
        <v>38</v>
      </c>
      <c r="E367" s="93" t="s">
        <v>1983</v>
      </c>
      <c r="F367" s="94">
        <v>51700000</v>
      </c>
      <c r="G367" s="95">
        <v>44196</v>
      </c>
      <c r="H367" s="96" t="s">
        <v>10</v>
      </c>
      <c r="I367" s="99" t="s">
        <v>2075</v>
      </c>
      <c r="J367" s="5"/>
      <c r="L367" s="8"/>
    </row>
    <row r="368" spans="1:12" ht="16.5" customHeight="1" x14ac:dyDescent="0.25">
      <c r="A368" s="98">
        <v>369</v>
      </c>
      <c r="B368" s="95">
        <v>43965</v>
      </c>
      <c r="C368" s="91" t="s">
        <v>9</v>
      </c>
      <c r="D368" s="92" t="s">
        <v>1948</v>
      </c>
      <c r="E368" s="93" t="s">
        <v>1984</v>
      </c>
      <c r="F368" s="94">
        <v>42000000</v>
      </c>
      <c r="G368" s="95">
        <v>44179</v>
      </c>
      <c r="H368" s="96" t="s">
        <v>10</v>
      </c>
      <c r="I368" s="99" t="s">
        <v>2076</v>
      </c>
      <c r="J368" s="5"/>
      <c r="L368" s="8"/>
    </row>
    <row r="369" spans="1:12" ht="16.5" customHeight="1" x14ac:dyDescent="0.25">
      <c r="A369" s="98">
        <v>370</v>
      </c>
      <c r="B369" s="95">
        <v>43964</v>
      </c>
      <c r="C369" s="91" t="s">
        <v>9</v>
      </c>
      <c r="D369" s="92" t="s">
        <v>1949</v>
      </c>
      <c r="E369" s="93" t="s">
        <v>1985</v>
      </c>
      <c r="F369" s="94">
        <v>42000000</v>
      </c>
      <c r="G369" s="95">
        <v>44182</v>
      </c>
      <c r="H369" s="96" t="s">
        <v>10</v>
      </c>
      <c r="I369" s="99" t="s">
        <v>2077</v>
      </c>
      <c r="J369" s="5"/>
      <c r="L369" s="8"/>
    </row>
    <row r="370" spans="1:12" ht="16.5" customHeight="1" x14ac:dyDescent="0.25">
      <c r="A370" s="98">
        <v>371</v>
      </c>
      <c r="B370" s="95">
        <v>43964</v>
      </c>
      <c r="C370" s="91" t="s">
        <v>9</v>
      </c>
      <c r="D370" s="92" t="s">
        <v>1689</v>
      </c>
      <c r="E370" s="93" t="s">
        <v>1986</v>
      </c>
      <c r="F370" s="94">
        <v>33750000</v>
      </c>
      <c r="G370" s="95">
        <v>44193</v>
      </c>
      <c r="H370" s="96" t="s">
        <v>10</v>
      </c>
      <c r="I370" s="99" t="s">
        <v>2078</v>
      </c>
      <c r="J370" s="5"/>
      <c r="L370" s="8"/>
    </row>
    <row r="371" spans="1:12" ht="16.5" customHeight="1" x14ac:dyDescent="0.25">
      <c r="A371" s="98">
        <v>372</v>
      </c>
      <c r="B371" s="95">
        <v>43971</v>
      </c>
      <c r="C371" s="91" t="s">
        <v>9</v>
      </c>
      <c r="D371" s="92" t="s">
        <v>353</v>
      </c>
      <c r="E371" s="93" t="s">
        <v>534</v>
      </c>
      <c r="F371" s="94">
        <v>20520000</v>
      </c>
      <c r="G371" s="95">
        <v>44196</v>
      </c>
      <c r="H371" s="96" t="s">
        <v>10</v>
      </c>
      <c r="I371" s="99" t="s">
        <v>2079</v>
      </c>
      <c r="J371" s="5"/>
      <c r="L371" s="8"/>
    </row>
    <row r="372" spans="1:12" ht="16.5" customHeight="1" x14ac:dyDescent="0.25">
      <c r="A372" s="98">
        <v>373</v>
      </c>
      <c r="B372" s="95">
        <v>43972</v>
      </c>
      <c r="C372" s="91" t="s">
        <v>9</v>
      </c>
      <c r="D372" s="92" t="s">
        <v>405</v>
      </c>
      <c r="E372" s="93" t="s">
        <v>1987</v>
      </c>
      <c r="F372" s="94">
        <v>74153333</v>
      </c>
      <c r="G372" s="95">
        <v>44196</v>
      </c>
      <c r="H372" s="96" t="s">
        <v>10</v>
      </c>
      <c r="I372" s="99" t="s">
        <v>2359</v>
      </c>
      <c r="J372" s="5"/>
      <c r="L372" s="8"/>
    </row>
    <row r="373" spans="1:12" ht="16.5" customHeight="1" x14ac:dyDescent="0.25">
      <c r="A373" s="98">
        <v>374</v>
      </c>
      <c r="B373" s="95">
        <v>43972</v>
      </c>
      <c r="C373" s="91" t="s">
        <v>9</v>
      </c>
      <c r="D373" s="92" t="s">
        <v>402</v>
      </c>
      <c r="E373" s="93" t="s">
        <v>1988</v>
      </c>
      <c r="F373" s="94">
        <v>57000000</v>
      </c>
      <c r="G373" s="95">
        <v>44196</v>
      </c>
      <c r="H373" s="96" t="s">
        <v>10</v>
      </c>
      <c r="I373" s="99" t="s">
        <v>2080</v>
      </c>
      <c r="J373" s="5"/>
      <c r="L373" s="8"/>
    </row>
    <row r="374" spans="1:12" ht="16.5" customHeight="1" x14ac:dyDescent="0.25">
      <c r="A374" s="98">
        <v>375</v>
      </c>
      <c r="B374" s="95">
        <v>43965</v>
      </c>
      <c r="C374" s="91" t="s">
        <v>9</v>
      </c>
      <c r="D374" s="92" t="s">
        <v>1692</v>
      </c>
      <c r="E374" s="93" t="s">
        <v>1989</v>
      </c>
      <c r="F374" s="94">
        <v>33750000</v>
      </c>
      <c r="G374" s="95">
        <v>44194</v>
      </c>
      <c r="H374" s="96" t="s">
        <v>10</v>
      </c>
      <c r="I374" s="99" t="s">
        <v>2081</v>
      </c>
      <c r="J374" s="5"/>
      <c r="L374" s="8"/>
    </row>
    <row r="375" spans="1:12" ht="16.5" customHeight="1" x14ac:dyDescent="0.25">
      <c r="A375" s="98">
        <v>377</v>
      </c>
      <c r="B375" s="95">
        <v>43970</v>
      </c>
      <c r="C375" s="91" t="s">
        <v>9</v>
      </c>
      <c r="D375" s="92" t="s">
        <v>2199</v>
      </c>
      <c r="E375" s="93" t="s">
        <v>1990</v>
      </c>
      <c r="F375" s="94">
        <v>51375000</v>
      </c>
      <c r="G375" s="95">
        <v>44196</v>
      </c>
      <c r="H375" s="96" t="s">
        <v>10</v>
      </c>
      <c r="I375" s="99" t="s">
        <v>2082</v>
      </c>
      <c r="J375" s="5"/>
      <c r="L375" s="8"/>
    </row>
    <row r="376" spans="1:12" ht="16.5" customHeight="1" x14ac:dyDescent="0.25">
      <c r="A376" s="98">
        <v>378</v>
      </c>
      <c r="B376" s="95">
        <v>43970</v>
      </c>
      <c r="C376" s="91" t="s">
        <v>9</v>
      </c>
      <c r="D376" s="92" t="s">
        <v>1950</v>
      </c>
      <c r="E376" s="93" t="s">
        <v>1991</v>
      </c>
      <c r="F376" s="94">
        <v>33750000</v>
      </c>
      <c r="G376" s="95">
        <v>44196</v>
      </c>
      <c r="H376" s="96" t="s">
        <v>10</v>
      </c>
      <c r="I376" s="99" t="s">
        <v>2083</v>
      </c>
      <c r="J376" s="5"/>
      <c r="L376" s="8"/>
    </row>
    <row r="377" spans="1:12" ht="16.5" customHeight="1" x14ac:dyDescent="0.25">
      <c r="A377" s="98">
        <v>379</v>
      </c>
      <c r="B377" s="95">
        <v>43971</v>
      </c>
      <c r="C377" s="91" t="s">
        <v>9</v>
      </c>
      <c r="D377" s="92" t="s">
        <v>366</v>
      </c>
      <c r="E377" s="93" t="s">
        <v>1992</v>
      </c>
      <c r="F377" s="94">
        <v>71250000</v>
      </c>
      <c r="G377" s="95">
        <v>44196</v>
      </c>
      <c r="H377" s="96" t="s">
        <v>10</v>
      </c>
      <c r="I377" s="99" t="s">
        <v>2084</v>
      </c>
      <c r="J377" s="5"/>
      <c r="L377" s="8"/>
    </row>
    <row r="378" spans="1:12" ht="16.5" customHeight="1" x14ac:dyDescent="0.25">
      <c r="A378" s="98">
        <v>380</v>
      </c>
      <c r="B378" s="95">
        <v>43972</v>
      </c>
      <c r="C378" s="91" t="s">
        <v>9</v>
      </c>
      <c r="D378" s="92" t="s">
        <v>1951</v>
      </c>
      <c r="E378" s="93" t="s">
        <v>1993</v>
      </c>
      <c r="F378" s="94">
        <v>69375000</v>
      </c>
      <c r="G378" s="95">
        <v>44196</v>
      </c>
      <c r="H378" s="96" t="s">
        <v>10</v>
      </c>
      <c r="I378" s="99" t="s">
        <v>2085</v>
      </c>
      <c r="J378" s="5"/>
      <c r="L378" s="8"/>
    </row>
    <row r="379" spans="1:12" ht="16.5" customHeight="1" x14ac:dyDescent="0.25">
      <c r="A379" s="98">
        <v>381</v>
      </c>
      <c r="B379" s="95">
        <v>43971</v>
      </c>
      <c r="C379" s="91" t="s">
        <v>9</v>
      </c>
      <c r="D379" s="92" t="s">
        <v>404</v>
      </c>
      <c r="E379" s="93" t="s">
        <v>1994</v>
      </c>
      <c r="F379" s="94">
        <v>55000000</v>
      </c>
      <c r="G379" s="95">
        <v>44168</v>
      </c>
      <c r="H379" s="96" t="s">
        <v>10</v>
      </c>
      <c r="I379" s="99" t="s">
        <v>2086</v>
      </c>
      <c r="J379" s="5"/>
      <c r="L379" s="8"/>
    </row>
    <row r="380" spans="1:12" ht="16.5" customHeight="1" x14ac:dyDescent="0.25">
      <c r="A380" s="98">
        <v>382</v>
      </c>
      <c r="B380" s="95">
        <v>43977</v>
      </c>
      <c r="C380" s="91" t="s">
        <v>9</v>
      </c>
      <c r="D380" s="92" t="s">
        <v>480</v>
      </c>
      <c r="E380" s="93" t="s">
        <v>1995</v>
      </c>
      <c r="F380" s="94">
        <v>15840000</v>
      </c>
      <c r="G380" s="95">
        <v>44196</v>
      </c>
      <c r="H380" s="96" t="s">
        <v>10</v>
      </c>
      <c r="I380" s="99" t="s">
        <v>2087</v>
      </c>
      <c r="J380" s="5"/>
      <c r="L380" s="8"/>
    </row>
    <row r="381" spans="1:12" ht="16.5" customHeight="1" x14ac:dyDescent="0.25">
      <c r="A381" s="98">
        <v>383</v>
      </c>
      <c r="B381" s="95">
        <v>43972</v>
      </c>
      <c r="C381" s="91" t="s">
        <v>9</v>
      </c>
      <c r="D381" s="92" t="s">
        <v>401</v>
      </c>
      <c r="E381" s="93" t="s">
        <v>1996</v>
      </c>
      <c r="F381" s="94">
        <v>55750000</v>
      </c>
      <c r="G381" s="95">
        <v>44196</v>
      </c>
      <c r="H381" s="96" t="s">
        <v>10</v>
      </c>
      <c r="I381" s="99" t="s">
        <v>2088</v>
      </c>
      <c r="J381" s="5"/>
      <c r="L381" s="8"/>
    </row>
    <row r="382" spans="1:12" ht="16.5" customHeight="1" x14ac:dyDescent="0.25">
      <c r="A382" s="98">
        <v>384</v>
      </c>
      <c r="B382" s="95">
        <v>43977</v>
      </c>
      <c r="C382" s="91" t="s">
        <v>9</v>
      </c>
      <c r="D382" s="92" t="s">
        <v>455</v>
      </c>
      <c r="E382" s="93" t="s">
        <v>625</v>
      </c>
      <c r="F382" s="94">
        <v>43266667</v>
      </c>
      <c r="G382" s="95">
        <v>44196</v>
      </c>
      <c r="H382" s="96" t="s">
        <v>10</v>
      </c>
      <c r="I382" s="99" t="s">
        <v>2089</v>
      </c>
      <c r="J382" s="5"/>
      <c r="L382" s="8"/>
    </row>
    <row r="383" spans="1:12" ht="16.5" customHeight="1" x14ac:dyDescent="0.25">
      <c r="A383" s="98">
        <v>385</v>
      </c>
      <c r="B383" s="95">
        <v>43972</v>
      </c>
      <c r="C383" s="91" t="s">
        <v>9</v>
      </c>
      <c r="D383" s="92" t="s">
        <v>456</v>
      </c>
      <c r="E383" s="93" t="s">
        <v>1997</v>
      </c>
      <c r="F383" s="94">
        <v>54933333</v>
      </c>
      <c r="G383" s="95">
        <v>44183</v>
      </c>
      <c r="H383" s="96" t="s">
        <v>10</v>
      </c>
      <c r="I383" s="99" t="s">
        <v>2090</v>
      </c>
      <c r="J383" s="5"/>
      <c r="L383" s="8"/>
    </row>
    <row r="384" spans="1:12" ht="16.5" customHeight="1" x14ac:dyDescent="0.25">
      <c r="A384" s="98">
        <v>386</v>
      </c>
      <c r="B384" s="95">
        <v>43970</v>
      </c>
      <c r="C384" s="91" t="s">
        <v>9</v>
      </c>
      <c r="D384" s="92" t="s">
        <v>1707</v>
      </c>
      <c r="E384" s="93" t="s">
        <v>661</v>
      </c>
      <c r="F384" s="94">
        <v>22000000</v>
      </c>
      <c r="G384" s="95">
        <v>44194</v>
      </c>
      <c r="H384" s="96" t="s">
        <v>10</v>
      </c>
      <c r="I384" s="99" t="s">
        <v>2091</v>
      </c>
      <c r="J384" s="5"/>
      <c r="L384" s="8"/>
    </row>
    <row r="385" spans="1:12" ht="16.5" customHeight="1" x14ac:dyDescent="0.25">
      <c r="A385" s="98">
        <v>387</v>
      </c>
      <c r="B385" s="95">
        <v>43972</v>
      </c>
      <c r="C385" s="91" t="s">
        <v>9</v>
      </c>
      <c r="D385" s="92" t="s">
        <v>1708</v>
      </c>
      <c r="E385" s="93" t="s">
        <v>1998</v>
      </c>
      <c r="F385" s="94">
        <v>66000000</v>
      </c>
      <c r="G385" s="95">
        <v>44196</v>
      </c>
      <c r="H385" s="96" t="s">
        <v>10</v>
      </c>
      <c r="I385" s="99" t="s">
        <v>2092</v>
      </c>
      <c r="J385" s="5"/>
      <c r="L385" s="8"/>
    </row>
    <row r="386" spans="1:12" ht="16.5" customHeight="1" x14ac:dyDescent="0.25">
      <c r="A386" s="98">
        <v>388</v>
      </c>
      <c r="B386" s="95">
        <v>43982</v>
      </c>
      <c r="C386" s="91" t="s">
        <v>9</v>
      </c>
      <c r="D386" s="92" t="s">
        <v>1818</v>
      </c>
      <c r="E386" s="93" t="s">
        <v>1999</v>
      </c>
      <c r="F386" s="94">
        <v>29250000</v>
      </c>
      <c r="G386" s="95">
        <v>44181</v>
      </c>
      <c r="H386" s="96" t="s">
        <v>10</v>
      </c>
      <c r="I386" s="99" t="s">
        <v>2093</v>
      </c>
      <c r="J386" s="5"/>
      <c r="L386" s="8"/>
    </row>
    <row r="387" spans="1:12" ht="16.5" customHeight="1" x14ac:dyDescent="0.25">
      <c r="A387" s="98">
        <v>389</v>
      </c>
      <c r="B387" s="95">
        <v>43978</v>
      </c>
      <c r="C387" s="91" t="s">
        <v>9</v>
      </c>
      <c r="D387" s="92" t="s">
        <v>17</v>
      </c>
      <c r="E387" s="93" t="s">
        <v>2000</v>
      </c>
      <c r="F387" s="94">
        <v>65983333</v>
      </c>
      <c r="G387" s="95">
        <v>44196</v>
      </c>
      <c r="H387" s="96" t="s">
        <v>10</v>
      </c>
      <c r="I387" s="99" t="s">
        <v>2094</v>
      </c>
      <c r="J387" s="5"/>
      <c r="L387" s="8"/>
    </row>
    <row r="388" spans="1:12" ht="16.5" customHeight="1" x14ac:dyDescent="0.25">
      <c r="A388" s="98">
        <v>390</v>
      </c>
      <c r="B388" s="95">
        <v>43972</v>
      </c>
      <c r="C388" s="91" t="s">
        <v>9</v>
      </c>
      <c r="D388" s="92" t="s">
        <v>1711</v>
      </c>
      <c r="E388" s="93" t="s">
        <v>2001</v>
      </c>
      <c r="F388" s="94">
        <v>25666667</v>
      </c>
      <c r="G388" s="95">
        <v>44196</v>
      </c>
      <c r="H388" s="96" t="s">
        <v>10</v>
      </c>
      <c r="I388" s="99" t="s">
        <v>2095</v>
      </c>
      <c r="J388" s="5"/>
      <c r="L388" s="8"/>
    </row>
    <row r="389" spans="1:12" ht="16.5" customHeight="1" x14ac:dyDescent="0.25">
      <c r="A389" s="98">
        <v>391</v>
      </c>
      <c r="B389" s="95">
        <v>43978</v>
      </c>
      <c r="C389" s="91" t="s">
        <v>9</v>
      </c>
      <c r="D389" s="92" t="s">
        <v>1750</v>
      </c>
      <c r="E389" s="93" t="s">
        <v>1751</v>
      </c>
      <c r="F389" s="94">
        <v>58133333</v>
      </c>
      <c r="G389" s="95">
        <v>44196</v>
      </c>
      <c r="H389" s="96" t="s">
        <v>10</v>
      </c>
      <c r="I389" s="99" t="s">
        <v>2096</v>
      </c>
      <c r="J389" s="5"/>
      <c r="L389" s="8"/>
    </row>
    <row r="390" spans="1:12" ht="16.5" customHeight="1" x14ac:dyDescent="0.25">
      <c r="A390" s="98">
        <v>392</v>
      </c>
      <c r="B390" s="95">
        <v>43972</v>
      </c>
      <c r="C390" s="91" t="s">
        <v>9</v>
      </c>
      <c r="D390" s="92" t="s">
        <v>1720</v>
      </c>
      <c r="E390" s="93" t="s">
        <v>994</v>
      </c>
      <c r="F390" s="94">
        <v>38850000</v>
      </c>
      <c r="G390" s="95">
        <v>44190</v>
      </c>
      <c r="H390" s="96" t="s">
        <v>10</v>
      </c>
      <c r="I390" s="99" t="s">
        <v>2097</v>
      </c>
      <c r="J390" s="5"/>
      <c r="L390" s="8"/>
    </row>
    <row r="391" spans="1:12" ht="16.5" customHeight="1" x14ac:dyDescent="0.25">
      <c r="A391" s="98">
        <v>394</v>
      </c>
      <c r="B391" s="95">
        <v>43977</v>
      </c>
      <c r="C391" s="91" t="s">
        <v>9</v>
      </c>
      <c r="D391" s="92" t="s">
        <v>1728</v>
      </c>
      <c r="E391" s="93" t="s">
        <v>1729</v>
      </c>
      <c r="F391" s="94">
        <v>31500000</v>
      </c>
      <c r="G391" s="95">
        <v>44191</v>
      </c>
      <c r="H391" s="96" t="s">
        <v>10</v>
      </c>
      <c r="I391" s="99" t="s">
        <v>2098</v>
      </c>
      <c r="J391" s="5"/>
      <c r="L391" s="8"/>
    </row>
    <row r="392" spans="1:12" ht="16.5" customHeight="1" x14ac:dyDescent="0.25">
      <c r="A392" s="98">
        <v>395</v>
      </c>
      <c r="B392" s="95">
        <v>43977</v>
      </c>
      <c r="C392" s="91" t="s">
        <v>9</v>
      </c>
      <c r="D392" s="92" t="s">
        <v>1726</v>
      </c>
      <c r="E392" s="93" t="s">
        <v>2002</v>
      </c>
      <c r="F392" s="94">
        <v>38133333</v>
      </c>
      <c r="G392" s="95">
        <v>44196</v>
      </c>
      <c r="H392" s="96" t="s">
        <v>10</v>
      </c>
      <c r="I392" s="99" t="s">
        <v>2099</v>
      </c>
      <c r="J392" s="5"/>
      <c r="L392" s="8"/>
    </row>
    <row r="393" spans="1:12" ht="16.5" customHeight="1" x14ac:dyDescent="0.25">
      <c r="A393" s="98">
        <v>396</v>
      </c>
      <c r="B393" s="95">
        <v>43978</v>
      </c>
      <c r="C393" s="91" t="s">
        <v>9</v>
      </c>
      <c r="D393" s="92" t="s">
        <v>465</v>
      </c>
      <c r="E393" s="93" t="s">
        <v>2003</v>
      </c>
      <c r="F393" s="94">
        <v>36666667</v>
      </c>
      <c r="G393" s="95">
        <v>44080</v>
      </c>
      <c r="H393" s="96" t="s">
        <v>10</v>
      </c>
      <c r="I393" s="99" t="s">
        <v>2100</v>
      </c>
      <c r="J393" s="5"/>
      <c r="L393" s="8"/>
    </row>
    <row r="394" spans="1:12" ht="16.5" customHeight="1" x14ac:dyDescent="0.25">
      <c r="A394" s="98">
        <v>397</v>
      </c>
      <c r="B394" s="95">
        <v>43978</v>
      </c>
      <c r="C394" s="91" t="s">
        <v>9</v>
      </c>
      <c r="D394" s="92" t="s">
        <v>473</v>
      </c>
      <c r="E394" s="93" t="s">
        <v>2004</v>
      </c>
      <c r="F394" s="94">
        <v>25866667</v>
      </c>
      <c r="G394" s="95">
        <v>44073</v>
      </c>
      <c r="H394" s="96" t="s">
        <v>10</v>
      </c>
      <c r="I394" s="99" t="s">
        <v>2101</v>
      </c>
      <c r="J394" s="5"/>
      <c r="L394" s="8"/>
    </row>
    <row r="395" spans="1:12" ht="16.5" customHeight="1" x14ac:dyDescent="0.25">
      <c r="A395" s="98">
        <v>399</v>
      </c>
      <c r="B395" s="95">
        <v>43978</v>
      </c>
      <c r="C395" s="91" t="s">
        <v>9</v>
      </c>
      <c r="D395" s="92" t="s">
        <v>393</v>
      </c>
      <c r="E395" s="93" t="s">
        <v>2005</v>
      </c>
      <c r="F395" s="94">
        <v>39650000</v>
      </c>
      <c r="G395" s="95">
        <v>44165</v>
      </c>
      <c r="H395" s="96" t="s">
        <v>10</v>
      </c>
      <c r="I395" s="99" t="s">
        <v>2102</v>
      </c>
      <c r="J395" s="5"/>
      <c r="L395" s="8"/>
    </row>
    <row r="396" spans="1:12" ht="16.5" customHeight="1" x14ac:dyDescent="0.25">
      <c r="A396" s="98">
        <v>400</v>
      </c>
      <c r="B396" s="95">
        <v>43978</v>
      </c>
      <c r="C396" s="91" t="s">
        <v>9</v>
      </c>
      <c r="D396" s="92" t="s">
        <v>388</v>
      </c>
      <c r="E396" s="93" t="s">
        <v>2006</v>
      </c>
      <c r="F396" s="94">
        <v>45033333</v>
      </c>
      <c r="G396" s="95">
        <v>44175</v>
      </c>
      <c r="H396" s="96" t="s">
        <v>10</v>
      </c>
      <c r="I396" s="99" t="s">
        <v>2103</v>
      </c>
      <c r="J396" s="5"/>
      <c r="L396" s="8"/>
    </row>
    <row r="397" spans="1:12" ht="16.5" customHeight="1" x14ac:dyDescent="0.25">
      <c r="A397" s="98">
        <v>401</v>
      </c>
      <c r="B397" s="95">
        <v>43980</v>
      </c>
      <c r="C397" s="91" t="s">
        <v>9</v>
      </c>
      <c r="D397" s="92" t="s">
        <v>412</v>
      </c>
      <c r="E397" s="93" t="s">
        <v>2007</v>
      </c>
      <c r="F397" s="94">
        <v>24000000</v>
      </c>
      <c r="G397" s="95">
        <v>44104</v>
      </c>
      <c r="H397" s="96" t="s">
        <v>10</v>
      </c>
      <c r="I397" s="99" t="s">
        <v>2104</v>
      </c>
      <c r="J397" s="5"/>
      <c r="L397" s="8"/>
    </row>
    <row r="398" spans="1:12" ht="16.5" customHeight="1" x14ac:dyDescent="0.25">
      <c r="A398" s="98">
        <v>402</v>
      </c>
      <c r="B398" s="95">
        <v>43978</v>
      </c>
      <c r="C398" s="91" t="s">
        <v>9</v>
      </c>
      <c r="D398" s="92" t="s">
        <v>409</v>
      </c>
      <c r="E398" s="93" t="s">
        <v>2008</v>
      </c>
      <c r="F398" s="94">
        <v>15450000</v>
      </c>
      <c r="G398" s="95">
        <v>44083</v>
      </c>
      <c r="H398" s="96" t="s">
        <v>10</v>
      </c>
      <c r="I398" s="99" t="s">
        <v>2105</v>
      </c>
      <c r="J398" s="5"/>
      <c r="L398" s="8"/>
    </row>
    <row r="399" spans="1:12" ht="16.5" customHeight="1" x14ac:dyDescent="0.25">
      <c r="A399" s="98">
        <v>403</v>
      </c>
      <c r="B399" s="95">
        <v>43978</v>
      </c>
      <c r="C399" s="91" t="s">
        <v>9</v>
      </c>
      <c r="D399" s="92" t="s">
        <v>440</v>
      </c>
      <c r="E399" s="93" t="s">
        <v>614</v>
      </c>
      <c r="F399" s="94">
        <v>24500000</v>
      </c>
      <c r="G399" s="95">
        <v>44192</v>
      </c>
      <c r="H399" s="96" t="s">
        <v>10</v>
      </c>
      <c r="I399" s="99" t="s">
        <v>2106</v>
      </c>
      <c r="J399" s="5"/>
      <c r="L399" s="8"/>
    </row>
    <row r="400" spans="1:12" ht="16.5" customHeight="1" x14ac:dyDescent="0.25">
      <c r="A400" s="98">
        <v>404</v>
      </c>
      <c r="B400" s="95">
        <v>43978</v>
      </c>
      <c r="C400" s="91" t="s">
        <v>9</v>
      </c>
      <c r="D400" s="92" t="s">
        <v>467</v>
      </c>
      <c r="E400" s="93" t="s">
        <v>2009</v>
      </c>
      <c r="F400" s="94">
        <v>42000000</v>
      </c>
      <c r="G400" s="95">
        <v>44192</v>
      </c>
      <c r="H400" s="96" t="s">
        <v>10</v>
      </c>
      <c r="I400" s="99" t="s">
        <v>2107</v>
      </c>
      <c r="J400" s="5"/>
      <c r="L400" s="8"/>
    </row>
    <row r="401" spans="1:12" ht="16.5" customHeight="1" x14ac:dyDescent="0.25">
      <c r="A401" s="98">
        <v>405</v>
      </c>
      <c r="B401" s="95">
        <v>43979</v>
      </c>
      <c r="C401" s="91" t="s">
        <v>9</v>
      </c>
      <c r="D401" s="92" t="s">
        <v>466</v>
      </c>
      <c r="E401" s="93" t="s">
        <v>2010</v>
      </c>
      <c r="F401" s="94">
        <v>31500000</v>
      </c>
      <c r="G401" s="95">
        <v>44194</v>
      </c>
      <c r="H401" s="96" t="s">
        <v>10</v>
      </c>
      <c r="I401" s="99" t="s">
        <v>2108</v>
      </c>
      <c r="J401" s="5"/>
      <c r="L401" s="8"/>
    </row>
    <row r="402" spans="1:12" ht="16.5" customHeight="1" x14ac:dyDescent="0.25">
      <c r="A402" s="98">
        <v>406</v>
      </c>
      <c r="B402" s="95">
        <v>43978</v>
      </c>
      <c r="C402" s="91" t="s">
        <v>9</v>
      </c>
      <c r="D402" s="92" t="s">
        <v>1739</v>
      </c>
      <c r="E402" s="93" t="s">
        <v>640</v>
      </c>
      <c r="F402" s="94">
        <v>42000000</v>
      </c>
      <c r="G402" s="95">
        <v>44192</v>
      </c>
      <c r="H402" s="96" t="s">
        <v>10</v>
      </c>
      <c r="I402" s="99" t="s">
        <v>2109</v>
      </c>
      <c r="J402" s="5"/>
      <c r="L402" s="8"/>
    </row>
    <row r="403" spans="1:12" ht="16.5" customHeight="1" x14ac:dyDescent="0.25">
      <c r="A403" s="98">
        <v>407</v>
      </c>
      <c r="B403" s="95">
        <v>43978</v>
      </c>
      <c r="C403" s="91" t="s">
        <v>9</v>
      </c>
      <c r="D403" s="92" t="s">
        <v>1747</v>
      </c>
      <c r="E403" s="93" t="s">
        <v>2011</v>
      </c>
      <c r="F403" s="94">
        <v>42000000</v>
      </c>
      <c r="G403" s="95">
        <v>44192</v>
      </c>
      <c r="H403" s="96" t="s">
        <v>10</v>
      </c>
      <c r="I403" s="99" t="s">
        <v>2110</v>
      </c>
      <c r="J403" s="5"/>
      <c r="L403" s="8"/>
    </row>
    <row r="404" spans="1:12" ht="16.5" customHeight="1" x14ac:dyDescent="0.25">
      <c r="A404" s="98">
        <v>408</v>
      </c>
      <c r="B404" s="95">
        <v>43978</v>
      </c>
      <c r="C404" s="91" t="s">
        <v>9</v>
      </c>
      <c r="D404" s="92" t="s">
        <v>1740</v>
      </c>
      <c r="E404" s="93" t="s">
        <v>1989</v>
      </c>
      <c r="F404" s="94">
        <v>42000000</v>
      </c>
      <c r="G404" s="95">
        <v>44192</v>
      </c>
      <c r="H404" s="96" t="s">
        <v>10</v>
      </c>
      <c r="I404" s="99" t="s">
        <v>2111</v>
      </c>
      <c r="J404" s="5"/>
      <c r="L404" s="8"/>
    </row>
    <row r="405" spans="1:12" ht="16.5" customHeight="1" x14ac:dyDescent="0.25">
      <c r="A405" s="98">
        <v>409</v>
      </c>
      <c r="B405" s="95">
        <v>43980</v>
      </c>
      <c r="C405" s="91" t="s">
        <v>9</v>
      </c>
      <c r="D405" s="92" t="s">
        <v>1787</v>
      </c>
      <c r="E405" s="93" t="s">
        <v>2012</v>
      </c>
      <c r="F405" s="94">
        <v>56533333</v>
      </c>
      <c r="G405" s="95">
        <v>44196</v>
      </c>
      <c r="H405" s="96" t="s">
        <v>10</v>
      </c>
      <c r="I405" s="99" t="s">
        <v>2112</v>
      </c>
      <c r="J405" s="5"/>
      <c r="L405" s="8"/>
    </row>
    <row r="406" spans="1:12" ht="16.5" customHeight="1" x14ac:dyDescent="0.25">
      <c r="A406" s="98">
        <v>410</v>
      </c>
      <c r="B406" s="95">
        <v>43980</v>
      </c>
      <c r="C406" s="91" t="s">
        <v>9</v>
      </c>
      <c r="D406" s="92" t="s">
        <v>1952</v>
      </c>
      <c r="E406" s="93" t="s">
        <v>2013</v>
      </c>
      <c r="F406" s="94">
        <v>35333333</v>
      </c>
      <c r="G406" s="95">
        <v>44196</v>
      </c>
      <c r="H406" s="96" t="s">
        <v>10</v>
      </c>
      <c r="I406" s="99" t="s">
        <v>2113</v>
      </c>
      <c r="J406" s="5"/>
      <c r="L406" s="8"/>
    </row>
    <row r="407" spans="1:12" ht="16.5" customHeight="1" x14ac:dyDescent="0.25">
      <c r="A407" s="98">
        <v>49051</v>
      </c>
      <c r="B407" s="95">
        <v>43973</v>
      </c>
      <c r="C407" s="91" t="s">
        <v>1941</v>
      </c>
      <c r="D407" s="92" t="s">
        <v>2264</v>
      </c>
      <c r="E407" s="93" t="s">
        <v>2014</v>
      </c>
      <c r="F407" s="94">
        <v>26232826</v>
      </c>
      <c r="G407" s="95">
        <v>44196</v>
      </c>
      <c r="H407" s="96" t="s">
        <v>10</v>
      </c>
      <c r="I407" s="101" t="s">
        <v>2114</v>
      </c>
      <c r="J407" s="5"/>
      <c r="L407" s="8"/>
    </row>
    <row r="408" spans="1:12" ht="16.5" customHeight="1" x14ac:dyDescent="0.25">
      <c r="A408" s="98">
        <v>49052</v>
      </c>
      <c r="B408" s="95">
        <v>43973</v>
      </c>
      <c r="C408" s="91" t="s">
        <v>1941</v>
      </c>
      <c r="D408" s="92" t="s">
        <v>1907</v>
      </c>
      <c r="E408" s="93" t="s">
        <v>2014</v>
      </c>
      <c r="F408" s="94">
        <v>3568709</v>
      </c>
      <c r="G408" s="95">
        <v>44196</v>
      </c>
      <c r="H408" s="96" t="s">
        <v>10</v>
      </c>
      <c r="I408" s="101" t="s">
        <v>2115</v>
      </c>
      <c r="J408" s="5"/>
      <c r="L408" s="8"/>
    </row>
    <row r="409" spans="1:12" ht="16.5" customHeight="1" x14ac:dyDescent="0.25">
      <c r="A409" s="98">
        <v>48883</v>
      </c>
      <c r="B409" s="95">
        <v>43971</v>
      </c>
      <c r="C409" s="91" t="s">
        <v>1941</v>
      </c>
      <c r="D409" s="92" t="s">
        <v>2264</v>
      </c>
      <c r="E409" s="93" t="s">
        <v>1909</v>
      </c>
      <c r="F409" s="94">
        <v>26335120</v>
      </c>
      <c r="G409" s="95">
        <v>44196</v>
      </c>
      <c r="H409" s="96" t="s">
        <v>10</v>
      </c>
      <c r="I409" s="101" t="s">
        <v>2116</v>
      </c>
      <c r="J409" s="5"/>
      <c r="L409" s="8"/>
    </row>
    <row r="410" spans="1:12" ht="16.5" customHeight="1" x14ac:dyDescent="0.25">
      <c r="A410" s="98">
        <v>48884</v>
      </c>
      <c r="B410" s="95">
        <v>43971</v>
      </c>
      <c r="C410" s="91" t="s">
        <v>1941</v>
      </c>
      <c r="D410" s="92" t="s">
        <v>1907</v>
      </c>
      <c r="E410" s="93" t="s">
        <v>1909</v>
      </c>
      <c r="F410" s="94">
        <v>12381236</v>
      </c>
      <c r="G410" s="95">
        <v>44196</v>
      </c>
      <c r="H410" s="96" t="s">
        <v>10</v>
      </c>
      <c r="I410" s="101" t="s">
        <v>2117</v>
      </c>
      <c r="J410" s="5"/>
      <c r="L410" s="8"/>
    </row>
    <row r="411" spans="1:12" ht="16.5" customHeight="1" x14ac:dyDescent="0.25">
      <c r="A411" s="98">
        <v>411</v>
      </c>
      <c r="B411" s="95">
        <v>43981</v>
      </c>
      <c r="C411" s="91" t="s">
        <v>9</v>
      </c>
      <c r="D411" s="92" t="s">
        <v>1785</v>
      </c>
      <c r="E411" s="93" t="s">
        <v>629</v>
      </c>
      <c r="F411" s="94">
        <v>38850000</v>
      </c>
      <c r="G411" s="95">
        <v>44196</v>
      </c>
      <c r="H411" s="96" t="s">
        <v>10</v>
      </c>
      <c r="I411" s="99" t="s">
        <v>2118</v>
      </c>
      <c r="J411" s="5"/>
      <c r="L411" s="8"/>
    </row>
    <row r="412" spans="1:12" ht="16.5" customHeight="1" x14ac:dyDescent="0.25">
      <c r="A412" s="98">
        <v>412</v>
      </c>
      <c r="B412" s="95">
        <v>43981</v>
      </c>
      <c r="C412" s="91" t="s">
        <v>9</v>
      </c>
      <c r="D412" s="92" t="s">
        <v>1793</v>
      </c>
      <c r="E412" s="93" t="s">
        <v>653</v>
      </c>
      <c r="F412" s="94">
        <v>38850000</v>
      </c>
      <c r="G412" s="95">
        <v>44196</v>
      </c>
      <c r="H412" s="96" t="s">
        <v>10</v>
      </c>
      <c r="I412" s="99" t="s">
        <v>2119</v>
      </c>
      <c r="J412" s="5"/>
      <c r="L412" s="8"/>
    </row>
    <row r="413" spans="1:12" ht="16.5" customHeight="1" x14ac:dyDescent="0.25">
      <c r="A413" s="98">
        <v>413</v>
      </c>
      <c r="B413" s="95">
        <v>43981</v>
      </c>
      <c r="C413" s="91" t="s">
        <v>9</v>
      </c>
      <c r="D413" s="92" t="s">
        <v>1779</v>
      </c>
      <c r="E413" s="93" t="s">
        <v>629</v>
      </c>
      <c r="F413" s="94">
        <v>38850000</v>
      </c>
      <c r="G413" s="95">
        <v>44196</v>
      </c>
      <c r="H413" s="96" t="s">
        <v>10</v>
      </c>
      <c r="I413" s="99" t="s">
        <v>2120</v>
      </c>
      <c r="J413" s="5"/>
      <c r="L413" s="8"/>
    </row>
    <row r="414" spans="1:12" ht="16.5" customHeight="1" x14ac:dyDescent="0.25">
      <c r="A414" s="98">
        <v>414</v>
      </c>
      <c r="B414" s="95">
        <v>43981</v>
      </c>
      <c r="C414" s="91" t="s">
        <v>9</v>
      </c>
      <c r="D414" s="92" t="s">
        <v>1782</v>
      </c>
      <c r="E414" s="93" t="s">
        <v>629</v>
      </c>
      <c r="F414" s="94">
        <v>38850000</v>
      </c>
      <c r="G414" s="95">
        <v>44196</v>
      </c>
      <c r="H414" s="96" t="s">
        <v>10</v>
      </c>
      <c r="I414" s="99" t="s">
        <v>2121</v>
      </c>
      <c r="J414" s="5"/>
      <c r="L414" s="8"/>
    </row>
    <row r="415" spans="1:12" ht="16.5" customHeight="1" x14ac:dyDescent="0.25">
      <c r="A415" s="98">
        <v>415</v>
      </c>
      <c r="B415" s="95">
        <v>43981</v>
      </c>
      <c r="C415" s="91" t="s">
        <v>9</v>
      </c>
      <c r="D415" s="92" t="s">
        <v>1777</v>
      </c>
      <c r="E415" s="93" t="s">
        <v>2015</v>
      </c>
      <c r="F415" s="94">
        <v>63900000</v>
      </c>
      <c r="G415" s="95">
        <v>44196</v>
      </c>
      <c r="H415" s="96" t="s">
        <v>10</v>
      </c>
      <c r="I415" s="99" t="s">
        <v>2122</v>
      </c>
      <c r="J415" s="5"/>
      <c r="L415" s="8"/>
    </row>
    <row r="416" spans="1:12" ht="16.5" customHeight="1" x14ac:dyDescent="0.25">
      <c r="A416" s="98">
        <v>416</v>
      </c>
      <c r="B416" s="95">
        <v>43982</v>
      </c>
      <c r="C416" s="91" t="s">
        <v>9</v>
      </c>
      <c r="D416" s="92" t="s">
        <v>1820</v>
      </c>
      <c r="E416" s="93" t="s">
        <v>2016</v>
      </c>
      <c r="F416" s="94">
        <v>15000000</v>
      </c>
      <c r="G416" s="95">
        <v>44166</v>
      </c>
      <c r="H416" s="96" t="s">
        <v>10</v>
      </c>
      <c r="I416" s="99" t="s">
        <v>2123</v>
      </c>
      <c r="J416" s="5"/>
      <c r="L416" s="8"/>
    </row>
    <row r="417" spans="1:12" ht="16.5" customHeight="1" x14ac:dyDescent="0.25">
      <c r="A417" s="98">
        <v>417</v>
      </c>
      <c r="B417" s="95">
        <v>43978</v>
      </c>
      <c r="C417" s="91" t="s">
        <v>9</v>
      </c>
      <c r="D417" s="92" t="s">
        <v>2265</v>
      </c>
      <c r="E417" s="93" t="s">
        <v>2017</v>
      </c>
      <c r="F417" s="94">
        <v>1000000</v>
      </c>
      <c r="G417" s="95">
        <v>44196</v>
      </c>
      <c r="H417" s="96" t="s">
        <v>674</v>
      </c>
      <c r="I417" s="99" t="s">
        <v>2124</v>
      </c>
      <c r="J417" s="5"/>
      <c r="L417" s="8"/>
    </row>
    <row r="418" spans="1:12" ht="16.5" customHeight="1" x14ac:dyDescent="0.25">
      <c r="A418" s="98">
        <v>417</v>
      </c>
      <c r="B418" s="95">
        <v>43978</v>
      </c>
      <c r="C418" s="91" t="s">
        <v>9</v>
      </c>
      <c r="D418" s="92" t="s">
        <v>2265</v>
      </c>
      <c r="E418" s="93" t="s">
        <v>2017</v>
      </c>
      <c r="F418" s="94">
        <v>2000000</v>
      </c>
      <c r="G418" s="95">
        <v>44196</v>
      </c>
      <c r="H418" s="96" t="s">
        <v>674</v>
      </c>
      <c r="I418" s="99" t="s">
        <v>2124</v>
      </c>
      <c r="J418" s="5"/>
      <c r="L418" s="8"/>
    </row>
    <row r="419" spans="1:12" ht="16.5" customHeight="1" x14ac:dyDescent="0.25">
      <c r="A419" s="98">
        <v>417</v>
      </c>
      <c r="B419" s="95">
        <v>43978</v>
      </c>
      <c r="C419" s="91" t="s">
        <v>9</v>
      </c>
      <c r="D419" s="92" t="s">
        <v>2265</v>
      </c>
      <c r="E419" s="93" t="s">
        <v>2017</v>
      </c>
      <c r="F419" s="94">
        <v>4000000</v>
      </c>
      <c r="G419" s="95">
        <v>44196</v>
      </c>
      <c r="H419" s="96" t="s">
        <v>674</v>
      </c>
      <c r="I419" s="99" t="s">
        <v>2124</v>
      </c>
      <c r="J419" s="5"/>
      <c r="L419" s="8"/>
    </row>
    <row r="420" spans="1:12" ht="16.5" customHeight="1" x14ac:dyDescent="0.25">
      <c r="A420" s="98">
        <v>417</v>
      </c>
      <c r="B420" s="95">
        <v>43978</v>
      </c>
      <c r="C420" s="91" t="s">
        <v>9</v>
      </c>
      <c r="D420" s="92" t="s">
        <v>2265</v>
      </c>
      <c r="E420" s="93" t="s">
        <v>2017</v>
      </c>
      <c r="F420" s="94">
        <v>23000000</v>
      </c>
      <c r="G420" s="95">
        <v>44196</v>
      </c>
      <c r="H420" s="96" t="s">
        <v>674</v>
      </c>
      <c r="I420" s="99" t="s">
        <v>2124</v>
      </c>
      <c r="J420" s="5"/>
      <c r="L420" s="8"/>
    </row>
    <row r="421" spans="1:12" ht="16.5" customHeight="1" x14ac:dyDescent="0.25">
      <c r="A421" s="98">
        <v>418</v>
      </c>
      <c r="B421" s="95">
        <v>43981</v>
      </c>
      <c r="C421" s="91" t="s">
        <v>9</v>
      </c>
      <c r="D421" s="92" t="s">
        <v>1807</v>
      </c>
      <c r="E421" s="93" t="s">
        <v>2018</v>
      </c>
      <c r="F421" s="94">
        <v>7000000</v>
      </c>
      <c r="G421" s="95">
        <v>44043</v>
      </c>
      <c r="H421" s="96" t="s">
        <v>10</v>
      </c>
      <c r="I421" s="99" t="s">
        <v>2125</v>
      </c>
      <c r="J421" s="5"/>
      <c r="L421" s="8"/>
    </row>
    <row r="422" spans="1:12" ht="16.5" customHeight="1" x14ac:dyDescent="0.25">
      <c r="A422" s="98">
        <v>419</v>
      </c>
      <c r="B422" s="95">
        <v>43981</v>
      </c>
      <c r="C422" s="91" t="s">
        <v>9</v>
      </c>
      <c r="D422" s="92" t="s">
        <v>1791</v>
      </c>
      <c r="E422" s="93" t="s">
        <v>1983</v>
      </c>
      <c r="F422" s="94">
        <v>21000000</v>
      </c>
      <c r="G422" s="95">
        <v>44074</v>
      </c>
      <c r="H422" s="96" t="s">
        <v>10</v>
      </c>
      <c r="I422" s="99" t="s">
        <v>2126</v>
      </c>
      <c r="J422" s="5"/>
      <c r="L422" s="8"/>
    </row>
    <row r="423" spans="1:12" ht="16.5" customHeight="1" x14ac:dyDescent="0.25">
      <c r="A423" s="98">
        <v>420</v>
      </c>
      <c r="B423" s="95">
        <v>43981</v>
      </c>
      <c r="C423" s="91" t="s">
        <v>9</v>
      </c>
      <c r="D423" s="92" t="s">
        <v>1794</v>
      </c>
      <c r="E423" s="93" t="s">
        <v>1795</v>
      </c>
      <c r="F423" s="94">
        <v>33920000</v>
      </c>
      <c r="G423" s="95">
        <v>44160</v>
      </c>
      <c r="H423" s="96" t="s">
        <v>10</v>
      </c>
      <c r="I423" s="99" t="s">
        <v>2127</v>
      </c>
      <c r="J423" s="5"/>
      <c r="L423" s="8"/>
    </row>
    <row r="424" spans="1:12" ht="16.5" customHeight="1" x14ac:dyDescent="0.25">
      <c r="A424" s="98">
        <v>421</v>
      </c>
      <c r="B424" s="95">
        <v>43981</v>
      </c>
      <c r="C424" s="91" t="s">
        <v>9</v>
      </c>
      <c r="D424" s="92" t="s">
        <v>1953</v>
      </c>
      <c r="E424" s="93" t="s">
        <v>2019</v>
      </c>
      <c r="F424" s="94">
        <v>23240000</v>
      </c>
      <c r="G424" s="95">
        <v>44196</v>
      </c>
      <c r="H424" s="96" t="s">
        <v>10</v>
      </c>
      <c r="I424" s="99" t="s">
        <v>2128</v>
      </c>
      <c r="J424" s="5"/>
      <c r="L424" s="8"/>
    </row>
    <row r="425" spans="1:12" ht="16.5" customHeight="1" x14ac:dyDescent="0.25">
      <c r="A425" s="98">
        <v>422</v>
      </c>
      <c r="B425" s="95">
        <v>43982</v>
      </c>
      <c r="C425" s="91" t="s">
        <v>9</v>
      </c>
      <c r="D425" s="92" t="s">
        <v>454</v>
      </c>
      <c r="E425" s="93" t="s">
        <v>2020</v>
      </c>
      <c r="F425" s="94">
        <v>66500000</v>
      </c>
      <c r="G425" s="95">
        <v>44196</v>
      </c>
      <c r="H425" s="96" t="s">
        <v>10</v>
      </c>
      <c r="I425" s="99" t="s">
        <v>2129</v>
      </c>
      <c r="J425" s="5"/>
      <c r="L425" s="8"/>
    </row>
    <row r="426" spans="1:12" ht="16.5" customHeight="1" x14ac:dyDescent="0.25">
      <c r="A426" s="98">
        <v>423</v>
      </c>
      <c r="B426" s="95">
        <v>43980</v>
      </c>
      <c r="C426" s="91" t="s">
        <v>9</v>
      </c>
      <c r="D426" s="92" t="s">
        <v>1757</v>
      </c>
      <c r="E426" s="93" t="s">
        <v>2021</v>
      </c>
      <c r="F426" s="94">
        <v>31650000</v>
      </c>
      <c r="G426" s="95">
        <v>44196</v>
      </c>
      <c r="H426" s="96" t="s">
        <v>10</v>
      </c>
      <c r="I426" s="99" t="s">
        <v>2130</v>
      </c>
      <c r="J426" s="5"/>
      <c r="L426" s="8"/>
    </row>
    <row r="427" spans="1:12" ht="16.5" customHeight="1" x14ac:dyDescent="0.25">
      <c r="A427" s="98">
        <v>424</v>
      </c>
      <c r="B427" s="95">
        <v>43981</v>
      </c>
      <c r="C427" s="91" t="s">
        <v>9</v>
      </c>
      <c r="D427" s="92" t="s">
        <v>1796</v>
      </c>
      <c r="E427" s="93" t="s">
        <v>1797</v>
      </c>
      <c r="F427" s="94">
        <v>51304554</v>
      </c>
      <c r="G427" s="95">
        <v>44196</v>
      </c>
      <c r="H427" s="96" t="s">
        <v>10</v>
      </c>
      <c r="I427" s="99" t="s">
        <v>2131</v>
      </c>
      <c r="J427" s="5"/>
      <c r="L427" s="8"/>
    </row>
    <row r="428" spans="1:12" ht="16.5" customHeight="1" x14ac:dyDescent="0.25">
      <c r="A428" s="98">
        <v>425</v>
      </c>
      <c r="B428" s="95">
        <v>43980</v>
      </c>
      <c r="C428" s="91" t="s">
        <v>9</v>
      </c>
      <c r="D428" s="92" t="s">
        <v>1954</v>
      </c>
      <c r="E428" s="93" t="s">
        <v>2022</v>
      </c>
      <c r="F428" s="94">
        <v>52500000</v>
      </c>
      <c r="G428" s="95">
        <v>44196</v>
      </c>
      <c r="H428" s="96" t="s">
        <v>10</v>
      </c>
      <c r="I428" s="99" t="s">
        <v>2132</v>
      </c>
      <c r="J428" s="5"/>
      <c r="L428" s="8"/>
    </row>
    <row r="429" spans="1:12" ht="16.5" customHeight="1" x14ac:dyDescent="0.25">
      <c r="A429" s="98">
        <v>426</v>
      </c>
      <c r="B429" s="95">
        <v>43981</v>
      </c>
      <c r="C429" s="91" t="s">
        <v>9</v>
      </c>
      <c r="D429" s="92" t="s">
        <v>1799</v>
      </c>
      <c r="E429" s="93" t="s">
        <v>629</v>
      </c>
      <c r="F429" s="94">
        <v>38850000</v>
      </c>
      <c r="G429" s="95">
        <v>44196</v>
      </c>
      <c r="H429" s="96" t="s">
        <v>10</v>
      </c>
      <c r="I429" s="99" t="s">
        <v>2133</v>
      </c>
      <c r="J429" s="5"/>
      <c r="L429" s="8"/>
    </row>
    <row r="430" spans="1:12" ht="16.5" customHeight="1" x14ac:dyDescent="0.25">
      <c r="A430" s="98">
        <v>427</v>
      </c>
      <c r="B430" s="95">
        <v>43981</v>
      </c>
      <c r="C430" s="91" t="s">
        <v>9</v>
      </c>
      <c r="D430" s="92" t="s">
        <v>1822</v>
      </c>
      <c r="E430" s="93" t="s">
        <v>658</v>
      </c>
      <c r="F430" s="94">
        <v>38850000</v>
      </c>
      <c r="G430" s="95">
        <v>44196</v>
      </c>
      <c r="H430" s="96" t="s">
        <v>10</v>
      </c>
      <c r="I430" s="99" t="s">
        <v>2134</v>
      </c>
      <c r="J430" s="5"/>
      <c r="L430" s="8"/>
    </row>
    <row r="431" spans="1:12" ht="16.5" customHeight="1" x14ac:dyDescent="0.25">
      <c r="A431" s="98">
        <v>428</v>
      </c>
      <c r="B431" s="95">
        <v>43981</v>
      </c>
      <c r="C431" s="91" t="s">
        <v>9</v>
      </c>
      <c r="D431" s="92" t="s">
        <v>1825</v>
      </c>
      <c r="E431" s="93" t="s">
        <v>2023</v>
      </c>
      <c r="F431" s="94">
        <v>44100000</v>
      </c>
      <c r="G431" s="95">
        <v>44196</v>
      </c>
      <c r="H431" s="96" t="s">
        <v>10</v>
      </c>
      <c r="I431" s="99" t="s">
        <v>2135</v>
      </c>
      <c r="J431" s="5"/>
      <c r="L431" s="8"/>
    </row>
    <row r="432" spans="1:12" ht="16.5" customHeight="1" x14ac:dyDescent="0.25">
      <c r="A432" s="98">
        <v>429</v>
      </c>
      <c r="B432" s="95">
        <v>43981</v>
      </c>
      <c r="C432" s="91" t="s">
        <v>9</v>
      </c>
      <c r="D432" s="92" t="s">
        <v>1955</v>
      </c>
      <c r="E432" s="93" t="s">
        <v>629</v>
      </c>
      <c r="F432" s="94">
        <v>38850000</v>
      </c>
      <c r="G432" s="95">
        <v>44196</v>
      </c>
      <c r="H432" s="96" t="s">
        <v>10</v>
      </c>
      <c r="I432" s="99" t="s">
        <v>2136</v>
      </c>
      <c r="J432" s="5"/>
      <c r="L432" s="8"/>
    </row>
    <row r="433" spans="1:12" ht="16.5" customHeight="1" x14ac:dyDescent="0.25">
      <c r="A433" s="98">
        <v>430</v>
      </c>
      <c r="B433" s="95">
        <v>43981</v>
      </c>
      <c r="C433" s="91" t="s">
        <v>9</v>
      </c>
      <c r="D433" s="92" t="s">
        <v>1827</v>
      </c>
      <c r="E433" s="93" t="s">
        <v>2023</v>
      </c>
      <c r="F433" s="94">
        <v>44100000</v>
      </c>
      <c r="G433" s="95">
        <v>44196</v>
      </c>
      <c r="H433" s="96" t="s">
        <v>10</v>
      </c>
      <c r="I433" s="99" t="s">
        <v>2137</v>
      </c>
      <c r="J433" s="5"/>
      <c r="L433" s="8"/>
    </row>
    <row r="434" spans="1:12" ht="16.5" customHeight="1" x14ac:dyDescent="0.25">
      <c r="A434" s="98">
        <v>431</v>
      </c>
      <c r="B434" s="95">
        <v>43981</v>
      </c>
      <c r="C434" s="91" t="s">
        <v>9</v>
      </c>
      <c r="D434" s="92" t="s">
        <v>1829</v>
      </c>
      <c r="E434" s="93" t="s">
        <v>655</v>
      </c>
      <c r="F434" s="94">
        <v>38850000</v>
      </c>
      <c r="G434" s="95">
        <v>44196</v>
      </c>
      <c r="H434" s="96" t="s">
        <v>10</v>
      </c>
      <c r="I434" s="99" t="s">
        <v>2138</v>
      </c>
      <c r="J434" s="5"/>
      <c r="L434" s="8"/>
    </row>
    <row r="435" spans="1:12" ht="16.5" customHeight="1" x14ac:dyDescent="0.25">
      <c r="A435" s="98">
        <v>432</v>
      </c>
      <c r="B435" s="95">
        <v>43981</v>
      </c>
      <c r="C435" s="91" t="s">
        <v>9</v>
      </c>
      <c r="D435" s="92" t="s">
        <v>1831</v>
      </c>
      <c r="E435" s="93" t="s">
        <v>2023</v>
      </c>
      <c r="F435" s="94">
        <v>44100000</v>
      </c>
      <c r="G435" s="95">
        <v>44196</v>
      </c>
      <c r="H435" s="96" t="s">
        <v>10</v>
      </c>
      <c r="I435" s="99" t="s">
        <v>2139</v>
      </c>
      <c r="J435" s="5"/>
      <c r="L435" s="8"/>
    </row>
    <row r="436" spans="1:12" ht="16.5" customHeight="1" x14ac:dyDescent="0.25">
      <c r="A436" s="98">
        <v>433</v>
      </c>
      <c r="B436" s="95">
        <v>43981</v>
      </c>
      <c r="C436" s="91" t="s">
        <v>9</v>
      </c>
      <c r="D436" s="92" t="s">
        <v>1832</v>
      </c>
      <c r="E436" s="93" t="s">
        <v>629</v>
      </c>
      <c r="F436" s="94">
        <v>38850000</v>
      </c>
      <c r="G436" s="95">
        <v>44196</v>
      </c>
      <c r="H436" s="96" t="s">
        <v>10</v>
      </c>
      <c r="I436" s="99" t="s">
        <v>2140</v>
      </c>
      <c r="J436" s="5"/>
      <c r="L436" s="8"/>
    </row>
    <row r="437" spans="1:12" ht="16.5" customHeight="1" x14ac:dyDescent="0.25">
      <c r="A437" s="98">
        <v>434</v>
      </c>
      <c r="B437" s="95">
        <v>43982</v>
      </c>
      <c r="C437" s="91" t="s">
        <v>9</v>
      </c>
      <c r="D437" s="92" t="s">
        <v>1835</v>
      </c>
      <c r="E437" s="93" t="s">
        <v>658</v>
      </c>
      <c r="F437" s="94">
        <v>38850000</v>
      </c>
      <c r="G437" s="95">
        <v>44196</v>
      </c>
      <c r="H437" s="96" t="s">
        <v>10</v>
      </c>
      <c r="I437" s="99" t="s">
        <v>2141</v>
      </c>
      <c r="J437" s="5"/>
      <c r="L437" s="8"/>
    </row>
    <row r="438" spans="1:12" ht="16.5" customHeight="1" x14ac:dyDescent="0.25">
      <c r="A438" s="98">
        <v>435</v>
      </c>
      <c r="B438" s="95">
        <v>43981</v>
      </c>
      <c r="C438" s="91" t="s">
        <v>9</v>
      </c>
      <c r="D438" s="92" t="s">
        <v>1956</v>
      </c>
      <c r="E438" s="93" t="s">
        <v>2024</v>
      </c>
      <c r="F438" s="94">
        <v>43200000</v>
      </c>
      <c r="G438" s="95">
        <v>44165</v>
      </c>
      <c r="H438" s="96" t="s">
        <v>10</v>
      </c>
      <c r="I438" s="99" t="s">
        <v>2142</v>
      </c>
      <c r="J438" s="5"/>
      <c r="L438" s="8"/>
    </row>
    <row r="439" spans="1:12" ht="16.5" customHeight="1" x14ac:dyDescent="0.25">
      <c r="A439" s="98">
        <v>436</v>
      </c>
      <c r="B439" s="95">
        <v>43981</v>
      </c>
      <c r="C439" s="91" t="s">
        <v>9</v>
      </c>
      <c r="D439" s="92" t="s">
        <v>1770</v>
      </c>
      <c r="E439" s="93" t="s">
        <v>2025</v>
      </c>
      <c r="F439" s="94">
        <v>23570358</v>
      </c>
      <c r="G439" s="95">
        <v>44196</v>
      </c>
      <c r="H439" s="96" t="s">
        <v>10</v>
      </c>
      <c r="I439" s="99" t="s">
        <v>2143</v>
      </c>
      <c r="J439" s="5"/>
      <c r="L439" s="8"/>
    </row>
    <row r="440" spans="1:12" ht="16.5" customHeight="1" x14ac:dyDescent="0.25">
      <c r="A440" s="98">
        <v>437</v>
      </c>
      <c r="B440" s="95">
        <v>43982</v>
      </c>
      <c r="C440" s="91" t="s">
        <v>9</v>
      </c>
      <c r="D440" s="92" t="s">
        <v>1957</v>
      </c>
      <c r="E440" s="93" t="s">
        <v>2026</v>
      </c>
      <c r="F440" s="94">
        <v>34410652</v>
      </c>
      <c r="G440" s="95">
        <v>44052</v>
      </c>
      <c r="H440" s="96" t="s">
        <v>10</v>
      </c>
      <c r="I440" s="99" t="s">
        <v>2144</v>
      </c>
      <c r="J440" s="5"/>
      <c r="L440" s="8"/>
    </row>
    <row r="441" spans="1:12" ht="16.5" customHeight="1" x14ac:dyDescent="0.25">
      <c r="A441" s="98">
        <v>438</v>
      </c>
      <c r="B441" s="95">
        <v>43980</v>
      </c>
      <c r="C441" s="91" t="s">
        <v>9</v>
      </c>
      <c r="D441" s="92" t="s">
        <v>1958</v>
      </c>
      <c r="E441" s="93" t="s">
        <v>2027</v>
      </c>
      <c r="F441" s="94">
        <v>31650000</v>
      </c>
      <c r="G441" s="95">
        <v>44196</v>
      </c>
      <c r="H441" s="96" t="s">
        <v>10</v>
      </c>
      <c r="I441" s="99" t="s">
        <v>2145</v>
      </c>
      <c r="J441" s="5"/>
      <c r="L441" s="8"/>
    </row>
    <row r="442" spans="1:12" ht="16.5" customHeight="1" x14ac:dyDescent="0.25">
      <c r="A442" s="98">
        <v>439</v>
      </c>
      <c r="B442" s="95">
        <v>43980</v>
      </c>
      <c r="C442" s="91" t="s">
        <v>9</v>
      </c>
      <c r="D442" s="92" t="s">
        <v>1766</v>
      </c>
      <c r="E442" s="93" t="s">
        <v>2028</v>
      </c>
      <c r="F442" s="94">
        <v>7116667</v>
      </c>
      <c r="G442" s="95">
        <v>44104</v>
      </c>
      <c r="H442" s="96" t="s">
        <v>10</v>
      </c>
      <c r="I442" s="99" t="s">
        <v>2146</v>
      </c>
      <c r="J442" s="5"/>
      <c r="L442" s="8"/>
    </row>
    <row r="443" spans="1:12" ht="16.5" customHeight="1" x14ac:dyDescent="0.25">
      <c r="A443" s="98">
        <v>440</v>
      </c>
      <c r="B443" s="95">
        <v>43980</v>
      </c>
      <c r="C443" s="91" t="s">
        <v>9</v>
      </c>
      <c r="D443" s="92" t="s">
        <v>1764</v>
      </c>
      <c r="E443" s="93" t="s">
        <v>1765</v>
      </c>
      <c r="F443" s="94">
        <v>19933332</v>
      </c>
      <c r="G443" s="95">
        <v>44074</v>
      </c>
      <c r="H443" s="96" t="s">
        <v>10</v>
      </c>
      <c r="I443" s="99" t="s">
        <v>2147</v>
      </c>
      <c r="J443" s="5"/>
      <c r="L443" s="8"/>
    </row>
    <row r="444" spans="1:12" ht="16.5" customHeight="1" x14ac:dyDescent="0.25">
      <c r="A444" s="98">
        <v>441</v>
      </c>
      <c r="B444" s="95">
        <v>43981</v>
      </c>
      <c r="C444" s="91" t="s">
        <v>9</v>
      </c>
      <c r="D444" s="92" t="s">
        <v>1772</v>
      </c>
      <c r="E444" s="93" t="s">
        <v>2025</v>
      </c>
      <c r="F444" s="94">
        <v>23570358</v>
      </c>
      <c r="G444" s="95">
        <v>44196</v>
      </c>
      <c r="H444" s="96" t="s">
        <v>10</v>
      </c>
      <c r="I444" s="99" t="s">
        <v>2148</v>
      </c>
      <c r="J444" s="5"/>
      <c r="L444" s="8"/>
    </row>
    <row r="445" spans="1:12" ht="16.5" customHeight="1" x14ac:dyDescent="0.25">
      <c r="A445" s="98">
        <v>442</v>
      </c>
      <c r="B445" s="95">
        <v>43981</v>
      </c>
      <c r="C445" s="91" t="s">
        <v>9</v>
      </c>
      <c r="D445" s="92" t="s">
        <v>1959</v>
      </c>
      <c r="E445" s="93" t="s">
        <v>2025</v>
      </c>
      <c r="F445" s="94">
        <v>23570358</v>
      </c>
      <c r="G445" s="95">
        <v>44196</v>
      </c>
      <c r="H445" s="96" t="s">
        <v>10</v>
      </c>
      <c r="I445" s="99" t="s">
        <v>2149</v>
      </c>
      <c r="J445" s="5"/>
      <c r="L445" s="8"/>
    </row>
    <row r="446" spans="1:12" ht="16.5" customHeight="1" x14ac:dyDescent="0.25">
      <c r="A446" s="98">
        <v>443</v>
      </c>
      <c r="B446" s="95">
        <v>43981</v>
      </c>
      <c r="C446" s="91" t="s">
        <v>9</v>
      </c>
      <c r="D446" s="92" t="s">
        <v>1776</v>
      </c>
      <c r="E446" s="93" t="s">
        <v>2025</v>
      </c>
      <c r="F446" s="94">
        <v>23570358</v>
      </c>
      <c r="G446" s="95">
        <v>44196</v>
      </c>
      <c r="H446" s="96" t="s">
        <v>10</v>
      </c>
      <c r="I446" s="99" t="s">
        <v>2150</v>
      </c>
      <c r="J446" s="5"/>
      <c r="L446" s="8"/>
    </row>
    <row r="447" spans="1:12" ht="16.5" customHeight="1" x14ac:dyDescent="0.25">
      <c r="A447" s="98">
        <v>444</v>
      </c>
      <c r="B447" s="95">
        <v>43981</v>
      </c>
      <c r="C447" s="91" t="s">
        <v>9</v>
      </c>
      <c r="D447" s="92" t="s">
        <v>1960</v>
      </c>
      <c r="E447" s="93" t="s">
        <v>2029</v>
      </c>
      <c r="F447" s="94">
        <v>44100000</v>
      </c>
      <c r="G447" s="95">
        <v>44196</v>
      </c>
      <c r="H447" s="96" t="s">
        <v>10</v>
      </c>
      <c r="I447" s="99" t="s">
        <v>2151</v>
      </c>
      <c r="J447" s="5"/>
      <c r="L447" s="8"/>
    </row>
    <row r="448" spans="1:12" ht="16.5" customHeight="1" x14ac:dyDescent="0.25">
      <c r="A448" s="98">
        <v>445</v>
      </c>
      <c r="B448" s="95">
        <v>43981</v>
      </c>
      <c r="C448" s="91" t="s">
        <v>9</v>
      </c>
      <c r="D448" s="92" t="s">
        <v>1798</v>
      </c>
      <c r="E448" s="93" t="s">
        <v>653</v>
      </c>
      <c r="F448" s="94">
        <v>38850000</v>
      </c>
      <c r="G448" s="95">
        <v>44196</v>
      </c>
      <c r="H448" s="96" t="s">
        <v>10</v>
      </c>
      <c r="I448" s="99" t="s">
        <v>2152</v>
      </c>
      <c r="J448" s="5"/>
      <c r="L448" s="8"/>
    </row>
    <row r="449" spans="1:12" ht="16.5" customHeight="1" x14ac:dyDescent="0.25">
      <c r="A449" s="98">
        <v>446</v>
      </c>
      <c r="B449" s="95">
        <v>43982</v>
      </c>
      <c r="C449" s="91" t="s">
        <v>9</v>
      </c>
      <c r="D449" s="92" t="s">
        <v>1815</v>
      </c>
      <c r="E449" s="93" t="s">
        <v>629</v>
      </c>
      <c r="F449" s="94">
        <v>38850000</v>
      </c>
      <c r="G449" s="95">
        <v>44196</v>
      </c>
      <c r="H449" s="96" t="s">
        <v>10</v>
      </c>
      <c r="I449" s="99" t="s">
        <v>2153</v>
      </c>
      <c r="J449" s="5"/>
      <c r="L449" s="8"/>
    </row>
    <row r="450" spans="1:12" ht="16.5" customHeight="1" x14ac:dyDescent="0.25">
      <c r="A450" s="98">
        <v>447</v>
      </c>
      <c r="B450" s="95">
        <v>43981</v>
      </c>
      <c r="C450" s="91" t="s">
        <v>9</v>
      </c>
      <c r="D450" s="92" t="s">
        <v>1774</v>
      </c>
      <c r="E450" s="93" t="s">
        <v>2025</v>
      </c>
      <c r="F450" s="94">
        <v>23570358</v>
      </c>
      <c r="G450" s="95">
        <v>44196</v>
      </c>
      <c r="H450" s="96" t="s">
        <v>10</v>
      </c>
      <c r="I450" s="99" t="s">
        <v>2154</v>
      </c>
      <c r="J450" s="5"/>
      <c r="L450" s="8"/>
    </row>
    <row r="451" spans="1:12" ht="16.5" customHeight="1" x14ac:dyDescent="0.25">
      <c r="A451" s="98">
        <v>448</v>
      </c>
      <c r="B451" s="95">
        <v>43981</v>
      </c>
      <c r="C451" s="91" t="s">
        <v>9</v>
      </c>
      <c r="D451" s="92" t="s">
        <v>1800</v>
      </c>
      <c r="E451" s="93" t="s">
        <v>2025</v>
      </c>
      <c r="F451" s="94">
        <v>23570358</v>
      </c>
      <c r="G451" s="95">
        <v>44196</v>
      </c>
      <c r="H451" s="96" t="s">
        <v>10</v>
      </c>
      <c r="I451" s="99" t="s">
        <v>2155</v>
      </c>
      <c r="J451" s="5"/>
      <c r="L451" s="8"/>
    </row>
    <row r="452" spans="1:12" ht="16.5" customHeight="1" x14ac:dyDescent="0.25">
      <c r="A452" s="98">
        <v>449</v>
      </c>
      <c r="B452" s="95">
        <v>43981</v>
      </c>
      <c r="C452" s="91" t="s">
        <v>9</v>
      </c>
      <c r="D452" s="92" t="s">
        <v>1803</v>
      </c>
      <c r="E452" s="93" t="s">
        <v>2030</v>
      </c>
      <c r="F452" s="94">
        <v>38666667</v>
      </c>
      <c r="G452" s="95">
        <v>44185</v>
      </c>
      <c r="H452" s="96" t="s">
        <v>10</v>
      </c>
      <c r="I452" s="99" t="s">
        <v>2156</v>
      </c>
      <c r="J452" s="5"/>
      <c r="L452" s="8"/>
    </row>
    <row r="453" spans="1:12" ht="16.5" customHeight="1" x14ac:dyDescent="0.25">
      <c r="A453" s="98">
        <v>450</v>
      </c>
      <c r="B453" s="95">
        <v>43980</v>
      </c>
      <c r="C453" s="91" t="s">
        <v>9</v>
      </c>
      <c r="D453" s="92" t="s">
        <v>2263</v>
      </c>
      <c r="E453" s="93" t="s">
        <v>1759</v>
      </c>
      <c r="F453" s="94">
        <v>300000000</v>
      </c>
      <c r="G453" s="95">
        <v>44196</v>
      </c>
      <c r="H453" s="96" t="s">
        <v>10</v>
      </c>
      <c r="I453" s="99" t="s">
        <v>2157</v>
      </c>
      <c r="J453" s="5"/>
      <c r="L453" s="8"/>
    </row>
    <row r="454" spans="1:12" ht="16.5" customHeight="1" x14ac:dyDescent="0.25">
      <c r="A454" s="98">
        <v>451</v>
      </c>
      <c r="B454" s="95">
        <v>43981</v>
      </c>
      <c r="C454" s="91" t="s">
        <v>9</v>
      </c>
      <c r="D454" s="92" t="s">
        <v>1809</v>
      </c>
      <c r="E454" s="93" t="s">
        <v>2031</v>
      </c>
      <c r="F454" s="94">
        <v>50000000</v>
      </c>
      <c r="G454" s="95">
        <v>44165</v>
      </c>
      <c r="H454" s="96" t="s">
        <v>10</v>
      </c>
      <c r="I454" s="99" t="s">
        <v>2158</v>
      </c>
      <c r="J454" s="5"/>
      <c r="L454" s="8"/>
    </row>
    <row r="455" spans="1:12" ht="16.5" customHeight="1" x14ac:dyDescent="0.25">
      <c r="A455" s="98">
        <v>452</v>
      </c>
      <c r="B455" s="95">
        <v>43981</v>
      </c>
      <c r="C455" s="91" t="s">
        <v>9</v>
      </c>
      <c r="D455" s="92" t="s">
        <v>1961</v>
      </c>
      <c r="E455" s="93" t="s">
        <v>2032</v>
      </c>
      <c r="F455" s="94">
        <v>41700000</v>
      </c>
      <c r="G455" s="95">
        <v>44167</v>
      </c>
      <c r="H455" s="96" t="s">
        <v>10</v>
      </c>
      <c r="I455" s="99" t="s">
        <v>2159</v>
      </c>
      <c r="J455" s="5"/>
      <c r="L455" s="8"/>
    </row>
    <row r="456" spans="1:12" ht="16.5" customHeight="1" x14ac:dyDescent="0.25">
      <c r="A456" s="98">
        <v>453</v>
      </c>
      <c r="B456" s="95">
        <v>43982</v>
      </c>
      <c r="C456" s="91" t="s">
        <v>9</v>
      </c>
      <c r="D456" s="92" t="s">
        <v>1862</v>
      </c>
      <c r="E456" s="93" t="s">
        <v>1445</v>
      </c>
      <c r="F456" s="94">
        <v>41700000</v>
      </c>
      <c r="G456" s="95">
        <v>44167</v>
      </c>
      <c r="H456" s="96" t="s">
        <v>10</v>
      </c>
      <c r="I456" s="99" t="s">
        <v>2160</v>
      </c>
      <c r="J456" s="5"/>
      <c r="L456" s="8"/>
    </row>
    <row r="457" spans="1:12" ht="16.5" customHeight="1" x14ac:dyDescent="0.25">
      <c r="A457" s="98">
        <v>454</v>
      </c>
      <c r="B457" s="95">
        <v>43982</v>
      </c>
      <c r="C457" s="91" t="s">
        <v>9</v>
      </c>
      <c r="D457" s="92" t="s">
        <v>1858</v>
      </c>
      <c r="E457" s="93" t="s">
        <v>2033</v>
      </c>
      <c r="F457" s="94">
        <v>48790000</v>
      </c>
      <c r="G457" s="95">
        <v>44196</v>
      </c>
      <c r="H457" s="96" t="s">
        <v>10</v>
      </c>
      <c r="I457" s="99" t="s">
        <v>2161</v>
      </c>
      <c r="J457" s="5"/>
      <c r="L457" s="8"/>
    </row>
    <row r="458" spans="1:12" ht="16.5" customHeight="1" x14ac:dyDescent="0.25">
      <c r="A458" s="98">
        <v>455</v>
      </c>
      <c r="B458" s="95">
        <v>43982</v>
      </c>
      <c r="C458" s="91" t="s">
        <v>9</v>
      </c>
      <c r="D458" s="92" t="s">
        <v>1833</v>
      </c>
      <c r="E458" s="93" t="s">
        <v>2034</v>
      </c>
      <c r="F458" s="94">
        <v>35000000</v>
      </c>
      <c r="G458" s="95">
        <v>44196</v>
      </c>
      <c r="H458" s="96" t="s">
        <v>10</v>
      </c>
      <c r="I458" s="99" t="s">
        <v>2162</v>
      </c>
      <c r="J458" s="5"/>
      <c r="L458" s="8"/>
    </row>
    <row r="459" spans="1:12" ht="16.5" customHeight="1" x14ac:dyDescent="0.25">
      <c r="A459" s="98">
        <v>456</v>
      </c>
      <c r="B459" s="95">
        <v>43982</v>
      </c>
      <c r="C459" s="91" t="s">
        <v>9</v>
      </c>
      <c r="D459" s="92" t="s">
        <v>1816</v>
      </c>
      <c r="E459" s="93" t="s">
        <v>2035</v>
      </c>
      <c r="F459" s="94">
        <v>27200000</v>
      </c>
      <c r="G459" s="95">
        <v>44105</v>
      </c>
      <c r="H459" s="96" t="s">
        <v>10</v>
      </c>
      <c r="I459" s="99" t="s">
        <v>2163</v>
      </c>
      <c r="J459" s="5"/>
      <c r="L459" s="8"/>
    </row>
    <row r="460" spans="1:12" ht="16.5" customHeight="1" x14ac:dyDescent="0.25">
      <c r="A460" s="98">
        <v>457</v>
      </c>
      <c r="B460" s="95">
        <v>43982</v>
      </c>
      <c r="C460" s="91" t="s">
        <v>9</v>
      </c>
      <c r="D460" s="92" t="s">
        <v>1836</v>
      </c>
      <c r="E460" s="93" t="s">
        <v>629</v>
      </c>
      <c r="F460" s="94">
        <v>38850000</v>
      </c>
      <c r="G460" s="95">
        <v>44196</v>
      </c>
      <c r="H460" s="96" t="s">
        <v>10</v>
      </c>
      <c r="I460" s="99" t="s">
        <v>2164</v>
      </c>
      <c r="J460" s="5"/>
      <c r="L460" s="8"/>
    </row>
    <row r="461" spans="1:12" ht="16.5" customHeight="1" x14ac:dyDescent="0.25">
      <c r="A461" s="98">
        <v>458</v>
      </c>
      <c r="B461" s="95">
        <v>43982</v>
      </c>
      <c r="C461" s="91" t="s">
        <v>9</v>
      </c>
      <c r="D461" s="92" t="s">
        <v>1837</v>
      </c>
      <c r="E461" s="93" t="s">
        <v>2036</v>
      </c>
      <c r="F461" s="94">
        <v>38850000</v>
      </c>
      <c r="G461" s="95">
        <v>44196</v>
      </c>
      <c r="H461" s="96" t="s">
        <v>10</v>
      </c>
      <c r="I461" s="99" t="s">
        <v>2165</v>
      </c>
      <c r="J461" s="5"/>
      <c r="L461" s="8"/>
    </row>
    <row r="462" spans="1:12" ht="16.5" customHeight="1" x14ac:dyDescent="0.25">
      <c r="A462" s="98">
        <v>459</v>
      </c>
      <c r="B462" s="95">
        <v>43982</v>
      </c>
      <c r="C462" s="91" t="s">
        <v>9</v>
      </c>
      <c r="D462" s="92" t="s">
        <v>1839</v>
      </c>
      <c r="E462" s="93" t="s">
        <v>2037</v>
      </c>
      <c r="F462" s="94">
        <v>7000000</v>
      </c>
      <c r="G462" s="95">
        <v>44196</v>
      </c>
      <c r="H462" s="96" t="s">
        <v>10</v>
      </c>
      <c r="I462" s="99" t="s">
        <v>2166</v>
      </c>
      <c r="J462" s="5"/>
      <c r="L462" s="8"/>
    </row>
    <row r="463" spans="1:12" ht="16.5" customHeight="1" x14ac:dyDescent="0.25">
      <c r="A463" s="98">
        <v>460</v>
      </c>
      <c r="B463" s="95">
        <v>43982</v>
      </c>
      <c r="C463" s="91" t="s">
        <v>9</v>
      </c>
      <c r="D463" s="92" t="s">
        <v>1841</v>
      </c>
      <c r="E463" s="93" t="s">
        <v>2038</v>
      </c>
      <c r="F463" s="94">
        <v>36050000</v>
      </c>
      <c r="G463" s="95">
        <v>44196</v>
      </c>
      <c r="H463" s="96" t="s">
        <v>10</v>
      </c>
      <c r="I463" s="99" t="s">
        <v>2167</v>
      </c>
      <c r="J463" s="5"/>
      <c r="L463" s="8"/>
    </row>
    <row r="464" spans="1:12" ht="16.5" customHeight="1" x14ac:dyDescent="0.25">
      <c r="A464" s="98">
        <v>461</v>
      </c>
      <c r="B464" s="95">
        <v>43982</v>
      </c>
      <c r="C464" s="91" t="s">
        <v>9</v>
      </c>
      <c r="D464" s="92" t="s">
        <v>1845</v>
      </c>
      <c r="E464" s="93" t="s">
        <v>994</v>
      </c>
      <c r="F464" s="94">
        <v>38850000</v>
      </c>
      <c r="G464" s="95">
        <v>44196</v>
      </c>
      <c r="H464" s="96" t="s">
        <v>10</v>
      </c>
      <c r="I464" s="99" t="s">
        <v>2168</v>
      </c>
      <c r="J464" s="5"/>
      <c r="L464" s="8"/>
    </row>
    <row r="465" spans="1:12" ht="16.5" customHeight="1" x14ac:dyDescent="0.25">
      <c r="A465" s="98">
        <v>463</v>
      </c>
      <c r="B465" s="95">
        <v>43982</v>
      </c>
      <c r="C465" s="91" t="s">
        <v>9</v>
      </c>
      <c r="D465" s="92" t="s">
        <v>1962</v>
      </c>
      <c r="E465" s="93" t="s">
        <v>629</v>
      </c>
      <c r="F465" s="94">
        <v>38850000</v>
      </c>
      <c r="G465" s="95">
        <v>44196</v>
      </c>
      <c r="H465" s="96" t="s">
        <v>10</v>
      </c>
      <c r="I465" s="99" t="s">
        <v>2169</v>
      </c>
      <c r="J465" s="5"/>
      <c r="L465" s="8"/>
    </row>
    <row r="466" spans="1:12" ht="16.5" customHeight="1" x14ac:dyDescent="0.25">
      <c r="A466" s="98">
        <v>464</v>
      </c>
      <c r="B466" s="95">
        <v>43982</v>
      </c>
      <c r="C466" s="91" t="s">
        <v>9</v>
      </c>
      <c r="D466" s="92" t="s">
        <v>1849</v>
      </c>
      <c r="E466" s="93" t="s">
        <v>2039</v>
      </c>
      <c r="F466" s="94">
        <v>47950000</v>
      </c>
      <c r="G466" s="95">
        <v>44196</v>
      </c>
      <c r="H466" s="96" t="s">
        <v>10</v>
      </c>
      <c r="I466" s="99" t="s">
        <v>2170</v>
      </c>
      <c r="J466" s="5"/>
      <c r="L466" s="8"/>
    </row>
    <row r="467" spans="1:12" ht="16.5" customHeight="1" x14ac:dyDescent="0.25">
      <c r="A467" s="98">
        <v>466</v>
      </c>
      <c r="B467" s="95">
        <v>43982</v>
      </c>
      <c r="C467" s="91" t="s">
        <v>9</v>
      </c>
      <c r="D467" s="92" t="s">
        <v>1852</v>
      </c>
      <c r="E467" s="93" t="s">
        <v>629</v>
      </c>
      <c r="F467" s="94">
        <v>38850000</v>
      </c>
      <c r="G467" s="95">
        <v>44196</v>
      </c>
      <c r="H467" s="96" t="s">
        <v>10</v>
      </c>
      <c r="I467" s="99" t="s">
        <v>2171</v>
      </c>
      <c r="J467" s="5"/>
      <c r="L467" s="8"/>
    </row>
    <row r="468" spans="1:12" ht="16.5" customHeight="1" x14ac:dyDescent="0.25">
      <c r="A468" s="98">
        <v>467</v>
      </c>
      <c r="B468" s="95">
        <v>43982</v>
      </c>
      <c r="C468" s="91" t="s">
        <v>9</v>
      </c>
      <c r="D468" s="92" t="s">
        <v>1843</v>
      </c>
      <c r="E468" s="93" t="s">
        <v>2040</v>
      </c>
      <c r="F468" s="94">
        <v>38850000</v>
      </c>
      <c r="G468" s="95">
        <v>44196</v>
      </c>
      <c r="H468" s="96" t="s">
        <v>10</v>
      </c>
      <c r="I468" s="99" t="s">
        <v>2172</v>
      </c>
      <c r="J468" s="5"/>
      <c r="L468" s="8"/>
    </row>
    <row r="469" spans="1:12" ht="16.5" customHeight="1" x14ac:dyDescent="0.25">
      <c r="A469" s="98">
        <v>468</v>
      </c>
      <c r="B469" s="95">
        <v>43982</v>
      </c>
      <c r="C469" s="91" t="s">
        <v>9</v>
      </c>
      <c r="D469" s="92" t="s">
        <v>1846</v>
      </c>
      <c r="E469" s="93" t="s">
        <v>629</v>
      </c>
      <c r="F469" s="94">
        <v>38850000</v>
      </c>
      <c r="G469" s="95">
        <v>44196</v>
      </c>
      <c r="H469" s="96" t="s">
        <v>10</v>
      </c>
      <c r="I469" s="99" t="s">
        <v>2173</v>
      </c>
      <c r="J469" s="5"/>
      <c r="L469" s="8"/>
    </row>
    <row r="470" spans="1:12" ht="16.5" customHeight="1" x14ac:dyDescent="0.25">
      <c r="A470" s="98">
        <v>469</v>
      </c>
      <c r="B470" s="95">
        <v>43982</v>
      </c>
      <c r="C470" s="91" t="s">
        <v>9</v>
      </c>
      <c r="D470" s="92" t="s">
        <v>1860</v>
      </c>
      <c r="E470" s="93" t="s">
        <v>2041</v>
      </c>
      <c r="F470" s="94">
        <v>18200000</v>
      </c>
      <c r="G470" s="95">
        <v>44196</v>
      </c>
      <c r="H470" s="96" t="s">
        <v>10</v>
      </c>
      <c r="I470" s="99" t="s">
        <v>2174</v>
      </c>
      <c r="J470" s="5"/>
      <c r="L470" s="8"/>
    </row>
    <row r="471" spans="1:12" ht="16.5" customHeight="1" x14ac:dyDescent="0.25">
      <c r="A471" s="98">
        <v>470</v>
      </c>
      <c r="B471" s="95">
        <v>43982</v>
      </c>
      <c r="C471" s="91" t="s">
        <v>9</v>
      </c>
      <c r="D471" s="92" t="s">
        <v>1848</v>
      </c>
      <c r="E471" s="93" t="s">
        <v>629</v>
      </c>
      <c r="F471" s="94">
        <v>38850000</v>
      </c>
      <c r="G471" s="95">
        <v>44196</v>
      </c>
      <c r="H471" s="96" t="s">
        <v>10</v>
      </c>
      <c r="I471" s="99" t="s">
        <v>2175</v>
      </c>
      <c r="J471" s="5"/>
      <c r="L471" s="8"/>
    </row>
    <row r="472" spans="1:12" ht="16.5" customHeight="1" x14ac:dyDescent="0.25">
      <c r="A472" s="98">
        <v>471</v>
      </c>
      <c r="B472" s="95">
        <v>43982</v>
      </c>
      <c r="C472" s="91" t="s">
        <v>9</v>
      </c>
      <c r="D472" s="92" t="s">
        <v>1851</v>
      </c>
      <c r="E472" s="93" t="s">
        <v>629</v>
      </c>
      <c r="F472" s="94">
        <v>38850000</v>
      </c>
      <c r="G472" s="95">
        <v>44196</v>
      </c>
      <c r="H472" s="96" t="s">
        <v>10</v>
      </c>
      <c r="I472" s="99" t="s">
        <v>2176</v>
      </c>
      <c r="J472" s="5"/>
      <c r="L472" s="8"/>
    </row>
    <row r="473" spans="1:12" ht="16.5" customHeight="1" x14ac:dyDescent="0.25">
      <c r="A473" s="98">
        <v>472</v>
      </c>
      <c r="B473" s="95">
        <v>43982</v>
      </c>
      <c r="C473" s="91" t="s">
        <v>9</v>
      </c>
      <c r="D473" s="92" t="s">
        <v>1853</v>
      </c>
      <c r="E473" s="93" t="s">
        <v>2042</v>
      </c>
      <c r="F473" s="94">
        <v>38850000</v>
      </c>
      <c r="G473" s="95">
        <v>44196</v>
      </c>
      <c r="H473" s="96" t="s">
        <v>10</v>
      </c>
      <c r="I473" s="99" t="s">
        <v>2177</v>
      </c>
      <c r="J473" s="5"/>
      <c r="L473" s="8"/>
    </row>
    <row r="474" spans="1:12" ht="16.5" customHeight="1" x14ac:dyDescent="0.25">
      <c r="A474" s="98">
        <v>473</v>
      </c>
      <c r="B474" s="95">
        <v>43982</v>
      </c>
      <c r="C474" s="91" t="s">
        <v>9</v>
      </c>
      <c r="D474" s="92" t="s">
        <v>1963</v>
      </c>
      <c r="E474" s="93" t="s">
        <v>2043</v>
      </c>
      <c r="F474" s="94">
        <v>38850000</v>
      </c>
      <c r="G474" s="95">
        <v>44196</v>
      </c>
      <c r="H474" s="96" t="s">
        <v>10</v>
      </c>
      <c r="I474" s="99" t="s">
        <v>2178</v>
      </c>
      <c r="J474" s="5"/>
      <c r="L474" s="8"/>
    </row>
    <row r="475" spans="1:12" ht="16.5" customHeight="1" x14ac:dyDescent="0.25">
      <c r="A475" s="98">
        <v>474</v>
      </c>
      <c r="B475" s="95">
        <v>43982</v>
      </c>
      <c r="C475" s="91" t="s">
        <v>9</v>
      </c>
      <c r="D475" s="92" t="s">
        <v>1964</v>
      </c>
      <c r="E475" s="93" t="s">
        <v>2001</v>
      </c>
      <c r="F475" s="94">
        <v>16116462</v>
      </c>
      <c r="G475" s="95">
        <v>44166</v>
      </c>
      <c r="H475" s="96" t="s">
        <v>10</v>
      </c>
      <c r="I475" s="99" t="s">
        <v>2179</v>
      </c>
      <c r="J475" s="5"/>
      <c r="L475" s="8"/>
    </row>
    <row r="476" spans="1:12" ht="16.5" customHeight="1" x14ac:dyDescent="0.25">
      <c r="A476" s="98">
        <v>475</v>
      </c>
      <c r="B476" s="95">
        <v>43982</v>
      </c>
      <c r="C476" s="91" t="s">
        <v>9</v>
      </c>
      <c r="D476" s="92" t="s">
        <v>1856</v>
      </c>
      <c r="E476" s="93" t="s">
        <v>1857</v>
      </c>
      <c r="F476" s="94">
        <v>31500000</v>
      </c>
      <c r="G476" s="95">
        <v>44196</v>
      </c>
      <c r="H476" s="96" t="s">
        <v>10</v>
      </c>
      <c r="I476" s="99" t="s">
        <v>2180</v>
      </c>
      <c r="J476" s="5"/>
      <c r="L476" s="8"/>
    </row>
    <row r="477" spans="1:12" ht="16.5" customHeight="1" x14ac:dyDescent="0.25">
      <c r="A477" s="98">
        <v>476</v>
      </c>
      <c r="B477" s="95">
        <v>43982</v>
      </c>
      <c r="C477" s="91" t="s">
        <v>9</v>
      </c>
      <c r="D477" s="92" t="s">
        <v>1854</v>
      </c>
      <c r="E477" s="93" t="s">
        <v>2044</v>
      </c>
      <c r="F477" s="94">
        <v>26600000</v>
      </c>
      <c r="G477" s="95">
        <v>44196</v>
      </c>
      <c r="H477" s="96" t="s">
        <v>10</v>
      </c>
      <c r="I477" s="99" t="s">
        <v>2181</v>
      </c>
      <c r="J477" s="5"/>
      <c r="L477" s="8"/>
    </row>
    <row r="478" spans="1:12" ht="16.5" customHeight="1" x14ac:dyDescent="0.25">
      <c r="A478" s="98">
        <v>477</v>
      </c>
      <c r="B478" s="95">
        <v>43982</v>
      </c>
      <c r="C478" s="91" t="s">
        <v>9</v>
      </c>
      <c r="D478" s="92" t="s">
        <v>1871</v>
      </c>
      <c r="E478" s="93" t="s">
        <v>1857</v>
      </c>
      <c r="F478" s="94">
        <v>31500000</v>
      </c>
      <c r="G478" s="95">
        <v>44196</v>
      </c>
      <c r="H478" s="96" t="s">
        <v>10</v>
      </c>
      <c r="I478" s="99" t="s">
        <v>2182</v>
      </c>
      <c r="J478" s="5"/>
      <c r="L478" s="8"/>
    </row>
    <row r="479" spans="1:12" ht="16.5" customHeight="1" x14ac:dyDescent="0.25">
      <c r="A479" s="98">
        <v>478</v>
      </c>
      <c r="B479" s="95">
        <v>43982</v>
      </c>
      <c r="C479" s="91" t="s">
        <v>9</v>
      </c>
      <c r="D479" s="92" t="s">
        <v>1863</v>
      </c>
      <c r="E479" s="93" t="s">
        <v>1864</v>
      </c>
      <c r="F479" s="94">
        <v>42000000</v>
      </c>
      <c r="G479" s="95">
        <v>44196</v>
      </c>
      <c r="H479" s="96" t="s">
        <v>10</v>
      </c>
      <c r="I479" s="99" t="s">
        <v>2183</v>
      </c>
      <c r="J479" s="5"/>
      <c r="L479" s="8"/>
    </row>
    <row r="480" spans="1:12" ht="16.5" customHeight="1" x14ac:dyDescent="0.25">
      <c r="A480" s="98">
        <v>479</v>
      </c>
      <c r="B480" s="95">
        <v>43982</v>
      </c>
      <c r="C480" s="91" t="s">
        <v>9</v>
      </c>
      <c r="D480" s="92" t="s">
        <v>1882</v>
      </c>
      <c r="E480" s="93" t="s">
        <v>2271</v>
      </c>
      <c r="F480" s="94">
        <v>31500000</v>
      </c>
      <c r="G480" s="95">
        <v>44196</v>
      </c>
      <c r="H480" s="96" t="s">
        <v>10</v>
      </c>
      <c r="I480" s="99" t="s">
        <v>2184</v>
      </c>
      <c r="J480" s="5"/>
      <c r="L480" s="8"/>
    </row>
    <row r="481" spans="1:12" ht="16.5" customHeight="1" x14ac:dyDescent="0.25">
      <c r="A481" s="98">
        <v>480</v>
      </c>
      <c r="B481" s="95">
        <v>43982</v>
      </c>
      <c r="C481" s="91" t="s">
        <v>9</v>
      </c>
      <c r="D481" s="92" t="s">
        <v>1886</v>
      </c>
      <c r="E481" s="93" t="s">
        <v>1857</v>
      </c>
      <c r="F481" s="94">
        <v>31500000</v>
      </c>
      <c r="G481" s="95">
        <v>44196</v>
      </c>
      <c r="H481" s="96" t="s">
        <v>10</v>
      </c>
      <c r="I481" s="99" t="s">
        <v>2185</v>
      </c>
      <c r="J481" s="5"/>
      <c r="L481" s="8"/>
    </row>
    <row r="482" spans="1:12" ht="16.5" customHeight="1" x14ac:dyDescent="0.25">
      <c r="A482" s="98">
        <v>481</v>
      </c>
      <c r="B482" s="95">
        <v>43982</v>
      </c>
      <c r="C482" s="91" t="s">
        <v>9</v>
      </c>
      <c r="D482" s="92" t="s">
        <v>1880</v>
      </c>
      <c r="E482" s="93" t="s">
        <v>2045</v>
      </c>
      <c r="F482" s="94">
        <v>31500000</v>
      </c>
      <c r="G482" s="95">
        <v>44196</v>
      </c>
      <c r="H482" s="96" t="s">
        <v>10</v>
      </c>
      <c r="I482" s="99" t="s">
        <v>2186</v>
      </c>
      <c r="J482" s="5"/>
      <c r="L482" s="8"/>
    </row>
    <row r="483" spans="1:12" ht="16.5" customHeight="1" x14ac:dyDescent="0.25">
      <c r="A483" s="98">
        <v>482</v>
      </c>
      <c r="B483" s="95">
        <v>43982</v>
      </c>
      <c r="C483" s="91" t="s">
        <v>9</v>
      </c>
      <c r="D483" s="92" t="s">
        <v>2200</v>
      </c>
      <c r="E483" s="93" t="s">
        <v>2046</v>
      </c>
      <c r="F483" s="94">
        <v>55627000</v>
      </c>
      <c r="G483" s="95">
        <v>44181</v>
      </c>
      <c r="H483" s="96" t="s">
        <v>10</v>
      </c>
      <c r="I483" s="99" t="s">
        <v>2187</v>
      </c>
      <c r="J483" s="5"/>
      <c r="L483" s="8"/>
    </row>
    <row r="484" spans="1:12" ht="16.5" customHeight="1" x14ac:dyDescent="0.25">
      <c r="A484" s="98">
        <v>483</v>
      </c>
      <c r="B484" s="95">
        <v>43982</v>
      </c>
      <c r="C484" s="91" t="s">
        <v>9</v>
      </c>
      <c r="D484" s="92" t="s">
        <v>2201</v>
      </c>
      <c r="E484" s="93" t="s">
        <v>2047</v>
      </c>
      <c r="F484" s="94">
        <v>42000000</v>
      </c>
      <c r="G484" s="95">
        <v>44196</v>
      </c>
      <c r="H484" s="96" t="s">
        <v>10</v>
      </c>
      <c r="I484" s="99" t="s">
        <v>2188</v>
      </c>
      <c r="J484" s="5"/>
      <c r="L484" s="8"/>
    </row>
    <row r="485" spans="1:12" ht="16.5" customHeight="1" x14ac:dyDescent="0.25">
      <c r="A485" s="98">
        <v>484</v>
      </c>
      <c r="B485" s="95">
        <v>43982</v>
      </c>
      <c r="C485" s="91" t="s">
        <v>9</v>
      </c>
      <c r="D485" s="92" t="s">
        <v>1874</v>
      </c>
      <c r="E485" s="93" t="s">
        <v>2048</v>
      </c>
      <c r="F485" s="94">
        <v>31500000</v>
      </c>
      <c r="G485" s="95">
        <v>44196</v>
      </c>
      <c r="H485" s="96" t="s">
        <v>10</v>
      </c>
      <c r="I485" s="99" t="s">
        <v>2189</v>
      </c>
      <c r="J485" s="5"/>
      <c r="L485" s="8"/>
    </row>
    <row r="486" spans="1:12" ht="16.5" customHeight="1" x14ac:dyDescent="0.25">
      <c r="A486" s="98">
        <v>486</v>
      </c>
      <c r="B486" s="95">
        <v>43982</v>
      </c>
      <c r="C486" s="91" t="s">
        <v>9</v>
      </c>
      <c r="D486" s="92" t="s">
        <v>1869</v>
      </c>
      <c r="E486" s="93" t="s">
        <v>1870</v>
      </c>
      <c r="F486" s="94">
        <v>31500000</v>
      </c>
      <c r="G486" s="95">
        <v>44196</v>
      </c>
      <c r="H486" s="96" t="s">
        <v>10</v>
      </c>
      <c r="I486" s="99" t="s">
        <v>2190</v>
      </c>
      <c r="J486" s="5"/>
      <c r="L486" s="8"/>
    </row>
    <row r="487" spans="1:12" ht="16.5" customHeight="1" x14ac:dyDescent="0.25">
      <c r="A487" s="98">
        <v>490</v>
      </c>
      <c r="B487" s="95">
        <v>43982</v>
      </c>
      <c r="C487" s="91" t="s">
        <v>9</v>
      </c>
      <c r="D487" s="92" t="s">
        <v>2202</v>
      </c>
      <c r="E487" s="93" t="s">
        <v>1873</v>
      </c>
      <c r="F487" s="94">
        <v>42000000</v>
      </c>
      <c r="G487" s="95">
        <v>44196</v>
      </c>
      <c r="H487" s="96" t="s">
        <v>10</v>
      </c>
      <c r="I487" s="99" t="s">
        <v>2191</v>
      </c>
      <c r="J487" s="5"/>
      <c r="L487" s="8"/>
    </row>
    <row r="488" spans="1:12" ht="16.5" customHeight="1" x14ac:dyDescent="0.25">
      <c r="A488" s="98">
        <v>491</v>
      </c>
      <c r="B488" s="95">
        <v>43982</v>
      </c>
      <c r="C488" s="91" t="s">
        <v>9</v>
      </c>
      <c r="D488" s="92" t="s">
        <v>1965</v>
      </c>
      <c r="E488" s="93" t="s">
        <v>2049</v>
      </c>
      <c r="F488" s="94">
        <v>42000000</v>
      </c>
      <c r="G488" s="95">
        <v>44196</v>
      </c>
      <c r="H488" s="96" t="s">
        <v>10</v>
      </c>
      <c r="I488" s="99" t="s">
        <v>2192</v>
      </c>
      <c r="J488" s="5"/>
      <c r="L488" s="8"/>
    </row>
    <row r="489" spans="1:12" ht="16.5" customHeight="1" x14ac:dyDescent="0.25">
      <c r="A489" s="98">
        <v>49937</v>
      </c>
      <c r="B489" s="95">
        <v>43987</v>
      </c>
      <c r="C489" s="91" t="s">
        <v>1941</v>
      </c>
      <c r="D489" s="92" t="s">
        <v>2452</v>
      </c>
      <c r="E489" s="93" t="s">
        <v>2454</v>
      </c>
      <c r="F489" s="94">
        <v>47864180</v>
      </c>
      <c r="G489" s="95">
        <v>44196</v>
      </c>
      <c r="H489" s="96" t="s">
        <v>674</v>
      </c>
      <c r="I489" s="99" t="s">
        <v>2457</v>
      </c>
      <c r="J489" s="5"/>
      <c r="L489" s="8"/>
    </row>
    <row r="490" spans="1:12" ht="16.5" customHeight="1" x14ac:dyDescent="0.25">
      <c r="A490" s="98">
        <v>49945</v>
      </c>
      <c r="B490" s="95">
        <v>43987</v>
      </c>
      <c r="C490" s="91" t="s">
        <v>1941</v>
      </c>
      <c r="D490" s="92" t="s">
        <v>2452</v>
      </c>
      <c r="E490" s="93" t="s">
        <v>2455</v>
      </c>
      <c r="F490" s="94">
        <v>22740900</v>
      </c>
      <c r="G490" s="95">
        <v>44196</v>
      </c>
      <c r="H490" s="96" t="s">
        <v>674</v>
      </c>
      <c r="I490" s="99" t="s">
        <v>2458</v>
      </c>
      <c r="J490" s="5"/>
      <c r="L490" s="8"/>
    </row>
    <row r="491" spans="1:12" ht="16.5" customHeight="1" x14ac:dyDescent="0.25">
      <c r="A491" s="98">
        <v>50214</v>
      </c>
      <c r="B491" s="95">
        <v>43991</v>
      </c>
      <c r="C491" s="91" t="s">
        <v>1941</v>
      </c>
      <c r="D491" s="92" t="s">
        <v>2453</v>
      </c>
      <c r="E491" s="93" t="s">
        <v>2456</v>
      </c>
      <c r="F491" s="94">
        <v>13510944</v>
      </c>
      <c r="G491" s="95">
        <v>44043</v>
      </c>
      <c r="H491" s="96" t="s">
        <v>674</v>
      </c>
      <c r="I491" s="99" t="s">
        <v>2459</v>
      </c>
      <c r="J491" s="5"/>
      <c r="L491" s="8"/>
    </row>
    <row r="492" spans="1:12" ht="16.5" customHeight="1" x14ac:dyDescent="0.25">
      <c r="A492" s="98">
        <v>492</v>
      </c>
      <c r="B492" s="95">
        <v>44025</v>
      </c>
      <c r="C492" s="91" t="s">
        <v>9</v>
      </c>
      <c r="D492" s="92" t="s">
        <v>2266</v>
      </c>
      <c r="E492" s="93" t="s">
        <v>2272</v>
      </c>
      <c r="F492" s="94">
        <v>89118571</v>
      </c>
      <c r="G492" s="95">
        <v>44196</v>
      </c>
      <c r="H492" s="96" t="s">
        <v>10</v>
      </c>
      <c r="I492" s="99" t="s">
        <v>2360</v>
      </c>
      <c r="J492" s="5"/>
      <c r="L492" s="8"/>
    </row>
    <row r="493" spans="1:12" ht="16.5" customHeight="1" x14ac:dyDescent="0.25">
      <c r="A493" s="98">
        <v>493</v>
      </c>
      <c r="B493" s="95">
        <v>44027</v>
      </c>
      <c r="C493" s="91" t="s">
        <v>9</v>
      </c>
      <c r="D493" s="92" t="s">
        <v>399</v>
      </c>
      <c r="E493" s="93" t="s">
        <v>2273</v>
      </c>
      <c r="F493" s="94">
        <v>41250000</v>
      </c>
      <c r="G493" s="95">
        <v>44195</v>
      </c>
      <c r="H493" s="96" t="s">
        <v>10</v>
      </c>
      <c r="I493" s="99" t="s">
        <v>2361</v>
      </c>
      <c r="J493" s="5"/>
      <c r="L493" s="8"/>
    </row>
    <row r="494" spans="1:12" ht="16.5" customHeight="1" x14ac:dyDescent="0.25">
      <c r="A494" s="98">
        <v>494</v>
      </c>
      <c r="B494" s="95">
        <v>44030</v>
      </c>
      <c r="C494" s="91" t="s">
        <v>9</v>
      </c>
      <c r="D494" s="92" t="s">
        <v>12</v>
      </c>
      <c r="E494" s="93" t="s">
        <v>1727</v>
      </c>
      <c r="F494" s="94">
        <v>39655000</v>
      </c>
      <c r="G494" s="95">
        <v>44196</v>
      </c>
      <c r="H494" s="96" t="s">
        <v>10</v>
      </c>
      <c r="I494" s="99" t="s">
        <v>2362</v>
      </c>
      <c r="J494" s="5"/>
      <c r="L494" s="8"/>
    </row>
    <row r="495" spans="1:12" ht="16.5" customHeight="1" x14ac:dyDescent="0.25">
      <c r="A495" s="98">
        <v>495</v>
      </c>
      <c r="B495" s="95">
        <v>44030</v>
      </c>
      <c r="C495" s="91" t="s">
        <v>9</v>
      </c>
      <c r="D495" s="92" t="s">
        <v>364</v>
      </c>
      <c r="E495" s="93" t="s">
        <v>2274</v>
      </c>
      <c r="F495" s="94">
        <v>21330000</v>
      </c>
      <c r="G495" s="95">
        <v>44185</v>
      </c>
      <c r="H495" s="96" t="s">
        <v>10</v>
      </c>
      <c r="I495" s="99" t="s">
        <v>2363</v>
      </c>
      <c r="J495" s="5"/>
      <c r="L495" s="8"/>
    </row>
    <row r="496" spans="1:12" ht="16.5" customHeight="1" x14ac:dyDescent="0.25">
      <c r="A496" s="98">
        <v>496</v>
      </c>
      <c r="B496" s="95">
        <v>44029</v>
      </c>
      <c r="C496" s="91" t="s">
        <v>9</v>
      </c>
      <c r="D496" s="92" t="s">
        <v>2203</v>
      </c>
      <c r="E496" s="93" t="s">
        <v>2275</v>
      </c>
      <c r="F496" s="94">
        <v>30525000</v>
      </c>
      <c r="G496" s="95">
        <v>44196</v>
      </c>
      <c r="H496" s="96" t="s">
        <v>10</v>
      </c>
      <c r="I496" s="99" t="s">
        <v>2364</v>
      </c>
      <c r="J496" s="5"/>
      <c r="L496" s="8"/>
    </row>
    <row r="497" spans="1:12" ht="16.5" customHeight="1" x14ac:dyDescent="0.25">
      <c r="A497" s="98">
        <v>497</v>
      </c>
      <c r="B497" s="95">
        <v>44027</v>
      </c>
      <c r="C497" s="91" t="s">
        <v>9</v>
      </c>
      <c r="D497" s="92" t="s">
        <v>406</v>
      </c>
      <c r="E497" s="93" t="s">
        <v>2276</v>
      </c>
      <c r="F497" s="94">
        <v>33000000</v>
      </c>
      <c r="G497" s="95">
        <v>44195</v>
      </c>
      <c r="H497" s="96" t="s">
        <v>10</v>
      </c>
      <c r="I497" s="99" t="s">
        <v>2365</v>
      </c>
      <c r="J497" s="5"/>
      <c r="L497" s="8"/>
    </row>
    <row r="498" spans="1:12" ht="16.5" customHeight="1" x14ac:dyDescent="0.25">
      <c r="A498" s="98">
        <v>498</v>
      </c>
      <c r="B498" s="95">
        <v>44028</v>
      </c>
      <c r="C498" s="91" t="s">
        <v>9</v>
      </c>
      <c r="D498" s="92" t="s">
        <v>2204</v>
      </c>
      <c r="E498" s="93" t="s">
        <v>2277</v>
      </c>
      <c r="F498" s="94">
        <v>27775000</v>
      </c>
      <c r="G498" s="95">
        <v>44196</v>
      </c>
      <c r="H498" s="96" t="s">
        <v>10</v>
      </c>
      <c r="I498" s="99" t="s">
        <v>2366</v>
      </c>
      <c r="J498" s="5"/>
      <c r="L498" s="8"/>
    </row>
    <row r="499" spans="1:12" ht="16.5" customHeight="1" x14ac:dyDescent="0.25">
      <c r="A499" s="98">
        <v>499</v>
      </c>
      <c r="B499" s="95">
        <v>44028</v>
      </c>
      <c r="C499" s="91" t="s">
        <v>9</v>
      </c>
      <c r="D499" s="92" t="s">
        <v>2194</v>
      </c>
      <c r="E499" s="93" t="s">
        <v>2278</v>
      </c>
      <c r="F499" s="94">
        <v>33000000</v>
      </c>
      <c r="G499" s="95">
        <v>44196</v>
      </c>
      <c r="H499" s="96" t="s">
        <v>10</v>
      </c>
      <c r="I499" s="99" t="s">
        <v>2367</v>
      </c>
      <c r="J499" s="5"/>
      <c r="L499" s="8"/>
    </row>
    <row r="500" spans="1:12" ht="16.5" customHeight="1" x14ac:dyDescent="0.25">
      <c r="A500" s="98">
        <v>500</v>
      </c>
      <c r="B500" s="95">
        <v>44030</v>
      </c>
      <c r="C500" s="91" t="s">
        <v>9</v>
      </c>
      <c r="D500" s="92" t="s">
        <v>2205</v>
      </c>
      <c r="E500" s="93" t="s">
        <v>2279</v>
      </c>
      <c r="F500" s="94">
        <v>30525000</v>
      </c>
      <c r="G500" s="95">
        <v>44191</v>
      </c>
      <c r="H500" s="96" t="s">
        <v>10</v>
      </c>
      <c r="I500" s="99" t="s">
        <v>2368</v>
      </c>
      <c r="J500" s="5"/>
      <c r="L500" s="8"/>
    </row>
    <row r="501" spans="1:12" ht="16.5" customHeight="1" x14ac:dyDescent="0.25">
      <c r="A501" s="98">
        <v>501</v>
      </c>
      <c r="B501" s="95">
        <v>44033</v>
      </c>
      <c r="C501" s="91" t="s">
        <v>9</v>
      </c>
      <c r="D501" s="92" t="s">
        <v>2263</v>
      </c>
      <c r="E501" s="93" t="s">
        <v>2280</v>
      </c>
      <c r="F501" s="94">
        <v>154245000</v>
      </c>
      <c r="G501" s="95">
        <v>44196</v>
      </c>
      <c r="H501" s="96" t="s">
        <v>10</v>
      </c>
      <c r="I501" s="99" t="s">
        <v>2369</v>
      </c>
      <c r="J501" s="5"/>
      <c r="L501" s="8"/>
    </row>
    <row r="502" spans="1:12" ht="16.5" customHeight="1" x14ac:dyDescent="0.25">
      <c r="A502" s="98">
        <v>502</v>
      </c>
      <c r="B502" s="95">
        <v>44026</v>
      </c>
      <c r="C502" s="91" t="s">
        <v>9</v>
      </c>
      <c r="D502" s="92" t="s">
        <v>31</v>
      </c>
      <c r="E502" s="93" t="s">
        <v>2281</v>
      </c>
      <c r="F502" s="94">
        <v>30525000</v>
      </c>
      <c r="G502" s="95">
        <v>44194</v>
      </c>
      <c r="H502" s="96" t="s">
        <v>10</v>
      </c>
      <c r="I502" s="99" t="s">
        <v>2370</v>
      </c>
      <c r="J502" s="5"/>
      <c r="L502" s="8"/>
    </row>
    <row r="503" spans="1:12" ht="16.5" customHeight="1" x14ac:dyDescent="0.25">
      <c r="A503" s="98">
        <v>503</v>
      </c>
      <c r="B503" s="95">
        <v>44030</v>
      </c>
      <c r="C503" s="91" t="s">
        <v>9</v>
      </c>
      <c r="D503" s="92" t="s">
        <v>2206</v>
      </c>
      <c r="E503" s="93" t="s">
        <v>2282</v>
      </c>
      <c r="F503" s="94">
        <v>30525000</v>
      </c>
      <c r="G503" s="95">
        <v>44196</v>
      </c>
      <c r="H503" s="96" t="s">
        <v>10</v>
      </c>
      <c r="I503" s="99" t="s">
        <v>2371</v>
      </c>
      <c r="J503" s="5"/>
      <c r="L503" s="8"/>
    </row>
    <row r="504" spans="1:12" ht="16.5" customHeight="1" x14ac:dyDescent="0.25">
      <c r="A504" s="98">
        <v>504</v>
      </c>
      <c r="B504" s="95">
        <v>44030</v>
      </c>
      <c r="C504" s="91" t="s">
        <v>9</v>
      </c>
      <c r="D504" s="92" t="s">
        <v>336</v>
      </c>
      <c r="E504" s="93" t="s">
        <v>2283</v>
      </c>
      <c r="F504" s="94">
        <v>26950000</v>
      </c>
      <c r="G504" s="95">
        <v>44196</v>
      </c>
      <c r="H504" s="96" t="s">
        <v>10</v>
      </c>
      <c r="I504" s="99" t="s">
        <v>2372</v>
      </c>
      <c r="J504" s="5"/>
      <c r="L504" s="8"/>
    </row>
    <row r="505" spans="1:12" ht="16.5" customHeight="1" x14ac:dyDescent="0.25">
      <c r="A505" s="98">
        <v>505</v>
      </c>
      <c r="B505" s="95">
        <v>44029</v>
      </c>
      <c r="C505" s="91" t="s">
        <v>9</v>
      </c>
      <c r="D505" s="92" t="s">
        <v>2207</v>
      </c>
      <c r="E505" s="93" t="s">
        <v>2284</v>
      </c>
      <c r="F505" s="94">
        <v>38500000</v>
      </c>
      <c r="G505" s="95">
        <v>44196</v>
      </c>
      <c r="H505" s="96" t="s">
        <v>10</v>
      </c>
      <c r="I505" s="99" t="s">
        <v>2373</v>
      </c>
      <c r="J505" s="5"/>
      <c r="L505" s="8"/>
    </row>
    <row r="506" spans="1:12" ht="16.5" customHeight="1" x14ac:dyDescent="0.25">
      <c r="A506" s="98">
        <v>506</v>
      </c>
      <c r="B506" s="95">
        <v>44030</v>
      </c>
      <c r="C506" s="91" t="s">
        <v>9</v>
      </c>
      <c r="D506" s="92" t="s">
        <v>2208</v>
      </c>
      <c r="E506" s="93" t="s">
        <v>2285</v>
      </c>
      <c r="F506" s="94">
        <v>30525000</v>
      </c>
      <c r="G506" s="95">
        <v>44196</v>
      </c>
      <c r="H506" s="96" t="s">
        <v>10</v>
      </c>
      <c r="I506" s="99" t="s">
        <v>2374</v>
      </c>
      <c r="J506" s="5"/>
      <c r="L506" s="8"/>
    </row>
    <row r="507" spans="1:12" ht="16.5" customHeight="1" x14ac:dyDescent="0.25">
      <c r="A507" s="98">
        <v>507</v>
      </c>
      <c r="B507" s="95">
        <v>44031</v>
      </c>
      <c r="C507" s="91" t="s">
        <v>9</v>
      </c>
      <c r="D507" s="92" t="s">
        <v>42</v>
      </c>
      <c r="E507" s="93" t="s">
        <v>2286</v>
      </c>
      <c r="F507" s="94">
        <v>43450000</v>
      </c>
      <c r="G507" s="95">
        <v>44196</v>
      </c>
      <c r="H507" s="96" t="s">
        <v>10</v>
      </c>
      <c r="I507" s="99" t="s">
        <v>2375</v>
      </c>
      <c r="J507" s="5"/>
      <c r="L507" s="8"/>
    </row>
    <row r="508" spans="1:12" ht="16.5" customHeight="1" x14ac:dyDescent="0.25">
      <c r="A508" s="98">
        <v>508</v>
      </c>
      <c r="B508" s="95">
        <v>44031</v>
      </c>
      <c r="C508" s="91" t="s">
        <v>9</v>
      </c>
      <c r="D508" s="92" t="s">
        <v>337</v>
      </c>
      <c r="E508" s="93" t="s">
        <v>2287</v>
      </c>
      <c r="F508" s="94">
        <v>37800000</v>
      </c>
      <c r="G508" s="95">
        <v>44196</v>
      </c>
      <c r="H508" s="96" t="s">
        <v>10</v>
      </c>
      <c r="I508" s="99" t="s">
        <v>2376</v>
      </c>
      <c r="J508" s="5"/>
      <c r="L508" s="8"/>
    </row>
    <row r="509" spans="1:12" ht="16.5" customHeight="1" x14ac:dyDescent="0.25">
      <c r="A509" s="98">
        <v>509</v>
      </c>
      <c r="B509" s="95">
        <v>44032</v>
      </c>
      <c r="C509" s="91" t="s">
        <v>9</v>
      </c>
      <c r="D509" s="92" t="s">
        <v>2209</v>
      </c>
      <c r="E509" s="93" t="s">
        <v>2279</v>
      </c>
      <c r="F509" s="94">
        <v>30525000</v>
      </c>
      <c r="G509" s="95">
        <v>44196</v>
      </c>
      <c r="H509" s="96" t="s">
        <v>10</v>
      </c>
      <c r="I509" s="99" t="s">
        <v>2377</v>
      </c>
      <c r="J509" s="5"/>
      <c r="L509" s="8"/>
    </row>
    <row r="510" spans="1:12" ht="16.5" customHeight="1" x14ac:dyDescent="0.25">
      <c r="A510" s="98">
        <v>510</v>
      </c>
      <c r="B510" s="95">
        <v>44028</v>
      </c>
      <c r="C510" s="91" t="s">
        <v>9</v>
      </c>
      <c r="D510" s="92" t="s">
        <v>2267</v>
      </c>
      <c r="E510" s="93" t="s">
        <v>2288</v>
      </c>
      <c r="F510" s="94">
        <v>1201212230</v>
      </c>
      <c r="G510" s="95">
        <v>44236</v>
      </c>
      <c r="H510" s="96" t="s">
        <v>674</v>
      </c>
      <c r="I510" s="99" t="s">
        <v>2378</v>
      </c>
      <c r="J510" s="5"/>
      <c r="L510" s="8"/>
    </row>
    <row r="511" spans="1:12" ht="16.5" customHeight="1" x14ac:dyDescent="0.25">
      <c r="A511" s="98">
        <v>511</v>
      </c>
      <c r="B511" s="95">
        <v>44029</v>
      </c>
      <c r="C511" s="91" t="s">
        <v>9</v>
      </c>
      <c r="D511" s="92" t="s">
        <v>2210</v>
      </c>
      <c r="E511" s="93" t="s">
        <v>2289</v>
      </c>
      <c r="F511" s="94">
        <v>30525000</v>
      </c>
      <c r="G511" s="95">
        <v>44190</v>
      </c>
      <c r="H511" s="96" t="s">
        <v>10</v>
      </c>
      <c r="I511" s="99" t="s">
        <v>2379</v>
      </c>
      <c r="J511" s="5"/>
      <c r="L511" s="8"/>
    </row>
    <row r="512" spans="1:12" ht="16.5" customHeight="1" x14ac:dyDescent="0.25">
      <c r="A512" s="98">
        <v>512</v>
      </c>
      <c r="B512" s="95">
        <v>44031</v>
      </c>
      <c r="C512" s="91" t="s">
        <v>9</v>
      </c>
      <c r="D512" s="92" t="s">
        <v>355</v>
      </c>
      <c r="E512" s="93" t="s">
        <v>2290</v>
      </c>
      <c r="F512" s="94">
        <v>20000000</v>
      </c>
      <c r="G512" s="95">
        <v>44155</v>
      </c>
      <c r="H512" s="96" t="s">
        <v>10</v>
      </c>
      <c r="I512" s="99" t="s">
        <v>2380</v>
      </c>
      <c r="J512" s="5"/>
      <c r="L512" s="8"/>
    </row>
    <row r="513" spans="1:12" ht="16.5" customHeight="1" x14ac:dyDescent="0.25">
      <c r="A513" s="98">
        <v>513</v>
      </c>
      <c r="B513" s="95">
        <v>44029</v>
      </c>
      <c r="C513" s="91" t="s">
        <v>9</v>
      </c>
      <c r="D513" s="92" t="s">
        <v>2211</v>
      </c>
      <c r="E513" s="93" t="s">
        <v>2289</v>
      </c>
      <c r="F513" s="94">
        <v>30525000</v>
      </c>
      <c r="G513" s="95">
        <v>44188</v>
      </c>
      <c r="H513" s="96" t="s">
        <v>10</v>
      </c>
      <c r="I513" s="99" t="s">
        <v>2381</v>
      </c>
      <c r="J513" s="5"/>
      <c r="L513" s="8"/>
    </row>
    <row r="514" spans="1:12" ht="16.5" customHeight="1" x14ac:dyDescent="0.25">
      <c r="A514" s="98">
        <v>514</v>
      </c>
      <c r="B514" s="95">
        <v>44028</v>
      </c>
      <c r="C514" s="91" t="s">
        <v>9</v>
      </c>
      <c r="D514" s="92" t="s">
        <v>2268</v>
      </c>
      <c r="E514" s="93" t="s">
        <v>2291</v>
      </c>
      <c r="F514" s="94">
        <v>49425000</v>
      </c>
      <c r="G514" s="95">
        <v>44196</v>
      </c>
      <c r="H514" s="96" t="s">
        <v>10</v>
      </c>
      <c r="I514" s="99" t="s">
        <v>2382</v>
      </c>
      <c r="J514" s="5"/>
      <c r="L514" s="8"/>
    </row>
    <row r="515" spans="1:12" ht="16.5" customHeight="1" x14ac:dyDescent="0.25">
      <c r="A515" s="98">
        <v>515</v>
      </c>
      <c r="B515" s="95">
        <v>44033</v>
      </c>
      <c r="C515" s="91" t="s">
        <v>9</v>
      </c>
      <c r="D515" s="92" t="s">
        <v>15</v>
      </c>
      <c r="E515" s="93" t="s">
        <v>2292</v>
      </c>
      <c r="F515" s="94">
        <v>35750000</v>
      </c>
      <c r="G515" s="95">
        <v>44196</v>
      </c>
      <c r="H515" s="96" t="s">
        <v>10</v>
      </c>
      <c r="I515" s="99" t="s">
        <v>2383</v>
      </c>
      <c r="J515" s="5"/>
      <c r="L515" s="8"/>
    </row>
    <row r="516" spans="1:12" ht="16.5" customHeight="1" x14ac:dyDescent="0.25">
      <c r="A516" s="98">
        <v>516</v>
      </c>
      <c r="B516" s="95">
        <v>44034</v>
      </c>
      <c r="C516" s="91" t="s">
        <v>9</v>
      </c>
      <c r="D516" s="92" t="s">
        <v>2212</v>
      </c>
      <c r="E516" s="93" t="s">
        <v>2293</v>
      </c>
      <c r="F516" s="94">
        <v>38500000</v>
      </c>
      <c r="G516" s="95">
        <v>44196</v>
      </c>
      <c r="H516" s="96" t="s">
        <v>10</v>
      </c>
      <c r="I516" s="99" t="s">
        <v>2384</v>
      </c>
      <c r="J516" s="5"/>
      <c r="L516" s="8"/>
    </row>
    <row r="517" spans="1:12" ht="16.5" customHeight="1" x14ac:dyDescent="0.25">
      <c r="A517" s="98">
        <v>517</v>
      </c>
      <c r="B517" s="95">
        <v>44032</v>
      </c>
      <c r="C517" s="91" t="s">
        <v>9</v>
      </c>
      <c r="D517" s="92" t="s">
        <v>347</v>
      </c>
      <c r="E517" s="93" t="s">
        <v>2294</v>
      </c>
      <c r="F517" s="94">
        <v>44110000</v>
      </c>
      <c r="G517" s="95">
        <v>44196</v>
      </c>
      <c r="H517" s="96" t="s">
        <v>10</v>
      </c>
      <c r="I517" s="99" t="s">
        <v>2385</v>
      </c>
      <c r="J517" s="5"/>
      <c r="L517" s="8"/>
    </row>
    <row r="518" spans="1:12" ht="16.5" customHeight="1" x14ac:dyDescent="0.25">
      <c r="A518" s="98">
        <v>518</v>
      </c>
      <c r="B518" s="95">
        <v>44034</v>
      </c>
      <c r="C518" s="91" t="s">
        <v>9</v>
      </c>
      <c r="D518" s="92" t="s">
        <v>2213</v>
      </c>
      <c r="E518" s="93" t="s">
        <v>2295</v>
      </c>
      <c r="F518" s="94">
        <v>34650000</v>
      </c>
      <c r="G518" s="95">
        <v>44196</v>
      </c>
      <c r="H518" s="96" t="s">
        <v>10</v>
      </c>
      <c r="I518" s="99" t="s">
        <v>2386</v>
      </c>
      <c r="J518" s="5"/>
      <c r="L518" s="8"/>
    </row>
    <row r="519" spans="1:12" ht="16.5" customHeight="1" x14ac:dyDescent="0.25">
      <c r="A519" s="98">
        <v>519</v>
      </c>
      <c r="B519" s="95">
        <v>44034</v>
      </c>
      <c r="C519" s="91" t="s">
        <v>9</v>
      </c>
      <c r="D519" s="92" t="s">
        <v>2214</v>
      </c>
      <c r="E519" s="93" t="s">
        <v>2296</v>
      </c>
      <c r="F519" s="94">
        <v>14300000</v>
      </c>
      <c r="G519" s="95">
        <v>44196</v>
      </c>
      <c r="H519" s="96" t="s">
        <v>10</v>
      </c>
      <c r="I519" s="99" t="s">
        <v>2387</v>
      </c>
      <c r="J519" s="5"/>
      <c r="L519" s="8"/>
    </row>
    <row r="520" spans="1:12" ht="16.5" customHeight="1" x14ac:dyDescent="0.25">
      <c r="A520" s="98">
        <v>520</v>
      </c>
      <c r="B520" s="95">
        <v>44029</v>
      </c>
      <c r="C520" s="91" t="s">
        <v>9</v>
      </c>
      <c r="D520" s="92" t="s">
        <v>2215</v>
      </c>
      <c r="E520" s="93" t="s">
        <v>2297</v>
      </c>
      <c r="F520" s="94">
        <v>16500000</v>
      </c>
      <c r="G520" s="95">
        <v>44192</v>
      </c>
      <c r="H520" s="96" t="s">
        <v>10</v>
      </c>
      <c r="I520" s="99" t="s">
        <v>2388</v>
      </c>
      <c r="J520" s="5"/>
      <c r="L520" s="8"/>
    </row>
    <row r="521" spans="1:12" ht="16.5" customHeight="1" x14ac:dyDescent="0.25">
      <c r="A521" s="98">
        <v>521</v>
      </c>
      <c r="B521" s="95">
        <v>44034</v>
      </c>
      <c r="C521" s="91" t="s">
        <v>9</v>
      </c>
      <c r="D521" s="92" t="s">
        <v>2216</v>
      </c>
      <c r="E521" s="93" t="s">
        <v>2298</v>
      </c>
      <c r="F521" s="94">
        <v>37800000</v>
      </c>
      <c r="G521" s="95">
        <v>44196</v>
      </c>
      <c r="H521" s="96" t="s">
        <v>10</v>
      </c>
      <c r="I521" s="99" t="s">
        <v>2389</v>
      </c>
      <c r="J521" s="5"/>
      <c r="L521" s="8"/>
    </row>
    <row r="522" spans="1:12" ht="16.5" customHeight="1" x14ac:dyDescent="0.25">
      <c r="A522" s="98">
        <v>522</v>
      </c>
      <c r="B522" s="95">
        <v>44029</v>
      </c>
      <c r="C522" s="91" t="s">
        <v>9</v>
      </c>
      <c r="D522" s="92" t="s">
        <v>189</v>
      </c>
      <c r="E522" s="93" t="s">
        <v>2299</v>
      </c>
      <c r="F522" s="94">
        <v>27333333</v>
      </c>
      <c r="G522" s="95">
        <v>44196</v>
      </c>
      <c r="H522" s="96" t="s">
        <v>10</v>
      </c>
      <c r="I522" s="99" t="s">
        <v>2390</v>
      </c>
      <c r="J522" s="5"/>
      <c r="L522" s="8"/>
    </row>
    <row r="523" spans="1:12" ht="16.5" customHeight="1" x14ac:dyDescent="0.25">
      <c r="A523" s="98">
        <v>523</v>
      </c>
      <c r="B523" s="95">
        <v>44036</v>
      </c>
      <c r="C523" s="91" t="s">
        <v>9</v>
      </c>
      <c r="D523" s="92" t="s">
        <v>2217</v>
      </c>
      <c r="E523" s="93" t="s">
        <v>2300</v>
      </c>
      <c r="F523" s="94">
        <v>13763048</v>
      </c>
      <c r="G523" s="95">
        <v>44196</v>
      </c>
      <c r="H523" s="96" t="s">
        <v>10</v>
      </c>
      <c r="I523" s="99" t="s">
        <v>2391</v>
      </c>
      <c r="J523" s="5"/>
      <c r="L523" s="8"/>
    </row>
    <row r="524" spans="1:12" ht="16.5" customHeight="1" x14ac:dyDescent="0.25">
      <c r="A524" s="98">
        <v>524</v>
      </c>
      <c r="B524" s="95">
        <v>44039</v>
      </c>
      <c r="C524" s="91" t="s">
        <v>9</v>
      </c>
      <c r="D524" s="92" t="s">
        <v>2218</v>
      </c>
      <c r="E524" s="93" t="s">
        <v>2301</v>
      </c>
      <c r="F524" s="94">
        <v>21130200</v>
      </c>
      <c r="G524" s="95">
        <v>44196</v>
      </c>
      <c r="H524" s="96" t="s">
        <v>10</v>
      </c>
      <c r="I524" s="99" t="s">
        <v>2392</v>
      </c>
      <c r="J524" s="5"/>
      <c r="L524" s="8"/>
    </row>
    <row r="525" spans="1:12" ht="16.5" customHeight="1" x14ac:dyDescent="0.25">
      <c r="A525" s="98">
        <v>525</v>
      </c>
      <c r="B525" s="95">
        <v>44029</v>
      </c>
      <c r="C525" s="91" t="s">
        <v>9</v>
      </c>
      <c r="D525" s="92" t="s">
        <v>379</v>
      </c>
      <c r="E525" s="93" t="s">
        <v>2302</v>
      </c>
      <c r="F525" s="94">
        <v>25338000</v>
      </c>
      <c r="G525" s="95">
        <v>44196</v>
      </c>
      <c r="H525" s="96" t="s">
        <v>10</v>
      </c>
      <c r="I525" s="99" t="s">
        <v>2393</v>
      </c>
      <c r="J525" s="5"/>
      <c r="L525" s="8"/>
    </row>
    <row r="526" spans="1:12" ht="16.5" customHeight="1" x14ac:dyDescent="0.25">
      <c r="A526" s="98">
        <v>526</v>
      </c>
      <c r="B526" s="95">
        <v>44033</v>
      </c>
      <c r="C526" s="91" t="s">
        <v>9</v>
      </c>
      <c r="D526" s="92" t="s">
        <v>369</v>
      </c>
      <c r="E526" s="93" t="s">
        <v>2303</v>
      </c>
      <c r="F526" s="94">
        <v>21600000</v>
      </c>
      <c r="G526" s="95">
        <v>44196</v>
      </c>
      <c r="H526" s="96" t="s">
        <v>10</v>
      </c>
      <c r="I526" s="99" t="s">
        <v>2394</v>
      </c>
      <c r="J526" s="5"/>
      <c r="L526" s="8"/>
    </row>
    <row r="527" spans="1:12" ht="16.5" customHeight="1" x14ac:dyDescent="0.25">
      <c r="A527" s="98">
        <v>527</v>
      </c>
      <c r="B527" s="95">
        <v>44029</v>
      </c>
      <c r="C527" s="91" t="s">
        <v>9</v>
      </c>
      <c r="D527" s="92" t="s">
        <v>2269</v>
      </c>
      <c r="E527" s="93" t="s">
        <v>2304</v>
      </c>
      <c r="F527" s="94">
        <v>17534817</v>
      </c>
      <c r="G527" s="95">
        <v>44513</v>
      </c>
      <c r="H527" s="96" t="s">
        <v>674</v>
      </c>
      <c r="I527" s="99" t="s">
        <v>2395</v>
      </c>
      <c r="J527" s="5"/>
      <c r="L527" s="8"/>
    </row>
    <row r="528" spans="1:12" ht="16.5" customHeight="1" x14ac:dyDescent="0.25">
      <c r="A528" s="98">
        <v>527</v>
      </c>
      <c r="B528" s="95">
        <v>44029</v>
      </c>
      <c r="C528" s="91" t="s">
        <v>9</v>
      </c>
      <c r="D528" s="92" t="s">
        <v>2269</v>
      </c>
      <c r="E528" s="93" t="s">
        <v>2305</v>
      </c>
      <c r="F528" s="94">
        <v>429794000</v>
      </c>
      <c r="G528" s="95">
        <v>44513</v>
      </c>
      <c r="H528" s="96" t="s">
        <v>674</v>
      </c>
      <c r="I528" s="99" t="s">
        <v>2395</v>
      </c>
      <c r="J528" s="5"/>
      <c r="L528" s="8"/>
    </row>
    <row r="529" spans="1:12" ht="16.5" customHeight="1" x14ac:dyDescent="0.25">
      <c r="A529" s="98">
        <v>528</v>
      </c>
      <c r="B529" s="95">
        <v>44029</v>
      </c>
      <c r="C529" s="91" t="s">
        <v>9</v>
      </c>
      <c r="D529" s="92" t="s">
        <v>2270</v>
      </c>
      <c r="E529" s="93" t="s">
        <v>2306</v>
      </c>
      <c r="F529" s="94">
        <v>2998026</v>
      </c>
      <c r="G529" s="95">
        <v>44396</v>
      </c>
      <c r="H529" s="96" t="s">
        <v>674</v>
      </c>
      <c r="I529" s="99" t="s">
        <v>2395</v>
      </c>
      <c r="J529" s="5"/>
      <c r="L529" s="8"/>
    </row>
    <row r="530" spans="1:12" ht="16.5" customHeight="1" x14ac:dyDescent="0.25">
      <c r="A530" s="98">
        <v>529</v>
      </c>
      <c r="B530" s="95">
        <v>44034</v>
      </c>
      <c r="C530" s="91" t="s">
        <v>9</v>
      </c>
      <c r="D530" s="92" t="s">
        <v>373</v>
      </c>
      <c r="E530" s="93" t="s">
        <v>2307</v>
      </c>
      <c r="F530" s="94">
        <v>22330587</v>
      </c>
      <c r="G530" s="95">
        <v>44196</v>
      </c>
      <c r="H530" s="96" t="s">
        <v>10</v>
      </c>
      <c r="I530" s="99" t="s">
        <v>2396</v>
      </c>
      <c r="J530" s="5"/>
      <c r="L530" s="8"/>
    </row>
    <row r="531" spans="1:12" ht="16.5" customHeight="1" x14ac:dyDescent="0.25">
      <c r="A531" s="98">
        <v>530</v>
      </c>
      <c r="B531" s="95">
        <v>44034</v>
      </c>
      <c r="C531" s="91" t="s">
        <v>9</v>
      </c>
      <c r="D531" s="92" t="s">
        <v>410</v>
      </c>
      <c r="E531" s="93" t="s">
        <v>2308</v>
      </c>
      <c r="F531" s="94">
        <v>44000000</v>
      </c>
      <c r="G531" s="95">
        <v>44196</v>
      </c>
      <c r="H531" s="96" t="s">
        <v>10</v>
      </c>
      <c r="I531" s="99" t="s">
        <v>2397</v>
      </c>
      <c r="J531" s="5"/>
      <c r="L531" s="8"/>
    </row>
    <row r="532" spans="1:12" ht="16.5" customHeight="1" x14ac:dyDescent="0.25">
      <c r="A532" s="98">
        <v>531</v>
      </c>
      <c r="B532" s="95">
        <v>44034</v>
      </c>
      <c r="C532" s="91" t="s">
        <v>9</v>
      </c>
      <c r="D532" s="92" t="s">
        <v>2219</v>
      </c>
      <c r="E532" s="93" t="s">
        <v>2309</v>
      </c>
      <c r="F532" s="94">
        <v>45333333</v>
      </c>
      <c r="G532" s="95">
        <v>44196</v>
      </c>
      <c r="H532" s="96" t="s">
        <v>10</v>
      </c>
      <c r="I532" s="99" t="s">
        <v>2398</v>
      </c>
      <c r="J532" s="5"/>
      <c r="L532" s="8"/>
    </row>
    <row r="533" spans="1:12" ht="16.5" customHeight="1" x14ac:dyDescent="0.25">
      <c r="A533" s="98">
        <v>532</v>
      </c>
      <c r="B533" s="95">
        <v>44031</v>
      </c>
      <c r="C533" s="91" t="s">
        <v>9</v>
      </c>
      <c r="D533" s="92" t="s">
        <v>370</v>
      </c>
      <c r="E533" s="93" t="s">
        <v>2310</v>
      </c>
      <c r="F533" s="94">
        <v>16640000</v>
      </c>
      <c r="G533" s="95">
        <v>44191</v>
      </c>
      <c r="H533" s="96" t="s">
        <v>10</v>
      </c>
      <c r="I533" s="99" t="s">
        <v>2399</v>
      </c>
      <c r="J533" s="5"/>
      <c r="L533" s="8"/>
    </row>
    <row r="534" spans="1:12" ht="16.5" customHeight="1" x14ac:dyDescent="0.25">
      <c r="A534" s="98">
        <v>533</v>
      </c>
      <c r="B534" s="95">
        <v>44033</v>
      </c>
      <c r="C534" s="91" t="s">
        <v>9</v>
      </c>
      <c r="D534" s="92" t="s">
        <v>2220</v>
      </c>
      <c r="E534" s="93" t="s">
        <v>2311</v>
      </c>
      <c r="F534" s="94">
        <v>34666667</v>
      </c>
      <c r="G534" s="95">
        <v>44196</v>
      </c>
      <c r="H534" s="96" t="s">
        <v>10</v>
      </c>
      <c r="I534" s="99" t="s">
        <v>2400</v>
      </c>
      <c r="J534" s="5"/>
      <c r="L534" s="8"/>
    </row>
    <row r="535" spans="1:12" ht="16.5" customHeight="1" x14ac:dyDescent="0.25">
      <c r="A535" s="98">
        <v>534</v>
      </c>
      <c r="B535" s="95">
        <v>44032</v>
      </c>
      <c r="C535" s="91" t="s">
        <v>9</v>
      </c>
      <c r="D535" s="92" t="s">
        <v>2221</v>
      </c>
      <c r="E535" s="93" t="s">
        <v>2312</v>
      </c>
      <c r="F535" s="94">
        <v>26460000</v>
      </c>
      <c r="G535" s="95">
        <v>44196</v>
      </c>
      <c r="H535" s="96" t="s">
        <v>10</v>
      </c>
      <c r="I535" s="99" t="s">
        <v>2401</v>
      </c>
      <c r="J535" s="5"/>
      <c r="L535" s="8"/>
    </row>
    <row r="536" spans="1:12" ht="16.5" customHeight="1" x14ac:dyDescent="0.25">
      <c r="A536" s="98">
        <v>535</v>
      </c>
      <c r="B536" s="95">
        <v>44033</v>
      </c>
      <c r="C536" s="91" t="s">
        <v>9</v>
      </c>
      <c r="D536" s="92" t="s">
        <v>2222</v>
      </c>
      <c r="E536" s="93" t="s">
        <v>2313</v>
      </c>
      <c r="F536" s="94">
        <v>16000000</v>
      </c>
      <c r="G536" s="95">
        <v>44196</v>
      </c>
      <c r="H536" s="96" t="s">
        <v>10</v>
      </c>
      <c r="I536" s="99" t="s">
        <v>2402</v>
      </c>
      <c r="J536" s="5"/>
      <c r="L536" s="8"/>
    </row>
    <row r="537" spans="1:12" ht="16.5" customHeight="1" x14ac:dyDescent="0.25">
      <c r="A537" s="98">
        <v>536</v>
      </c>
      <c r="B537" s="95">
        <v>44036</v>
      </c>
      <c r="C537" s="91" t="s">
        <v>9</v>
      </c>
      <c r="D537" s="92" t="s">
        <v>2223</v>
      </c>
      <c r="E537" s="93" t="s">
        <v>2314</v>
      </c>
      <c r="F537" s="94">
        <v>38500000</v>
      </c>
      <c r="G537" s="95">
        <v>44196</v>
      </c>
      <c r="H537" s="96" t="s">
        <v>10</v>
      </c>
      <c r="I537" s="99" t="s">
        <v>2403</v>
      </c>
      <c r="J537" s="5"/>
      <c r="L537" s="8"/>
    </row>
    <row r="538" spans="1:12" ht="16.5" customHeight="1" x14ac:dyDescent="0.25">
      <c r="A538" s="98">
        <v>537</v>
      </c>
      <c r="B538" s="95">
        <v>44033</v>
      </c>
      <c r="C538" s="91" t="s">
        <v>9</v>
      </c>
      <c r="D538" s="92" t="s">
        <v>2224</v>
      </c>
      <c r="E538" s="93" t="s">
        <v>2315</v>
      </c>
      <c r="F538" s="94">
        <v>29440000</v>
      </c>
      <c r="G538" s="95">
        <v>44196</v>
      </c>
      <c r="H538" s="96" t="s">
        <v>10</v>
      </c>
      <c r="I538" s="99" t="s">
        <v>2404</v>
      </c>
      <c r="J538" s="5"/>
      <c r="L538" s="8"/>
    </row>
    <row r="539" spans="1:12" ht="16.5" customHeight="1" x14ac:dyDescent="0.25">
      <c r="A539" s="98">
        <v>539</v>
      </c>
      <c r="B539" s="95">
        <v>44036</v>
      </c>
      <c r="C539" s="91" t="s">
        <v>9</v>
      </c>
      <c r="D539" s="92" t="s">
        <v>2225</v>
      </c>
      <c r="E539" s="93" t="s">
        <v>2316</v>
      </c>
      <c r="F539" s="94">
        <v>24150000</v>
      </c>
      <c r="G539" s="95">
        <v>44196</v>
      </c>
      <c r="H539" s="96" t="s">
        <v>10</v>
      </c>
      <c r="I539" s="99" t="s">
        <v>2405</v>
      </c>
      <c r="J539" s="5"/>
      <c r="L539" s="8"/>
    </row>
    <row r="540" spans="1:12" ht="16.5" customHeight="1" x14ac:dyDescent="0.25">
      <c r="A540" s="98">
        <v>540</v>
      </c>
      <c r="B540" s="95">
        <v>44032</v>
      </c>
      <c r="C540" s="91" t="s">
        <v>9</v>
      </c>
      <c r="D540" s="92" t="s">
        <v>195</v>
      </c>
      <c r="E540" s="93" t="s">
        <v>2317</v>
      </c>
      <c r="F540" s="94">
        <v>54000000</v>
      </c>
      <c r="G540" s="95">
        <v>44196</v>
      </c>
      <c r="H540" s="96" t="s">
        <v>10</v>
      </c>
      <c r="I540" s="99" t="s">
        <v>2406</v>
      </c>
      <c r="J540" s="5"/>
      <c r="L540" s="8"/>
    </row>
    <row r="541" spans="1:12" ht="16.5" customHeight="1" x14ac:dyDescent="0.25">
      <c r="A541" s="98">
        <v>541</v>
      </c>
      <c r="B541" s="95">
        <v>44033</v>
      </c>
      <c r="C541" s="91" t="s">
        <v>9</v>
      </c>
      <c r="D541" s="92" t="s">
        <v>2226</v>
      </c>
      <c r="E541" s="93" t="s">
        <v>2318</v>
      </c>
      <c r="F541" s="94">
        <v>37440000</v>
      </c>
      <c r="G541" s="95">
        <v>44196</v>
      </c>
      <c r="H541" s="96" t="s">
        <v>10</v>
      </c>
      <c r="I541" s="99" t="s">
        <v>2407</v>
      </c>
      <c r="J541" s="5"/>
      <c r="L541" s="8"/>
    </row>
    <row r="542" spans="1:12" ht="16.5" customHeight="1" x14ac:dyDescent="0.25">
      <c r="A542" s="98">
        <v>542</v>
      </c>
      <c r="B542" s="95">
        <v>44032</v>
      </c>
      <c r="C542" s="91" t="s">
        <v>9</v>
      </c>
      <c r="D542" s="92" t="s">
        <v>39</v>
      </c>
      <c r="E542" s="93" t="s">
        <v>1471</v>
      </c>
      <c r="F542" s="94">
        <v>44543333</v>
      </c>
      <c r="G542" s="95">
        <v>44196</v>
      </c>
      <c r="H542" s="96" t="s">
        <v>10</v>
      </c>
      <c r="I542" s="99" t="s">
        <v>2408</v>
      </c>
      <c r="J542" s="5"/>
      <c r="L542" s="8"/>
    </row>
    <row r="543" spans="1:12" ht="16.5" customHeight="1" x14ac:dyDescent="0.25">
      <c r="A543" s="98">
        <v>544</v>
      </c>
      <c r="B543" s="95">
        <v>44033</v>
      </c>
      <c r="C543" s="91" t="s">
        <v>9</v>
      </c>
      <c r="D543" s="92" t="s">
        <v>2227</v>
      </c>
      <c r="E543" s="93" t="s">
        <v>2319</v>
      </c>
      <c r="F543" s="94">
        <v>40000000</v>
      </c>
      <c r="G543" s="95">
        <v>44188</v>
      </c>
      <c r="H543" s="96" t="s">
        <v>10</v>
      </c>
      <c r="I543" s="99" t="s">
        <v>2409</v>
      </c>
      <c r="J543" s="5"/>
      <c r="L543" s="8"/>
    </row>
    <row r="544" spans="1:12" ht="16.5" customHeight="1" x14ac:dyDescent="0.25">
      <c r="A544" s="98">
        <v>545</v>
      </c>
      <c r="B544" s="95">
        <v>44032</v>
      </c>
      <c r="C544" s="91" t="s">
        <v>9</v>
      </c>
      <c r="D544" s="92" t="s">
        <v>2228</v>
      </c>
      <c r="E544" s="93" t="s">
        <v>2320</v>
      </c>
      <c r="F544" s="94">
        <v>29600000</v>
      </c>
      <c r="G544" s="95">
        <v>44196</v>
      </c>
      <c r="H544" s="96" t="s">
        <v>10</v>
      </c>
      <c r="I544" s="99" t="s">
        <v>2410</v>
      </c>
      <c r="J544" s="5"/>
      <c r="L544" s="8"/>
    </row>
    <row r="545" spans="1:12" ht="16.5" customHeight="1" x14ac:dyDescent="0.25">
      <c r="A545" s="98">
        <v>546</v>
      </c>
      <c r="B545" s="95">
        <v>44035</v>
      </c>
      <c r="C545" s="91" t="s">
        <v>9</v>
      </c>
      <c r="D545" s="92" t="s">
        <v>358</v>
      </c>
      <c r="E545" s="93" t="s">
        <v>538</v>
      </c>
      <c r="F545" s="94">
        <v>27500000</v>
      </c>
      <c r="G545" s="95">
        <v>44196</v>
      </c>
      <c r="H545" s="96" t="s">
        <v>10</v>
      </c>
      <c r="I545" s="99" t="s">
        <v>2411</v>
      </c>
      <c r="J545" s="5"/>
      <c r="L545" s="8"/>
    </row>
    <row r="546" spans="1:12" ht="16.5" customHeight="1" x14ac:dyDescent="0.25">
      <c r="A546" s="98">
        <v>547</v>
      </c>
      <c r="B546" s="95">
        <v>44039</v>
      </c>
      <c r="C546" s="91" t="s">
        <v>9</v>
      </c>
      <c r="D546" s="92" t="s">
        <v>2229</v>
      </c>
      <c r="E546" s="93" t="s">
        <v>2321</v>
      </c>
      <c r="F546" s="94">
        <v>26860000</v>
      </c>
      <c r="G546" s="95">
        <v>44196</v>
      </c>
      <c r="H546" s="96" t="s">
        <v>10</v>
      </c>
      <c r="I546" s="99" t="s">
        <v>2412</v>
      </c>
      <c r="J546" s="5"/>
      <c r="L546" s="8"/>
    </row>
    <row r="547" spans="1:12" ht="16.5" customHeight="1" x14ac:dyDescent="0.25">
      <c r="A547" s="98">
        <v>548</v>
      </c>
      <c r="B547" s="95">
        <v>44039</v>
      </c>
      <c r="C547" s="91" t="s">
        <v>9</v>
      </c>
      <c r="D547" s="92" t="s">
        <v>2230</v>
      </c>
      <c r="E547" s="93" t="s">
        <v>2322</v>
      </c>
      <c r="F547" s="94">
        <v>26860000</v>
      </c>
      <c r="G547" s="95">
        <v>44196</v>
      </c>
      <c r="H547" s="96" t="s">
        <v>10</v>
      </c>
      <c r="I547" s="99" t="s">
        <v>2413</v>
      </c>
      <c r="J547" s="5"/>
      <c r="L547" s="8"/>
    </row>
    <row r="548" spans="1:12" ht="16.5" customHeight="1" x14ac:dyDescent="0.25">
      <c r="A548" s="98">
        <v>551</v>
      </c>
      <c r="B548" s="95">
        <v>44033</v>
      </c>
      <c r="C548" s="91" t="s">
        <v>9</v>
      </c>
      <c r="D548" s="92" t="s">
        <v>2231</v>
      </c>
      <c r="E548" s="93" t="s">
        <v>2323</v>
      </c>
      <c r="F548" s="94">
        <v>31933333</v>
      </c>
      <c r="G548" s="95">
        <v>44185</v>
      </c>
      <c r="H548" s="96" t="s">
        <v>10</v>
      </c>
      <c r="I548" s="99" t="s">
        <v>2414</v>
      </c>
      <c r="J548" s="5"/>
      <c r="L548" s="8"/>
    </row>
    <row r="549" spans="1:12" ht="16.5" customHeight="1" x14ac:dyDescent="0.25">
      <c r="A549" s="98">
        <v>552</v>
      </c>
      <c r="B549" s="95">
        <v>44034</v>
      </c>
      <c r="C549" s="91" t="s">
        <v>9</v>
      </c>
      <c r="D549" s="92" t="s">
        <v>2232</v>
      </c>
      <c r="E549" s="93" t="s">
        <v>2324</v>
      </c>
      <c r="F549" s="94">
        <v>27500000</v>
      </c>
      <c r="G549" s="95">
        <v>44193</v>
      </c>
      <c r="H549" s="96" t="s">
        <v>10</v>
      </c>
      <c r="I549" s="99" t="s">
        <v>2415</v>
      </c>
      <c r="J549" s="5"/>
      <c r="L549" s="8"/>
    </row>
    <row r="550" spans="1:12" ht="16.5" customHeight="1" x14ac:dyDescent="0.25">
      <c r="A550" s="98">
        <v>553</v>
      </c>
      <c r="B550" s="95">
        <v>44032</v>
      </c>
      <c r="C550" s="91" t="s">
        <v>9</v>
      </c>
      <c r="D550" s="92" t="s">
        <v>2233</v>
      </c>
      <c r="E550" s="93" t="s">
        <v>2325</v>
      </c>
      <c r="F550" s="94">
        <v>9500000</v>
      </c>
      <c r="G550" s="95">
        <v>44187</v>
      </c>
      <c r="H550" s="96" t="s">
        <v>10</v>
      </c>
      <c r="I550" s="99" t="s">
        <v>2416</v>
      </c>
      <c r="J550" s="5"/>
      <c r="L550" s="8"/>
    </row>
    <row r="551" spans="1:12" ht="16.5" customHeight="1" x14ac:dyDescent="0.25">
      <c r="A551" s="98">
        <v>554</v>
      </c>
      <c r="B551" s="95">
        <v>44039</v>
      </c>
      <c r="C551" s="91" t="s">
        <v>9</v>
      </c>
      <c r="D551" s="92" t="s">
        <v>2234</v>
      </c>
      <c r="E551" s="93" t="s">
        <v>2326</v>
      </c>
      <c r="F551" s="94">
        <v>38236000</v>
      </c>
      <c r="G551" s="95">
        <v>44196</v>
      </c>
      <c r="H551" s="96" t="s">
        <v>10</v>
      </c>
      <c r="I551" s="99" t="s">
        <v>2417</v>
      </c>
      <c r="J551" s="5"/>
      <c r="L551" s="8"/>
    </row>
    <row r="552" spans="1:12" ht="16.5" customHeight="1" x14ac:dyDescent="0.25">
      <c r="A552" s="98">
        <v>555</v>
      </c>
      <c r="B552" s="95">
        <v>44039</v>
      </c>
      <c r="C552" s="91" t="s">
        <v>9</v>
      </c>
      <c r="D552" s="92" t="s">
        <v>2235</v>
      </c>
      <c r="E552" s="93" t="s">
        <v>2327</v>
      </c>
      <c r="F552" s="94">
        <v>26860000</v>
      </c>
      <c r="G552" s="95">
        <v>44196</v>
      </c>
      <c r="H552" s="96" t="s">
        <v>10</v>
      </c>
      <c r="I552" s="99" t="s">
        <v>2418</v>
      </c>
      <c r="J552" s="5"/>
      <c r="L552" s="8"/>
    </row>
    <row r="553" spans="1:12" ht="16.5" customHeight="1" x14ac:dyDescent="0.25">
      <c r="A553" s="98">
        <v>557</v>
      </c>
      <c r="B553" s="95">
        <v>44042</v>
      </c>
      <c r="C553" s="91" t="s">
        <v>9</v>
      </c>
      <c r="D553" s="92" t="s">
        <v>2236</v>
      </c>
      <c r="E553" s="93" t="s">
        <v>2328</v>
      </c>
      <c r="F553" s="94">
        <v>43608000</v>
      </c>
      <c r="G553" s="95">
        <v>44196</v>
      </c>
      <c r="H553" s="96" t="s">
        <v>10</v>
      </c>
      <c r="I553" s="99" t="s">
        <v>2419</v>
      </c>
      <c r="J553" s="5"/>
      <c r="L553" s="8"/>
    </row>
    <row r="554" spans="1:12" ht="16.5" customHeight="1" x14ac:dyDescent="0.25">
      <c r="A554" s="98">
        <v>558</v>
      </c>
      <c r="B554" s="95">
        <v>44039</v>
      </c>
      <c r="C554" s="91" t="s">
        <v>9</v>
      </c>
      <c r="D554" s="92" t="s">
        <v>2237</v>
      </c>
      <c r="E554" s="93" t="s">
        <v>2329</v>
      </c>
      <c r="F554" s="94">
        <v>43608000</v>
      </c>
      <c r="G554" s="95">
        <v>44196</v>
      </c>
      <c r="H554" s="96" t="s">
        <v>10</v>
      </c>
      <c r="I554" s="99" t="s">
        <v>2420</v>
      </c>
      <c r="J554" s="5"/>
      <c r="L554" s="8"/>
    </row>
    <row r="555" spans="1:12" ht="16.5" customHeight="1" x14ac:dyDescent="0.25">
      <c r="A555" s="98">
        <v>559</v>
      </c>
      <c r="B555" s="95">
        <v>44039</v>
      </c>
      <c r="C555" s="91" t="s">
        <v>9</v>
      </c>
      <c r="D555" s="92" t="s">
        <v>2238</v>
      </c>
      <c r="E555" s="93" t="s">
        <v>2330</v>
      </c>
      <c r="F555" s="94">
        <v>24150000</v>
      </c>
      <c r="G555" s="95">
        <v>44196</v>
      </c>
      <c r="H555" s="96" t="s">
        <v>10</v>
      </c>
      <c r="I555" s="99" t="s">
        <v>2421</v>
      </c>
      <c r="J555" s="5"/>
      <c r="L555" s="8"/>
    </row>
    <row r="556" spans="1:12" ht="16.5" customHeight="1" x14ac:dyDescent="0.25">
      <c r="A556" s="98">
        <v>561</v>
      </c>
      <c r="B556" s="95">
        <v>44042</v>
      </c>
      <c r="C556" s="91" t="s">
        <v>9</v>
      </c>
      <c r="D556" s="92" t="s">
        <v>2239</v>
      </c>
      <c r="E556" s="93" t="s">
        <v>2331</v>
      </c>
      <c r="F556" s="94">
        <v>38236000</v>
      </c>
      <c r="G556" s="95">
        <v>44196</v>
      </c>
      <c r="H556" s="96" t="s">
        <v>10</v>
      </c>
      <c r="I556" s="99" t="s">
        <v>2422</v>
      </c>
      <c r="J556" s="5"/>
      <c r="L556" s="8"/>
    </row>
    <row r="557" spans="1:12" ht="16.5" customHeight="1" x14ac:dyDescent="0.25">
      <c r="A557" s="98">
        <v>562</v>
      </c>
      <c r="B557" s="95">
        <v>44042</v>
      </c>
      <c r="C557" s="91" t="s">
        <v>9</v>
      </c>
      <c r="D557" s="92" t="s">
        <v>2240</v>
      </c>
      <c r="E557" s="93" t="s">
        <v>2331</v>
      </c>
      <c r="F557" s="94">
        <v>22784000</v>
      </c>
      <c r="G557" s="95">
        <v>44196</v>
      </c>
      <c r="H557" s="96" t="s">
        <v>10</v>
      </c>
      <c r="I557" s="99" t="s">
        <v>2423</v>
      </c>
      <c r="J557" s="5"/>
      <c r="L557" s="8"/>
    </row>
    <row r="558" spans="1:12" ht="16.5" customHeight="1" x14ac:dyDescent="0.25">
      <c r="A558" s="98">
        <v>564</v>
      </c>
      <c r="B558" s="95">
        <v>44039</v>
      </c>
      <c r="C558" s="91" t="s">
        <v>9</v>
      </c>
      <c r="D558" s="92" t="s">
        <v>2241</v>
      </c>
      <c r="E558" s="93" t="s">
        <v>2332</v>
      </c>
      <c r="F558" s="94">
        <v>21200000</v>
      </c>
      <c r="G558" s="95">
        <v>44196</v>
      </c>
      <c r="H558" s="96" t="s">
        <v>10</v>
      </c>
      <c r="I558" s="99" t="s">
        <v>2424</v>
      </c>
      <c r="J558" s="5"/>
      <c r="L558" s="8"/>
    </row>
    <row r="559" spans="1:12" ht="16.5" customHeight="1" x14ac:dyDescent="0.25">
      <c r="A559" s="98">
        <v>565</v>
      </c>
      <c r="B559" s="95">
        <v>44034</v>
      </c>
      <c r="C559" s="91" t="s">
        <v>9</v>
      </c>
      <c r="D559" s="92" t="s">
        <v>2242</v>
      </c>
      <c r="E559" s="93" t="s">
        <v>2333</v>
      </c>
      <c r="F559" s="94">
        <v>34666666</v>
      </c>
      <c r="G559" s="95">
        <v>44196</v>
      </c>
      <c r="H559" s="96" t="s">
        <v>10</v>
      </c>
      <c r="I559" s="99" t="s">
        <v>2425</v>
      </c>
      <c r="J559" s="5"/>
      <c r="L559" s="8"/>
    </row>
    <row r="560" spans="1:12" ht="16.5" customHeight="1" x14ac:dyDescent="0.25">
      <c r="A560" s="98">
        <v>567</v>
      </c>
      <c r="B560" s="95">
        <v>44036</v>
      </c>
      <c r="C560" s="91" t="s">
        <v>9</v>
      </c>
      <c r="D560" s="92" t="s">
        <v>2243</v>
      </c>
      <c r="E560" s="93" t="s">
        <v>2334</v>
      </c>
      <c r="F560" s="94">
        <v>38236000</v>
      </c>
      <c r="G560" s="95">
        <v>44196</v>
      </c>
      <c r="H560" s="96" t="s">
        <v>10</v>
      </c>
      <c r="I560" s="99" t="s">
        <v>2426</v>
      </c>
      <c r="J560" s="5"/>
      <c r="L560" s="8"/>
    </row>
    <row r="561" spans="1:12" ht="16.5" customHeight="1" x14ac:dyDescent="0.25">
      <c r="A561" s="98">
        <v>568</v>
      </c>
      <c r="B561" s="95">
        <v>44035</v>
      </c>
      <c r="C561" s="91" t="s">
        <v>9</v>
      </c>
      <c r="D561" s="92" t="s">
        <v>2244</v>
      </c>
      <c r="E561" s="93" t="s">
        <v>2335</v>
      </c>
      <c r="F561" s="94">
        <v>47400000</v>
      </c>
      <c r="G561" s="95">
        <v>44196</v>
      </c>
      <c r="H561" s="96" t="s">
        <v>10</v>
      </c>
      <c r="I561" s="99" t="s">
        <v>2427</v>
      </c>
      <c r="J561" s="5"/>
      <c r="L561" s="8"/>
    </row>
    <row r="562" spans="1:12" ht="16.5" customHeight="1" x14ac:dyDescent="0.25">
      <c r="A562" s="98">
        <v>569</v>
      </c>
      <c r="B562" s="95">
        <v>44033</v>
      </c>
      <c r="C562" s="91" t="s">
        <v>9</v>
      </c>
      <c r="D562" s="92" t="s">
        <v>381</v>
      </c>
      <c r="E562" s="93" t="s">
        <v>2336</v>
      </c>
      <c r="F562" s="94">
        <v>30250000</v>
      </c>
      <c r="G562" s="95">
        <v>44196</v>
      </c>
      <c r="H562" s="96" t="s">
        <v>10</v>
      </c>
      <c r="I562" s="99" t="s">
        <v>2428</v>
      </c>
      <c r="J562" s="5"/>
      <c r="L562" s="8"/>
    </row>
    <row r="563" spans="1:12" ht="16.5" customHeight="1" x14ac:dyDescent="0.25">
      <c r="A563" s="98">
        <v>570</v>
      </c>
      <c r="B563" s="95">
        <v>44034</v>
      </c>
      <c r="C563" s="91" t="s">
        <v>9</v>
      </c>
      <c r="D563" s="92" t="s">
        <v>380</v>
      </c>
      <c r="E563" s="93" t="s">
        <v>2337</v>
      </c>
      <c r="F563" s="94">
        <v>15276960</v>
      </c>
      <c r="G563" s="95">
        <v>44196</v>
      </c>
      <c r="H563" s="96" t="s">
        <v>10</v>
      </c>
      <c r="I563" s="99" t="s">
        <v>2429</v>
      </c>
      <c r="J563" s="5"/>
      <c r="L563" s="8"/>
    </row>
    <row r="564" spans="1:12" ht="16.5" customHeight="1" x14ac:dyDescent="0.25">
      <c r="A564" s="98">
        <v>571</v>
      </c>
      <c r="B564" s="95">
        <v>44034</v>
      </c>
      <c r="C564" s="91" t="s">
        <v>9</v>
      </c>
      <c r="D564" s="92" t="s">
        <v>2245</v>
      </c>
      <c r="E564" s="93" t="s">
        <v>2338</v>
      </c>
      <c r="F564" s="94">
        <v>14325333</v>
      </c>
      <c r="G564" s="95">
        <v>44196</v>
      </c>
      <c r="H564" s="96" t="s">
        <v>10</v>
      </c>
      <c r="I564" s="99" t="s">
        <v>2430</v>
      </c>
      <c r="J564" s="5"/>
      <c r="L564" s="8"/>
    </row>
    <row r="565" spans="1:12" ht="16.5" customHeight="1" x14ac:dyDescent="0.25">
      <c r="A565" s="98">
        <v>572</v>
      </c>
      <c r="B565" s="95">
        <v>44035</v>
      </c>
      <c r="C565" s="91" t="s">
        <v>9</v>
      </c>
      <c r="D565" s="92" t="s">
        <v>2246</v>
      </c>
      <c r="E565" s="93" t="s">
        <v>2339</v>
      </c>
      <c r="F565" s="94">
        <v>16723730</v>
      </c>
      <c r="G565" s="95">
        <v>44187</v>
      </c>
      <c r="H565" s="96" t="s">
        <v>10</v>
      </c>
      <c r="I565" s="99" t="s">
        <v>2431</v>
      </c>
      <c r="J565" s="5"/>
      <c r="L565" s="8"/>
    </row>
    <row r="566" spans="1:12" ht="16.5" customHeight="1" x14ac:dyDescent="0.25">
      <c r="A566" s="98">
        <v>573</v>
      </c>
      <c r="B566" s="95">
        <v>44034</v>
      </c>
      <c r="C566" s="91" t="s">
        <v>9</v>
      </c>
      <c r="D566" s="92" t="s">
        <v>2247</v>
      </c>
      <c r="E566" s="93" t="s">
        <v>2340</v>
      </c>
      <c r="F566" s="94">
        <v>33345600</v>
      </c>
      <c r="G566" s="95">
        <v>44182</v>
      </c>
      <c r="H566" s="96" t="s">
        <v>10</v>
      </c>
      <c r="I566" s="99" t="s">
        <v>2432</v>
      </c>
      <c r="J566" s="5"/>
      <c r="L566" s="8"/>
    </row>
    <row r="567" spans="1:12" ht="16.5" customHeight="1" x14ac:dyDescent="0.25">
      <c r="A567" s="98">
        <v>574</v>
      </c>
      <c r="B567" s="95">
        <v>44043</v>
      </c>
      <c r="C567" s="91" t="s">
        <v>9</v>
      </c>
      <c r="D567" s="92" t="s">
        <v>2248</v>
      </c>
      <c r="E567" s="93" t="s">
        <v>2341</v>
      </c>
      <c r="F567" s="94">
        <v>39872000</v>
      </c>
      <c r="G567" s="95">
        <v>44196</v>
      </c>
      <c r="H567" s="96" t="s">
        <v>10</v>
      </c>
      <c r="I567" s="99" t="s">
        <v>2433</v>
      </c>
      <c r="J567" s="5"/>
      <c r="L567" s="8"/>
    </row>
    <row r="568" spans="1:12" ht="16.5" customHeight="1" x14ac:dyDescent="0.25">
      <c r="A568" s="98">
        <v>575</v>
      </c>
      <c r="B568" s="95">
        <v>44036</v>
      </c>
      <c r="C568" s="91" t="s">
        <v>9</v>
      </c>
      <c r="D568" s="92" t="s">
        <v>2249</v>
      </c>
      <c r="E568" s="93" t="s">
        <v>2342</v>
      </c>
      <c r="F568" s="94">
        <v>32800000</v>
      </c>
      <c r="G568" s="95">
        <v>44196</v>
      </c>
      <c r="H568" s="96" t="s">
        <v>10</v>
      </c>
      <c r="I568" s="99" t="s">
        <v>2434</v>
      </c>
      <c r="J568" s="5"/>
      <c r="L568" s="8"/>
    </row>
    <row r="569" spans="1:12" ht="16.5" customHeight="1" x14ac:dyDescent="0.25">
      <c r="A569" s="98">
        <v>576</v>
      </c>
      <c r="B569" s="95">
        <v>44036</v>
      </c>
      <c r="C569" s="91" t="s">
        <v>9</v>
      </c>
      <c r="D569" s="92" t="s">
        <v>2250</v>
      </c>
      <c r="E569" s="93" t="s">
        <v>2343</v>
      </c>
      <c r="F569" s="94">
        <v>26860000</v>
      </c>
      <c r="G569" s="95">
        <v>44196</v>
      </c>
      <c r="H569" s="96" t="s">
        <v>10</v>
      </c>
      <c r="I569" s="99" t="s">
        <v>2435</v>
      </c>
      <c r="J569" s="5"/>
      <c r="L569" s="8"/>
    </row>
    <row r="570" spans="1:12" ht="16.5" customHeight="1" x14ac:dyDescent="0.25">
      <c r="A570" s="98">
        <v>578</v>
      </c>
      <c r="B570" s="95">
        <v>44036</v>
      </c>
      <c r="C570" s="91" t="s">
        <v>9</v>
      </c>
      <c r="D570" s="92" t="s">
        <v>2251</v>
      </c>
      <c r="E570" s="93" t="s">
        <v>2344</v>
      </c>
      <c r="F570" s="94">
        <v>38236000</v>
      </c>
      <c r="G570" s="95">
        <v>44196</v>
      </c>
      <c r="H570" s="96" t="s">
        <v>10</v>
      </c>
      <c r="I570" s="99" t="s">
        <v>2436</v>
      </c>
      <c r="J570" s="5"/>
      <c r="L570" s="8"/>
    </row>
    <row r="571" spans="1:12" ht="16.5" customHeight="1" x14ac:dyDescent="0.25">
      <c r="A571" s="98">
        <v>579</v>
      </c>
      <c r="B571" s="95">
        <v>44035</v>
      </c>
      <c r="C571" s="91" t="s">
        <v>9</v>
      </c>
      <c r="D571" s="92" t="s">
        <v>2252</v>
      </c>
      <c r="E571" s="93" t="s">
        <v>2345</v>
      </c>
      <c r="F571" s="94">
        <v>48000000</v>
      </c>
      <c r="G571" s="95">
        <v>44196</v>
      </c>
      <c r="H571" s="96" t="s">
        <v>10</v>
      </c>
      <c r="I571" s="99" t="s">
        <v>2437</v>
      </c>
      <c r="J571" s="5"/>
      <c r="L571" s="8"/>
    </row>
    <row r="572" spans="1:12" ht="16.5" customHeight="1" x14ac:dyDescent="0.25">
      <c r="A572" s="98">
        <v>580</v>
      </c>
      <c r="B572" s="95">
        <v>44039</v>
      </c>
      <c r="C572" s="91" t="s">
        <v>9</v>
      </c>
      <c r="D572" s="92" t="s">
        <v>2253</v>
      </c>
      <c r="E572" s="93" t="s">
        <v>2346</v>
      </c>
      <c r="F572" s="94">
        <v>18600000</v>
      </c>
      <c r="G572" s="95">
        <v>44133</v>
      </c>
      <c r="H572" s="96" t="s">
        <v>10</v>
      </c>
      <c r="I572" s="99" t="s">
        <v>2438</v>
      </c>
      <c r="J572" s="5"/>
      <c r="L572" s="8"/>
    </row>
    <row r="573" spans="1:12" ht="16.5" customHeight="1" x14ac:dyDescent="0.25">
      <c r="A573" s="98">
        <v>581</v>
      </c>
      <c r="B573" s="95">
        <v>44036</v>
      </c>
      <c r="C573" s="91" t="s">
        <v>9</v>
      </c>
      <c r="D573" s="92" t="s">
        <v>24</v>
      </c>
      <c r="E573" s="93" t="s">
        <v>2347</v>
      </c>
      <c r="F573" s="94">
        <v>43713333</v>
      </c>
      <c r="G573" s="95">
        <v>44196</v>
      </c>
      <c r="H573" s="96" t="s">
        <v>10</v>
      </c>
      <c r="I573" s="99" t="s">
        <v>2439</v>
      </c>
      <c r="J573" s="5"/>
      <c r="L573" s="8"/>
    </row>
    <row r="574" spans="1:12" ht="16.5" customHeight="1" x14ac:dyDescent="0.25">
      <c r="A574" s="98">
        <v>582</v>
      </c>
      <c r="B574" s="95">
        <v>44042</v>
      </c>
      <c r="C574" s="91" t="s">
        <v>9</v>
      </c>
      <c r="D574" s="92" t="s">
        <v>2254</v>
      </c>
      <c r="E574" s="93" t="s">
        <v>2348</v>
      </c>
      <c r="F574" s="94">
        <v>24450000</v>
      </c>
      <c r="G574" s="95">
        <v>44196</v>
      </c>
      <c r="H574" s="96" t="s">
        <v>10</v>
      </c>
      <c r="I574" s="99" t="s">
        <v>2440</v>
      </c>
      <c r="J574" s="5"/>
      <c r="L574" s="8"/>
    </row>
    <row r="575" spans="1:12" ht="16.5" customHeight="1" x14ac:dyDescent="0.25">
      <c r="A575" s="98">
        <v>584</v>
      </c>
      <c r="B575" s="95">
        <v>44036</v>
      </c>
      <c r="C575" s="91" t="s">
        <v>9</v>
      </c>
      <c r="D575" s="92" t="s">
        <v>1083</v>
      </c>
      <c r="E575" s="93" t="s">
        <v>2349</v>
      </c>
      <c r="F575" s="94">
        <v>48000000</v>
      </c>
      <c r="G575" s="95">
        <v>44196</v>
      </c>
      <c r="H575" s="96" t="s">
        <v>10</v>
      </c>
      <c r="I575" s="99" t="s">
        <v>2441</v>
      </c>
      <c r="J575" s="5"/>
      <c r="L575" s="8"/>
    </row>
    <row r="576" spans="1:12" ht="16.5" customHeight="1" x14ac:dyDescent="0.25">
      <c r="A576" s="98">
        <v>585</v>
      </c>
      <c r="B576" s="95">
        <v>44036</v>
      </c>
      <c r="C576" s="91" t="s">
        <v>9</v>
      </c>
      <c r="D576" s="92" t="s">
        <v>2255</v>
      </c>
      <c r="E576" s="93" t="s">
        <v>2350</v>
      </c>
      <c r="F576" s="94">
        <v>26860000</v>
      </c>
      <c r="G576" s="95">
        <v>44196</v>
      </c>
      <c r="H576" s="96" t="s">
        <v>10</v>
      </c>
      <c r="I576" s="99" t="s">
        <v>2442</v>
      </c>
      <c r="J576" s="5"/>
      <c r="L576" s="8"/>
    </row>
    <row r="577" spans="1:12" ht="16.5" customHeight="1" x14ac:dyDescent="0.25">
      <c r="A577" s="98">
        <v>587</v>
      </c>
      <c r="B577" s="95">
        <v>44035</v>
      </c>
      <c r="C577" s="91" t="s">
        <v>9</v>
      </c>
      <c r="D577" s="92" t="s">
        <v>1409</v>
      </c>
      <c r="E577" s="93" t="s">
        <v>2351</v>
      </c>
      <c r="F577" s="94">
        <v>706878714</v>
      </c>
      <c r="G577" s="95">
        <v>44195</v>
      </c>
      <c r="H577" s="96" t="s">
        <v>10</v>
      </c>
      <c r="I577" s="99" t="s">
        <v>2443</v>
      </c>
      <c r="J577" s="5"/>
      <c r="L577" s="8"/>
    </row>
    <row r="578" spans="1:12" ht="16.5" customHeight="1" x14ac:dyDescent="0.25">
      <c r="A578" s="98">
        <v>591</v>
      </c>
      <c r="B578" s="95">
        <v>44043</v>
      </c>
      <c r="C578" s="91" t="s">
        <v>9</v>
      </c>
      <c r="D578" s="92" t="s">
        <v>2256</v>
      </c>
      <c r="E578" s="93" t="s">
        <v>2352</v>
      </c>
      <c r="F578" s="94">
        <v>30000000</v>
      </c>
      <c r="G578" s="95">
        <v>44195</v>
      </c>
      <c r="H578" s="96" t="s">
        <v>10</v>
      </c>
      <c r="I578" s="99" t="s">
        <v>2444</v>
      </c>
      <c r="J578" s="5"/>
      <c r="L578" s="8"/>
    </row>
    <row r="579" spans="1:12" ht="16.5" customHeight="1" x14ac:dyDescent="0.25">
      <c r="A579" s="98">
        <v>592</v>
      </c>
      <c r="B579" s="95">
        <v>44042</v>
      </c>
      <c r="C579" s="91" t="s">
        <v>9</v>
      </c>
      <c r="D579" s="92" t="s">
        <v>2257</v>
      </c>
      <c r="E579" s="93" t="s">
        <v>2353</v>
      </c>
      <c r="F579" s="94">
        <v>23384673</v>
      </c>
      <c r="G579" s="95">
        <v>44170</v>
      </c>
      <c r="H579" s="96" t="s">
        <v>10</v>
      </c>
      <c r="I579" s="99" t="s">
        <v>2445</v>
      </c>
      <c r="J579" s="5"/>
      <c r="L579" s="8"/>
    </row>
    <row r="580" spans="1:12" ht="16.5" customHeight="1" x14ac:dyDescent="0.25">
      <c r="A580" s="98">
        <v>593</v>
      </c>
      <c r="B580" s="95">
        <v>44042</v>
      </c>
      <c r="C580" s="91" t="s">
        <v>9</v>
      </c>
      <c r="D580" s="92" t="s">
        <v>37</v>
      </c>
      <c r="E580" s="93" t="s">
        <v>2354</v>
      </c>
      <c r="F580" s="94">
        <v>41500000</v>
      </c>
      <c r="G580" s="95">
        <v>44195</v>
      </c>
      <c r="H580" s="96" t="s">
        <v>10</v>
      </c>
      <c r="I580" s="99" t="s">
        <v>2446</v>
      </c>
      <c r="J580" s="5"/>
      <c r="L580" s="8"/>
    </row>
    <row r="581" spans="1:12" ht="16.5" customHeight="1" x14ac:dyDescent="0.25">
      <c r="A581" s="98">
        <v>595</v>
      </c>
      <c r="B581" s="95">
        <v>44043</v>
      </c>
      <c r="C581" s="91" t="s">
        <v>9</v>
      </c>
      <c r="D581" s="92" t="s">
        <v>2258</v>
      </c>
      <c r="E581" s="93" t="s">
        <v>2355</v>
      </c>
      <c r="F581" s="94">
        <v>35000000</v>
      </c>
      <c r="G581" s="95">
        <v>44195</v>
      </c>
      <c r="H581" s="96" t="s">
        <v>10</v>
      </c>
      <c r="I581" s="99" t="s">
        <v>2447</v>
      </c>
      <c r="J581" s="5"/>
      <c r="L581" s="8"/>
    </row>
    <row r="582" spans="1:12" ht="16.5" customHeight="1" x14ac:dyDescent="0.25">
      <c r="A582" s="98">
        <v>596</v>
      </c>
      <c r="B582" s="95">
        <v>44043</v>
      </c>
      <c r="C582" s="91" t="s">
        <v>9</v>
      </c>
      <c r="D582" s="92" t="s">
        <v>2259</v>
      </c>
      <c r="E582" s="93" t="s">
        <v>2356</v>
      </c>
      <c r="F582" s="94">
        <v>30000000</v>
      </c>
      <c r="G582" s="95">
        <v>44196</v>
      </c>
      <c r="H582" s="96" t="s">
        <v>10</v>
      </c>
      <c r="I582" s="99" t="s">
        <v>2448</v>
      </c>
      <c r="J582" s="5"/>
      <c r="L582" s="8"/>
    </row>
    <row r="583" spans="1:12" ht="16.5" customHeight="1" x14ac:dyDescent="0.25">
      <c r="A583" s="98">
        <v>600</v>
      </c>
      <c r="B583" s="95">
        <v>44043</v>
      </c>
      <c r="C583" s="91" t="s">
        <v>9</v>
      </c>
      <c r="D583" s="92" t="s">
        <v>2260</v>
      </c>
      <c r="E583" s="93" t="s">
        <v>2357</v>
      </c>
      <c r="F583" s="94">
        <v>30000000</v>
      </c>
      <c r="G583" s="95">
        <v>44196</v>
      </c>
      <c r="H583" s="96" t="s">
        <v>10</v>
      </c>
      <c r="I583" s="99" t="s">
        <v>2449</v>
      </c>
      <c r="J583" s="5"/>
      <c r="L583" s="8"/>
    </row>
    <row r="584" spans="1:12" ht="16.5" customHeight="1" x14ac:dyDescent="0.25">
      <c r="A584" s="98">
        <v>603</v>
      </c>
      <c r="B584" s="95">
        <v>44041</v>
      </c>
      <c r="C584" s="91" t="s">
        <v>9</v>
      </c>
      <c r="D584" s="92" t="s">
        <v>23</v>
      </c>
      <c r="E584" s="93" t="s">
        <v>2358</v>
      </c>
      <c r="F584" s="94">
        <v>27750000</v>
      </c>
      <c r="G584" s="95">
        <v>44195</v>
      </c>
      <c r="H584" s="96" t="s">
        <v>10</v>
      </c>
      <c r="I584" s="99" t="s">
        <v>2450</v>
      </c>
      <c r="J584" s="5"/>
      <c r="L584" s="8"/>
    </row>
    <row r="586" spans="1:12" x14ac:dyDescent="0.25">
      <c r="A586" s="14" t="s">
        <v>2451</v>
      </c>
    </row>
    <row r="588" spans="1:12" x14ac:dyDescent="0.25">
      <c r="E588" s="102"/>
    </row>
    <row r="589" spans="1:12" x14ac:dyDescent="0.25">
      <c r="E589" s="102"/>
    </row>
  </sheetData>
  <autoFilter ref="A3:L584" xr:uid="{5186E760-0ACE-46E9-BB54-A8BBA74D0598}"/>
  <mergeCells count="1">
    <mergeCell ref="A2:J2"/>
  </mergeCells>
  <conditionalFormatting sqref="A4">
    <cfRule type="duplicateValues" dxfId="52" priority="25"/>
  </conditionalFormatting>
  <conditionalFormatting sqref="A411:A488 A351:A406 A348:A349 A320:A346 A272:A276 A278:A314 A103:A141 A144:A270 A5:A101">
    <cfRule type="duplicateValues" dxfId="51" priority="26"/>
  </conditionalFormatting>
  <conditionalFormatting sqref="A102">
    <cfRule type="duplicateValues" dxfId="50" priority="24"/>
  </conditionalFormatting>
  <conditionalFormatting sqref="A142">
    <cfRule type="duplicateValues" dxfId="49" priority="23"/>
  </conditionalFormatting>
  <conditionalFormatting sqref="A143">
    <cfRule type="duplicateValues" dxfId="48" priority="22"/>
  </conditionalFormatting>
  <conditionalFormatting sqref="A271">
    <cfRule type="duplicateValues" dxfId="47" priority="21"/>
  </conditionalFormatting>
  <conditionalFormatting sqref="A277">
    <cfRule type="duplicateValues" dxfId="46" priority="20"/>
  </conditionalFormatting>
  <conditionalFormatting sqref="A318:A319">
    <cfRule type="duplicateValues" dxfId="45" priority="19"/>
  </conditionalFormatting>
  <conditionalFormatting sqref="A315:A317">
    <cfRule type="duplicateValues" dxfId="44" priority="18"/>
  </conditionalFormatting>
  <conditionalFormatting sqref="A347">
    <cfRule type="duplicateValues" dxfId="43" priority="17"/>
  </conditionalFormatting>
  <conditionalFormatting sqref="A350">
    <cfRule type="duplicateValues" dxfId="42" priority="16"/>
  </conditionalFormatting>
  <conditionalFormatting sqref="A407:A410">
    <cfRule type="duplicateValues" dxfId="41" priority="15"/>
  </conditionalFormatting>
  <conditionalFormatting sqref="D4:D488">
    <cfRule type="duplicateValues" dxfId="40" priority="12"/>
  </conditionalFormatting>
  <conditionalFormatting sqref="E195">
    <cfRule type="duplicateValues" dxfId="39" priority="11"/>
  </conditionalFormatting>
  <conditionalFormatting sqref="E297">
    <cfRule type="duplicateValues" dxfId="38" priority="10"/>
  </conditionalFormatting>
  <conditionalFormatting sqref="E302">
    <cfRule type="duplicateValues" dxfId="37" priority="9"/>
  </conditionalFormatting>
  <conditionalFormatting sqref="E309">
    <cfRule type="duplicateValues" dxfId="36" priority="8"/>
  </conditionalFormatting>
  <conditionalFormatting sqref="E317">
    <cfRule type="duplicateValues" dxfId="35" priority="7"/>
  </conditionalFormatting>
  <conditionalFormatting sqref="A489">
    <cfRule type="duplicateValues" dxfId="34" priority="3"/>
  </conditionalFormatting>
  <conditionalFormatting sqref="A490:A491">
    <cfRule type="duplicateValues" dxfId="33" priority="2"/>
  </conditionalFormatting>
  <conditionalFormatting sqref="A489">
    <cfRule type="duplicateValues" dxfId="32" priority="4"/>
  </conditionalFormatting>
  <conditionalFormatting sqref="D489:D491">
    <cfRule type="duplicateValues" dxfId="31" priority="1"/>
  </conditionalFormatting>
  <conditionalFormatting sqref="A492:A584">
    <cfRule type="duplicateValues" dxfId="30" priority="46"/>
  </conditionalFormatting>
  <conditionalFormatting sqref="D492:D584">
    <cfRule type="duplicateValues" dxfId="29" priority="47"/>
  </conditionalFormatting>
  <hyperlinks>
    <hyperlink ref="I4" r:id="rId1" xr:uid="{0CBF99C0-569E-4B83-9733-A8F5D21EF221}"/>
    <hyperlink ref="I5" r:id="rId2" xr:uid="{D5BE5D8C-CA4C-43CD-91A8-05B587A73228}"/>
    <hyperlink ref="I7" r:id="rId3" xr:uid="{D28A67E0-BBE3-4226-8603-913F89BC9F83}"/>
    <hyperlink ref="I8" r:id="rId4" xr:uid="{5C374768-16F1-4367-88CC-50A4989717C0}"/>
    <hyperlink ref="I10" r:id="rId5" xr:uid="{8C0A90A7-9E21-41BD-8BC7-80F69533F96F}"/>
    <hyperlink ref="I11" r:id="rId6" xr:uid="{2CCE9178-102C-4A52-BF2E-C55C7213B872}"/>
    <hyperlink ref="I16" r:id="rId7" xr:uid="{57E04CD5-F281-48AC-A07D-52BE434F34D2}"/>
    <hyperlink ref="I25" r:id="rId8" xr:uid="{FF9B87EA-8FBB-47F5-BBF8-41CB5E48D5F4}"/>
    <hyperlink ref="I9" r:id="rId9" xr:uid="{81BB25AF-8E98-49AF-85A5-3B3C50EC0111}"/>
    <hyperlink ref="I13" r:id="rId10" xr:uid="{84AD28C4-7B76-4D3C-B4E6-0B8B6A23A6CE}"/>
    <hyperlink ref="I15" r:id="rId11" xr:uid="{B75C8DC3-429C-4AAA-950D-811BF894B99E}"/>
    <hyperlink ref="I17" r:id="rId12" xr:uid="{FD7A4E71-5389-4C41-8695-4CF9104919C1}"/>
    <hyperlink ref="I18" r:id="rId13" xr:uid="{0D082B1F-ABAF-4C59-A305-9F8B9B0A439D}"/>
    <hyperlink ref="I19" r:id="rId14" xr:uid="{550710F3-9BDE-40E4-AC3A-841B853DCAEE}"/>
    <hyperlink ref="I21" r:id="rId15" xr:uid="{F933E533-884A-433D-A096-7ED7380CF2DF}"/>
    <hyperlink ref="I23" r:id="rId16" xr:uid="{C7EE49D3-DDDD-486E-9416-5A4ED6C3CB50}"/>
    <hyperlink ref="I28" r:id="rId17" xr:uid="{4A35A609-5B9C-418A-AB0B-8DBA97EFE3C8}"/>
    <hyperlink ref="I29" r:id="rId18" xr:uid="{BB0EA86E-30CC-425F-9E90-AA45D2C5F3C3}"/>
    <hyperlink ref="I32" r:id="rId19" xr:uid="{D7854970-450F-4DB5-B626-E2CC8FE476FC}"/>
    <hyperlink ref="I36" r:id="rId20" xr:uid="{75F0D0F1-3DDF-4C29-9335-6EEE459354E6}"/>
    <hyperlink ref="I37" r:id="rId21" xr:uid="{91A4393C-D6A1-4C02-A232-E9051AD83D4E}"/>
    <hyperlink ref="I14" r:id="rId22" xr:uid="{0B49A789-F84F-482F-916C-CCF821D45C53}"/>
    <hyperlink ref="I20" r:id="rId23" xr:uid="{92D279AC-702F-450E-ABF6-15EAEDEDC264}"/>
    <hyperlink ref="I30" r:id="rId24" xr:uid="{A1EDF11C-01DC-4484-B702-62D755BEA65F}"/>
    <hyperlink ref="I39" r:id="rId25" xr:uid="{3258D637-8DDB-4F9D-A4F6-758ACA0AEE21}"/>
    <hyperlink ref="I38" r:id="rId26" xr:uid="{0FC8BC8D-197B-48E3-93FB-F1BC733485E1}"/>
    <hyperlink ref="I22" r:id="rId27" xr:uid="{319CB3DE-522B-4C77-AA6F-95147C20AD90}"/>
    <hyperlink ref="I24" r:id="rId28" xr:uid="{B2A20071-6ED5-4E52-8216-CAE4EB379251}"/>
    <hyperlink ref="I35" r:id="rId29" xr:uid="{55C4C6CE-8AE6-4CA5-964B-E6F5819487BE}"/>
    <hyperlink ref="I48" r:id="rId30" xr:uid="{446E0727-4981-4B3B-B1F1-1541066644F3}"/>
    <hyperlink ref="I49" r:id="rId31" xr:uid="{F44E220F-2069-4A87-B1B5-809628408A0B}"/>
    <hyperlink ref="I50" r:id="rId32" xr:uid="{F87EC4A3-A207-4CCC-AED0-85D757514815}"/>
    <hyperlink ref="I40" r:id="rId33" xr:uid="{B331449C-3807-4500-99AB-541AD2A469DE}"/>
    <hyperlink ref="I54" r:id="rId34" xr:uid="{5BC6D9A0-A3A5-41E4-98B3-883E2899647A}"/>
    <hyperlink ref="I69" r:id="rId35" xr:uid="{19BDDFE1-0ABD-44F2-9CCC-D72386D8339B}"/>
    <hyperlink ref="I12" r:id="rId36" xr:uid="{4459BCFB-0D60-4DD6-A723-8AE010D88E88}"/>
    <hyperlink ref="I41" r:id="rId37" xr:uid="{F927ACA6-507A-4F34-B6C5-7CBFBDB569F4}"/>
    <hyperlink ref="I75" r:id="rId38" xr:uid="{65EB2725-5053-456F-903D-7BD5435CACDD}"/>
    <hyperlink ref="I78" r:id="rId39" xr:uid="{B8EDA0F5-7ACD-473B-A18B-6F8500FDBBA5}"/>
    <hyperlink ref="I79" r:id="rId40" xr:uid="{7E1239A6-8C0D-4D0F-AADB-06C0CCAA5CBA}"/>
    <hyperlink ref="I81" r:id="rId41" xr:uid="{9DA1A56F-8B46-4637-8D34-095555D79241}"/>
    <hyperlink ref="I82" r:id="rId42" xr:uid="{3A2B907F-B74B-47FA-8592-D729A93A9796}"/>
    <hyperlink ref="I85" r:id="rId43" xr:uid="{087F7E57-E053-4FA8-8C42-D5433A5B3CC2}"/>
    <hyperlink ref="I86" r:id="rId44" xr:uid="{93FC1A19-27F7-400F-B128-055D835771E1}"/>
    <hyperlink ref="I87" r:id="rId45" xr:uid="{2DE8558C-4248-4E60-84F6-BE8EA739EA0F}"/>
    <hyperlink ref="I88" r:id="rId46" xr:uid="{48528645-4F42-45CB-93B7-143E48875260}"/>
    <hyperlink ref="I91" r:id="rId47" xr:uid="{22F4DB8E-762A-4629-9955-6FCD84C91C25}"/>
    <hyperlink ref="I96" r:id="rId48" xr:uid="{016CB9C2-EA5A-475B-91B5-FD7BAB9EC684}"/>
    <hyperlink ref="I97" r:id="rId49" xr:uid="{0DA5CDE8-D85A-4BDF-9E0B-8A8E3D659899}"/>
    <hyperlink ref="I80" r:id="rId50" xr:uid="{98E3624A-391A-4F79-986B-077709A10481}"/>
    <hyperlink ref="I83" r:id="rId51" xr:uid="{A2C80C31-ED6D-4ED6-BEF6-4FF9A62E61E2}"/>
    <hyperlink ref="I90" r:id="rId52" xr:uid="{4331B4DD-A8F5-4EF5-8F8B-B4D21A2FD4FB}"/>
    <hyperlink ref="I94" r:id="rId53" xr:uid="{AD23E788-3561-4EF0-A24B-F4C03D3F49C0}"/>
    <hyperlink ref="I95" r:id="rId54" xr:uid="{2374CA0D-1B6B-4E8C-B58C-78FC426855B4}"/>
    <hyperlink ref="I72" r:id="rId55" xr:uid="{7A9BF9C6-4E1C-433C-9D53-67BCF746E4A4}"/>
    <hyperlink ref="I92" r:id="rId56" xr:uid="{B51EA295-32FE-454B-A542-ABB0F3B29E5C}"/>
    <hyperlink ref="I93" r:id="rId57" xr:uid="{653E6F35-406B-4508-BBF8-228C015F33D8}"/>
    <hyperlink ref="I89" r:id="rId58" xr:uid="{0D7BB726-B0AE-48C6-A393-22C185899904}"/>
    <hyperlink ref="I71" r:id="rId59" xr:uid="{F8103AC6-E10B-4829-8453-8310C9E6E19D}"/>
    <hyperlink ref="I70" r:id="rId60" xr:uid="{40E4B73B-D007-4364-BF68-99EBC31BC74A}"/>
    <hyperlink ref="I99" r:id="rId61" xr:uid="{D049EE89-6B29-49A9-B87D-F4115A21B821}"/>
    <hyperlink ref="I100" r:id="rId62" xr:uid="{6C4D7DC0-B1F9-473C-83AD-476C3661A742}"/>
    <hyperlink ref="I101" r:id="rId63" xr:uid="{D6DE2A4B-4F81-4FC0-BB69-E92FB6C84D60}"/>
    <hyperlink ref="I111" r:id="rId64" xr:uid="{B21429D5-B639-4A03-86E4-4EA347D3FD9E}"/>
    <hyperlink ref="I102" r:id="rId65" xr:uid="{CA65F6E1-DD09-4E34-B220-398BC2B42031}"/>
    <hyperlink ref="I103" r:id="rId66" xr:uid="{3D76EDAF-C60F-4B0D-9822-3DF33F4FBE3E}"/>
    <hyperlink ref="I104" r:id="rId67" xr:uid="{A52E7B9A-CAC6-4060-BB5E-6ABA0D50877C}"/>
    <hyperlink ref="I107" r:id="rId68" xr:uid="{C25771ED-A381-4E4A-8482-C2E9A5A3FFCB}"/>
    <hyperlink ref="I108" r:id="rId69" xr:uid="{B8792C37-77DD-4A0D-9EF4-D9F8EB8C6496}"/>
    <hyperlink ref="I110" r:id="rId70" xr:uid="{677D295A-3C5A-412E-96E4-4D5882AAF6E6}"/>
    <hyperlink ref="I112" r:id="rId71" xr:uid="{9D75CDB7-DD75-4FD8-8EA9-9A1AFFACDF59}"/>
    <hyperlink ref="I119" r:id="rId72" xr:uid="{73F68931-F3AB-4C13-89D4-4A43DBF6558A}"/>
    <hyperlink ref="I105" r:id="rId73" xr:uid="{615F5B43-D222-4495-BCD0-F4DA23A8C241}"/>
    <hyperlink ref="I106" r:id="rId74" xr:uid="{C78A8B24-F710-428E-A30E-EF56EB4C6405}"/>
    <hyperlink ref="I113" r:id="rId75" xr:uid="{370F3012-CB40-422A-9620-C308872BBC02}"/>
    <hyperlink ref="I114" r:id="rId76" xr:uid="{AA1F0573-9F6A-46E5-8356-6B68FA268556}"/>
    <hyperlink ref="I115" r:id="rId77" xr:uid="{F885A79F-7BB0-435B-B4E8-878098D8462F}"/>
    <hyperlink ref="I116" r:id="rId78" xr:uid="{1B73E611-4759-48EF-990F-1347E60E56A2}"/>
    <hyperlink ref="I117" r:id="rId79" xr:uid="{2EDDC7A5-6E2C-44EC-8C9D-65E1EEAF5FAC}"/>
    <hyperlink ref="I118" r:id="rId80" xr:uid="{9DE8AE06-98B8-47AE-A7A3-C4A318933259}"/>
    <hyperlink ref="I120" r:id="rId81" xr:uid="{DF6D62BA-4F3B-449F-BC4C-86505917635F}"/>
    <hyperlink ref="I121" r:id="rId82" xr:uid="{06BAB308-DB56-467F-B19A-B2C731550C05}"/>
    <hyperlink ref="I124" r:id="rId83" xr:uid="{81E2F709-7827-4F64-A06D-983E4C47CAAB}"/>
    <hyperlink ref="I128" r:id="rId84" xr:uid="{14C4F2A9-3DC3-48D9-AB2F-3BC5ECC2EDC9}"/>
    <hyperlink ref="I133" r:id="rId85" xr:uid="{67B86A2D-8931-48DB-B5DD-D640A002D9DC}"/>
    <hyperlink ref="I134" r:id="rId86" xr:uid="{0211FB92-ACD3-4D56-BC4B-3555AB75B488}"/>
    <hyperlink ref="I122" r:id="rId87" xr:uid="{C3197982-E236-451F-997A-219270B116CB}"/>
    <hyperlink ref="I123" r:id="rId88" xr:uid="{964F7A41-8EA1-43DD-B6E6-FF78865002AC}"/>
    <hyperlink ref="I125" r:id="rId89" xr:uid="{7A0E69D6-6A61-459E-A452-6BDF226681EA}"/>
    <hyperlink ref="I126" r:id="rId90" xr:uid="{D18015A5-BBED-4AE2-8B88-3D495AB89E8A}"/>
    <hyperlink ref="I127" r:id="rId91" xr:uid="{BE05C44D-CB5C-4269-8EFD-27A671E5E72B}"/>
    <hyperlink ref="I129" r:id="rId92" xr:uid="{113D4DE4-659A-4020-B544-588B430FC79D}"/>
    <hyperlink ref="I132" r:id="rId93" xr:uid="{68E5A664-DC64-41EB-B2A2-B8AD1A312F05}"/>
    <hyperlink ref="I138" r:id="rId94" xr:uid="{EAD0EF7C-8A0C-4884-A803-EBFF519EFD88}"/>
    <hyperlink ref="I139" r:id="rId95" xr:uid="{63B488D4-649F-40F3-8C9D-1459A301DF72}"/>
    <hyperlink ref="I171" r:id="rId96" xr:uid="{A2DCDFFA-3C3B-48CA-8518-868AD4A8892F}"/>
    <hyperlink ref="I98" r:id="rId97" xr:uid="{F5E0B4D0-5265-4A9B-AB54-6D101A8C1770}"/>
    <hyperlink ref="I109" r:id="rId98" xr:uid="{A64ACCAC-2B11-4132-90B0-08BCE06CDE25}"/>
    <hyperlink ref="I131" r:id="rId99" xr:uid="{3998EBDA-D3C6-4FF9-BB87-3C4C9DF0305D}"/>
    <hyperlink ref="I136" r:id="rId100" xr:uid="{79A79924-7563-4C41-82E5-8FAAFA4D80AD}"/>
    <hyperlink ref="I190" r:id="rId101" xr:uid="{1F4B9FEE-6B5A-4FCD-A2F1-5E6E6C620A98}"/>
    <hyperlink ref="I192" r:id="rId102" xr:uid="{28F4924A-E64E-4F66-9389-A23A7DEDDA3C}"/>
    <hyperlink ref="I194" r:id="rId103" xr:uid="{C80C825A-91F5-4E7B-B1A0-C3F2ADA5740B}"/>
    <hyperlink ref="I163" r:id="rId104" xr:uid="{1C29D334-6BB0-4956-9A0F-56E48FA833AA}"/>
    <hyperlink ref="I164" r:id="rId105" xr:uid="{30CE5D93-CBD1-40AA-BA95-6CC52369CA2A}"/>
    <hyperlink ref="I165" r:id="rId106" xr:uid="{F6CD573D-8960-4EC0-A31A-25E7EDD3E522}"/>
    <hyperlink ref="I166" r:id="rId107" xr:uid="{978D3643-B2F1-44B7-8D3D-CE8ECE01A267}"/>
    <hyperlink ref="I167" r:id="rId108" xr:uid="{4C1671B6-A2BA-4550-A80B-27CE0535633A}"/>
    <hyperlink ref="I168" r:id="rId109" xr:uid="{71FD863C-E912-4C48-8F65-7277613EDA07}"/>
    <hyperlink ref="I169" r:id="rId110" xr:uid="{8CE8B2DF-F39F-407A-AC9D-32290327BE78}"/>
    <hyperlink ref="I170" r:id="rId111" xr:uid="{81A2F904-7B24-49A1-A728-1EAAAA3E1541}"/>
    <hyperlink ref="I172" r:id="rId112" xr:uid="{A0D4D84E-B6B3-4B26-92D6-E8352CFCFBFF}"/>
    <hyperlink ref="I173" r:id="rId113" xr:uid="{6BB31BC1-1C45-41A0-B2B7-61CD6FF2DDBB}"/>
    <hyperlink ref="I174" r:id="rId114" xr:uid="{73B17084-7478-416E-A876-8537DD37055E}"/>
    <hyperlink ref="I175" r:id="rId115" xr:uid="{452A80FE-30B8-455A-AB7E-C24E96C1FF61}"/>
    <hyperlink ref="I176" r:id="rId116" xr:uid="{07C4F7D9-C53E-4F5A-B51C-A54742752266}"/>
    <hyperlink ref="I177" r:id="rId117" xr:uid="{88FF7A1C-AC83-4094-8D00-6F8C9F064273}"/>
    <hyperlink ref="I178" r:id="rId118" xr:uid="{9B7BFF8A-9EE5-40FA-A98D-7991828AB9EC}"/>
    <hyperlink ref="I179" r:id="rId119" xr:uid="{FA1595F6-607B-4826-9FE1-88B3B15B013D}"/>
    <hyperlink ref="I180" r:id="rId120" xr:uid="{E860B320-15FA-4B82-A7D8-A8C1E29542FC}"/>
    <hyperlink ref="I181" r:id="rId121" xr:uid="{77E419D9-E9C5-4E4E-B07A-125C96F56B7C}"/>
    <hyperlink ref="I183" r:id="rId122" xr:uid="{EDBC3019-6BD2-4C40-9606-EA9DB51252CA}"/>
    <hyperlink ref="I184" r:id="rId123" xr:uid="{75B34C43-2F7D-48FE-B6E2-18D1BAD77D11}"/>
    <hyperlink ref="I185" r:id="rId124" xr:uid="{109E8F14-79BC-4C80-BA7B-E0E4BF5CA861}"/>
    <hyperlink ref="I186" r:id="rId125" xr:uid="{0687792F-EA50-4CCA-9E38-7DD96239A4C4}"/>
    <hyperlink ref="I187" r:id="rId126" xr:uid="{49CD373F-409F-47B5-8ED2-6886F8C79CCD}"/>
    <hyperlink ref="I188" r:id="rId127" xr:uid="{ED2B5F1A-8008-4160-A56F-53C890442116}"/>
    <hyperlink ref="I189" r:id="rId128" xr:uid="{0949033D-76C6-417D-8C9A-D5458E5AD8EE}"/>
    <hyperlink ref="I130" r:id="rId129" xr:uid="{411887B0-0E5E-4369-8781-A6A7EFDE5949}"/>
    <hyperlink ref="I135" r:id="rId130" xr:uid="{BB08408A-A3EF-4106-B4A3-5B2E76255358}"/>
    <hyperlink ref="I137" r:id="rId131" xr:uid="{C85CD85A-D9BB-429C-90BF-E583E5C52866}"/>
    <hyperlink ref="I140" r:id="rId132" xr:uid="{98415DAF-B3D3-4BE2-80F1-8555484F7DAB}"/>
    <hyperlink ref="I141" r:id="rId133" xr:uid="{7D1456E8-94F7-4694-8244-B563D2888281}"/>
    <hyperlink ref="I142" r:id="rId134" xr:uid="{607B0C2E-5D6F-47B5-A2FB-963570F446FE}"/>
    <hyperlink ref="I143" r:id="rId135" xr:uid="{0FBECD07-3CCF-40DD-8050-B35027047C66}"/>
    <hyperlink ref="I144" r:id="rId136" xr:uid="{FA5694D4-6E08-4161-8D49-9789F60A4BC6}"/>
    <hyperlink ref="I145" r:id="rId137" xr:uid="{BB8ED19F-A2E3-444E-B43F-FA8332A430D3}"/>
    <hyperlink ref="I146" r:id="rId138" xr:uid="{465715B1-1035-4FC4-A535-EAE5BE4237FB}"/>
    <hyperlink ref="I147" r:id="rId139" xr:uid="{E7FDD244-58C1-4E8D-B706-70B9254AB2E2}"/>
    <hyperlink ref="I148" r:id="rId140" xr:uid="{DAB58A8C-E5B1-4401-A0EC-994A88781EC6}"/>
    <hyperlink ref="I149" r:id="rId141" xr:uid="{DB771973-5FAE-4716-B93E-FF3903744A21}"/>
    <hyperlink ref="I151" r:id="rId142" xr:uid="{1739E04E-326D-4BF8-B7E2-8ADD9D08DADC}"/>
    <hyperlink ref="I152" r:id="rId143" xr:uid="{52842505-7B01-4695-8B14-A24E63E523D9}"/>
    <hyperlink ref="I153" r:id="rId144" xr:uid="{549E482E-1210-4864-AF83-BF87ACF2F6C3}"/>
    <hyperlink ref="I154" r:id="rId145" xr:uid="{DA2CBC7D-3559-4513-9345-B6BDEA08C342}"/>
    <hyperlink ref="I155" r:id="rId146" xr:uid="{A6840026-C002-4029-8CBF-774B811BADFA}"/>
    <hyperlink ref="I156" r:id="rId147" xr:uid="{5C6A0BA4-74D8-4C52-AC6A-7598872B1A67}"/>
    <hyperlink ref="I157" r:id="rId148" xr:uid="{BB66322A-EBF1-4D75-A3D8-F39457BFE0EA}"/>
    <hyperlink ref="I158" r:id="rId149" xr:uid="{35F7AA3A-EB98-4939-8660-155C56117DE0}"/>
    <hyperlink ref="I159" r:id="rId150" xr:uid="{CF65A23A-24FE-407A-8800-A3F7FC7F4D98}"/>
    <hyperlink ref="I162" r:id="rId151" xr:uid="{822AA733-827B-45D8-924A-B7341D481DF1}"/>
    <hyperlink ref="I160" r:id="rId152" xr:uid="{84D8D8F1-9841-4836-BA08-3234B9CAC265}"/>
    <hyperlink ref="I161" r:id="rId153" xr:uid="{FC39B675-FBC8-4185-972E-D80EAAD41908}"/>
    <hyperlink ref="I191" r:id="rId154" xr:uid="{AA370BA0-C429-4226-836B-5A9260AD9784}"/>
    <hyperlink ref="I193" r:id="rId155" xr:uid="{36782A36-B1BB-41F2-9B61-C9BBC7DD9943}"/>
    <hyperlink ref="I182" r:id="rId156" xr:uid="{E46B9993-E371-4DBD-A2AE-250DAFE80CDB}"/>
    <hyperlink ref="I150" r:id="rId157" xr:uid="{FAD6D480-DC8B-4267-9D96-7432C5351CDA}"/>
    <hyperlink ref="I222" r:id="rId158" xr:uid="{D14A916B-FB2E-47F7-864A-7C8C2197E19C}"/>
    <hyperlink ref="I223" r:id="rId159" xr:uid="{EF91F141-15F2-4CD6-9C2E-819A9F206BC9}"/>
    <hyperlink ref="I224" r:id="rId160" xr:uid="{D560D7E0-8F4A-4AD4-B9F2-34082BC9B5D3}"/>
    <hyperlink ref="I197" r:id="rId161" xr:uid="{E12FE8CF-7E0C-41F0-9940-B5EE354CDC0B}"/>
    <hyperlink ref="I198" r:id="rId162" xr:uid="{92141E2C-DE0B-4C62-A05A-577181897026}"/>
    <hyperlink ref="I200" r:id="rId163" xr:uid="{818D1A0B-EB8D-413F-80C7-EC22728A083B}"/>
    <hyperlink ref="I206" r:id="rId164" xr:uid="{63533D96-B75D-4C7C-A624-817C767E9A30}"/>
    <hyperlink ref="I210" r:id="rId165" xr:uid="{D0FC721D-C7E2-412A-ABDD-494A71967DE2}"/>
    <hyperlink ref="I211" r:id="rId166" xr:uid="{AC4F81FD-8D9D-40A9-A8B1-03D0BF47E57B}"/>
    <hyperlink ref="I212" r:id="rId167" xr:uid="{9D9C71BB-539A-4261-A875-B1535333C57D}"/>
    <hyperlink ref="I213" r:id="rId168" xr:uid="{C811D551-BACA-4093-A43B-221FB8659099}"/>
    <hyperlink ref="I214" r:id="rId169" xr:uid="{A99654D6-5F4C-4F4C-BCC1-04A3995AEB17}"/>
    <hyperlink ref="I215" r:id="rId170" xr:uid="{AA312FE1-232A-4FB9-9685-24E095B70C8A}"/>
    <hyperlink ref="I216" r:id="rId171" xr:uid="{D1BDC160-F6F0-40D3-A724-5CD4B9450ED7}"/>
    <hyperlink ref="I217" r:id="rId172" xr:uid="{608C0259-156A-4730-B91E-D3369BC76FF9}"/>
    <hyperlink ref="I219" r:id="rId173" xr:uid="{05AE26A0-9D99-4BC4-ADD5-A73B29E7E5B4}"/>
    <hyperlink ref="I220" r:id="rId174" xr:uid="{BC604F8F-D2AB-4915-91FA-02ED29873D1A}"/>
    <hyperlink ref="I225" r:id="rId175" xr:uid="{5353251B-6B48-4D3D-A42E-3375C38069CD}"/>
    <hyperlink ref="I195" r:id="rId176" xr:uid="{2E399736-E275-4B4A-A223-6D2BBC912AD0}"/>
    <hyperlink ref="I196" r:id="rId177" xr:uid="{41724A66-1336-46CC-8D48-48F8FF6A5711}"/>
    <hyperlink ref="I199" r:id="rId178" xr:uid="{8664BDA4-A419-4C3B-AE6A-B069305DACAD}"/>
    <hyperlink ref="I201" r:id="rId179" xr:uid="{B4A5EF98-8DCA-40C8-94AA-B11E478AE145}"/>
    <hyperlink ref="I202" r:id="rId180" xr:uid="{6394E83B-C0A9-4034-BD7F-AD7B9F17A7C4}"/>
    <hyperlink ref="I203" r:id="rId181" xr:uid="{585A50E3-3BD9-4261-A10A-4C4ED3D5EEE7}"/>
    <hyperlink ref="I204" r:id="rId182" xr:uid="{1D4BF5BB-80D8-41AF-8CF1-E046332634CD}"/>
    <hyperlink ref="I207" r:id="rId183" xr:uid="{BC8D7A11-C1EC-4E0A-B421-44CEDA0C7CEE}"/>
    <hyperlink ref="I208" r:id="rId184" xr:uid="{22022249-F53A-4345-B0BA-03237A72F10A}"/>
    <hyperlink ref="I205" r:id="rId185" xr:uid="{F798A0EB-13E7-4996-8624-716CFCC78167}"/>
    <hyperlink ref="I209" r:id="rId186" xr:uid="{52AB3CC1-D94A-4139-968E-A2B24E30928B}"/>
    <hyperlink ref="I218" r:id="rId187" xr:uid="{6282579E-9B08-4AAA-8D1F-3940D2AC4D07}"/>
    <hyperlink ref="I221" r:id="rId188" xr:uid="{2E6955DE-2B4C-47B0-A7B0-45B6E39BCABD}"/>
    <hyperlink ref="I226" r:id="rId189" xr:uid="{2DAD505B-DFCA-47C3-B106-803FF0791E59}"/>
    <hyperlink ref="I227" r:id="rId190" xr:uid="{BC176F45-B8DD-4E81-A4C7-24E37DFD0254}"/>
    <hyperlink ref="I228" r:id="rId191" xr:uid="{4DFA4BE2-E507-4457-8167-D937737FE25D}"/>
    <hyperlink ref="I229" r:id="rId192" xr:uid="{D26F2D3B-B65E-4192-9575-E6C3829CDD7D}"/>
    <hyperlink ref="I230" r:id="rId193" xr:uid="{19EAF293-6C70-4FBD-8A9F-11F8C8DF83A3}"/>
    <hyperlink ref="I231" r:id="rId194" xr:uid="{02343049-C11D-4D38-BD6D-FB0CA3B1FEDD}"/>
    <hyperlink ref="I232" r:id="rId195" xr:uid="{66F42062-E5C9-4257-8965-DDA626524E7D}"/>
    <hyperlink ref="I233" r:id="rId196" xr:uid="{D5D8E83C-4667-4EF2-A36C-7FFBE097AC20}"/>
    <hyperlink ref="I234" r:id="rId197" xr:uid="{23F292A5-E03D-431A-BA45-9107797DC0A2}"/>
    <hyperlink ref="I235" r:id="rId198" xr:uid="{A9D56926-513A-4D92-B161-E52F9B6E2271}"/>
    <hyperlink ref="I236" r:id="rId199" xr:uid="{337BF510-2112-4213-BA80-1E6710356963}"/>
    <hyperlink ref="I237" r:id="rId200" xr:uid="{735FC4FB-44D6-45E2-B1E9-C040A2F38D64}"/>
    <hyperlink ref="I238" r:id="rId201" xr:uid="{5AADF3E7-ACA0-4DEB-9402-17B617978532}"/>
    <hyperlink ref="I239" r:id="rId202" xr:uid="{7930A6EE-C7B9-4684-9433-E772A18CA56A}"/>
    <hyperlink ref="I240" r:id="rId203" xr:uid="{1D47DEBA-2069-4B25-BBC9-B82004ECCF91}"/>
    <hyperlink ref="I241" r:id="rId204" xr:uid="{A60E14B7-FC04-454C-A242-543057E1E3A8}"/>
    <hyperlink ref="I242" r:id="rId205" xr:uid="{47FB63DC-7C19-4F13-AFC1-3B884A25C253}"/>
    <hyperlink ref="I243" r:id="rId206" xr:uid="{91FFA606-13D3-431C-96D0-0348AC85EF92}"/>
    <hyperlink ref="I244" r:id="rId207" xr:uid="{A911E159-7E4D-4731-A0F5-D92F0DBBACB3}"/>
    <hyperlink ref="I245" r:id="rId208" xr:uid="{CF1315DB-022D-4709-AFF4-78AD2592B0FA}"/>
    <hyperlink ref="I246" r:id="rId209" xr:uid="{7D0D669A-A35F-4E72-8272-BBD776263CEF}"/>
    <hyperlink ref="I248" r:id="rId210" xr:uid="{10BE4DB7-DBA9-4648-B933-8C87A92B49B2}"/>
    <hyperlink ref="I249" r:id="rId211" xr:uid="{B300E500-BEA2-4C1C-B1E9-5776F988EAA3}"/>
    <hyperlink ref="I250" r:id="rId212" xr:uid="{4939FBCD-125E-4F90-BE56-28BE2F47941A}"/>
    <hyperlink ref="I251" r:id="rId213" xr:uid="{AA12C9F9-58C8-4898-B722-07789977AB5F}"/>
    <hyperlink ref="I255" r:id="rId214" xr:uid="{4D01AFAA-3AD7-44B8-8195-91F37D652652}"/>
    <hyperlink ref="I256" r:id="rId215" xr:uid="{ECE35E62-322E-4C41-9352-A13D2F9C0864}"/>
    <hyperlink ref="I257" r:id="rId216" xr:uid="{E460019E-F6C7-49E6-B2B1-600A052D272F}"/>
    <hyperlink ref="I258" r:id="rId217" xr:uid="{11DB8BDC-6630-407B-9EF4-AD7C7F758C6C}"/>
    <hyperlink ref="I261" r:id="rId218" xr:uid="{ADEF3638-69AB-4CDC-B950-BF998EBE4458}"/>
    <hyperlink ref="I252" r:id="rId219" xr:uid="{22F12805-833C-4D57-A093-75DABD4F8944}"/>
    <hyperlink ref="I253" r:id="rId220" xr:uid="{76B5EAB7-91C6-43A8-A5F9-A6E498C7B106}"/>
    <hyperlink ref="I254" r:id="rId221" xr:uid="{8C0AE2BC-7A6D-45C0-8FA1-22F0EBC26C34}"/>
    <hyperlink ref="I247" r:id="rId222" xr:uid="{8F938D15-A02E-4446-A219-4193CCADA830}"/>
    <hyperlink ref="I260" r:id="rId223" xr:uid="{1B281BD7-9057-4FF0-93D8-29DE7C065947}"/>
    <hyperlink ref="I259" r:id="rId224" xr:uid="{228663D3-A51D-41AF-B425-ED0518142B95}"/>
    <hyperlink ref="I262" r:id="rId225" xr:uid="{A631B6FD-BB30-43C4-9C94-85BBE60B05CC}"/>
    <hyperlink ref="I263" r:id="rId226" xr:uid="{542BD2DC-05D1-4226-8C58-BD72D9B9A391}"/>
    <hyperlink ref="I264" r:id="rId227" xr:uid="{889C96DC-50D4-4555-8B9F-497B46401922}"/>
    <hyperlink ref="I265" r:id="rId228" xr:uid="{E4741FDC-EDD3-4647-8237-CD03D6114FE5}"/>
    <hyperlink ref="I266" r:id="rId229" xr:uid="{F1E39198-32F5-4C3E-805F-546BDF77D5D0}"/>
    <hyperlink ref="I267" r:id="rId230" xr:uid="{CF3A61EF-0274-43FF-9F24-600767074B67}"/>
    <hyperlink ref="I268" r:id="rId231" xr:uid="{579A2101-7C2B-4DE7-B8CF-D04183C2DE9A}"/>
    <hyperlink ref="I269" r:id="rId232" xr:uid="{2ACC0AAE-3C28-4DEF-B92E-5454E2A9EF69}"/>
    <hyperlink ref="I270" r:id="rId233" xr:uid="{20F5C97E-C74C-46DD-B9E6-5C1262EF940F}"/>
    <hyperlink ref="I271" r:id="rId234" xr:uid="{6A0C1916-5AF1-4991-A41C-E759E0D2A499}"/>
    <hyperlink ref="I272" r:id="rId235" xr:uid="{8A74A539-BA7C-4D4F-AF0F-8E8A3667E2A9}"/>
    <hyperlink ref="I275" r:id="rId236" xr:uid="{52505BFF-2456-4E31-91EF-916DBF3A956C}"/>
    <hyperlink ref="I278" r:id="rId237" xr:uid="{C3690F1A-DCF9-42C8-BE91-8164C0ECE364}"/>
    <hyperlink ref="I273" r:id="rId238" xr:uid="{1EF28BBD-44CD-4479-89DB-3FCE3A766C77}"/>
    <hyperlink ref="I277" r:id="rId239" xr:uid="{287FBBFC-254B-473F-AEBF-235A0EFA7FF0}"/>
    <hyperlink ref="I274" r:id="rId240" xr:uid="{BC33D4F6-A877-4987-A8F3-0C5C02DC08AE}"/>
    <hyperlink ref="I276" r:id="rId241" xr:uid="{1BE8E760-702C-43E5-9B56-7B05C86E505A}"/>
    <hyperlink ref="I279" r:id="rId242" xr:uid="{9AA9B254-FF62-4594-B946-E79D072B000E}"/>
    <hyperlink ref="I280" r:id="rId243" xr:uid="{8A0E1906-AE7A-46B3-980D-A15447C20FBA}"/>
    <hyperlink ref="I281" r:id="rId244" xr:uid="{1D4E3B8C-97A3-45DD-87E3-A279CA946253}"/>
    <hyperlink ref="I282" r:id="rId245" xr:uid="{19243B00-DD2C-4096-9084-C44C1F84DDE2}"/>
    <hyperlink ref="I283" r:id="rId246" xr:uid="{2B821009-D1C3-40FF-B343-D0B279CD864B}"/>
    <hyperlink ref="I284" r:id="rId247" xr:uid="{AC06A410-EE61-49C7-BB1D-9EEB724E57E1}"/>
    <hyperlink ref="I285" r:id="rId248" xr:uid="{174AB094-F127-490A-A5F9-A00B81B993E1}"/>
    <hyperlink ref="I286" r:id="rId249" xr:uid="{1EE506C8-B2AF-4BCC-ACDE-649233C5B181}"/>
    <hyperlink ref="I289" r:id="rId250" xr:uid="{D0D42905-67BA-499D-A159-A45E74E04950}"/>
    <hyperlink ref="I295" r:id="rId251" xr:uid="{239622EF-5A5B-4D24-B382-AB39E3985435}"/>
    <hyperlink ref="I294" r:id="rId252" xr:uid="{9E08D2BD-42A2-4A3F-8685-D72311A29EAB}"/>
    <hyperlink ref="I292" r:id="rId253" xr:uid="{FA25822C-CA87-4C3A-B34C-A65BF8768E72}"/>
    <hyperlink ref="I290" r:id="rId254" xr:uid="{3CB5D422-631D-4901-8666-BB44B7865BB6}"/>
    <hyperlink ref="I297" r:id="rId255" xr:uid="{82866921-1406-4464-8CEC-D3F3195BACE5}"/>
    <hyperlink ref="I298" r:id="rId256" xr:uid="{EBC75F49-A37F-43DC-A070-B015B8DDE0E2}"/>
    <hyperlink ref="I299" r:id="rId257" xr:uid="{7E59A17B-827D-4ED0-9AA3-8AE3499D3D56}"/>
    <hyperlink ref="I287" r:id="rId258" xr:uid="{22A93273-711E-471F-AC97-B3DEAA76CE42}"/>
    <hyperlink ref="I291" r:id="rId259" xr:uid="{0048373D-68C2-4C6D-A6CF-BAD867E57431}"/>
    <hyperlink ref="I293" r:id="rId260" xr:uid="{CCFF4031-077A-418E-9DE9-27335668010E}"/>
    <hyperlink ref="I300" r:id="rId261" xr:uid="{15D43377-746A-45F0-AAC7-412001E4E80B}"/>
    <hyperlink ref="I288" r:id="rId262" xr:uid="{33AE1E95-B9DE-41E5-8F9F-68068E32181D}"/>
    <hyperlink ref="I296" r:id="rId263" xr:uid="{3D0B07DB-E0AD-4194-9433-8ABFD332F450}"/>
    <hyperlink ref="I301" r:id="rId264" xr:uid="{D930900C-11A4-4B22-8E06-A85CDD78AEEF}"/>
    <hyperlink ref="I302" r:id="rId265" xr:uid="{78822030-3849-494E-9FB8-349CFC4ED519}"/>
    <hyperlink ref="I303" r:id="rId266" xr:uid="{7528CB3A-4FCA-478F-89A1-123938C043D2}"/>
    <hyperlink ref="I306" r:id="rId267" xr:uid="{4AAC2610-C624-4DF6-8213-1238200264ED}"/>
    <hyperlink ref="I305" r:id="rId268" xr:uid="{BBC8315A-8FEA-40DF-9715-6C41282D57E1}"/>
    <hyperlink ref="I304" r:id="rId269" xr:uid="{52D2638C-B0CF-4ED8-98BB-4D70DD065F99}"/>
    <hyperlink ref="I307" r:id="rId270" xr:uid="{CD67FAE0-7E95-4CB4-B68F-2984DF5F5E85}"/>
    <hyperlink ref="I308" r:id="rId271" xr:uid="{37EDA4F3-E58A-464F-A762-B97CBCA0923B}"/>
    <hyperlink ref="I309" r:id="rId272" xr:uid="{BF755BD2-D675-402C-BDF3-08A788304A9E}"/>
    <hyperlink ref="I312" r:id="rId273" xr:uid="{4F1A8ED3-61C7-46F9-94CE-8A8D5C16073B}"/>
    <hyperlink ref="I311" r:id="rId274" xr:uid="{2D661A00-527A-4497-AD89-A9FDED905631}"/>
    <hyperlink ref="I313" r:id="rId275" xr:uid="{390B31F4-C747-45A6-97C6-6BCA49201052}"/>
    <hyperlink ref="I314" r:id="rId276" xr:uid="{5125316D-82E9-402E-BC15-DC2488F19DB8}"/>
    <hyperlink ref="I315" r:id="rId277" xr:uid="{869C655E-579B-4E0E-96D9-5C664ACE9504}"/>
    <hyperlink ref="I317" r:id="rId278" xr:uid="{330B5995-060A-4005-A45E-004E088CCB3D}"/>
    <hyperlink ref="I319" r:id="rId279" xr:uid="{65C3864D-726C-4FC2-B372-1AB28B1DF9A9}"/>
    <hyperlink ref="I321" r:id="rId280" xr:uid="{72CE26FD-1B56-4D6C-9B61-72D33B313C0C}"/>
    <hyperlink ref="I322" r:id="rId281" xr:uid="{631ADF2F-D932-40D6-9864-AB1ECD5EDBC8}"/>
    <hyperlink ref="I323" r:id="rId282" xr:uid="{391FF5F1-D071-4517-870F-B5C524B3BCFF}"/>
    <hyperlink ref="I320" r:id="rId283" xr:uid="{EF55CF38-C514-4272-912E-938EBE4E4DC7}"/>
    <hyperlink ref="I310" r:id="rId284" xr:uid="{D65BB343-E497-4EEB-97CF-F5116B2E64EC}"/>
    <hyperlink ref="I316" r:id="rId285" xr:uid="{E92DE65B-02A3-4D12-AAB5-4274872C48F3}"/>
    <hyperlink ref="I318" r:id="rId286" xr:uid="{1D1739CC-8A5D-4EB1-851B-3FAD45F0D9FB}"/>
    <hyperlink ref="I324" r:id="rId287" xr:uid="{873F30E3-5103-40AD-828E-D62D04BF068C}"/>
    <hyperlink ref="I325" r:id="rId288" xr:uid="{59DA9E31-6D03-4CFC-97AF-7D75FFD3EC5B}"/>
    <hyperlink ref="I327" r:id="rId289" xr:uid="{47384132-F2EB-4D25-A6FB-BB7C2CD5143B}"/>
    <hyperlink ref="I326" r:id="rId290" xr:uid="{0B4C2432-3F8F-40BB-95E7-CB0F4F9F3350}"/>
    <hyperlink ref="I328" r:id="rId291" xr:uid="{D3BB821E-57EA-4029-9EE7-695E913C61EB}"/>
    <hyperlink ref="I330" r:id="rId292" xr:uid="{601141A3-F33E-4F65-B0E5-48BFFB2912E0}"/>
    <hyperlink ref="I331" r:id="rId293" xr:uid="{1C4127CC-D491-484D-8AEE-0EA5EA303268}"/>
    <hyperlink ref="I332" r:id="rId294" xr:uid="{DF9A974A-6DCE-437E-B1FE-EBCCFEB98AE0}"/>
    <hyperlink ref="I333" r:id="rId295" xr:uid="{60BFD2BC-511D-4183-A963-799FD51BA11F}"/>
    <hyperlink ref="I329" r:id="rId296" xr:uid="{63BE4F52-5B65-4647-97DC-5547FE525C47}"/>
    <hyperlink ref="I335" r:id="rId297" xr:uid="{1D012DE6-F484-4EF1-B2EC-99E34483E6FD}"/>
    <hyperlink ref="I334" r:id="rId298" xr:uid="{18D53D8A-1C29-4082-A6B8-4F1C7EF57EE6}"/>
    <hyperlink ref="I336" r:id="rId299" xr:uid="{30C5C71C-9F8B-4DF7-AE39-9A89017C5F5C}"/>
    <hyperlink ref="I342" r:id="rId300" xr:uid="{5DEF572A-0394-49FC-9A2B-D9E477BA8E76}"/>
    <hyperlink ref="I348" r:id="rId301" xr:uid="{D18ADFB2-77E9-4FC1-8801-F2CF3EDF4F63}"/>
    <hyperlink ref="I349" r:id="rId302" xr:uid="{1A5DB294-6FEA-4445-B2FA-37F008E52BF6}"/>
    <hyperlink ref="I344" r:id="rId303" xr:uid="{722AE7E5-C8C1-43AB-89FA-F6577F150CD8}"/>
    <hyperlink ref="I343" r:id="rId304" xr:uid="{FE370D3C-AB37-4E6C-9F3A-E52F695C5F92}"/>
    <hyperlink ref="I337" r:id="rId305" xr:uid="{43908053-4075-42E2-B618-C7D14A11DEA1}"/>
    <hyperlink ref="I339" r:id="rId306" xr:uid="{6040D753-D9F5-40CE-AED2-8F768E393527}"/>
    <hyperlink ref="I341" r:id="rId307" xr:uid="{AAE591FD-DF44-4AF1-8D00-755AACEAAB99}"/>
    <hyperlink ref="I338" r:id="rId308" xr:uid="{8232F9E9-E1B2-43A4-80CC-DB39672A523D}"/>
    <hyperlink ref="I347" r:id="rId309" xr:uid="{CCB11869-12A3-4185-8140-4BE48A0E2353}"/>
    <hyperlink ref="I351" r:id="rId310" xr:uid="{397AE8D4-1563-4D6C-9787-8EC8A38D83AF}"/>
    <hyperlink ref="I353" r:id="rId311" xr:uid="{4BDE96BA-3389-4D3E-BAB7-F09BD170F70F}"/>
    <hyperlink ref="I340" r:id="rId312" xr:uid="{4D746385-BB76-4548-9B27-A51EE4A36844}"/>
    <hyperlink ref="I352" r:id="rId313" xr:uid="{0B848E72-DF98-476A-B0B1-9DD72210C7D8}"/>
    <hyperlink ref="I346" r:id="rId314" xr:uid="{D00D4622-2D9E-4E8F-B567-75321A04FE4B}"/>
    <hyperlink ref="I355" r:id="rId315" xr:uid="{B5D99814-B687-448D-BCEA-D6BEF326C2E9}"/>
    <hyperlink ref="I361" r:id="rId316" xr:uid="{27DD73A6-0702-4DD9-BCD0-A96DEF52F866}"/>
    <hyperlink ref="I359" r:id="rId317" xr:uid="{9FF1E9F4-78EE-48C7-A210-D9BF9A663063}"/>
    <hyperlink ref="I360" r:id="rId318" xr:uid="{CF15CEBD-03DB-45D5-AE2D-118C4A681F37}"/>
    <hyperlink ref="I370" r:id="rId319" xr:uid="{52A8FC99-4311-45F6-A57A-F68A1F1D743B}"/>
    <hyperlink ref="I369" r:id="rId320" xr:uid="{6938E201-B8A9-48F5-9994-39A9D4ABF984}"/>
    <hyperlink ref="I345" r:id="rId321" xr:uid="{DD670E20-2157-426A-BC2F-4A8862521215}"/>
    <hyperlink ref="I374" r:id="rId322" xr:uid="{9FADEBFA-6125-4548-920A-E09F886C8ACC}"/>
    <hyperlink ref="I368" r:id="rId323" xr:uid="{2CD235E0-740A-4C65-9211-562B601A1EC6}"/>
    <hyperlink ref="I367" r:id="rId324" xr:uid="{E87DBC1F-0A04-483A-B6FA-DB4427C1F7C8}"/>
    <hyperlink ref="I362" r:id="rId325" xr:uid="{642D183B-6131-4B20-A00A-4AC6026C239E}"/>
    <hyperlink ref="I365" r:id="rId326" xr:uid="{DE541F22-2FA8-42A4-B586-4DA1E08AAF5D}"/>
    <hyperlink ref="I354" r:id="rId327" xr:uid="{1AF4568A-CEEE-4C42-AD0E-08E30F8E55D0}"/>
    <hyperlink ref="I371" r:id="rId328" xr:uid="{83C46EB8-9B5B-4691-8562-4BD791E5AE4A}"/>
    <hyperlink ref="I356" r:id="rId329" xr:uid="{D50E9206-761B-40D3-BA88-B70D855C9560}"/>
    <hyperlink ref="I363" r:id="rId330" xr:uid="{5B85AF98-9AB3-4B3D-9FFC-CA4DB8672846}"/>
    <hyperlink ref="I358" r:id="rId331" xr:uid="{51D0E20C-E211-4520-8E71-34F9BFF91200}"/>
    <hyperlink ref="I350" r:id="rId332" xr:uid="{EAFCEC0D-5893-4E4E-8C77-3849F2641C62}"/>
    <hyperlink ref="I373" r:id="rId333" xr:uid="{1911BF2F-FB33-49EF-BC76-EB7663DB9330}"/>
    <hyperlink ref="I357" r:id="rId334" xr:uid="{F83A23E2-C2BC-4559-865E-FFE343E82E3C}"/>
    <hyperlink ref="I366" r:id="rId335" xr:uid="{114CC5C7-7125-4802-AC51-CBA4799DC98C}"/>
    <hyperlink ref="I364" r:id="rId336" xr:uid="{38B7B2B7-88FD-4CB7-B0FA-4D4089FBDD7E}"/>
    <hyperlink ref="I372" r:id="rId337" xr:uid="{D37628D3-3F70-4F12-B0B0-322EAD39AB52}"/>
    <hyperlink ref="I388" r:id="rId338" xr:uid="{24FEC70C-B6A9-43CC-A42D-A7BACD512D93}"/>
    <hyperlink ref="I377" r:id="rId339" xr:uid="{047A9F2E-E257-422C-84B4-B1C4EF7145DB}"/>
    <hyperlink ref="I384" r:id="rId340" xr:uid="{F371363C-9ACE-4BE7-BF6C-AE21A831C605}"/>
    <hyperlink ref="I375" r:id="rId341" xr:uid="{2200F845-AD2A-43B3-B04A-BA867DC371FC}"/>
    <hyperlink ref="I376" r:id="rId342" xr:uid="{F1E9D9BA-31DE-4E53-A048-8E10B7F0F92C}"/>
    <hyperlink ref="I379" r:id="rId343" xr:uid="{AE6CB86B-2F48-4FCD-8D93-6262F2B486D7}"/>
    <hyperlink ref="I385" r:id="rId344" xr:uid="{9EF3E66A-2D33-46A3-B628-1764833EAB02}"/>
    <hyperlink ref="I378" r:id="rId345" xr:uid="{DC977E4C-938A-445C-A813-9DBF717FF88C}"/>
    <hyperlink ref="I380" r:id="rId346" xr:uid="{86FF557D-C5C1-4820-85ED-99AF15B8B25D}"/>
    <hyperlink ref="I381" r:id="rId347" xr:uid="{D582A6A9-F418-4A32-A48B-58D06445AB55}"/>
    <hyperlink ref="I383" r:id="rId348" xr:uid="{6A2BBA8D-F90C-471D-B594-F2CB80027624}"/>
    <hyperlink ref="I390" r:id="rId349" xr:uid="{4E1304C9-13A3-411B-9AA5-685DC865A04A}"/>
    <hyperlink ref="I382" r:id="rId350" xr:uid="{A00CB857-66D0-4C73-8883-7B2DDEF5DE91}"/>
    <hyperlink ref="I387" r:id="rId351" xr:uid="{9DC5C58A-9071-4821-AA84-D99FE70E69E3}"/>
    <hyperlink ref="I389" r:id="rId352" xr:uid="{CA5EB8F4-51A3-40CC-879A-8345DE37B7DF}"/>
    <hyperlink ref="I386" r:id="rId353" xr:uid="{DBFA3A12-7FDA-43D0-A275-E4DDFF667760}"/>
    <hyperlink ref="I391" r:id="rId354" xr:uid="{8C1829DF-3101-4854-A704-8D3F92551DDE}"/>
    <hyperlink ref="I392" r:id="rId355" xr:uid="{032BF7B8-30FD-4651-895E-7CF7785AD717}"/>
    <hyperlink ref="I393" r:id="rId356" xr:uid="{0C451C2B-F5D1-42AB-9D2E-7857F62B18BD}"/>
    <hyperlink ref="I394" r:id="rId357" xr:uid="{B9628289-EA9E-45A1-9630-A2EF6593AC63}"/>
    <hyperlink ref="I395" r:id="rId358" xr:uid="{742F7BA7-80AC-425D-B23F-DB27CA33D118}"/>
    <hyperlink ref="I396" r:id="rId359" xr:uid="{4D458B95-9D52-4420-9F88-9D1FC61DFFBB}"/>
    <hyperlink ref="I398" r:id="rId360" xr:uid="{A44B8140-53B6-47D5-ACCC-7330181F708D}"/>
    <hyperlink ref="I399" r:id="rId361" xr:uid="{62FC46D7-3AEE-4046-A971-4DE8A8340012}"/>
    <hyperlink ref="I400" r:id="rId362" xr:uid="{A99584F6-E338-411B-AEA8-F0F5A3F45805}"/>
    <hyperlink ref="I402" r:id="rId363" xr:uid="{12555E12-CEA2-4C61-B993-8308A60B867B}"/>
    <hyperlink ref="I403" r:id="rId364" xr:uid="{58D5230E-9917-4A3F-B08A-A8C50319F7F8}"/>
    <hyperlink ref="I404" r:id="rId365" xr:uid="{3B0E6780-A862-481E-93A6-335BD01E940A}"/>
    <hyperlink ref="I417" r:id="rId366" xr:uid="{BE00497A-398C-4010-9082-BF83ECB3AFA8}"/>
    <hyperlink ref="I418" r:id="rId367" xr:uid="{4657CA1E-9D28-4F03-AE70-D65A6FF6DE18}"/>
    <hyperlink ref="I419" r:id="rId368" xr:uid="{2083409A-D695-4566-8883-E1E7240AF857}"/>
    <hyperlink ref="I420" r:id="rId369" xr:uid="{C102FEB9-A32A-4F63-9E13-AA4354671C01}"/>
    <hyperlink ref="I397" r:id="rId370" xr:uid="{6B47E66B-1145-4FB8-A80F-3D2668F0BB80}"/>
    <hyperlink ref="I401" r:id="rId371" xr:uid="{6E48F11C-A532-4127-B5CC-7C10ABCFD075}"/>
    <hyperlink ref="I405" r:id="rId372" xr:uid="{E95F210A-7501-4496-96F0-52FD04DD596A}"/>
    <hyperlink ref="I406" r:id="rId373" xr:uid="{79C949DA-7DE2-46AF-8D5A-7B510F7F7F0F}"/>
    <hyperlink ref="I411" r:id="rId374" xr:uid="{DD85D256-DED3-4410-AB18-E0472BC718DE}"/>
    <hyperlink ref="I413" r:id="rId375" xr:uid="{00FEE74C-98DD-4BE4-B925-970DC59D7FD1}"/>
    <hyperlink ref="I412" r:id="rId376" xr:uid="{240451F4-1E71-4E01-A61A-0AE72FDFF37B}"/>
    <hyperlink ref="I414" r:id="rId377" xr:uid="{97233AD9-C426-423F-A176-7C0A8E3DBE6E}"/>
    <hyperlink ref="I415" r:id="rId378" xr:uid="{DC0644F0-1C35-497D-9B92-EFC2C774DD84}"/>
    <hyperlink ref="I416" r:id="rId379" xr:uid="{74F0D2C5-C50A-4828-ABC0-8D490E3A00A2}"/>
    <hyperlink ref="I421" r:id="rId380" xr:uid="{9379CB30-B7AE-458D-8932-A030624F1ACC}"/>
    <hyperlink ref="I422" r:id="rId381" xr:uid="{6C0FB0D6-9E18-400F-9435-55AB8B2552D4}"/>
    <hyperlink ref="I423" r:id="rId382" xr:uid="{307B5AB2-A009-4B36-B991-02C76C0909CD}"/>
    <hyperlink ref="I424" r:id="rId383" xr:uid="{5A7AF56C-6BEC-4888-9F7D-530B2204CC24}"/>
    <hyperlink ref="I425" r:id="rId384" xr:uid="{5A81D635-6901-4592-9853-16094C7EC057}"/>
    <hyperlink ref="I426" r:id="rId385" xr:uid="{FA05184A-7A8A-4BF2-8055-99B67A193104}"/>
    <hyperlink ref="I428" r:id="rId386" xr:uid="{F9EA21CE-C10B-45EB-9F8D-ADF57216B4C1}"/>
    <hyperlink ref="I429" r:id="rId387" xr:uid="{F71882C4-12BB-4120-993F-8862715841C7}"/>
    <hyperlink ref="I430" r:id="rId388" xr:uid="{46EE950C-03C9-474D-ACC3-1E3879779C84}"/>
    <hyperlink ref="I431" r:id="rId389" xr:uid="{BB49105C-ACAA-4D66-8A02-95E0443B1E58}"/>
    <hyperlink ref="I432" r:id="rId390" xr:uid="{DA89E6DE-E3C6-45AA-A076-7B67DCD0EB49}"/>
    <hyperlink ref="I433" r:id="rId391" xr:uid="{C3F8CBFC-EC8A-46FB-B240-7D05BB46ED4E}"/>
    <hyperlink ref="I434" r:id="rId392" xr:uid="{83BE1869-3B3B-4EC6-8000-2F294FCA8C8F}"/>
    <hyperlink ref="I435" r:id="rId393" xr:uid="{CC957D13-2DA4-4718-8085-AE2058F92A0A}"/>
    <hyperlink ref="I436" r:id="rId394" xr:uid="{F0E9A4EF-28CF-4D91-BD95-464D1F0D50A0}"/>
    <hyperlink ref="I437" r:id="rId395" xr:uid="{9685F178-FCA6-4993-B88B-A5AD8C18EE23}"/>
    <hyperlink ref="I438" r:id="rId396" xr:uid="{287D3E33-C9F5-4DD5-8B96-81D34C39780E}"/>
    <hyperlink ref="I439" r:id="rId397" xr:uid="{303B09FE-E8A6-46BA-9B0B-56479E81A495}"/>
    <hyperlink ref="I440" r:id="rId398" xr:uid="{D50FF429-3C06-424E-A42C-FE4667C1F899}"/>
    <hyperlink ref="I441" r:id="rId399" xr:uid="{4ACBD1C2-2162-4BEF-8C60-7041BCCE1104}"/>
    <hyperlink ref="I442" r:id="rId400" xr:uid="{F823C74D-0A1A-4AD6-8AE3-84B5537EBC28}"/>
    <hyperlink ref="I443" r:id="rId401" xr:uid="{46E233AA-5418-4ED9-B2A5-A3A51EFE194E}"/>
    <hyperlink ref="I444" r:id="rId402" xr:uid="{93472702-D79A-45C4-98AE-01F643D92CC8}"/>
    <hyperlink ref="I445" r:id="rId403" xr:uid="{14EE60C4-67B8-424C-BAF1-546A4651F412}"/>
    <hyperlink ref="I446" r:id="rId404" xr:uid="{EF69CDF4-5B47-49AE-BE5D-AC4FF193C6DC}"/>
    <hyperlink ref="I447" r:id="rId405" xr:uid="{25E42B1E-8A65-4B00-929F-4241408CA2CD}"/>
    <hyperlink ref="I448" r:id="rId406" xr:uid="{AF75109F-9453-43CD-8670-4DA25DC7D82C}"/>
    <hyperlink ref="I449" r:id="rId407" xr:uid="{5BA6E550-1F09-4A0F-8F20-5E550D3F96F6}"/>
    <hyperlink ref="I450" r:id="rId408" xr:uid="{5B422C9F-366F-47B4-A7DC-A04A4509FD79}"/>
    <hyperlink ref="I451" r:id="rId409" xr:uid="{58FAC99E-A436-4F11-970C-F6629452AD5A}"/>
    <hyperlink ref="I452" r:id="rId410" xr:uid="{2ADE1477-072B-4CA5-BD5D-E400321328A7}"/>
    <hyperlink ref="I453" r:id="rId411" xr:uid="{AFFB7CD7-60FD-4F08-9B9E-450D64D94E9E}"/>
    <hyperlink ref="I454" r:id="rId412" xr:uid="{BC1AF949-7520-453E-B132-CDB0DFDD8AD9}"/>
    <hyperlink ref="I455" r:id="rId413" xr:uid="{ED216888-74B0-4E78-A0F4-240788999C31}"/>
    <hyperlink ref="I456" r:id="rId414" xr:uid="{E26BAEC9-69C0-4567-A935-C3BDE059D9AC}"/>
    <hyperlink ref="I457" r:id="rId415" xr:uid="{FA6657E0-6562-4FDB-B825-E6A857151340}"/>
    <hyperlink ref="I458" r:id="rId416" xr:uid="{F4FC85C1-C7D6-48D5-B270-CE0EA86DFBFE}"/>
    <hyperlink ref="I459" r:id="rId417" xr:uid="{1DA8C1A7-6C7E-4FA4-A6ED-D7F783BB8120}"/>
    <hyperlink ref="I460" r:id="rId418" xr:uid="{06BB06B4-6CDE-4B4E-BE7B-8E079FF44EBB}"/>
    <hyperlink ref="I461" r:id="rId419" xr:uid="{00F5B7E2-DF6B-4C63-99D0-5DA88F378214}"/>
    <hyperlink ref="I462" r:id="rId420" xr:uid="{22DBB262-465D-4CCB-BC6B-BA3091DD23D0}"/>
    <hyperlink ref="I463" r:id="rId421" xr:uid="{868DB2BC-EE60-44C6-AF7C-046EFD82A980}"/>
    <hyperlink ref="I464" r:id="rId422" xr:uid="{87C9A5DD-4DA8-4312-A950-2E5F7466D627}"/>
    <hyperlink ref="I407" r:id="rId423" xr:uid="{30399EB0-4D67-40AE-9EDB-8E27BC68B683}"/>
    <hyperlink ref="I408" r:id="rId424" xr:uid="{EEA1F75F-7F9B-4897-BAA3-CE85163BB3CC}"/>
    <hyperlink ref="I409" r:id="rId425" xr:uid="{C79D8B01-568E-4573-91E1-79A2AC83A85A}"/>
    <hyperlink ref="I410" r:id="rId426" xr:uid="{A8812575-3929-45BD-BFCE-D04A61AE859E}"/>
    <hyperlink ref="I465" r:id="rId427" xr:uid="{A97180AF-5AC4-4C8D-BBDD-AAF0BBEEF1B8}"/>
    <hyperlink ref="I466" r:id="rId428" xr:uid="{3792776C-0A5B-4593-AF87-5F07AD7CAD5A}"/>
    <hyperlink ref="I467" r:id="rId429" xr:uid="{985A0D2A-9D38-42A6-BC01-E5CAD9B08D69}"/>
    <hyperlink ref="I468" r:id="rId430" xr:uid="{4760FF9C-CBA8-4108-BA55-DEF0110471B0}"/>
    <hyperlink ref="I469" r:id="rId431" xr:uid="{FA97BAA7-B4C4-4DC1-915C-E996C1C5E22C}"/>
    <hyperlink ref="I470" r:id="rId432" xr:uid="{B85EEBC5-E325-4036-8851-943114B597F7}"/>
    <hyperlink ref="I471" r:id="rId433" xr:uid="{8047FF33-5933-4E59-A69A-38DDFE4A72AE}"/>
    <hyperlink ref="I472" r:id="rId434" xr:uid="{21F36DC7-8B31-4472-9AB6-6D968E87E296}"/>
    <hyperlink ref="I473" r:id="rId435" xr:uid="{004732E1-58F3-457B-85BF-2FF82D9BF14B}"/>
    <hyperlink ref="I474" r:id="rId436" xr:uid="{17043A63-79F7-489E-8A1F-7D0195E2D92E}"/>
    <hyperlink ref="I475" r:id="rId437" xr:uid="{F5F756C6-BD67-4444-BEC4-136F83445306}"/>
    <hyperlink ref="I476" r:id="rId438" xr:uid="{FF285CD4-8264-4777-AC31-47A141D30862}"/>
    <hyperlink ref="I477" r:id="rId439" xr:uid="{F02E1D8A-6F4E-4FE2-B709-4B7D29B19B29}"/>
    <hyperlink ref="I478" r:id="rId440" xr:uid="{9F7B6749-2029-46DE-871E-FE76180D8C94}"/>
    <hyperlink ref="I479" r:id="rId441" xr:uid="{7C127257-B5A8-477F-AC14-94FFB5CB7526}"/>
    <hyperlink ref="I480" r:id="rId442" xr:uid="{DDD0678D-C326-404E-A19A-FB5724DF3AD3}"/>
    <hyperlink ref="I481" r:id="rId443" xr:uid="{7514E8B3-69DD-4726-B510-DC2FA3500BCE}"/>
    <hyperlink ref="I482" r:id="rId444" xr:uid="{2CEE847B-AF08-4385-A330-637DB1A069E5}"/>
    <hyperlink ref="I483" r:id="rId445" xr:uid="{F493E8DB-D61A-4C2D-B397-18DD3A036120}"/>
    <hyperlink ref="I484" r:id="rId446" xr:uid="{6949CD49-9C23-4476-B755-A00298A5F09F}"/>
    <hyperlink ref="I485" r:id="rId447" xr:uid="{ACB50FD4-DB55-4A4F-8EED-18EDB19715DA}"/>
    <hyperlink ref="I486" r:id="rId448" xr:uid="{EFB9A55C-790B-42A7-94B1-36C18516A3CB}"/>
    <hyperlink ref="I487" r:id="rId449" xr:uid="{8793DEC5-715A-4CC8-BA3C-FBAD99F42390}"/>
    <hyperlink ref="I488" r:id="rId450" xr:uid="{BCDFF375-6A36-4C25-A8D2-4F63AFEE9311}"/>
    <hyperlink ref="I492" r:id="rId451" xr:uid="{CCD74B30-9672-47F8-BF02-0FAA44BC25F5}"/>
    <hyperlink ref="I493" r:id="rId452" xr:uid="{FA4C38BA-52B5-4EAE-8FEA-282D1D1EE1E8}"/>
    <hyperlink ref="I497" r:id="rId453" xr:uid="{5C97D339-115B-4B5B-8294-88FADCA051A7}"/>
    <hyperlink ref="I502" r:id="rId454" xr:uid="{7FE976A0-DA59-4121-85C1-F7FEAAABAD3C}"/>
    <hyperlink ref="I510" r:id="rId455" xr:uid="{90EA2106-7874-4C34-88A7-D236D025A32E}"/>
    <hyperlink ref="I496" r:id="rId456" xr:uid="{77B883C3-4149-4032-871A-9A9294776511}"/>
    <hyperlink ref="I494" r:id="rId457" xr:uid="{A28B63E1-5E09-4CC6-B6BC-0CE54C36FDAD}"/>
    <hyperlink ref="I498" r:id="rId458" xr:uid="{58376004-11E6-469D-BEA4-CF31466D1B8A}"/>
    <hyperlink ref="I499" r:id="rId459" xr:uid="{B16B661A-6EA1-414D-9517-1BDA8D4005E4}"/>
    <hyperlink ref="I500" r:id="rId460" xr:uid="{9178483A-53EB-4D98-94F4-647600A377C2}"/>
    <hyperlink ref="I501" r:id="rId461" xr:uid="{079EA4F1-E45F-4F68-846F-B5B002F36D93}"/>
    <hyperlink ref="I503" r:id="rId462" xr:uid="{431E6AEE-1616-49D0-839F-579ECED58A1D}"/>
    <hyperlink ref="I504" r:id="rId463" xr:uid="{9DFFDB26-3ED8-479E-A969-0D9842D324BF}"/>
    <hyperlink ref="I505" r:id="rId464" xr:uid="{ACF936CC-BE53-43ED-BC16-AA14E148CFAD}"/>
    <hyperlink ref="I506" r:id="rId465" xr:uid="{3A890572-D2DE-4F9A-AECC-3A51A2E644AF}"/>
    <hyperlink ref="I507" r:id="rId466" xr:uid="{1305F4F4-BE46-4118-902B-938B649C0864}"/>
    <hyperlink ref="I508" r:id="rId467" xr:uid="{29587B4E-96E1-4A9A-B9BD-6B9C6D5EB951}"/>
    <hyperlink ref="I509" r:id="rId468" xr:uid="{4B26E1E4-32AF-4EA4-A459-E7E7F5A714A9}"/>
    <hyperlink ref="I511" r:id="rId469" xr:uid="{2974D25D-548F-4C49-959C-F74AD558AE8E}"/>
    <hyperlink ref="I512" r:id="rId470" xr:uid="{8E839636-B5D3-4D8E-843D-CEDA2FDA0718}"/>
    <hyperlink ref="I513" r:id="rId471" xr:uid="{38E203CA-16C3-4B7F-A28E-5BAD3458BB77}"/>
    <hyperlink ref="I514" r:id="rId472" xr:uid="{CADF2ABC-F666-4EEE-9A9F-269A5F7F817F}"/>
    <hyperlink ref="I517" r:id="rId473" xr:uid="{7DB39AF9-EAD9-4CFF-BA02-DDB01199B2ED}"/>
    <hyperlink ref="I520" r:id="rId474" xr:uid="{11D6209F-9869-4A96-B887-3D2C5675FF88}"/>
    <hyperlink ref="I522" r:id="rId475" xr:uid="{988BACC0-850F-4DDC-B257-E6E69E14DEA5}"/>
    <hyperlink ref="I525" r:id="rId476" xr:uid="{B6839137-66AA-40B8-AB19-2EB40A1C71A0}"/>
    <hyperlink ref="I526" r:id="rId477" xr:uid="{495F698C-76FA-4A22-9F66-B7BCFE581955}"/>
    <hyperlink ref="I527" r:id="rId478" xr:uid="{297C433E-E1DF-4F4E-98BD-0976DD2A8044}"/>
    <hyperlink ref="I528" r:id="rId479" xr:uid="{2DC2EE87-467A-4B65-AE75-BA4D67F93702}"/>
    <hyperlink ref="I529" r:id="rId480" xr:uid="{7B203BB4-C18D-41AE-A817-08DF06AD733A}"/>
    <hyperlink ref="I533" r:id="rId481" xr:uid="{A5CF8AAD-049B-476D-88CB-BD3799669211}"/>
    <hyperlink ref="I515" r:id="rId482" xr:uid="{46722ECB-9929-42A3-B8BC-5B98DCCEF28E}"/>
    <hyperlink ref="I534" r:id="rId483" xr:uid="{07DB9A5A-81D6-4EE9-83F1-58C124A6E306}"/>
    <hyperlink ref="I536" r:id="rId484" xr:uid="{2D27F677-95A0-45B6-BF08-29A46740AED6}"/>
    <hyperlink ref="I495" r:id="rId485" xr:uid="{61D8198E-8523-49AA-822F-436045B37D2C}"/>
    <hyperlink ref="I516" r:id="rId486" xr:uid="{A2CFF5BF-E195-41AA-A627-49242EBC7884}"/>
    <hyperlink ref="I518" r:id="rId487" xr:uid="{68CD75D3-2313-47E3-8910-DB6FDEA63F6B}"/>
    <hyperlink ref="I519" r:id="rId488" xr:uid="{19FF44A9-2E97-4680-AF24-FA5635E64054}"/>
    <hyperlink ref="I523" r:id="rId489" xr:uid="{92E8F767-8F1A-475F-A42B-CB285A33CE9D}"/>
    <hyperlink ref="I524" r:id="rId490" xr:uid="{11F26227-0DAE-4C20-8C97-48D95983A1A5}"/>
    <hyperlink ref="I530" r:id="rId491" xr:uid="{7651AE88-701D-40C9-BE8F-048B2F893B19}"/>
    <hyperlink ref="I531" r:id="rId492" xr:uid="{0FBAE2E5-4DBA-42F3-A8A6-D8D39A1D6943}"/>
    <hyperlink ref="I532" r:id="rId493" xr:uid="{6513B592-49E8-4FB5-BA8C-98941CF797DE}"/>
    <hyperlink ref="I537" r:id="rId494" xr:uid="{A02FD0D8-6A77-49E9-B516-2D723B1120BC}"/>
    <hyperlink ref="I535" r:id="rId495" xr:uid="{F1038B73-54DB-4256-8D90-834FF5FAAE49}"/>
    <hyperlink ref="I538" r:id="rId496" xr:uid="{7B0C31CD-78C4-45BD-9C0B-B5813DD1DF89}"/>
    <hyperlink ref="I521" r:id="rId497" xr:uid="{ED6B5599-7250-4A37-9D1D-62611858E27F}"/>
    <hyperlink ref="I539" r:id="rId498" xr:uid="{0967A299-574A-4487-B972-09FE2EF5147B}"/>
    <hyperlink ref="I540" r:id="rId499" xr:uid="{CFD3E5F0-E509-49F9-974B-F31E8C0F6105}"/>
    <hyperlink ref="I541" r:id="rId500" xr:uid="{3930034A-0963-4C0F-A62E-B6DB3BFE3D62}"/>
    <hyperlink ref="I542" r:id="rId501" xr:uid="{6FEBA949-754F-445A-880A-688F8140E892}"/>
    <hyperlink ref="I543" r:id="rId502" xr:uid="{6AEAECF0-BAE8-4386-B3BF-311BCF7B8469}"/>
    <hyperlink ref="I545" r:id="rId503" xr:uid="{8E46B936-AB8A-481B-9372-12C34945951D}"/>
    <hyperlink ref="I546" r:id="rId504" xr:uid="{7EE3EB48-D03C-4DC8-9162-A879C6618D7C}"/>
    <hyperlink ref="I547" r:id="rId505" xr:uid="{76A8CC93-F8F3-4CC1-B1FD-144D2694DEC6}"/>
    <hyperlink ref="I544" r:id="rId506" xr:uid="{5844A2A5-11E9-4325-9873-F73E9B43A181}"/>
    <hyperlink ref="I548" r:id="rId507" xr:uid="{D9A08F87-1DA8-407E-BB8C-9A04F4EC860B}"/>
    <hyperlink ref="I549" r:id="rId508" xr:uid="{5EB38FAD-4759-4E07-8DB4-88D09CE20622}"/>
    <hyperlink ref="I550" r:id="rId509" xr:uid="{CFAEF7F4-E5F9-4F61-81F3-D5FE2F621558}"/>
    <hyperlink ref="I551" r:id="rId510" xr:uid="{17632765-FF03-4356-8AAD-70EF0C69C888}"/>
    <hyperlink ref="I552" r:id="rId511" xr:uid="{3E9AFF83-B292-46B7-9D3F-6A7393F122AE}"/>
    <hyperlink ref="I555" r:id="rId512" xr:uid="{3DC2CFB7-A9FB-414F-9395-660B4B91E674}"/>
    <hyperlink ref="I553" r:id="rId513" xr:uid="{44F64E08-EFC3-4487-9620-A779E814BDAA}"/>
    <hyperlink ref="I556" r:id="rId514" xr:uid="{FB53A1B2-6C0F-4457-BB75-73B25F19834F}"/>
    <hyperlink ref="I557" r:id="rId515" xr:uid="{5E2B34F0-ECCB-453A-9FB8-65FBC62C396F}"/>
    <hyperlink ref="I558" r:id="rId516" xr:uid="{278FFA09-E0ED-4F20-863B-E50566EB7085}"/>
    <hyperlink ref="I559" r:id="rId517" xr:uid="{A9D7F96C-717E-49FF-A341-7F7C1BF5E089}"/>
    <hyperlink ref="I560" r:id="rId518" xr:uid="{63AC54B4-36C2-4CFB-9584-2310ED71D7BB}"/>
    <hyperlink ref="I561" r:id="rId519" xr:uid="{9A215041-F717-4A8A-93FF-9E94CB1DFC55}"/>
    <hyperlink ref="I562" r:id="rId520" xr:uid="{F4356CDC-CF89-4F7E-B57C-1912EC127AB7}"/>
    <hyperlink ref="I563" r:id="rId521" xr:uid="{F1F8C74E-6FE4-42A1-B9E4-6E0FC7DB0F61}"/>
    <hyperlink ref="I564" r:id="rId522" xr:uid="{724CE941-A59D-4F15-ACDD-62CEDC1ACF14}"/>
    <hyperlink ref="I565" r:id="rId523" xr:uid="{262276AE-A572-4BF7-AD73-527FCC48308A}"/>
    <hyperlink ref="I566" r:id="rId524" xr:uid="{9FE6A635-5DBA-49F5-A7C1-AEBD7978AFB3}"/>
    <hyperlink ref="I568" r:id="rId525" xr:uid="{C86E84B8-7EF1-465D-B64D-35F0A5C8D97C}"/>
    <hyperlink ref="I569" r:id="rId526" xr:uid="{0D0529C5-CAE6-4787-B7F5-1E78586151FE}"/>
    <hyperlink ref="I567" r:id="rId527" xr:uid="{C9F13F2C-BD46-4CD9-8DE4-CCEC855A4180}"/>
    <hyperlink ref="I570" r:id="rId528" xr:uid="{4D8C198B-12BD-491A-93FB-EDA694B57F7F}"/>
    <hyperlink ref="I571" r:id="rId529" xr:uid="{C7034238-C162-4D60-9815-BB24416B6051}"/>
    <hyperlink ref="I572" r:id="rId530" xr:uid="{F5F6DDED-8336-4EFD-82DE-7B88BD439475}"/>
    <hyperlink ref="I573" r:id="rId531" xr:uid="{A0CF6786-ACCC-4798-9784-1126D42F8ED8}"/>
    <hyperlink ref="I575" r:id="rId532" xr:uid="{9652B898-7100-4B16-94EC-092E89021DEC}"/>
    <hyperlink ref="I576" r:id="rId533" xr:uid="{A4D895C2-C4CA-40AE-BEDD-35F3DE9624F3}"/>
    <hyperlink ref="I574" r:id="rId534" xr:uid="{390F9D60-2D43-4020-ACCF-1E7F29F68858}"/>
    <hyperlink ref="I577" r:id="rId535" xr:uid="{504F8904-FC8E-4D66-87BB-D45C1C1988BE}"/>
    <hyperlink ref="I578" r:id="rId536" xr:uid="{53A109B2-1273-4F60-8A38-588B7E56FBB5}"/>
    <hyperlink ref="I580" r:id="rId537" xr:uid="{D6B4E9E0-D364-42C5-B1C6-D6937513124E}"/>
    <hyperlink ref="I579" r:id="rId538" xr:uid="{EB7849ED-60DE-4ECC-AE26-9EA5B6EC0FEF}"/>
    <hyperlink ref="I582" r:id="rId539" xr:uid="{11C01DBE-781B-4623-B4A5-0042587D04BE}"/>
    <hyperlink ref="I581" r:id="rId540" xr:uid="{8B50937C-D577-47BE-9EF5-B11CDBBA252E}"/>
    <hyperlink ref="I583" r:id="rId541" xr:uid="{F693E62A-1F97-43AB-BFCA-2C55E466B627}"/>
    <hyperlink ref="I584" r:id="rId542" xr:uid="{2D823299-7DC9-44A6-8DA2-71D0211D6425}"/>
    <hyperlink ref="I489" r:id="rId543" xr:uid="{B3E2F275-07F8-4D8C-A6E3-30B8FCC978EA}"/>
    <hyperlink ref="I490" r:id="rId544" xr:uid="{EF24B601-5094-458C-AED6-749DC64D88DC}"/>
    <hyperlink ref="I491" r:id="rId545" xr:uid="{07FEA605-712B-41C6-BB43-F790BF302EEE}"/>
  </hyperlinks>
  <pageMargins left="0.47244094488188981" right="0.47244094488188981" top="0.74803149606299213" bottom="0.74803149606299213" header="0.31496062992125984" footer="0.31496062992125984"/>
  <pageSetup paperSize="9" scale="73" orientation="landscape" r:id="rId546"/>
  <legacyDrawing r:id="rId54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74F46-464F-4D28-BCE5-29BE11E7A2E3}">
  <sheetPr filterMode="1"/>
  <dimension ref="A1:Y1164"/>
  <sheetViews>
    <sheetView topLeftCell="P1" zoomScale="80" zoomScaleNormal="80" workbookViewId="0">
      <pane ySplit="2" topLeftCell="A616" activePane="bottomLeft" state="frozen"/>
      <selection activeCell="O2" sqref="O2"/>
      <selection pane="bottomLeft" activeCell="T620" sqref="T620"/>
    </sheetView>
  </sheetViews>
  <sheetFormatPr baseColWidth="10" defaultRowHeight="15" x14ac:dyDescent="0.25"/>
  <cols>
    <col min="1" max="3" width="11.42578125" style="108"/>
    <col min="4" max="4" width="15.5703125" style="108" customWidth="1"/>
    <col min="5" max="5" width="13.85546875" style="108" customWidth="1"/>
    <col min="6" max="6" width="14.7109375" style="108" customWidth="1"/>
    <col min="7" max="7" width="17.85546875" style="108" customWidth="1"/>
    <col min="8" max="8" width="16.28515625" style="108" customWidth="1"/>
    <col min="9" max="10" width="11.42578125" style="108"/>
    <col min="11" max="11" width="17.28515625" style="108" customWidth="1"/>
    <col min="12" max="12" width="11.42578125" style="108"/>
    <col min="13" max="13" width="15.42578125" style="108" customWidth="1"/>
    <col min="14" max="15" width="11.42578125" style="108"/>
    <col min="16" max="16" width="15.42578125" style="108" customWidth="1"/>
    <col min="17" max="17" width="11.42578125" style="108" customWidth="1"/>
    <col min="18" max="18" width="36.5703125" style="108" customWidth="1"/>
    <col min="19" max="19" width="18.140625" style="48" customWidth="1"/>
    <col min="20" max="20" width="18.5703125" style="48" customWidth="1"/>
    <col min="21" max="21" width="16" style="48" bestFit="1" customWidth="1"/>
    <col min="22" max="22" width="17.28515625" style="48" customWidth="1"/>
    <col min="23" max="23" width="17.28515625" style="48" hidden="1" customWidth="1"/>
    <col min="24" max="24" width="19.140625" style="48" hidden="1" customWidth="1"/>
    <col min="25" max="25" width="17.140625" style="48" bestFit="1" customWidth="1"/>
    <col min="26" max="16384" width="11.42578125" style="108"/>
  </cols>
  <sheetData>
    <row r="1" spans="1:25" x14ac:dyDescent="0.25">
      <c r="S1" s="48">
        <f>+SUBTOTAL(9,S3:S1158)</f>
        <v>30187752907</v>
      </c>
      <c r="T1" s="48" t="s">
        <v>3555</v>
      </c>
      <c r="V1" s="48">
        <f>+SUBTOTAL(9,V3:V1158)</f>
        <v>30128888517</v>
      </c>
    </row>
    <row r="2" spans="1:25" ht="20.100000000000001" customHeight="1" x14ac:dyDescent="0.25">
      <c r="A2" s="108" t="s">
        <v>46</v>
      </c>
      <c r="B2" s="108" t="s">
        <v>47</v>
      </c>
      <c r="C2" s="108" t="s">
        <v>48</v>
      </c>
      <c r="D2" s="110" t="s">
        <v>49</v>
      </c>
      <c r="E2" s="110" t="s">
        <v>50</v>
      </c>
      <c r="F2" s="110" t="s">
        <v>51</v>
      </c>
      <c r="G2" s="108" t="s">
        <v>52</v>
      </c>
      <c r="H2" s="108" t="s">
        <v>53</v>
      </c>
      <c r="I2" s="108" t="s">
        <v>54</v>
      </c>
      <c r="J2" s="108" t="s">
        <v>55</v>
      </c>
      <c r="K2" s="110" t="s">
        <v>56</v>
      </c>
      <c r="L2" s="108" t="s">
        <v>174</v>
      </c>
      <c r="M2" s="108" t="s">
        <v>175</v>
      </c>
      <c r="N2" s="108" t="s">
        <v>57</v>
      </c>
      <c r="O2" s="108" t="s">
        <v>58</v>
      </c>
      <c r="P2" s="21" t="s">
        <v>59</v>
      </c>
      <c r="Q2" s="110" t="s">
        <v>60</v>
      </c>
      <c r="R2" s="108" t="s">
        <v>61</v>
      </c>
      <c r="S2" s="69" t="s">
        <v>62</v>
      </c>
      <c r="T2" s="69" t="s">
        <v>63</v>
      </c>
      <c r="U2" s="69" t="s">
        <v>64</v>
      </c>
      <c r="V2" s="69" t="s">
        <v>65</v>
      </c>
      <c r="W2" s="69" t="s">
        <v>66</v>
      </c>
      <c r="X2" s="69" t="s">
        <v>67</v>
      </c>
      <c r="Y2" s="69" t="s">
        <v>1549</v>
      </c>
    </row>
    <row r="3" spans="1:25" x14ac:dyDescent="0.25">
      <c r="A3" s="108">
        <v>2020</v>
      </c>
      <c r="B3" s="108">
        <v>118</v>
      </c>
      <c r="C3" s="108">
        <v>1</v>
      </c>
      <c r="D3" s="110">
        <v>43831</v>
      </c>
      <c r="E3" s="110">
        <v>44043</v>
      </c>
      <c r="F3" s="110">
        <v>44043</v>
      </c>
      <c r="G3" s="108" t="s">
        <v>68</v>
      </c>
      <c r="H3" s="108" t="s">
        <v>69</v>
      </c>
      <c r="I3" s="108">
        <v>10</v>
      </c>
      <c r="J3" s="108">
        <v>3</v>
      </c>
      <c r="K3" s="110">
        <v>43844</v>
      </c>
      <c r="L3" s="108" t="s">
        <v>172</v>
      </c>
      <c r="M3" s="108">
        <v>71728280</v>
      </c>
      <c r="N3" s="108" t="s">
        <v>195</v>
      </c>
      <c r="O3" s="108" t="s">
        <v>112</v>
      </c>
      <c r="P3" s="108">
        <v>1</v>
      </c>
      <c r="Q3" s="110">
        <v>43844</v>
      </c>
      <c r="R3" s="108" t="s">
        <v>289</v>
      </c>
      <c r="S3" s="125">
        <v>46800000</v>
      </c>
      <c r="T3" s="48">
        <v>0</v>
      </c>
      <c r="U3" s="48">
        <v>0</v>
      </c>
      <c r="V3" s="107">
        <v>46800000</v>
      </c>
      <c r="W3" s="48">
        <v>46800000</v>
      </c>
      <c r="X3" s="48">
        <v>0</v>
      </c>
    </row>
    <row r="4" spans="1:25" x14ac:dyDescent="0.25">
      <c r="A4" s="108">
        <v>2020</v>
      </c>
      <c r="B4" s="108">
        <v>118</v>
      </c>
      <c r="C4" s="108">
        <v>1</v>
      </c>
      <c r="D4" s="110">
        <v>43831</v>
      </c>
      <c r="E4" s="110">
        <v>44043</v>
      </c>
      <c r="F4" s="110">
        <v>44043</v>
      </c>
      <c r="G4" s="108" t="s">
        <v>68</v>
      </c>
      <c r="H4" s="108" t="s">
        <v>69</v>
      </c>
      <c r="I4" s="108">
        <v>670</v>
      </c>
      <c r="J4" s="108">
        <v>530</v>
      </c>
      <c r="K4" s="110">
        <v>43964</v>
      </c>
      <c r="L4" s="108" t="s">
        <v>172</v>
      </c>
      <c r="M4" s="108">
        <v>71728280</v>
      </c>
      <c r="N4" s="108" t="s">
        <v>195</v>
      </c>
      <c r="O4" s="108" t="s">
        <v>112</v>
      </c>
      <c r="P4" s="108">
        <v>1</v>
      </c>
      <c r="Q4" s="110">
        <v>43844</v>
      </c>
      <c r="R4" s="108" t="s">
        <v>1685</v>
      </c>
      <c r="S4" s="107">
        <v>23400000</v>
      </c>
      <c r="T4" s="48">
        <v>0</v>
      </c>
      <c r="U4" s="48">
        <v>0</v>
      </c>
      <c r="V4" s="107">
        <v>23400000</v>
      </c>
      <c r="W4" s="48">
        <v>18330000</v>
      </c>
      <c r="X4" s="48">
        <v>5070000</v>
      </c>
    </row>
    <row r="5" spans="1:25" x14ac:dyDescent="0.25">
      <c r="A5" s="108">
        <v>2020</v>
      </c>
      <c r="B5" s="108">
        <v>118</v>
      </c>
      <c r="C5" s="108">
        <v>1</v>
      </c>
      <c r="D5" s="110">
        <v>43831</v>
      </c>
      <c r="E5" s="110">
        <v>44043</v>
      </c>
      <c r="F5" s="110">
        <v>44043</v>
      </c>
      <c r="G5" s="108" t="s">
        <v>137</v>
      </c>
      <c r="H5" s="108" t="s">
        <v>138</v>
      </c>
      <c r="I5" s="108">
        <v>15</v>
      </c>
      <c r="J5" s="108">
        <v>4</v>
      </c>
      <c r="K5" s="110">
        <v>43845</v>
      </c>
      <c r="L5" s="108" t="s">
        <v>172</v>
      </c>
      <c r="M5" s="108">
        <v>80747087</v>
      </c>
      <c r="N5" s="108" t="s">
        <v>196</v>
      </c>
      <c r="O5" s="108" t="s">
        <v>112</v>
      </c>
      <c r="P5" s="108">
        <v>2</v>
      </c>
      <c r="Q5" s="110">
        <v>43845</v>
      </c>
      <c r="R5" s="108" t="s">
        <v>140</v>
      </c>
      <c r="S5" s="107">
        <v>95220000</v>
      </c>
      <c r="T5" s="48">
        <v>0</v>
      </c>
      <c r="U5" s="48">
        <v>0</v>
      </c>
      <c r="V5" s="107">
        <v>95220000</v>
      </c>
      <c r="W5" s="48">
        <v>45540000</v>
      </c>
      <c r="X5" s="48">
        <v>49680000</v>
      </c>
    </row>
    <row r="6" spans="1:25" x14ac:dyDescent="0.25">
      <c r="A6" s="108">
        <v>2020</v>
      </c>
      <c r="B6" s="108">
        <v>118</v>
      </c>
      <c r="C6" s="108">
        <v>1</v>
      </c>
      <c r="D6" s="110">
        <v>43831</v>
      </c>
      <c r="E6" s="110">
        <v>44043</v>
      </c>
      <c r="F6" s="110">
        <v>44043</v>
      </c>
      <c r="G6" s="108" t="s">
        <v>137</v>
      </c>
      <c r="H6" s="108" t="s">
        <v>138</v>
      </c>
      <c r="I6" s="108">
        <v>16</v>
      </c>
      <c r="J6" s="108">
        <v>9</v>
      </c>
      <c r="K6" s="110">
        <v>43847</v>
      </c>
      <c r="L6" s="108" t="s">
        <v>172</v>
      </c>
      <c r="M6" s="108">
        <v>52820550</v>
      </c>
      <c r="N6" s="108" t="s">
        <v>197</v>
      </c>
      <c r="O6" s="108" t="s">
        <v>112</v>
      </c>
      <c r="P6" s="108">
        <v>3</v>
      </c>
      <c r="Q6" s="110">
        <v>43847</v>
      </c>
      <c r="R6" s="108" t="s">
        <v>139</v>
      </c>
      <c r="S6" s="107">
        <v>65458000</v>
      </c>
      <c r="T6" s="48">
        <v>948667</v>
      </c>
      <c r="U6" s="48">
        <v>0</v>
      </c>
      <c r="V6" s="107">
        <v>64509333</v>
      </c>
      <c r="W6" s="48">
        <v>30357333</v>
      </c>
      <c r="X6" s="48">
        <v>34152000</v>
      </c>
    </row>
    <row r="7" spans="1:25" x14ac:dyDescent="0.25">
      <c r="A7" s="108">
        <v>2020</v>
      </c>
      <c r="B7" s="108">
        <v>118</v>
      </c>
      <c r="C7" s="108">
        <v>1</v>
      </c>
      <c r="D7" s="110">
        <v>43831</v>
      </c>
      <c r="E7" s="110">
        <v>44043</v>
      </c>
      <c r="F7" s="110">
        <v>44043</v>
      </c>
      <c r="G7" s="108" t="s">
        <v>137</v>
      </c>
      <c r="H7" s="108" t="s">
        <v>138</v>
      </c>
      <c r="I7" s="108">
        <v>17</v>
      </c>
      <c r="J7" s="108">
        <v>10</v>
      </c>
      <c r="K7" s="110">
        <v>43847</v>
      </c>
      <c r="L7" s="108" t="s">
        <v>172</v>
      </c>
      <c r="M7" s="108">
        <v>1030522470</v>
      </c>
      <c r="N7" s="108" t="s">
        <v>189</v>
      </c>
      <c r="O7" s="108" t="s">
        <v>112</v>
      </c>
      <c r="P7" s="108">
        <v>4</v>
      </c>
      <c r="Q7" s="110">
        <v>43847</v>
      </c>
      <c r="R7" s="108" t="s">
        <v>292</v>
      </c>
      <c r="S7" s="107">
        <v>30000000</v>
      </c>
      <c r="T7" s="48">
        <v>0</v>
      </c>
      <c r="U7" s="48">
        <v>0</v>
      </c>
      <c r="V7" s="107">
        <v>30000000</v>
      </c>
      <c r="W7" s="48">
        <v>27333333</v>
      </c>
      <c r="X7" s="48">
        <v>2666667</v>
      </c>
    </row>
    <row r="8" spans="1:25" x14ac:dyDescent="0.25">
      <c r="A8" s="108">
        <v>2020</v>
      </c>
      <c r="B8" s="108">
        <v>118</v>
      </c>
      <c r="C8" s="108">
        <v>1</v>
      </c>
      <c r="D8" s="110">
        <v>43831</v>
      </c>
      <c r="E8" s="110">
        <v>44043</v>
      </c>
      <c r="F8" s="110">
        <v>44043</v>
      </c>
      <c r="G8" s="108" t="s">
        <v>134</v>
      </c>
      <c r="H8" s="108" t="s">
        <v>135</v>
      </c>
      <c r="I8" s="108">
        <v>14</v>
      </c>
      <c r="J8" s="108">
        <v>5</v>
      </c>
      <c r="K8" s="110">
        <v>43845</v>
      </c>
      <c r="L8" s="108" t="s">
        <v>172</v>
      </c>
      <c r="M8" s="108">
        <v>1019028655</v>
      </c>
      <c r="N8" s="108" t="s">
        <v>198</v>
      </c>
      <c r="O8" s="108" t="s">
        <v>112</v>
      </c>
      <c r="P8" s="108">
        <v>5</v>
      </c>
      <c r="Q8" s="110">
        <v>43845</v>
      </c>
      <c r="R8" s="108" t="s">
        <v>290</v>
      </c>
      <c r="S8" s="107">
        <v>82800000</v>
      </c>
      <c r="T8" s="48">
        <v>0</v>
      </c>
      <c r="U8" s="48">
        <v>0</v>
      </c>
      <c r="V8" s="107">
        <v>82800000</v>
      </c>
      <c r="W8" s="48">
        <v>39600000</v>
      </c>
      <c r="X8" s="48">
        <v>43200000</v>
      </c>
    </row>
    <row r="9" spans="1:25" x14ac:dyDescent="0.25">
      <c r="A9" s="108">
        <v>2020</v>
      </c>
      <c r="B9" s="108">
        <v>118</v>
      </c>
      <c r="C9" s="108">
        <v>1</v>
      </c>
      <c r="D9" s="110">
        <v>43831</v>
      </c>
      <c r="E9" s="110">
        <v>44043</v>
      </c>
      <c r="F9" s="110">
        <v>44043</v>
      </c>
      <c r="G9" s="108" t="s">
        <v>68</v>
      </c>
      <c r="H9" s="108" t="s">
        <v>69</v>
      </c>
      <c r="I9" s="108">
        <v>20</v>
      </c>
      <c r="J9" s="108">
        <v>35</v>
      </c>
      <c r="K9" s="110">
        <v>43860</v>
      </c>
      <c r="L9" s="108" t="s">
        <v>172</v>
      </c>
      <c r="M9" s="108">
        <v>1118541943</v>
      </c>
      <c r="N9" s="108" t="s">
        <v>199</v>
      </c>
      <c r="O9" s="108" t="s">
        <v>113</v>
      </c>
      <c r="P9" s="108">
        <v>6</v>
      </c>
      <c r="Q9" s="110">
        <v>43860</v>
      </c>
      <c r="R9" s="108" t="s">
        <v>288</v>
      </c>
      <c r="S9" s="107">
        <v>19614000</v>
      </c>
      <c r="T9" s="48">
        <v>0</v>
      </c>
      <c r="U9" s="48">
        <v>0</v>
      </c>
      <c r="V9" s="107">
        <v>19614000</v>
      </c>
      <c r="W9" s="48">
        <v>16453967</v>
      </c>
      <c r="X9" s="48">
        <v>3160033</v>
      </c>
    </row>
    <row r="10" spans="1:25" x14ac:dyDescent="0.25">
      <c r="A10" s="108">
        <v>2020</v>
      </c>
      <c r="B10" s="108">
        <v>118</v>
      </c>
      <c r="C10" s="108">
        <v>1</v>
      </c>
      <c r="D10" s="110">
        <v>43831</v>
      </c>
      <c r="E10" s="110">
        <v>44043</v>
      </c>
      <c r="F10" s="110">
        <v>44043</v>
      </c>
      <c r="G10" s="108" t="s">
        <v>2482</v>
      </c>
      <c r="H10" s="108" t="s">
        <v>2483</v>
      </c>
      <c r="I10" s="108">
        <v>952</v>
      </c>
      <c r="J10" s="108">
        <v>812</v>
      </c>
      <c r="K10" s="110">
        <v>44039</v>
      </c>
      <c r="L10" s="108" t="s">
        <v>172</v>
      </c>
      <c r="M10" s="108">
        <v>1118541943</v>
      </c>
      <c r="N10" s="108" t="s">
        <v>199</v>
      </c>
      <c r="O10" s="108" t="s">
        <v>113</v>
      </c>
      <c r="P10" s="108">
        <v>6</v>
      </c>
      <c r="Q10" s="110">
        <v>43860</v>
      </c>
      <c r="R10" s="108" t="s">
        <v>2484</v>
      </c>
      <c r="S10" s="107">
        <v>3269000</v>
      </c>
      <c r="T10" s="48">
        <v>0</v>
      </c>
      <c r="U10" s="48">
        <v>0</v>
      </c>
      <c r="V10" s="107">
        <v>3269000</v>
      </c>
      <c r="W10" s="48">
        <v>0</v>
      </c>
      <c r="X10" s="48">
        <v>3269000</v>
      </c>
    </row>
    <row r="11" spans="1:25" x14ac:dyDescent="0.25">
      <c r="A11" s="108">
        <v>2020</v>
      </c>
      <c r="B11" s="108">
        <v>118</v>
      </c>
      <c r="C11" s="108">
        <v>1</v>
      </c>
      <c r="D11" s="110">
        <v>43831</v>
      </c>
      <c r="E11" s="110">
        <v>44043</v>
      </c>
      <c r="F11" s="110">
        <v>44043</v>
      </c>
      <c r="G11" s="108" t="s">
        <v>137</v>
      </c>
      <c r="H11" s="108" t="s">
        <v>138</v>
      </c>
      <c r="I11" s="108">
        <v>21</v>
      </c>
      <c r="J11" s="108">
        <v>7</v>
      </c>
      <c r="K11" s="110">
        <v>43846</v>
      </c>
      <c r="L11" s="108" t="s">
        <v>172</v>
      </c>
      <c r="M11" s="108">
        <v>1022390967</v>
      </c>
      <c r="N11" s="108" t="s">
        <v>200</v>
      </c>
      <c r="O11" s="108" t="s">
        <v>112</v>
      </c>
      <c r="P11" s="108">
        <v>7</v>
      </c>
      <c r="Q11" s="110">
        <v>43846</v>
      </c>
      <c r="R11" s="108" t="s">
        <v>291</v>
      </c>
      <c r="S11" s="107">
        <v>69253000</v>
      </c>
      <c r="T11" s="48">
        <v>200733</v>
      </c>
      <c r="U11" s="48">
        <v>0</v>
      </c>
      <c r="V11" s="107">
        <v>69052267</v>
      </c>
      <c r="W11" s="48">
        <v>32920267</v>
      </c>
      <c r="X11" s="48">
        <v>36132000</v>
      </c>
    </row>
    <row r="12" spans="1:25" x14ac:dyDescent="0.25">
      <c r="A12" s="108">
        <v>2020</v>
      </c>
      <c r="B12" s="108">
        <v>118</v>
      </c>
      <c r="C12" s="108">
        <v>1</v>
      </c>
      <c r="D12" s="110">
        <v>43831</v>
      </c>
      <c r="E12" s="110">
        <v>44043</v>
      </c>
      <c r="F12" s="110">
        <v>44043</v>
      </c>
      <c r="G12" s="108" t="s">
        <v>137</v>
      </c>
      <c r="H12" s="108" t="s">
        <v>138</v>
      </c>
      <c r="I12" s="108">
        <v>26</v>
      </c>
      <c r="J12" s="108">
        <v>15</v>
      </c>
      <c r="K12" s="110">
        <v>43850</v>
      </c>
      <c r="L12" s="108" t="s">
        <v>172</v>
      </c>
      <c r="M12" s="108">
        <v>1014184472</v>
      </c>
      <c r="N12" s="108" t="s">
        <v>201</v>
      </c>
      <c r="O12" s="108" t="s">
        <v>112</v>
      </c>
      <c r="P12" s="108">
        <v>8</v>
      </c>
      <c r="Q12" s="110">
        <v>43850</v>
      </c>
      <c r="R12" s="108" t="s">
        <v>293</v>
      </c>
      <c r="S12" s="107">
        <v>119700000</v>
      </c>
      <c r="T12" s="48">
        <v>0</v>
      </c>
      <c r="U12" s="48">
        <v>0</v>
      </c>
      <c r="V12" s="107">
        <v>119700000</v>
      </c>
      <c r="W12" s="48">
        <v>56350000</v>
      </c>
      <c r="X12" s="48">
        <v>63350000</v>
      </c>
    </row>
    <row r="13" spans="1:25" x14ac:dyDescent="0.25">
      <c r="A13" s="108">
        <v>2020</v>
      </c>
      <c r="B13" s="108">
        <v>118</v>
      </c>
      <c r="C13" s="108">
        <v>1</v>
      </c>
      <c r="D13" s="110">
        <v>43831</v>
      </c>
      <c r="E13" s="110">
        <v>44043</v>
      </c>
      <c r="F13" s="110">
        <v>44043</v>
      </c>
      <c r="G13" s="108" t="s">
        <v>137</v>
      </c>
      <c r="H13" s="108" t="s">
        <v>138</v>
      </c>
      <c r="I13" s="108">
        <v>226</v>
      </c>
      <c r="J13" s="108">
        <v>191</v>
      </c>
      <c r="K13" s="110">
        <v>43879</v>
      </c>
      <c r="L13" s="108" t="s">
        <v>172</v>
      </c>
      <c r="M13" s="108">
        <v>86046755</v>
      </c>
      <c r="N13" s="108" t="s">
        <v>862</v>
      </c>
      <c r="O13" s="108" t="s">
        <v>112</v>
      </c>
      <c r="P13" s="108">
        <v>9</v>
      </c>
      <c r="Q13" s="110">
        <v>43879</v>
      </c>
      <c r="R13" s="108" t="s">
        <v>140</v>
      </c>
      <c r="S13" s="107">
        <v>86940000</v>
      </c>
      <c r="T13" s="48">
        <v>0</v>
      </c>
      <c r="U13" s="48">
        <v>0</v>
      </c>
      <c r="V13" s="107">
        <v>86940000</v>
      </c>
      <c r="W13" s="48">
        <v>36708000</v>
      </c>
      <c r="X13" s="48">
        <v>50232000</v>
      </c>
    </row>
    <row r="14" spans="1:25" x14ac:dyDescent="0.25">
      <c r="A14" s="108">
        <v>2020</v>
      </c>
      <c r="B14" s="108">
        <v>118</v>
      </c>
      <c r="C14" s="108">
        <v>1</v>
      </c>
      <c r="D14" s="110">
        <v>43831</v>
      </c>
      <c r="E14" s="110">
        <v>44043</v>
      </c>
      <c r="F14" s="110">
        <v>44043</v>
      </c>
      <c r="G14" s="108" t="s">
        <v>68</v>
      </c>
      <c r="H14" s="108" t="s">
        <v>69</v>
      </c>
      <c r="I14" s="108">
        <v>25</v>
      </c>
      <c r="J14" s="108">
        <v>26</v>
      </c>
      <c r="K14" s="110">
        <v>43854</v>
      </c>
      <c r="L14" s="108" t="s">
        <v>172</v>
      </c>
      <c r="M14" s="108">
        <v>1018435231</v>
      </c>
      <c r="N14" s="108" t="s">
        <v>26</v>
      </c>
      <c r="O14" s="108" t="s">
        <v>112</v>
      </c>
      <c r="P14" s="108">
        <v>10</v>
      </c>
      <c r="Q14" s="110">
        <v>43854</v>
      </c>
      <c r="R14" s="108" t="s">
        <v>295</v>
      </c>
      <c r="S14" s="107">
        <v>26700000</v>
      </c>
      <c r="T14" s="48">
        <v>0</v>
      </c>
      <c r="U14" s="48">
        <v>0</v>
      </c>
      <c r="V14" s="107">
        <v>26700000</v>
      </c>
      <c r="W14" s="48">
        <v>22695000</v>
      </c>
      <c r="X14" s="48">
        <v>4005000</v>
      </c>
    </row>
    <row r="15" spans="1:25" x14ac:dyDescent="0.25">
      <c r="A15" s="108">
        <v>2020</v>
      </c>
      <c r="B15" s="108">
        <v>118</v>
      </c>
      <c r="C15" s="108">
        <v>1</v>
      </c>
      <c r="D15" s="110">
        <v>43831</v>
      </c>
      <c r="E15" s="110">
        <v>44043</v>
      </c>
      <c r="F15" s="110">
        <v>44043</v>
      </c>
      <c r="G15" s="108" t="s">
        <v>2482</v>
      </c>
      <c r="H15" s="108" t="s">
        <v>2483</v>
      </c>
      <c r="I15" s="108">
        <v>1033</v>
      </c>
      <c r="J15" s="108">
        <v>822</v>
      </c>
      <c r="K15" s="110">
        <v>44039</v>
      </c>
      <c r="L15" s="108" t="s">
        <v>172</v>
      </c>
      <c r="M15" s="108">
        <v>1018435231</v>
      </c>
      <c r="N15" s="108" t="s">
        <v>26</v>
      </c>
      <c r="O15" s="108" t="s">
        <v>112</v>
      </c>
      <c r="P15" s="108">
        <v>10</v>
      </c>
      <c r="Q15" s="110">
        <v>43854</v>
      </c>
      <c r="R15" s="108" t="s">
        <v>2492</v>
      </c>
      <c r="S15" s="107">
        <v>4450000</v>
      </c>
      <c r="T15" s="48">
        <v>0</v>
      </c>
      <c r="U15" s="48">
        <v>0</v>
      </c>
      <c r="V15" s="107">
        <v>4450000</v>
      </c>
      <c r="W15" s="48">
        <v>0</v>
      </c>
      <c r="X15" s="48">
        <v>4450000</v>
      </c>
    </row>
    <row r="16" spans="1:25" x14ac:dyDescent="0.25">
      <c r="A16" s="108">
        <v>2020</v>
      </c>
      <c r="B16" s="108">
        <v>118</v>
      </c>
      <c r="C16" s="108">
        <v>1</v>
      </c>
      <c r="D16" s="110">
        <v>43831</v>
      </c>
      <c r="E16" s="110">
        <v>44043</v>
      </c>
      <c r="F16" s="110">
        <v>44043</v>
      </c>
      <c r="G16" s="108" t="s">
        <v>68</v>
      </c>
      <c r="H16" s="108" t="s">
        <v>69</v>
      </c>
      <c r="I16" s="108">
        <v>19</v>
      </c>
      <c r="J16" s="108">
        <v>46</v>
      </c>
      <c r="K16" s="110">
        <v>43861</v>
      </c>
      <c r="L16" s="108" t="s">
        <v>172</v>
      </c>
      <c r="M16" s="108">
        <v>52698377</v>
      </c>
      <c r="N16" s="108" t="s">
        <v>202</v>
      </c>
      <c r="O16" s="108" t="s">
        <v>112</v>
      </c>
      <c r="P16" s="108">
        <v>11</v>
      </c>
      <c r="Q16" s="110">
        <v>43861</v>
      </c>
      <c r="R16" s="108" t="s">
        <v>305</v>
      </c>
      <c r="S16" s="107">
        <v>59100000</v>
      </c>
      <c r="T16" s="48">
        <v>0</v>
      </c>
      <c r="U16" s="48">
        <v>0</v>
      </c>
      <c r="V16" s="107">
        <v>59100000</v>
      </c>
      <c r="W16" s="48">
        <v>48593333</v>
      </c>
      <c r="X16" s="48">
        <v>10506667</v>
      </c>
    </row>
    <row r="17" spans="1:24" x14ac:dyDescent="0.25">
      <c r="A17" s="108">
        <v>2020</v>
      </c>
      <c r="B17" s="108">
        <v>118</v>
      </c>
      <c r="C17" s="108">
        <v>1</v>
      </c>
      <c r="D17" s="110">
        <v>43831</v>
      </c>
      <c r="E17" s="110">
        <v>44043</v>
      </c>
      <c r="F17" s="110">
        <v>44043</v>
      </c>
      <c r="G17" s="108" t="s">
        <v>2482</v>
      </c>
      <c r="H17" s="108" t="s">
        <v>2483</v>
      </c>
      <c r="I17" s="108">
        <v>954</v>
      </c>
      <c r="J17" s="108">
        <v>813</v>
      </c>
      <c r="K17" s="110">
        <v>44039</v>
      </c>
      <c r="L17" s="108" t="s">
        <v>172</v>
      </c>
      <c r="M17" s="108">
        <v>52698377</v>
      </c>
      <c r="N17" s="108" t="s">
        <v>202</v>
      </c>
      <c r="O17" s="108" t="s">
        <v>112</v>
      </c>
      <c r="P17" s="108">
        <v>11</v>
      </c>
      <c r="Q17" s="110">
        <v>43861</v>
      </c>
      <c r="R17" s="108" t="s">
        <v>2497</v>
      </c>
      <c r="S17" s="107">
        <v>9850000</v>
      </c>
      <c r="T17" s="48">
        <v>0</v>
      </c>
      <c r="U17" s="48">
        <v>0</v>
      </c>
      <c r="V17" s="107">
        <v>9850000</v>
      </c>
      <c r="W17" s="48">
        <v>0</v>
      </c>
      <c r="X17" s="48">
        <v>9850000</v>
      </c>
    </row>
    <row r="18" spans="1:24" x14ac:dyDescent="0.25">
      <c r="A18" s="108">
        <v>2020</v>
      </c>
      <c r="B18" s="108">
        <v>118</v>
      </c>
      <c r="C18" s="108">
        <v>1</v>
      </c>
      <c r="D18" s="110">
        <v>43831</v>
      </c>
      <c r="E18" s="110">
        <v>44043</v>
      </c>
      <c r="F18" s="110">
        <v>44043</v>
      </c>
      <c r="G18" s="108" t="s">
        <v>137</v>
      </c>
      <c r="H18" s="108" t="s">
        <v>138</v>
      </c>
      <c r="I18" s="108">
        <v>135</v>
      </c>
      <c r="J18" s="108">
        <v>36</v>
      </c>
      <c r="K18" s="110">
        <v>43860</v>
      </c>
      <c r="L18" s="108" t="s">
        <v>172</v>
      </c>
      <c r="M18" s="108">
        <v>1012333107</v>
      </c>
      <c r="N18" s="108" t="s">
        <v>303</v>
      </c>
      <c r="O18" s="108" t="s">
        <v>112</v>
      </c>
      <c r="P18" s="108">
        <v>12</v>
      </c>
      <c r="Q18" s="110">
        <v>43860</v>
      </c>
      <c r="R18" s="108" t="s">
        <v>304</v>
      </c>
      <c r="S18" s="107">
        <v>54000000</v>
      </c>
      <c r="T18" s="48">
        <v>0</v>
      </c>
      <c r="U18" s="48">
        <v>0</v>
      </c>
      <c r="V18" s="107">
        <v>54000000</v>
      </c>
      <c r="W18" s="48">
        <v>30200000</v>
      </c>
      <c r="X18" s="48">
        <v>23800000</v>
      </c>
    </row>
    <row r="19" spans="1:24" x14ac:dyDescent="0.25">
      <c r="A19" s="108">
        <v>2020</v>
      </c>
      <c r="B19" s="108">
        <v>118</v>
      </c>
      <c r="C19" s="108">
        <v>1</v>
      </c>
      <c r="D19" s="110">
        <v>43831</v>
      </c>
      <c r="E19" s="110">
        <v>44043</v>
      </c>
      <c r="F19" s="110">
        <v>44043</v>
      </c>
      <c r="G19" s="108" t="s">
        <v>121</v>
      </c>
      <c r="H19" s="108" t="s">
        <v>122</v>
      </c>
      <c r="I19" s="108">
        <v>37</v>
      </c>
      <c r="J19" s="108">
        <v>27</v>
      </c>
      <c r="K19" s="110">
        <v>43854</v>
      </c>
      <c r="L19" s="108" t="s">
        <v>172</v>
      </c>
      <c r="M19" s="108">
        <v>1032395539</v>
      </c>
      <c r="N19" s="108" t="s">
        <v>43</v>
      </c>
      <c r="O19" s="108" t="s">
        <v>112</v>
      </c>
      <c r="P19" s="108">
        <v>13</v>
      </c>
      <c r="Q19" s="110">
        <v>43854</v>
      </c>
      <c r="R19" s="108" t="s">
        <v>294</v>
      </c>
      <c r="S19" s="107">
        <v>24900000</v>
      </c>
      <c r="T19" s="48">
        <v>0</v>
      </c>
      <c r="U19" s="48">
        <v>0</v>
      </c>
      <c r="V19" s="107">
        <v>24900000</v>
      </c>
      <c r="W19" s="48">
        <v>24900000</v>
      </c>
      <c r="X19" s="48">
        <v>0</v>
      </c>
    </row>
    <row r="20" spans="1:24" x14ac:dyDescent="0.25">
      <c r="A20" s="108">
        <v>2020</v>
      </c>
      <c r="B20" s="108">
        <v>118</v>
      </c>
      <c r="C20" s="108">
        <v>1</v>
      </c>
      <c r="D20" s="110">
        <v>43831</v>
      </c>
      <c r="E20" s="110">
        <v>44043</v>
      </c>
      <c r="F20" s="110">
        <v>44043</v>
      </c>
      <c r="G20" s="108" t="s">
        <v>121</v>
      </c>
      <c r="H20" s="108" t="s">
        <v>122</v>
      </c>
      <c r="I20" s="108">
        <v>599</v>
      </c>
      <c r="J20" s="108">
        <v>463</v>
      </c>
      <c r="K20" s="110">
        <v>43945</v>
      </c>
      <c r="L20" s="108" t="s">
        <v>172</v>
      </c>
      <c r="M20" s="108">
        <v>1032395539</v>
      </c>
      <c r="N20" s="108" t="s">
        <v>43</v>
      </c>
      <c r="O20" s="108" t="s">
        <v>112</v>
      </c>
      <c r="P20" s="108">
        <v>13</v>
      </c>
      <c r="Q20" s="110">
        <v>43854</v>
      </c>
      <c r="R20" s="108" t="s">
        <v>1563</v>
      </c>
      <c r="S20" s="107">
        <v>12450000</v>
      </c>
      <c r="T20" s="48">
        <v>0</v>
      </c>
      <c r="U20" s="48">
        <v>0</v>
      </c>
      <c r="V20" s="107">
        <v>12450000</v>
      </c>
      <c r="W20" s="48">
        <v>12450000</v>
      </c>
      <c r="X20" s="48">
        <v>0</v>
      </c>
    </row>
    <row r="21" spans="1:24" x14ac:dyDescent="0.25">
      <c r="A21" s="108">
        <v>2020</v>
      </c>
      <c r="B21" s="108">
        <v>118</v>
      </c>
      <c r="C21" s="108">
        <v>1</v>
      </c>
      <c r="D21" s="110">
        <v>43831</v>
      </c>
      <c r="E21" s="110">
        <v>44043</v>
      </c>
      <c r="F21" s="110">
        <v>44043</v>
      </c>
      <c r="G21" s="108" t="s">
        <v>116</v>
      </c>
      <c r="H21" s="108" t="s">
        <v>117</v>
      </c>
      <c r="I21" s="108">
        <v>41</v>
      </c>
      <c r="J21" s="108">
        <v>28</v>
      </c>
      <c r="K21" s="110">
        <v>43858</v>
      </c>
      <c r="L21" s="108" t="s">
        <v>172</v>
      </c>
      <c r="M21" s="108">
        <v>94527404</v>
      </c>
      <c r="N21" s="108" t="s">
        <v>119</v>
      </c>
      <c r="O21" s="108" t="s">
        <v>112</v>
      </c>
      <c r="P21" s="108">
        <v>14</v>
      </c>
      <c r="Q21" s="110">
        <v>43858</v>
      </c>
      <c r="R21" s="108" t="s">
        <v>120</v>
      </c>
      <c r="S21" s="107">
        <v>91080000</v>
      </c>
      <c r="T21" s="48">
        <v>0</v>
      </c>
      <c r="U21" s="48">
        <v>0</v>
      </c>
      <c r="V21" s="107">
        <v>91080000</v>
      </c>
      <c r="W21" s="48">
        <v>41676000</v>
      </c>
      <c r="X21" s="48">
        <v>49404000</v>
      </c>
    </row>
    <row r="22" spans="1:24" x14ac:dyDescent="0.25">
      <c r="A22" s="108">
        <v>2020</v>
      </c>
      <c r="B22" s="108">
        <v>118</v>
      </c>
      <c r="C22" s="108">
        <v>1</v>
      </c>
      <c r="D22" s="110">
        <v>43831</v>
      </c>
      <c r="E22" s="110">
        <v>44043</v>
      </c>
      <c r="F22" s="110">
        <v>44043</v>
      </c>
      <c r="G22" s="108" t="s">
        <v>137</v>
      </c>
      <c r="H22" s="108" t="s">
        <v>138</v>
      </c>
      <c r="I22" s="108">
        <v>54</v>
      </c>
      <c r="J22" s="108">
        <v>37</v>
      </c>
      <c r="K22" s="110">
        <v>43860</v>
      </c>
      <c r="L22" s="108" t="s">
        <v>172</v>
      </c>
      <c r="M22" s="108">
        <v>79730902</v>
      </c>
      <c r="N22" s="108" t="s">
        <v>204</v>
      </c>
      <c r="O22" s="108" t="s">
        <v>112</v>
      </c>
      <c r="P22" s="108">
        <v>15</v>
      </c>
      <c r="Q22" s="110">
        <v>43860</v>
      </c>
      <c r="R22" s="108" t="s">
        <v>302</v>
      </c>
      <c r="S22" s="107">
        <v>57600000</v>
      </c>
      <c r="T22" s="48">
        <v>0</v>
      </c>
      <c r="U22" s="48">
        <v>0</v>
      </c>
      <c r="V22" s="107">
        <v>57600000</v>
      </c>
      <c r="W22" s="48">
        <v>36240000</v>
      </c>
      <c r="X22" s="48">
        <v>21360000</v>
      </c>
    </row>
    <row r="23" spans="1:24" x14ac:dyDescent="0.25">
      <c r="A23" s="108">
        <v>2020</v>
      </c>
      <c r="B23" s="108">
        <v>118</v>
      </c>
      <c r="C23" s="108">
        <v>1</v>
      </c>
      <c r="D23" s="110">
        <v>43831</v>
      </c>
      <c r="E23" s="110">
        <v>44043</v>
      </c>
      <c r="F23" s="110">
        <v>44043</v>
      </c>
      <c r="G23" s="108" t="s">
        <v>121</v>
      </c>
      <c r="H23" s="108" t="s">
        <v>122</v>
      </c>
      <c r="I23" s="108">
        <v>38</v>
      </c>
      <c r="J23" s="108">
        <v>45</v>
      </c>
      <c r="K23" s="110">
        <v>43860</v>
      </c>
      <c r="L23" s="108" t="s">
        <v>172</v>
      </c>
      <c r="M23" s="108">
        <v>1123084953</v>
      </c>
      <c r="N23" s="108" t="s">
        <v>14</v>
      </c>
      <c r="O23" s="108" t="s">
        <v>112</v>
      </c>
      <c r="P23" s="108">
        <v>16</v>
      </c>
      <c r="Q23" s="110">
        <v>43860</v>
      </c>
      <c r="R23" s="108" t="s">
        <v>298</v>
      </c>
      <c r="S23" s="107">
        <v>21750000</v>
      </c>
      <c r="T23" s="48">
        <v>0</v>
      </c>
      <c r="U23" s="48">
        <v>0</v>
      </c>
      <c r="V23" s="107">
        <v>21750000</v>
      </c>
      <c r="W23" s="48">
        <v>21750000</v>
      </c>
      <c r="X23" s="48">
        <v>0</v>
      </c>
    </row>
    <row r="24" spans="1:24" x14ac:dyDescent="0.25">
      <c r="A24" s="108">
        <v>2020</v>
      </c>
      <c r="B24" s="108">
        <v>118</v>
      </c>
      <c r="C24" s="108">
        <v>1</v>
      </c>
      <c r="D24" s="110">
        <v>43831</v>
      </c>
      <c r="E24" s="110">
        <v>44043</v>
      </c>
      <c r="F24" s="110">
        <v>44043</v>
      </c>
      <c r="G24" s="108" t="s">
        <v>134</v>
      </c>
      <c r="H24" s="108" t="s">
        <v>135</v>
      </c>
      <c r="I24" s="108">
        <v>42</v>
      </c>
      <c r="J24" s="108">
        <v>57</v>
      </c>
      <c r="K24" s="110">
        <v>43861</v>
      </c>
      <c r="L24" s="108" t="s">
        <v>172</v>
      </c>
      <c r="M24" s="108">
        <v>80150630</v>
      </c>
      <c r="N24" s="108" t="s">
        <v>136</v>
      </c>
      <c r="O24" s="108" t="s">
        <v>112</v>
      </c>
      <c r="P24" s="108">
        <v>17</v>
      </c>
      <c r="Q24" s="110">
        <v>43860</v>
      </c>
      <c r="R24" s="108" t="s">
        <v>301</v>
      </c>
      <c r="S24" s="107">
        <v>21900000</v>
      </c>
      <c r="T24" s="48">
        <v>0</v>
      </c>
      <c r="U24" s="48">
        <v>0</v>
      </c>
      <c r="V24" s="107">
        <v>21900000</v>
      </c>
      <c r="W24" s="48">
        <v>21900000</v>
      </c>
      <c r="X24" s="48">
        <v>0</v>
      </c>
    </row>
    <row r="25" spans="1:24" x14ac:dyDescent="0.25">
      <c r="A25" s="108">
        <v>2020</v>
      </c>
      <c r="B25" s="108">
        <v>118</v>
      </c>
      <c r="C25" s="108">
        <v>1</v>
      </c>
      <c r="D25" s="110">
        <v>43831</v>
      </c>
      <c r="E25" s="110">
        <v>44043</v>
      </c>
      <c r="F25" s="110">
        <v>44043</v>
      </c>
      <c r="G25" s="108" t="s">
        <v>137</v>
      </c>
      <c r="H25" s="108" t="s">
        <v>138</v>
      </c>
      <c r="I25" s="108">
        <v>79</v>
      </c>
      <c r="J25" s="108">
        <v>29</v>
      </c>
      <c r="K25" s="110">
        <v>43858</v>
      </c>
      <c r="L25" s="108" t="s">
        <v>172</v>
      </c>
      <c r="M25" s="108">
        <v>1019116246</v>
      </c>
      <c r="N25" s="108" t="s">
        <v>296</v>
      </c>
      <c r="O25" s="108" t="s">
        <v>112</v>
      </c>
      <c r="P25" s="108">
        <v>18</v>
      </c>
      <c r="Q25" s="110">
        <v>43858</v>
      </c>
      <c r="R25" s="108" t="s">
        <v>181</v>
      </c>
      <c r="S25" s="107">
        <v>36000000</v>
      </c>
      <c r="T25" s="48">
        <v>0</v>
      </c>
      <c r="U25" s="48">
        <v>0</v>
      </c>
      <c r="V25" s="107">
        <v>36000000</v>
      </c>
      <c r="W25" s="48">
        <v>22650000</v>
      </c>
      <c r="X25" s="48">
        <v>13350000</v>
      </c>
    </row>
    <row r="26" spans="1:24" x14ac:dyDescent="0.25">
      <c r="A26" s="108">
        <v>2020</v>
      </c>
      <c r="B26" s="108">
        <v>118</v>
      </c>
      <c r="C26" s="108">
        <v>1</v>
      </c>
      <c r="D26" s="110">
        <v>43831</v>
      </c>
      <c r="E26" s="110">
        <v>44043</v>
      </c>
      <c r="F26" s="110">
        <v>44043</v>
      </c>
      <c r="G26" s="108" t="s">
        <v>2510</v>
      </c>
      <c r="H26" s="108" t="s">
        <v>2511</v>
      </c>
      <c r="I26" s="108">
        <v>988</v>
      </c>
      <c r="J26" s="108">
        <v>847</v>
      </c>
      <c r="K26" s="110">
        <v>44043</v>
      </c>
      <c r="L26" s="108" t="s">
        <v>172</v>
      </c>
      <c r="M26" s="108">
        <v>1019116246</v>
      </c>
      <c r="N26" s="108" t="s">
        <v>296</v>
      </c>
      <c r="O26" s="108" t="s">
        <v>112</v>
      </c>
      <c r="P26" s="108">
        <v>18</v>
      </c>
      <c r="Q26" s="110">
        <v>43858</v>
      </c>
      <c r="R26" s="108" t="s">
        <v>2512</v>
      </c>
      <c r="S26" s="107">
        <v>13500000</v>
      </c>
      <c r="T26" s="48">
        <v>0</v>
      </c>
      <c r="U26" s="48">
        <v>0</v>
      </c>
      <c r="V26" s="107">
        <v>13500000</v>
      </c>
      <c r="W26" s="48">
        <v>0</v>
      </c>
      <c r="X26" s="48">
        <v>13500000</v>
      </c>
    </row>
    <row r="27" spans="1:24" x14ac:dyDescent="0.25">
      <c r="A27" s="108">
        <v>2020</v>
      </c>
      <c r="B27" s="108">
        <v>118</v>
      </c>
      <c r="C27" s="108">
        <v>1</v>
      </c>
      <c r="D27" s="110">
        <v>43831</v>
      </c>
      <c r="E27" s="110">
        <v>44043</v>
      </c>
      <c r="F27" s="110">
        <v>44043</v>
      </c>
      <c r="G27" s="108" t="s">
        <v>134</v>
      </c>
      <c r="H27" s="108" t="s">
        <v>135</v>
      </c>
      <c r="I27" s="108">
        <v>43</v>
      </c>
      <c r="J27" s="108">
        <v>88</v>
      </c>
      <c r="K27" s="110">
        <v>43865</v>
      </c>
      <c r="L27" s="108" t="s">
        <v>172</v>
      </c>
      <c r="M27" s="108">
        <v>1010178700</v>
      </c>
      <c r="N27" s="108" t="s">
        <v>325</v>
      </c>
      <c r="O27" s="108" t="s">
        <v>113</v>
      </c>
      <c r="P27" s="108">
        <v>19</v>
      </c>
      <c r="Q27" s="110">
        <v>43865</v>
      </c>
      <c r="R27" s="108" t="s">
        <v>863</v>
      </c>
      <c r="S27" s="107">
        <v>10800000</v>
      </c>
      <c r="T27" s="48">
        <v>0</v>
      </c>
      <c r="U27" s="48">
        <v>0</v>
      </c>
      <c r="V27" s="107">
        <v>10800000</v>
      </c>
      <c r="W27" s="48">
        <v>10800000</v>
      </c>
      <c r="X27" s="48">
        <v>0</v>
      </c>
    </row>
    <row r="28" spans="1:24" x14ac:dyDescent="0.25">
      <c r="A28" s="108">
        <v>2020</v>
      </c>
      <c r="B28" s="108">
        <v>118</v>
      </c>
      <c r="C28" s="108">
        <v>1</v>
      </c>
      <c r="D28" s="110">
        <v>43831</v>
      </c>
      <c r="E28" s="110">
        <v>44043</v>
      </c>
      <c r="F28" s="110">
        <v>44043</v>
      </c>
      <c r="G28" s="108" t="s">
        <v>116</v>
      </c>
      <c r="H28" s="108" t="s">
        <v>117</v>
      </c>
      <c r="I28" s="108">
        <v>558</v>
      </c>
      <c r="J28" s="108">
        <v>450</v>
      </c>
      <c r="K28" s="110">
        <v>43942</v>
      </c>
      <c r="L28" s="108" t="s">
        <v>172</v>
      </c>
      <c r="M28" s="108">
        <v>1052394031</v>
      </c>
      <c r="N28" s="108" t="s">
        <v>15</v>
      </c>
      <c r="O28" s="108" t="s">
        <v>112</v>
      </c>
      <c r="P28" s="108">
        <v>20</v>
      </c>
      <c r="Q28" s="110">
        <v>43859</v>
      </c>
      <c r="R28" s="108" t="s">
        <v>1564</v>
      </c>
      <c r="S28" s="107">
        <v>8400000</v>
      </c>
      <c r="T28" s="48">
        <v>0</v>
      </c>
      <c r="U28" s="48">
        <v>0</v>
      </c>
      <c r="V28" s="107">
        <v>8400000</v>
      </c>
      <c r="W28" s="48">
        <v>8213333</v>
      </c>
      <c r="X28" s="48">
        <v>186667</v>
      </c>
    </row>
    <row r="29" spans="1:24" x14ac:dyDescent="0.25">
      <c r="A29" s="108">
        <v>2020</v>
      </c>
      <c r="B29" s="108">
        <v>118</v>
      </c>
      <c r="C29" s="108">
        <v>1</v>
      </c>
      <c r="D29" s="110">
        <v>43831</v>
      </c>
      <c r="E29" s="110">
        <v>44043</v>
      </c>
      <c r="F29" s="110">
        <v>44043</v>
      </c>
      <c r="G29" s="108" t="s">
        <v>116</v>
      </c>
      <c r="H29" s="108" t="s">
        <v>117</v>
      </c>
      <c r="I29" s="108">
        <v>39</v>
      </c>
      <c r="J29" s="108">
        <v>30</v>
      </c>
      <c r="K29" s="110">
        <v>43858</v>
      </c>
      <c r="L29" s="108" t="s">
        <v>172</v>
      </c>
      <c r="M29" s="108">
        <v>1052394031</v>
      </c>
      <c r="N29" s="108" t="s">
        <v>15</v>
      </c>
      <c r="O29" s="108" t="s">
        <v>112</v>
      </c>
      <c r="P29" s="108">
        <v>20</v>
      </c>
      <c r="Q29" s="110">
        <v>43858</v>
      </c>
      <c r="R29" s="108" t="s">
        <v>118</v>
      </c>
      <c r="S29" s="107">
        <v>16800000</v>
      </c>
      <c r="T29" s="48">
        <v>0</v>
      </c>
      <c r="U29" s="48">
        <v>0</v>
      </c>
      <c r="V29" s="107">
        <v>16800000</v>
      </c>
      <c r="W29" s="48">
        <v>16800000</v>
      </c>
      <c r="X29" s="48">
        <v>0</v>
      </c>
    </row>
    <row r="30" spans="1:24" x14ac:dyDescent="0.25">
      <c r="A30" s="108">
        <v>2020</v>
      </c>
      <c r="B30" s="108">
        <v>118</v>
      </c>
      <c r="C30" s="108">
        <v>1</v>
      </c>
      <c r="D30" s="110">
        <v>43831</v>
      </c>
      <c r="E30" s="110">
        <v>44043</v>
      </c>
      <c r="F30" s="110">
        <v>44043</v>
      </c>
      <c r="G30" s="108" t="s">
        <v>137</v>
      </c>
      <c r="H30" s="108" t="s">
        <v>138</v>
      </c>
      <c r="I30" s="108">
        <v>78</v>
      </c>
      <c r="J30" s="108">
        <v>103</v>
      </c>
      <c r="K30" s="110">
        <v>43865</v>
      </c>
      <c r="L30" s="108" t="s">
        <v>172</v>
      </c>
      <c r="M30" s="108">
        <v>52409044</v>
      </c>
      <c r="N30" s="108" t="s">
        <v>326</v>
      </c>
      <c r="O30" s="108" t="s">
        <v>112</v>
      </c>
      <c r="P30" s="108">
        <v>21</v>
      </c>
      <c r="Q30" s="110">
        <v>43865</v>
      </c>
      <c r="R30" s="108" t="s">
        <v>864</v>
      </c>
      <c r="S30" s="107">
        <v>55884000</v>
      </c>
      <c r="T30" s="48">
        <v>0</v>
      </c>
      <c r="U30" s="48">
        <v>0</v>
      </c>
      <c r="V30" s="107">
        <v>55884000</v>
      </c>
      <c r="W30" s="48">
        <v>45638600</v>
      </c>
      <c r="X30" s="48">
        <v>10245400</v>
      </c>
    </row>
    <row r="31" spans="1:24" x14ac:dyDescent="0.25">
      <c r="A31" s="108">
        <v>2020</v>
      </c>
      <c r="B31" s="108">
        <v>118</v>
      </c>
      <c r="C31" s="108">
        <v>1</v>
      </c>
      <c r="D31" s="110">
        <v>43831</v>
      </c>
      <c r="E31" s="110">
        <v>44043</v>
      </c>
      <c r="F31" s="110">
        <v>44043</v>
      </c>
      <c r="G31" s="108" t="s">
        <v>2510</v>
      </c>
      <c r="H31" s="108" t="s">
        <v>2511</v>
      </c>
      <c r="I31" s="108">
        <v>987</v>
      </c>
      <c r="J31" s="108">
        <v>835</v>
      </c>
      <c r="K31" s="110">
        <v>44042</v>
      </c>
      <c r="L31" s="108" t="s">
        <v>172</v>
      </c>
      <c r="M31" s="108">
        <v>52409044</v>
      </c>
      <c r="N31" s="108" t="s">
        <v>326</v>
      </c>
      <c r="O31" s="108" t="s">
        <v>112</v>
      </c>
      <c r="P31" s="108">
        <v>21</v>
      </c>
      <c r="Q31" s="110">
        <v>43865</v>
      </c>
      <c r="R31" s="108" t="s">
        <v>2518</v>
      </c>
      <c r="S31" s="107">
        <v>27942000</v>
      </c>
      <c r="T31" s="48">
        <v>0</v>
      </c>
      <c r="U31" s="48">
        <v>0</v>
      </c>
      <c r="V31" s="107">
        <v>27942000</v>
      </c>
      <c r="W31" s="48">
        <v>0</v>
      </c>
      <c r="X31" s="48">
        <v>27942000</v>
      </c>
    </row>
    <row r="32" spans="1:24" x14ac:dyDescent="0.25">
      <c r="A32" s="108">
        <v>2020</v>
      </c>
      <c r="B32" s="108">
        <v>118</v>
      </c>
      <c r="C32" s="108">
        <v>1</v>
      </c>
      <c r="D32" s="110">
        <v>43831</v>
      </c>
      <c r="E32" s="110">
        <v>44043</v>
      </c>
      <c r="F32" s="110">
        <v>44043</v>
      </c>
      <c r="G32" s="108" t="s">
        <v>128</v>
      </c>
      <c r="H32" s="108" t="s">
        <v>129</v>
      </c>
      <c r="I32" s="108">
        <v>68</v>
      </c>
      <c r="J32" s="108">
        <v>31</v>
      </c>
      <c r="K32" s="110">
        <v>43858</v>
      </c>
      <c r="L32" s="108" t="s">
        <v>172</v>
      </c>
      <c r="M32" s="108">
        <v>1015399199</v>
      </c>
      <c r="N32" s="108" t="s">
        <v>37</v>
      </c>
      <c r="O32" s="108" t="s">
        <v>112</v>
      </c>
      <c r="P32" s="108">
        <v>22</v>
      </c>
      <c r="Q32" s="110">
        <v>43858</v>
      </c>
      <c r="R32" s="108" t="s">
        <v>130</v>
      </c>
      <c r="S32" s="107">
        <v>49800000</v>
      </c>
      <c r="T32" s="48">
        <v>0</v>
      </c>
      <c r="U32" s="48">
        <v>0</v>
      </c>
      <c r="V32" s="107">
        <v>49800000</v>
      </c>
      <c r="W32" s="48">
        <v>42053333</v>
      </c>
      <c r="X32" s="48">
        <v>7746667</v>
      </c>
    </row>
    <row r="33" spans="1:24" x14ac:dyDescent="0.25">
      <c r="A33" s="108">
        <v>2020</v>
      </c>
      <c r="B33" s="108">
        <v>118</v>
      </c>
      <c r="C33" s="108">
        <v>1</v>
      </c>
      <c r="D33" s="110">
        <v>43831</v>
      </c>
      <c r="E33" s="110">
        <v>44043</v>
      </c>
      <c r="F33" s="110">
        <v>44043</v>
      </c>
      <c r="G33" s="108" t="s">
        <v>68</v>
      </c>
      <c r="H33" s="108" t="s">
        <v>69</v>
      </c>
      <c r="I33" s="108">
        <v>24</v>
      </c>
      <c r="J33" s="108">
        <v>79</v>
      </c>
      <c r="K33" s="110">
        <v>43864</v>
      </c>
      <c r="L33" s="108" t="s">
        <v>172</v>
      </c>
      <c r="M33" s="108">
        <v>52516563</v>
      </c>
      <c r="N33" s="108" t="s">
        <v>327</v>
      </c>
      <c r="O33" s="108" t="s">
        <v>112</v>
      </c>
      <c r="P33" s="108">
        <v>23</v>
      </c>
      <c r="Q33" s="110">
        <v>43864</v>
      </c>
      <c r="R33" s="108" t="s">
        <v>865</v>
      </c>
      <c r="S33" s="107">
        <v>26700000</v>
      </c>
      <c r="T33" s="48">
        <v>0</v>
      </c>
      <c r="U33" s="48">
        <v>0</v>
      </c>
      <c r="V33" s="107">
        <v>26700000</v>
      </c>
      <c r="W33" s="48">
        <v>21953333</v>
      </c>
      <c r="X33" s="48">
        <v>4746667</v>
      </c>
    </row>
    <row r="34" spans="1:24" x14ac:dyDescent="0.25">
      <c r="A34" s="108">
        <v>2020</v>
      </c>
      <c r="B34" s="108">
        <v>118</v>
      </c>
      <c r="C34" s="108">
        <v>1</v>
      </c>
      <c r="D34" s="110">
        <v>43831</v>
      </c>
      <c r="E34" s="110">
        <v>44043</v>
      </c>
      <c r="F34" s="110">
        <v>44043</v>
      </c>
      <c r="G34" s="108" t="s">
        <v>2482</v>
      </c>
      <c r="H34" s="108" t="s">
        <v>2483</v>
      </c>
      <c r="I34" s="108">
        <v>947</v>
      </c>
      <c r="J34" s="108">
        <v>814</v>
      </c>
      <c r="K34" s="110">
        <v>44039</v>
      </c>
      <c r="L34" s="108" t="s">
        <v>172</v>
      </c>
      <c r="M34" s="108">
        <v>52516563</v>
      </c>
      <c r="N34" s="108" t="s">
        <v>327</v>
      </c>
      <c r="O34" s="108" t="s">
        <v>112</v>
      </c>
      <c r="P34" s="108">
        <v>23</v>
      </c>
      <c r="Q34" s="110">
        <v>43864</v>
      </c>
      <c r="R34" s="108" t="s">
        <v>2522</v>
      </c>
      <c r="S34" s="107">
        <v>4450000</v>
      </c>
      <c r="T34" s="48">
        <v>0</v>
      </c>
      <c r="U34" s="48">
        <v>0</v>
      </c>
      <c r="V34" s="107">
        <v>4450000</v>
      </c>
      <c r="W34" s="48">
        <v>0</v>
      </c>
      <c r="X34" s="48">
        <v>4450000</v>
      </c>
    </row>
    <row r="35" spans="1:24" x14ac:dyDescent="0.25">
      <c r="A35" s="108">
        <v>2020</v>
      </c>
      <c r="B35" s="108">
        <v>118</v>
      </c>
      <c r="C35" s="108">
        <v>1</v>
      </c>
      <c r="D35" s="110">
        <v>43831</v>
      </c>
      <c r="E35" s="110">
        <v>44043</v>
      </c>
      <c r="F35" s="110">
        <v>44043</v>
      </c>
      <c r="G35" s="108" t="s">
        <v>68</v>
      </c>
      <c r="H35" s="108" t="s">
        <v>69</v>
      </c>
      <c r="I35" s="108">
        <v>23</v>
      </c>
      <c r="J35" s="108">
        <v>80</v>
      </c>
      <c r="K35" s="110">
        <v>43864</v>
      </c>
      <c r="L35" s="108" t="s">
        <v>172</v>
      </c>
      <c r="M35" s="108">
        <v>80026955</v>
      </c>
      <c r="N35" s="108" t="s">
        <v>328</v>
      </c>
      <c r="O35" s="108" t="s">
        <v>112</v>
      </c>
      <c r="P35" s="108">
        <v>24</v>
      </c>
      <c r="Q35" s="110">
        <v>43864</v>
      </c>
      <c r="R35" s="108" t="s">
        <v>866</v>
      </c>
      <c r="S35" s="107">
        <v>34152000</v>
      </c>
      <c r="T35" s="48">
        <v>0</v>
      </c>
      <c r="U35" s="48">
        <v>0</v>
      </c>
      <c r="V35" s="107">
        <v>34152000</v>
      </c>
      <c r="W35" s="48">
        <v>28080533</v>
      </c>
      <c r="X35" s="48">
        <v>6071467</v>
      </c>
    </row>
    <row r="36" spans="1:24" x14ac:dyDescent="0.25">
      <c r="A36" s="108">
        <v>2020</v>
      </c>
      <c r="B36" s="108">
        <v>118</v>
      </c>
      <c r="C36" s="108">
        <v>1</v>
      </c>
      <c r="D36" s="110">
        <v>43831</v>
      </c>
      <c r="E36" s="110">
        <v>44043</v>
      </c>
      <c r="F36" s="110">
        <v>44043</v>
      </c>
      <c r="G36" s="108" t="s">
        <v>2482</v>
      </c>
      <c r="H36" s="108" t="s">
        <v>2483</v>
      </c>
      <c r="I36" s="108">
        <v>953</v>
      </c>
      <c r="J36" s="108">
        <v>815</v>
      </c>
      <c r="K36" s="110">
        <v>44039</v>
      </c>
      <c r="L36" s="108" t="s">
        <v>172</v>
      </c>
      <c r="M36" s="108">
        <v>80026955</v>
      </c>
      <c r="N36" s="108" t="s">
        <v>328</v>
      </c>
      <c r="O36" s="108" t="s">
        <v>112</v>
      </c>
      <c r="P36" s="108">
        <v>24</v>
      </c>
      <c r="Q36" s="110">
        <v>43864</v>
      </c>
      <c r="R36" s="108" t="s">
        <v>2527</v>
      </c>
      <c r="S36" s="107">
        <v>5692000</v>
      </c>
      <c r="T36" s="48">
        <v>0</v>
      </c>
      <c r="U36" s="48">
        <v>0</v>
      </c>
      <c r="V36" s="107">
        <v>5692000</v>
      </c>
      <c r="W36" s="48">
        <v>0</v>
      </c>
      <c r="X36" s="48">
        <v>5692000</v>
      </c>
    </row>
    <row r="37" spans="1:24" x14ac:dyDescent="0.25">
      <c r="A37" s="108">
        <v>2020</v>
      </c>
      <c r="B37" s="108">
        <v>118</v>
      </c>
      <c r="C37" s="108">
        <v>1</v>
      </c>
      <c r="D37" s="110">
        <v>43831</v>
      </c>
      <c r="E37" s="110">
        <v>44043</v>
      </c>
      <c r="F37" s="110">
        <v>44043</v>
      </c>
      <c r="G37" s="108" t="s">
        <v>128</v>
      </c>
      <c r="H37" s="108" t="s">
        <v>129</v>
      </c>
      <c r="I37" s="108">
        <v>69</v>
      </c>
      <c r="J37" s="108">
        <v>38</v>
      </c>
      <c r="K37" s="110">
        <v>43860</v>
      </c>
      <c r="L37" s="108" t="s">
        <v>172</v>
      </c>
      <c r="M37" s="108">
        <v>1018483452</v>
      </c>
      <c r="N37" s="108" t="s">
        <v>31</v>
      </c>
      <c r="O37" s="108" t="s">
        <v>112</v>
      </c>
      <c r="P37" s="108">
        <v>25</v>
      </c>
      <c r="Q37" s="110">
        <v>43860</v>
      </c>
      <c r="R37" s="108" t="s">
        <v>131</v>
      </c>
      <c r="S37" s="107">
        <v>16650000</v>
      </c>
      <c r="T37" s="48">
        <v>0</v>
      </c>
      <c r="U37" s="48">
        <v>0</v>
      </c>
      <c r="V37" s="107">
        <v>16650000</v>
      </c>
      <c r="W37" s="48">
        <v>16650000</v>
      </c>
      <c r="X37" s="48">
        <v>0</v>
      </c>
    </row>
    <row r="38" spans="1:24" x14ac:dyDescent="0.25">
      <c r="A38" s="108">
        <v>2020</v>
      </c>
      <c r="B38" s="108">
        <v>118</v>
      </c>
      <c r="C38" s="108">
        <v>1</v>
      </c>
      <c r="D38" s="110">
        <v>43831</v>
      </c>
      <c r="E38" s="110">
        <v>44043</v>
      </c>
      <c r="F38" s="110">
        <v>44043</v>
      </c>
      <c r="G38" s="108" t="s">
        <v>128</v>
      </c>
      <c r="H38" s="108" t="s">
        <v>129</v>
      </c>
      <c r="I38" s="108">
        <v>610</v>
      </c>
      <c r="J38" s="108">
        <v>471</v>
      </c>
      <c r="K38" s="110">
        <v>43950</v>
      </c>
      <c r="L38" s="108" t="s">
        <v>172</v>
      </c>
      <c r="M38" s="108">
        <v>1018483452</v>
      </c>
      <c r="N38" s="108" t="s">
        <v>31</v>
      </c>
      <c r="O38" s="108" t="s">
        <v>112</v>
      </c>
      <c r="P38" s="108">
        <v>25</v>
      </c>
      <c r="Q38" s="110">
        <v>43860</v>
      </c>
      <c r="R38" s="108" t="s">
        <v>1565</v>
      </c>
      <c r="S38" s="107">
        <v>8325000</v>
      </c>
      <c r="T38" s="48">
        <v>0</v>
      </c>
      <c r="U38" s="48">
        <v>0</v>
      </c>
      <c r="V38" s="107">
        <v>8325000</v>
      </c>
      <c r="W38" s="48">
        <v>5735000</v>
      </c>
      <c r="X38" s="48">
        <v>2590000</v>
      </c>
    </row>
    <row r="39" spans="1:24" hidden="1" x14ac:dyDescent="0.25">
      <c r="A39" s="108">
        <v>2020</v>
      </c>
      <c r="B39" s="108">
        <v>118</v>
      </c>
      <c r="C39" s="108">
        <v>1</v>
      </c>
      <c r="D39" s="110">
        <v>43831</v>
      </c>
      <c r="E39" s="110">
        <v>44043</v>
      </c>
      <c r="F39" s="110">
        <v>44043</v>
      </c>
      <c r="G39" s="108" t="s">
        <v>128</v>
      </c>
      <c r="H39" s="108" t="s">
        <v>129</v>
      </c>
      <c r="I39" s="108">
        <v>44</v>
      </c>
      <c r="J39" s="108">
        <v>39</v>
      </c>
      <c r="K39" s="110">
        <v>43860</v>
      </c>
      <c r="L39" s="108" t="s">
        <v>172</v>
      </c>
      <c r="M39" s="108">
        <v>39698825</v>
      </c>
      <c r="N39" s="108" t="s">
        <v>25</v>
      </c>
      <c r="O39" s="108" t="s">
        <v>112</v>
      </c>
      <c r="P39" s="108">
        <v>26</v>
      </c>
      <c r="Q39" s="110">
        <v>43860</v>
      </c>
      <c r="R39" s="108" t="s">
        <v>299</v>
      </c>
      <c r="S39" s="107">
        <v>75000000</v>
      </c>
      <c r="T39" s="48">
        <v>75000000</v>
      </c>
      <c r="U39" s="48">
        <v>0</v>
      </c>
      <c r="V39" s="107">
        <v>0</v>
      </c>
      <c r="W39" s="48">
        <v>0</v>
      </c>
      <c r="X39" s="48">
        <v>0</v>
      </c>
    </row>
    <row r="40" spans="1:24" x14ac:dyDescent="0.25">
      <c r="A40" s="108">
        <v>2020</v>
      </c>
      <c r="B40" s="108">
        <v>118</v>
      </c>
      <c r="C40" s="108">
        <v>1</v>
      </c>
      <c r="D40" s="110">
        <v>43831</v>
      </c>
      <c r="E40" s="110">
        <v>44043</v>
      </c>
      <c r="F40" s="110">
        <v>44043</v>
      </c>
      <c r="G40" s="108" t="s">
        <v>128</v>
      </c>
      <c r="H40" s="108" t="s">
        <v>129</v>
      </c>
      <c r="I40" s="108">
        <v>44</v>
      </c>
      <c r="J40" s="108">
        <v>40</v>
      </c>
      <c r="K40" s="110">
        <v>43860</v>
      </c>
      <c r="L40" s="108" t="s">
        <v>172</v>
      </c>
      <c r="M40" s="108">
        <v>39698825</v>
      </c>
      <c r="N40" s="108" t="s">
        <v>25</v>
      </c>
      <c r="O40" s="108" t="s">
        <v>112</v>
      </c>
      <c r="P40" s="108">
        <v>26</v>
      </c>
      <c r="Q40" s="110">
        <v>43860</v>
      </c>
      <c r="R40" s="108" t="s">
        <v>299</v>
      </c>
      <c r="S40" s="107">
        <v>75000000</v>
      </c>
      <c r="T40" s="48">
        <v>0</v>
      </c>
      <c r="U40" s="48">
        <v>0</v>
      </c>
      <c r="V40" s="107">
        <v>75000000</v>
      </c>
      <c r="W40" s="48">
        <v>62500000</v>
      </c>
      <c r="X40" s="48">
        <v>12500000</v>
      </c>
    </row>
    <row r="41" spans="1:24" x14ac:dyDescent="0.25">
      <c r="A41" s="108">
        <v>2020</v>
      </c>
      <c r="B41" s="108">
        <v>118</v>
      </c>
      <c r="C41" s="108">
        <v>1</v>
      </c>
      <c r="D41" s="110">
        <v>43831</v>
      </c>
      <c r="E41" s="110">
        <v>44043</v>
      </c>
      <c r="F41" s="110">
        <v>44043</v>
      </c>
      <c r="G41" s="108" t="s">
        <v>68</v>
      </c>
      <c r="H41" s="108" t="s">
        <v>69</v>
      </c>
      <c r="I41" s="108">
        <v>62</v>
      </c>
      <c r="J41" s="108">
        <v>63</v>
      </c>
      <c r="K41" s="110">
        <v>43861</v>
      </c>
      <c r="L41" s="108" t="s">
        <v>172</v>
      </c>
      <c r="M41" s="108">
        <v>1095790072</v>
      </c>
      <c r="N41" s="108" t="s">
        <v>306</v>
      </c>
      <c r="O41" s="108" t="s">
        <v>112</v>
      </c>
      <c r="P41" s="108">
        <v>27</v>
      </c>
      <c r="Q41" s="110">
        <v>43861</v>
      </c>
      <c r="R41" s="108" t="s">
        <v>307</v>
      </c>
      <c r="S41" s="107">
        <v>45000000</v>
      </c>
      <c r="T41" s="48">
        <v>0</v>
      </c>
      <c r="U41" s="48">
        <v>0</v>
      </c>
      <c r="V41" s="107">
        <v>45000000</v>
      </c>
      <c r="W41" s="48">
        <v>37000000</v>
      </c>
      <c r="X41" s="48">
        <v>8000000</v>
      </c>
    </row>
    <row r="42" spans="1:24" x14ac:dyDescent="0.25">
      <c r="A42" s="108">
        <v>2020</v>
      </c>
      <c r="B42" s="108">
        <v>118</v>
      </c>
      <c r="C42" s="108">
        <v>1</v>
      </c>
      <c r="D42" s="110">
        <v>43831</v>
      </c>
      <c r="E42" s="110">
        <v>44043</v>
      </c>
      <c r="F42" s="110">
        <v>44043</v>
      </c>
      <c r="G42" s="108" t="s">
        <v>2482</v>
      </c>
      <c r="H42" s="108" t="s">
        <v>2483</v>
      </c>
      <c r="I42" s="108">
        <v>946</v>
      </c>
      <c r="J42" s="108">
        <v>816</v>
      </c>
      <c r="K42" s="110">
        <v>44039</v>
      </c>
      <c r="L42" s="108" t="s">
        <v>172</v>
      </c>
      <c r="M42" s="108">
        <v>1095790072</v>
      </c>
      <c r="N42" s="108" t="s">
        <v>306</v>
      </c>
      <c r="O42" s="108" t="s">
        <v>112</v>
      </c>
      <c r="P42" s="108">
        <v>27</v>
      </c>
      <c r="Q42" s="110">
        <v>43861</v>
      </c>
      <c r="R42" s="108" t="s">
        <v>2536</v>
      </c>
      <c r="S42" s="107">
        <v>7500000</v>
      </c>
      <c r="T42" s="48">
        <v>0</v>
      </c>
      <c r="U42" s="48">
        <v>0</v>
      </c>
      <c r="V42" s="107">
        <v>7500000</v>
      </c>
      <c r="W42" s="48">
        <v>0</v>
      </c>
      <c r="X42" s="48">
        <v>7500000</v>
      </c>
    </row>
    <row r="43" spans="1:24" x14ac:dyDescent="0.25">
      <c r="A43" s="108">
        <v>2020</v>
      </c>
      <c r="B43" s="108">
        <v>118</v>
      </c>
      <c r="C43" s="108">
        <v>1</v>
      </c>
      <c r="D43" s="110">
        <v>43831</v>
      </c>
      <c r="E43" s="110">
        <v>44043</v>
      </c>
      <c r="F43" s="110">
        <v>44043</v>
      </c>
      <c r="G43" s="108" t="s">
        <v>116</v>
      </c>
      <c r="H43" s="108" t="s">
        <v>117</v>
      </c>
      <c r="I43" s="108">
        <v>556</v>
      </c>
      <c r="J43" s="108">
        <v>451</v>
      </c>
      <c r="K43" s="110">
        <v>43942</v>
      </c>
      <c r="L43" s="108" t="s">
        <v>172</v>
      </c>
      <c r="M43" s="108">
        <v>1053765986</v>
      </c>
      <c r="N43" s="108" t="s">
        <v>42</v>
      </c>
      <c r="O43" s="108" t="s">
        <v>112</v>
      </c>
      <c r="P43" s="108">
        <v>28</v>
      </c>
      <c r="Q43" s="110">
        <v>43860</v>
      </c>
      <c r="R43" s="108" t="s">
        <v>1566</v>
      </c>
      <c r="S43" s="107">
        <v>11850000</v>
      </c>
      <c r="T43" s="48">
        <v>0</v>
      </c>
      <c r="U43" s="48">
        <v>0</v>
      </c>
      <c r="V43" s="107">
        <v>11850000</v>
      </c>
      <c r="W43" s="48">
        <v>11850000</v>
      </c>
      <c r="X43" s="48">
        <v>0</v>
      </c>
    </row>
    <row r="44" spans="1:24" x14ac:dyDescent="0.25">
      <c r="A44" s="108">
        <v>2020</v>
      </c>
      <c r="B44" s="108">
        <v>118</v>
      </c>
      <c r="C44" s="108">
        <v>1</v>
      </c>
      <c r="D44" s="110">
        <v>43831</v>
      </c>
      <c r="E44" s="110">
        <v>44043</v>
      </c>
      <c r="F44" s="110">
        <v>44043</v>
      </c>
      <c r="G44" s="108" t="s">
        <v>116</v>
      </c>
      <c r="H44" s="108" t="s">
        <v>117</v>
      </c>
      <c r="I44" s="108">
        <v>40</v>
      </c>
      <c r="J44" s="108">
        <v>41</v>
      </c>
      <c r="K44" s="110">
        <v>43860</v>
      </c>
      <c r="L44" s="108" t="s">
        <v>172</v>
      </c>
      <c r="M44" s="108">
        <v>1053765986</v>
      </c>
      <c r="N44" s="108" t="s">
        <v>42</v>
      </c>
      <c r="O44" s="108" t="s">
        <v>112</v>
      </c>
      <c r="P44" s="108">
        <v>28</v>
      </c>
      <c r="Q44" s="110">
        <v>43860</v>
      </c>
      <c r="R44" s="108" t="s">
        <v>297</v>
      </c>
      <c r="S44" s="107">
        <v>23700000</v>
      </c>
      <c r="T44" s="48">
        <v>0</v>
      </c>
      <c r="U44" s="48">
        <v>0</v>
      </c>
      <c r="V44" s="107">
        <v>23700000</v>
      </c>
      <c r="W44" s="48">
        <v>23700000</v>
      </c>
      <c r="X44" s="48">
        <v>0</v>
      </c>
    </row>
    <row r="45" spans="1:24" x14ac:dyDescent="0.25">
      <c r="A45" s="108">
        <v>2020</v>
      </c>
      <c r="B45" s="108">
        <v>118</v>
      </c>
      <c r="C45" s="108">
        <v>1</v>
      </c>
      <c r="D45" s="110">
        <v>43831</v>
      </c>
      <c r="E45" s="110">
        <v>44043</v>
      </c>
      <c r="F45" s="110">
        <v>44043</v>
      </c>
      <c r="G45" s="108" t="s">
        <v>128</v>
      </c>
      <c r="H45" s="108" t="s">
        <v>129</v>
      </c>
      <c r="I45" s="108">
        <v>63</v>
      </c>
      <c r="J45" s="108">
        <v>42</v>
      </c>
      <c r="K45" s="110">
        <v>43860</v>
      </c>
      <c r="L45" s="108" t="s">
        <v>172</v>
      </c>
      <c r="M45" s="108">
        <v>52963623</v>
      </c>
      <c r="N45" s="108" t="s">
        <v>132</v>
      </c>
      <c r="O45" s="108" t="s">
        <v>112</v>
      </c>
      <c r="P45" s="108">
        <v>29</v>
      </c>
      <c r="Q45" s="110">
        <v>43860</v>
      </c>
      <c r="R45" s="108" t="s">
        <v>133</v>
      </c>
      <c r="S45" s="107">
        <v>33300000</v>
      </c>
      <c r="T45" s="48">
        <v>0</v>
      </c>
      <c r="U45" s="48">
        <v>0</v>
      </c>
      <c r="V45" s="107">
        <v>33300000</v>
      </c>
      <c r="W45" s="48">
        <v>27935000</v>
      </c>
      <c r="X45" s="48">
        <v>5365000</v>
      </c>
    </row>
    <row r="46" spans="1:24" x14ac:dyDescent="0.25">
      <c r="A46" s="108">
        <v>2020</v>
      </c>
      <c r="B46" s="108">
        <v>118</v>
      </c>
      <c r="C46" s="108">
        <v>1</v>
      </c>
      <c r="D46" s="110">
        <v>43831</v>
      </c>
      <c r="E46" s="110">
        <v>44043</v>
      </c>
      <c r="F46" s="110">
        <v>44043</v>
      </c>
      <c r="G46" s="108" t="s">
        <v>121</v>
      </c>
      <c r="H46" s="108" t="s">
        <v>122</v>
      </c>
      <c r="I46" s="108">
        <v>56</v>
      </c>
      <c r="J46" s="108">
        <v>107</v>
      </c>
      <c r="K46" s="110">
        <v>43865</v>
      </c>
      <c r="L46" s="108" t="s">
        <v>172</v>
      </c>
      <c r="M46" s="108">
        <v>1020718140</v>
      </c>
      <c r="N46" s="108" t="s">
        <v>329</v>
      </c>
      <c r="O46" s="108" t="s">
        <v>112</v>
      </c>
      <c r="P46" s="108">
        <v>30</v>
      </c>
      <c r="Q46" s="110">
        <v>43865</v>
      </c>
      <c r="R46" s="108" t="s">
        <v>867</v>
      </c>
      <c r="S46" s="107">
        <v>19865000</v>
      </c>
      <c r="T46" s="48">
        <v>0</v>
      </c>
      <c r="U46" s="48">
        <v>0</v>
      </c>
      <c r="V46" s="107">
        <v>19865000</v>
      </c>
      <c r="W46" s="48">
        <v>19865000</v>
      </c>
      <c r="X46" s="48">
        <v>0</v>
      </c>
    </row>
    <row r="47" spans="1:24" x14ac:dyDescent="0.25">
      <c r="A47" s="108">
        <v>2020</v>
      </c>
      <c r="B47" s="108">
        <v>118</v>
      </c>
      <c r="C47" s="108">
        <v>1</v>
      </c>
      <c r="D47" s="110">
        <v>43831</v>
      </c>
      <c r="E47" s="110">
        <v>44043</v>
      </c>
      <c r="F47" s="110">
        <v>44043</v>
      </c>
      <c r="G47" s="108" t="s">
        <v>137</v>
      </c>
      <c r="H47" s="108" t="s">
        <v>138</v>
      </c>
      <c r="I47" s="108">
        <v>30</v>
      </c>
      <c r="J47" s="108">
        <v>94</v>
      </c>
      <c r="K47" s="110">
        <v>43865</v>
      </c>
      <c r="L47" s="108" t="s">
        <v>172</v>
      </c>
      <c r="M47" s="108">
        <v>80130456</v>
      </c>
      <c r="N47" s="108" t="s">
        <v>330</v>
      </c>
      <c r="O47" s="108" t="s">
        <v>113</v>
      </c>
      <c r="P47" s="108">
        <v>31</v>
      </c>
      <c r="Q47" s="110">
        <v>43865</v>
      </c>
      <c r="R47" s="108" t="s">
        <v>515</v>
      </c>
      <c r="S47" s="107">
        <v>15600000</v>
      </c>
      <c r="T47" s="48">
        <v>0</v>
      </c>
      <c r="U47" s="48">
        <v>0</v>
      </c>
      <c r="V47" s="107">
        <v>15600000</v>
      </c>
      <c r="W47" s="48">
        <v>12740000</v>
      </c>
      <c r="X47" s="48">
        <v>2860000</v>
      </c>
    </row>
    <row r="48" spans="1:24" x14ac:dyDescent="0.25">
      <c r="A48" s="108">
        <v>2020</v>
      </c>
      <c r="B48" s="108">
        <v>118</v>
      </c>
      <c r="C48" s="108">
        <v>1</v>
      </c>
      <c r="D48" s="110">
        <v>43831</v>
      </c>
      <c r="E48" s="110">
        <v>44043</v>
      </c>
      <c r="F48" s="110">
        <v>44043</v>
      </c>
      <c r="G48" s="108" t="s">
        <v>2510</v>
      </c>
      <c r="H48" s="108" t="s">
        <v>2511</v>
      </c>
      <c r="I48" s="108">
        <v>999</v>
      </c>
      <c r="J48" s="108">
        <v>836</v>
      </c>
      <c r="K48" s="110">
        <v>44042</v>
      </c>
      <c r="L48" s="108" t="s">
        <v>172</v>
      </c>
      <c r="M48" s="108">
        <v>80130456</v>
      </c>
      <c r="N48" s="108" t="s">
        <v>330</v>
      </c>
      <c r="O48" s="108" t="s">
        <v>113</v>
      </c>
      <c r="P48" s="108">
        <v>31</v>
      </c>
      <c r="Q48" s="110">
        <v>43865</v>
      </c>
      <c r="R48" s="108" t="s">
        <v>2545</v>
      </c>
      <c r="S48" s="107">
        <v>2600000</v>
      </c>
      <c r="T48" s="48">
        <v>0</v>
      </c>
      <c r="U48" s="48">
        <v>0</v>
      </c>
      <c r="V48" s="107">
        <v>2600000</v>
      </c>
      <c r="W48" s="48">
        <v>0</v>
      </c>
      <c r="X48" s="48">
        <v>2600000</v>
      </c>
    </row>
    <row r="49" spans="1:24" x14ac:dyDescent="0.25">
      <c r="A49" s="108">
        <v>2020</v>
      </c>
      <c r="B49" s="108">
        <v>118</v>
      </c>
      <c r="C49" s="108">
        <v>1</v>
      </c>
      <c r="D49" s="110">
        <v>43831</v>
      </c>
      <c r="E49" s="110">
        <v>44043</v>
      </c>
      <c r="F49" s="110">
        <v>44043</v>
      </c>
      <c r="G49" s="108" t="s">
        <v>137</v>
      </c>
      <c r="H49" s="108" t="s">
        <v>138</v>
      </c>
      <c r="I49" s="108">
        <v>32</v>
      </c>
      <c r="J49" s="108">
        <v>93</v>
      </c>
      <c r="K49" s="110">
        <v>43865</v>
      </c>
      <c r="L49" s="108" t="s">
        <v>172</v>
      </c>
      <c r="M49" s="108">
        <v>79961265</v>
      </c>
      <c r="N49" s="108" t="s">
        <v>331</v>
      </c>
      <c r="O49" s="108" t="s">
        <v>113</v>
      </c>
      <c r="P49" s="108">
        <v>32</v>
      </c>
      <c r="Q49" s="110">
        <v>43865</v>
      </c>
      <c r="R49" s="108" t="s">
        <v>515</v>
      </c>
      <c r="S49" s="107">
        <v>15600000</v>
      </c>
      <c r="T49" s="48">
        <v>0</v>
      </c>
      <c r="U49" s="48">
        <v>0</v>
      </c>
      <c r="V49" s="107">
        <v>15600000</v>
      </c>
      <c r="W49" s="48">
        <v>12740000</v>
      </c>
      <c r="X49" s="48">
        <v>2860000</v>
      </c>
    </row>
    <row r="50" spans="1:24" x14ac:dyDescent="0.25">
      <c r="A50" s="108">
        <v>2020</v>
      </c>
      <c r="B50" s="108">
        <v>118</v>
      </c>
      <c r="C50" s="108">
        <v>1</v>
      </c>
      <c r="D50" s="110">
        <v>43831</v>
      </c>
      <c r="E50" s="110">
        <v>44043</v>
      </c>
      <c r="F50" s="110">
        <v>44043</v>
      </c>
      <c r="G50" s="108" t="s">
        <v>137</v>
      </c>
      <c r="H50" s="108" t="s">
        <v>138</v>
      </c>
      <c r="I50" s="108">
        <v>136</v>
      </c>
      <c r="J50" s="108">
        <v>43</v>
      </c>
      <c r="K50" s="110">
        <v>43860</v>
      </c>
      <c r="L50" s="108" t="s">
        <v>172</v>
      </c>
      <c r="M50" s="108">
        <v>71335116</v>
      </c>
      <c r="N50" s="108" t="s">
        <v>207</v>
      </c>
      <c r="O50" s="108" t="s">
        <v>112</v>
      </c>
      <c r="P50" s="108">
        <v>33</v>
      </c>
      <c r="Q50" s="110">
        <v>43860</v>
      </c>
      <c r="R50" s="108" t="s">
        <v>229</v>
      </c>
      <c r="S50" s="107">
        <v>57600000</v>
      </c>
      <c r="T50" s="48">
        <v>0</v>
      </c>
      <c r="U50" s="48">
        <v>0</v>
      </c>
      <c r="V50" s="107">
        <v>57600000</v>
      </c>
      <c r="W50" s="48">
        <v>36240000</v>
      </c>
      <c r="X50" s="48">
        <v>21360000</v>
      </c>
    </row>
    <row r="51" spans="1:24" x14ac:dyDescent="0.25">
      <c r="A51" s="108">
        <v>2020</v>
      </c>
      <c r="B51" s="108">
        <v>118</v>
      </c>
      <c r="C51" s="108">
        <v>1</v>
      </c>
      <c r="D51" s="110">
        <v>43831</v>
      </c>
      <c r="E51" s="110">
        <v>44043</v>
      </c>
      <c r="F51" s="110">
        <v>44043</v>
      </c>
      <c r="G51" s="108" t="s">
        <v>68</v>
      </c>
      <c r="H51" s="108" t="s">
        <v>69</v>
      </c>
      <c r="I51" s="108">
        <v>59</v>
      </c>
      <c r="J51" s="108">
        <v>44</v>
      </c>
      <c r="K51" s="110">
        <v>43860</v>
      </c>
      <c r="L51" s="108" t="s">
        <v>172</v>
      </c>
      <c r="M51" s="108">
        <v>39329322</v>
      </c>
      <c r="N51" s="108" t="s">
        <v>208</v>
      </c>
      <c r="O51" s="108" t="s">
        <v>112</v>
      </c>
      <c r="P51" s="108">
        <v>34</v>
      </c>
      <c r="Q51" s="110">
        <v>43860</v>
      </c>
      <c r="R51" s="108" t="s">
        <v>300</v>
      </c>
      <c r="S51" s="107">
        <v>26700000</v>
      </c>
      <c r="T51" s="48">
        <v>0</v>
      </c>
      <c r="U51" s="48">
        <v>0</v>
      </c>
      <c r="V51" s="107">
        <v>26700000</v>
      </c>
      <c r="W51" s="48">
        <v>22250000</v>
      </c>
      <c r="X51" s="48">
        <v>4450000</v>
      </c>
    </row>
    <row r="52" spans="1:24" x14ac:dyDescent="0.25">
      <c r="A52" s="108">
        <v>2020</v>
      </c>
      <c r="B52" s="108">
        <v>118</v>
      </c>
      <c r="C52" s="108">
        <v>1</v>
      </c>
      <c r="D52" s="110">
        <v>43831</v>
      </c>
      <c r="E52" s="110">
        <v>44043</v>
      </c>
      <c r="F52" s="110">
        <v>44043</v>
      </c>
      <c r="G52" s="108" t="s">
        <v>2482</v>
      </c>
      <c r="H52" s="108" t="s">
        <v>2483</v>
      </c>
      <c r="I52" s="108">
        <v>956</v>
      </c>
      <c r="J52" s="108">
        <v>817</v>
      </c>
      <c r="K52" s="110">
        <v>44039</v>
      </c>
      <c r="L52" s="108" t="s">
        <v>172</v>
      </c>
      <c r="M52" s="108">
        <v>39329322</v>
      </c>
      <c r="N52" s="108" t="s">
        <v>208</v>
      </c>
      <c r="O52" s="108" t="s">
        <v>112</v>
      </c>
      <c r="P52" s="108">
        <v>34</v>
      </c>
      <c r="Q52" s="110">
        <v>43860</v>
      </c>
      <c r="R52" s="108" t="s">
        <v>2556</v>
      </c>
      <c r="S52" s="107">
        <v>4450000</v>
      </c>
      <c r="T52" s="48">
        <v>0</v>
      </c>
      <c r="U52" s="48">
        <v>0</v>
      </c>
      <c r="V52" s="107">
        <v>4450000</v>
      </c>
      <c r="W52" s="48">
        <v>0</v>
      </c>
      <c r="X52" s="48">
        <v>4450000</v>
      </c>
    </row>
    <row r="53" spans="1:24" x14ac:dyDescent="0.25">
      <c r="A53" s="108">
        <v>2020</v>
      </c>
      <c r="B53" s="108">
        <v>118</v>
      </c>
      <c r="C53" s="108">
        <v>1</v>
      </c>
      <c r="D53" s="110">
        <v>43831</v>
      </c>
      <c r="E53" s="110">
        <v>44043</v>
      </c>
      <c r="F53" s="110">
        <v>44043</v>
      </c>
      <c r="G53" s="108" t="s">
        <v>137</v>
      </c>
      <c r="H53" s="108" t="s">
        <v>138</v>
      </c>
      <c r="I53" s="108">
        <v>33</v>
      </c>
      <c r="J53" s="108">
        <v>75</v>
      </c>
      <c r="K53" s="110">
        <v>43864</v>
      </c>
      <c r="L53" s="108" t="s">
        <v>172</v>
      </c>
      <c r="M53" s="108">
        <v>52455443</v>
      </c>
      <c r="N53" s="108" t="s">
        <v>868</v>
      </c>
      <c r="O53" s="108" t="s">
        <v>112</v>
      </c>
      <c r="P53" s="108">
        <v>35</v>
      </c>
      <c r="Q53" s="110">
        <v>43864</v>
      </c>
      <c r="R53" s="108" t="s">
        <v>869</v>
      </c>
      <c r="S53" s="107">
        <v>39000000</v>
      </c>
      <c r="T53" s="48">
        <v>0</v>
      </c>
      <c r="U53" s="48">
        <v>0</v>
      </c>
      <c r="V53" s="107">
        <v>39000000</v>
      </c>
      <c r="W53" s="48">
        <v>32066667</v>
      </c>
      <c r="X53" s="48">
        <v>6933333</v>
      </c>
    </row>
    <row r="54" spans="1:24" x14ac:dyDescent="0.25">
      <c r="A54" s="108">
        <v>2020</v>
      </c>
      <c r="B54" s="108">
        <v>118</v>
      </c>
      <c r="C54" s="108">
        <v>1</v>
      </c>
      <c r="D54" s="110">
        <v>43831</v>
      </c>
      <c r="E54" s="110">
        <v>44043</v>
      </c>
      <c r="F54" s="110">
        <v>44043</v>
      </c>
      <c r="G54" s="108" t="s">
        <v>2510</v>
      </c>
      <c r="H54" s="108" t="s">
        <v>2511</v>
      </c>
      <c r="I54" s="108">
        <v>995</v>
      </c>
      <c r="J54" s="108">
        <v>837</v>
      </c>
      <c r="K54" s="110">
        <v>44042</v>
      </c>
      <c r="L54" s="108" t="s">
        <v>172</v>
      </c>
      <c r="M54" s="108">
        <v>52455443</v>
      </c>
      <c r="N54" s="108" t="s">
        <v>868</v>
      </c>
      <c r="O54" s="108" t="s">
        <v>112</v>
      </c>
      <c r="P54" s="108">
        <v>35</v>
      </c>
      <c r="Q54" s="110">
        <v>43864</v>
      </c>
      <c r="R54" s="108" t="s">
        <v>2561</v>
      </c>
      <c r="S54" s="107">
        <v>6500000</v>
      </c>
      <c r="T54" s="48">
        <v>0</v>
      </c>
      <c r="U54" s="48">
        <v>0</v>
      </c>
      <c r="V54" s="107">
        <v>6500000</v>
      </c>
      <c r="W54" s="48">
        <v>0</v>
      </c>
      <c r="X54" s="48">
        <v>6500000</v>
      </c>
    </row>
    <row r="55" spans="1:24" x14ac:dyDescent="0.25">
      <c r="A55" s="108">
        <v>2020</v>
      </c>
      <c r="B55" s="108">
        <v>118</v>
      </c>
      <c r="C55" s="108">
        <v>1</v>
      </c>
      <c r="D55" s="110">
        <v>43831</v>
      </c>
      <c r="E55" s="110">
        <v>44043</v>
      </c>
      <c r="F55" s="110">
        <v>44043</v>
      </c>
      <c r="G55" s="108" t="s">
        <v>137</v>
      </c>
      <c r="H55" s="108" t="s">
        <v>138</v>
      </c>
      <c r="I55" s="108">
        <v>29</v>
      </c>
      <c r="J55" s="108">
        <v>76</v>
      </c>
      <c r="K55" s="110">
        <v>43864</v>
      </c>
      <c r="L55" s="108" t="s">
        <v>172</v>
      </c>
      <c r="M55" s="108">
        <v>79790933</v>
      </c>
      <c r="N55" s="108" t="s">
        <v>333</v>
      </c>
      <c r="O55" s="108" t="s">
        <v>112</v>
      </c>
      <c r="P55" s="108">
        <v>36</v>
      </c>
      <c r="Q55" s="110">
        <v>43864</v>
      </c>
      <c r="R55" s="108" t="s">
        <v>870</v>
      </c>
      <c r="S55" s="107">
        <v>27000000</v>
      </c>
      <c r="T55" s="48">
        <v>0</v>
      </c>
      <c r="U55" s="48">
        <v>0</v>
      </c>
      <c r="V55" s="107">
        <v>27000000</v>
      </c>
      <c r="W55" s="48">
        <v>22200000</v>
      </c>
      <c r="X55" s="48">
        <v>4800000</v>
      </c>
    </row>
    <row r="56" spans="1:24" x14ac:dyDescent="0.25">
      <c r="A56" s="108">
        <v>2020</v>
      </c>
      <c r="B56" s="108">
        <v>118</v>
      </c>
      <c r="C56" s="108">
        <v>1</v>
      </c>
      <c r="D56" s="110">
        <v>43831</v>
      </c>
      <c r="E56" s="110">
        <v>44043</v>
      </c>
      <c r="F56" s="110">
        <v>44043</v>
      </c>
      <c r="G56" s="108" t="s">
        <v>134</v>
      </c>
      <c r="H56" s="108" t="s">
        <v>135</v>
      </c>
      <c r="I56" s="108">
        <v>93</v>
      </c>
      <c r="J56" s="108">
        <v>126</v>
      </c>
      <c r="K56" s="110">
        <v>43868</v>
      </c>
      <c r="L56" s="108" t="s">
        <v>172</v>
      </c>
      <c r="M56" s="108">
        <v>52124034</v>
      </c>
      <c r="N56" s="108" t="s">
        <v>334</v>
      </c>
      <c r="O56" s="108" t="s">
        <v>112</v>
      </c>
      <c r="P56" s="108">
        <v>37</v>
      </c>
      <c r="Q56" s="110">
        <v>43868</v>
      </c>
      <c r="R56" s="108" t="s">
        <v>871</v>
      </c>
      <c r="S56" s="107">
        <v>22500000</v>
      </c>
      <c r="T56" s="48">
        <v>0</v>
      </c>
      <c r="U56" s="48">
        <v>0</v>
      </c>
      <c r="V56" s="107">
        <v>22500000</v>
      </c>
      <c r="W56" s="48">
        <v>22500000</v>
      </c>
      <c r="X56" s="48">
        <v>0</v>
      </c>
    </row>
    <row r="57" spans="1:24" x14ac:dyDescent="0.25">
      <c r="A57" s="108">
        <v>2020</v>
      </c>
      <c r="B57" s="108">
        <v>118</v>
      </c>
      <c r="C57" s="108">
        <v>1</v>
      </c>
      <c r="D57" s="110">
        <v>43831</v>
      </c>
      <c r="E57" s="110">
        <v>44043</v>
      </c>
      <c r="F57" s="110">
        <v>44043</v>
      </c>
      <c r="G57" s="108" t="s">
        <v>134</v>
      </c>
      <c r="H57" s="108" t="s">
        <v>135</v>
      </c>
      <c r="I57" s="108">
        <v>596</v>
      </c>
      <c r="J57" s="108">
        <v>488</v>
      </c>
      <c r="K57" s="110">
        <v>43955</v>
      </c>
      <c r="L57" s="108" t="s">
        <v>172</v>
      </c>
      <c r="M57" s="108">
        <v>52124034</v>
      </c>
      <c r="N57" s="108" t="s">
        <v>334</v>
      </c>
      <c r="O57" s="108" t="s">
        <v>112</v>
      </c>
      <c r="P57" s="108">
        <v>37</v>
      </c>
      <c r="Q57" s="110">
        <v>43868</v>
      </c>
      <c r="R57" s="108" t="s">
        <v>1658</v>
      </c>
      <c r="S57" s="107">
        <v>11250000</v>
      </c>
      <c r="T57" s="48">
        <v>0</v>
      </c>
      <c r="U57" s="48">
        <v>0</v>
      </c>
      <c r="V57" s="107">
        <v>11250000</v>
      </c>
      <c r="W57" s="48">
        <v>11250000</v>
      </c>
      <c r="X57" s="48">
        <v>0</v>
      </c>
    </row>
    <row r="58" spans="1:24" hidden="1" x14ac:dyDescent="0.25">
      <c r="A58" s="108">
        <v>2020</v>
      </c>
      <c r="B58" s="108">
        <v>118</v>
      </c>
      <c r="C58" s="108">
        <v>1</v>
      </c>
      <c r="D58" s="110">
        <v>43831</v>
      </c>
      <c r="E58" s="110">
        <v>44043</v>
      </c>
      <c r="F58" s="110">
        <v>44043</v>
      </c>
      <c r="G58" s="108" t="s">
        <v>134</v>
      </c>
      <c r="H58" s="108" t="s">
        <v>135</v>
      </c>
      <c r="I58" s="108">
        <v>92</v>
      </c>
      <c r="J58" s="108">
        <v>84</v>
      </c>
      <c r="K58" s="110">
        <v>43864</v>
      </c>
      <c r="L58" s="108" t="s">
        <v>172</v>
      </c>
      <c r="M58" s="108">
        <v>1049606407</v>
      </c>
      <c r="N58" s="108" t="s">
        <v>335</v>
      </c>
      <c r="O58" s="108" t="s">
        <v>112</v>
      </c>
      <c r="P58" s="108">
        <v>38</v>
      </c>
      <c r="Q58" s="110">
        <v>43864</v>
      </c>
      <c r="R58" s="108" t="s">
        <v>872</v>
      </c>
      <c r="S58" s="107">
        <v>46800000</v>
      </c>
      <c r="T58" s="48">
        <v>46800000</v>
      </c>
      <c r="U58" s="48">
        <v>0</v>
      </c>
      <c r="V58" s="107">
        <v>0</v>
      </c>
      <c r="W58" s="48">
        <v>0</v>
      </c>
      <c r="X58" s="48">
        <v>0</v>
      </c>
    </row>
    <row r="59" spans="1:24" x14ac:dyDescent="0.25">
      <c r="A59" s="108">
        <v>2020</v>
      </c>
      <c r="B59" s="108">
        <v>118</v>
      </c>
      <c r="C59" s="108">
        <v>1</v>
      </c>
      <c r="D59" s="110">
        <v>43831</v>
      </c>
      <c r="E59" s="110">
        <v>44043</v>
      </c>
      <c r="F59" s="110">
        <v>44043</v>
      </c>
      <c r="G59" s="108" t="s">
        <v>134</v>
      </c>
      <c r="H59" s="108" t="s">
        <v>135</v>
      </c>
      <c r="I59" s="108">
        <v>92</v>
      </c>
      <c r="J59" s="108">
        <v>86</v>
      </c>
      <c r="K59" s="110">
        <v>43864</v>
      </c>
      <c r="L59" s="108" t="s">
        <v>172</v>
      </c>
      <c r="M59" s="108">
        <v>1049606407</v>
      </c>
      <c r="N59" s="108" t="s">
        <v>335</v>
      </c>
      <c r="O59" s="108" t="s">
        <v>112</v>
      </c>
      <c r="P59" s="108">
        <v>38</v>
      </c>
      <c r="Q59" s="110">
        <v>43864</v>
      </c>
      <c r="R59" s="108" t="s">
        <v>872</v>
      </c>
      <c r="S59" s="107">
        <v>46800000</v>
      </c>
      <c r="T59" s="48">
        <v>0</v>
      </c>
      <c r="U59" s="48">
        <v>0</v>
      </c>
      <c r="V59" s="107">
        <v>46800000</v>
      </c>
      <c r="W59" s="48">
        <v>38480000</v>
      </c>
      <c r="X59" s="48">
        <v>8320000</v>
      </c>
    </row>
    <row r="60" spans="1:24" x14ac:dyDescent="0.25">
      <c r="A60" s="108">
        <v>2020</v>
      </c>
      <c r="B60" s="108">
        <v>118</v>
      </c>
      <c r="C60" s="108">
        <v>1</v>
      </c>
      <c r="D60" s="110">
        <v>43831</v>
      </c>
      <c r="E60" s="110">
        <v>44043</v>
      </c>
      <c r="F60" s="110">
        <v>44043</v>
      </c>
      <c r="G60" s="108" t="s">
        <v>2570</v>
      </c>
      <c r="H60" s="108" t="s">
        <v>2571</v>
      </c>
      <c r="I60" s="108">
        <v>834</v>
      </c>
      <c r="J60" s="108">
        <v>731</v>
      </c>
      <c r="K60" s="110">
        <v>44028</v>
      </c>
      <c r="L60" s="108" t="s">
        <v>172</v>
      </c>
      <c r="M60" s="108">
        <v>1049606407</v>
      </c>
      <c r="N60" s="108" t="s">
        <v>335</v>
      </c>
      <c r="O60" s="108" t="s">
        <v>112</v>
      </c>
      <c r="P60" s="108">
        <v>38</v>
      </c>
      <c r="Q60" s="110">
        <v>43864</v>
      </c>
      <c r="R60" s="108" t="s">
        <v>2572</v>
      </c>
      <c r="S60" s="107">
        <v>23400000</v>
      </c>
      <c r="T60" s="48">
        <v>0</v>
      </c>
      <c r="U60" s="48">
        <v>0</v>
      </c>
      <c r="V60" s="107">
        <v>23400000</v>
      </c>
      <c r="W60" s="48">
        <v>0</v>
      </c>
      <c r="X60" s="48">
        <v>23400000</v>
      </c>
    </row>
    <row r="61" spans="1:24" x14ac:dyDescent="0.25">
      <c r="A61" s="108">
        <v>2020</v>
      </c>
      <c r="B61" s="108">
        <v>118</v>
      </c>
      <c r="C61" s="108">
        <v>1</v>
      </c>
      <c r="D61" s="110">
        <v>43831</v>
      </c>
      <c r="E61" s="110">
        <v>44043</v>
      </c>
      <c r="F61" s="110">
        <v>44043</v>
      </c>
      <c r="G61" s="108" t="s">
        <v>134</v>
      </c>
      <c r="H61" s="108" t="s">
        <v>135</v>
      </c>
      <c r="I61" s="108">
        <v>91</v>
      </c>
      <c r="J61" s="108">
        <v>104</v>
      </c>
      <c r="K61" s="110">
        <v>43865</v>
      </c>
      <c r="L61" s="108" t="s">
        <v>172</v>
      </c>
      <c r="M61" s="108">
        <v>52694054</v>
      </c>
      <c r="N61" s="108" t="s">
        <v>336</v>
      </c>
      <c r="O61" s="108" t="s">
        <v>112</v>
      </c>
      <c r="P61" s="108">
        <v>39</v>
      </c>
      <c r="Q61" s="110">
        <v>43865</v>
      </c>
      <c r="R61" s="108" t="s">
        <v>873</v>
      </c>
      <c r="S61" s="107">
        <v>13500000</v>
      </c>
      <c r="T61" s="48">
        <v>0</v>
      </c>
      <c r="U61" s="48">
        <v>0</v>
      </c>
      <c r="V61" s="107">
        <v>13500000</v>
      </c>
      <c r="W61" s="48">
        <v>13500000</v>
      </c>
      <c r="X61" s="48">
        <v>0</v>
      </c>
    </row>
    <row r="62" spans="1:24" x14ac:dyDescent="0.25">
      <c r="A62" s="108">
        <v>2020</v>
      </c>
      <c r="B62" s="108">
        <v>118</v>
      </c>
      <c r="C62" s="108">
        <v>1</v>
      </c>
      <c r="D62" s="110">
        <v>43831</v>
      </c>
      <c r="E62" s="110">
        <v>44043</v>
      </c>
      <c r="F62" s="110">
        <v>44043</v>
      </c>
      <c r="G62" s="108" t="s">
        <v>134</v>
      </c>
      <c r="H62" s="108" t="s">
        <v>135</v>
      </c>
      <c r="I62" s="108">
        <v>568</v>
      </c>
      <c r="J62" s="108">
        <v>483</v>
      </c>
      <c r="K62" s="110">
        <v>43951</v>
      </c>
      <c r="L62" s="108" t="s">
        <v>172</v>
      </c>
      <c r="M62" s="108">
        <v>52694054</v>
      </c>
      <c r="N62" s="108" t="s">
        <v>336</v>
      </c>
      <c r="O62" s="108" t="s">
        <v>112</v>
      </c>
      <c r="P62" s="108">
        <v>39</v>
      </c>
      <c r="Q62" s="110">
        <v>43865</v>
      </c>
      <c r="R62" s="108" t="s">
        <v>1654</v>
      </c>
      <c r="S62" s="107">
        <v>6750000</v>
      </c>
      <c r="T62" s="48">
        <v>0</v>
      </c>
      <c r="U62" s="48">
        <v>0</v>
      </c>
      <c r="V62" s="107">
        <v>6750000</v>
      </c>
      <c r="W62" s="48">
        <v>6750000</v>
      </c>
      <c r="X62" s="48">
        <v>0</v>
      </c>
    </row>
    <row r="63" spans="1:24" x14ac:dyDescent="0.25">
      <c r="A63" s="108">
        <v>2020</v>
      </c>
      <c r="B63" s="108">
        <v>118</v>
      </c>
      <c r="C63" s="108">
        <v>1</v>
      </c>
      <c r="D63" s="110">
        <v>43831</v>
      </c>
      <c r="E63" s="110">
        <v>44043</v>
      </c>
      <c r="F63" s="110">
        <v>44043</v>
      </c>
      <c r="G63" s="108" t="s">
        <v>134</v>
      </c>
      <c r="H63" s="108" t="s">
        <v>135</v>
      </c>
      <c r="I63" s="108">
        <v>89</v>
      </c>
      <c r="J63" s="108">
        <v>85</v>
      </c>
      <c r="K63" s="110">
        <v>43864</v>
      </c>
      <c r="L63" s="108" t="s">
        <v>172</v>
      </c>
      <c r="M63" s="108">
        <v>52965294</v>
      </c>
      <c r="N63" s="108" t="s">
        <v>337</v>
      </c>
      <c r="O63" s="108" t="s">
        <v>112</v>
      </c>
      <c r="P63" s="108">
        <v>40</v>
      </c>
      <c r="Q63" s="110">
        <v>43864</v>
      </c>
      <c r="R63" s="108" t="s">
        <v>874</v>
      </c>
      <c r="S63" s="107">
        <v>19200000</v>
      </c>
      <c r="T63" s="48">
        <v>0</v>
      </c>
      <c r="U63" s="48">
        <v>0</v>
      </c>
      <c r="V63" s="107">
        <v>19200000</v>
      </c>
      <c r="W63" s="48">
        <v>19200000</v>
      </c>
      <c r="X63" s="48">
        <v>0</v>
      </c>
    </row>
    <row r="64" spans="1:24" x14ac:dyDescent="0.25">
      <c r="A64" s="108">
        <v>2020</v>
      </c>
      <c r="B64" s="108">
        <v>118</v>
      </c>
      <c r="C64" s="108">
        <v>1</v>
      </c>
      <c r="D64" s="110">
        <v>43831</v>
      </c>
      <c r="E64" s="110">
        <v>44043</v>
      </c>
      <c r="F64" s="110">
        <v>44043</v>
      </c>
      <c r="G64" s="108" t="s">
        <v>134</v>
      </c>
      <c r="H64" s="108" t="s">
        <v>135</v>
      </c>
      <c r="I64" s="108">
        <v>567</v>
      </c>
      <c r="J64" s="108">
        <v>484</v>
      </c>
      <c r="K64" s="110">
        <v>43951</v>
      </c>
      <c r="L64" s="108" t="s">
        <v>172</v>
      </c>
      <c r="M64" s="108">
        <v>52965294</v>
      </c>
      <c r="N64" s="108" t="s">
        <v>337</v>
      </c>
      <c r="O64" s="108" t="s">
        <v>112</v>
      </c>
      <c r="P64" s="108">
        <v>40</v>
      </c>
      <c r="Q64" s="110">
        <v>43864</v>
      </c>
      <c r="R64" s="108" t="s">
        <v>1655</v>
      </c>
      <c r="S64" s="107">
        <v>9600000</v>
      </c>
      <c r="T64" s="48">
        <v>0</v>
      </c>
      <c r="U64" s="48">
        <v>0</v>
      </c>
      <c r="V64" s="107">
        <v>9600000</v>
      </c>
      <c r="W64" s="48">
        <v>9600000</v>
      </c>
      <c r="X64" s="48">
        <v>0</v>
      </c>
    </row>
    <row r="65" spans="1:24" x14ac:dyDescent="0.25">
      <c r="A65" s="108">
        <v>2020</v>
      </c>
      <c r="B65" s="108">
        <v>118</v>
      </c>
      <c r="C65" s="108">
        <v>1</v>
      </c>
      <c r="D65" s="110">
        <v>43831</v>
      </c>
      <c r="E65" s="110">
        <v>44043</v>
      </c>
      <c r="F65" s="110">
        <v>44043</v>
      </c>
      <c r="G65" s="108" t="s">
        <v>137</v>
      </c>
      <c r="H65" s="108" t="s">
        <v>138</v>
      </c>
      <c r="I65" s="108">
        <v>298</v>
      </c>
      <c r="J65" s="108">
        <v>258</v>
      </c>
      <c r="K65" s="110">
        <v>43886</v>
      </c>
      <c r="L65" s="108" t="s">
        <v>172</v>
      </c>
      <c r="M65" s="108">
        <v>80205852</v>
      </c>
      <c r="N65" s="108" t="s">
        <v>338</v>
      </c>
      <c r="O65" s="108" t="s">
        <v>112</v>
      </c>
      <c r="P65" s="108">
        <v>41</v>
      </c>
      <c r="Q65" s="110">
        <v>43886</v>
      </c>
      <c r="R65" s="108" t="s">
        <v>875</v>
      </c>
      <c r="S65" s="107">
        <v>62020000</v>
      </c>
      <c r="T65" s="48">
        <v>0</v>
      </c>
      <c r="U65" s="48">
        <v>0</v>
      </c>
      <c r="V65" s="107">
        <v>62020000</v>
      </c>
      <c r="W65" s="48">
        <v>25634933</v>
      </c>
      <c r="X65" s="48">
        <v>36385067</v>
      </c>
    </row>
    <row r="66" spans="1:24" x14ac:dyDescent="0.25">
      <c r="A66" s="108">
        <v>2020</v>
      </c>
      <c r="B66" s="108">
        <v>118</v>
      </c>
      <c r="C66" s="108">
        <v>1</v>
      </c>
      <c r="D66" s="110">
        <v>43831</v>
      </c>
      <c r="E66" s="110">
        <v>44043</v>
      </c>
      <c r="F66" s="110">
        <v>44043</v>
      </c>
      <c r="G66" s="108" t="s">
        <v>68</v>
      </c>
      <c r="H66" s="108" t="s">
        <v>69</v>
      </c>
      <c r="I66" s="108">
        <v>88</v>
      </c>
      <c r="J66" s="108">
        <v>99</v>
      </c>
      <c r="K66" s="110">
        <v>43865</v>
      </c>
      <c r="L66" s="108" t="s">
        <v>172</v>
      </c>
      <c r="M66" s="108">
        <v>1085262648</v>
      </c>
      <c r="N66" s="108" t="s">
        <v>339</v>
      </c>
      <c r="O66" s="108" t="s">
        <v>112</v>
      </c>
      <c r="P66" s="108">
        <v>42</v>
      </c>
      <c r="Q66" s="110">
        <v>43865</v>
      </c>
      <c r="R66" s="108" t="s">
        <v>876</v>
      </c>
      <c r="S66" s="107">
        <v>43476000</v>
      </c>
      <c r="T66" s="48">
        <v>0</v>
      </c>
      <c r="U66" s="48">
        <v>0</v>
      </c>
      <c r="V66" s="107">
        <v>43476000</v>
      </c>
      <c r="W66" s="48">
        <v>35505400</v>
      </c>
      <c r="X66" s="48">
        <v>7970600</v>
      </c>
    </row>
    <row r="67" spans="1:24" x14ac:dyDescent="0.25">
      <c r="A67" s="108">
        <v>2020</v>
      </c>
      <c r="B67" s="108">
        <v>118</v>
      </c>
      <c r="C67" s="108">
        <v>1</v>
      </c>
      <c r="D67" s="110">
        <v>43831</v>
      </c>
      <c r="E67" s="110">
        <v>44043</v>
      </c>
      <c r="F67" s="110">
        <v>44043</v>
      </c>
      <c r="G67" s="108" t="s">
        <v>2482</v>
      </c>
      <c r="H67" s="108" t="s">
        <v>2483</v>
      </c>
      <c r="I67" s="108">
        <v>949</v>
      </c>
      <c r="J67" s="108">
        <v>818</v>
      </c>
      <c r="K67" s="110">
        <v>44039</v>
      </c>
      <c r="L67" s="108" t="s">
        <v>172</v>
      </c>
      <c r="M67" s="108">
        <v>1085262648</v>
      </c>
      <c r="N67" s="108" t="s">
        <v>339</v>
      </c>
      <c r="O67" s="108" t="s">
        <v>112</v>
      </c>
      <c r="P67" s="108">
        <v>42</v>
      </c>
      <c r="Q67" s="110">
        <v>43865</v>
      </c>
      <c r="R67" s="108" t="s">
        <v>2580</v>
      </c>
      <c r="S67" s="107">
        <v>7246000</v>
      </c>
      <c r="T67" s="48">
        <v>0</v>
      </c>
      <c r="U67" s="48">
        <v>0</v>
      </c>
      <c r="V67" s="107">
        <v>7246000</v>
      </c>
      <c r="W67" s="48">
        <v>0</v>
      </c>
      <c r="X67" s="48">
        <v>7246000</v>
      </c>
    </row>
    <row r="68" spans="1:24" x14ac:dyDescent="0.25">
      <c r="A68" s="108">
        <v>2020</v>
      </c>
      <c r="B68" s="108">
        <v>118</v>
      </c>
      <c r="C68" s="108">
        <v>1</v>
      </c>
      <c r="D68" s="110">
        <v>43831</v>
      </c>
      <c r="E68" s="110">
        <v>44043</v>
      </c>
      <c r="F68" s="110">
        <v>44043</v>
      </c>
      <c r="G68" s="108" t="s">
        <v>68</v>
      </c>
      <c r="H68" s="108" t="s">
        <v>69</v>
      </c>
      <c r="I68" s="108">
        <v>57</v>
      </c>
      <c r="J68" s="108">
        <v>83</v>
      </c>
      <c r="K68" s="110">
        <v>43864</v>
      </c>
      <c r="L68" s="108" t="s">
        <v>172</v>
      </c>
      <c r="M68" s="108">
        <v>1015461189</v>
      </c>
      <c r="N68" s="108" t="s">
        <v>340</v>
      </c>
      <c r="O68" s="108" t="s">
        <v>112</v>
      </c>
      <c r="P68" s="108">
        <v>43</v>
      </c>
      <c r="Q68" s="110">
        <v>43864</v>
      </c>
      <c r="R68" s="108" t="s">
        <v>877</v>
      </c>
      <c r="S68" s="107">
        <v>26700000</v>
      </c>
      <c r="T68" s="48">
        <v>0</v>
      </c>
      <c r="U68" s="48">
        <v>0</v>
      </c>
      <c r="V68" s="107">
        <v>26700000</v>
      </c>
      <c r="W68" s="48">
        <v>21805000</v>
      </c>
      <c r="X68" s="48">
        <v>4895000</v>
      </c>
    </row>
    <row r="69" spans="1:24" x14ac:dyDescent="0.25">
      <c r="A69" s="108">
        <v>2020</v>
      </c>
      <c r="B69" s="108">
        <v>118</v>
      </c>
      <c r="C69" s="108">
        <v>1</v>
      </c>
      <c r="D69" s="110">
        <v>43831</v>
      </c>
      <c r="E69" s="110">
        <v>44043</v>
      </c>
      <c r="F69" s="110">
        <v>44043</v>
      </c>
      <c r="G69" s="108" t="s">
        <v>2482</v>
      </c>
      <c r="H69" s="108" t="s">
        <v>2483</v>
      </c>
      <c r="I69" s="108">
        <v>950</v>
      </c>
      <c r="J69" s="108">
        <v>819</v>
      </c>
      <c r="K69" s="110">
        <v>44039</v>
      </c>
      <c r="L69" s="108" t="s">
        <v>172</v>
      </c>
      <c r="M69" s="108">
        <v>1015461189</v>
      </c>
      <c r="N69" s="108" t="s">
        <v>340</v>
      </c>
      <c r="O69" s="108" t="s">
        <v>112</v>
      </c>
      <c r="P69" s="108">
        <v>43</v>
      </c>
      <c r="Q69" s="110">
        <v>43864</v>
      </c>
      <c r="R69" s="108" t="s">
        <v>2585</v>
      </c>
      <c r="S69" s="107">
        <v>4450000</v>
      </c>
      <c r="T69" s="48">
        <v>0</v>
      </c>
      <c r="U69" s="48">
        <v>0</v>
      </c>
      <c r="V69" s="107">
        <v>4450000</v>
      </c>
      <c r="W69" s="48">
        <v>0</v>
      </c>
      <c r="X69" s="48">
        <v>4450000</v>
      </c>
    </row>
    <row r="70" spans="1:24" x14ac:dyDescent="0.25">
      <c r="A70" s="108">
        <v>2020</v>
      </c>
      <c r="B70" s="108">
        <v>118</v>
      </c>
      <c r="C70" s="108">
        <v>1</v>
      </c>
      <c r="D70" s="110">
        <v>43831</v>
      </c>
      <c r="E70" s="110">
        <v>44043</v>
      </c>
      <c r="F70" s="110">
        <v>44043</v>
      </c>
      <c r="G70" s="108" t="s">
        <v>68</v>
      </c>
      <c r="H70" s="108" t="s">
        <v>69</v>
      </c>
      <c r="I70" s="108">
        <v>126</v>
      </c>
      <c r="J70" s="108">
        <v>100</v>
      </c>
      <c r="K70" s="110">
        <v>43865</v>
      </c>
      <c r="L70" s="108" t="s">
        <v>172</v>
      </c>
      <c r="M70" s="108">
        <v>79966463</v>
      </c>
      <c r="N70" s="108" t="s">
        <v>341</v>
      </c>
      <c r="O70" s="108" t="s">
        <v>112</v>
      </c>
      <c r="P70" s="108">
        <v>44</v>
      </c>
      <c r="Q70" s="110">
        <v>43865</v>
      </c>
      <c r="R70" s="108" t="s">
        <v>878</v>
      </c>
      <c r="S70" s="107">
        <v>39000000</v>
      </c>
      <c r="T70" s="48">
        <v>0</v>
      </c>
      <c r="U70" s="48">
        <v>0</v>
      </c>
      <c r="V70" s="107">
        <v>39000000</v>
      </c>
      <c r="W70" s="48">
        <v>31850000</v>
      </c>
      <c r="X70" s="48">
        <v>7150000</v>
      </c>
    </row>
    <row r="71" spans="1:24" x14ac:dyDescent="0.25">
      <c r="A71" s="108">
        <v>2020</v>
      </c>
      <c r="B71" s="108">
        <v>118</v>
      </c>
      <c r="C71" s="108">
        <v>1</v>
      </c>
      <c r="D71" s="110">
        <v>43831</v>
      </c>
      <c r="E71" s="110">
        <v>44043</v>
      </c>
      <c r="F71" s="110">
        <v>44043</v>
      </c>
      <c r="G71" s="108" t="s">
        <v>2482</v>
      </c>
      <c r="H71" s="108" t="s">
        <v>2483</v>
      </c>
      <c r="I71" s="108">
        <v>948</v>
      </c>
      <c r="J71" s="108">
        <v>820</v>
      </c>
      <c r="K71" s="110">
        <v>44039</v>
      </c>
      <c r="L71" s="108" t="s">
        <v>172</v>
      </c>
      <c r="M71" s="108">
        <v>79966463</v>
      </c>
      <c r="N71" s="108" t="s">
        <v>341</v>
      </c>
      <c r="O71" s="108" t="s">
        <v>112</v>
      </c>
      <c r="P71" s="108">
        <v>44</v>
      </c>
      <c r="Q71" s="110">
        <v>43865</v>
      </c>
      <c r="R71" s="108" t="s">
        <v>2590</v>
      </c>
      <c r="S71" s="107">
        <v>6500000</v>
      </c>
      <c r="T71" s="48">
        <v>0</v>
      </c>
      <c r="U71" s="48">
        <v>0</v>
      </c>
      <c r="V71" s="107">
        <v>6500000</v>
      </c>
      <c r="W71" s="48">
        <v>0</v>
      </c>
      <c r="X71" s="48">
        <v>6500000</v>
      </c>
    </row>
    <row r="72" spans="1:24" x14ac:dyDescent="0.25">
      <c r="A72" s="108">
        <v>2020</v>
      </c>
      <c r="B72" s="108">
        <v>118</v>
      </c>
      <c r="C72" s="108">
        <v>1</v>
      </c>
      <c r="D72" s="110">
        <v>43831</v>
      </c>
      <c r="E72" s="110">
        <v>44043</v>
      </c>
      <c r="F72" s="110">
        <v>44043</v>
      </c>
      <c r="G72" s="108" t="s">
        <v>879</v>
      </c>
      <c r="H72" s="108" t="s">
        <v>880</v>
      </c>
      <c r="I72" s="108">
        <v>104</v>
      </c>
      <c r="J72" s="108">
        <v>89</v>
      </c>
      <c r="K72" s="110">
        <v>43865</v>
      </c>
      <c r="L72" s="108" t="s">
        <v>172</v>
      </c>
      <c r="M72" s="108">
        <v>1098719007</v>
      </c>
      <c r="N72" s="108" t="s">
        <v>342</v>
      </c>
      <c r="O72" s="108" t="s">
        <v>112</v>
      </c>
      <c r="P72" s="108">
        <v>45</v>
      </c>
      <c r="Q72" s="110">
        <v>43865</v>
      </c>
      <c r="R72" s="108" t="s">
        <v>881</v>
      </c>
      <c r="S72" s="107">
        <v>18600000</v>
      </c>
      <c r="T72" s="48">
        <v>0</v>
      </c>
      <c r="U72" s="48">
        <v>0</v>
      </c>
      <c r="V72" s="107">
        <v>18600000</v>
      </c>
      <c r="W72" s="48">
        <v>18600000</v>
      </c>
      <c r="X72" s="48">
        <v>0</v>
      </c>
    </row>
    <row r="73" spans="1:24" x14ac:dyDescent="0.25">
      <c r="A73" s="108">
        <v>2020</v>
      </c>
      <c r="B73" s="108">
        <v>118</v>
      </c>
      <c r="C73" s="108">
        <v>1</v>
      </c>
      <c r="D73" s="110">
        <v>43831</v>
      </c>
      <c r="E73" s="110">
        <v>44043</v>
      </c>
      <c r="F73" s="110">
        <v>44043</v>
      </c>
      <c r="G73" s="108" t="s">
        <v>879</v>
      </c>
      <c r="H73" s="108" t="s">
        <v>880</v>
      </c>
      <c r="I73" s="108">
        <v>103</v>
      </c>
      <c r="J73" s="108">
        <v>114</v>
      </c>
      <c r="K73" s="110">
        <v>43866</v>
      </c>
      <c r="L73" s="108" t="s">
        <v>172</v>
      </c>
      <c r="M73" s="108">
        <v>77184225</v>
      </c>
      <c r="N73" s="108" t="s">
        <v>343</v>
      </c>
      <c r="O73" s="108" t="s">
        <v>112</v>
      </c>
      <c r="P73" s="108">
        <v>46</v>
      </c>
      <c r="Q73" s="110">
        <v>43866</v>
      </c>
      <c r="R73" s="108" t="s">
        <v>882</v>
      </c>
      <c r="S73" s="107">
        <v>28650000</v>
      </c>
      <c r="T73" s="48">
        <v>0</v>
      </c>
      <c r="U73" s="48">
        <v>0</v>
      </c>
      <c r="V73" s="107">
        <v>28650000</v>
      </c>
      <c r="W73" s="48">
        <v>28650000</v>
      </c>
      <c r="X73" s="48">
        <v>0</v>
      </c>
    </row>
    <row r="74" spans="1:24" x14ac:dyDescent="0.25">
      <c r="A74" s="108">
        <v>2020</v>
      </c>
      <c r="B74" s="108">
        <v>118</v>
      </c>
      <c r="C74" s="108">
        <v>1</v>
      </c>
      <c r="D74" s="110">
        <v>43831</v>
      </c>
      <c r="E74" s="110">
        <v>44043</v>
      </c>
      <c r="F74" s="110">
        <v>44043</v>
      </c>
      <c r="G74" s="108" t="s">
        <v>879</v>
      </c>
      <c r="H74" s="108" t="s">
        <v>880</v>
      </c>
      <c r="I74" s="108">
        <v>129</v>
      </c>
      <c r="J74" s="108">
        <v>113</v>
      </c>
      <c r="K74" s="110">
        <v>43866</v>
      </c>
      <c r="L74" s="108" t="s">
        <v>172</v>
      </c>
      <c r="M74" s="108">
        <v>1014189698</v>
      </c>
      <c r="N74" s="108" t="s">
        <v>344</v>
      </c>
      <c r="O74" s="108" t="s">
        <v>112</v>
      </c>
      <c r="P74" s="108">
        <v>47</v>
      </c>
      <c r="Q74" s="110">
        <v>43866</v>
      </c>
      <c r="R74" s="108" t="s">
        <v>883</v>
      </c>
      <c r="S74" s="107">
        <v>18600000</v>
      </c>
      <c r="T74" s="48">
        <v>0</v>
      </c>
      <c r="U74" s="48">
        <v>0</v>
      </c>
      <c r="V74" s="107">
        <v>18600000</v>
      </c>
      <c r="W74" s="48">
        <v>18600000</v>
      </c>
      <c r="X74" s="48">
        <v>0</v>
      </c>
    </row>
    <row r="75" spans="1:24" x14ac:dyDescent="0.25">
      <c r="A75" s="108">
        <v>2020</v>
      </c>
      <c r="B75" s="108">
        <v>118</v>
      </c>
      <c r="C75" s="108">
        <v>1</v>
      </c>
      <c r="D75" s="110">
        <v>43831</v>
      </c>
      <c r="E75" s="110">
        <v>44043</v>
      </c>
      <c r="F75" s="110">
        <v>44043</v>
      </c>
      <c r="G75" s="108" t="s">
        <v>68</v>
      </c>
      <c r="H75" s="108" t="s">
        <v>69</v>
      </c>
      <c r="I75" s="108">
        <v>61</v>
      </c>
      <c r="J75" s="108">
        <v>90</v>
      </c>
      <c r="K75" s="110">
        <v>43865</v>
      </c>
      <c r="L75" s="108" t="s">
        <v>172</v>
      </c>
      <c r="M75" s="108">
        <v>79709405</v>
      </c>
      <c r="N75" s="108" t="s">
        <v>345</v>
      </c>
      <c r="O75" s="108" t="s">
        <v>112</v>
      </c>
      <c r="P75" s="108">
        <v>48</v>
      </c>
      <c r="Q75" s="110">
        <v>43865</v>
      </c>
      <c r="R75" s="108" t="s">
        <v>884</v>
      </c>
      <c r="S75" s="107">
        <v>43476000</v>
      </c>
      <c r="T75" s="48">
        <v>0</v>
      </c>
      <c r="U75" s="48">
        <v>0</v>
      </c>
      <c r="V75" s="107">
        <v>43476000</v>
      </c>
      <c r="W75" s="48">
        <v>35263867</v>
      </c>
      <c r="X75" s="48">
        <v>8212133</v>
      </c>
    </row>
    <row r="76" spans="1:24" x14ac:dyDescent="0.25">
      <c r="A76" s="108">
        <v>2020</v>
      </c>
      <c r="B76" s="108">
        <v>118</v>
      </c>
      <c r="C76" s="108">
        <v>1</v>
      </c>
      <c r="D76" s="110">
        <v>43831</v>
      </c>
      <c r="E76" s="110">
        <v>44043</v>
      </c>
      <c r="F76" s="110">
        <v>44043</v>
      </c>
      <c r="G76" s="108" t="s">
        <v>137</v>
      </c>
      <c r="H76" s="108" t="s">
        <v>138</v>
      </c>
      <c r="I76" s="108">
        <v>144</v>
      </c>
      <c r="J76" s="108">
        <v>91</v>
      </c>
      <c r="K76" s="110">
        <v>43865</v>
      </c>
      <c r="L76" s="108" t="s">
        <v>172</v>
      </c>
      <c r="M76" s="108">
        <v>1031149187</v>
      </c>
      <c r="N76" s="108" t="s">
        <v>346</v>
      </c>
      <c r="O76" s="108" t="s">
        <v>112</v>
      </c>
      <c r="P76" s="108">
        <v>49</v>
      </c>
      <c r="Q76" s="110">
        <v>43865</v>
      </c>
      <c r="R76" s="108" t="s">
        <v>529</v>
      </c>
      <c r="S76" s="107">
        <v>41102484</v>
      </c>
      <c r="T76" s="48">
        <v>0</v>
      </c>
      <c r="U76" s="48">
        <v>0</v>
      </c>
      <c r="V76" s="107">
        <v>41102484</v>
      </c>
      <c r="W76" s="48">
        <v>33566973</v>
      </c>
      <c r="X76" s="48">
        <v>7535511</v>
      </c>
    </row>
    <row r="77" spans="1:24" x14ac:dyDescent="0.25">
      <c r="A77" s="108">
        <v>2020</v>
      </c>
      <c r="B77" s="108">
        <v>118</v>
      </c>
      <c r="C77" s="108">
        <v>1</v>
      </c>
      <c r="D77" s="110">
        <v>43831</v>
      </c>
      <c r="E77" s="110">
        <v>44043</v>
      </c>
      <c r="F77" s="110">
        <v>44043</v>
      </c>
      <c r="G77" s="108" t="s">
        <v>2510</v>
      </c>
      <c r="H77" s="108" t="s">
        <v>2511</v>
      </c>
      <c r="I77" s="108">
        <v>990</v>
      </c>
      <c r="J77" s="108">
        <v>790</v>
      </c>
      <c r="K77" s="110">
        <v>44034</v>
      </c>
      <c r="L77" s="108" t="s">
        <v>172</v>
      </c>
      <c r="M77" s="108">
        <v>1031149187</v>
      </c>
      <c r="N77" s="108" t="s">
        <v>346</v>
      </c>
      <c r="O77" s="108" t="s">
        <v>112</v>
      </c>
      <c r="P77" s="108">
        <v>49</v>
      </c>
      <c r="Q77" s="110">
        <v>43865</v>
      </c>
      <c r="R77" s="108" t="s">
        <v>2599</v>
      </c>
      <c r="S77" s="107">
        <v>20551200</v>
      </c>
      <c r="T77" s="48">
        <v>0</v>
      </c>
      <c r="U77" s="48">
        <v>0</v>
      </c>
      <c r="V77" s="107">
        <v>20551200</v>
      </c>
      <c r="W77" s="48">
        <v>0</v>
      </c>
      <c r="X77" s="48">
        <v>20551200</v>
      </c>
    </row>
    <row r="78" spans="1:24" x14ac:dyDescent="0.25">
      <c r="A78" s="108">
        <v>2020</v>
      </c>
      <c r="B78" s="108">
        <v>118</v>
      </c>
      <c r="C78" s="108">
        <v>1</v>
      </c>
      <c r="D78" s="110">
        <v>43831</v>
      </c>
      <c r="E78" s="110">
        <v>44043</v>
      </c>
      <c r="F78" s="110">
        <v>44043</v>
      </c>
      <c r="G78" s="108" t="s">
        <v>121</v>
      </c>
      <c r="H78" s="108" t="s">
        <v>122</v>
      </c>
      <c r="I78" s="108">
        <v>119</v>
      </c>
      <c r="J78" s="108">
        <v>115</v>
      </c>
      <c r="K78" s="110">
        <v>43866</v>
      </c>
      <c r="L78" s="108" t="s">
        <v>172</v>
      </c>
      <c r="M78" s="108">
        <v>51808307</v>
      </c>
      <c r="N78" s="108" t="s">
        <v>885</v>
      </c>
      <c r="O78" s="108" t="s">
        <v>112</v>
      </c>
      <c r="P78" s="108">
        <v>50</v>
      </c>
      <c r="Q78" s="110">
        <v>43866</v>
      </c>
      <c r="R78" s="108" t="s">
        <v>886</v>
      </c>
      <c r="S78" s="107">
        <v>24060000</v>
      </c>
      <c r="T78" s="48">
        <v>0</v>
      </c>
      <c r="U78" s="48">
        <v>0</v>
      </c>
      <c r="V78" s="107">
        <v>24060000</v>
      </c>
      <c r="W78" s="48">
        <v>24060000</v>
      </c>
      <c r="X78" s="48">
        <v>0</v>
      </c>
    </row>
    <row r="79" spans="1:24" x14ac:dyDescent="0.25">
      <c r="A79" s="108">
        <v>2020</v>
      </c>
      <c r="B79" s="108">
        <v>118</v>
      </c>
      <c r="C79" s="108">
        <v>1</v>
      </c>
      <c r="D79" s="110">
        <v>43831</v>
      </c>
      <c r="E79" s="110">
        <v>44043</v>
      </c>
      <c r="F79" s="110">
        <v>44043</v>
      </c>
      <c r="G79" s="108" t="s">
        <v>121</v>
      </c>
      <c r="H79" s="108" t="s">
        <v>122</v>
      </c>
      <c r="I79" s="108">
        <v>600</v>
      </c>
      <c r="J79" s="108">
        <v>489</v>
      </c>
      <c r="K79" s="110">
        <v>43955</v>
      </c>
      <c r="L79" s="108" t="s">
        <v>172</v>
      </c>
      <c r="M79" s="108">
        <v>51808307</v>
      </c>
      <c r="N79" s="108" t="s">
        <v>885</v>
      </c>
      <c r="O79" s="108" t="s">
        <v>112</v>
      </c>
      <c r="P79" s="108">
        <v>50</v>
      </c>
      <c r="Q79" s="110">
        <v>43866</v>
      </c>
      <c r="R79" s="108" t="s">
        <v>1659</v>
      </c>
      <c r="S79" s="107">
        <v>12030000</v>
      </c>
      <c r="T79" s="48">
        <v>0</v>
      </c>
      <c r="U79" s="48">
        <v>0</v>
      </c>
      <c r="V79" s="107">
        <v>12030000</v>
      </c>
      <c r="W79" s="48">
        <v>12030000</v>
      </c>
      <c r="X79" s="48">
        <v>0</v>
      </c>
    </row>
    <row r="80" spans="1:24" x14ac:dyDescent="0.25">
      <c r="A80" s="108">
        <v>2020</v>
      </c>
      <c r="B80" s="108">
        <v>118</v>
      </c>
      <c r="C80" s="108">
        <v>1</v>
      </c>
      <c r="D80" s="110">
        <v>43831</v>
      </c>
      <c r="E80" s="110">
        <v>44043</v>
      </c>
      <c r="F80" s="110">
        <v>44043</v>
      </c>
      <c r="G80" s="108" t="s">
        <v>116</v>
      </c>
      <c r="H80" s="108" t="s">
        <v>117</v>
      </c>
      <c r="I80" s="108">
        <v>121</v>
      </c>
      <c r="J80" s="108">
        <v>125</v>
      </c>
      <c r="K80" s="110">
        <v>43867</v>
      </c>
      <c r="L80" s="108" t="s">
        <v>172</v>
      </c>
      <c r="M80" s="108">
        <v>1020784837</v>
      </c>
      <c r="N80" s="108" t="s">
        <v>348</v>
      </c>
      <c r="O80" s="108" t="s">
        <v>112</v>
      </c>
      <c r="P80" s="108">
        <v>51</v>
      </c>
      <c r="Q80" s="110">
        <v>43867</v>
      </c>
      <c r="R80" s="108" t="s">
        <v>887</v>
      </c>
      <c r="S80" s="107">
        <v>15300000</v>
      </c>
      <c r="T80" s="48">
        <v>0</v>
      </c>
      <c r="U80" s="48">
        <v>0</v>
      </c>
      <c r="V80" s="107">
        <v>15300000</v>
      </c>
      <c r="W80" s="48">
        <v>15300000</v>
      </c>
      <c r="X80" s="48">
        <v>0</v>
      </c>
    </row>
    <row r="81" spans="1:24" x14ac:dyDescent="0.25">
      <c r="A81" s="108">
        <v>2020</v>
      </c>
      <c r="B81" s="108">
        <v>118</v>
      </c>
      <c r="C81" s="108">
        <v>1</v>
      </c>
      <c r="D81" s="110">
        <v>43831</v>
      </c>
      <c r="E81" s="110">
        <v>44043</v>
      </c>
      <c r="F81" s="110">
        <v>44043</v>
      </c>
      <c r="G81" s="108" t="s">
        <v>116</v>
      </c>
      <c r="H81" s="108" t="s">
        <v>117</v>
      </c>
      <c r="I81" s="108">
        <v>645</v>
      </c>
      <c r="J81" s="108">
        <v>498</v>
      </c>
      <c r="K81" s="110">
        <v>43956</v>
      </c>
      <c r="L81" s="108" t="s">
        <v>172</v>
      </c>
      <c r="M81" s="108">
        <v>1020784837</v>
      </c>
      <c r="N81" s="108" t="s">
        <v>348</v>
      </c>
      <c r="O81" s="108" t="s">
        <v>112</v>
      </c>
      <c r="P81" s="108">
        <v>51</v>
      </c>
      <c r="Q81" s="110">
        <v>43867</v>
      </c>
      <c r="R81" s="108" t="s">
        <v>1668</v>
      </c>
      <c r="S81" s="107">
        <v>7650000</v>
      </c>
      <c r="T81" s="48">
        <v>0</v>
      </c>
      <c r="U81" s="48">
        <v>0</v>
      </c>
      <c r="V81" s="107">
        <v>7650000</v>
      </c>
      <c r="W81" s="48">
        <v>7650000</v>
      </c>
      <c r="X81" s="48">
        <v>0</v>
      </c>
    </row>
    <row r="82" spans="1:24" x14ac:dyDescent="0.25">
      <c r="A82" s="108">
        <v>2020</v>
      </c>
      <c r="B82" s="108">
        <v>118</v>
      </c>
      <c r="C82" s="108">
        <v>1</v>
      </c>
      <c r="D82" s="110">
        <v>43831</v>
      </c>
      <c r="E82" s="110">
        <v>44043</v>
      </c>
      <c r="F82" s="110">
        <v>44043</v>
      </c>
      <c r="G82" s="108" t="s">
        <v>137</v>
      </c>
      <c r="H82" s="108" t="s">
        <v>138</v>
      </c>
      <c r="I82" s="108">
        <v>146</v>
      </c>
      <c r="J82" s="108">
        <v>82</v>
      </c>
      <c r="K82" s="110">
        <v>43864</v>
      </c>
      <c r="L82" s="108" t="s">
        <v>172</v>
      </c>
      <c r="M82" s="108">
        <v>1013619436</v>
      </c>
      <c r="N82" s="108" t="s">
        <v>349</v>
      </c>
      <c r="O82" s="108" t="s">
        <v>112</v>
      </c>
      <c r="P82" s="108">
        <v>52</v>
      </c>
      <c r="Q82" s="110">
        <v>43864</v>
      </c>
      <c r="R82" s="108" t="s">
        <v>532</v>
      </c>
      <c r="S82" s="107">
        <v>33000000</v>
      </c>
      <c r="T82" s="48">
        <v>0</v>
      </c>
      <c r="U82" s="48">
        <v>0</v>
      </c>
      <c r="V82" s="107">
        <v>33000000</v>
      </c>
      <c r="W82" s="48">
        <v>24750000</v>
      </c>
      <c r="X82" s="48">
        <v>8250000</v>
      </c>
    </row>
    <row r="83" spans="1:24" x14ac:dyDescent="0.25">
      <c r="A83" s="108">
        <v>2020</v>
      </c>
      <c r="B83" s="108">
        <v>118</v>
      </c>
      <c r="C83" s="108">
        <v>1</v>
      </c>
      <c r="D83" s="110">
        <v>43831</v>
      </c>
      <c r="E83" s="110">
        <v>44043</v>
      </c>
      <c r="F83" s="110">
        <v>44043</v>
      </c>
      <c r="G83" s="108" t="s">
        <v>137</v>
      </c>
      <c r="H83" s="108" t="s">
        <v>138</v>
      </c>
      <c r="I83" s="108">
        <v>145</v>
      </c>
      <c r="J83" s="108">
        <v>78</v>
      </c>
      <c r="K83" s="110">
        <v>43864</v>
      </c>
      <c r="L83" s="108" t="s">
        <v>172</v>
      </c>
      <c r="M83" s="108">
        <v>1026563630</v>
      </c>
      <c r="N83" s="108" t="s">
        <v>350</v>
      </c>
      <c r="O83" s="108" t="s">
        <v>112</v>
      </c>
      <c r="P83" s="108">
        <v>53</v>
      </c>
      <c r="Q83" s="110">
        <v>43864</v>
      </c>
      <c r="R83" s="108" t="s">
        <v>532</v>
      </c>
      <c r="S83" s="107">
        <v>33000000</v>
      </c>
      <c r="T83" s="48">
        <v>0</v>
      </c>
      <c r="U83" s="48">
        <v>0</v>
      </c>
      <c r="V83" s="107">
        <v>33000000</v>
      </c>
      <c r="W83" s="48">
        <v>27133333</v>
      </c>
      <c r="X83" s="48">
        <v>5866667</v>
      </c>
    </row>
    <row r="84" spans="1:24" x14ac:dyDescent="0.25">
      <c r="A84" s="108">
        <v>2020</v>
      </c>
      <c r="B84" s="108">
        <v>118</v>
      </c>
      <c r="C84" s="108">
        <v>1</v>
      </c>
      <c r="D84" s="110">
        <v>43831</v>
      </c>
      <c r="E84" s="110">
        <v>44043</v>
      </c>
      <c r="F84" s="110">
        <v>44043</v>
      </c>
      <c r="G84" s="108" t="s">
        <v>2510</v>
      </c>
      <c r="H84" s="108" t="s">
        <v>2511</v>
      </c>
      <c r="I84" s="108">
        <v>992</v>
      </c>
      <c r="J84" s="108">
        <v>789</v>
      </c>
      <c r="K84" s="110">
        <v>44034</v>
      </c>
      <c r="L84" s="108" t="s">
        <v>172</v>
      </c>
      <c r="M84" s="108">
        <v>1026563630</v>
      </c>
      <c r="N84" s="108" t="s">
        <v>350</v>
      </c>
      <c r="O84" s="108" t="s">
        <v>112</v>
      </c>
      <c r="P84" s="108">
        <v>53</v>
      </c>
      <c r="Q84" s="110">
        <v>43864</v>
      </c>
      <c r="R84" s="108" t="s">
        <v>2608</v>
      </c>
      <c r="S84" s="107">
        <v>16500000</v>
      </c>
      <c r="T84" s="48">
        <v>0</v>
      </c>
      <c r="U84" s="48">
        <v>0</v>
      </c>
      <c r="V84" s="107">
        <v>16500000</v>
      </c>
      <c r="W84" s="48">
        <v>0</v>
      </c>
      <c r="X84" s="48">
        <v>16500000</v>
      </c>
    </row>
    <row r="85" spans="1:24" x14ac:dyDescent="0.25">
      <c r="A85" s="108">
        <v>2020</v>
      </c>
      <c r="B85" s="108">
        <v>118</v>
      </c>
      <c r="C85" s="108">
        <v>1</v>
      </c>
      <c r="D85" s="110">
        <v>43831</v>
      </c>
      <c r="E85" s="110">
        <v>44043</v>
      </c>
      <c r="F85" s="110">
        <v>44043</v>
      </c>
      <c r="G85" s="108" t="s">
        <v>137</v>
      </c>
      <c r="H85" s="108" t="s">
        <v>138</v>
      </c>
      <c r="I85" s="108">
        <v>147</v>
      </c>
      <c r="J85" s="108">
        <v>77</v>
      </c>
      <c r="K85" s="110">
        <v>43864</v>
      </c>
      <c r="L85" s="108" t="s">
        <v>172</v>
      </c>
      <c r="M85" s="108">
        <v>1012377174</v>
      </c>
      <c r="N85" s="108" t="s">
        <v>351</v>
      </c>
      <c r="O85" s="108" t="s">
        <v>112</v>
      </c>
      <c r="P85" s="108">
        <v>54</v>
      </c>
      <c r="Q85" s="110">
        <v>43864</v>
      </c>
      <c r="R85" s="108" t="s">
        <v>532</v>
      </c>
      <c r="S85" s="107">
        <v>34500000</v>
      </c>
      <c r="T85" s="48">
        <v>0</v>
      </c>
      <c r="U85" s="48">
        <v>0</v>
      </c>
      <c r="V85" s="107">
        <v>34500000</v>
      </c>
      <c r="W85" s="48">
        <v>28366667</v>
      </c>
      <c r="X85" s="48">
        <v>6133333</v>
      </c>
    </row>
    <row r="86" spans="1:24" x14ac:dyDescent="0.25">
      <c r="A86" s="108">
        <v>2020</v>
      </c>
      <c r="B86" s="108">
        <v>118</v>
      </c>
      <c r="C86" s="108">
        <v>1</v>
      </c>
      <c r="D86" s="110">
        <v>43831</v>
      </c>
      <c r="E86" s="110">
        <v>44043</v>
      </c>
      <c r="F86" s="110">
        <v>44043</v>
      </c>
      <c r="G86" s="108" t="s">
        <v>2510</v>
      </c>
      <c r="H86" s="108" t="s">
        <v>2511</v>
      </c>
      <c r="I86" s="108">
        <v>991</v>
      </c>
      <c r="J86" s="108">
        <v>791</v>
      </c>
      <c r="K86" s="110">
        <v>44034</v>
      </c>
      <c r="L86" s="108" t="s">
        <v>172</v>
      </c>
      <c r="M86" s="108">
        <v>1012377174</v>
      </c>
      <c r="N86" s="108" t="s">
        <v>351</v>
      </c>
      <c r="O86" s="108" t="s">
        <v>112</v>
      </c>
      <c r="P86" s="108">
        <v>54</v>
      </c>
      <c r="Q86" s="110">
        <v>43864</v>
      </c>
      <c r="R86" s="108" t="s">
        <v>2611</v>
      </c>
      <c r="S86" s="107">
        <v>17250000</v>
      </c>
      <c r="T86" s="48">
        <v>0</v>
      </c>
      <c r="U86" s="48">
        <v>0</v>
      </c>
      <c r="V86" s="107">
        <v>17250000</v>
      </c>
      <c r="W86" s="48">
        <v>0</v>
      </c>
      <c r="X86" s="48">
        <v>17250000</v>
      </c>
    </row>
    <row r="87" spans="1:24" x14ac:dyDescent="0.25">
      <c r="A87" s="108">
        <v>2020</v>
      </c>
      <c r="B87" s="108">
        <v>118</v>
      </c>
      <c r="C87" s="108">
        <v>1</v>
      </c>
      <c r="D87" s="110">
        <v>43831</v>
      </c>
      <c r="E87" s="110">
        <v>44043</v>
      </c>
      <c r="F87" s="110">
        <v>44043</v>
      </c>
      <c r="G87" s="108" t="s">
        <v>879</v>
      </c>
      <c r="H87" s="108" t="s">
        <v>880</v>
      </c>
      <c r="I87" s="108">
        <v>101</v>
      </c>
      <c r="J87" s="108">
        <v>92</v>
      </c>
      <c r="K87" s="110">
        <v>43865</v>
      </c>
      <c r="L87" s="108" t="s">
        <v>172</v>
      </c>
      <c r="M87" s="108">
        <v>52760480</v>
      </c>
      <c r="N87" s="108" t="s">
        <v>352</v>
      </c>
      <c r="O87" s="108" t="s">
        <v>112</v>
      </c>
      <c r="P87" s="108">
        <v>55</v>
      </c>
      <c r="Q87" s="110">
        <v>43865</v>
      </c>
      <c r="R87" s="108" t="s">
        <v>888</v>
      </c>
      <c r="S87" s="107">
        <v>20100000</v>
      </c>
      <c r="T87" s="48">
        <v>0</v>
      </c>
      <c r="U87" s="48">
        <v>0</v>
      </c>
      <c r="V87" s="107">
        <v>20100000</v>
      </c>
      <c r="W87" s="48">
        <v>20100000</v>
      </c>
      <c r="X87" s="48">
        <v>0</v>
      </c>
    </row>
    <row r="88" spans="1:24" hidden="1" x14ac:dyDescent="0.25">
      <c r="A88" s="108">
        <v>2020</v>
      </c>
      <c r="B88" s="108">
        <v>118</v>
      </c>
      <c r="C88" s="108">
        <v>1</v>
      </c>
      <c r="D88" s="110">
        <v>43831</v>
      </c>
      <c r="E88" s="110">
        <v>44043</v>
      </c>
      <c r="F88" s="110">
        <v>44043</v>
      </c>
      <c r="G88" s="108" t="s">
        <v>879</v>
      </c>
      <c r="H88" s="108" t="s">
        <v>880</v>
      </c>
      <c r="I88" s="108">
        <v>102</v>
      </c>
      <c r="J88" s="108">
        <v>111</v>
      </c>
      <c r="K88" s="110">
        <v>43866</v>
      </c>
      <c r="L88" s="108" t="s">
        <v>172</v>
      </c>
      <c r="M88" s="108">
        <v>1090334186</v>
      </c>
      <c r="N88" s="108" t="s">
        <v>353</v>
      </c>
      <c r="O88" s="108" t="s">
        <v>113</v>
      </c>
      <c r="P88" s="108">
        <v>56</v>
      </c>
      <c r="Q88" s="110">
        <v>43866</v>
      </c>
      <c r="R88" s="108" t="s">
        <v>889</v>
      </c>
      <c r="S88" s="107">
        <v>8100000</v>
      </c>
      <c r="T88" s="48">
        <v>8100000</v>
      </c>
      <c r="U88" s="48">
        <v>0</v>
      </c>
      <c r="V88" s="107">
        <v>0</v>
      </c>
      <c r="W88" s="48">
        <v>0</v>
      </c>
      <c r="X88" s="48">
        <v>0</v>
      </c>
    </row>
    <row r="89" spans="1:24" x14ac:dyDescent="0.25">
      <c r="A89" s="108">
        <v>2020</v>
      </c>
      <c r="B89" s="108">
        <v>118</v>
      </c>
      <c r="C89" s="108">
        <v>1</v>
      </c>
      <c r="D89" s="110">
        <v>43831</v>
      </c>
      <c r="E89" s="110">
        <v>44043</v>
      </c>
      <c r="F89" s="110">
        <v>44043</v>
      </c>
      <c r="G89" s="108" t="s">
        <v>879</v>
      </c>
      <c r="H89" s="108" t="s">
        <v>880</v>
      </c>
      <c r="I89" s="108">
        <v>102</v>
      </c>
      <c r="J89" s="108">
        <v>112</v>
      </c>
      <c r="K89" s="110">
        <v>43866</v>
      </c>
      <c r="L89" s="108" t="s">
        <v>172</v>
      </c>
      <c r="M89" s="108">
        <v>1090334186</v>
      </c>
      <c r="N89" s="108" t="s">
        <v>353</v>
      </c>
      <c r="O89" s="108" t="s">
        <v>113</v>
      </c>
      <c r="P89" s="108">
        <v>56</v>
      </c>
      <c r="Q89" s="110">
        <v>43866</v>
      </c>
      <c r="R89" s="108" t="s">
        <v>889</v>
      </c>
      <c r="S89" s="107">
        <v>8100000</v>
      </c>
      <c r="T89" s="48">
        <v>0</v>
      </c>
      <c r="U89" s="48">
        <v>0</v>
      </c>
      <c r="V89" s="107">
        <v>8100000</v>
      </c>
      <c r="W89" s="48">
        <v>8100000</v>
      </c>
      <c r="X89" s="48">
        <v>0</v>
      </c>
    </row>
    <row r="90" spans="1:24" x14ac:dyDescent="0.25">
      <c r="A90" s="108">
        <v>2020</v>
      </c>
      <c r="B90" s="108">
        <v>118</v>
      </c>
      <c r="C90" s="108">
        <v>1</v>
      </c>
      <c r="D90" s="110">
        <v>43831</v>
      </c>
      <c r="E90" s="110">
        <v>44043</v>
      </c>
      <c r="F90" s="110">
        <v>44043</v>
      </c>
      <c r="G90" s="108" t="s">
        <v>137</v>
      </c>
      <c r="H90" s="108" t="s">
        <v>138</v>
      </c>
      <c r="I90" s="108">
        <v>143</v>
      </c>
      <c r="J90" s="108">
        <v>81</v>
      </c>
      <c r="K90" s="110">
        <v>43864</v>
      </c>
      <c r="L90" s="108" t="s">
        <v>172</v>
      </c>
      <c r="M90" s="108">
        <v>1012330327</v>
      </c>
      <c r="N90" s="108" t="s">
        <v>354</v>
      </c>
      <c r="O90" s="108" t="s">
        <v>112</v>
      </c>
      <c r="P90" s="108">
        <v>57</v>
      </c>
      <c r="Q90" s="110">
        <v>43864</v>
      </c>
      <c r="R90" s="108" t="s">
        <v>529</v>
      </c>
      <c r="S90" s="107">
        <v>37200000</v>
      </c>
      <c r="T90" s="48">
        <v>0</v>
      </c>
      <c r="U90" s="48">
        <v>0</v>
      </c>
      <c r="V90" s="107">
        <v>37200000</v>
      </c>
      <c r="W90" s="48">
        <v>30586667</v>
      </c>
      <c r="X90" s="48">
        <v>6613333</v>
      </c>
    </row>
    <row r="91" spans="1:24" x14ac:dyDescent="0.25">
      <c r="A91" s="108">
        <v>2020</v>
      </c>
      <c r="B91" s="108">
        <v>118</v>
      </c>
      <c r="C91" s="108">
        <v>1</v>
      </c>
      <c r="D91" s="110">
        <v>43831</v>
      </c>
      <c r="E91" s="110">
        <v>44043</v>
      </c>
      <c r="F91" s="110">
        <v>44043</v>
      </c>
      <c r="G91" s="108" t="s">
        <v>2510</v>
      </c>
      <c r="H91" s="108" t="s">
        <v>2511</v>
      </c>
      <c r="I91" s="108">
        <v>1001</v>
      </c>
      <c r="J91" s="108">
        <v>792</v>
      </c>
      <c r="K91" s="110">
        <v>44034</v>
      </c>
      <c r="L91" s="108" t="s">
        <v>172</v>
      </c>
      <c r="M91" s="108">
        <v>1012330327</v>
      </c>
      <c r="N91" s="108" t="s">
        <v>354</v>
      </c>
      <c r="O91" s="108" t="s">
        <v>112</v>
      </c>
      <c r="P91" s="108">
        <v>57</v>
      </c>
      <c r="Q91" s="110">
        <v>43864</v>
      </c>
      <c r="R91" s="108" t="s">
        <v>2617</v>
      </c>
      <c r="S91" s="107">
        <v>18600000</v>
      </c>
      <c r="T91" s="48">
        <v>0</v>
      </c>
      <c r="U91" s="48">
        <v>0</v>
      </c>
      <c r="V91" s="107">
        <v>18600000</v>
      </c>
      <c r="W91" s="48">
        <v>0</v>
      </c>
      <c r="X91" s="48">
        <v>18600000</v>
      </c>
    </row>
    <row r="92" spans="1:24" x14ac:dyDescent="0.25">
      <c r="A92" s="108">
        <v>2020</v>
      </c>
      <c r="B92" s="108">
        <v>118</v>
      </c>
      <c r="C92" s="108">
        <v>1</v>
      </c>
      <c r="D92" s="110">
        <v>43831</v>
      </c>
      <c r="E92" s="110">
        <v>44043</v>
      </c>
      <c r="F92" s="110">
        <v>44043</v>
      </c>
      <c r="G92" s="108" t="s">
        <v>134</v>
      </c>
      <c r="H92" s="108" t="s">
        <v>135</v>
      </c>
      <c r="I92" s="108">
        <v>90</v>
      </c>
      <c r="J92" s="108">
        <v>95</v>
      </c>
      <c r="K92" s="110">
        <v>43865</v>
      </c>
      <c r="L92" s="108" t="s">
        <v>172</v>
      </c>
      <c r="M92" s="108">
        <v>1012383991</v>
      </c>
      <c r="N92" s="108" t="s">
        <v>355</v>
      </c>
      <c r="O92" s="108" t="s">
        <v>112</v>
      </c>
      <c r="P92" s="108">
        <v>58</v>
      </c>
      <c r="Q92" s="110">
        <v>43865</v>
      </c>
      <c r="R92" s="108" t="s">
        <v>890</v>
      </c>
      <c r="S92" s="107">
        <v>15000000</v>
      </c>
      <c r="T92" s="48">
        <v>0</v>
      </c>
      <c r="U92" s="48">
        <v>0</v>
      </c>
      <c r="V92" s="107">
        <v>15000000</v>
      </c>
      <c r="W92" s="48">
        <v>15000000</v>
      </c>
      <c r="X92" s="48">
        <v>0</v>
      </c>
    </row>
    <row r="93" spans="1:24" x14ac:dyDescent="0.25">
      <c r="A93" s="108">
        <v>2020</v>
      </c>
      <c r="B93" s="108">
        <v>118</v>
      </c>
      <c r="C93" s="108">
        <v>1</v>
      </c>
      <c r="D93" s="110">
        <v>43831</v>
      </c>
      <c r="E93" s="110">
        <v>44043</v>
      </c>
      <c r="F93" s="110">
        <v>44043</v>
      </c>
      <c r="G93" s="108" t="s">
        <v>134</v>
      </c>
      <c r="H93" s="108" t="s">
        <v>135</v>
      </c>
      <c r="I93" s="108">
        <v>598</v>
      </c>
      <c r="J93" s="108">
        <v>485</v>
      </c>
      <c r="K93" s="110">
        <v>43951</v>
      </c>
      <c r="L93" s="108" t="s">
        <v>172</v>
      </c>
      <c r="M93" s="108">
        <v>1012383991</v>
      </c>
      <c r="N93" s="108" t="s">
        <v>355</v>
      </c>
      <c r="O93" s="108" t="s">
        <v>112</v>
      </c>
      <c r="P93" s="108">
        <v>58</v>
      </c>
      <c r="Q93" s="110">
        <v>43865</v>
      </c>
      <c r="R93" s="108" t="s">
        <v>1656</v>
      </c>
      <c r="S93" s="107">
        <v>7500000</v>
      </c>
      <c r="T93" s="48">
        <v>0</v>
      </c>
      <c r="U93" s="48">
        <v>0</v>
      </c>
      <c r="V93" s="107">
        <v>7500000</v>
      </c>
      <c r="W93" s="48">
        <v>7500000</v>
      </c>
      <c r="X93" s="48">
        <v>0</v>
      </c>
    </row>
    <row r="94" spans="1:24" x14ac:dyDescent="0.25">
      <c r="A94" s="108">
        <v>2020</v>
      </c>
      <c r="B94" s="108">
        <v>118</v>
      </c>
      <c r="C94" s="108">
        <v>1</v>
      </c>
      <c r="D94" s="110">
        <v>43831</v>
      </c>
      <c r="E94" s="110">
        <v>44043</v>
      </c>
      <c r="F94" s="110">
        <v>44043</v>
      </c>
      <c r="G94" s="108" t="s">
        <v>134</v>
      </c>
      <c r="H94" s="108" t="s">
        <v>135</v>
      </c>
      <c r="I94" s="108">
        <v>66</v>
      </c>
      <c r="J94" s="108">
        <v>101</v>
      </c>
      <c r="K94" s="110">
        <v>43865</v>
      </c>
      <c r="L94" s="108" t="s">
        <v>172</v>
      </c>
      <c r="M94" s="108">
        <v>1015411768</v>
      </c>
      <c r="N94" s="108" t="s">
        <v>356</v>
      </c>
      <c r="O94" s="108" t="s">
        <v>112</v>
      </c>
      <c r="P94" s="108">
        <v>59</v>
      </c>
      <c r="Q94" s="110">
        <v>43865</v>
      </c>
      <c r="R94" s="108" t="s">
        <v>891</v>
      </c>
      <c r="S94" s="107">
        <v>20550000</v>
      </c>
      <c r="T94" s="48">
        <v>0</v>
      </c>
      <c r="U94" s="48">
        <v>0</v>
      </c>
      <c r="V94" s="107">
        <v>20550000</v>
      </c>
      <c r="W94" s="48">
        <v>20550000</v>
      </c>
      <c r="X94" s="48">
        <v>0</v>
      </c>
    </row>
    <row r="95" spans="1:24" x14ac:dyDescent="0.25">
      <c r="A95" s="108">
        <v>2020</v>
      </c>
      <c r="B95" s="108">
        <v>118</v>
      </c>
      <c r="C95" s="108">
        <v>1</v>
      </c>
      <c r="D95" s="110">
        <v>43831</v>
      </c>
      <c r="E95" s="110">
        <v>44043</v>
      </c>
      <c r="F95" s="110">
        <v>44043</v>
      </c>
      <c r="G95" s="108" t="s">
        <v>137</v>
      </c>
      <c r="H95" s="108" t="s">
        <v>138</v>
      </c>
      <c r="I95" s="108">
        <v>122</v>
      </c>
      <c r="J95" s="108">
        <v>117</v>
      </c>
      <c r="K95" s="110">
        <v>43867</v>
      </c>
      <c r="L95" s="108" t="s">
        <v>172</v>
      </c>
      <c r="M95" s="108">
        <v>1016066389</v>
      </c>
      <c r="N95" s="108" t="s">
        <v>357</v>
      </c>
      <c r="O95" s="108" t="s">
        <v>112</v>
      </c>
      <c r="P95" s="108">
        <v>60</v>
      </c>
      <c r="Q95" s="110">
        <v>43867</v>
      </c>
      <c r="R95" s="108" t="s">
        <v>892</v>
      </c>
      <c r="S95" s="107">
        <v>27000000</v>
      </c>
      <c r="T95" s="48">
        <v>0</v>
      </c>
      <c r="U95" s="48">
        <v>0</v>
      </c>
      <c r="V95" s="107">
        <v>27000000</v>
      </c>
      <c r="W95" s="48">
        <v>21750000</v>
      </c>
      <c r="X95" s="48">
        <v>5250000</v>
      </c>
    </row>
    <row r="96" spans="1:24" x14ac:dyDescent="0.25">
      <c r="A96" s="108">
        <v>2020</v>
      </c>
      <c r="B96" s="108">
        <v>118</v>
      </c>
      <c r="C96" s="108">
        <v>1</v>
      </c>
      <c r="D96" s="110">
        <v>43831</v>
      </c>
      <c r="E96" s="110">
        <v>44043</v>
      </c>
      <c r="F96" s="110">
        <v>44043</v>
      </c>
      <c r="G96" s="108" t="s">
        <v>137</v>
      </c>
      <c r="H96" s="108" t="s">
        <v>138</v>
      </c>
      <c r="I96" s="108">
        <v>124</v>
      </c>
      <c r="J96" s="108">
        <v>118</v>
      </c>
      <c r="K96" s="110">
        <v>43867</v>
      </c>
      <c r="L96" s="108" t="s">
        <v>172</v>
      </c>
      <c r="M96" s="108">
        <v>1014197422</v>
      </c>
      <c r="N96" s="108" t="s">
        <v>358</v>
      </c>
      <c r="O96" s="108" t="s">
        <v>112</v>
      </c>
      <c r="P96" s="108">
        <v>61</v>
      </c>
      <c r="Q96" s="110">
        <v>43867</v>
      </c>
      <c r="R96" s="108" t="s">
        <v>893</v>
      </c>
      <c r="S96" s="107">
        <v>27954000</v>
      </c>
      <c r="T96" s="48">
        <v>0</v>
      </c>
      <c r="U96" s="48">
        <v>0</v>
      </c>
      <c r="V96" s="107">
        <v>27954000</v>
      </c>
      <c r="W96" s="48">
        <v>22518500</v>
      </c>
      <c r="X96" s="48">
        <v>5435500</v>
      </c>
    </row>
    <row r="97" spans="1:24" x14ac:dyDescent="0.25">
      <c r="A97" s="108">
        <v>2020</v>
      </c>
      <c r="B97" s="108">
        <v>118</v>
      </c>
      <c r="C97" s="108">
        <v>1</v>
      </c>
      <c r="D97" s="110">
        <v>43831</v>
      </c>
      <c r="E97" s="110">
        <v>44043</v>
      </c>
      <c r="F97" s="110">
        <v>44043</v>
      </c>
      <c r="G97" s="108" t="s">
        <v>137</v>
      </c>
      <c r="H97" s="108" t="s">
        <v>138</v>
      </c>
      <c r="I97" s="108">
        <v>123</v>
      </c>
      <c r="J97" s="108">
        <v>116</v>
      </c>
      <c r="K97" s="110">
        <v>43867</v>
      </c>
      <c r="L97" s="108" t="s">
        <v>172</v>
      </c>
      <c r="M97" s="108">
        <v>79593342</v>
      </c>
      <c r="N97" s="108" t="s">
        <v>894</v>
      </c>
      <c r="O97" s="108" t="s">
        <v>112</v>
      </c>
      <c r="P97" s="108">
        <v>62</v>
      </c>
      <c r="Q97" s="110">
        <v>43867</v>
      </c>
      <c r="R97" s="108" t="s">
        <v>895</v>
      </c>
      <c r="S97" s="107">
        <v>37260000</v>
      </c>
      <c r="T97" s="48">
        <v>0</v>
      </c>
      <c r="U97" s="48">
        <v>0</v>
      </c>
      <c r="V97" s="107">
        <v>37260000</v>
      </c>
      <c r="W97" s="48">
        <v>30015000</v>
      </c>
      <c r="X97" s="48">
        <v>7245000</v>
      </c>
    </row>
    <row r="98" spans="1:24" x14ac:dyDescent="0.25">
      <c r="A98" s="108">
        <v>2020</v>
      </c>
      <c r="B98" s="108">
        <v>118</v>
      </c>
      <c r="C98" s="108">
        <v>1</v>
      </c>
      <c r="D98" s="110">
        <v>43831</v>
      </c>
      <c r="E98" s="110">
        <v>44043</v>
      </c>
      <c r="F98" s="110">
        <v>44043</v>
      </c>
      <c r="G98" s="108" t="s">
        <v>134</v>
      </c>
      <c r="H98" s="108" t="s">
        <v>135</v>
      </c>
      <c r="I98" s="108">
        <v>67</v>
      </c>
      <c r="J98" s="108">
        <v>102</v>
      </c>
      <c r="K98" s="110">
        <v>43865</v>
      </c>
      <c r="L98" s="108" t="s">
        <v>172</v>
      </c>
      <c r="M98" s="108">
        <v>79473893</v>
      </c>
      <c r="N98" s="108" t="s">
        <v>360</v>
      </c>
      <c r="O98" s="108" t="s">
        <v>112</v>
      </c>
      <c r="P98" s="108">
        <v>63</v>
      </c>
      <c r="Q98" s="110">
        <v>43865</v>
      </c>
      <c r="R98" s="108" t="s">
        <v>896</v>
      </c>
      <c r="S98" s="107">
        <v>20100000</v>
      </c>
      <c r="T98" s="48">
        <v>0</v>
      </c>
      <c r="U98" s="48">
        <v>0</v>
      </c>
      <c r="V98" s="107">
        <v>20100000</v>
      </c>
      <c r="W98" s="48">
        <v>20100000</v>
      </c>
      <c r="X98" s="48">
        <v>0</v>
      </c>
    </row>
    <row r="99" spans="1:24" x14ac:dyDescent="0.25">
      <c r="A99" s="108">
        <v>2020</v>
      </c>
      <c r="B99" s="108">
        <v>118</v>
      </c>
      <c r="C99" s="108">
        <v>1</v>
      </c>
      <c r="D99" s="110">
        <v>43831</v>
      </c>
      <c r="E99" s="110">
        <v>44043</v>
      </c>
      <c r="F99" s="110">
        <v>44043</v>
      </c>
      <c r="G99" s="108" t="s">
        <v>123</v>
      </c>
      <c r="H99" s="108" t="s">
        <v>124</v>
      </c>
      <c r="I99" s="108">
        <v>55</v>
      </c>
      <c r="J99" s="108">
        <v>96</v>
      </c>
      <c r="K99" s="110">
        <v>43865</v>
      </c>
      <c r="L99" s="108" t="s">
        <v>172</v>
      </c>
      <c r="M99" s="108">
        <v>1030554442</v>
      </c>
      <c r="N99" s="108" t="s">
        <v>897</v>
      </c>
      <c r="O99" s="108" t="s">
        <v>113</v>
      </c>
      <c r="P99" s="108">
        <v>64</v>
      </c>
      <c r="Q99" s="110">
        <v>43865</v>
      </c>
      <c r="R99" s="108" t="s">
        <v>898</v>
      </c>
      <c r="S99" s="107">
        <v>29500000</v>
      </c>
      <c r="T99" s="48">
        <v>0</v>
      </c>
      <c r="U99" s="48">
        <v>0</v>
      </c>
      <c r="V99" s="107">
        <v>29500000</v>
      </c>
      <c r="W99" s="48">
        <v>14455000</v>
      </c>
      <c r="X99" s="48">
        <v>15045000</v>
      </c>
    </row>
    <row r="100" spans="1:24" x14ac:dyDescent="0.25">
      <c r="A100" s="108">
        <v>2020</v>
      </c>
      <c r="B100" s="108">
        <v>118</v>
      </c>
      <c r="C100" s="108">
        <v>1</v>
      </c>
      <c r="D100" s="110">
        <v>43831</v>
      </c>
      <c r="E100" s="110">
        <v>44043</v>
      </c>
      <c r="F100" s="110">
        <v>44043</v>
      </c>
      <c r="G100" s="108" t="s">
        <v>137</v>
      </c>
      <c r="H100" s="108" t="s">
        <v>138</v>
      </c>
      <c r="I100" s="108">
        <v>164</v>
      </c>
      <c r="J100" s="108">
        <v>108</v>
      </c>
      <c r="K100" s="110">
        <v>43865</v>
      </c>
      <c r="L100" s="108" t="s">
        <v>172</v>
      </c>
      <c r="M100" s="108">
        <v>52229491</v>
      </c>
      <c r="N100" s="108" t="s">
        <v>362</v>
      </c>
      <c r="O100" s="108" t="s">
        <v>113</v>
      </c>
      <c r="P100" s="108">
        <v>65</v>
      </c>
      <c r="Q100" s="110">
        <v>43865</v>
      </c>
      <c r="R100" s="108" t="s">
        <v>542</v>
      </c>
      <c r="S100" s="107">
        <v>38150000</v>
      </c>
      <c r="T100" s="48">
        <v>0</v>
      </c>
      <c r="U100" s="48">
        <v>0</v>
      </c>
      <c r="V100" s="107">
        <v>38150000</v>
      </c>
      <c r="W100" s="48">
        <v>17150000</v>
      </c>
      <c r="X100" s="48">
        <v>21000000</v>
      </c>
    </row>
    <row r="101" spans="1:24" x14ac:dyDescent="0.25">
      <c r="A101" s="108">
        <v>2020</v>
      </c>
      <c r="B101" s="108">
        <v>118</v>
      </c>
      <c r="C101" s="108">
        <v>1</v>
      </c>
      <c r="D101" s="110">
        <v>43831</v>
      </c>
      <c r="E101" s="110">
        <v>44043</v>
      </c>
      <c r="F101" s="110">
        <v>44043</v>
      </c>
      <c r="G101" s="108" t="s">
        <v>134</v>
      </c>
      <c r="H101" s="108" t="s">
        <v>135</v>
      </c>
      <c r="I101" s="108">
        <v>86</v>
      </c>
      <c r="J101" s="108">
        <v>135</v>
      </c>
      <c r="K101" s="110">
        <v>43868</v>
      </c>
      <c r="L101" s="108" t="s">
        <v>172</v>
      </c>
      <c r="M101" s="108">
        <v>52428517</v>
      </c>
      <c r="N101" s="108" t="s">
        <v>363</v>
      </c>
      <c r="O101" s="108" t="s">
        <v>112</v>
      </c>
      <c r="P101" s="108">
        <v>66</v>
      </c>
      <c r="Q101" s="110">
        <v>43868</v>
      </c>
      <c r="R101" s="108" t="s">
        <v>899</v>
      </c>
      <c r="S101" s="107">
        <v>85800000</v>
      </c>
      <c r="T101" s="48">
        <v>0</v>
      </c>
      <c r="U101" s="48">
        <v>0</v>
      </c>
      <c r="V101" s="107">
        <v>85800000</v>
      </c>
      <c r="W101" s="48">
        <v>36400000</v>
      </c>
      <c r="X101" s="48">
        <v>49400000</v>
      </c>
    </row>
    <row r="102" spans="1:24" x14ac:dyDescent="0.25">
      <c r="A102" s="108">
        <v>2020</v>
      </c>
      <c r="B102" s="108">
        <v>118</v>
      </c>
      <c r="C102" s="108">
        <v>1</v>
      </c>
      <c r="D102" s="110">
        <v>43831</v>
      </c>
      <c r="E102" s="110">
        <v>44043</v>
      </c>
      <c r="F102" s="110">
        <v>44043</v>
      </c>
      <c r="G102" s="108" t="s">
        <v>137</v>
      </c>
      <c r="H102" s="108" t="s">
        <v>138</v>
      </c>
      <c r="I102" s="108">
        <v>634</v>
      </c>
      <c r="J102" s="108">
        <v>479</v>
      </c>
      <c r="K102" s="110">
        <v>43951</v>
      </c>
      <c r="L102" s="108" t="s">
        <v>172</v>
      </c>
      <c r="M102" s="108">
        <v>79762838</v>
      </c>
      <c r="N102" s="108" t="s">
        <v>364</v>
      </c>
      <c r="O102" s="108" t="s">
        <v>113</v>
      </c>
      <c r="P102" s="108">
        <v>68</v>
      </c>
      <c r="Q102" s="110">
        <v>43865</v>
      </c>
      <c r="R102" s="108" t="s">
        <v>1651</v>
      </c>
      <c r="S102" s="107">
        <v>5666625</v>
      </c>
      <c r="T102" s="48">
        <v>0</v>
      </c>
      <c r="U102" s="48">
        <v>0</v>
      </c>
      <c r="V102" s="107">
        <v>5666625</v>
      </c>
      <c r="W102" s="48">
        <v>5666625</v>
      </c>
      <c r="X102" s="48">
        <v>0</v>
      </c>
    </row>
    <row r="103" spans="1:24" x14ac:dyDescent="0.25">
      <c r="A103" s="108">
        <v>2020</v>
      </c>
      <c r="B103" s="108">
        <v>118</v>
      </c>
      <c r="C103" s="108">
        <v>1</v>
      </c>
      <c r="D103" s="110">
        <v>43831</v>
      </c>
      <c r="E103" s="110">
        <v>44043</v>
      </c>
      <c r="F103" s="110">
        <v>44043</v>
      </c>
      <c r="G103" s="108" t="s">
        <v>137</v>
      </c>
      <c r="H103" s="108" t="s">
        <v>138</v>
      </c>
      <c r="I103" s="108">
        <v>131</v>
      </c>
      <c r="J103" s="108">
        <v>98</v>
      </c>
      <c r="K103" s="110">
        <v>43865</v>
      </c>
      <c r="L103" s="108" t="s">
        <v>172</v>
      </c>
      <c r="M103" s="108">
        <v>79762838</v>
      </c>
      <c r="N103" s="108" t="s">
        <v>364</v>
      </c>
      <c r="O103" s="108" t="s">
        <v>113</v>
      </c>
      <c r="P103" s="108">
        <v>68</v>
      </c>
      <c r="Q103" s="110">
        <v>43865</v>
      </c>
      <c r="R103" s="108" t="s">
        <v>544</v>
      </c>
      <c r="S103" s="107">
        <v>11333250</v>
      </c>
      <c r="T103" s="48">
        <v>0</v>
      </c>
      <c r="U103" s="48">
        <v>0</v>
      </c>
      <c r="V103" s="107">
        <v>11333250</v>
      </c>
      <c r="W103" s="48">
        <v>11333250</v>
      </c>
      <c r="X103" s="48">
        <v>0</v>
      </c>
    </row>
    <row r="104" spans="1:24" x14ac:dyDescent="0.25">
      <c r="A104" s="108">
        <v>2020</v>
      </c>
      <c r="B104" s="108">
        <v>118</v>
      </c>
      <c r="C104" s="108">
        <v>1</v>
      </c>
      <c r="D104" s="110">
        <v>43831</v>
      </c>
      <c r="E104" s="110">
        <v>44043</v>
      </c>
      <c r="F104" s="110">
        <v>44043</v>
      </c>
      <c r="G104" s="108" t="s">
        <v>121</v>
      </c>
      <c r="H104" s="108" t="s">
        <v>122</v>
      </c>
      <c r="I104" s="108">
        <v>707</v>
      </c>
      <c r="J104" s="108">
        <v>581</v>
      </c>
      <c r="K104" s="110">
        <v>43979</v>
      </c>
      <c r="L104" s="108" t="s">
        <v>172</v>
      </c>
      <c r="M104" s="108">
        <v>79645809</v>
      </c>
      <c r="N104" s="108" t="s">
        <v>900</v>
      </c>
      <c r="O104" s="108" t="s">
        <v>112</v>
      </c>
      <c r="P104" s="108">
        <v>69</v>
      </c>
      <c r="Q104" s="110">
        <v>43865</v>
      </c>
      <c r="R104" s="108" t="s">
        <v>1733</v>
      </c>
      <c r="S104" s="107">
        <v>14518000</v>
      </c>
      <c r="T104" s="48">
        <v>0</v>
      </c>
      <c r="U104" s="48">
        <v>0</v>
      </c>
      <c r="V104" s="107">
        <v>14518000</v>
      </c>
      <c r="W104" s="48">
        <v>7259000</v>
      </c>
      <c r="X104" s="48">
        <v>7259000</v>
      </c>
    </row>
    <row r="105" spans="1:24" x14ac:dyDescent="0.25">
      <c r="A105" s="108">
        <v>2020</v>
      </c>
      <c r="B105" s="108">
        <v>118</v>
      </c>
      <c r="C105" s="108">
        <v>1</v>
      </c>
      <c r="D105" s="110">
        <v>43831</v>
      </c>
      <c r="E105" s="110">
        <v>44043</v>
      </c>
      <c r="F105" s="110">
        <v>44043</v>
      </c>
      <c r="G105" s="108" t="s">
        <v>121</v>
      </c>
      <c r="H105" s="108" t="s">
        <v>122</v>
      </c>
      <c r="I105" s="108">
        <v>161</v>
      </c>
      <c r="J105" s="108">
        <v>87</v>
      </c>
      <c r="K105" s="110">
        <v>43864</v>
      </c>
      <c r="L105" s="108" t="s">
        <v>172</v>
      </c>
      <c r="M105" s="108">
        <v>79645809</v>
      </c>
      <c r="N105" s="108" t="s">
        <v>900</v>
      </c>
      <c r="O105" s="108" t="s">
        <v>112</v>
      </c>
      <c r="P105" s="108">
        <v>69</v>
      </c>
      <c r="Q105" s="110">
        <v>43864</v>
      </c>
      <c r="R105" s="108" t="s">
        <v>901</v>
      </c>
      <c r="S105" s="107">
        <v>29036000</v>
      </c>
      <c r="T105" s="48">
        <v>0</v>
      </c>
      <c r="U105" s="48">
        <v>0</v>
      </c>
      <c r="V105" s="107">
        <v>29036000</v>
      </c>
      <c r="W105" s="48">
        <v>28310100</v>
      </c>
      <c r="X105" s="48">
        <v>725900</v>
      </c>
    </row>
    <row r="106" spans="1:24" x14ac:dyDescent="0.25">
      <c r="A106" s="108">
        <v>2020</v>
      </c>
      <c r="B106" s="108">
        <v>118</v>
      </c>
      <c r="C106" s="108">
        <v>1</v>
      </c>
      <c r="D106" s="110">
        <v>43831</v>
      </c>
      <c r="E106" s="110">
        <v>44043</v>
      </c>
      <c r="F106" s="110">
        <v>44043</v>
      </c>
      <c r="G106" s="108" t="s">
        <v>134</v>
      </c>
      <c r="H106" s="108" t="s">
        <v>135</v>
      </c>
      <c r="I106" s="108">
        <v>96</v>
      </c>
      <c r="J106" s="108">
        <v>161</v>
      </c>
      <c r="K106" s="110">
        <v>43874</v>
      </c>
      <c r="L106" s="108" t="s">
        <v>172</v>
      </c>
      <c r="M106" s="108">
        <v>65694395</v>
      </c>
      <c r="N106" s="108" t="s">
        <v>902</v>
      </c>
      <c r="O106" s="108" t="s">
        <v>112</v>
      </c>
      <c r="P106" s="108">
        <v>70</v>
      </c>
      <c r="Q106" s="110">
        <v>43874</v>
      </c>
      <c r="R106" s="108" t="s">
        <v>903</v>
      </c>
      <c r="S106" s="107">
        <v>28500000</v>
      </c>
      <c r="T106" s="48">
        <v>0</v>
      </c>
      <c r="U106" s="48">
        <v>0</v>
      </c>
      <c r="V106" s="107">
        <v>28500000</v>
      </c>
      <c r="W106" s="48">
        <v>28500000</v>
      </c>
      <c r="X106" s="48">
        <v>0</v>
      </c>
    </row>
    <row r="107" spans="1:24" x14ac:dyDescent="0.25">
      <c r="A107" s="108">
        <v>2020</v>
      </c>
      <c r="B107" s="108">
        <v>118</v>
      </c>
      <c r="C107" s="108">
        <v>1</v>
      </c>
      <c r="D107" s="110">
        <v>43831</v>
      </c>
      <c r="E107" s="110">
        <v>44043</v>
      </c>
      <c r="F107" s="110">
        <v>44043</v>
      </c>
      <c r="G107" s="108" t="s">
        <v>137</v>
      </c>
      <c r="H107" s="108" t="s">
        <v>138</v>
      </c>
      <c r="I107" s="108">
        <v>635</v>
      </c>
      <c r="J107" s="108">
        <v>491</v>
      </c>
      <c r="K107" s="110">
        <v>43956</v>
      </c>
      <c r="L107" s="108" t="s">
        <v>172</v>
      </c>
      <c r="M107" s="108">
        <v>52886615</v>
      </c>
      <c r="N107" s="108" t="s">
        <v>367</v>
      </c>
      <c r="O107" s="108" t="s">
        <v>112</v>
      </c>
      <c r="P107" s="108">
        <v>71</v>
      </c>
      <c r="Q107" s="110">
        <v>43867</v>
      </c>
      <c r="R107" s="108" t="s">
        <v>1661</v>
      </c>
      <c r="S107" s="107">
        <v>12420000</v>
      </c>
      <c r="T107" s="48">
        <v>0</v>
      </c>
      <c r="U107" s="48">
        <v>0</v>
      </c>
      <c r="V107" s="107">
        <v>12420000</v>
      </c>
      <c r="W107" s="48">
        <v>6900000</v>
      </c>
      <c r="X107" s="48">
        <v>5520000</v>
      </c>
    </row>
    <row r="108" spans="1:24" x14ac:dyDescent="0.25">
      <c r="A108" s="108">
        <v>2020</v>
      </c>
      <c r="B108" s="108">
        <v>118</v>
      </c>
      <c r="C108" s="108">
        <v>1</v>
      </c>
      <c r="D108" s="110">
        <v>43831</v>
      </c>
      <c r="E108" s="110">
        <v>44043</v>
      </c>
      <c r="F108" s="110">
        <v>44043</v>
      </c>
      <c r="G108" s="108" t="s">
        <v>137</v>
      </c>
      <c r="H108" s="108" t="s">
        <v>138</v>
      </c>
      <c r="I108" s="108">
        <v>130</v>
      </c>
      <c r="J108" s="108">
        <v>120</v>
      </c>
      <c r="K108" s="110">
        <v>43867</v>
      </c>
      <c r="L108" s="108" t="s">
        <v>172</v>
      </c>
      <c r="M108" s="108">
        <v>52886615</v>
      </c>
      <c r="N108" s="108" t="s">
        <v>367</v>
      </c>
      <c r="O108" s="108" t="s">
        <v>112</v>
      </c>
      <c r="P108" s="108">
        <v>71</v>
      </c>
      <c r="Q108" s="110">
        <v>43866</v>
      </c>
      <c r="R108" s="108" t="s">
        <v>140</v>
      </c>
      <c r="S108" s="107">
        <v>24840000</v>
      </c>
      <c r="T108" s="48">
        <v>0</v>
      </c>
      <c r="U108" s="48">
        <v>0</v>
      </c>
      <c r="V108" s="107">
        <v>24840000</v>
      </c>
      <c r="W108" s="48">
        <v>24840000</v>
      </c>
      <c r="X108" s="48">
        <v>0</v>
      </c>
    </row>
    <row r="109" spans="1:24" x14ac:dyDescent="0.25">
      <c r="A109" s="108">
        <v>2020</v>
      </c>
      <c r="B109" s="108">
        <v>118</v>
      </c>
      <c r="C109" s="108">
        <v>1</v>
      </c>
      <c r="D109" s="110">
        <v>43831</v>
      </c>
      <c r="E109" s="110">
        <v>44043</v>
      </c>
      <c r="F109" s="110">
        <v>44043</v>
      </c>
      <c r="G109" s="108" t="s">
        <v>121</v>
      </c>
      <c r="H109" s="108" t="s">
        <v>122</v>
      </c>
      <c r="I109" s="108">
        <v>120</v>
      </c>
      <c r="J109" s="108">
        <v>110</v>
      </c>
      <c r="K109" s="110">
        <v>43866</v>
      </c>
      <c r="L109" s="108" t="s">
        <v>172</v>
      </c>
      <c r="M109" s="108">
        <v>52467062</v>
      </c>
      <c r="N109" s="108" t="s">
        <v>368</v>
      </c>
      <c r="O109" s="108" t="s">
        <v>113</v>
      </c>
      <c r="P109" s="108">
        <v>72</v>
      </c>
      <c r="Q109" s="110">
        <v>43866</v>
      </c>
      <c r="R109" s="108" t="s">
        <v>904</v>
      </c>
      <c r="S109" s="107">
        <v>9960000</v>
      </c>
      <c r="T109" s="48">
        <v>0</v>
      </c>
      <c r="U109" s="48">
        <v>0</v>
      </c>
      <c r="V109" s="107">
        <v>9960000</v>
      </c>
      <c r="W109" s="48">
        <v>9960000</v>
      </c>
      <c r="X109" s="48">
        <v>0</v>
      </c>
    </row>
    <row r="110" spans="1:24" x14ac:dyDescent="0.25">
      <c r="A110" s="108">
        <v>2020</v>
      </c>
      <c r="B110" s="108">
        <v>118</v>
      </c>
      <c r="C110" s="108">
        <v>1</v>
      </c>
      <c r="D110" s="110">
        <v>43831</v>
      </c>
      <c r="E110" s="110">
        <v>44043</v>
      </c>
      <c r="F110" s="110">
        <v>44043</v>
      </c>
      <c r="G110" s="108" t="s">
        <v>121</v>
      </c>
      <c r="H110" s="108" t="s">
        <v>122</v>
      </c>
      <c r="I110" s="108">
        <v>623</v>
      </c>
      <c r="J110" s="108">
        <v>490</v>
      </c>
      <c r="K110" s="110">
        <v>43955</v>
      </c>
      <c r="L110" s="108" t="s">
        <v>172</v>
      </c>
      <c r="M110" s="108">
        <v>52467062</v>
      </c>
      <c r="N110" s="108" t="s">
        <v>368</v>
      </c>
      <c r="O110" s="108" t="s">
        <v>113</v>
      </c>
      <c r="P110" s="108">
        <v>72</v>
      </c>
      <c r="Q110" s="110">
        <v>43866</v>
      </c>
      <c r="R110" s="108" t="s">
        <v>1660</v>
      </c>
      <c r="S110" s="107">
        <v>3320000</v>
      </c>
      <c r="T110" s="48">
        <v>0</v>
      </c>
      <c r="U110" s="48">
        <v>0</v>
      </c>
      <c r="V110" s="107">
        <v>3320000</v>
      </c>
      <c r="W110" s="48">
        <v>3320000</v>
      </c>
      <c r="X110" s="48">
        <v>0</v>
      </c>
    </row>
    <row r="111" spans="1:24" x14ac:dyDescent="0.25">
      <c r="A111" s="108">
        <v>2020</v>
      </c>
      <c r="B111" s="108">
        <v>118</v>
      </c>
      <c r="C111" s="108">
        <v>1</v>
      </c>
      <c r="D111" s="110">
        <v>43831</v>
      </c>
      <c r="E111" s="110">
        <v>44043</v>
      </c>
      <c r="F111" s="110">
        <v>44043</v>
      </c>
      <c r="G111" s="108" t="s">
        <v>134</v>
      </c>
      <c r="H111" s="108" t="s">
        <v>135</v>
      </c>
      <c r="I111" s="108">
        <v>100</v>
      </c>
      <c r="J111" s="108">
        <v>132</v>
      </c>
      <c r="K111" s="110">
        <v>43868</v>
      </c>
      <c r="L111" s="108" t="s">
        <v>172</v>
      </c>
      <c r="M111" s="108">
        <v>53027805</v>
      </c>
      <c r="N111" s="108" t="s">
        <v>905</v>
      </c>
      <c r="O111" s="108" t="s">
        <v>113</v>
      </c>
      <c r="P111" s="108">
        <v>73</v>
      </c>
      <c r="Q111" s="110">
        <v>43868</v>
      </c>
      <c r="R111" s="108" t="s">
        <v>906</v>
      </c>
      <c r="S111" s="107">
        <v>12000000</v>
      </c>
      <c r="T111" s="48">
        <v>0</v>
      </c>
      <c r="U111" s="48">
        <v>0</v>
      </c>
      <c r="V111" s="107">
        <v>12000000</v>
      </c>
      <c r="W111" s="48">
        <v>12000000</v>
      </c>
      <c r="X111" s="48">
        <v>0</v>
      </c>
    </row>
    <row r="112" spans="1:24" x14ac:dyDescent="0.25">
      <c r="A112" s="108">
        <v>2020</v>
      </c>
      <c r="B112" s="108">
        <v>118</v>
      </c>
      <c r="C112" s="108">
        <v>1</v>
      </c>
      <c r="D112" s="110">
        <v>43831</v>
      </c>
      <c r="E112" s="110">
        <v>44043</v>
      </c>
      <c r="F112" s="110">
        <v>44043</v>
      </c>
      <c r="G112" s="108" t="s">
        <v>134</v>
      </c>
      <c r="H112" s="108" t="s">
        <v>135</v>
      </c>
      <c r="I112" s="108">
        <v>597</v>
      </c>
      <c r="J112" s="108">
        <v>492</v>
      </c>
      <c r="K112" s="110">
        <v>43956</v>
      </c>
      <c r="L112" s="108" t="s">
        <v>172</v>
      </c>
      <c r="M112" s="108">
        <v>53027805</v>
      </c>
      <c r="N112" s="108" t="s">
        <v>905</v>
      </c>
      <c r="O112" s="108" t="s">
        <v>112</v>
      </c>
      <c r="P112" s="108">
        <v>73</v>
      </c>
      <c r="Q112" s="110">
        <v>43868</v>
      </c>
      <c r="R112" s="108" t="s">
        <v>1662</v>
      </c>
      <c r="S112" s="107">
        <v>6000000</v>
      </c>
      <c r="T112" s="48">
        <v>0</v>
      </c>
      <c r="U112" s="48">
        <v>0</v>
      </c>
      <c r="V112" s="107">
        <v>6000000</v>
      </c>
      <c r="W112" s="48">
        <v>6000000</v>
      </c>
      <c r="X112" s="48">
        <v>0</v>
      </c>
    </row>
    <row r="113" spans="1:24" x14ac:dyDescent="0.25">
      <c r="A113" s="108">
        <v>2020</v>
      </c>
      <c r="B113" s="108">
        <v>118</v>
      </c>
      <c r="C113" s="108">
        <v>1</v>
      </c>
      <c r="D113" s="110">
        <v>43831</v>
      </c>
      <c r="E113" s="110">
        <v>44043</v>
      </c>
      <c r="F113" s="110">
        <v>44043</v>
      </c>
      <c r="G113" s="108" t="s">
        <v>137</v>
      </c>
      <c r="H113" s="108" t="s">
        <v>138</v>
      </c>
      <c r="I113" s="108">
        <v>133</v>
      </c>
      <c r="J113" s="108">
        <v>109</v>
      </c>
      <c r="K113" s="110">
        <v>43865</v>
      </c>
      <c r="L113" s="108" t="s">
        <v>172</v>
      </c>
      <c r="M113" s="108">
        <v>91110560</v>
      </c>
      <c r="N113" s="108" t="s">
        <v>370</v>
      </c>
      <c r="O113" s="108" t="s">
        <v>113</v>
      </c>
      <c r="P113" s="108">
        <v>74</v>
      </c>
      <c r="Q113" s="110">
        <v>43865</v>
      </c>
      <c r="R113" s="108" t="s">
        <v>549</v>
      </c>
      <c r="S113" s="107">
        <v>9000000</v>
      </c>
      <c r="T113" s="48">
        <v>0</v>
      </c>
      <c r="U113" s="48">
        <v>0</v>
      </c>
      <c r="V113" s="107">
        <v>9000000</v>
      </c>
      <c r="W113" s="48">
        <v>9000000</v>
      </c>
      <c r="X113" s="48">
        <v>0</v>
      </c>
    </row>
    <row r="114" spans="1:24" x14ac:dyDescent="0.25">
      <c r="A114" s="108">
        <v>2020</v>
      </c>
      <c r="B114" s="108">
        <v>118</v>
      </c>
      <c r="C114" s="108">
        <v>1</v>
      </c>
      <c r="D114" s="110">
        <v>43831</v>
      </c>
      <c r="E114" s="110">
        <v>44043</v>
      </c>
      <c r="F114" s="110">
        <v>44043</v>
      </c>
      <c r="G114" s="108" t="s">
        <v>137</v>
      </c>
      <c r="H114" s="108" t="s">
        <v>138</v>
      </c>
      <c r="I114" s="108">
        <v>622</v>
      </c>
      <c r="J114" s="108">
        <v>481</v>
      </c>
      <c r="K114" s="110">
        <v>43951</v>
      </c>
      <c r="L114" s="108" t="s">
        <v>172</v>
      </c>
      <c r="M114" s="108">
        <v>91110560</v>
      </c>
      <c r="N114" s="108" t="s">
        <v>370</v>
      </c>
      <c r="O114" s="108" t="s">
        <v>112</v>
      </c>
      <c r="P114" s="108">
        <v>74</v>
      </c>
      <c r="Q114" s="110">
        <v>43865</v>
      </c>
      <c r="R114" s="108" t="s">
        <v>1653</v>
      </c>
      <c r="S114" s="107">
        <v>4500000</v>
      </c>
      <c r="T114" s="48">
        <v>0</v>
      </c>
      <c r="U114" s="48">
        <v>0</v>
      </c>
      <c r="V114" s="107">
        <v>4500000</v>
      </c>
      <c r="W114" s="48">
        <v>4500000</v>
      </c>
      <c r="X114" s="48">
        <v>0</v>
      </c>
    </row>
    <row r="115" spans="1:24" x14ac:dyDescent="0.25">
      <c r="A115" s="108">
        <v>2020</v>
      </c>
      <c r="B115" s="108">
        <v>118</v>
      </c>
      <c r="C115" s="108">
        <v>1</v>
      </c>
      <c r="D115" s="110">
        <v>43831</v>
      </c>
      <c r="E115" s="110">
        <v>44043</v>
      </c>
      <c r="F115" s="110">
        <v>44043</v>
      </c>
      <c r="G115" s="108" t="s">
        <v>137</v>
      </c>
      <c r="H115" s="108" t="s">
        <v>138</v>
      </c>
      <c r="I115" s="108">
        <v>134</v>
      </c>
      <c r="J115" s="108">
        <v>97</v>
      </c>
      <c r="K115" s="110">
        <v>43865</v>
      </c>
      <c r="L115" s="108" t="s">
        <v>172</v>
      </c>
      <c r="M115" s="108">
        <v>1018404238</v>
      </c>
      <c r="N115" s="108" t="s">
        <v>371</v>
      </c>
      <c r="O115" s="108" t="s">
        <v>112</v>
      </c>
      <c r="P115" s="108">
        <v>75</v>
      </c>
      <c r="Q115" s="110">
        <v>43865</v>
      </c>
      <c r="R115" s="108" t="s">
        <v>550</v>
      </c>
      <c r="S115" s="107">
        <v>44000000</v>
      </c>
      <c r="T115" s="48">
        <v>0</v>
      </c>
      <c r="U115" s="48">
        <v>0</v>
      </c>
      <c r="V115" s="107">
        <v>44000000</v>
      </c>
      <c r="W115" s="48">
        <v>26950000</v>
      </c>
      <c r="X115" s="48">
        <v>17050000</v>
      </c>
    </row>
    <row r="116" spans="1:24" x14ac:dyDescent="0.25">
      <c r="A116" s="108">
        <v>2020</v>
      </c>
      <c r="B116" s="108">
        <v>118</v>
      </c>
      <c r="C116" s="108">
        <v>1</v>
      </c>
      <c r="D116" s="110">
        <v>43831</v>
      </c>
      <c r="E116" s="110">
        <v>44043</v>
      </c>
      <c r="F116" s="110">
        <v>44043</v>
      </c>
      <c r="G116" s="108" t="s">
        <v>137</v>
      </c>
      <c r="H116" s="108" t="s">
        <v>138</v>
      </c>
      <c r="I116" s="108">
        <v>168</v>
      </c>
      <c r="J116" s="108">
        <v>127</v>
      </c>
      <c r="K116" s="110">
        <v>43868</v>
      </c>
      <c r="L116" s="108" t="s">
        <v>172</v>
      </c>
      <c r="M116" s="108">
        <v>52743638</v>
      </c>
      <c r="N116" s="108" t="s">
        <v>372</v>
      </c>
      <c r="O116" s="108" t="s">
        <v>113</v>
      </c>
      <c r="P116" s="108">
        <v>76</v>
      </c>
      <c r="Q116" s="110">
        <v>43868</v>
      </c>
      <c r="R116" s="108" t="s">
        <v>551</v>
      </c>
      <c r="S116" s="107">
        <v>44275000</v>
      </c>
      <c r="T116" s="48">
        <v>0</v>
      </c>
      <c r="U116" s="48">
        <v>0</v>
      </c>
      <c r="V116" s="107">
        <v>44275000</v>
      </c>
      <c r="W116" s="48">
        <v>19320000</v>
      </c>
      <c r="X116" s="48">
        <v>24955000</v>
      </c>
    </row>
    <row r="117" spans="1:24" x14ac:dyDescent="0.25">
      <c r="A117" s="108">
        <v>2020</v>
      </c>
      <c r="B117" s="108">
        <v>118</v>
      </c>
      <c r="C117" s="108">
        <v>1</v>
      </c>
      <c r="D117" s="110">
        <v>43831</v>
      </c>
      <c r="E117" s="110">
        <v>44043</v>
      </c>
      <c r="F117" s="110">
        <v>44043</v>
      </c>
      <c r="G117" s="108" t="s">
        <v>137</v>
      </c>
      <c r="H117" s="108" t="s">
        <v>138</v>
      </c>
      <c r="I117" s="108">
        <v>636</v>
      </c>
      <c r="J117" s="108">
        <v>500</v>
      </c>
      <c r="K117" s="110">
        <v>43957</v>
      </c>
      <c r="L117" s="108" t="s">
        <v>172</v>
      </c>
      <c r="M117" s="108">
        <v>80920598</v>
      </c>
      <c r="N117" s="108" t="s">
        <v>373</v>
      </c>
      <c r="O117" s="108" t="s">
        <v>113</v>
      </c>
      <c r="P117" s="108">
        <v>77</v>
      </c>
      <c r="Q117" s="110">
        <v>43868</v>
      </c>
      <c r="R117" s="108" t="s">
        <v>1669</v>
      </c>
      <c r="S117" s="107">
        <v>6090000</v>
      </c>
      <c r="T117" s="48">
        <v>0</v>
      </c>
      <c r="U117" s="48">
        <v>0</v>
      </c>
      <c r="V117" s="107">
        <v>6090000</v>
      </c>
      <c r="W117" s="48">
        <v>6090000</v>
      </c>
      <c r="X117" s="48">
        <v>0</v>
      </c>
    </row>
    <row r="118" spans="1:24" x14ac:dyDescent="0.25">
      <c r="A118" s="108">
        <v>2020</v>
      </c>
      <c r="B118" s="108">
        <v>118</v>
      </c>
      <c r="C118" s="108">
        <v>1</v>
      </c>
      <c r="D118" s="110">
        <v>43831</v>
      </c>
      <c r="E118" s="110">
        <v>44043</v>
      </c>
      <c r="F118" s="110">
        <v>44043</v>
      </c>
      <c r="G118" s="108" t="s">
        <v>137</v>
      </c>
      <c r="H118" s="108" t="s">
        <v>138</v>
      </c>
      <c r="I118" s="108">
        <v>175</v>
      </c>
      <c r="J118" s="108">
        <v>131</v>
      </c>
      <c r="K118" s="110">
        <v>43868</v>
      </c>
      <c r="L118" s="108" t="s">
        <v>172</v>
      </c>
      <c r="M118" s="108">
        <v>80920598</v>
      </c>
      <c r="N118" s="108" t="s">
        <v>373</v>
      </c>
      <c r="O118" s="108" t="s">
        <v>113</v>
      </c>
      <c r="P118" s="108">
        <v>77</v>
      </c>
      <c r="Q118" s="110">
        <v>43868</v>
      </c>
      <c r="R118" s="108" t="s">
        <v>907</v>
      </c>
      <c r="S118" s="107">
        <v>12180000</v>
      </c>
      <c r="T118" s="48">
        <v>0</v>
      </c>
      <c r="U118" s="48">
        <v>0</v>
      </c>
      <c r="V118" s="107">
        <v>12180000</v>
      </c>
      <c r="W118" s="48">
        <v>12180000</v>
      </c>
      <c r="X118" s="48">
        <v>0</v>
      </c>
    </row>
    <row r="119" spans="1:24" x14ac:dyDescent="0.25">
      <c r="A119" s="108">
        <v>2020</v>
      </c>
      <c r="B119" s="108">
        <v>118</v>
      </c>
      <c r="C119" s="108">
        <v>1</v>
      </c>
      <c r="D119" s="110">
        <v>43831</v>
      </c>
      <c r="E119" s="110">
        <v>44043</v>
      </c>
      <c r="F119" s="110">
        <v>44043</v>
      </c>
      <c r="G119" s="108" t="s">
        <v>68</v>
      </c>
      <c r="H119" s="108" t="s">
        <v>69</v>
      </c>
      <c r="I119" s="108">
        <v>60</v>
      </c>
      <c r="J119" s="108">
        <v>147</v>
      </c>
      <c r="K119" s="110">
        <v>43872</v>
      </c>
      <c r="L119" s="108" t="s">
        <v>172</v>
      </c>
      <c r="M119" s="108">
        <v>79745612</v>
      </c>
      <c r="N119" s="108" t="s">
        <v>374</v>
      </c>
      <c r="O119" s="108" t="s">
        <v>112</v>
      </c>
      <c r="P119" s="108">
        <v>78</v>
      </c>
      <c r="Q119" s="110">
        <v>43872</v>
      </c>
      <c r="R119" s="108" t="s">
        <v>908</v>
      </c>
      <c r="S119" s="107">
        <v>24000000</v>
      </c>
      <c r="T119" s="48">
        <v>0</v>
      </c>
      <c r="U119" s="48">
        <v>0</v>
      </c>
      <c r="V119" s="107">
        <v>24000000</v>
      </c>
      <c r="W119" s="48">
        <v>18666667</v>
      </c>
      <c r="X119" s="48">
        <v>5333333</v>
      </c>
    </row>
    <row r="120" spans="1:24" x14ac:dyDescent="0.25">
      <c r="A120" s="108">
        <v>2020</v>
      </c>
      <c r="B120" s="108">
        <v>118</v>
      </c>
      <c r="C120" s="108">
        <v>1</v>
      </c>
      <c r="D120" s="110">
        <v>43831</v>
      </c>
      <c r="E120" s="110">
        <v>44043</v>
      </c>
      <c r="F120" s="110">
        <v>44043</v>
      </c>
      <c r="G120" s="108" t="s">
        <v>2482</v>
      </c>
      <c r="H120" s="108" t="s">
        <v>2483</v>
      </c>
      <c r="I120" s="108">
        <v>955</v>
      </c>
      <c r="J120" s="108">
        <v>821</v>
      </c>
      <c r="K120" s="110">
        <v>44039</v>
      </c>
      <c r="L120" s="108" t="s">
        <v>172</v>
      </c>
      <c r="M120" s="108">
        <v>79745612</v>
      </c>
      <c r="N120" s="108" t="s">
        <v>374</v>
      </c>
      <c r="O120" s="108" t="s">
        <v>112</v>
      </c>
      <c r="P120" s="108">
        <v>78</v>
      </c>
      <c r="Q120" s="110">
        <v>43872</v>
      </c>
      <c r="R120" s="108" t="s">
        <v>2647</v>
      </c>
      <c r="S120" s="107">
        <v>4000000</v>
      </c>
      <c r="T120" s="48">
        <v>0</v>
      </c>
      <c r="U120" s="48">
        <v>0</v>
      </c>
      <c r="V120" s="107">
        <v>4000000</v>
      </c>
      <c r="W120" s="48">
        <v>0</v>
      </c>
      <c r="X120" s="48">
        <v>4000000</v>
      </c>
    </row>
    <row r="121" spans="1:24" x14ac:dyDescent="0.25">
      <c r="A121" s="108">
        <v>2020</v>
      </c>
      <c r="B121" s="108">
        <v>118</v>
      </c>
      <c r="C121" s="108">
        <v>1</v>
      </c>
      <c r="D121" s="110">
        <v>43831</v>
      </c>
      <c r="E121" s="110">
        <v>44043</v>
      </c>
      <c r="F121" s="110">
        <v>44043</v>
      </c>
      <c r="G121" s="108" t="s">
        <v>137</v>
      </c>
      <c r="H121" s="108" t="s">
        <v>138</v>
      </c>
      <c r="I121" s="108">
        <v>195</v>
      </c>
      <c r="J121" s="108">
        <v>133</v>
      </c>
      <c r="K121" s="110">
        <v>43868</v>
      </c>
      <c r="L121" s="108" t="s">
        <v>172</v>
      </c>
      <c r="M121" s="108">
        <v>52499398</v>
      </c>
      <c r="N121" s="108" t="s">
        <v>375</v>
      </c>
      <c r="O121" s="108" t="s">
        <v>113</v>
      </c>
      <c r="P121" s="108">
        <v>79</v>
      </c>
      <c r="Q121" s="110">
        <v>43868</v>
      </c>
      <c r="R121" s="108" t="s">
        <v>909</v>
      </c>
      <c r="S121" s="107">
        <v>20733500</v>
      </c>
      <c r="T121" s="48">
        <v>0</v>
      </c>
      <c r="U121" s="48">
        <v>0</v>
      </c>
      <c r="V121" s="107">
        <v>20733500</v>
      </c>
      <c r="W121" s="48">
        <v>19904260</v>
      </c>
      <c r="X121" s="48">
        <v>829240</v>
      </c>
    </row>
    <row r="122" spans="1:24" x14ac:dyDescent="0.25">
      <c r="A122" s="108">
        <v>2020</v>
      </c>
      <c r="B122" s="108">
        <v>118</v>
      </c>
      <c r="C122" s="108">
        <v>1</v>
      </c>
      <c r="D122" s="110">
        <v>43831</v>
      </c>
      <c r="E122" s="110">
        <v>44043</v>
      </c>
      <c r="F122" s="110">
        <v>44043</v>
      </c>
      <c r="G122" s="108" t="s">
        <v>141</v>
      </c>
      <c r="H122" s="108" t="s">
        <v>142</v>
      </c>
      <c r="I122" s="108">
        <v>148</v>
      </c>
      <c r="J122" s="108">
        <v>134</v>
      </c>
      <c r="K122" s="110">
        <v>43868</v>
      </c>
      <c r="L122" s="108" t="s">
        <v>172</v>
      </c>
      <c r="M122" s="108">
        <v>1032374796</v>
      </c>
      <c r="N122" s="108" t="s">
        <v>376</v>
      </c>
      <c r="O122" s="108" t="s">
        <v>112</v>
      </c>
      <c r="P122" s="108">
        <v>80</v>
      </c>
      <c r="Q122" s="110">
        <v>43868</v>
      </c>
      <c r="R122" s="108" t="s">
        <v>910</v>
      </c>
      <c r="S122" s="107">
        <v>48000000</v>
      </c>
      <c r="T122" s="48">
        <v>0</v>
      </c>
      <c r="U122" s="48">
        <v>0</v>
      </c>
      <c r="V122" s="107">
        <v>48000000</v>
      </c>
      <c r="W122" s="48">
        <v>28200000</v>
      </c>
      <c r="X122" s="48">
        <v>19800000</v>
      </c>
    </row>
    <row r="123" spans="1:24" x14ac:dyDescent="0.25">
      <c r="A123" s="108">
        <v>2020</v>
      </c>
      <c r="B123" s="108">
        <v>118</v>
      </c>
      <c r="C123" s="108">
        <v>1</v>
      </c>
      <c r="D123" s="110">
        <v>43831</v>
      </c>
      <c r="E123" s="110">
        <v>44043</v>
      </c>
      <c r="F123" s="110">
        <v>44043</v>
      </c>
      <c r="G123" s="108" t="s">
        <v>137</v>
      </c>
      <c r="H123" s="108" t="s">
        <v>138</v>
      </c>
      <c r="I123" s="108">
        <v>142</v>
      </c>
      <c r="J123" s="108">
        <v>145</v>
      </c>
      <c r="K123" s="110">
        <v>43872</v>
      </c>
      <c r="L123" s="108" t="s">
        <v>171</v>
      </c>
      <c r="M123" s="108">
        <v>802018262</v>
      </c>
      <c r="N123" s="108" t="s">
        <v>911</v>
      </c>
      <c r="O123" s="108" t="s">
        <v>912</v>
      </c>
      <c r="P123" s="108">
        <v>81</v>
      </c>
      <c r="Q123" s="110">
        <v>43872</v>
      </c>
      <c r="R123" s="108" t="s">
        <v>556</v>
      </c>
      <c r="S123" s="107">
        <v>117370000</v>
      </c>
      <c r="T123" s="48">
        <v>0</v>
      </c>
      <c r="U123" s="48">
        <v>0</v>
      </c>
      <c r="V123" s="107">
        <v>117370000</v>
      </c>
      <c r="W123" s="48">
        <v>38767666</v>
      </c>
      <c r="X123" s="48">
        <v>78602334</v>
      </c>
    </row>
    <row r="124" spans="1:24" x14ac:dyDescent="0.25">
      <c r="A124" s="108">
        <v>2020</v>
      </c>
      <c r="B124" s="108">
        <v>118</v>
      </c>
      <c r="C124" s="108">
        <v>1</v>
      </c>
      <c r="D124" s="110">
        <v>43831</v>
      </c>
      <c r="E124" s="110">
        <v>44043</v>
      </c>
      <c r="F124" s="110">
        <v>44043</v>
      </c>
      <c r="G124" s="108" t="s">
        <v>137</v>
      </c>
      <c r="H124" s="108" t="s">
        <v>138</v>
      </c>
      <c r="I124" s="108">
        <v>193</v>
      </c>
      <c r="J124" s="108">
        <v>119</v>
      </c>
      <c r="K124" s="110">
        <v>43867</v>
      </c>
      <c r="L124" s="108" t="s">
        <v>172</v>
      </c>
      <c r="M124" s="108">
        <v>79101438</v>
      </c>
      <c r="N124" s="108" t="s">
        <v>378</v>
      </c>
      <c r="O124" s="108" t="s">
        <v>113</v>
      </c>
      <c r="P124" s="108">
        <v>82</v>
      </c>
      <c r="Q124" s="110">
        <v>43867</v>
      </c>
      <c r="R124" s="108" t="s">
        <v>913</v>
      </c>
      <c r="S124" s="107">
        <v>28728865</v>
      </c>
      <c r="T124" s="48">
        <v>0</v>
      </c>
      <c r="U124" s="48">
        <v>0</v>
      </c>
      <c r="V124" s="107">
        <v>28728865</v>
      </c>
      <c r="W124" s="48">
        <v>12623289</v>
      </c>
      <c r="X124" s="48">
        <v>16105576</v>
      </c>
    </row>
    <row r="125" spans="1:24" x14ac:dyDescent="0.25">
      <c r="A125" s="108">
        <v>2020</v>
      </c>
      <c r="B125" s="108">
        <v>118</v>
      </c>
      <c r="C125" s="108">
        <v>1</v>
      </c>
      <c r="D125" s="110">
        <v>43831</v>
      </c>
      <c r="E125" s="110">
        <v>44043</v>
      </c>
      <c r="F125" s="110">
        <v>44043</v>
      </c>
      <c r="G125" s="108" t="s">
        <v>137</v>
      </c>
      <c r="H125" s="108" t="s">
        <v>138</v>
      </c>
      <c r="I125" s="108">
        <v>637</v>
      </c>
      <c r="J125" s="108">
        <v>501</v>
      </c>
      <c r="K125" s="110">
        <v>43957</v>
      </c>
      <c r="L125" s="108" t="s">
        <v>172</v>
      </c>
      <c r="M125" s="108">
        <v>1016057202</v>
      </c>
      <c r="N125" s="108" t="s">
        <v>379</v>
      </c>
      <c r="O125" s="108" t="s">
        <v>112</v>
      </c>
      <c r="P125" s="108">
        <v>83</v>
      </c>
      <c r="Q125" s="110">
        <v>43868</v>
      </c>
      <c r="R125" s="108" t="s">
        <v>1670</v>
      </c>
      <c r="S125" s="107">
        <v>6952500</v>
      </c>
      <c r="T125" s="48">
        <v>0</v>
      </c>
      <c r="U125" s="48">
        <v>0</v>
      </c>
      <c r="V125" s="107">
        <v>6952500</v>
      </c>
      <c r="W125" s="48">
        <v>6952500</v>
      </c>
      <c r="X125" s="48">
        <v>0</v>
      </c>
    </row>
    <row r="126" spans="1:24" x14ac:dyDescent="0.25">
      <c r="A126" s="108">
        <v>2020</v>
      </c>
      <c r="B126" s="108">
        <v>118</v>
      </c>
      <c r="C126" s="108">
        <v>1</v>
      </c>
      <c r="D126" s="110">
        <v>43831</v>
      </c>
      <c r="E126" s="110">
        <v>44043</v>
      </c>
      <c r="F126" s="110">
        <v>44043</v>
      </c>
      <c r="G126" s="108" t="s">
        <v>137</v>
      </c>
      <c r="H126" s="108" t="s">
        <v>138</v>
      </c>
      <c r="I126" s="108">
        <v>173</v>
      </c>
      <c r="J126" s="108">
        <v>129</v>
      </c>
      <c r="K126" s="110">
        <v>43868</v>
      </c>
      <c r="L126" s="108" t="s">
        <v>172</v>
      </c>
      <c r="M126" s="108">
        <v>1016057202</v>
      </c>
      <c r="N126" s="108" t="s">
        <v>379</v>
      </c>
      <c r="O126" s="108" t="s">
        <v>112</v>
      </c>
      <c r="P126" s="108">
        <v>83</v>
      </c>
      <c r="Q126" s="110">
        <v>43868</v>
      </c>
      <c r="R126" s="108" t="s">
        <v>558</v>
      </c>
      <c r="S126" s="107">
        <v>13905000</v>
      </c>
      <c r="T126" s="48">
        <v>0</v>
      </c>
      <c r="U126" s="48">
        <v>0</v>
      </c>
      <c r="V126" s="107">
        <v>13905000</v>
      </c>
      <c r="W126" s="48">
        <v>13905000</v>
      </c>
      <c r="X126" s="48">
        <v>0</v>
      </c>
    </row>
    <row r="127" spans="1:24" x14ac:dyDescent="0.25">
      <c r="A127" s="108">
        <v>2020</v>
      </c>
      <c r="B127" s="108">
        <v>118</v>
      </c>
      <c r="C127" s="108">
        <v>1</v>
      </c>
      <c r="D127" s="110">
        <v>43831</v>
      </c>
      <c r="E127" s="110">
        <v>44043</v>
      </c>
      <c r="F127" s="110">
        <v>44043</v>
      </c>
      <c r="G127" s="108" t="s">
        <v>137</v>
      </c>
      <c r="H127" s="108" t="s">
        <v>138</v>
      </c>
      <c r="I127" s="108">
        <v>638</v>
      </c>
      <c r="J127" s="108">
        <v>502</v>
      </c>
      <c r="K127" s="110">
        <v>43957</v>
      </c>
      <c r="L127" s="108" t="s">
        <v>172</v>
      </c>
      <c r="M127" s="108">
        <v>1013584561</v>
      </c>
      <c r="N127" s="108" t="s">
        <v>380</v>
      </c>
      <c r="O127" s="108" t="s">
        <v>113</v>
      </c>
      <c r="P127" s="108">
        <v>84</v>
      </c>
      <c r="Q127" s="110">
        <v>43868</v>
      </c>
      <c r="R127" s="108" t="s">
        <v>1671</v>
      </c>
      <c r="S127" s="107">
        <v>4296645</v>
      </c>
      <c r="T127" s="48">
        <v>0</v>
      </c>
      <c r="U127" s="48">
        <v>0</v>
      </c>
      <c r="V127" s="107">
        <v>4296645</v>
      </c>
      <c r="W127" s="48">
        <v>4296645</v>
      </c>
      <c r="X127" s="48">
        <v>0</v>
      </c>
    </row>
    <row r="128" spans="1:24" x14ac:dyDescent="0.25">
      <c r="A128" s="108">
        <v>2020</v>
      </c>
      <c r="B128" s="108">
        <v>118</v>
      </c>
      <c r="C128" s="108">
        <v>1</v>
      </c>
      <c r="D128" s="110">
        <v>43831</v>
      </c>
      <c r="E128" s="110">
        <v>44043</v>
      </c>
      <c r="F128" s="110">
        <v>44043</v>
      </c>
      <c r="G128" s="108" t="s">
        <v>137</v>
      </c>
      <c r="H128" s="108" t="s">
        <v>138</v>
      </c>
      <c r="I128" s="108">
        <v>172</v>
      </c>
      <c r="J128" s="108">
        <v>130</v>
      </c>
      <c r="K128" s="110">
        <v>43868</v>
      </c>
      <c r="L128" s="108" t="s">
        <v>172</v>
      </c>
      <c r="M128" s="108">
        <v>1013584561</v>
      </c>
      <c r="N128" s="108" t="s">
        <v>380</v>
      </c>
      <c r="O128" s="108" t="s">
        <v>112</v>
      </c>
      <c r="P128" s="108">
        <v>84</v>
      </c>
      <c r="Q128" s="110">
        <v>43868</v>
      </c>
      <c r="R128" s="108" t="s">
        <v>914</v>
      </c>
      <c r="S128" s="107">
        <v>8593290</v>
      </c>
      <c r="T128" s="48">
        <v>0</v>
      </c>
      <c r="U128" s="48">
        <v>0</v>
      </c>
      <c r="V128" s="107">
        <v>8593290</v>
      </c>
      <c r="W128" s="48">
        <v>8593290</v>
      </c>
      <c r="X128" s="48">
        <v>0</v>
      </c>
    </row>
    <row r="129" spans="1:24" x14ac:dyDescent="0.25">
      <c r="A129" s="108">
        <v>2020</v>
      </c>
      <c r="B129" s="108">
        <v>118</v>
      </c>
      <c r="C129" s="108">
        <v>1</v>
      </c>
      <c r="D129" s="110">
        <v>43831</v>
      </c>
      <c r="E129" s="110">
        <v>44043</v>
      </c>
      <c r="F129" s="110">
        <v>44043</v>
      </c>
      <c r="G129" s="108" t="s">
        <v>137</v>
      </c>
      <c r="H129" s="108" t="s">
        <v>138</v>
      </c>
      <c r="I129" s="108">
        <v>639</v>
      </c>
      <c r="J129" s="108">
        <v>503</v>
      </c>
      <c r="K129" s="110">
        <v>43957</v>
      </c>
      <c r="L129" s="108" t="s">
        <v>172</v>
      </c>
      <c r="M129" s="108">
        <v>79954325</v>
      </c>
      <c r="N129" s="108" t="s">
        <v>915</v>
      </c>
      <c r="O129" s="108" t="s">
        <v>112</v>
      </c>
      <c r="P129" s="108">
        <v>85</v>
      </c>
      <c r="Q129" s="110">
        <v>43868</v>
      </c>
      <c r="R129" s="108" t="s">
        <v>1672</v>
      </c>
      <c r="S129" s="107">
        <v>8000000</v>
      </c>
      <c r="T129" s="48">
        <v>0</v>
      </c>
      <c r="U129" s="48">
        <v>0</v>
      </c>
      <c r="V129" s="107">
        <v>8000000</v>
      </c>
      <c r="W129" s="48">
        <v>8000000</v>
      </c>
      <c r="X129" s="48">
        <v>0</v>
      </c>
    </row>
    <row r="130" spans="1:24" x14ac:dyDescent="0.25">
      <c r="A130" s="108">
        <v>2020</v>
      </c>
      <c r="B130" s="108">
        <v>118</v>
      </c>
      <c r="C130" s="108">
        <v>1</v>
      </c>
      <c r="D130" s="110">
        <v>43831</v>
      </c>
      <c r="E130" s="110">
        <v>44043</v>
      </c>
      <c r="F130" s="110">
        <v>44043</v>
      </c>
      <c r="G130" s="108" t="s">
        <v>137</v>
      </c>
      <c r="H130" s="108" t="s">
        <v>138</v>
      </c>
      <c r="I130" s="108">
        <v>174</v>
      </c>
      <c r="J130" s="108">
        <v>128</v>
      </c>
      <c r="K130" s="110">
        <v>43868</v>
      </c>
      <c r="L130" s="108" t="s">
        <v>172</v>
      </c>
      <c r="M130" s="108">
        <v>79954325</v>
      </c>
      <c r="N130" s="108" t="s">
        <v>915</v>
      </c>
      <c r="O130" s="108" t="s">
        <v>112</v>
      </c>
      <c r="P130" s="108">
        <v>85</v>
      </c>
      <c r="Q130" s="110">
        <v>43868</v>
      </c>
      <c r="R130" s="108" t="s">
        <v>916</v>
      </c>
      <c r="S130" s="107">
        <v>15999999</v>
      </c>
      <c r="T130" s="48">
        <v>0</v>
      </c>
      <c r="U130" s="48">
        <v>0</v>
      </c>
      <c r="V130" s="107">
        <v>15999999</v>
      </c>
      <c r="W130" s="48">
        <v>15999999</v>
      </c>
      <c r="X130" s="48">
        <v>0</v>
      </c>
    </row>
    <row r="131" spans="1:24" x14ac:dyDescent="0.25">
      <c r="A131" s="108">
        <v>2020</v>
      </c>
      <c r="B131" s="108">
        <v>118</v>
      </c>
      <c r="C131" s="108">
        <v>1</v>
      </c>
      <c r="D131" s="110">
        <v>43831</v>
      </c>
      <c r="E131" s="110">
        <v>44043</v>
      </c>
      <c r="F131" s="110">
        <v>44043</v>
      </c>
      <c r="G131" s="108" t="s">
        <v>137</v>
      </c>
      <c r="H131" s="108" t="s">
        <v>138</v>
      </c>
      <c r="I131" s="108">
        <v>178</v>
      </c>
      <c r="J131" s="108">
        <v>138</v>
      </c>
      <c r="K131" s="110">
        <v>43868</v>
      </c>
      <c r="L131" s="108" t="s">
        <v>172</v>
      </c>
      <c r="M131" s="108">
        <v>51730804</v>
      </c>
      <c r="N131" s="108" t="s">
        <v>382</v>
      </c>
      <c r="O131" s="108" t="s">
        <v>112</v>
      </c>
      <c r="P131" s="108">
        <v>86</v>
      </c>
      <c r="Q131" s="110">
        <v>43868</v>
      </c>
      <c r="R131" s="108" t="s">
        <v>917</v>
      </c>
      <c r="S131" s="107">
        <v>22866000</v>
      </c>
      <c r="T131" s="48">
        <v>0</v>
      </c>
      <c r="U131" s="48">
        <v>0</v>
      </c>
      <c r="V131" s="107">
        <v>22866000</v>
      </c>
      <c r="W131" s="48">
        <v>18292800</v>
      </c>
      <c r="X131" s="48">
        <v>4573200</v>
      </c>
    </row>
    <row r="132" spans="1:24" x14ac:dyDescent="0.25">
      <c r="A132" s="108">
        <v>2020</v>
      </c>
      <c r="B132" s="108">
        <v>118</v>
      </c>
      <c r="C132" s="108">
        <v>1</v>
      </c>
      <c r="D132" s="110">
        <v>43831</v>
      </c>
      <c r="E132" s="110">
        <v>44043</v>
      </c>
      <c r="F132" s="110">
        <v>44043</v>
      </c>
      <c r="G132" s="108" t="s">
        <v>137</v>
      </c>
      <c r="H132" s="108" t="s">
        <v>138</v>
      </c>
      <c r="I132" s="108">
        <v>227</v>
      </c>
      <c r="J132" s="108">
        <v>178</v>
      </c>
      <c r="K132" s="110">
        <v>43878</v>
      </c>
      <c r="L132" s="108" t="s">
        <v>172</v>
      </c>
      <c r="M132" s="108">
        <v>20677686</v>
      </c>
      <c r="N132" s="108" t="s">
        <v>383</v>
      </c>
      <c r="O132" s="108" t="s">
        <v>112</v>
      </c>
      <c r="P132" s="108">
        <v>87</v>
      </c>
      <c r="Q132" s="110">
        <v>43878</v>
      </c>
      <c r="R132" s="108" t="s">
        <v>562</v>
      </c>
      <c r="S132" s="107">
        <v>86100000</v>
      </c>
      <c r="T132" s="48">
        <v>0</v>
      </c>
      <c r="U132" s="48">
        <v>0</v>
      </c>
      <c r="V132" s="107">
        <v>86100000</v>
      </c>
      <c r="W132" s="48">
        <v>36626667</v>
      </c>
      <c r="X132" s="48">
        <v>49473333</v>
      </c>
    </row>
    <row r="133" spans="1:24" x14ac:dyDescent="0.25">
      <c r="A133" s="108">
        <v>2020</v>
      </c>
      <c r="B133" s="108">
        <v>118</v>
      </c>
      <c r="C133" s="108">
        <v>1</v>
      </c>
      <c r="D133" s="110">
        <v>43831</v>
      </c>
      <c r="E133" s="110">
        <v>44043</v>
      </c>
      <c r="F133" s="110">
        <v>44043</v>
      </c>
      <c r="G133" s="108" t="s">
        <v>134</v>
      </c>
      <c r="H133" s="108" t="s">
        <v>135</v>
      </c>
      <c r="I133" s="108">
        <v>140</v>
      </c>
      <c r="J133" s="108">
        <v>140</v>
      </c>
      <c r="K133" s="110">
        <v>43871</v>
      </c>
      <c r="L133" s="108" t="s">
        <v>172</v>
      </c>
      <c r="M133" s="108">
        <v>1014260500</v>
      </c>
      <c r="N133" s="108" t="s">
        <v>384</v>
      </c>
      <c r="O133" s="108" t="s">
        <v>112</v>
      </c>
      <c r="P133" s="108">
        <v>88</v>
      </c>
      <c r="Q133" s="110">
        <v>43871</v>
      </c>
      <c r="R133" s="108" t="s">
        <v>918</v>
      </c>
      <c r="S133" s="107">
        <v>39200000</v>
      </c>
      <c r="T133" s="48">
        <v>0</v>
      </c>
      <c r="U133" s="48">
        <v>0</v>
      </c>
      <c r="V133" s="107">
        <v>39200000</v>
      </c>
      <c r="W133" s="48">
        <v>23030000</v>
      </c>
      <c r="X133" s="48">
        <v>16170000</v>
      </c>
    </row>
    <row r="134" spans="1:24" x14ac:dyDescent="0.25">
      <c r="A134" s="108">
        <v>2020</v>
      </c>
      <c r="B134" s="108">
        <v>118</v>
      </c>
      <c r="C134" s="108">
        <v>1</v>
      </c>
      <c r="D134" s="110">
        <v>43831</v>
      </c>
      <c r="E134" s="110">
        <v>44043</v>
      </c>
      <c r="F134" s="110">
        <v>44043</v>
      </c>
      <c r="G134" s="108" t="s">
        <v>134</v>
      </c>
      <c r="H134" s="108" t="s">
        <v>135</v>
      </c>
      <c r="I134" s="108">
        <v>98</v>
      </c>
      <c r="J134" s="108">
        <v>136</v>
      </c>
      <c r="K134" s="110">
        <v>43868</v>
      </c>
      <c r="L134" s="108" t="s">
        <v>172</v>
      </c>
      <c r="M134" s="108">
        <v>7843147</v>
      </c>
      <c r="N134" s="108" t="s">
        <v>919</v>
      </c>
      <c r="O134" s="108" t="s">
        <v>112</v>
      </c>
      <c r="P134" s="108">
        <v>89</v>
      </c>
      <c r="Q134" s="110">
        <v>43868</v>
      </c>
      <c r="R134" s="108" t="s">
        <v>920</v>
      </c>
      <c r="S134" s="107">
        <v>89640000</v>
      </c>
      <c r="T134" s="48">
        <v>0</v>
      </c>
      <c r="U134" s="48">
        <v>0</v>
      </c>
      <c r="V134" s="107">
        <v>89640000</v>
      </c>
      <c r="W134" s="48">
        <v>39840000</v>
      </c>
      <c r="X134" s="48">
        <v>49800000</v>
      </c>
    </row>
    <row r="135" spans="1:24" x14ac:dyDescent="0.25">
      <c r="A135" s="108">
        <v>2020</v>
      </c>
      <c r="B135" s="108">
        <v>118</v>
      </c>
      <c r="C135" s="108">
        <v>1</v>
      </c>
      <c r="D135" s="110">
        <v>43831</v>
      </c>
      <c r="E135" s="110">
        <v>44043</v>
      </c>
      <c r="F135" s="110">
        <v>44043</v>
      </c>
      <c r="G135" s="108" t="s">
        <v>134</v>
      </c>
      <c r="H135" s="108" t="s">
        <v>135</v>
      </c>
      <c r="I135" s="108">
        <v>184</v>
      </c>
      <c r="J135" s="108">
        <v>154</v>
      </c>
      <c r="K135" s="110">
        <v>43873</v>
      </c>
      <c r="L135" s="108" t="s">
        <v>172</v>
      </c>
      <c r="M135" s="108">
        <v>91274561</v>
      </c>
      <c r="N135" s="108" t="s">
        <v>386</v>
      </c>
      <c r="O135" s="108" t="s">
        <v>112</v>
      </c>
      <c r="P135" s="108">
        <v>90</v>
      </c>
      <c r="Q135" s="110">
        <v>43873</v>
      </c>
      <c r="R135" s="108" t="s">
        <v>921</v>
      </c>
      <c r="S135" s="107">
        <v>75133333</v>
      </c>
      <c r="T135" s="48">
        <v>0</v>
      </c>
      <c r="U135" s="48">
        <v>0</v>
      </c>
      <c r="V135" s="107">
        <v>75133333</v>
      </c>
      <c r="W135" s="48">
        <v>32200000</v>
      </c>
      <c r="X135" s="48">
        <v>42933333</v>
      </c>
    </row>
    <row r="136" spans="1:24" x14ac:dyDescent="0.25">
      <c r="A136" s="108">
        <v>2020</v>
      </c>
      <c r="B136" s="108">
        <v>118</v>
      </c>
      <c r="C136" s="108">
        <v>1</v>
      </c>
      <c r="D136" s="110">
        <v>43831</v>
      </c>
      <c r="E136" s="110">
        <v>44043</v>
      </c>
      <c r="F136" s="110">
        <v>44043</v>
      </c>
      <c r="G136" s="108" t="s">
        <v>134</v>
      </c>
      <c r="H136" s="108" t="s">
        <v>135</v>
      </c>
      <c r="I136" s="108">
        <v>191</v>
      </c>
      <c r="J136" s="108">
        <v>182</v>
      </c>
      <c r="K136" s="110">
        <v>43878</v>
      </c>
      <c r="L136" s="108" t="s">
        <v>172</v>
      </c>
      <c r="M136" s="108">
        <v>41483736</v>
      </c>
      <c r="N136" s="108" t="s">
        <v>387</v>
      </c>
      <c r="O136" s="108" t="s">
        <v>112</v>
      </c>
      <c r="P136" s="108">
        <v>91</v>
      </c>
      <c r="Q136" s="110">
        <v>43878</v>
      </c>
      <c r="R136" s="108" t="s">
        <v>922</v>
      </c>
      <c r="S136" s="107">
        <v>77000000</v>
      </c>
      <c r="T136" s="48">
        <v>0</v>
      </c>
      <c r="U136" s="48">
        <v>0</v>
      </c>
      <c r="V136" s="107">
        <v>77000000</v>
      </c>
      <c r="W136" s="48">
        <v>31266666</v>
      </c>
      <c r="X136" s="48">
        <v>45733334</v>
      </c>
    </row>
    <row r="137" spans="1:24" x14ac:dyDescent="0.25">
      <c r="A137" s="108">
        <v>2020</v>
      </c>
      <c r="B137" s="108">
        <v>118</v>
      </c>
      <c r="C137" s="108">
        <v>1</v>
      </c>
      <c r="D137" s="110">
        <v>43831</v>
      </c>
      <c r="E137" s="110">
        <v>44043</v>
      </c>
      <c r="F137" s="110">
        <v>44043</v>
      </c>
      <c r="G137" s="108" t="s">
        <v>121</v>
      </c>
      <c r="H137" s="108" t="s">
        <v>122</v>
      </c>
      <c r="I137" s="108">
        <v>162</v>
      </c>
      <c r="J137" s="108">
        <v>141</v>
      </c>
      <c r="K137" s="110">
        <v>43871</v>
      </c>
      <c r="L137" s="108" t="s">
        <v>172</v>
      </c>
      <c r="M137" s="108">
        <v>63548541</v>
      </c>
      <c r="N137" s="108" t="s">
        <v>388</v>
      </c>
      <c r="O137" s="108" t="s">
        <v>112</v>
      </c>
      <c r="P137" s="108">
        <v>92</v>
      </c>
      <c r="Q137" s="110">
        <v>43871</v>
      </c>
      <c r="R137" s="108" t="s">
        <v>923</v>
      </c>
      <c r="S137" s="107">
        <v>21000000</v>
      </c>
      <c r="T137" s="48">
        <v>0</v>
      </c>
      <c r="U137" s="48">
        <v>0</v>
      </c>
      <c r="V137" s="107">
        <v>21000000</v>
      </c>
      <c r="W137" s="48">
        <v>21000000</v>
      </c>
      <c r="X137" s="48">
        <v>0</v>
      </c>
    </row>
    <row r="138" spans="1:24" x14ac:dyDescent="0.25">
      <c r="A138" s="108">
        <v>2020</v>
      </c>
      <c r="B138" s="108">
        <v>118</v>
      </c>
      <c r="C138" s="108">
        <v>1</v>
      </c>
      <c r="D138" s="110">
        <v>43831</v>
      </c>
      <c r="E138" s="110">
        <v>44043</v>
      </c>
      <c r="F138" s="110">
        <v>44043</v>
      </c>
      <c r="G138" s="108" t="s">
        <v>121</v>
      </c>
      <c r="H138" s="108" t="s">
        <v>122</v>
      </c>
      <c r="I138" s="108">
        <v>163</v>
      </c>
      <c r="J138" s="108">
        <v>142</v>
      </c>
      <c r="K138" s="110">
        <v>43871</v>
      </c>
      <c r="L138" s="108" t="s">
        <v>172</v>
      </c>
      <c r="M138" s="108">
        <v>52957057</v>
      </c>
      <c r="N138" s="108" t="s">
        <v>389</v>
      </c>
      <c r="O138" s="108" t="s">
        <v>112</v>
      </c>
      <c r="P138" s="108">
        <v>93</v>
      </c>
      <c r="Q138" s="110">
        <v>43871</v>
      </c>
      <c r="R138" s="108" t="s">
        <v>924</v>
      </c>
      <c r="S138" s="107">
        <v>11040000</v>
      </c>
      <c r="T138" s="48">
        <v>0</v>
      </c>
      <c r="U138" s="48">
        <v>0</v>
      </c>
      <c r="V138" s="107">
        <v>11040000</v>
      </c>
      <c r="W138" s="48">
        <v>11040000</v>
      </c>
      <c r="X138" s="48">
        <v>0</v>
      </c>
    </row>
    <row r="139" spans="1:24" x14ac:dyDescent="0.25">
      <c r="A139" s="108">
        <v>2020</v>
      </c>
      <c r="B139" s="108">
        <v>118</v>
      </c>
      <c r="C139" s="108">
        <v>1</v>
      </c>
      <c r="D139" s="110">
        <v>43831</v>
      </c>
      <c r="E139" s="110">
        <v>44043</v>
      </c>
      <c r="F139" s="110">
        <v>44043</v>
      </c>
      <c r="G139" s="108" t="s">
        <v>137</v>
      </c>
      <c r="H139" s="108" t="s">
        <v>138</v>
      </c>
      <c r="I139" s="108">
        <v>183</v>
      </c>
      <c r="J139" s="108">
        <v>137</v>
      </c>
      <c r="K139" s="110">
        <v>43868</v>
      </c>
      <c r="L139" s="108" t="s">
        <v>172</v>
      </c>
      <c r="M139" s="108">
        <v>52493313</v>
      </c>
      <c r="N139" s="108" t="s">
        <v>390</v>
      </c>
      <c r="O139" s="108" t="s">
        <v>112</v>
      </c>
      <c r="P139" s="108">
        <v>94</v>
      </c>
      <c r="Q139" s="110">
        <v>43868</v>
      </c>
      <c r="R139" s="108" t="s">
        <v>925</v>
      </c>
      <c r="S139" s="107">
        <v>59226432</v>
      </c>
      <c r="T139" s="48">
        <v>0</v>
      </c>
      <c r="U139" s="48">
        <v>0</v>
      </c>
      <c r="V139" s="107">
        <v>59226432</v>
      </c>
      <c r="W139" s="48">
        <v>35535859</v>
      </c>
      <c r="X139" s="48">
        <v>23690573</v>
      </c>
    </row>
    <row r="140" spans="1:24" x14ac:dyDescent="0.25">
      <c r="A140" s="108">
        <v>2020</v>
      </c>
      <c r="B140" s="108">
        <v>118</v>
      </c>
      <c r="C140" s="108">
        <v>1</v>
      </c>
      <c r="D140" s="110">
        <v>43831</v>
      </c>
      <c r="E140" s="110">
        <v>44043</v>
      </c>
      <c r="F140" s="110">
        <v>44043</v>
      </c>
      <c r="G140" s="108" t="s">
        <v>137</v>
      </c>
      <c r="H140" s="108" t="s">
        <v>138</v>
      </c>
      <c r="I140" s="108">
        <v>192</v>
      </c>
      <c r="J140" s="108">
        <v>139</v>
      </c>
      <c r="K140" s="110">
        <v>43868</v>
      </c>
      <c r="L140" s="108" t="s">
        <v>172</v>
      </c>
      <c r="M140" s="108">
        <v>51792082</v>
      </c>
      <c r="N140" s="108" t="s">
        <v>391</v>
      </c>
      <c r="O140" s="108" t="s">
        <v>112</v>
      </c>
      <c r="P140" s="108">
        <v>95</v>
      </c>
      <c r="Q140" s="110">
        <v>43868</v>
      </c>
      <c r="R140" s="108" t="s">
        <v>926</v>
      </c>
      <c r="S140" s="107">
        <v>45000000</v>
      </c>
      <c r="T140" s="48">
        <v>0</v>
      </c>
      <c r="U140" s="48">
        <v>0</v>
      </c>
      <c r="V140" s="107">
        <v>45000000</v>
      </c>
      <c r="W140" s="48">
        <v>36000000</v>
      </c>
      <c r="X140" s="48">
        <v>9000000</v>
      </c>
    </row>
    <row r="141" spans="1:24" x14ac:dyDescent="0.25">
      <c r="A141" s="108">
        <v>2020</v>
      </c>
      <c r="B141" s="108">
        <v>118</v>
      </c>
      <c r="C141" s="108">
        <v>1</v>
      </c>
      <c r="D141" s="110">
        <v>43831</v>
      </c>
      <c r="E141" s="110">
        <v>44043</v>
      </c>
      <c r="F141" s="110">
        <v>44043</v>
      </c>
      <c r="G141" s="108" t="s">
        <v>137</v>
      </c>
      <c r="H141" s="108" t="s">
        <v>138</v>
      </c>
      <c r="I141" s="108">
        <v>242</v>
      </c>
      <c r="J141" s="108">
        <v>209</v>
      </c>
      <c r="K141" s="110">
        <v>43881</v>
      </c>
      <c r="L141" s="108" t="s">
        <v>172</v>
      </c>
      <c r="M141" s="108">
        <v>52327274</v>
      </c>
      <c r="N141" s="108" t="s">
        <v>927</v>
      </c>
      <c r="O141" s="108" t="s">
        <v>113</v>
      </c>
      <c r="P141" s="108">
        <v>97</v>
      </c>
      <c r="Q141" s="110">
        <v>43881</v>
      </c>
      <c r="R141" s="108" t="s">
        <v>928</v>
      </c>
      <c r="S141" s="107">
        <v>26400000</v>
      </c>
      <c r="T141" s="48">
        <v>0</v>
      </c>
      <c r="U141" s="48">
        <v>0</v>
      </c>
      <c r="V141" s="107">
        <v>26400000</v>
      </c>
      <c r="W141" s="48">
        <v>14410000</v>
      </c>
      <c r="X141" s="48">
        <v>11990000</v>
      </c>
    </row>
    <row r="142" spans="1:24" x14ac:dyDescent="0.25">
      <c r="A142" s="108">
        <v>2020</v>
      </c>
      <c r="B142" s="108">
        <v>118</v>
      </c>
      <c r="C142" s="108">
        <v>1</v>
      </c>
      <c r="D142" s="110">
        <v>43831</v>
      </c>
      <c r="E142" s="110">
        <v>44043</v>
      </c>
      <c r="F142" s="110">
        <v>44043</v>
      </c>
      <c r="G142" s="108" t="s">
        <v>121</v>
      </c>
      <c r="H142" s="108" t="s">
        <v>122</v>
      </c>
      <c r="I142" s="108">
        <v>189</v>
      </c>
      <c r="J142" s="108">
        <v>143</v>
      </c>
      <c r="K142" s="110">
        <v>43871</v>
      </c>
      <c r="L142" s="108" t="s">
        <v>172</v>
      </c>
      <c r="M142" s="108">
        <v>1032388835</v>
      </c>
      <c r="N142" s="108" t="s">
        <v>393</v>
      </c>
      <c r="O142" s="108" t="s">
        <v>112</v>
      </c>
      <c r="P142" s="108">
        <v>98</v>
      </c>
      <c r="Q142" s="110">
        <v>43871</v>
      </c>
      <c r="R142" s="108" t="s">
        <v>929</v>
      </c>
      <c r="S142" s="107">
        <v>17850000</v>
      </c>
      <c r="T142" s="48">
        <v>0</v>
      </c>
      <c r="U142" s="48">
        <v>0</v>
      </c>
      <c r="V142" s="107">
        <v>17850000</v>
      </c>
      <c r="W142" s="48">
        <v>17850000</v>
      </c>
      <c r="X142" s="48">
        <v>0</v>
      </c>
    </row>
    <row r="143" spans="1:24" x14ac:dyDescent="0.25">
      <c r="A143" s="108">
        <v>2020</v>
      </c>
      <c r="B143" s="108">
        <v>118</v>
      </c>
      <c r="C143" s="108">
        <v>1</v>
      </c>
      <c r="D143" s="110">
        <v>43831</v>
      </c>
      <c r="E143" s="110">
        <v>44043</v>
      </c>
      <c r="F143" s="110">
        <v>44043</v>
      </c>
      <c r="G143" s="108" t="s">
        <v>137</v>
      </c>
      <c r="H143" s="108" t="s">
        <v>138</v>
      </c>
      <c r="I143" s="108">
        <v>194</v>
      </c>
      <c r="J143" s="108">
        <v>146</v>
      </c>
      <c r="K143" s="110">
        <v>43872</v>
      </c>
      <c r="L143" s="108" t="s">
        <v>172</v>
      </c>
      <c r="M143" s="108">
        <v>1012324784</v>
      </c>
      <c r="N143" s="108" t="s">
        <v>394</v>
      </c>
      <c r="O143" s="108" t="s">
        <v>113</v>
      </c>
      <c r="P143" s="108">
        <v>99</v>
      </c>
      <c r="Q143" s="110">
        <v>43872</v>
      </c>
      <c r="R143" s="108" t="s">
        <v>573</v>
      </c>
      <c r="S143" s="107">
        <v>43476300</v>
      </c>
      <c r="T143" s="48">
        <v>0</v>
      </c>
      <c r="U143" s="48">
        <v>0</v>
      </c>
      <c r="V143" s="107">
        <v>43476300</v>
      </c>
      <c r="W143" s="48">
        <v>19322800</v>
      </c>
      <c r="X143" s="48">
        <v>24153500</v>
      </c>
    </row>
    <row r="144" spans="1:24" x14ac:dyDescent="0.25">
      <c r="A144" s="108">
        <v>2020</v>
      </c>
      <c r="B144" s="108">
        <v>118</v>
      </c>
      <c r="C144" s="108">
        <v>1</v>
      </c>
      <c r="D144" s="110">
        <v>43831</v>
      </c>
      <c r="E144" s="110">
        <v>44043</v>
      </c>
      <c r="F144" s="110">
        <v>44043</v>
      </c>
      <c r="G144" s="108" t="s">
        <v>121</v>
      </c>
      <c r="H144" s="108" t="s">
        <v>122</v>
      </c>
      <c r="I144" s="108">
        <v>158</v>
      </c>
      <c r="J144" s="108">
        <v>150</v>
      </c>
      <c r="K144" s="110">
        <v>43873</v>
      </c>
      <c r="L144" s="108" t="s">
        <v>172</v>
      </c>
      <c r="M144" s="108">
        <v>52647246</v>
      </c>
      <c r="N144" s="108" t="s">
        <v>930</v>
      </c>
      <c r="O144" s="108" t="s">
        <v>112</v>
      </c>
      <c r="P144" s="108">
        <v>100</v>
      </c>
      <c r="Q144" s="110">
        <v>43873</v>
      </c>
      <c r="R144" s="108" t="s">
        <v>931</v>
      </c>
      <c r="S144" s="107">
        <v>110000000</v>
      </c>
      <c r="T144" s="48">
        <v>0</v>
      </c>
      <c r="U144" s="48">
        <v>0</v>
      </c>
      <c r="V144" s="107">
        <v>110000000</v>
      </c>
      <c r="W144" s="48">
        <v>47955000</v>
      </c>
      <c r="X144" s="48">
        <v>62045000</v>
      </c>
    </row>
    <row r="145" spans="1:24" x14ac:dyDescent="0.25">
      <c r="A145" s="108">
        <v>2020</v>
      </c>
      <c r="B145" s="108">
        <v>118</v>
      </c>
      <c r="C145" s="108">
        <v>1</v>
      </c>
      <c r="D145" s="110">
        <v>43831</v>
      </c>
      <c r="E145" s="110">
        <v>44043</v>
      </c>
      <c r="F145" s="110">
        <v>44043</v>
      </c>
      <c r="G145" s="108" t="s">
        <v>116</v>
      </c>
      <c r="H145" s="108" t="s">
        <v>117</v>
      </c>
      <c r="I145" s="108">
        <v>646</v>
      </c>
      <c r="J145" s="108">
        <v>520</v>
      </c>
      <c r="K145" s="110">
        <v>43962</v>
      </c>
      <c r="L145" s="108" t="s">
        <v>172</v>
      </c>
      <c r="M145" s="108">
        <v>1109491789</v>
      </c>
      <c r="N145" s="108" t="s">
        <v>397</v>
      </c>
      <c r="O145" s="108" t="s">
        <v>112</v>
      </c>
      <c r="P145" s="108">
        <v>101</v>
      </c>
      <c r="Q145" s="110">
        <v>43874</v>
      </c>
      <c r="R145" s="108" t="s">
        <v>1678</v>
      </c>
      <c r="S145" s="107">
        <v>6700000</v>
      </c>
      <c r="T145" s="48">
        <v>0</v>
      </c>
      <c r="U145" s="48">
        <v>0</v>
      </c>
      <c r="V145" s="107">
        <v>6700000</v>
      </c>
      <c r="W145" s="48">
        <v>6700000</v>
      </c>
      <c r="X145" s="48">
        <v>0</v>
      </c>
    </row>
    <row r="146" spans="1:24" x14ac:dyDescent="0.25">
      <c r="A146" s="108">
        <v>2020</v>
      </c>
      <c r="B146" s="108">
        <v>118</v>
      </c>
      <c r="C146" s="108">
        <v>1</v>
      </c>
      <c r="D146" s="110">
        <v>43831</v>
      </c>
      <c r="E146" s="110">
        <v>44043</v>
      </c>
      <c r="F146" s="110">
        <v>44043</v>
      </c>
      <c r="G146" s="108" t="s">
        <v>116</v>
      </c>
      <c r="H146" s="108" t="s">
        <v>117</v>
      </c>
      <c r="I146" s="108">
        <v>160</v>
      </c>
      <c r="J146" s="108">
        <v>155</v>
      </c>
      <c r="K146" s="110">
        <v>43874</v>
      </c>
      <c r="L146" s="108" t="s">
        <v>172</v>
      </c>
      <c r="M146" s="108">
        <v>1109491789</v>
      </c>
      <c r="N146" s="108" t="s">
        <v>397</v>
      </c>
      <c r="O146" s="108" t="s">
        <v>112</v>
      </c>
      <c r="P146" s="108">
        <v>101</v>
      </c>
      <c r="Q146" s="110">
        <v>43874</v>
      </c>
      <c r="R146" s="108" t="s">
        <v>932</v>
      </c>
      <c r="S146" s="107">
        <v>20100000</v>
      </c>
      <c r="T146" s="48">
        <v>0</v>
      </c>
      <c r="U146" s="48">
        <v>0</v>
      </c>
      <c r="V146" s="107">
        <v>20100000</v>
      </c>
      <c r="W146" s="48">
        <v>20100000</v>
      </c>
      <c r="X146" s="48">
        <v>0</v>
      </c>
    </row>
    <row r="147" spans="1:24" x14ac:dyDescent="0.25">
      <c r="A147" s="108">
        <v>2020</v>
      </c>
      <c r="B147" s="108">
        <v>118</v>
      </c>
      <c r="C147" s="108">
        <v>1</v>
      </c>
      <c r="D147" s="110">
        <v>43831</v>
      </c>
      <c r="E147" s="110">
        <v>44043</v>
      </c>
      <c r="F147" s="110">
        <v>44043</v>
      </c>
      <c r="G147" s="108" t="s">
        <v>121</v>
      </c>
      <c r="H147" s="108" t="s">
        <v>122</v>
      </c>
      <c r="I147" s="108">
        <v>159</v>
      </c>
      <c r="J147" s="108">
        <v>157</v>
      </c>
      <c r="K147" s="110">
        <v>43874</v>
      </c>
      <c r="L147" s="108" t="s">
        <v>172</v>
      </c>
      <c r="M147" s="108">
        <v>79733524</v>
      </c>
      <c r="N147" s="108" t="s">
        <v>398</v>
      </c>
      <c r="O147" s="108" t="s">
        <v>112</v>
      </c>
      <c r="P147" s="108">
        <v>102</v>
      </c>
      <c r="Q147" s="110">
        <v>43874</v>
      </c>
      <c r="R147" s="108" t="s">
        <v>933</v>
      </c>
      <c r="S147" s="107">
        <v>21000000</v>
      </c>
      <c r="T147" s="48">
        <v>0</v>
      </c>
      <c r="U147" s="48">
        <v>0</v>
      </c>
      <c r="V147" s="107">
        <v>21000000</v>
      </c>
      <c r="W147" s="48">
        <v>21000000</v>
      </c>
      <c r="X147" s="48">
        <v>0</v>
      </c>
    </row>
    <row r="148" spans="1:24" x14ac:dyDescent="0.25">
      <c r="A148" s="108">
        <v>2020</v>
      </c>
      <c r="B148" s="108">
        <v>118</v>
      </c>
      <c r="C148" s="108">
        <v>1</v>
      </c>
      <c r="D148" s="110">
        <v>43831</v>
      </c>
      <c r="E148" s="110">
        <v>44043</v>
      </c>
      <c r="F148" s="110">
        <v>44043</v>
      </c>
      <c r="G148" s="108" t="s">
        <v>121</v>
      </c>
      <c r="H148" s="108" t="s">
        <v>122</v>
      </c>
      <c r="I148" s="108">
        <v>625</v>
      </c>
      <c r="J148" s="108">
        <v>519</v>
      </c>
      <c r="K148" s="110">
        <v>43962</v>
      </c>
      <c r="L148" s="108" t="s">
        <v>172</v>
      </c>
      <c r="M148" s="108">
        <v>79733524</v>
      </c>
      <c r="N148" s="108" t="s">
        <v>398</v>
      </c>
      <c r="O148" s="108" t="s">
        <v>112</v>
      </c>
      <c r="P148" s="108">
        <v>102</v>
      </c>
      <c r="Q148" s="110">
        <v>43874</v>
      </c>
      <c r="R148" s="108" t="s">
        <v>1677</v>
      </c>
      <c r="S148" s="107">
        <v>7000000</v>
      </c>
      <c r="T148" s="48">
        <v>0</v>
      </c>
      <c r="U148" s="48">
        <v>0</v>
      </c>
      <c r="V148" s="107">
        <v>7000000</v>
      </c>
      <c r="W148" s="48">
        <v>7000000</v>
      </c>
      <c r="X148" s="48">
        <v>0</v>
      </c>
    </row>
    <row r="149" spans="1:24" x14ac:dyDescent="0.25">
      <c r="A149" s="108">
        <v>2020</v>
      </c>
      <c r="B149" s="108">
        <v>118</v>
      </c>
      <c r="C149" s="108">
        <v>1</v>
      </c>
      <c r="D149" s="110">
        <v>43831</v>
      </c>
      <c r="E149" s="110">
        <v>44043</v>
      </c>
      <c r="F149" s="110">
        <v>44043</v>
      </c>
      <c r="G149" s="108" t="s">
        <v>121</v>
      </c>
      <c r="H149" s="108" t="s">
        <v>122</v>
      </c>
      <c r="I149" s="108">
        <v>157</v>
      </c>
      <c r="J149" s="108">
        <v>158</v>
      </c>
      <c r="K149" s="110">
        <v>43874</v>
      </c>
      <c r="L149" s="108" t="s">
        <v>172</v>
      </c>
      <c r="M149" s="108">
        <v>80773573</v>
      </c>
      <c r="N149" s="108" t="s">
        <v>934</v>
      </c>
      <c r="O149" s="108" t="s">
        <v>112</v>
      </c>
      <c r="P149" s="108">
        <v>103</v>
      </c>
      <c r="Q149" s="110">
        <v>43874</v>
      </c>
      <c r="R149" s="108" t="s">
        <v>935</v>
      </c>
      <c r="S149" s="107">
        <v>20100000</v>
      </c>
      <c r="T149" s="48">
        <v>0</v>
      </c>
      <c r="U149" s="48">
        <v>0</v>
      </c>
      <c r="V149" s="107">
        <v>20100000</v>
      </c>
      <c r="W149" s="48">
        <v>20100000</v>
      </c>
      <c r="X149" s="48">
        <v>0</v>
      </c>
    </row>
    <row r="150" spans="1:24" x14ac:dyDescent="0.25">
      <c r="A150" s="108">
        <v>2020</v>
      </c>
      <c r="B150" s="108">
        <v>118</v>
      </c>
      <c r="C150" s="108">
        <v>1</v>
      </c>
      <c r="D150" s="110">
        <v>43831</v>
      </c>
      <c r="E150" s="110">
        <v>44043</v>
      </c>
      <c r="F150" s="110">
        <v>44043</v>
      </c>
      <c r="G150" s="108" t="s">
        <v>121</v>
      </c>
      <c r="H150" s="108" t="s">
        <v>122</v>
      </c>
      <c r="I150" s="108">
        <v>624</v>
      </c>
      <c r="J150" s="108">
        <v>529</v>
      </c>
      <c r="K150" s="110">
        <v>43964</v>
      </c>
      <c r="L150" s="108" t="s">
        <v>172</v>
      </c>
      <c r="M150" s="108">
        <v>80773573</v>
      </c>
      <c r="N150" s="108" t="s">
        <v>934</v>
      </c>
      <c r="O150" s="108" t="s">
        <v>112</v>
      </c>
      <c r="P150" s="108">
        <v>103</v>
      </c>
      <c r="Q150" s="110">
        <v>43875</v>
      </c>
      <c r="R150" s="108" t="s">
        <v>1684</v>
      </c>
      <c r="S150" s="107">
        <v>10050000</v>
      </c>
      <c r="T150" s="48">
        <v>0</v>
      </c>
      <c r="U150" s="48">
        <v>0</v>
      </c>
      <c r="V150" s="107">
        <v>10050000</v>
      </c>
      <c r="W150" s="48">
        <v>10050000</v>
      </c>
      <c r="X150" s="48">
        <v>0</v>
      </c>
    </row>
    <row r="151" spans="1:24" x14ac:dyDescent="0.25">
      <c r="A151" s="108">
        <v>2020</v>
      </c>
      <c r="B151" s="108">
        <v>118</v>
      </c>
      <c r="C151" s="108">
        <v>1</v>
      </c>
      <c r="D151" s="110">
        <v>43831</v>
      </c>
      <c r="E151" s="110">
        <v>44043</v>
      </c>
      <c r="F151" s="110">
        <v>44043</v>
      </c>
      <c r="G151" s="108" t="s">
        <v>134</v>
      </c>
      <c r="H151" s="108" t="s">
        <v>135</v>
      </c>
      <c r="I151" s="108">
        <v>97</v>
      </c>
      <c r="J151" s="108">
        <v>167</v>
      </c>
      <c r="K151" s="110">
        <v>43875</v>
      </c>
      <c r="L151" s="108" t="s">
        <v>172</v>
      </c>
      <c r="M151" s="108">
        <v>79897241</v>
      </c>
      <c r="N151" s="108" t="s">
        <v>400</v>
      </c>
      <c r="O151" s="108" t="s">
        <v>112</v>
      </c>
      <c r="P151" s="108">
        <v>104</v>
      </c>
      <c r="Q151" s="110">
        <v>43875</v>
      </c>
      <c r="R151" s="108" t="s">
        <v>936</v>
      </c>
      <c r="S151" s="107">
        <v>53900000</v>
      </c>
      <c r="T151" s="48">
        <v>0</v>
      </c>
      <c r="U151" s="48">
        <v>0</v>
      </c>
      <c r="V151" s="107">
        <v>53900000</v>
      </c>
      <c r="W151" s="48">
        <v>22376667</v>
      </c>
      <c r="X151" s="48">
        <v>31523333</v>
      </c>
    </row>
    <row r="152" spans="1:24" x14ac:dyDescent="0.25">
      <c r="A152" s="108">
        <v>2020</v>
      </c>
      <c r="B152" s="108">
        <v>118</v>
      </c>
      <c r="C152" s="108">
        <v>1</v>
      </c>
      <c r="D152" s="110">
        <v>43831</v>
      </c>
      <c r="E152" s="110">
        <v>44043</v>
      </c>
      <c r="F152" s="110">
        <v>44043</v>
      </c>
      <c r="G152" s="108" t="s">
        <v>879</v>
      </c>
      <c r="H152" s="108" t="s">
        <v>880</v>
      </c>
      <c r="I152" s="108">
        <v>141</v>
      </c>
      <c r="J152" s="108">
        <v>177</v>
      </c>
      <c r="K152" s="110">
        <v>43875</v>
      </c>
      <c r="L152" s="108" t="s">
        <v>172</v>
      </c>
      <c r="M152" s="108">
        <v>79905794</v>
      </c>
      <c r="N152" s="108" t="s">
        <v>937</v>
      </c>
      <c r="O152" s="108" t="s">
        <v>112</v>
      </c>
      <c r="P152" s="108">
        <v>105</v>
      </c>
      <c r="Q152" s="110">
        <v>43875</v>
      </c>
      <c r="R152" s="108" t="s">
        <v>938</v>
      </c>
      <c r="S152" s="107">
        <v>22500000</v>
      </c>
      <c r="T152" s="48">
        <v>0</v>
      </c>
      <c r="U152" s="48">
        <v>0</v>
      </c>
      <c r="V152" s="107">
        <v>22500000</v>
      </c>
      <c r="W152" s="48">
        <v>22500000</v>
      </c>
      <c r="X152" s="48">
        <v>0</v>
      </c>
    </row>
    <row r="153" spans="1:24" x14ac:dyDescent="0.25">
      <c r="A153" s="108">
        <v>2020</v>
      </c>
      <c r="B153" s="108">
        <v>118</v>
      </c>
      <c r="C153" s="108">
        <v>1</v>
      </c>
      <c r="D153" s="110">
        <v>43831</v>
      </c>
      <c r="E153" s="110">
        <v>44043</v>
      </c>
      <c r="F153" s="110">
        <v>44043</v>
      </c>
      <c r="G153" s="108" t="s">
        <v>879</v>
      </c>
      <c r="H153" s="108" t="s">
        <v>880</v>
      </c>
      <c r="I153" s="108">
        <v>181</v>
      </c>
      <c r="J153" s="108">
        <v>159</v>
      </c>
      <c r="K153" s="110">
        <v>43874</v>
      </c>
      <c r="L153" s="108" t="s">
        <v>172</v>
      </c>
      <c r="M153" s="108">
        <v>91245019</v>
      </c>
      <c r="N153" s="108" t="s">
        <v>939</v>
      </c>
      <c r="O153" s="108" t="s">
        <v>112</v>
      </c>
      <c r="P153" s="108">
        <v>106</v>
      </c>
      <c r="Q153" s="110">
        <v>43874</v>
      </c>
      <c r="R153" s="108" t="s">
        <v>940</v>
      </c>
      <c r="S153" s="107">
        <v>22500000</v>
      </c>
      <c r="T153" s="48">
        <v>0</v>
      </c>
      <c r="U153" s="48">
        <v>0</v>
      </c>
      <c r="V153" s="107">
        <v>22500000</v>
      </c>
      <c r="W153" s="48">
        <v>22500000</v>
      </c>
      <c r="X153" s="48">
        <v>0</v>
      </c>
    </row>
    <row r="154" spans="1:24" x14ac:dyDescent="0.25">
      <c r="A154" s="108">
        <v>2020</v>
      </c>
      <c r="B154" s="108">
        <v>118</v>
      </c>
      <c r="C154" s="108">
        <v>1</v>
      </c>
      <c r="D154" s="110">
        <v>43831</v>
      </c>
      <c r="E154" s="110">
        <v>44043</v>
      </c>
      <c r="F154" s="110">
        <v>44043</v>
      </c>
      <c r="G154" s="108" t="s">
        <v>879</v>
      </c>
      <c r="H154" s="108" t="s">
        <v>880</v>
      </c>
      <c r="I154" s="108">
        <v>180</v>
      </c>
      <c r="J154" s="108">
        <v>153</v>
      </c>
      <c r="K154" s="110">
        <v>43873</v>
      </c>
      <c r="L154" s="108" t="s">
        <v>172</v>
      </c>
      <c r="M154" s="108">
        <v>52409157</v>
      </c>
      <c r="N154" s="108" t="s">
        <v>403</v>
      </c>
      <c r="O154" s="108" t="s">
        <v>112</v>
      </c>
      <c r="P154" s="108">
        <v>107</v>
      </c>
      <c r="Q154" s="110">
        <v>43873</v>
      </c>
      <c r="R154" s="108" t="s">
        <v>941</v>
      </c>
      <c r="S154" s="107">
        <v>95400000</v>
      </c>
      <c r="T154" s="48">
        <v>0</v>
      </c>
      <c r="U154" s="48">
        <v>0</v>
      </c>
      <c r="V154" s="107">
        <v>95400000</v>
      </c>
      <c r="W154" s="48">
        <v>41400000</v>
      </c>
      <c r="X154" s="48">
        <v>54000000</v>
      </c>
    </row>
    <row r="155" spans="1:24" x14ac:dyDescent="0.25">
      <c r="A155" s="108">
        <v>2020</v>
      </c>
      <c r="B155" s="108">
        <v>118</v>
      </c>
      <c r="C155" s="108">
        <v>1</v>
      </c>
      <c r="D155" s="110">
        <v>43831</v>
      </c>
      <c r="E155" s="110">
        <v>44043</v>
      </c>
      <c r="F155" s="110">
        <v>44043</v>
      </c>
      <c r="G155" s="108" t="s">
        <v>879</v>
      </c>
      <c r="H155" s="108" t="s">
        <v>880</v>
      </c>
      <c r="I155" s="108">
        <v>137</v>
      </c>
      <c r="J155" s="108">
        <v>213</v>
      </c>
      <c r="K155" s="110">
        <v>43882</v>
      </c>
      <c r="L155" s="108" t="s">
        <v>172</v>
      </c>
      <c r="M155" s="108">
        <v>52702395</v>
      </c>
      <c r="N155" s="108" t="s">
        <v>404</v>
      </c>
      <c r="O155" s="108" t="s">
        <v>112</v>
      </c>
      <c r="P155" s="108">
        <v>108</v>
      </c>
      <c r="Q155" s="110">
        <v>43882</v>
      </c>
      <c r="R155" s="108" t="s">
        <v>942</v>
      </c>
      <c r="S155" s="107">
        <v>22500000</v>
      </c>
      <c r="T155" s="48">
        <v>0</v>
      </c>
      <c r="U155" s="48">
        <v>0</v>
      </c>
      <c r="V155" s="107">
        <v>22500000</v>
      </c>
      <c r="W155" s="48">
        <v>22500000</v>
      </c>
      <c r="X155" s="48">
        <v>0</v>
      </c>
    </row>
    <row r="156" spans="1:24" x14ac:dyDescent="0.25">
      <c r="A156" s="108">
        <v>2020</v>
      </c>
      <c r="B156" s="108">
        <v>118</v>
      </c>
      <c r="C156" s="108">
        <v>1</v>
      </c>
      <c r="D156" s="110">
        <v>43831</v>
      </c>
      <c r="E156" s="110">
        <v>44043</v>
      </c>
      <c r="F156" s="110">
        <v>44043</v>
      </c>
      <c r="G156" s="108" t="s">
        <v>879</v>
      </c>
      <c r="H156" s="108" t="s">
        <v>880</v>
      </c>
      <c r="I156" s="108">
        <v>138</v>
      </c>
      <c r="J156" s="108">
        <v>160</v>
      </c>
      <c r="K156" s="110">
        <v>43874</v>
      </c>
      <c r="L156" s="108" t="s">
        <v>172</v>
      </c>
      <c r="M156" s="108">
        <v>52276651</v>
      </c>
      <c r="N156" s="108" t="s">
        <v>405</v>
      </c>
      <c r="O156" s="108" t="s">
        <v>112</v>
      </c>
      <c r="P156" s="108">
        <v>109</v>
      </c>
      <c r="Q156" s="110">
        <v>43874</v>
      </c>
      <c r="R156" s="108" t="s">
        <v>943</v>
      </c>
      <c r="S156" s="107">
        <v>29400000</v>
      </c>
      <c r="T156" s="48">
        <v>0</v>
      </c>
      <c r="U156" s="48">
        <v>0</v>
      </c>
      <c r="V156" s="107">
        <v>29400000</v>
      </c>
      <c r="W156" s="48">
        <v>29400000</v>
      </c>
      <c r="X156" s="48">
        <v>0</v>
      </c>
    </row>
    <row r="157" spans="1:24" x14ac:dyDescent="0.25">
      <c r="A157" s="108">
        <v>2020</v>
      </c>
      <c r="B157" s="108">
        <v>118</v>
      </c>
      <c r="C157" s="108">
        <v>1</v>
      </c>
      <c r="D157" s="110">
        <v>43831</v>
      </c>
      <c r="E157" s="110">
        <v>44043</v>
      </c>
      <c r="F157" s="110">
        <v>44043</v>
      </c>
      <c r="G157" s="108" t="s">
        <v>128</v>
      </c>
      <c r="H157" s="108" t="s">
        <v>129</v>
      </c>
      <c r="I157" s="108">
        <v>185</v>
      </c>
      <c r="J157" s="108">
        <v>151</v>
      </c>
      <c r="K157" s="110">
        <v>43873</v>
      </c>
      <c r="L157" s="108" t="s">
        <v>172</v>
      </c>
      <c r="M157" s="108">
        <v>98399475</v>
      </c>
      <c r="N157" s="108" t="s">
        <v>406</v>
      </c>
      <c r="O157" s="108" t="s">
        <v>112</v>
      </c>
      <c r="P157" s="108">
        <v>110</v>
      </c>
      <c r="Q157" s="110">
        <v>43873</v>
      </c>
      <c r="R157" s="108" t="s">
        <v>944</v>
      </c>
      <c r="S157" s="107">
        <v>18000000</v>
      </c>
      <c r="T157" s="48">
        <v>0</v>
      </c>
      <c r="U157" s="48">
        <v>0</v>
      </c>
      <c r="V157" s="107">
        <v>18000000</v>
      </c>
      <c r="W157" s="48">
        <v>18000000</v>
      </c>
      <c r="X157" s="48">
        <v>0</v>
      </c>
    </row>
    <row r="158" spans="1:24" x14ac:dyDescent="0.25">
      <c r="A158" s="108">
        <v>2020</v>
      </c>
      <c r="B158" s="108">
        <v>118</v>
      </c>
      <c r="C158" s="108">
        <v>1</v>
      </c>
      <c r="D158" s="110">
        <v>43831</v>
      </c>
      <c r="E158" s="110">
        <v>44043</v>
      </c>
      <c r="F158" s="110">
        <v>44043</v>
      </c>
      <c r="G158" s="108" t="s">
        <v>128</v>
      </c>
      <c r="H158" s="108" t="s">
        <v>129</v>
      </c>
      <c r="I158" s="108">
        <v>609</v>
      </c>
      <c r="J158" s="108">
        <v>524</v>
      </c>
      <c r="K158" s="110">
        <v>43963</v>
      </c>
      <c r="L158" s="108" t="s">
        <v>172</v>
      </c>
      <c r="M158" s="108">
        <v>98399475</v>
      </c>
      <c r="N158" s="108" t="s">
        <v>406</v>
      </c>
      <c r="O158" s="108" t="s">
        <v>112</v>
      </c>
      <c r="P158" s="108">
        <v>110</v>
      </c>
      <c r="Q158" s="110">
        <v>43874</v>
      </c>
      <c r="R158" s="108" t="s">
        <v>1679</v>
      </c>
      <c r="S158" s="107">
        <v>9000000</v>
      </c>
      <c r="T158" s="48">
        <v>0</v>
      </c>
      <c r="U158" s="48">
        <v>0</v>
      </c>
      <c r="V158" s="107">
        <v>9000000</v>
      </c>
      <c r="W158" s="48">
        <v>9000000</v>
      </c>
      <c r="X158" s="48">
        <v>0</v>
      </c>
    </row>
    <row r="159" spans="1:24" x14ac:dyDescent="0.25">
      <c r="A159" s="108">
        <v>2020</v>
      </c>
      <c r="B159" s="108">
        <v>118</v>
      </c>
      <c r="C159" s="108">
        <v>1</v>
      </c>
      <c r="D159" s="110">
        <v>43831</v>
      </c>
      <c r="E159" s="110">
        <v>44043</v>
      </c>
      <c r="F159" s="110">
        <v>44043</v>
      </c>
      <c r="G159" s="108" t="s">
        <v>128</v>
      </c>
      <c r="H159" s="108" t="s">
        <v>129</v>
      </c>
      <c r="I159" s="108">
        <v>198</v>
      </c>
      <c r="J159" s="108">
        <v>152</v>
      </c>
      <c r="K159" s="110">
        <v>43873</v>
      </c>
      <c r="L159" s="108" t="s">
        <v>172</v>
      </c>
      <c r="M159" s="108">
        <v>1032386240</v>
      </c>
      <c r="N159" s="108" t="s">
        <v>407</v>
      </c>
      <c r="O159" s="108" t="s">
        <v>112</v>
      </c>
      <c r="P159" s="108">
        <v>111</v>
      </c>
      <c r="Q159" s="110">
        <v>43873</v>
      </c>
      <c r="R159" s="108" t="s">
        <v>945</v>
      </c>
      <c r="S159" s="107">
        <v>36000000</v>
      </c>
      <c r="T159" s="48">
        <v>0</v>
      </c>
      <c r="U159" s="48">
        <v>0</v>
      </c>
      <c r="V159" s="107">
        <v>36000000</v>
      </c>
      <c r="W159" s="48">
        <v>27800000</v>
      </c>
      <c r="X159" s="48">
        <v>8200000</v>
      </c>
    </row>
    <row r="160" spans="1:24" x14ac:dyDescent="0.25">
      <c r="A160" s="108">
        <v>2020</v>
      </c>
      <c r="B160" s="108">
        <v>118</v>
      </c>
      <c r="C160" s="108">
        <v>1</v>
      </c>
      <c r="D160" s="110">
        <v>43831</v>
      </c>
      <c r="E160" s="110">
        <v>44043</v>
      </c>
      <c r="F160" s="110">
        <v>44043</v>
      </c>
      <c r="G160" s="108" t="s">
        <v>121</v>
      </c>
      <c r="H160" s="108" t="s">
        <v>122</v>
      </c>
      <c r="I160" s="108">
        <v>187</v>
      </c>
      <c r="J160" s="108">
        <v>185</v>
      </c>
      <c r="K160" s="110">
        <v>43878</v>
      </c>
      <c r="L160" s="108" t="s">
        <v>172</v>
      </c>
      <c r="M160" s="108">
        <v>52314200</v>
      </c>
      <c r="N160" s="108" t="s">
        <v>408</v>
      </c>
      <c r="O160" s="108" t="s">
        <v>112</v>
      </c>
      <c r="P160" s="108">
        <v>112</v>
      </c>
      <c r="Q160" s="110">
        <v>43878</v>
      </c>
      <c r="R160" s="108" t="s">
        <v>946</v>
      </c>
      <c r="S160" s="107">
        <v>54000000</v>
      </c>
      <c r="T160" s="48">
        <v>0</v>
      </c>
      <c r="U160" s="48">
        <v>0</v>
      </c>
      <c r="V160" s="107">
        <v>54000000</v>
      </c>
      <c r="W160" s="48">
        <v>39600000</v>
      </c>
      <c r="X160" s="48">
        <v>14400000</v>
      </c>
    </row>
    <row r="161" spans="1:24" x14ac:dyDescent="0.25">
      <c r="A161" s="108">
        <v>2020</v>
      </c>
      <c r="B161" s="108">
        <v>118</v>
      </c>
      <c r="C161" s="108">
        <v>1</v>
      </c>
      <c r="D161" s="110">
        <v>43831</v>
      </c>
      <c r="E161" s="110">
        <v>44043</v>
      </c>
      <c r="F161" s="110">
        <v>44043</v>
      </c>
      <c r="G161" s="108" t="s">
        <v>134</v>
      </c>
      <c r="H161" s="108" t="s">
        <v>135</v>
      </c>
      <c r="I161" s="108">
        <v>222</v>
      </c>
      <c r="J161" s="108">
        <v>166</v>
      </c>
      <c r="K161" s="110">
        <v>43875</v>
      </c>
      <c r="L161" s="108" t="s">
        <v>172</v>
      </c>
      <c r="M161" s="108">
        <v>1057589937</v>
      </c>
      <c r="N161" s="108" t="s">
        <v>409</v>
      </c>
      <c r="O161" s="108" t="s">
        <v>112</v>
      </c>
      <c r="P161" s="108">
        <v>113</v>
      </c>
      <c r="Q161" s="110">
        <v>43875</v>
      </c>
      <c r="R161" s="108" t="s">
        <v>947</v>
      </c>
      <c r="S161" s="107">
        <v>13500000</v>
      </c>
      <c r="T161" s="48">
        <v>0</v>
      </c>
      <c r="U161" s="48">
        <v>0</v>
      </c>
      <c r="V161" s="107">
        <v>13500000</v>
      </c>
      <c r="W161" s="48">
        <v>13500000</v>
      </c>
      <c r="X161" s="48">
        <v>0</v>
      </c>
    </row>
    <row r="162" spans="1:24" x14ac:dyDescent="0.25">
      <c r="A162" s="108">
        <v>2020</v>
      </c>
      <c r="B162" s="108">
        <v>118</v>
      </c>
      <c r="C162" s="108">
        <v>1</v>
      </c>
      <c r="D162" s="110">
        <v>43831</v>
      </c>
      <c r="E162" s="110">
        <v>44043</v>
      </c>
      <c r="F162" s="110">
        <v>44043</v>
      </c>
      <c r="G162" s="108" t="s">
        <v>134</v>
      </c>
      <c r="H162" s="108" t="s">
        <v>135</v>
      </c>
      <c r="I162" s="108">
        <v>196</v>
      </c>
      <c r="J162" s="108">
        <v>165</v>
      </c>
      <c r="K162" s="110">
        <v>43875</v>
      </c>
      <c r="L162" s="108" t="s">
        <v>172</v>
      </c>
      <c r="M162" s="108">
        <v>1010196157</v>
      </c>
      <c r="N162" s="108" t="s">
        <v>410</v>
      </c>
      <c r="O162" s="108" t="s">
        <v>112</v>
      </c>
      <c r="P162" s="108">
        <v>114</v>
      </c>
      <c r="Q162" s="110">
        <v>43875</v>
      </c>
      <c r="R162" s="108" t="s">
        <v>948</v>
      </c>
      <c r="S162" s="107">
        <v>12000000</v>
      </c>
      <c r="T162" s="48">
        <v>0</v>
      </c>
      <c r="U162" s="48">
        <v>0</v>
      </c>
      <c r="V162" s="107">
        <v>12000000</v>
      </c>
      <c r="W162" s="48">
        <v>12000000</v>
      </c>
      <c r="X162" s="48">
        <v>0</v>
      </c>
    </row>
    <row r="163" spans="1:24" x14ac:dyDescent="0.25">
      <c r="A163" s="108">
        <v>2020</v>
      </c>
      <c r="B163" s="108">
        <v>118</v>
      </c>
      <c r="C163" s="108">
        <v>1</v>
      </c>
      <c r="D163" s="110">
        <v>43831</v>
      </c>
      <c r="E163" s="110">
        <v>44043</v>
      </c>
      <c r="F163" s="110">
        <v>44043</v>
      </c>
      <c r="G163" s="108" t="s">
        <v>121</v>
      </c>
      <c r="H163" s="108" t="s">
        <v>122</v>
      </c>
      <c r="I163" s="108">
        <v>186</v>
      </c>
      <c r="J163" s="108">
        <v>170</v>
      </c>
      <c r="K163" s="110">
        <v>43875</v>
      </c>
      <c r="L163" s="108" t="s">
        <v>172</v>
      </c>
      <c r="M163" s="108">
        <v>39754649</v>
      </c>
      <c r="N163" s="108" t="s">
        <v>411</v>
      </c>
      <c r="O163" s="108" t="s">
        <v>112</v>
      </c>
      <c r="P163" s="108">
        <v>115</v>
      </c>
      <c r="Q163" s="110">
        <v>43875</v>
      </c>
      <c r="R163" s="108" t="s">
        <v>949</v>
      </c>
      <c r="S163" s="107">
        <v>71400000</v>
      </c>
      <c r="T163" s="48">
        <v>0</v>
      </c>
      <c r="U163" s="48">
        <v>0</v>
      </c>
      <c r="V163" s="107">
        <v>71400000</v>
      </c>
      <c r="W163" s="48">
        <v>31053333</v>
      </c>
      <c r="X163" s="48">
        <v>40346667</v>
      </c>
    </row>
    <row r="164" spans="1:24" x14ac:dyDescent="0.25">
      <c r="A164" s="108">
        <v>2020</v>
      </c>
      <c r="B164" s="108">
        <v>118</v>
      </c>
      <c r="C164" s="108">
        <v>1</v>
      </c>
      <c r="D164" s="110">
        <v>43831</v>
      </c>
      <c r="E164" s="110">
        <v>44043</v>
      </c>
      <c r="F164" s="110">
        <v>44043</v>
      </c>
      <c r="G164" s="108" t="s">
        <v>121</v>
      </c>
      <c r="H164" s="108" t="s">
        <v>122</v>
      </c>
      <c r="I164" s="108">
        <v>190</v>
      </c>
      <c r="J164" s="108">
        <v>171</v>
      </c>
      <c r="K164" s="110">
        <v>43875</v>
      </c>
      <c r="L164" s="108" t="s">
        <v>172</v>
      </c>
      <c r="M164" s="108">
        <v>39543287</v>
      </c>
      <c r="N164" s="108" t="s">
        <v>950</v>
      </c>
      <c r="O164" s="108" t="s">
        <v>112</v>
      </c>
      <c r="P164" s="108">
        <v>116</v>
      </c>
      <c r="Q164" s="110">
        <v>43875</v>
      </c>
      <c r="R164" s="108" t="s">
        <v>951</v>
      </c>
      <c r="S164" s="107">
        <v>10000000</v>
      </c>
      <c r="T164" s="48">
        <v>0</v>
      </c>
      <c r="U164" s="48">
        <v>0</v>
      </c>
      <c r="V164" s="107">
        <v>10000000</v>
      </c>
      <c r="W164" s="48">
        <v>10000000</v>
      </c>
      <c r="X164" s="48">
        <v>0</v>
      </c>
    </row>
    <row r="165" spans="1:24" x14ac:dyDescent="0.25">
      <c r="A165" s="108">
        <v>2020</v>
      </c>
      <c r="B165" s="108">
        <v>118</v>
      </c>
      <c r="C165" s="108">
        <v>1</v>
      </c>
      <c r="D165" s="110">
        <v>43831</v>
      </c>
      <c r="E165" s="110">
        <v>44043</v>
      </c>
      <c r="F165" s="110">
        <v>44043</v>
      </c>
      <c r="G165" s="108" t="s">
        <v>121</v>
      </c>
      <c r="H165" s="108" t="s">
        <v>122</v>
      </c>
      <c r="I165" s="108">
        <v>542</v>
      </c>
      <c r="J165" s="108">
        <v>416</v>
      </c>
      <c r="K165" s="110">
        <v>43934</v>
      </c>
      <c r="L165" s="108" t="s">
        <v>172</v>
      </c>
      <c r="M165" s="108">
        <v>39543287</v>
      </c>
      <c r="N165" s="108" t="s">
        <v>950</v>
      </c>
      <c r="O165" s="108" t="s">
        <v>112</v>
      </c>
      <c r="P165" s="108">
        <v>116</v>
      </c>
      <c r="Q165" s="110">
        <v>43875</v>
      </c>
      <c r="R165" s="108" t="s">
        <v>1571</v>
      </c>
      <c r="S165" s="107">
        <v>5000000</v>
      </c>
      <c r="T165" s="48">
        <v>0</v>
      </c>
      <c r="U165" s="48">
        <v>0</v>
      </c>
      <c r="V165" s="107">
        <v>5000000</v>
      </c>
      <c r="W165" s="48">
        <v>5000000</v>
      </c>
      <c r="X165" s="48">
        <v>0</v>
      </c>
    </row>
    <row r="166" spans="1:24" x14ac:dyDescent="0.25">
      <c r="A166" s="108">
        <v>2020</v>
      </c>
      <c r="B166" s="108">
        <v>118</v>
      </c>
      <c r="C166" s="108">
        <v>1</v>
      </c>
      <c r="D166" s="110">
        <v>43831</v>
      </c>
      <c r="E166" s="110">
        <v>44043</v>
      </c>
      <c r="F166" s="110">
        <v>44043</v>
      </c>
      <c r="G166" s="108" t="s">
        <v>134</v>
      </c>
      <c r="H166" s="108" t="s">
        <v>135</v>
      </c>
      <c r="I166" s="108">
        <v>95</v>
      </c>
      <c r="J166" s="108">
        <v>169</v>
      </c>
      <c r="K166" s="110">
        <v>43875</v>
      </c>
      <c r="L166" s="108" t="s">
        <v>172</v>
      </c>
      <c r="M166" s="108">
        <v>1032471766</v>
      </c>
      <c r="N166" s="108" t="s">
        <v>952</v>
      </c>
      <c r="O166" s="108" t="s">
        <v>112</v>
      </c>
      <c r="P166" s="108">
        <v>117</v>
      </c>
      <c r="Q166" s="110">
        <v>43875</v>
      </c>
      <c r="R166" s="108" t="s">
        <v>953</v>
      </c>
      <c r="S166" s="107">
        <v>66000000</v>
      </c>
      <c r="T166" s="48">
        <v>0</v>
      </c>
      <c r="U166" s="48">
        <v>0</v>
      </c>
      <c r="V166" s="107">
        <v>66000000</v>
      </c>
      <c r="W166" s="48">
        <v>27400000</v>
      </c>
      <c r="X166" s="48">
        <v>38600000</v>
      </c>
    </row>
    <row r="167" spans="1:24" x14ac:dyDescent="0.25">
      <c r="A167" s="108">
        <v>2020</v>
      </c>
      <c r="B167" s="108">
        <v>118</v>
      </c>
      <c r="C167" s="108">
        <v>1</v>
      </c>
      <c r="D167" s="110">
        <v>43831</v>
      </c>
      <c r="E167" s="110">
        <v>44043</v>
      </c>
      <c r="F167" s="110">
        <v>44043</v>
      </c>
      <c r="G167" s="108" t="s">
        <v>114</v>
      </c>
      <c r="H167" s="108" t="s">
        <v>115</v>
      </c>
      <c r="I167" s="108">
        <v>205</v>
      </c>
      <c r="J167" s="108">
        <v>156</v>
      </c>
      <c r="K167" s="110">
        <v>43874</v>
      </c>
      <c r="L167" s="108" t="s">
        <v>172</v>
      </c>
      <c r="M167" s="108">
        <v>52767987</v>
      </c>
      <c r="N167" s="108" t="s">
        <v>414</v>
      </c>
      <c r="O167" s="108" t="s">
        <v>112</v>
      </c>
      <c r="P167" s="108">
        <v>118</v>
      </c>
      <c r="Q167" s="110">
        <v>43874</v>
      </c>
      <c r="R167" s="108" t="s">
        <v>954</v>
      </c>
      <c r="S167" s="107">
        <v>49600000</v>
      </c>
      <c r="T167" s="48">
        <v>0</v>
      </c>
      <c r="U167" s="48">
        <v>0</v>
      </c>
      <c r="V167" s="107">
        <v>49600000</v>
      </c>
      <c r="W167" s="48">
        <v>28520000</v>
      </c>
      <c r="X167" s="48">
        <v>21080000</v>
      </c>
    </row>
    <row r="168" spans="1:24" x14ac:dyDescent="0.25">
      <c r="A168" s="108">
        <v>2020</v>
      </c>
      <c r="B168" s="108">
        <v>118</v>
      </c>
      <c r="C168" s="108">
        <v>1</v>
      </c>
      <c r="D168" s="110">
        <v>43831</v>
      </c>
      <c r="E168" s="110">
        <v>44043</v>
      </c>
      <c r="F168" s="110">
        <v>44043</v>
      </c>
      <c r="G168" s="108" t="s">
        <v>114</v>
      </c>
      <c r="H168" s="108" t="s">
        <v>115</v>
      </c>
      <c r="I168" s="108">
        <v>206</v>
      </c>
      <c r="J168" s="108">
        <v>173</v>
      </c>
      <c r="K168" s="110">
        <v>43875</v>
      </c>
      <c r="L168" s="108" t="s">
        <v>172</v>
      </c>
      <c r="M168" s="108">
        <v>52150420</v>
      </c>
      <c r="N168" s="108" t="s">
        <v>415</v>
      </c>
      <c r="O168" s="108" t="s">
        <v>112</v>
      </c>
      <c r="P168" s="108">
        <v>119</v>
      </c>
      <c r="Q168" s="110">
        <v>43875</v>
      </c>
      <c r="R168" s="108" t="s">
        <v>955</v>
      </c>
      <c r="S168" s="107">
        <v>71100000</v>
      </c>
      <c r="T168" s="48">
        <v>0</v>
      </c>
      <c r="U168" s="48">
        <v>0</v>
      </c>
      <c r="V168" s="107">
        <v>71100000</v>
      </c>
      <c r="W168" s="48">
        <v>36076667</v>
      </c>
      <c r="X168" s="48">
        <v>35023333</v>
      </c>
    </row>
    <row r="169" spans="1:24" x14ac:dyDescent="0.25">
      <c r="A169" s="108">
        <v>2020</v>
      </c>
      <c r="B169" s="108">
        <v>118</v>
      </c>
      <c r="C169" s="108">
        <v>1</v>
      </c>
      <c r="D169" s="110">
        <v>43831</v>
      </c>
      <c r="E169" s="110">
        <v>44043</v>
      </c>
      <c r="F169" s="110">
        <v>44043</v>
      </c>
      <c r="G169" s="108" t="s">
        <v>137</v>
      </c>
      <c r="H169" s="108" t="s">
        <v>138</v>
      </c>
      <c r="I169" s="108">
        <v>176</v>
      </c>
      <c r="J169" s="108">
        <v>176</v>
      </c>
      <c r="K169" s="110">
        <v>43875</v>
      </c>
      <c r="L169" s="108" t="s">
        <v>172</v>
      </c>
      <c r="M169" s="108">
        <v>1123086023</v>
      </c>
      <c r="N169" s="108" t="s">
        <v>416</v>
      </c>
      <c r="O169" s="108" t="s">
        <v>112</v>
      </c>
      <c r="P169" s="108">
        <v>120</v>
      </c>
      <c r="Q169" s="110">
        <v>43875</v>
      </c>
      <c r="R169" s="108" t="s">
        <v>595</v>
      </c>
      <c r="S169" s="107">
        <v>58609089</v>
      </c>
      <c r="T169" s="48">
        <v>0</v>
      </c>
      <c r="U169" s="48">
        <v>0</v>
      </c>
      <c r="V169" s="107">
        <v>58609089</v>
      </c>
      <c r="W169" s="48">
        <v>25490302</v>
      </c>
      <c r="X169" s="48">
        <v>33118787</v>
      </c>
    </row>
    <row r="170" spans="1:24" x14ac:dyDescent="0.25">
      <c r="A170" s="108">
        <v>2020</v>
      </c>
      <c r="B170" s="108">
        <v>118</v>
      </c>
      <c r="C170" s="108">
        <v>1</v>
      </c>
      <c r="D170" s="110">
        <v>43831</v>
      </c>
      <c r="E170" s="110">
        <v>44043</v>
      </c>
      <c r="F170" s="110">
        <v>44043</v>
      </c>
      <c r="G170" s="108" t="s">
        <v>114</v>
      </c>
      <c r="H170" s="108" t="s">
        <v>115</v>
      </c>
      <c r="I170" s="108">
        <v>208</v>
      </c>
      <c r="J170" s="108">
        <v>180</v>
      </c>
      <c r="K170" s="110">
        <v>43878</v>
      </c>
      <c r="L170" s="108" t="s">
        <v>172</v>
      </c>
      <c r="M170" s="108">
        <v>52058035</v>
      </c>
      <c r="N170" s="108" t="s">
        <v>417</v>
      </c>
      <c r="O170" s="108" t="s">
        <v>112</v>
      </c>
      <c r="P170" s="108">
        <v>121</v>
      </c>
      <c r="Q170" s="110">
        <v>43878</v>
      </c>
      <c r="R170" s="108" t="s">
        <v>956</v>
      </c>
      <c r="S170" s="107">
        <v>68200000</v>
      </c>
      <c r="T170" s="48">
        <v>0</v>
      </c>
      <c r="U170" s="48">
        <v>0</v>
      </c>
      <c r="V170" s="107">
        <v>68200000</v>
      </c>
      <c r="W170" s="48">
        <v>27693333</v>
      </c>
      <c r="X170" s="48">
        <v>40506667</v>
      </c>
    </row>
    <row r="171" spans="1:24" hidden="1" x14ac:dyDescent="0.25">
      <c r="A171" s="108">
        <v>2020</v>
      </c>
      <c r="B171" s="108">
        <v>118</v>
      </c>
      <c r="C171" s="108">
        <v>1</v>
      </c>
      <c r="D171" s="110">
        <v>43831</v>
      </c>
      <c r="E171" s="110">
        <v>44043</v>
      </c>
      <c r="F171" s="110">
        <v>44043</v>
      </c>
      <c r="G171" s="108" t="s">
        <v>137</v>
      </c>
      <c r="H171" s="108" t="s">
        <v>138</v>
      </c>
      <c r="I171" s="108">
        <v>231</v>
      </c>
      <c r="J171" s="108">
        <v>281</v>
      </c>
      <c r="K171" s="110">
        <v>43889</v>
      </c>
      <c r="L171" s="108" t="s">
        <v>171</v>
      </c>
      <c r="M171" s="108">
        <v>830093298</v>
      </c>
      <c r="N171" s="108" t="s">
        <v>1277</v>
      </c>
      <c r="O171" s="108" t="s">
        <v>112</v>
      </c>
      <c r="P171" s="108">
        <v>121</v>
      </c>
      <c r="Q171" s="110">
        <v>43889</v>
      </c>
      <c r="R171" s="108" t="s">
        <v>2707</v>
      </c>
      <c r="S171" s="107">
        <v>128520000</v>
      </c>
      <c r="T171" s="48">
        <v>128520000</v>
      </c>
      <c r="U171" s="48">
        <v>0</v>
      </c>
      <c r="V171" s="107">
        <v>0</v>
      </c>
      <c r="W171" s="48">
        <v>0</v>
      </c>
      <c r="X171" s="48">
        <v>0</v>
      </c>
    </row>
    <row r="172" spans="1:24" x14ac:dyDescent="0.25">
      <c r="A172" s="108">
        <v>2020</v>
      </c>
      <c r="B172" s="108">
        <v>118</v>
      </c>
      <c r="C172" s="108">
        <v>1</v>
      </c>
      <c r="D172" s="110">
        <v>43831</v>
      </c>
      <c r="E172" s="110">
        <v>44043</v>
      </c>
      <c r="F172" s="110">
        <v>44043</v>
      </c>
      <c r="G172" s="108" t="s">
        <v>114</v>
      </c>
      <c r="H172" s="108" t="s">
        <v>115</v>
      </c>
      <c r="I172" s="108">
        <v>200</v>
      </c>
      <c r="J172" s="108">
        <v>181</v>
      </c>
      <c r="K172" s="110">
        <v>43878</v>
      </c>
      <c r="L172" s="108" t="s">
        <v>172</v>
      </c>
      <c r="M172" s="108">
        <v>1121834435</v>
      </c>
      <c r="N172" s="108" t="s">
        <v>957</v>
      </c>
      <c r="O172" s="108" t="s">
        <v>112</v>
      </c>
      <c r="P172" s="108">
        <v>122</v>
      </c>
      <c r="Q172" s="110">
        <v>43878</v>
      </c>
      <c r="R172" s="108" t="s">
        <v>954</v>
      </c>
      <c r="S172" s="107">
        <v>49600000</v>
      </c>
      <c r="T172" s="48">
        <v>0</v>
      </c>
      <c r="U172" s="48">
        <v>0</v>
      </c>
      <c r="V172" s="107">
        <v>49600000</v>
      </c>
      <c r="W172" s="48">
        <v>27693333</v>
      </c>
      <c r="X172" s="48">
        <v>21906667</v>
      </c>
    </row>
    <row r="173" spans="1:24" x14ac:dyDescent="0.25">
      <c r="A173" s="108">
        <v>2020</v>
      </c>
      <c r="B173" s="108">
        <v>118</v>
      </c>
      <c r="C173" s="108">
        <v>1</v>
      </c>
      <c r="D173" s="110">
        <v>43831</v>
      </c>
      <c r="E173" s="110">
        <v>44043</v>
      </c>
      <c r="F173" s="110">
        <v>44043</v>
      </c>
      <c r="G173" s="108" t="s">
        <v>114</v>
      </c>
      <c r="H173" s="108" t="s">
        <v>115</v>
      </c>
      <c r="I173" s="108">
        <v>204</v>
      </c>
      <c r="J173" s="108">
        <v>174</v>
      </c>
      <c r="K173" s="110">
        <v>43875</v>
      </c>
      <c r="L173" s="108" t="s">
        <v>172</v>
      </c>
      <c r="M173" s="108">
        <v>52078028</v>
      </c>
      <c r="N173" s="108" t="s">
        <v>419</v>
      </c>
      <c r="O173" s="108" t="s">
        <v>112</v>
      </c>
      <c r="P173" s="108">
        <v>123</v>
      </c>
      <c r="Q173" s="110">
        <v>43875</v>
      </c>
      <c r="R173" s="108" t="s">
        <v>954</v>
      </c>
      <c r="S173" s="107">
        <v>49600000</v>
      </c>
      <c r="T173" s="48">
        <v>0</v>
      </c>
      <c r="U173" s="48">
        <v>0</v>
      </c>
      <c r="V173" s="107">
        <v>49600000</v>
      </c>
      <c r="W173" s="48">
        <v>27693333</v>
      </c>
      <c r="X173" s="48">
        <v>21906667</v>
      </c>
    </row>
    <row r="174" spans="1:24" x14ac:dyDescent="0.25">
      <c r="A174" s="108">
        <v>2020</v>
      </c>
      <c r="B174" s="108">
        <v>118</v>
      </c>
      <c r="C174" s="108">
        <v>1</v>
      </c>
      <c r="D174" s="110">
        <v>43831</v>
      </c>
      <c r="E174" s="110">
        <v>44043</v>
      </c>
      <c r="F174" s="110">
        <v>44043</v>
      </c>
      <c r="G174" s="108" t="s">
        <v>123</v>
      </c>
      <c r="H174" s="108" t="s">
        <v>124</v>
      </c>
      <c r="I174" s="108">
        <v>234</v>
      </c>
      <c r="J174" s="108">
        <v>194</v>
      </c>
      <c r="K174" s="110">
        <v>43879</v>
      </c>
      <c r="L174" s="108" t="s">
        <v>172</v>
      </c>
      <c r="M174" s="108">
        <v>52950437</v>
      </c>
      <c r="N174" s="108" t="s">
        <v>958</v>
      </c>
      <c r="O174" s="108" t="s">
        <v>112</v>
      </c>
      <c r="P174" s="108">
        <v>124</v>
      </c>
      <c r="Q174" s="110">
        <v>43879</v>
      </c>
      <c r="R174" s="108" t="s">
        <v>959</v>
      </c>
      <c r="S174" s="107">
        <v>98710500</v>
      </c>
      <c r="T174" s="48">
        <v>0</v>
      </c>
      <c r="U174" s="48">
        <v>0</v>
      </c>
      <c r="V174" s="107">
        <v>98710500</v>
      </c>
      <c r="W174" s="48">
        <v>41051033</v>
      </c>
      <c r="X174" s="48">
        <v>57659467</v>
      </c>
    </row>
    <row r="175" spans="1:24" x14ac:dyDescent="0.25">
      <c r="A175" s="108">
        <v>2020</v>
      </c>
      <c r="B175" s="108">
        <v>118</v>
      </c>
      <c r="C175" s="108">
        <v>1</v>
      </c>
      <c r="D175" s="110">
        <v>43831</v>
      </c>
      <c r="E175" s="110">
        <v>44043</v>
      </c>
      <c r="F175" s="110">
        <v>44043</v>
      </c>
      <c r="G175" s="108" t="s">
        <v>114</v>
      </c>
      <c r="H175" s="108" t="s">
        <v>115</v>
      </c>
      <c r="I175" s="108">
        <v>209</v>
      </c>
      <c r="J175" s="108">
        <v>179</v>
      </c>
      <c r="K175" s="110">
        <v>43878</v>
      </c>
      <c r="L175" s="108" t="s">
        <v>172</v>
      </c>
      <c r="M175" s="108">
        <v>18263532</v>
      </c>
      <c r="N175" s="108" t="s">
        <v>421</v>
      </c>
      <c r="O175" s="108" t="s">
        <v>112</v>
      </c>
      <c r="P175" s="108">
        <v>125</v>
      </c>
      <c r="Q175" s="110">
        <v>43878</v>
      </c>
      <c r="R175" s="108" t="s">
        <v>960</v>
      </c>
      <c r="S175" s="107">
        <v>62220000</v>
      </c>
      <c r="T175" s="48">
        <v>0</v>
      </c>
      <c r="U175" s="48">
        <v>0</v>
      </c>
      <c r="V175" s="107">
        <v>62220000</v>
      </c>
      <c r="W175" s="48">
        <v>34739500</v>
      </c>
      <c r="X175" s="48">
        <v>27480500</v>
      </c>
    </row>
    <row r="176" spans="1:24" x14ac:dyDescent="0.25">
      <c r="A176" s="108">
        <v>2020</v>
      </c>
      <c r="B176" s="108">
        <v>118</v>
      </c>
      <c r="C176" s="108">
        <v>1</v>
      </c>
      <c r="D176" s="110">
        <v>43831</v>
      </c>
      <c r="E176" s="110">
        <v>44043</v>
      </c>
      <c r="F176" s="110">
        <v>44043</v>
      </c>
      <c r="G176" s="108" t="s">
        <v>114</v>
      </c>
      <c r="H176" s="108" t="s">
        <v>115</v>
      </c>
      <c r="I176" s="108">
        <v>201</v>
      </c>
      <c r="J176" s="108">
        <v>184</v>
      </c>
      <c r="K176" s="110">
        <v>43878</v>
      </c>
      <c r="L176" s="108" t="s">
        <v>172</v>
      </c>
      <c r="M176" s="108">
        <v>52754243</v>
      </c>
      <c r="N176" s="108" t="s">
        <v>422</v>
      </c>
      <c r="O176" s="108" t="s">
        <v>112</v>
      </c>
      <c r="P176" s="108">
        <v>126</v>
      </c>
      <c r="Q176" s="110">
        <v>43878</v>
      </c>
      <c r="R176" s="108" t="s">
        <v>954</v>
      </c>
      <c r="S176" s="107">
        <v>49600000</v>
      </c>
      <c r="T176" s="48">
        <v>0</v>
      </c>
      <c r="U176" s="48">
        <v>0</v>
      </c>
      <c r="V176" s="107">
        <v>49600000</v>
      </c>
      <c r="W176" s="48">
        <v>27693333</v>
      </c>
      <c r="X176" s="48">
        <v>21906667</v>
      </c>
    </row>
    <row r="177" spans="1:24" x14ac:dyDescent="0.25">
      <c r="A177" s="108">
        <v>2020</v>
      </c>
      <c r="B177" s="108">
        <v>118</v>
      </c>
      <c r="C177" s="108">
        <v>1</v>
      </c>
      <c r="D177" s="110">
        <v>43831</v>
      </c>
      <c r="E177" s="110">
        <v>44043</v>
      </c>
      <c r="F177" s="110">
        <v>44043</v>
      </c>
      <c r="G177" s="108" t="s">
        <v>114</v>
      </c>
      <c r="H177" s="108" t="s">
        <v>115</v>
      </c>
      <c r="I177" s="108">
        <v>207</v>
      </c>
      <c r="J177" s="108">
        <v>172</v>
      </c>
      <c r="K177" s="110">
        <v>43875</v>
      </c>
      <c r="L177" s="108" t="s">
        <v>172</v>
      </c>
      <c r="M177" s="108">
        <v>52267542</v>
      </c>
      <c r="N177" s="108" t="s">
        <v>423</v>
      </c>
      <c r="O177" s="108" t="s">
        <v>112</v>
      </c>
      <c r="P177" s="108">
        <v>127</v>
      </c>
      <c r="Q177" s="110">
        <v>43875</v>
      </c>
      <c r="R177" s="108" t="s">
        <v>955</v>
      </c>
      <c r="S177" s="107">
        <v>67150000</v>
      </c>
      <c r="T177" s="48">
        <v>0</v>
      </c>
      <c r="U177" s="48">
        <v>0</v>
      </c>
      <c r="V177" s="107">
        <v>67150000</v>
      </c>
      <c r="W177" s="48">
        <v>35023333</v>
      </c>
      <c r="X177" s="48">
        <v>32126667</v>
      </c>
    </row>
    <row r="178" spans="1:24" x14ac:dyDescent="0.25">
      <c r="A178" s="108">
        <v>2020</v>
      </c>
      <c r="B178" s="108">
        <v>118</v>
      </c>
      <c r="C178" s="108">
        <v>1</v>
      </c>
      <c r="D178" s="110">
        <v>43831</v>
      </c>
      <c r="E178" s="110">
        <v>44043</v>
      </c>
      <c r="F178" s="110">
        <v>44043</v>
      </c>
      <c r="G178" s="108" t="s">
        <v>114</v>
      </c>
      <c r="H178" s="108" t="s">
        <v>115</v>
      </c>
      <c r="I178" s="108">
        <v>199</v>
      </c>
      <c r="J178" s="108">
        <v>192</v>
      </c>
      <c r="K178" s="110">
        <v>43879</v>
      </c>
      <c r="L178" s="108" t="s">
        <v>172</v>
      </c>
      <c r="M178" s="108">
        <v>52582733</v>
      </c>
      <c r="N178" s="108" t="s">
        <v>424</v>
      </c>
      <c r="O178" s="108" t="s">
        <v>112</v>
      </c>
      <c r="P178" s="108">
        <v>128</v>
      </c>
      <c r="Q178" s="110">
        <v>43879</v>
      </c>
      <c r="R178" s="108" t="s">
        <v>954</v>
      </c>
      <c r="S178" s="107">
        <v>49600000</v>
      </c>
      <c r="T178" s="48">
        <v>0</v>
      </c>
      <c r="U178" s="48">
        <v>0</v>
      </c>
      <c r="V178" s="107">
        <v>49600000</v>
      </c>
      <c r="W178" s="48">
        <v>27486667</v>
      </c>
      <c r="X178" s="48">
        <v>22113333</v>
      </c>
    </row>
    <row r="179" spans="1:24" x14ac:dyDescent="0.25">
      <c r="A179" s="108">
        <v>2020</v>
      </c>
      <c r="B179" s="108">
        <v>118</v>
      </c>
      <c r="C179" s="108">
        <v>1</v>
      </c>
      <c r="D179" s="110">
        <v>43831</v>
      </c>
      <c r="E179" s="110">
        <v>44043</v>
      </c>
      <c r="F179" s="110">
        <v>44043</v>
      </c>
      <c r="G179" s="108" t="s">
        <v>114</v>
      </c>
      <c r="H179" s="108" t="s">
        <v>115</v>
      </c>
      <c r="I179" s="108">
        <v>202</v>
      </c>
      <c r="J179" s="108">
        <v>199</v>
      </c>
      <c r="K179" s="110">
        <v>43880</v>
      </c>
      <c r="L179" s="108" t="s">
        <v>172</v>
      </c>
      <c r="M179" s="108">
        <v>1047389086</v>
      </c>
      <c r="N179" s="108" t="s">
        <v>425</v>
      </c>
      <c r="O179" s="108" t="s">
        <v>112</v>
      </c>
      <c r="P179" s="108">
        <v>129</v>
      </c>
      <c r="Q179" s="110">
        <v>43880</v>
      </c>
      <c r="R179" s="108" t="s">
        <v>954</v>
      </c>
      <c r="S179" s="107">
        <v>49600000</v>
      </c>
      <c r="T179" s="48">
        <v>0</v>
      </c>
      <c r="U179" s="48">
        <v>0</v>
      </c>
      <c r="V179" s="107">
        <v>49600000</v>
      </c>
      <c r="W179" s="48">
        <v>27280000</v>
      </c>
      <c r="X179" s="48">
        <v>22320000</v>
      </c>
    </row>
    <row r="180" spans="1:24" x14ac:dyDescent="0.25">
      <c r="A180" s="108">
        <v>2020</v>
      </c>
      <c r="B180" s="108">
        <v>118</v>
      </c>
      <c r="C180" s="108">
        <v>1</v>
      </c>
      <c r="D180" s="110">
        <v>43831</v>
      </c>
      <c r="E180" s="110">
        <v>44043</v>
      </c>
      <c r="F180" s="110">
        <v>44043</v>
      </c>
      <c r="G180" s="108" t="s">
        <v>137</v>
      </c>
      <c r="H180" s="108" t="s">
        <v>138</v>
      </c>
      <c r="I180" s="108">
        <v>225</v>
      </c>
      <c r="J180" s="108">
        <v>262</v>
      </c>
      <c r="K180" s="110">
        <v>43886</v>
      </c>
      <c r="L180" s="108" t="s">
        <v>172</v>
      </c>
      <c r="M180" s="108">
        <v>79757228</v>
      </c>
      <c r="N180" s="108" t="s">
        <v>426</v>
      </c>
      <c r="O180" s="108" t="s">
        <v>112</v>
      </c>
      <c r="P180" s="108">
        <v>130</v>
      </c>
      <c r="Q180" s="110">
        <v>43886</v>
      </c>
      <c r="R180" s="108" t="s">
        <v>961</v>
      </c>
      <c r="S180" s="107">
        <v>80000000</v>
      </c>
      <c r="T180" s="48">
        <v>0</v>
      </c>
      <c r="U180" s="48">
        <v>0</v>
      </c>
      <c r="V180" s="107">
        <v>80000000</v>
      </c>
      <c r="W180" s="48">
        <v>40000000</v>
      </c>
      <c r="X180" s="48">
        <v>40000000</v>
      </c>
    </row>
    <row r="181" spans="1:24" x14ac:dyDescent="0.25">
      <c r="A181" s="108">
        <v>2020</v>
      </c>
      <c r="B181" s="108">
        <v>118</v>
      </c>
      <c r="C181" s="108">
        <v>1</v>
      </c>
      <c r="D181" s="110">
        <v>43831</v>
      </c>
      <c r="E181" s="110">
        <v>44043</v>
      </c>
      <c r="F181" s="110">
        <v>44043</v>
      </c>
      <c r="G181" s="108" t="s">
        <v>141</v>
      </c>
      <c r="H181" s="108" t="s">
        <v>142</v>
      </c>
      <c r="I181" s="108">
        <v>149</v>
      </c>
      <c r="J181" s="108">
        <v>193</v>
      </c>
      <c r="K181" s="110">
        <v>43879</v>
      </c>
      <c r="L181" s="108" t="s">
        <v>172</v>
      </c>
      <c r="M181" s="108">
        <v>19143629</v>
      </c>
      <c r="N181" s="108" t="s">
        <v>427</v>
      </c>
      <c r="O181" s="108" t="s">
        <v>113</v>
      </c>
      <c r="P181" s="108">
        <v>131</v>
      </c>
      <c r="Q181" s="110">
        <v>43879</v>
      </c>
      <c r="R181" s="108" t="s">
        <v>962</v>
      </c>
      <c r="S181" s="107">
        <v>31200000</v>
      </c>
      <c r="T181" s="48">
        <v>0</v>
      </c>
      <c r="U181" s="48">
        <v>0</v>
      </c>
      <c r="V181" s="107">
        <v>31200000</v>
      </c>
      <c r="W181" s="48">
        <v>13300000</v>
      </c>
      <c r="X181" s="48">
        <v>17900000</v>
      </c>
    </row>
    <row r="182" spans="1:24" x14ac:dyDescent="0.25">
      <c r="A182" s="108">
        <v>2020</v>
      </c>
      <c r="B182" s="108">
        <v>118</v>
      </c>
      <c r="C182" s="108">
        <v>1</v>
      </c>
      <c r="D182" s="110">
        <v>43831</v>
      </c>
      <c r="E182" s="110">
        <v>44043</v>
      </c>
      <c r="F182" s="110">
        <v>44043</v>
      </c>
      <c r="G182" s="108" t="s">
        <v>141</v>
      </c>
      <c r="H182" s="108" t="s">
        <v>142</v>
      </c>
      <c r="I182" s="108">
        <v>250</v>
      </c>
      <c r="J182" s="108">
        <v>175</v>
      </c>
      <c r="K182" s="110">
        <v>43875</v>
      </c>
      <c r="L182" s="108" t="s">
        <v>172</v>
      </c>
      <c r="M182" s="108">
        <v>1032394420</v>
      </c>
      <c r="N182" s="108" t="s">
        <v>428</v>
      </c>
      <c r="O182" s="108" t="s">
        <v>112</v>
      </c>
      <c r="P182" s="108">
        <v>132</v>
      </c>
      <c r="Q182" s="110">
        <v>43875</v>
      </c>
      <c r="R182" s="108" t="s">
        <v>963</v>
      </c>
      <c r="S182" s="107">
        <v>124950000</v>
      </c>
      <c r="T182" s="48">
        <v>0</v>
      </c>
      <c r="U182" s="48">
        <v>0</v>
      </c>
      <c r="V182" s="107">
        <v>124950000</v>
      </c>
      <c r="W182" s="48">
        <v>53153333</v>
      </c>
      <c r="X182" s="48">
        <v>71796667</v>
      </c>
    </row>
    <row r="183" spans="1:24" x14ac:dyDescent="0.25">
      <c r="A183" s="108">
        <v>2020</v>
      </c>
      <c r="B183" s="108">
        <v>118</v>
      </c>
      <c r="C183" s="108">
        <v>1</v>
      </c>
      <c r="D183" s="110">
        <v>43831</v>
      </c>
      <c r="E183" s="110">
        <v>44043</v>
      </c>
      <c r="F183" s="110">
        <v>44043</v>
      </c>
      <c r="G183" s="108" t="s">
        <v>141</v>
      </c>
      <c r="H183" s="108" t="s">
        <v>142</v>
      </c>
      <c r="I183" s="108">
        <v>248</v>
      </c>
      <c r="J183" s="108">
        <v>168</v>
      </c>
      <c r="K183" s="110">
        <v>43875</v>
      </c>
      <c r="L183" s="108" t="s">
        <v>172</v>
      </c>
      <c r="M183" s="108">
        <v>52243492</v>
      </c>
      <c r="N183" s="108" t="s">
        <v>429</v>
      </c>
      <c r="O183" s="108" t="s">
        <v>112</v>
      </c>
      <c r="P183" s="108">
        <v>133</v>
      </c>
      <c r="Q183" s="110">
        <v>43875</v>
      </c>
      <c r="R183" s="108" t="s">
        <v>964</v>
      </c>
      <c r="S183" s="107">
        <v>110250000</v>
      </c>
      <c r="T183" s="48">
        <v>0</v>
      </c>
      <c r="U183" s="48">
        <v>0</v>
      </c>
      <c r="V183" s="107">
        <v>110250000</v>
      </c>
      <c r="W183" s="48">
        <v>47250000</v>
      </c>
      <c r="X183" s="48">
        <v>63000000</v>
      </c>
    </row>
    <row r="184" spans="1:24" x14ac:dyDescent="0.25">
      <c r="A184" s="108">
        <v>2020</v>
      </c>
      <c r="B184" s="108">
        <v>118</v>
      </c>
      <c r="C184" s="108">
        <v>1</v>
      </c>
      <c r="D184" s="110">
        <v>43831</v>
      </c>
      <c r="E184" s="110">
        <v>44043</v>
      </c>
      <c r="F184" s="110">
        <v>44043</v>
      </c>
      <c r="G184" s="108" t="s">
        <v>141</v>
      </c>
      <c r="H184" s="108" t="s">
        <v>142</v>
      </c>
      <c r="I184" s="108">
        <v>247</v>
      </c>
      <c r="J184" s="108">
        <v>206</v>
      </c>
      <c r="K184" s="110">
        <v>43881</v>
      </c>
      <c r="L184" s="108" t="s">
        <v>172</v>
      </c>
      <c r="M184" s="108">
        <v>80773977</v>
      </c>
      <c r="N184" s="108" t="s">
        <v>430</v>
      </c>
      <c r="O184" s="108" t="s">
        <v>113</v>
      </c>
      <c r="P184" s="108">
        <v>134</v>
      </c>
      <c r="Q184" s="110">
        <v>43881</v>
      </c>
      <c r="R184" s="108" t="s">
        <v>605</v>
      </c>
      <c r="S184" s="107">
        <v>26400000</v>
      </c>
      <c r="T184" s="48">
        <v>0</v>
      </c>
      <c r="U184" s="48">
        <v>0</v>
      </c>
      <c r="V184" s="107">
        <v>26400000</v>
      </c>
      <c r="W184" s="48">
        <v>14410000</v>
      </c>
      <c r="X184" s="48">
        <v>11990000</v>
      </c>
    </row>
    <row r="185" spans="1:24" x14ac:dyDescent="0.25">
      <c r="A185" s="108">
        <v>2020</v>
      </c>
      <c r="B185" s="108">
        <v>118</v>
      </c>
      <c r="C185" s="108">
        <v>1</v>
      </c>
      <c r="D185" s="110">
        <v>43831</v>
      </c>
      <c r="E185" s="110">
        <v>44043</v>
      </c>
      <c r="F185" s="110">
        <v>44043</v>
      </c>
      <c r="G185" s="108" t="s">
        <v>137</v>
      </c>
      <c r="H185" s="108" t="s">
        <v>138</v>
      </c>
      <c r="I185" s="108">
        <v>299</v>
      </c>
      <c r="J185" s="108">
        <v>260</v>
      </c>
      <c r="K185" s="110">
        <v>43886</v>
      </c>
      <c r="L185" s="108" t="s">
        <v>172</v>
      </c>
      <c r="M185" s="108">
        <v>79469200</v>
      </c>
      <c r="N185" s="108" t="s">
        <v>431</v>
      </c>
      <c r="O185" s="108" t="s">
        <v>112</v>
      </c>
      <c r="P185" s="108">
        <v>135</v>
      </c>
      <c r="Q185" s="110">
        <v>43886</v>
      </c>
      <c r="R185" s="108" t="s">
        <v>965</v>
      </c>
      <c r="S185" s="107">
        <v>104993050</v>
      </c>
      <c r="T185" s="48">
        <v>0</v>
      </c>
      <c r="U185" s="48">
        <v>0</v>
      </c>
      <c r="V185" s="107">
        <v>104993050</v>
      </c>
      <c r="W185" s="48">
        <v>42347197</v>
      </c>
      <c r="X185" s="48">
        <v>62645853</v>
      </c>
    </row>
    <row r="186" spans="1:24" x14ac:dyDescent="0.25">
      <c r="A186" s="108">
        <v>2020</v>
      </c>
      <c r="B186" s="108">
        <v>118</v>
      </c>
      <c r="C186" s="108">
        <v>1</v>
      </c>
      <c r="D186" s="110">
        <v>43831</v>
      </c>
      <c r="E186" s="110">
        <v>44043</v>
      </c>
      <c r="F186" s="110">
        <v>44043</v>
      </c>
      <c r="G186" s="108" t="s">
        <v>141</v>
      </c>
      <c r="H186" s="108" t="s">
        <v>142</v>
      </c>
      <c r="I186" s="108">
        <v>249</v>
      </c>
      <c r="J186" s="108">
        <v>200</v>
      </c>
      <c r="K186" s="110">
        <v>43880</v>
      </c>
      <c r="L186" s="108" t="s">
        <v>172</v>
      </c>
      <c r="M186" s="108">
        <v>52819497</v>
      </c>
      <c r="N186" s="108" t="s">
        <v>432</v>
      </c>
      <c r="O186" s="108" t="s">
        <v>112</v>
      </c>
      <c r="P186" s="108">
        <v>136</v>
      </c>
      <c r="Q186" s="110">
        <v>43880</v>
      </c>
      <c r="R186" s="108" t="s">
        <v>966</v>
      </c>
      <c r="S186" s="107">
        <v>115440000</v>
      </c>
      <c r="T186" s="48">
        <v>0</v>
      </c>
      <c r="U186" s="48">
        <v>0</v>
      </c>
      <c r="V186" s="107">
        <v>115440000</v>
      </c>
      <c r="W186" s="48">
        <v>48470000</v>
      </c>
      <c r="X186" s="48">
        <v>66970000</v>
      </c>
    </row>
    <row r="187" spans="1:24" x14ac:dyDescent="0.25">
      <c r="A187" s="108">
        <v>2020</v>
      </c>
      <c r="B187" s="108">
        <v>118</v>
      </c>
      <c r="C187" s="108">
        <v>1</v>
      </c>
      <c r="D187" s="110">
        <v>43831</v>
      </c>
      <c r="E187" s="110">
        <v>44043</v>
      </c>
      <c r="F187" s="110">
        <v>44043</v>
      </c>
      <c r="G187" s="108" t="s">
        <v>114</v>
      </c>
      <c r="H187" s="108" t="s">
        <v>115</v>
      </c>
      <c r="I187" s="108">
        <v>219</v>
      </c>
      <c r="J187" s="108">
        <v>195</v>
      </c>
      <c r="K187" s="110">
        <v>43879</v>
      </c>
      <c r="L187" s="108" t="s">
        <v>172</v>
      </c>
      <c r="M187" s="108">
        <v>81715221</v>
      </c>
      <c r="N187" s="108" t="s">
        <v>433</v>
      </c>
      <c r="O187" s="108" t="s">
        <v>112</v>
      </c>
      <c r="P187" s="108">
        <v>137</v>
      </c>
      <c r="Q187" s="110">
        <v>43879</v>
      </c>
      <c r="R187" s="108" t="s">
        <v>954</v>
      </c>
      <c r="S187" s="107">
        <v>49600000</v>
      </c>
      <c r="T187" s="48">
        <v>0</v>
      </c>
      <c r="U187" s="48">
        <v>0</v>
      </c>
      <c r="V187" s="107">
        <v>49600000</v>
      </c>
      <c r="W187" s="48">
        <v>27486667</v>
      </c>
      <c r="X187" s="48">
        <v>22113333</v>
      </c>
    </row>
    <row r="188" spans="1:24" x14ac:dyDescent="0.25">
      <c r="A188" s="108">
        <v>2020</v>
      </c>
      <c r="B188" s="108">
        <v>118</v>
      </c>
      <c r="C188" s="108">
        <v>1</v>
      </c>
      <c r="D188" s="110">
        <v>43831</v>
      </c>
      <c r="E188" s="110">
        <v>44043</v>
      </c>
      <c r="F188" s="110">
        <v>44043</v>
      </c>
      <c r="G188" s="108" t="s">
        <v>137</v>
      </c>
      <c r="H188" s="108" t="s">
        <v>138</v>
      </c>
      <c r="I188" s="108">
        <v>241</v>
      </c>
      <c r="J188" s="108">
        <v>197</v>
      </c>
      <c r="K188" s="110">
        <v>43880</v>
      </c>
      <c r="L188" s="108" t="s">
        <v>172</v>
      </c>
      <c r="M188" s="108">
        <v>1067879520</v>
      </c>
      <c r="N188" s="108" t="s">
        <v>434</v>
      </c>
      <c r="O188" s="108" t="s">
        <v>112</v>
      </c>
      <c r="P188" s="108">
        <v>138</v>
      </c>
      <c r="Q188" s="110">
        <v>43880</v>
      </c>
      <c r="R188" s="108" t="s">
        <v>967</v>
      </c>
      <c r="S188" s="107">
        <v>42750000</v>
      </c>
      <c r="T188" s="48">
        <v>0</v>
      </c>
      <c r="U188" s="48">
        <v>0</v>
      </c>
      <c r="V188" s="107">
        <v>42750000</v>
      </c>
      <c r="W188" s="48">
        <v>19800000</v>
      </c>
      <c r="X188" s="48">
        <v>22950000</v>
      </c>
    </row>
    <row r="189" spans="1:24" x14ac:dyDescent="0.25">
      <c r="A189" s="108">
        <v>2020</v>
      </c>
      <c r="B189" s="108">
        <v>118</v>
      </c>
      <c r="C189" s="108">
        <v>1</v>
      </c>
      <c r="D189" s="110">
        <v>43831</v>
      </c>
      <c r="E189" s="110">
        <v>44043</v>
      </c>
      <c r="F189" s="110">
        <v>44043</v>
      </c>
      <c r="G189" s="108" t="s">
        <v>968</v>
      </c>
      <c r="H189" s="108" t="s">
        <v>969</v>
      </c>
      <c r="I189" s="108">
        <v>272</v>
      </c>
      <c r="J189" s="108">
        <v>219</v>
      </c>
      <c r="K189" s="110">
        <v>43882</v>
      </c>
      <c r="L189" s="108" t="s">
        <v>172</v>
      </c>
      <c r="M189" s="108">
        <v>1071163461</v>
      </c>
      <c r="N189" s="108" t="s">
        <v>435</v>
      </c>
      <c r="O189" s="108" t="s">
        <v>112</v>
      </c>
      <c r="P189" s="108">
        <v>139</v>
      </c>
      <c r="Q189" s="110">
        <v>43882</v>
      </c>
      <c r="R189" s="108" t="s">
        <v>970</v>
      </c>
      <c r="S189" s="107">
        <v>42000000</v>
      </c>
      <c r="T189" s="48">
        <v>0</v>
      </c>
      <c r="U189" s="48">
        <v>0</v>
      </c>
      <c r="V189" s="107">
        <v>42000000</v>
      </c>
      <c r="W189" s="48">
        <v>17333333</v>
      </c>
      <c r="X189" s="48">
        <v>24666667</v>
      </c>
    </row>
    <row r="190" spans="1:24" x14ac:dyDescent="0.25">
      <c r="A190" s="108">
        <v>2020</v>
      </c>
      <c r="B190" s="108">
        <v>118</v>
      </c>
      <c r="C190" s="108">
        <v>1</v>
      </c>
      <c r="D190" s="110">
        <v>43831</v>
      </c>
      <c r="E190" s="110">
        <v>44043</v>
      </c>
      <c r="F190" s="110">
        <v>44043</v>
      </c>
      <c r="G190" s="108" t="s">
        <v>968</v>
      </c>
      <c r="H190" s="108" t="s">
        <v>969</v>
      </c>
      <c r="I190" s="108">
        <v>274</v>
      </c>
      <c r="J190" s="108">
        <v>217</v>
      </c>
      <c r="K190" s="110">
        <v>43882</v>
      </c>
      <c r="L190" s="108" t="s">
        <v>172</v>
      </c>
      <c r="M190" s="108">
        <v>33378015</v>
      </c>
      <c r="N190" s="108" t="s">
        <v>971</v>
      </c>
      <c r="O190" s="108" t="s">
        <v>112</v>
      </c>
      <c r="P190" s="108">
        <v>140</v>
      </c>
      <c r="Q190" s="110">
        <v>43882</v>
      </c>
      <c r="R190" s="108" t="s">
        <v>972</v>
      </c>
      <c r="S190" s="107">
        <v>78750000</v>
      </c>
      <c r="T190" s="48">
        <v>0</v>
      </c>
      <c r="U190" s="48">
        <v>0</v>
      </c>
      <c r="V190" s="107">
        <v>78750000</v>
      </c>
      <c r="W190" s="48">
        <v>32500000</v>
      </c>
      <c r="X190" s="48">
        <v>46250000</v>
      </c>
    </row>
    <row r="191" spans="1:24" hidden="1" x14ac:dyDescent="0.25">
      <c r="A191" s="108">
        <v>2020</v>
      </c>
      <c r="B191" s="108">
        <v>118</v>
      </c>
      <c r="C191" s="108">
        <v>1</v>
      </c>
      <c r="D191" s="110">
        <v>43831</v>
      </c>
      <c r="E191" s="110">
        <v>44043</v>
      </c>
      <c r="F191" s="110">
        <v>44043</v>
      </c>
      <c r="G191" s="108" t="s">
        <v>968</v>
      </c>
      <c r="H191" s="108" t="s">
        <v>969</v>
      </c>
      <c r="I191" s="108">
        <v>297</v>
      </c>
      <c r="J191" s="108">
        <v>201</v>
      </c>
      <c r="K191" s="110">
        <v>43880</v>
      </c>
      <c r="L191" s="108" t="s">
        <v>172</v>
      </c>
      <c r="M191" s="108">
        <v>52054750</v>
      </c>
      <c r="N191" s="108" t="s">
        <v>438</v>
      </c>
      <c r="O191" s="108" t="s">
        <v>112</v>
      </c>
      <c r="P191" s="108">
        <v>141</v>
      </c>
      <c r="Q191" s="110">
        <v>43880</v>
      </c>
      <c r="R191" s="108" t="s">
        <v>973</v>
      </c>
      <c r="S191" s="107">
        <v>181481475</v>
      </c>
      <c r="T191" s="48">
        <v>181481475</v>
      </c>
      <c r="U191" s="48">
        <v>0</v>
      </c>
      <c r="V191" s="107">
        <v>0</v>
      </c>
      <c r="W191" s="48">
        <v>0</v>
      </c>
      <c r="X191" s="48">
        <v>0</v>
      </c>
    </row>
    <row r="192" spans="1:24" x14ac:dyDescent="0.25">
      <c r="A192" s="108">
        <v>2020</v>
      </c>
      <c r="B192" s="108">
        <v>118</v>
      </c>
      <c r="C192" s="108">
        <v>1</v>
      </c>
      <c r="D192" s="110">
        <v>43831</v>
      </c>
      <c r="E192" s="110">
        <v>44043</v>
      </c>
      <c r="F192" s="110">
        <v>44043</v>
      </c>
      <c r="G192" s="108" t="s">
        <v>968</v>
      </c>
      <c r="H192" s="108" t="s">
        <v>969</v>
      </c>
      <c r="I192" s="108">
        <v>281</v>
      </c>
      <c r="J192" s="108">
        <v>207</v>
      </c>
      <c r="K192" s="110">
        <v>43881</v>
      </c>
      <c r="L192" s="108" t="s">
        <v>172</v>
      </c>
      <c r="M192" s="108">
        <v>1022962367</v>
      </c>
      <c r="N192" s="108" t="s">
        <v>439</v>
      </c>
      <c r="O192" s="108" t="s">
        <v>112</v>
      </c>
      <c r="P192" s="108">
        <v>142</v>
      </c>
      <c r="Q192" s="110">
        <v>43881</v>
      </c>
      <c r="R192" s="108" t="s">
        <v>974</v>
      </c>
      <c r="S192" s="107">
        <v>47250000</v>
      </c>
      <c r="T192" s="48">
        <v>0</v>
      </c>
      <c r="U192" s="48">
        <v>0</v>
      </c>
      <c r="V192" s="107">
        <v>47250000</v>
      </c>
      <c r="W192" s="48">
        <v>19650000</v>
      </c>
      <c r="X192" s="48">
        <v>27600000</v>
      </c>
    </row>
    <row r="193" spans="1:24" x14ac:dyDescent="0.25">
      <c r="A193" s="108">
        <v>2020</v>
      </c>
      <c r="B193" s="108">
        <v>118</v>
      </c>
      <c r="C193" s="108">
        <v>1</v>
      </c>
      <c r="D193" s="110">
        <v>43831</v>
      </c>
      <c r="E193" s="110">
        <v>44043</v>
      </c>
      <c r="F193" s="110">
        <v>44043</v>
      </c>
      <c r="G193" s="108" t="s">
        <v>968</v>
      </c>
      <c r="H193" s="108" t="s">
        <v>969</v>
      </c>
      <c r="I193" s="108">
        <v>277</v>
      </c>
      <c r="J193" s="108">
        <v>216</v>
      </c>
      <c r="K193" s="110">
        <v>43882</v>
      </c>
      <c r="L193" s="108" t="s">
        <v>172</v>
      </c>
      <c r="M193" s="108">
        <v>1022984445</v>
      </c>
      <c r="N193" s="108" t="s">
        <v>440</v>
      </c>
      <c r="O193" s="108" t="s">
        <v>113</v>
      </c>
      <c r="P193" s="108">
        <v>143</v>
      </c>
      <c r="Q193" s="110">
        <v>43882</v>
      </c>
      <c r="R193" s="108" t="s">
        <v>975</v>
      </c>
      <c r="S193" s="107">
        <v>10500000</v>
      </c>
      <c r="T193" s="48">
        <v>0</v>
      </c>
      <c r="U193" s="48">
        <v>0</v>
      </c>
      <c r="V193" s="107">
        <v>10500000</v>
      </c>
      <c r="W193" s="48">
        <v>10500000</v>
      </c>
      <c r="X193" s="48">
        <v>0</v>
      </c>
    </row>
    <row r="194" spans="1:24" x14ac:dyDescent="0.25">
      <c r="A194" s="108">
        <v>2020</v>
      </c>
      <c r="B194" s="108">
        <v>118</v>
      </c>
      <c r="C194" s="108">
        <v>1</v>
      </c>
      <c r="D194" s="110">
        <v>43831</v>
      </c>
      <c r="E194" s="110">
        <v>44043</v>
      </c>
      <c r="F194" s="110">
        <v>44043</v>
      </c>
      <c r="G194" s="108" t="s">
        <v>968</v>
      </c>
      <c r="H194" s="108" t="s">
        <v>969</v>
      </c>
      <c r="I194" s="108">
        <v>279</v>
      </c>
      <c r="J194" s="108">
        <v>224</v>
      </c>
      <c r="K194" s="110">
        <v>43882</v>
      </c>
      <c r="L194" s="108" t="s">
        <v>172</v>
      </c>
      <c r="M194" s="108">
        <v>52028400</v>
      </c>
      <c r="N194" s="108" t="s">
        <v>441</v>
      </c>
      <c r="O194" s="108" t="s">
        <v>112</v>
      </c>
      <c r="P194" s="108">
        <v>144</v>
      </c>
      <c r="Q194" s="110">
        <v>43881</v>
      </c>
      <c r="R194" s="108" t="s">
        <v>976</v>
      </c>
      <c r="S194" s="107">
        <v>63000000</v>
      </c>
      <c r="T194" s="48">
        <v>0</v>
      </c>
      <c r="U194" s="48">
        <v>0</v>
      </c>
      <c r="V194" s="107">
        <v>63000000</v>
      </c>
      <c r="W194" s="48">
        <v>26000000</v>
      </c>
      <c r="X194" s="48">
        <v>37000000</v>
      </c>
    </row>
    <row r="195" spans="1:24" x14ac:dyDescent="0.25">
      <c r="A195" s="108">
        <v>2020</v>
      </c>
      <c r="B195" s="108">
        <v>118</v>
      </c>
      <c r="C195" s="108">
        <v>1</v>
      </c>
      <c r="D195" s="110">
        <v>43831</v>
      </c>
      <c r="E195" s="110">
        <v>44043</v>
      </c>
      <c r="F195" s="110">
        <v>44043</v>
      </c>
      <c r="G195" s="108" t="s">
        <v>968</v>
      </c>
      <c r="H195" s="108" t="s">
        <v>969</v>
      </c>
      <c r="I195" s="108">
        <v>280</v>
      </c>
      <c r="J195" s="108">
        <v>225</v>
      </c>
      <c r="K195" s="110">
        <v>43882</v>
      </c>
      <c r="L195" s="108" t="s">
        <v>172</v>
      </c>
      <c r="M195" s="108">
        <v>74243052</v>
      </c>
      <c r="N195" s="108" t="s">
        <v>442</v>
      </c>
      <c r="O195" s="108" t="s">
        <v>112</v>
      </c>
      <c r="P195" s="108">
        <v>145</v>
      </c>
      <c r="Q195" s="110">
        <v>43882</v>
      </c>
      <c r="R195" s="108" t="s">
        <v>976</v>
      </c>
      <c r="S195" s="107">
        <v>63000000</v>
      </c>
      <c r="T195" s="48">
        <v>0</v>
      </c>
      <c r="U195" s="48">
        <v>0</v>
      </c>
      <c r="V195" s="107">
        <v>63000000</v>
      </c>
      <c r="W195" s="48">
        <v>25400000</v>
      </c>
      <c r="X195" s="48">
        <v>37600000</v>
      </c>
    </row>
    <row r="196" spans="1:24" x14ac:dyDescent="0.25">
      <c r="A196" s="108">
        <v>2020</v>
      </c>
      <c r="B196" s="108">
        <v>118</v>
      </c>
      <c r="C196" s="108">
        <v>1</v>
      </c>
      <c r="D196" s="110">
        <v>43831</v>
      </c>
      <c r="E196" s="110">
        <v>44043</v>
      </c>
      <c r="F196" s="110">
        <v>44043</v>
      </c>
      <c r="G196" s="108" t="s">
        <v>968</v>
      </c>
      <c r="H196" s="108" t="s">
        <v>969</v>
      </c>
      <c r="I196" s="108">
        <v>271</v>
      </c>
      <c r="J196" s="108">
        <v>223</v>
      </c>
      <c r="K196" s="110">
        <v>43882</v>
      </c>
      <c r="L196" s="108" t="s">
        <v>172</v>
      </c>
      <c r="M196" s="108">
        <v>1010185712</v>
      </c>
      <c r="N196" s="108" t="s">
        <v>977</v>
      </c>
      <c r="O196" s="108" t="s">
        <v>112</v>
      </c>
      <c r="P196" s="108">
        <v>146</v>
      </c>
      <c r="Q196" s="110">
        <v>43881</v>
      </c>
      <c r="R196" s="108" t="s">
        <v>972</v>
      </c>
      <c r="S196" s="107">
        <v>63000000</v>
      </c>
      <c r="T196" s="48">
        <v>0</v>
      </c>
      <c r="U196" s="48">
        <v>0</v>
      </c>
      <c r="V196" s="107">
        <v>63000000</v>
      </c>
      <c r="W196" s="48">
        <v>26000000</v>
      </c>
      <c r="X196" s="48">
        <v>37000000</v>
      </c>
    </row>
    <row r="197" spans="1:24" x14ac:dyDescent="0.25">
      <c r="A197" s="108">
        <v>2020</v>
      </c>
      <c r="B197" s="108">
        <v>118</v>
      </c>
      <c r="C197" s="108">
        <v>1</v>
      </c>
      <c r="D197" s="110">
        <v>43831</v>
      </c>
      <c r="E197" s="110">
        <v>44043</v>
      </c>
      <c r="F197" s="110">
        <v>44043</v>
      </c>
      <c r="G197" s="108" t="s">
        <v>968</v>
      </c>
      <c r="H197" s="108" t="s">
        <v>969</v>
      </c>
      <c r="I197" s="108">
        <v>282</v>
      </c>
      <c r="J197" s="108">
        <v>226</v>
      </c>
      <c r="K197" s="110">
        <v>43882</v>
      </c>
      <c r="L197" s="108" t="s">
        <v>172</v>
      </c>
      <c r="M197" s="108">
        <v>52707220</v>
      </c>
      <c r="N197" s="108" t="s">
        <v>978</v>
      </c>
      <c r="O197" s="108" t="s">
        <v>112</v>
      </c>
      <c r="P197" s="108">
        <v>147</v>
      </c>
      <c r="Q197" s="110">
        <v>43882</v>
      </c>
      <c r="R197" s="108" t="s">
        <v>976</v>
      </c>
      <c r="S197" s="107">
        <v>63000000</v>
      </c>
      <c r="T197" s="48">
        <v>0</v>
      </c>
      <c r="U197" s="48">
        <v>0</v>
      </c>
      <c r="V197" s="107">
        <v>63000000</v>
      </c>
      <c r="W197" s="48">
        <v>25400000</v>
      </c>
      <c r="X197" s="48">
        <v>37600000</v>
      </c>
    </row>
    <row r="198" spans="1:24" x14ac:dyDescent="0.25">
      <c r="A198" s="108">
        <v>2020</v>
      </c>
      <c r="B198" s="108">
        <v>118</v>
      </c>
      <c r="C198" s="108">
        <v>1</v>
      </c>
      <c r="D198" s="110">
        <v>43831</v>
      </c>
      <c r="E198" s="110">
        <v>44043</v>
      </c>
      <c r="F198" s="110">
        <v>44043</v>
      </c>
      <c r="G198" s="108" t="s">
        <v>968</v>
      </c>
      <c r="H198" s="108" t="s">
        <v>969</v>
      </c>
      <c r="I198" s="108">
        <v>270</v>
      </c>
      <c r="J198" s="108">
        <v>218</v>
      </c>
      <c r="K198" s="110">
        <v>43882</v>
      </c>
      <c r="L198" s="108" t="s">
        <v>172</v>
      </c>
      <c r="M198" s="108">
        <v>1013589985</v>
      </c>
      <c r="N198" s="108" t="s">
        <v>445</v>
      </c>
      <c r="O198" s="108" t="s">
        <v>112</v>
      </c>
      <c r="P198" s="108">
        <v>148</v>
      </c>
      <c r="Q198" s="110">
        <v>43882</v>
      </c>
      <c r="R198" s="108" t="s">
        <v>979</v>
      </c>
      <c r="S198" s="107">
        <v>63000000</v>
      </c>
      <c r="T198" s="48">
        <v>0</v>
      </c>
      <c r="U198" s="48">
        <v>0</v>
      </c>
      <c r="V198" s="107">
        <v>63000000</v>
      </c>
      <c r="W198" s="48">
        <v>26000000</v>
      </c>
      <c r="X198" s="48">
        <v>37000000</v>
      </c>
    </row>
    <row r="199" spans="1:24" x14ac:dyDescent="0.25">
      <c r="A199" s="108">
        <v>2020</v>
      </c>
      <c r="B199" s="108">
        <v>118</v>
      </c>
      <c r="C199" s="108">
        <v>1</v>
      </c>
      <c r="D199" s="110">
        <v>43831</v>
      </c>
      <c r="E199" s="110">
        <v>44043</v>
      </c>
      <c r="F199" s="110">
        <v>44043</v>
      </c>
      <c r="G199" s="108" t="s">
        <v>968</v>
      </c>
      <c r="H199" s="108" t="s">
        <v>969</v>
      </c>
      <c r="I199" s="108">
        <v>454</v>
      </c>
      <c r="J199" s="108">
        <v>540</v>
      </c>
      <c r="K199" s="110">
        <v>43966</v>
      </c>
      <c r="L199" s="108" t="s">
        <v>172</v>
      </c>
      <c r="M199" s="108">
        <v>1018477895</v>
      </c>
      <c r="N199" s="108" t="s">
        <v>1696</v>
      </c>
      <c r="O199" s="108" t="s">
        <v>112</v>
      </c>
      <c r="P199" s="108">
        <v>149</v>
      </c>
      <c r="Q199" s="110">
        <v>43966</v>
      </c>
      <c r="R199" s="108" t="s">
        <v>1697</v>
      </c>
      <c r="S199" s="107">
        <v>8058000</v>
      </c>
      <c r="T199" s="48">
        <v>0</v>
      </c>
      <c r="U199" s="48">
        <v>0</v>
      </c>
      <c r="V199" s="107">
        <v>8058000</v>
      </c>
      <c r="W199" s="48">
        <v>4118533</v>
      </c>
      <c r="X199" s="48">
        <v>3939467</v>
      </c>
    </row>
    <row r="200" spans="1:24" x14ac:dyDescent="0.25">
      <c r="A200" s="108">
        <v>2020</v>
      </c>
      <c r="B200" s="108">
        <v>118</v>
      </c>
      <c r="C200" s="108">
        <v>1</v>
      </c>
      <c r="D200" s="110">
        <v>43831</v>
      </c>
      <c r="E200" s="110">
        <v>44043</v>
      </c>
      <c r="F200" s="110">
        <v>44043</v>
      </c>
      <c r="G200" s="108" t="s">
        <v>968</v>
      </c>
      <c r="H200" s="108" t="s">
        <v>969</v>
      </c>
      <c r="I200" s="108">
        <v>268</v>
      </c>
      <c r="J200" s="108">
        <v>232</v>
      </c>
      <c r="K200" s="110">
        <v>43885</v>
      </c>
      <c r="L200" s="108" t="s">
        <v>172</v>
      </c>
      <c r="M200" s="108">
        <v>1071166651</v>
      </c>
      <c r="N200" s="108" t="s">
        <v>446</v>
      </c>
      <c r="O200" s="108" t="s">
        <v>112</v>
      </c>
      <c r="P200" s="108">
        <v>150</v>
      </c>
      <c r="Q200" s="110">
        <v>43885</v>
      </c>
      <c r="R200" s="108" t="s">
        <v>979</v>
      </c>
      <c r="S200" s="107">
        <v>63000000</v>
      </c>
      <c r="T200" s="48">
        <v>0</v>
      </c>
      <c r="U200" s="48">
        <v>0</v>
      </c>
      <c r="V200" s="107">
        <v>63000000</v>
      </c>
      <c r="W200" s="48">
        <v>25400000</v>
      </c>
      <c r="X200" s="48">
        <v>37600000</v>
      </c>
    </row>
    <row r="201" spans="1:24" x14ac:dyDescent="0.25">
      <c r="A201" s="108">
        <v>2020</v>
      </c>
      <c r="B201" s="108">
        <v>118</v>
      </c>
      <c r="C201" s="108">
        <v>1</v>
      </c>
      <c r="D201" s="110">
        <v>43831</v>
      </c>
      <c r="E201" s="110">
        <v>44043</v>
      </c>
      <c r="F201" s="110">
        <v>44043</v>
      </c>
      <c r="G201" s="108" t="s">
        <v>968</v>
      </c>
      <c r="H201" s="108" t="s">
        <v>969</v>
      </c>
      <c r="I201" s="108">
        <v>269</v>
      </c>
      <c r="J201" s="108">
        <v>222</v>
      </c>
      <c r="K201" s="110">
        <v>43882</v>
      </c>
      <c r="L201" s="108" t="s">
        <v>172</v>
      </c>
      <c r="M201" s="108">
        <v>1085297902</v>
      </c>
      <c r="N201" s="108" t="s">
        <v>447</v>
      </c>
      <c r="O201" s="108" t="s">
        <v>112</v>
      </c>
      <c r="P201" s="108">
        <v>151</v>
      </c>
      <c r="Q201" s="110">
        <v>43882</v>
      </c>
      <c r="R201" s="108" t="s">
        <v>979</v>
      </c>
      <c r="S201" s="107">
        <v>63000000</v>
      </c>
      <c r="T201" s="48">
        <v>0</v>
      </c>
      <c r="U201" s="48">
        <v>0</v>
      </c>
      <c r="V201" s="107">
        <v>63000000</v>
      </c>
      <c r="W201" s="48">
        <v>26000000</v>
      </c>
      <c r="X201" s="48">
        <v>37000000</v>
      </c>
    </row>
    <row r="202" spans="1:24" x14ac:dyDescent="0.25">
      <c r="A202" s="108">
        <v>2020</v>
      </c>
      <c r="B202" s="108">
        <v>118</v>
      </c>
      <c r="C202" s="108">
        <v>1</v>
      </c>
      <c r="D202" s="110">
        <v>43831</v>
      </c>
      <c r="E202" s="110">
        <v>44043</v>
      </c>
      <c r="F202" s="110">
        <v>44043</v>
      </c>
      <c r="G202" s="108" t="s">
        <v>123</v>
      </c>
      <c r="H202" s="108" t="s">
        <v>124</v>
      </c>
      <c r="I202" s="108">
        <v>257</v>
      </c>
      <c r="J202" s="108">
        <v>244</v>
      </c>
      <c r="K202" s="110">
        <v>43885</v>
      </c>
      <c r="L202" s="108" t="s">
        <v>172</v>
      </c>
      <c r="M202" s="108">
        <v>35531488</v>
      </c>
      <c r="N202" s="108" t="s">
        <v>448</v>
      </c>
      <c r="O202" s="108" t="s">
        <v>112</v>
      </c>
      <c r="P202" s="108">
        <v>152</v>
      </c>
      <c r="Q202" s="110">
        <v>43885</v>
      </c>
      <c r="R202" s="108" t="s">
        <v>980</v>
      </c>
      <c r="S202" s="107">
        <v>48650000</v>
      </c>
      <c r="T202" s="48">
        <v>0</v>
      </c>
      <c r="U202" s="48">
        <v>0</v>
      </c>
      <c r="V202" s="107">
        <v>48650000</v>
      </c>
      <c r="W202" s="48">
        <v>28958333</v>
      </c>
      <c r="X202" s="48">
        <v>19691667</v>
      </c>
    </row>
    <row r="203" spans="1:24" x14ac:dyDescent="0.25">
      <c r="A203" s="108">
        <v>2020</v>
      </c>
      <c r="B203" s="108">
        <v>118</v>
      </c>
      <c r="C203" s="108">
        <v>1</v>
      </c>
      <c r="D203" s="110">
        <v>43831</v>
      </c>
      <c r="E203" s="110">
        <v>44043</v>
      </c>
      <c r="F203" s="110">
        <v>44043</v>
      </c>
      <c r="G203" s="108" t="s">
        <v>123</v>
      </c>
      <c r="H203" s="108" t="s">
        <v>124</v>
      </c>
      <c r="I203" s="108">
        <v>255</v>
      </c>
      <c r="J203" s="108">
        <v>253</v>
      </c>
      <c r="K203" s="110">
        <v>43886</v>
      </c>
      <c r="L203" s="108" t="s">
        <v>172</v>
      </c>
      <c r="M203" s="108">
        <v>1010164870</v>
      </c>
      <c r="N203" s="108" t="s">
        <v>449</v>
      </c>
      <c r="O203" s="108" t="s">
        <v>112</v>
      </c>
      <c r="P203" s="108">
        <v>153</v>
      </c>
      <c r="Q203" s="110">
        <v>43886</v>
      </c>
      <c r="R203" s="108" t="s">
        <v>981</v>
      </c>
      <c r="S203" s="107">
        <v>49700000</v>
      </c>
      <c r="T203" s="48">
        <v>0</v>
      </c>
      <c r="U203" s="48">
        <v>0</v>
      </c>
      <c r="V203" s="107">
        <v>49700000</v>
      </c>
      <c r="W203" s="48">
        <v>29820000</v>
      </c>
      <c r="X203" s="48">
        <v>19880000</v>
      </c>
    </row>
    <row r="204" spans="1:24" x14ac:dyDescent="0.25">
      <c r="A204" s="108">
        <v>2020</v>
      </c>
      <c r="B204" s="108">
        <v>118</v>
      </c>
      <c r="C204" s="108">
        <v>1</v>
      </c>
      <c r="D204" s="110">
        <v>43831</v>
      </c>
      <c r="E204" s="110">
        <v>44043</v>
      </c>
      <c r="F204" s="110">
        <v>44043</v>
      </c>
      <c r="G204" s="108" t="s">
        <v>123</v>
      </c>
      <c r="H204" s="108" t="s">
        <v>124</v>
      </c>
      <c r="I204" s="108">
        <v>256</v>
      </c>
      <c r="J204" s="108">
        <v>255</v>
      </c>
      <c r="K204" s="110">
        <v>43886</v>
      </c>
      <c r="L204" s="108" t="s">
        <v>172</v>
      </c>
      <c r="M204" s="108">
        <v>1018402818</v>
      </c>
      <c r="N204" s="108" t="s">
        <v>450</v>
      </c>
      <c r="O204" s="108" t="s">
        <v>112</v>
      </c>
      <c r="P204" s="108">
        <v>154</v>
      </c>
      <c r="Q204" s="110">
        <v>43886</v>
      </c>
      <c r="R204" s="108" t="s">
        <v>982</v>
      </c>
      <c r="S204" s="107">
        <v>49175000</v>
      </c>
      <c r="T204" s="48">
        <v>0</v>
      </c>
      <c r="U204" s="48">
        <v>0</v>
      </c>
      <c r="V204" s="107">
        <v>49175000</v>
      </c>
      <c r="W204" s="48">
        <v>29505000</v>
      </c>
      <c r="X204" s="48">
        <v>19670000</v>
      </c>
    </row>
    <row r="205" spans="1:24" x14ac:dyDescent="0.25">
      <c r="A205" s="108">
        <v>2020</v>
      </c>
      <c r="B205" s="108">
        <v>118</v>
      </c>
      <c r="C205" s="108">
        <v>1</v>
      </c>
      <c r="D205" s="110">
        <v>43831</v>
      </c>
      <c r="E205" s="110">
        <v>44043</v>
      </c>
      <c r="F205" s="110">
        <v>44043</v>
      </c>
      <c r="G205" s="108" t="s">
        <v>123</v>
      </c>
      <c r="H205" s="108" t="s">
        <v>124</v>
      </c>
      <c r="I205" s="108">
        <v>254</v>
      </c>
      <c r="J205" s="108">
        <v>229</v>
      </c>
      <c r="K205" s="110">
        <v>43882</v>
      </c>
      <c r="L205" s="108" t="s">
        <v>172</v>
      </c>
      <c r="M205" s="108">
        <v>53084422</v>
      </c>
      <c r="N205" s="108" t="s">
        <v>983</v>
      </c>
      <c r="O205" s="108" t="s">
        <v>112</v>
      </c>
      <c r="P205" s="108">
        <v>155</v>
      </c>
      <c r="Q205" s="110">
        <v>43882</v>
      </c>
      <c r="R205" s="108" t="s">
        <v>984</v>
      </c>
      <c r="S205" s="107">
        <v>56000000</v>
      </c>
      <c r="T205" s="48">
        <v>0</v>
      </c>
      <c r="U205" s="48">
        <v>0</v>
      </c>
      <c r="V205" s="107">
        <v>56000000</v>
      </c>
      <c r="W205" s="48">
        <v>34666667</v>
      </c>
      <c r="X205" s="48">
        <v>21333333</v>
      </c>
    </row>
    <row r="206" spans="1:24" x14ac:dyDescent="0.25">
      <c r="A206" s="108">
        <v>2020</v>
      </c>
      <c r="B206" s="108">
        <v>118</v>
      </c>
      <c r="C206" s="108">
        <v>1</v>
      </c>
      <c r="D206" s="110">
        <v>43831</v>
      </c>
      <c r="E206" s="110">
        <v>44043</v>
      </c>
      <c r="F206" s="110">
        <v>44043</v>
      </c>
      <c r="G206" s="108" t="s">
        <v>121</v>
      </c>
      <c r="H206" s="108" t="s">
        <v>122</v>
      </c>
      <c r="I206" s="108">
        <v>258</v>
      </c>
      <c r="J206" s="108">
        <v>257</v>
      </c>
      <c r="K206" s="110">
        <v>43886</v>
      </c>
      <c r="L206" s="108" t="s">
        <v>172</v>
      </c>
      <c r="M206" s="108">
        <v>79958985</v>
      </c>
      <c r="N206" s="108" t="s">
        <v>452</v>
      </c>
      <c r="O206" s="108" t="s">
        <v>112</v>
      </c>
      <c r="P206" s="108">
        <v>156</v>
      </c>
      <c r="Q206" s="110">
        <v>43886</v>
      </c>
      <c r="R206" s="108" t="s">
        <v>985</v>
      </c>
      <c r="S206" s="107">
        <v>72590000</v>
      </c>
      <c r="T206" s="48">
        <v>0</v>
      </c>
      <c r="U206" s="48">
        <v>0</v>
      </c>
      <c r="V206" s="107">
        <v>72590000</v>
      </c>
      <c r="W206" s="48">
        <v>30487800</v>
      </c>
      <c r="X206" s="48">
        <v>42102200</v>
      </c>
    </row>
    <row r="207" spans="1:24" x14ac:dyDescent="0.25">
      <c r="A207" s="108">
        <v>2020</v>
      </c>
      <c r="B207" s="108">
        <v>118</v>
      </c>
      <c r="C207" s="108">
        <v>1</v>
      </c>
      <c r="D207" s="110">
        <v>43831</v>
      </c>
      <c r="E207" s="110">
        <v>44043</v>
      </c>
      <c r="F207" s="110">
        <v>44043</v>
      </c>
      <c r="G207" s="108" t="s">
        <v>121</v>
      </c>
      <c r="H207" s="108" t="s">
        <v>122</v>
      </c>
      <c r="I207" s="108">
        <v>259</v>
      </c>
      <c r="J207" s="108">
        <v>254</v>
      </c>
      <c r="K207" s="110">
        <v>43886</v>
      </c>
      <c r="L207" s="108" t="s">
        <v>172</v>
      </c>
      <c r="M207" s="108">
        <v>80795198</v>
      </c>
      <c r="N207" s="108" t="s">
        <v>453</v>
      </c>
      <c r="O207" s="108" t="s">
        <v>112</v>
      </c>
      <c r="P207" s="108">
        <v>157</v>
      </c>
      <c r="Q207" s="110">
        <v>43886</v>
      </c>
      <c r="R207" s="108" t="s">
        <v>986</v>
      </c>
      <c r="S207" s="107">
        <v>72590000</v>
      </c>
      <c r="T207" s="123">
        <v>1693767</v>
      </c>
      <c r="U207" s="48">
        <v>0</v>
      </c>
      <c r="V207" s="107">
        <v>70896233</v>
      </c>
      <c r="W207" s="48">
        <v>27342233</v>
      </c>
      <c r="X207" s="48">
        <v>43554000</v>
      </c>
    </row>
    <row r="208" spans="1:24" x14ac:dyDescent="0.25">
      <c r="A208" s="108">
        <v>2020</v>
      </c>
      <c r="B208" s="108">
        <v>118</v>
      </c>
      <c r="C208" s="108">
        <v>1</v>
      </c>
      <c r="D208" s="110">
        <v>43831</v>
      </c>
      <c r="E208" s="110">
        <v>44043</v>
      </c>
      <c r="F208" s="110">
        <v>44043</v>
      </c>
      <c r="G208" s="108" t="s">
        <v>116</v>
      </c>
      <c r="H208" s="108" t="s">
        <v>117</v>
      </c>
      <c r="I208" s="108">
        <v>244</v>
      </c>
      <c r="J208" s="108">
        <v>227</v>
      </c>
      <c r="K208" s="110">
        <v>43882</v>
      </c>
      <c r="L208" s="108" t="s">
        <v>172</v>
      </c>
      <c r="M208" s="108">
        <v>52777755</v>
      </c>
      <c r="N208" s="108" t="s">
        <v>987</v>
      </c>
      <c r="O208" s="108" t="s">
        <v>112</v>
      </c>
      <c r="P208" s="108">
        <v>158</v>
      </c>
      <c r="Q208" s="110">
        <v>43882</v>
      </c>
      <c r="R208" s="108" t="s">
        <v>988</v>
      </c>
      <c r="S208" s="107">
        <v>19000000</v>
      </c>
      <c r="T208" s="48">
        <v>0</v>
      </c>
      <c r="U208" s="48">
        <v>0</v>
      </c>
      <c r="V208" s="107">
        <v>19000000</v>
      </c>
      <c r="W208" s="48">
        <v>19000000</v>
      </c>
      <c r="X208" s="48">
        <v>0</v>
      </c>
    </row>
    <row r="209" spans="1:24" x14ac:dyDescent="0.25">
      <c r="A209" s="108">
        <v>2020</v>
      </c>
      <c r="B209" s="108">
        <v>118</v>
      </c>
      <c r="C209" s="108">
        <v>1</v>
      </c>
      <c r="D209" s="110">
        <v>43831</v>
      </c>
      <c r="E209" s="110">
        <v>44043</v>
      </c>
      <c r="F209" s="110">
        <v>44043</v>
      </c>
      <c r="G209" s="108" t="s">
        <v>116</v>
      </c>
      <c r="H209" s="108" t="s">
        <v>117</v>
      </c>
      <c r="I209" s="108">
        <v>557</v>
      </c>
      <c r="J209" s="108">
        <v>444</v>
      </c>
      <c r="K209" s="110">
        <v>43941</v>
      </c>
      <c r="L209" s="108" t="s">
        <v>172</v>
      </c>
      <c r="M209" s="108">
        <v>52777755</v>
      </c>
      <c r="N209" s="108" t="s">
        <v>987</v>
      </c>
      <c r="O209" s="108" t="s">
        <v>112</v>
      </c>
      <c r="P209" s="108">
        <v>158</v>
      </c>
      <c r="Q209" s="110">
        <v>43882</v>
      </c>
      <c r="R209" s="108" t="s">
        <v>1572</v>
      </c>
      <c r="S209" s="107">
        <v>9500000</v>
      </c>
      <c r="T209" s="48">
        <v>0</v>
      </c>
      <c r="U209" s="48">
        <v>0</v>
      </c>
      <c r="V209" s="107">
        <v>9500000</v>
      </c>
      <c r="W209" s="48">
        <v>9500000</v>
      </c>
      <c r="X209" s="48">
        <v>0</v>
      </c>
    </row>
    <row r="210" spans="1:24" x14ac:dyDescent="0.25">
      <c r="A210" s="108">
        <v>2020</v>
      </c>
      <c r="B210" s="108">
        <v>118</v>
      </c>
      <c r="C210" s="108">
        <v>1</v>
      </c>
      <c r="D210" s="110">
        <v>43831</v>
      </c>
      <c r="E210" s="110">
        <v>44043</v>
      </c>
      <c r="F210" s="110">
        <v>44043</v>
      </c>
      <c r="G210" s="108" t="s">
        <v>879</v>
      </c>
      <c r="H210" s="108" t="s">
        <v>880</v>
      </c>
      <c r="I210" s="108">
        <v>301</v>
      </c>
      <c r="J210" s="108">
        <v>316</v>
      </c>
      <c r="K210" s="110">
        <v>43896</v>
      </c>
      <c r="L210" s="108" t="s">
        <v>172</v>
      </c>
      <c r="M210" s="108">
        <v>79461194</v>
      </c>
      <c r="N210" s="108" t="s">
        <v>1074</v>
      </c>
      <c r="O210" s="108" t="s">
        <v>112</v>
      </c>
      <c r="P210" s="108">
        <v>159</v>
      </c>
      <c r="Q210" s="110">
        <v>43896</v>
      </c>
      <c r="R210" s="108" t="s">
        <v>1305</v>
      </c>
      <c r="S210" s="107">
        <v>142333333</v>
      </c>
      <c r="T210" s="48">
        <v>0</v>
      </c>
      <c r="U210" s="48">
        <v>0</v>
      </c>
      <c r="V210" s="107">
        <v>142333333</v>
      </c>
      <c r="W210" s="48">
        <v>53666667</v>
      </c>
      <c r="X210" s="48">
        <v>88666666</v>
      </c>
    </row>
    <row r="211" spans="1:24" x14ac:dyDescent="0.25">
      <c r="A211" s="108">
        <v>2020</v>
      </c>
      <c r="B211" s="108">
        <v>118</v>
      </c>
      <c r="C211" s="108">
        <v>1</v>
      </c>
      <c r="D211" s="110">
        <v>43831</v>
      </c>
      <c r="E211" s="110">
        <v>44043</v>
      </c>
      <c r="F211" s="110">
        <v>44043</v>
      </c>
      <c r="G211" s="108" t="s">
        <v>879</v>
      </c>
      <c r="H211" s="108" t="s">
        <v>880</v>
      </c>
      <c r="I211" s="108">
        <v>289</v>
      </c>
      <c r="J211" s="108">
        <v>317</v>
      </c>
      <c r="K211" s="110">
        <v>43896</v>
      </c>
      <c r="L211" s="108" t="s">
        <v>172</v>
      </c>
      <c r="M211" s="108">
        <v>52251447</v>
      </c>
      <c r="N211" s="108" t="s">
        <v>1075</v>
      </c>
      <c r="O211" s="108" t="s">
        <v>112</v>
      </c>
      <c r="P211" s="108">
        <v>160</v>
      </c>
      <c r="Q211" s="110">
        <v>43896</v>
      </c>
      <c r="R211" s="108" t="s">
        <v>1306</v>
      </c>
      <c r="S211" s="107">
        <v>81333333</v>
      </c>
      <c r="T211" s="48">
        <v>0</v>
      </c>
      <c r="U211" s="48">
        <v>0</v>
      </c>
      <c r="V211" s="107">
        <v>81333333</v>
      </c>
      <c r="W211" s="48">
        <v>30666667</v>
      </c>
      <c r="X211" s="48">
        <v>50666666</v>
      </c>
    </row>
    <row r="212" spans="1:24" x14ac:dyDescent="0.25">
      <c r="A212" s="108">
        <v>2020</v>
      </c>
      <c r="B212" s="108">
        <v>118</v>
      </c>
      <c r="C212" s="108">
        <v>1</v>
      </c>
      <c r="D212" s="110">
        <v>43831</v>
      </c>
      <c r="E212" s="110">
        <v>44043</v>
      </c>
      <c r="F212" s="110">
        <v>44043</v>
      </c>
      <c r="G212" s="108" t="s">
        <v>879</v>
      </c>
      <c r="H212" s="108" t="s">
        <v>880</v>
      </c>
      <c r="I212" s="108">
        <v>291</v>
      </c>
      <c r="J212" s="108">
        <v>228</v>
      </c>
      <c r="K212" s="110">
        <v>43882</v>
      </c>
      <c r="L212" s="108" t="s">
        <v>172</v>
      </c>
      <c r="M212" s="108">
        <v>1143854885</v>
      </c>
      <c r="N212" s="108" t="s">
        <v>455</v>
      </c>
      <c r="O212" s="108" t="s">
        <v>112</v>
      </c>
      <c r="P212" s="108">
        <v>161</v>
      </c>
      <c r="Q212" s="110">
        <v>43882</v>
      </c>
      <c r="R212" s="108" t="s">
        <v>989</v>
      </c>
      <c r="S212" s="107">
        <v>17700000</v>
      </c>
      <c r="T212" s="48">
        <v>0</v>
      </c>
      <c r="U212" s="48">
        <v>0</v>
      </c>
      <c r="V212" s="107">
        <v>17700000</v>
      </c>
      <c r="W212" s="48">
        <v>17700000</v>
      </c>
      <c r="X212" s="48">
        <v>0</v>
      </c>
    </row>
    <row r="213" spans="1:24" x14ac:dyDescent="0.25">
      <c r="A213" s="108">
        <v>2020</v>
      </c>
      <c r="B213" s="108">
        <v>118</v>
      </c>
      <c r="C213" s="108">
        <v>1</v>
      </c>
      <c r="D213" s="110">
        <v>43831</v>
      </c>
      <c r="E213" s="110">
        <v>44043</v>
      </c>
      <c r="F213" s="110">
        <v>44043</v>
      </c>
      <c r="G213" s="108" t="s">
        <v>879</v>
      </c>
      <c r="H213" s="108" t="s">
        <v>880</v>
      </c>
      <c r="I213" s="108">
        <v>182</v>
      </c>
      <c r="J213" s="108">
        <v>214</v>
      </c>
      <c r="K213" s="110">
        <v>43882</v>
      </c>
      <c r="L213" s="108" t="s">
        <v>172</v>
      </c>
      <c r="M213" s="108">
        <v>1072647948</v>
      </c>
      <c r="N213" s="108" t="s">
        <v>456</v>
      </c>
      <c r="O213" s="108" t="s">
        <v>112</v>
      </c>
      <c r="P213" s="108">
        <v>162</v>
      </c>
      <c r="Q213" s="110">
        <v>43882</v>
      </c>
      <c r="R213" s="108" t="s">
        <v>990</v>
      </c>
      <c r="S213" s="107">
        <v>22500000</v>
      </c>
      <c r="T213" s="48">
        <v>0</v>
      </c>
      <c r="U213" s="48">
        <v>0</v>
      </c>
      <c r="V213" s="107">
        <v>22500000</v>
      </c>
      <c r="W213" s="48">
        <v>22500000</v>
      </c>
      <c r="X213" s="48">
        <v>0</v>
      </c>
    </row>
    <row r="214" spans="1:24" x14ac:dyDescent="0.25">
      <c r="A214" s="108">
        <v>2020</v>
      </c>
      <c r="B214" s="108">
        <v>118</v>
      </c>
      <c r="C214" s="108">
        <v>1</v>
      </c>
      <c r="D214" s="110">
        <v>43831</v>
      </c>
      <c r="E214" s="110">
        <v>44043</v>
      </c>
      <c r="F214" s="110">
        <v>44043</v>
      </c>
      <c r="G214" s="108" t="s">
        <v>128</v>
      </c>
      <c r="H214" s="108" t="s">
        <v>129</v>
      </c>
      <c r="I214" s="108">
        <v>285</v>
      </c>
      <c r="J214" s="108">
        <v>203</v>
      </c>
      <c r="K214" s="110">
        <v>43880</v>
      </c>
      <c r="L214" s="108" t="s">
        <v>172</v>
      </c>
      <c r="M214" s="108">
        <v>1032385643</v>
      </c>
      <c r="N214" s="108" t="s">
        <v>457</v>
      </c>
      <c r="O214" s="108" t="s">
        <v>112</v>
      </c>
      <c r="P214" s="108">
        <v>163</v>
      </c>
      <c r="Q214" s="110">
        <v>43880</v>
      </c>
      <c r="R214" s="108" t="s">
        <v>991</v>
      </c>
      <c r="S214" s="107">
        <v>71925000</v>
      </c>
      <c r="T214" s="48">
        <v>0</v>
      </c>
      <c r="U214" s="48">
        <v>0</v>
      </c>
      <c r="V214" s="107">
        <v>71925000</v>
      </c>
      <c r="W214" s="48">
        <v>29911667</v>
      </c>
      <c r="X214" s="48">
        <v>42013333</v>
      </c>
    </row>
    <row r="215" spans="1:24" x14ac:dyDescent="0.25">
      <c r="A215" s="108">
        <v>2020</v>
      </c>
      <c r="B215" s="108">
        <v>118</v>
      </c>
      <c r="C215" s="108">
        <v>1</v>
      </c>
      <c r="D215" s="110">
        <v>43831</v>
      </c>
      <c r="E215" s="110">
        <v>44043</v>
      </c>
      <c r="F215" s="110">
        <v>44043</v>
      </c>
      <c r="G215" s="108" t="s">
        <v>128</v>
      </c>
      <c r="H215" s="108" t="s">
        <v>129</v>
      </c>
      <c r="I215" s="108">
        <v>284</v>
      </c>
      <c r="J215" s="108">
        <v>202</v>
      </c>
      <c r="K215" s="110">
        <v>43880</v>
      </c>
      <c r="L215" s="108" t="s">
        <v>172</v>
      </c>
      <c r="M215" s="108">
        <v>81754122</v>
      </c>
      <c r="N215" s="108" t="s">
        <v>458</v>
      </c>
      <c r="O215" s="108" t="s">
        <v>112</v>
      </c>
      <c r="P215" s="108">
        <v>164</v>
      </c>
      <c r="Q215" s="110">
        <v>43880</v>
      </c>
      <c r="R215" s="108" t="s">
        <v>992</v>
      </c>
      <c r="S215" s="107">
        <v>87150000</v>
      </c>
      <c r="T215" s="48">
        <v>0</v>
      </c>
      <c r="U215" s="48">
        <v>0</v>
      </c>
      <c r="V215" s="107">
        <v>87150000</v>
      </c>
      <c r="W215" s="48">
        <v>35966667</v>
      </c>
      <c r="X215" s="48">
        <v>51183333</v>
      </c>
    </row>
    <row r="216" spans="1:24" x14ac:dyDescent="0.25">
      <c r="A216" s="108">
        <v>2020</v>
      </c>
      <c r="B216" s="108">
        <v>118</v>
      </c>
      <c r="C216" s="108">
        <v>1</v>
      </c>
      <c r="D216" s="110">
        <v>43831</v>
      </c>
      <c r="E216" s="110">
        <v>44043</v>
      </c>
      <c r="F216" s="110">
        <v>44043</v>
      </c>
      <c r="G216" s="108" t="s">
        <v>128</v>
      </c>
      <c r="H216" s="108" t="s">
        <v>129</v>
      </c>
      <c r="I216" s="108">
        <v>286</v>
      </c>
      <c r="J216" s="108">
        <v>205</v>
      </c>
      <c r="K216" s="110">
        <v>43880</v>
      </c>
      <c r="L216" s="108" t="s">
        <v>172</v>
      </c>
      <c r="M216" s="108">
        <v>1002377347</v>
      </c>
      <c r="N216" s="108" t="s">
        <v>993</v>
      </c>
      <c r="O216" s="108" t="s">
        <v>112</v>
      </c>
      <c r="P216" s="108">
        <v>165</v>
      </c>
      <c r="Q216" s="110">
        <v>43880</v>
      </c>
      <c r="R216" s="108" t="s">
        <v>994</v>
      </c>
      <c r="S216" s="107">
        <v>58275000</v>
      </c>
      <c r="T216" s="48">
        <v>0</v>
      </c>
      <c r="U216" s="48">
        <v>0</v>
      </c>
      <c r="V216" s="107">
        <v>58275000</v>
      </c>
      <c r="W216" s="48">
        <v>24235000</v>
      </c>
      <c r="X216" s="48">
        <v>34040000</v>
      </c>
    </row>
    <row r="217" spans="1:24" x14ac:dyDescent="0.25">
      <c r="A217" s="108">
        <v>2020</v>
      </c>
      <c r="B217" s="108">
        <v>118</v>
      </c>
      <c r="C217" s="108">
        <v>1</v>
      </c>
      <c r="D217" s="110">
        <v>43831</v>
      </c>
      <c r="E217" s="110">
        <v>44043</v>
      </c>
      <c r="F217" s="110">
        <v>44043</v>
      </c>
      <c r="G217" s="108" t="s">
        <v>128</v>
      </c>
      <c r="H217" s="108" t="s">
        <v>129</v>
      </c>
      <c r="I217" s="108">
        <v>287</v>
      </c>
      <c r="J217" s="108">
        <v>204</v>
      </c>
      <c r="K217" s="110">
        <v>43880</v>
      </c>
      <c r="L217" s="108" t="s">
        <v>172</v>
      </c>
      <c r="M217" s="108">
        <v>52560761</v>
      </c>
      <c r="N217" s="108" t="s">
        <v>460</v>
      </c>
      <c r="O217" s="108" t="s">
        <v>112</v>
      </c>
      <c r="P217" s="108">
        <v>166</v>
      </c>
      <c r="Q217" s="110">
        <v>43880</v>
      </c>
      <c r="R217" s="108" t="s">
        <v>630</v>
      </c>
      <c r="S217" s="107">
        <v>89775000</v>
      </c>
      <c r="T217" s="48">
        <v>0</v>
      </c>
      <c r="U217" s="48">
        <v>0</v>
      </c>
      <c r="V217" s="107">
        <v>89775000</v>
      </c>
      <c r="W217" s="48">
        <v>37050000</v>
      </c>
      <c r="X217" s="48">
        <v>52725000</v>
      </c>
    </row>
    <row r="218" spans="1:24" x14ac:dyDescent="0.25">
      <c r="A218" s="108">
        <v>2020</v>
      </c>
      <c r="B218" s="108">
        <v>118</v>
      </c>
      <c r="C218" s="108">
        <v>1</v>
      </c>
      <c r="D218" s="110">
        <v>43831</v>
      </c>
      <c r="E218" s="110">
        <v>44043</v>
      </c>
      <c r="F218" s="110">
        <v>44043</v>
      </c>
      <c r="G218" s="108" t="s">
        <v>123</v>
      </c>
      <c r="H218" s="108" t="s">
        <v>124</v>
      </c>
      <c r="I218" s="108">
        <v>236</v>
      </c>
      <c r="J218" s="108">
        <v>198</v>
      </c>
      <c r="K218" s="110">
        <v>43880</v>
      </c>
      <c r="L218" s="108" t="s">
        <v>172</v>
      </c>
      <c r="M218" s="108">
        <v>79359289</v>
      </c>
      <c r="N218" s="108" t="s">
        <v>461</v>
      </c>
      <c r="O218" s="108" t="s">
        <v>112</v>
      </c>
      <c r="P218" s="108">
        <v>167</v>
      </c>
      <c r="Q218" s="110">
        <v>43880</v>
      </c>
      <c r="R218" s="108" t="s">
        <v>995</v>
      </c>
      <c r="S218" s="107">
        <v>71100000</v>
      </c>
      <c r="T218" s="48">
        <v>0</v>
      </c>
      <c r="U218" s="48">
        <v>0</v>
      </c>
      <c r="V218" s="107">
        <v>71100000</v>
      </c>
      <c r="W218" s="48">
        <v>34760000</v>
      </c>
      <c r="X218" s="48">
        <v>36340000</v>
      </c>
    </row>
    <row r="219" spans="1:24" x14ac:dyDescent="0.25">
      <c r="A219" s="108">
        <v>2020</v>
      </c>
      <c r="B219" s="108">
        <v>118</v>
      </c>
      <c r="C219" s="108">
        <v>1</v>
      </c>
      <c r="D219" s="110">
        <v>43831</v>
      </c>
      <c r="E219" s="110">
        <v>44043</v>
      </c>
      <c r="F219" s="110">
        <v>44043</v>
      </c>
      <c r="G219" s="108" t="s">
        <v>68</v>
      </c>
      <c r="H219" s="108" t="s">
        <v>69</v>
      </c>
      <c r="I219" s="108">
        <v>58</v>
      </c>
      <c r="J219" s="108">
        <v>233</v>
      </c>
      <c r="K219" s="110">
        <v>43885</v>
      </c>
      <c r="L219" s="108" t="s">
        <v>172</v>
      </c>
      <c r="M219" s="108">
        <v>1014208451</v>
      </c>
      <c r="N219" s="108" t="s">
        <v>462</v>
      </c>
      <c r="O219" s="108" t="s">
        <v>113</v>
      </c>
      <c r="P219" s="108">
        <v>168</v>
      </c>
      <c r="Q219" s="110">
        <v>43885</v>
      </c>
      <c r="R219" s="108" t="s">
        <v>996</v>
      </c>
      <c r="S219" s="107">
        <v>22200000</v>
      </c>
      <c r="T219" s="48">
        <v>0</v>
      </c>
      <c r="U219" s="48">
        <v>0</v>
      </c>
      <c r="V219" s="107">
        <v>22200000</v>
      </c>
      <c r="W219" s="48">
        <v>15663333</v>
      </c>
      <c r="X219" s="48">
        <v>6536667</v>
      </c>
    </row>
    <row r="220" spans="1:24" x14ac:dyDescent="0.25">
      <c r="A220" s="108">
        <v>2020</v>
      </c>
      <c r="B220" s="108">
        <v>118</v>
      </c>
      <c r="C220" s="108">
        <v>1</v>
      </c>
      <c r="D220" s="110">
        <v>43831</v>
      </c>
      <c r="E220" s="110">
        <v>44043</v>
      </c>
      <c r="F220" s="110">
        <v>44043</v>
      </c>
      <c r="G220" s="108" t="s">
        <v>123</v>
      </c>
      <c r="H220" s="108" t="s">
        <v>124</v>
      </c>
      <c r="I220" s="108">
        <v>235</v>
      </c>
      <c r="J220" s="108">
        <v>211</v>
      </c>
      <c r="K220" s="110">
        <v>43881</v>
      </c>
      <c r="L220" s="108" t="s">
        <v>172</v>
      </c>
      <c r="M220" s="108">
        <v>4588354</v>
      </c>
      <c r="N220" s="108" t="s">
        <v>463</v>
      </c>
      <c r="O220" s="108" t="s">
        <v>113</v>
      </c>
      <c r="P220" s="108">
        <v>169</v>
      </c>
      <c r="Q220" s="110">
        <v>43881</v>
      </c>
      <c r="R220" s="108" t="s">
        <v>997</v>
      </c>
      <c r="S220" s="107">
        <v>25356460</v>
      </c>
      <c r="T220" s="48">
        <v>0</v>
      </c>
      <c r="U220" s="48">
        <v>0</v>
      </c>
      <c r="V220" s="107">
        <v>25356460</v>
      </c>
      <c r="W220" s="48">
        <v>10987799</v>
      </c>
      <c r="X220" s="48">
        <v>14368661</v>
      </c>
    </row>
    <row r="221" spans="1:24" x14ac:dyDescent="0.25">
      <c r="A221" s="108">
        <v>2020</v>
      </c>
      <c r="B221" s="108">
        <v>118</v>
      </c>
      <c r="C221" s="108">
        <v>1</v>
      </c>
      <c r="D221" s="110">
        <v>43831</v>
      </c>
      <c r="E221" s="110">
        <v>44043</v>
      </c>
      <c r="F221" s="110">
        <v>44043</v>
      </c>
      <c r="G221" s="108" t="s">
        <v>137</v>
      </c>
      <c r="H221" s="108" t="s">
        <v>138</v>
      </c>
      <c r="I221" s="108">
        <v>300</v>
      </c>
      <c r="J221" s="108">
        <v>212</v>
      </c>
      <c r="K221" s="110">
        <v>43881</v>
      </c>
      <c r="L221" s="108" t="s">
        <v>172</v>
      </c>
      <c r="M221" s="108">
        <v>52513761</v>
      </c>
      <c r="N221" s="108" t="s">
        <v>464</v>
      </c>
      <c r="O221" s="108" t="s">
        <v>112</v>
      </c>
      <c r="P221" s="108">
        <v>170</v>
      </c>
      <c r="Q221" s="110">
        <v>43881</v>
      </c>
      <c r="R221" s="108" t="s">
        <v>998</v>
      </c>
      <c r="S221" s="107">
        <v>47000000</v>
      </c>
      <c r="T221" s="48">
        <v>0</v>
      </c>
      <c r="U221" s="48">
        <v>0</v>
      </c>
      <c r="V221" s="107">
        <v>47000000</v>
      </c>
      <c r="W221" s="48">
        <v>15666667</v>
      </c>
      <c r="X221" s="48">
        <v>31333333</v>
      </c>
    </row>
    <row r="222" spans="1:24" x14ac:dyDescent="0.25">
      <c r="A222" s="108">
        <v>2020</v>
      </c>
      <c r="B222" s="108">
        <v>118</v>
      </c>
      <c r="C222" s="108">
        <v>1</v>
      </c>
      <c r="D222" s="110">
        <v>43831</v>
      </c>
      <c r="E222" s="110">
        <v>44043</v>
      </c>
      <c r="F222" s="110">
        <v>44043</v>
      </c>
      <c r="G222" s="108" t="s">
        <v>121</v>
      </c>
      <c r="H222" s="108" t="s">
        <v>122</v>
      </c>
      <c r="I222" s="108">
        <v>246</v>
      </c>
      <c r="J222" s="108">
        <v>221</v>
      </c>
      <c r="K222" s="110">
        <v>43882</v>
      </c>
      <c r="L222" s="108" t="s">
        <v>172</v>
      </c>
      <c r="M222" s="108">
        <v>80198905</v>
      </c>
      <c r="N222" s="108" t="s">
        <v>465</v>
      </c>
      <c r="O222" s="108" t="s">
        <v>112</v>
      </c>
      <c r="P222" s="108">
        <v>171</v>
      </c>
      <c r="Q222" s="110">
        <v>43882</v>
      </c>
      <c r="R222" s="108" t="s">
        <v>999</v>
      </c>
      <c r="S222" s="107">
        <v>33000000</v>
      </c>
      <c r="T222" s="48">
        <v>0</v>
      </c>
      <c r="U222" s="48">
        <v>0</v>
      </c>
      <c r="V222" s="107">
        <v>33000000</v>
      </c>
      <c r="W222" s="48">
        <v>33000000</v>
      </c>
      <c r="X222" s="48">
        <v>0</v>
      </c>
    </row>
    <row r="223" spans="1:24" x14ac:dyDescent="0.25">
      <c r="A223" s="108">
        <v>2020</v>
      </c>
      <c r="B223" s="108">
        <v>118</v>
      </c>
      <c r="C223" s="108">
        <v>1</v>
      </c>
      <c r="D223" s="110">
        <v>43831</v>
      </c>
      <c r="E223" s="110">
        <v>44043</v>
      </c>
      <c r="F223" s="110">
        <v>44043</v>
      </c>
      <c r="G223" s="108" t="s">
        <v>968</v>
      </c>
      <c r="H223" s="108" t="s">
        <v>969</v>
      </c>
      <c r="I223" s="108">
        <v>266</v>
      </c>
      <c r="J223" s="108">
        <v>210</v>
      </c>
      <c r="K223" s="110">
        <v>43881</v>
      </c>
      <c r="L223" s="108" t="s">
        <v>172</v>
      </c>
      <c r="M223" s="108">
        <v>1030646674</v>
      </c>
      <c r="N223" s="108" t="s">
        <v>466</v>
      </c>
      <c r="O223" s="108" t="s">
        <v>112</v>
      </c>
      <c r="P223" s="108">
        <v>172</v>
      </c>
      <c r="Q223" s="110">
        <v>43881</v>
      </c>
      <c r="R223" s="108" t="s">
        <v>1000</v>
      </c>
      <c r="S223" s="107">
        <v>13500000</v>
      </c>
      <c r="T223" s="48">
        <v>0</v>
      </c>
      <c r="U223" s="48">
        <v>0</v>
      </c>
      <c r="V223" s="107">
        <v>13500000</v>
      </c>
      <c r="W223" s="48">
        <v>13500000</v>
      </c>
      <c r="X223" s="48">
        <v>0</v>
      </c>
    </row>
    <row r="224" spans="1:24" x14ac:dyDescent="0.25">
      <c r="A224" s="108">
        <v>2020</v>
      </c>
      <c r="B224" s="108">
        <v>118</v>
      </c>
      <c r="C224" s="108">
        <v>1</v>
      </c>
      <c r="D224" s="110">
        <v>43831</v>
      </c>
      <c r="E224" s="110">
        <v>44043</v>
      </c>
      <c r="F224" s="110">
        <v>44043</v>
      </c>
      <c r="G224" s="108" t="s">
        <v>968</v>
      </c>
      <c r="H224" s="108" t="s">
        <v>969</v>
      </c>
      <c r="I224" s="108">
        <v>276</v>
      </c>
      <c r="J224" s="108">
        <v>208</v>
      </c>
      <c r="K224" s="110">
        <v>43881</v>
      </c>
      <c r="L224" s="108" t="s">
        <v>172</v>
      </c>
      <c r="M224" s="108">
        <v>53047446</v>
      </c>
      <c r="N224" s="108" t="s">
        <v>467</v>
      </c>
      <c r="O224" s="108" t="s">
        <v>112</v>
      </c>
      <c r="P224" s="108">
        <v>173</v>
      </c>
      <c r="Q224" s="110">
        <v>43881</v>
      </c>
      <c r="R224" s="108" t="s">
        <v>1001</v>
      </c>
      <c r="S224" s="107">
        <v>18000000</v>
      </c>
      <c r="T224" s="48">
        <v>0</v>
      </c>
      <c r="U224" s="48">
        <v>0</v>
      </c>
      <c r="V224" s="107">
        <v>18000000</v>
      </c>
      <c r="W224" s="48">
        <v>18000000</v>
      </c>
      <c r="X224" s="48">
        <v>0</v>
      </c>
    </row>
    <row r="225" spans="1:24" x14ac:dyDescent="0.25">
      <c r="A225" s="108">
        <v>2020</v>
      </c>
      <c r="B225" s="108">
        <v>118</v>
      </c>
      <c r="C225" s="108">
        <v>1</v>
      </c>
      <c r="D225" s="110">
        <v>43831</v>
      </c>
      <c r="E225" s="110">
        <v>44043</v>
      </c>
      <c r="F225" s="110">
        <v>44043</v>
      </c>
      <c r="G225" s="108" t="s">
        <v>968</v>
      </c>
      <c r="H225" s="108" t="s">
        <v>969</v>
      </c>
      <c r="I225" s="108">
        <v>267</v>
      </c>
      <c r="J225" s="108">
        <v>234</v>
      </c>
      <c r="K225" s="110">
        <v>43885</v>
      </c>
      <c r="L225" s="108" t="s">
        <v>172</v>
      </c>
      <c r="M225" s="108">
        <v>52974542</v>
      </c>
      <c r="N225" s="108" t="s">
        <v>468</v>
      </c>
      <c r="O225" s="108" t="s">
        <v>112</v>
      </c>
      <c r="P225" s="108">
        <v>174</v>
      </c>
      <c r="Q225" s="110">
        <v>43885</v>
      </c>
      <c r="R225" s="108" t="s">
        <v>1002</v>
      </c>
      <c r="S225" s="107">
        <v>89250000</v>
      </c>
      <c r="T225" s="48">
        <v>0</v>
      </c>
      <c r="U225" s="48">
        <v>0</v>
      </c>
      <c r="V225" s="107">
        <v>89250000</v>
      </c>
      <c r="W225" s="48">
        <v>35700000</v>
      </c>
      <c r="X225" s="48">
        <v>53550000</v>
      </c>
    </row>
    <row r="226" spans="1:24" x14ac:dyDescent="0.25">
      <c r="A226" s="108">
        <v>2020</v>
      </c>
      <c r="B226" s="108">
        <v>118</v>
      </c>
      <c r="C226" s="108">
        <v>1</v>
      </c>
      <c r="D226" s="110">
        <v>43831</v>
      </c>
      <c r="E226" s="110">
        <v>44043</v>
      </c>
      <c r="F226" s="110">
        <v>44043</v>
      </c>
      <c r="G226" s="108" t="s">
        <v>968</v>
      </c>
      <c r="H226" s="108" t="s">
        <v>969</v>
      </c>
      <c r="I226" s="108">
        <v>283</v>
      </c>
      <c r="J226" s="108">
        <v>235</v>
      </c>
      <c r="K226" s="110">
        <v>43885</v>
      </c>
      <c r="L226" s="108" t="s">
        <v>172</v>
      </c>
      <c r="M226" s="108">
        <v>79620120</v>
      </c>
      <c r="N226" s="108" t="s">
        <v>469</v>
      </c>
      <c r="O226" s="108" t="s">
        <v>112</v>
      </c>
      <c r="P226" s="108">
        <v>175</v>
      </c>
      <c r="Q226" s="110">
        <v>43885</v>
      </c>
      <c r="R226" s="108" t="s">
        <v>1003</v>
      </c>
      <c r="S226" s="107">
        <v>63000000</v>
      </c>
      <c r="T226" s="48">
        <v>0</v>
      </c>
      <c r="U226" s="48">
        <v>0</v>
      </c>
      <c r="V226" s="107">
        <v>63000000</v>
      </c>
      <c r="W226" s="48">
        <v>25400000</v>
      </c>
      <c r="X226" s="48">
        <v>37600000</v>
      </c>
    </row>
    <row r="227" spans="1:24" x14ac:dyDescent="0.25">
      <c r="A227" s="108">
        <v>2020</v>
      </c>
      <c r="B227" s="108">
        <v>118</v>
      </c>
      <c r="C227" s="108">
        <v>1</v>
      </c>
      <c r="D227" s="110">
        <v>43831</v>
      </c>
      <c r="E227" s="110">
        <v>44043</v>
      </c>
      <c r="F227" s="110">
        <v>44043</v>
      </c>
      <c r="G227" s="108" t="s">
        <v>968</v>
      </c>
      <c r="H227" s="108" t="s">
        <v>969</v>
      </c>
      <c r="I227" s="108">
        <v>275</v>
      </c>
      <c r="J227" s="108">
        <v>236</v>
      </c>
      <c r="K227" s="110">
        <v>43885</v>
      </c>
      <c r="L227" s="108" t="s">
        <v>172</v>
      </c>
      <c r="M227" s="108">
        <v>52757149</v>
      </c>
      <c r="N227" s="108" t="s">
        <v>1004</v>
      </c>
      <c r="O227" s="108" t="s">
        <v>112</v>
      </c>
      <c r="P227" s="108">
        <v>176</v>
      </c>
      <c r="Q227" s="110">
        <v>43885</v>
      </c>
      <c r="R227" s="108" t="s">
        <v>972</v>
      </c>
      <c r="S227" s="107">
        <v>78750000</v>
      </c>
      <c r="T227" s="48">
        <v>0</v>
      </c>
      <c r="U227" s="48">
        <v>0</v>
      </c>
      <c r="V227" s="107">
        <v>78750000</v>
      </c>
      <c r="W227" s="48">
        <v>31750000</v>
      </c>
      <c r="X227" s="48">
        <v>47000000</v>
      </c>
    </row>
    <row r="228" spans="1:24" x14ac:dyDescent="0.25">
      <c r="A228" s="108">
        <v>2020</v>
      </c>
      <c r="B228" s="108">
        <v>118</v>
      </c>
      <c r="C228" s="108">
        <v>1</v>
      </c>
      <c r="D228" s="110">
        <v>43831</v>
      </c>
      <c r="E228" s="110">
        <v>44043</v>
      </c>
      <c r="F228" s="110">
        <v>44043</v>
      </c>
      <c r="G228" s="108" t="s">
        <v>968</v>
      </c>
      <c r="H228" s="108" t="s">
        <v>969</v>
      </c>
      <c r="I228" s="108">
        <v>273</v>
      </c>
      <c r="J228" s="108">
        <v>256</v>
      </c>
      <c r="K228" s="110">
        <v>43886</v>
      </c>
      <c r="L228" s="108" t="s">
        <v>172</v>
      </c>
      <c r="M228" s="108">
        <v>1030567341</v>
      </c>
      <c r="N228" s="108" t="s">
        <v>471</v>
      </c>
      <c r="O228" s="108" t="s">
        <v>112</v>
      </c>
      <c r="P228" s="108">
        <v>177</v>
      </c>
      <c r="Q228" s="110">
        <v>43886</v>
      </c>
      <c r="R228" s="108" t="s">
        <v>1005</v>
      </c>
      <c r="S228" s="107">
        <v>78750000</v>
      </c>
      <c r="T228" s="48">
        <v>0</v>
      </c>
      <c r="U228" s="48">
        <v>0</v>
      </c>
      <c r="V228" s="107">
        <v>78750000</v>
      </c>
      <c r="W228" s="48">
        <v>31500000</v>
      </c>
      <c r="X228" s="48">
        <v>47250000</v>
      </c>
    </row>
    <row r="229" spans="1:24" x14ac:dyDescent="0.25">
      <c r="A229" s="108">
        <v>2020</v>
      </c>
      <c r="B229" s="108">
        <v>118</v>
      </c>
      <c r="C229" s="108">
        <v>1</v>
      </c>
      <c r="D229" s="110">
        <v>43831</v>
      </c>
      <c r="E229" s="110">
        <v>44043</v>
      </c>
      <c r="F229" s="110">
        <v>44043</v>
      </c>
      <c r="G229" s="108" t="s">
        <v>123</v>
      </c>
      <c r="H229" s="108" t="s">
        <v>124</v>
      </c>
      <c r="I229" s="108">
        <v>240</v>
      </c>
      <c r="J229" s="108">
        <v>220</v>
      </c>
      <c r="K229" s="110">
        <v>43882</v>
      </c>
      <c r="L229" s="108" t="s">
        <v>172</v>
      </c>
      <c r="M229" s="108">
        <v>51915842</v>
      </c>
      <c r="N229" s="108" t="s">
        <v>472</v>
      </c>
      <c r="O229" s="108" t="s">
        <v>113</v>
      </c>
      <c r="P229" s="108">
        <v>178</v>
      </c>
      <c r="Q229" s="110">
        <v>43882</v>
      </c>
      <c r="R229" s="108" t="s">
        <v>1006</v>
      </c>
      <c r="S229" s="107">
        <v>22500000</v>
      </c>
      <c r="T229" s="48">
        <v>0</v>
      </c>
      <c r="U229" s="48">
        <v>0</v>
      </c>
      <c r="V229" s="107">
        <v>22500000</v>
      </c>
      <c r="W229" s="48">
        <v>13000000</v>
      </c>
      <c r="X229" s="48">
        <v>9500000</v>
      </c>
    </row>
    <row r="230" spans="1:24" x14ac:dyDescent="0.25">
      <c r="A230" s="108">
        <v>2020</v>
      </c>
      <c r="B230" s="108">
        <v>118</v>
      </c>
      <c r="C230" s="108">
        <v>1</v>
      </c>
      <c r="D230" s="110">
        <v>43831</v>
      </c>
      <c r="E230" s="110">
        <v>44043</v>
      </c>
      <c r="F230" s="110">
        <v>44043</v>
      </c>
      <c r="G230" s="108" t="s">
        <v>134</v>
      </c>
      <c r="H230" s="108" t="s">
        <v>135</v>
      </c>
      <c r="I230" s="108">
        <v>197</v>
      </c>
      <c r="J230" s="108">
        <v>241</v>
      </c>
      <c r="K230" s="110">
        <v>43885</v>
      </c>
      <c r="L230" s="108" t="s">
        <v>172</v>
      </c>
      <c r="M230" s="108">
        <v>52913714</v>
      </c>
      <c r="N230" s="108" t="s">
        <v>1007</v>
      </c>
      <c r="O230" s="108" t="s">
        <v>112</v>
      </c>
      <c r="P230" s="108">
        <v>179</v>
      </c>
      <c r="Q230" s="110">
        <v>43885</v>
      </c>
      <c r="R230" s="108" t="s">
        <v>1008</v>
      </c>
      <c r="S230" s="107">
        <v>24000000</v>
      </c>
      <c r="T230" s="48">
        <v>0</v>
      </c>
      <c r="U230" s="48">
        <v>0</v>
      </c>
      <c r="V230" s="107">
        <v>24000000</v>
      </c>
      <c r="W230" s="48">
        <v>24000000</v>
      </c>
      <c r="X230" s="48">
        <v>0</v>
      </c>
    </row>
    <row r="231" spans="1:24" x14ac:dyDescent="0.25">
      <c r="A231" s="108">
        <v>2020</v>
      </c>
      <c r="B231" s="108">
        <v>118</v>
      </c>
      <c r="C231" s="108">
        <v>1</v>
      </c>
      <c r="D231" s="110">
        <v>43831</v>
      </c>
      <c r="E231" s="110">
        <v>44043</v>
      </c>
      <c r="F231" s="110">
        <v>44043</v>
      </c>
      <c r="G231" s="108" t="s">
        <v>123</v>
      </c>
      <c r="H231" s="108" t="s">
        <v>124</v>
      </c>
      <c r="I231" s="108">
        <v>238</v>
      </c>
      <c r="J231" s="108">
        <v>237</v>
      </c>
      <c r="K231" s="110">
        <v>43885</v>
      </c>
      <c r="L231" s="108" t="s">
        <v>172</v>
      </c>
      <c r="M231" s="108">
        <v>1121825660</v>
      </c>
      <c r="N231" s="108" t="s">
        <v>474</v>
      </c>
      <c r="O231" s="108" t="s">
        <v>112</v>
      </c>
      <c r="P231" s="108">
        <v>180</v>
      </c>
      <c r="Q231" s="110">
        <v>43885</v>
      </c>
      <c r="R231" s="108" t="s">
        <v>1009</v>
      </c>
      <c r="S231" s="107">
        <v>39200000</v>
      </c>
      <c r="T231" s="48">
        <v>0</v>
      </c>
      <c r="U231" s="48">
        <v>0</v>
      </c>
      <c r="V231" s="107">
        <v>39200000</v>
      </c>
      <c r="W231" s="48">
        <v>20743333</v>
      </c>
      <c r="X231" s="48">
        <v>18456667</v>
      </c>
    </row>
    <row r="232" spans="1:24" x14ac:dyDescent="0.25">
      <c r="A232" s="108">
        <v>2020</v>
      </c>
      <c r="B232" s="108">
        <v>118</v>
      </c>
      <c r="C232" s="108">
        <v>1</v>
      </c>
      <c r="D232" s="110">
        <v>43831</v>
      </c>
      <c r="E232" s="110">
        <v>44043</v>
      </c>
      <c r="F232" s="110">
        <v>44043</v>
      </c>
      <c r="G232" s="108" t="s">
        <v>137</v>
      </c>
      <c r="H232" s="108" t="s">
        <v>138</v>
      </c>
      <c r="I232" s="108">
        <v>220</v>
      </c>
      <c r="J232" s="108">
        <v>327</v>
      </c>
      <c r="K232" s="110">
        <v>43900</v>
      </c>
      <c r="L232" s="108" t="s">
        <v>172</v>
      </c>
      <c r="M232" s="108">
        <v>1014272961</v>
      </c>
      <c r="N232" s="108" t="s">
        <v>1076</v>
      </c>
      <c r="O232" s="108" t="s">
        <v>113</v>
      </c>
      <c r="P232" s="108">
        <v>181</v>
      </c>
      <c r="Q232" s="110">
        <v>43900</v>
      </c>
      <c r="R232" s="108" t="s">
        <v>1282</v>
      </c>
      <c r="S232" s="107">
        <v>33671930</v>
      </c>
      <c r="T232" s="48">
        <v>0</v>
      </c>
      <c r="U232" s="48">
        <v>0</v>
      </c>
      <c r="V232" s="107">
        <v>33671930</v>
      </c>
      <c r="W232" s="48">
        <v>12458614</v>
      </c>
      <c r="X232" s="48">
        <v>21213316</v>
      </c>
    </row>
    <row r="233" spans="1:24" x14ac:dyDescent="0.25">
      <c r="A233" s="108">
        <v>2020</v>
      </c>
      <c r="B233" s="108">
        <v>118</v>
      </c>
      <c r="C233" s="108">
        <v>1</v>
      </c>
      <c r="D233" s="110">
        <v>43831</v>
      </c>
      <c r="E233" s="110">
        <v>44043</v>
      </c>
      <c r="F233" s="110">
        <v>44043</v>
      </c>
      <c r="G233" s="108" t="s">
        <v>123</v>
      </c>
      <c r="H233" s="108" t="s">
        <v>124</v>
      </c>
      <c r="I233" s="108">
        <v>352</v>
      </c>
      <c r="J233" s="108">
        <v>230</v>
      </c>
      <c r="K233" s="110">
        <v>43882</v>
      </c>
      <c r="L233" s="108" t="s">
        <v>172</v>
      </c>
      <c r="M233" s="108">
        <v>1136884900</v>
      </c>
      <c r="N233" s="108" t="s">
        <v>1010</v>
      </c>
      <c r="O233" s="108" t="s">
        <v>112</v>
      </c>
      <c r="P233" s="108">
        <v>182</v>
      </c>
      <c r="Q233" s="110">
        <v>43882</v>
      </c>
      <c r="R233" s="108" t="s">
        <v>1011</v>
      </c>
      <c r="S233" s="107">
        <v>45000000</v>
      </c>
      <c r="T233" s="48">
        <v>0</v>
      </c>
      <c r="U233" s="48">
        <v>0</v>
      </c>
      <c r="V233" s="107">
        <v>45000000</v>
      </c>
      <c r="W233" s="48">
        <v>19500000</v>
      </c>
      <c r="X233" s="48">
        <v>25500000</v>
      </c>
    </row>
    <row r="234" spans="1:24" x14ac:dyDescent="0.25">
      <c r="A234" s="108">
        <v>2020</v>
      </c>
      <c r="B234" s="108">
        <v>118</v>
      </c>
      <c r="C234" s="108">
        <v>1</v>
      </c>
      <c r="D234" s="110">
        <v>43831</v>
      </c>
      <c r="E234" s="110">
        <v>44043</v>
      </c>
      <c r="F234" s="110">
        <v>44043</v>
      </c>
      <c r="G234" s="108" t="s">
        <v>123</v>
      </c>
      <c r="H234" s="108" t="s">
        <v>124</v>
      </c>
      <c r="I234" s="108">
        <v>237</v>
      </c>
      <c r="J234" s="108">
        <v>239</v>
      </c>
      <c r="K234" s="110">
        <v>43885</v>
      </c>
      <c r="L234" s="108" t="s">
        <v>172</v>
      </c>
      <c r="M234" s="108">
        <v>1014201258</v>
      </c>
      <c r="N234" s="108" t="s">
        <v>476</v>
      </c>
      <c r="O234" s="108" t="s">
        <v>112</v>
      </c>
      <c r="P234" s="108">
        <v>183</v>
      </c>
      <c r="Q234" s="110">
        <v>43885</v>
      </c>
      <c r="R234" s="108" t="s">
        <v>1009</v>
      </c>
      <c r="S234" s="107">
        <v>39200000</v>
      </c>
      <c r="T234" s="48">
        <v>0</v>
      </c>
      <c r="U234" s="48">
        <v>0</v>
      </c>
      <c r="V234" s="107">
        <v>39200000</v>
      </c>
      <c r="W234" s="48">
        <v>20743333</v>
      </c>
      <c r="X234" s="48">
        <v>18456667</v>
      </c>
    </row>
    <row r="235" spans="1:24" x14ac:dyDescent="0.25">
      <c r="A235" s="108">
        <v>2020</v>
      </c>
      <c r="B235" s="108">
        <v>118</v>
      </c>
      <c r="C235" s="108">
        <v>1</v>
      </c>
      <c r="D235" s="110">
        <v>43831</v>
      </c>
      <c r="E235" s="110">
        <v>44043</v>
      </c>
      <c r="F235" s="110">
        <v>44043</v>
      </c>
      <c r="G235" s="108" t="s">
        <v>879</v>
      </c>
      <c r="H235" s="108" t="s">
        <v>880</v>
      </c>
      <c r="I235" s="108">
        <v>304</v>
      </c>
      <c r="J235" s="108">
        <v>238</v>
      </c>
      <c r="K235" s="110">
        <v>43885</v>
      </c>
      <c r="L235" s="108" t="s">
        <v>172</v>
      </c>
      <c r="M235" s="108">
        <v>80032761</v>
      </c>
      <c r="N235" s="108" t="s">
        <v>477</v>
      </c>
      <c r="O235" s="108" t="s">
        <v>112</v>
      </c>
      <c r="P235" s="108">
        <v>184</v>
      </c>
      <c r="Q235" s="110">
        <v>43885</v>
      </c>
      <c r="R235" s="108" t="s">
        <v>1012</v>
      </c>
      <c r="S235" s="107">
        <v>72800000</v>
      </c>
      <c r="T235" s="48">
        <v>0</v>
      </c>
      <c r="U235" s="48">
        <v>0</v>
      </c>
      <c r="V235" s="107">
        <v>72800000</v>
      </c>
      <c r="W235" s="48">
        <v>30333333</v>
      </c>
      <c r="X235" s="48">
        <v>42466667</v>
      </c>
    </row>
    <row r="236" spans="1:24" x14ac:dyDescent="0.25">
      <c r="A236" s="108">
        <v>2020</v>
      </c>
      <c r="B236" s="108">
        <v>118</v>
      </c>
      <c r="C236" s="108">
        <v>1</v>
      </c>
      <c r="D236" s="110">
        <v>43831</v>
      </c>
      <c r="E236" s="110">
        <v>44043</v>
      </c>
      <c r="F236" s="110">
        <v>44043</v>
      </c>
      <c r="G236" s="108" t="s">
        <v>121</v>
      </c>
      <c r="H236" s="108" t="s">
        <v>122</v>
      </c>
      <c r="I236" s="108">
        <v>334</v>
      </c>
      <c r="J236" s="108">
        <v>215</v>
      </c>
      <c r="K236" s="110">
        <v>43882</v>
      </c>
      <c r="L236" s="108" t="s">
        <v>172</v>
      </c>
      <c r="M236" s="108">
        <v>30393177</v>
      </c>
      <c r="N236" s="108" t="s">
        <v>478</v>
      </c>
      <c r="O236" s="108" t="s">
        <v>112</v>
      </c>
      <c r="P236" s="108">
        <v>185</v>
      </c>
      <c r="Q236" s="110">
        <v>43882</v>
      </c>
      <c r="R236" s="108" t="s">
        <v>1013</v>
      </c>
      <c r="S236" s="107">
        <v>66000000</v>
      </c>
      <c r="T236" s="48">
        <v>0</v>
      </c>
      <c r="U236" s="48">
        <v>0</v>
      </c>
      <c r="V236" s="107">
        <v>66000000</v>
      </c>
      <c r="W236" s="48">
        <v>46566667</v>
      </c>
      <c r="X236" s="48">
        <v>19433333</v>
      </c>
    </row>
    <row r="237" spans="1:24" x14ac:dyDescent="0.25">
      <c r="A237" s="108">
        <v>2020</v>
      </c>
      <c r="B237" s="108">
        <v>118</v>
      </c>
      <c r="C237" s="108">
        <v>1</v>
      </c>
      <c r="D237" s="110">
        <v>43831</v>
      </c>
      <c r="E237" s="110">
        <v>44043</v>
      </c>
      <c r="F237" s="110">
        <v>44043</v>
      </c>
      <c r="G237" s="108" t="s">
        <v>121</v>
      </c>
      <c r="H237" s="108" t="s">
        <v>122</v>
      </c>
      <c r="I237" s="108">
        <v>253</v>
      </c>
      <c r="J237" s="108">
        <v>242</v>
      </c>
      <c r="K237" s="110">
        <v>43885</v>
      </c>
      <c r="L237" s="108" t="s">
        <v>172</v>
      </c>
      <c r="M237" s="108">
        <v>41211331</v>
      </c>
      <c r="N237" s="108" t="s">
        <v>479</v>
      </c>
      <c r="O237" s="108" t="s">
        <v>112</v>
      </c>
      <c r="P237" s="108">
        <v>186</v>
      </c>
      <c r="Q237" s="110">
        <v>43885</v>
      </c>
      <c r="R237" s="108" t="s">
        <v>1014</v>
      </c>
      <c r="S237" s="107">
        <v>84000000</v>
      </c>
      <c r="T237" s="48">
        <v>0</v>
      </c>
      <c r="U237" s="48">
        <v>0</v>
      </c>
      <c r="V237" s="107">
        <v>84000000</v>
      </c>
      <c r="W237" s="48">
        <v>33066666</v>
      </c>
      <c r="X237" s="48">
        <v>50933334</v>
      </c>
    </row>
    <row r="238" spans="1:24" x14ac:dyDescent="0.25">
      <c r="A238" s="108">
        <v>2020</v>
      </c>
      <c r="B238" s="108">
        <v>118</v>
      </c>
      <c r="C238" s="108">
        <v>1</v>
      </c>
      <c r="D238" s="110">
        <v>43831</v>
      </c>
      <c r="E238" s="110">
        <v>44043</v>
      </c>
      <c r="F238" s="110">
        <v>44043</v>
      </c>
      <c r="G238" s="108" t="s">
        <v>879</v>
      </c>
      <c r="H238" s="108" t="s">
        <v>880</v>
      </c>
      <c r="I238" s="108">
        <v>303</v>
      </c>
      <c r="J238" s="108">
        <v>243</v>
      </c>
      <c r="K238" s="110">
        <v>43885</v>
      </c>
      <c r="L238" s="108" t="s">
        <v>172</v>
      </c>
      <c r="M238" s="108">
        <v>10127225</v>
      </c>
      <c r="N238" s="108" t="s">
        <v>480</v>
      </c>
      <c r="O238" s="108" t="s">
        <v>113</v>
      </c>
      <c r="P238" s="108">
        <v>187</v>
      </c>
      <c r="Q238" s="110">
        <v>43885</v>
      </c>
      <c r="R238" s="108" t="s">
        <v>1015</v>
      </c>
      <c r="S238" s="107">
        <v>6600000</v>
      </c>
      <c r="T238" s="48">
        <v>0</v>
      </c>
      <c r="U238" s="48">
        <v>0</v>
      </c>
      <c r="V238" s="107">
        <v>6600000</v>
      </c>
      <c r="W238" s="48">
        <v>6600000</v>
      </c>
      <c r="X238" s="48">
        <v>0</v>
      </c>
    </row>
    <row r="239" spans="1:24" x14ac:dyDescent="0.25">
      <c r="A239" s="108">
        <v>2020</v>
      </c>
      <c r="B239" s="108">
        <v>118</v>
      </c>
      <c r="C239" s="108">
        <v>1</v>
      </c>
      <c r="D239" s="110">
        <v>43831</v>
      </c>
      <c r="E239" s="110">
        <v>44043</v>
      </c>
      <c r="F239" s="110">
        <v>44043</v>
      </c>
      <c r="G239" s="108" t="s">
        <v>114</v>
      </c>
      <c r="H239" s="108" t="s">
        <v>115</v>
      </c>
      <c r="I239" s="108">
        <v>217</v>
      </c>
      <c r="J239" s="108">
        <v>240</v>
      </c>
      <c r="K239" s="110">
        <v>43885</v>
      </c>
      <c r="L239" s="108" t="s">
        <v>172</v>
      </c>
      <c r="M239" s="108">
        <v>80075631</v>
      </c>
      <c r="N239" s="108" t="s">
        <v>481</v>
      </c>
      <c r="O239" s="108" t="s">
        <v>112</v>
      </c>
      <c r="P239" s="108">
        <v>188</v>
      </c>
      <c r="Q239" s="110">
        <v>43885</v>
      </c>
      <c r="R239" s="108" t="s">
        <v>1016</v>
      </c>
      <c r="S239" s="107">
        <v>55541720</v>
      </c>
      <c r="T239" s="48">
        <v>0</v>
      </c>
      <c r="U239" s="48">
        <v>0</v>
      </c>
      <c r="V239" s="107">
        <v>55541720</v>
      </c>
      <c r="W239" s="48">
        <v>29159403</v>
      </c>
      <c r="X239" s="48">
        <v>26382317</v>
      </c>
    </row>
    <row r="240" spans="1:24" x14ac:dyDescent="0.25">
      <c r="A240" s="108">
        <v>2020</v>
      </c>
      <c r="B240" s="108">
        <v>118</v>
      </c>
      <c r="C240" s="108">
        <v>1</v>
      </c>
      <c r="D240" s="110">
        <v>43831</v>
      </c>
      <c r="E240" s="110">
        <v>44043</v>
      </c>
      <c r="F240" s="110">
        <v>44043</v>
      </c>
      <c r="G240" s="108" t="s">
        <v>123</v>
      </c>
      <c r="H240" s="108" t="s">
        <v>124</v>
      </c>
      <c r="I240" s="108">
        <v>295</v>
      </c>
      <c r="J240" s="108">
        <v>261</v>
      </c>
      <c r="K240" s="110">
        <v>43886</v>
      </c>
      <c r="L240" s="108" t="s">
        <v>172</v>
      </c>
      <c r="M240" s="108">
        <v>1110488231</v>
      </c>
      <c r="N240" s="108" t="s">
        <v>482</v>
      </c>
      <c r="O240" s="108" t="s">
        <v>112</v>
      </c>
      <c r="P240" s="108">
        <v>189</v>
      </c>
      <c r="Q240" s="110">
        <v>43886</v>
      </c>
      <c r="R240" s="108" t="s">
        <v>1017</v>
      </c>
      <c r="S240" s="107">
        <v>132163500</v>
      </c>
      <c r="T240" s="123">
        <v>3776100</v>
      </c>
      <c r="U240" s="48">
        <v>0</v>
      </c>
      <c r="V240" s="107">
        <v>128387400</v>
      </c>
      <c r="W240" s="48">
        <v>52865400</v>
      </c>
      <c r="X240" s="48">
        <v>75522000</v>
      </c>
    </row>
    <row r="241" spans="1:24" x14ac:dyDescent="0.25">
      <c r="A241" s="108">
        <v>2020</v>
      </c>
      <c r="B241" s="108">
        <v>118</v>
      </c>
      <c r="C241" s="108">
        <v>1</v>
      </c>
      <c r="D241" s="110">
        <v>43831</v>
      </c>
      <c r="E241" s="110">
        <v>44043</v>
      </c>
      <c r="F241" s="110">
        <v>44043</v>
      </c>
      <c r="G241" s="108" t="s">
        <v>123</v>
      </c>
      <c r="H241" s="108" t="s">
        <v>124</v>
      </c>
      <c r="I241" s="108">
        <v>305</v>
      </c>
      <c r="J241" s="108">
        <v>287</v>
      </c>
      <c r="K241" s="110">
        <v>43892</v>
      </c>
      <c r="L241" s="108" t="s">
        <v>172</v>
      </c>
      <c r="M241" s="108">
        <v>52365769</v>
      </c>
      <c r="N241" s="108" t="s">
        <v>1077</v>
      </c>
      <c r="O241" s="108" t="s">
        <v>112</v>
      </c>
      <c r="P241" s="108">
        <v>190</v>
      </c>
      <c r="Q241" s="110">
        <v>43892</v>
      </c>
      <c r="R241" s="108" t="s">
        <v>1294</v>
      </c>
      <c r="S241" s="107">
        <v>48650000</v>
      </c>
      <c r="T241" s="48">
        <v>0</v>
      </c>
      <c r="U241" s="48">
        <v>0</v>
      </c>
      <c r="V241" s="107">
        <v>48650000</v>
      </c>
      <c r="W241" s="48">
        <v>27336667</v>
      </c>
      <c r="X241" s="48">
        <v>21313333</v>
      </c>
    </row>
    <row r="242" spans="1:24" x14ac:dyDescent="0.25">
      <c r="A242" s="108">
        <v>2020</v>
      </c>
      <c r="B242" s="108">
        <v>118</v>
      </c>
      <c r="C242" s="108">
        <v>1</v>
      </c>
      <c r="D242" s="110">
        <v>43831</v>
      </c>
      <c r="E242" s="110">
        <v>44043</v>
      </c>
      <c r="F242" s="110">
        <v>44043</v>
      </c>
      <c r="G242" s="108" t="s">
        <v>123</v>
      </c>
      <c r="H242" s="108" t="s">
        <v>124</v>
      </c>
      <c r="I242" s="108">
        <v>307</v>
      </c>
      <c r="J242" s="108">
        <v>277</v>
      </c>
      <c r="K242" s="110">
        <v>43888</v>
      </c>
      <c r="L242" s="108" t="s">
        <v>172</v>
      </c>
      <c r="M242" s="108">
        <v>52817381</v>
      </c>
      <c r="N242" s="108" t="s">
        <v>483</v>
      </c>
      <c r="O242" s="108" t="s">
        <v>112</v>
      </c>
      <c r="P242" s="108">
        <v>191</v>
      </c>
      <c r="Q242" s="110">
        <v>43888</v>
      </c>
      <c r="R242" s="108" t="s">
        <v>1018</v>
      </c>
      <c r="S242" s="107">
        <v>56000000</v>
      </c>
      <c r="T242" s="48">
        <v>0</v>
      </c>
      <c r="U242" s="48">
        <v>0</v>
      </c>
      <c r="V242" s="107">
        <v>56000000</v>
      </c>
      <c r="W242" s="48">
        <v>33066667</v>
      </c>
      <c r="X242" s="48">
        <v>22933333</v>
      </c>
    </row>
    <row r="243" spans="1:24" hidden="1" x14ac:dyDescent="0.25">
      <c r="A243" s="108">
        <v>2020</v>
      </c>
      <c r="B243" s="108">
        <v>118</v>
      </c>
      <c r="C243" s="108">
        <v>1</v>
      </c>
      <c r="D243" s="110">
        <v>43831</v>
      </c>
      <c r="E243" s="110">
        <v>44043</v>
      </c>
      <c r="F243" s="110">
        <v>44043</v>
      </c>
      <c r="G243" s="108" t="s">
        <v>123</v>
      </c>
      <c r="H243" s="108" t="s">
        <v>124</v>
      </c>
      <c r="I243" s="108">
        <v>306</v>
      </c>
      <c r="J243" s="108">
        <v>286</v>
      </c>
      <c r="K243" s="110">
        <v>43892</v>
      </c>
      <c r="L243" s="108" t="s">
        <v>172</v>
      </c>
      <c r="M243" s="108">
        <v>1030566386</v>
      </c>
      <c r="N243" s="108" t="s">
        <v>2780</v>
      </c>
      <c r="O243" s="108" t="s">
        <v>112</v>
      </c>
      <c r="P243" s="108">
        <v>192</v>
      </c>
      <c r="Q243" s="110">
        <v>43892</v>
      </c>
      <c r="R243" s="108" t="s">
        <v>980</v>
      </c>
      <c r="S243" s="107">
        <v>48650000</v>
      </c>
      <c r="T243" s="48">
        <v>48650000</v>
      </c>
      <c r="U243" s="48">
        <v>0</v>
      </c>
      <c r="V243" s="107">
        <v>0</v>
      </c>
      <c r="W243" s="48">
        <v>0</v>
      </c>
      <c r="X243" s="48">
        <v>0</v>
      </c>
    </row>
    <row r="244" spans="1:24" x14ac:dyDescent="0.25">
      <c r="A244" s="108">
        <v>2020</v>
      </c>
      <c r="B244" s="108">
        <v>118</v>
      </c>
      <c r="C244" s="108">
        <v>1</v>
      </c>
      <c r="D244" s="110">
        <v>43831</v>
      </c>
      <c r="E244" s="110">
        <v>44043</v>
      </c>
      <c r="F244" s="110">
        <v>44043</v>
      </c>
      <c r="G244" s="108" t="s">
        <v>123</v>
      </c>
      <c r="H244" s="108" t="s">
        <v>124</v>
      </c>
      <c r="I244" s="108">
        <v>306</v>
      </c>
      <c r="J244" s="108">
        <v>291</v>
      </c>
      <c r="K244" s="110">
        <v>43893</v>
      </c>
      <c r="L244" s="108" t="s">
        <v>172</v>
      </c>
      <c r="M244" s="108">
        <v>1030566385</v>
      </c>
      <c r="N244" s="108" t="s">
        <v>1078</v>
      </c>
      <c r="O244" s="108" t="s">
        <v>112</v>
      </c>
      <c r="P244" s="108">
        <v>192</v>
      </c>
      <c r="Q244" s="110">
        <v>43893</v>
      </c>
      <c r="R244" s="108" t="s">
        <v>980</v>
      </c>
      <c r="S244" s="107">
        <v>48650000</v>
      </c>
      <c r="T244" s="48">
        <v>0</v>
      </c>
      <c r="U244" s="48">
        <v>0</v>
      </c>
      <c r="V244" s="107">
        <v>48650000</v>
      </c>
      <c r="W244" s="48">
        <v>27336667</v>
      </c>
      <c r="X244" s="48">
        <v>21313333</v>
      </c>
    </row>
    <row r="245" spans="1:24" x14ac:dyDescent="0.25">
      <c r="A245" s="108">
        <v>2020</v>
      </c>
      <c r="B245" s="108">
        <v>118</v>
      </c>
      <c r="C245" s="108">
        <v>1</v>
      </c>
      <c r="D245" s="110">
        <v>43831</v>
      </c>
      <c r="E245" s="110">
        <v>44043</v>
      </c>
      <c r="F245" s="110">
        <v>44043</v>
      </c>
      <c r="G245" s="108" t="s">
        <v>123</v>
      </c>
      <c r="H245" s="108" t="s">
        <v>124</v>
      </c>
      <c r="I245" s="108">
        <v>308</v>
      </c>
      <c r="J245" s="108">
        <v>271</v>
      </c>
      <c r="K245" s="110">
        <v>43888</v>
      </c>
      <c r="L245" s="108" t="s">
        <v>172</v>
      </c>
      <c r="M245" s="108">
        <v>13747971</v>
      </c>
      <c r="N245" s="108" t="s">
        <v>484</v>
      </c>
      <c r="O245" s="108" t="s">
        <v>112</v>
      </c>
      <c r="P245" s="108">
        <v>193</v>
      </c>
      <c r="Q245" s="110">
        <v>43888</v>
      </c>
      <c r="R245" s="108" t="s">
        <v>982</v>
      </c>
      <c r="S245" s="107">
        <v>49175000</v>
      </c>
      <c r="T245" s="48">
        <v>0</v>
      </c>
      <c r="U245" s="48">
        <v>0</v>
      </c>
      <c r="V245" s="107">
        <v>49175000</v>
      </c>
      <c r="W245" s="48">
        <v>29036667</v>
      </c>
      <c r="X245" s="48">
        <v>20138333</v>
      </c>
    </row>
    <row r="246" spans="1:24" x14ac:dyDescent="0.25">
      <c r="A246" s="108">
        <v>2020</v>
      </c>
      <c r="B246" s="108">
        <v>118</v>
      </c>
      <c r="C246" s="108">
        <v>1</v>
      </c>
      <c r="D246" s="110">
        <v>43831</v>
      </c>
      <c r="E246" s="110">
        <v>44043</v>
      </c>
      <c r="F246" s="110">
        <v>44043</v>
      </c>
      <c r="G246" s="108" t="s">
        <v>128</v>
      </c>
      <c r="H246" s="108" t="s">
        <v>129</v>
      </c>
      <c r="I246" s="108">
        <v>326</v>
      </c>
      <c r="J246" s="108">
        <v>245</v>
      </c>
      <c r="K246" s="110">
        <v>43886</v>
      </c>
      <c r="L246" s="108" t="s">
        <v>172</v>
      </c>
      <c r="M246" s="108">
        <v>80040023</v>
      </c>
      <c r="N246" s="108" t="s">
        <v>485</v>
      </c>
      <c r="O246" s="108" t="s">
        <v>112</v>
      </c>
      <c r="P246" s="108">
        <v>195</v>
      </c>
      <c r="Q246" s="110">
        <v>43886</v>
      </c>
      <c r="R246" s="108" t="s">
        <v>1019</v>
      </c>
      <c r="S246" s="107">
        <v>55500000</v>
      </c>
      <c r="T246" s="48">
        <v>0</v>
      </c>
      <c r="U246" s="48">
        <v>0</v>
      </c>
      <c r="V246" s="107">
        <v>55500000</v>
      </c>
      <c r="W246" s="48">
        <v>23310000</v>
      </c>
      <c r="X246" s="48">
        <v>32190000</v>
      </c>
    </row>
    <row r="247" spans="1:24" x14ac:dyDescent="0.25">
      <c r="A247" s="108">
        <v>2020</v>
      </c>
      <c r="B247" s="108">
        <v>118</v>
      </c>
      <c r="C247" s="108">
        <v>1</v>
      </c>
      <c r="D247" s="110">
        <v>43831</v>
      </c>
      <c r="E247" s="110">
        <v>44043</v>
      </c>
      <c r="F247" s="110">
        <v>44043</v>
      </c>
      <c r="G247" s="108" t="s">
        <v>128</v>
      </c>
      <c r="H247" s="108" t="s">
        <v>129</v>
      </c>
      <c r="I247" s="108">
        <v>324</v>
      </c>
      <c r="J247" s="108">
        <v>246</v>
      </c>
      <c r="K247" s="110">
        <v>43886</v>
      </c>
      <c r="L247" s="108" t="s">
        <v>172</v>
      </c>
      <c r="M247" s="108">
        <v>1032396574</v>
      </c>
      <c r="N247" s="108" t="s">
        <v>486</v>
      </c>
      <c r="O247" s="108" t="s">
        <v>112</v>
      </c>
      <c r="P247" s="108">
        <v>196</v>
      </c>
      <c r="Q247" s="110">
        <v>43886</v>
      </c>
      <c r="R247" s="108" t="s">
        <v>1020</v>
      </c>
      <c r="S247" s="107">
        <v>65000000</v>
      </c>
      <c r="T247" s="48">
        <v>0</v>
      </c>
      <c r="U247" s="48">
        <v>0</v>
      </c>
      <c r="V247" s="107">
        <v>65000000</v>
      </c>
      <c r="W247" s="48">
        <v>27300000</v>
      </c>
      <c r="X247" s="48">
        <v>37700000</v>
      </c>
    </row>
    <row r="248" spans="1:24" x14ac:dyDescent="0.25">
      <c r="A248" s="108">
        <v>2020</v>
      </c>
      <c r="B248" s="108">
        <v>118</v>
      </c>
      <c r="C248" s="108">
        <v>1</v>
      </c>
      <c r="D248" s="110">
        <v>43831</v>
      </c>
      <c r="E248" s="110">
        <v>44043</v>
      </c>
      <c r="F248" s="110">
        <v>44043</v>
      </c>
      <c r="G248" s="108" t="s">
        <v>114</v>
      </c>
      <c r="H248" s="108" t="s">
        <v>115</v>
      </c>
      <c r="I248" s="108">
        <v>252</v>
      </c>
      <c r="J248" s="108">
        <v>265</v>
      </c>
      <c r="K248" s="110">
        <v>43887</v>
      </c>
      <c r="L248" s="108" t="s">
        <v>172</v>
      </c>
      <c r="M248" s="108">
        <v>28239494</v>
      </c>
      <c r="N248" s="108" t="s">
        <v>1021</v>
      </c>
      <c r="O248" s="108" t="s">
        <v>112</v>
      </c>
      <c r="P248" s="108">
        <v>197</v>
      </c>
      <c r="Q248" s="110">
        <v>43887</v>
      </c>
      <c r="R248" s="108" t="s">
        <v>1016</v>
      </c>
      <c r="S248" s="107">
        <v>59814160</v>
      </c>
      <c r="T248" s="48">
        <v>0</v>
      </c>
      <c r="U248" s="48">
        <v>0</v>
      </c>
      <c r="V248" s="107">
        <v>59814160</v>
      </c>
      <c r="W248" s="48">
        <v>31153208</v>
      </c>
      <c r="X248" s="48">
        <v>28660952</v>
      </c>
    </row>
    <row r="249" spans="1:24" x14ac:dyDescent="0.25">
      <c r="A249" s="108">
        <v>2020</v>
      </c>
      <c r="B249" s="108">
        <v>118</v>
      </c>
      <c r="C249" s="108">
        <v>1</v>
      </c>
      <c r="D249" s="110">
        <v>43831</v>
      </c>
      <c r="E249" s="110">
        <v>44043</v>
      </c>
      <c r="F249" s="110">
        <v>44043</v>
      </c>
      <c r="G249" s="108" t="s">
        <v>128</v>
      </c>
      <c r="H249" s="108" t="s">
        <v>129</v>
      </c>
      <c r="I249" s="108">
        <v>331</v>
      </c>
      <c r="J249" s="108">
        <v>268</v>
      </c>
      <c r="K249" s="110">
        <v>43887</v>
      </c>
      <c r="L249" s="108" t="s">
        <v>172</v>
      </c>
      <c r="M249" s="108">
        <v>1032397508</v>
      </c>
      <c r="N249" s="108" t="s">
        <v>488</v>
      </c>
      <c r="O249" s="108" t="s">
        <v>112</v>
      </c>
      <c r="P249" s="108">
        <v>198</v>
      </c>
      <c r="Q249" s="110">
        <v>43887</v>
      </c>
      <c r="R249" s="108" t="s">
        <v>1022</v>
      </c>
      <c r="S249" s="107">
        <v>55500000</v>
      </c>
      <c r="T249" s="48">
        <v>0</v>
      </c>
      <c r="U249" s="48">
        <v>0</v>
      </c>
      <c r="V249" s="107">
        <v>55500000</v>
      </c>
      <c r="W249" s="48">
        <v>23125000</v>
      </c>
      <c r="X249" s="48">
        <v>32375000</v>
      </c>
    </row>
    <row r="250" spans="1:24" x14ac:dyDescent="0.25">
      <c r="A250" s="108">
        <v>2020</v>
      </c>
      <c r="B250" s="108">
        <v>118</v>
      </c>
      <c r="C250" s="108">
        <v>1</v>
      </c>
      <c r="D250" s="110">
        <v>43831</v>
      </c>
      <c r="E250" s="110">
        <v>44043</v>
      </c>
      <c r="F250" s="110">
        <v>44043</v>
      </c>
      <c r="G250" s="108" t="s">
        <v>128</v>
      </c>
      <c r="H250" s="108" t="s">
        <v>129</v>
      </c>
      <c r="I250" s="108">
        <v>288</v>
      </c>
      <c r="J250" s="108">
        <v>247</v>
      </c>
      <c r="K250" s="110">
        <v>43886</v>
      </c>
      <c r="L250" s="108" t="s">
        <v>172</v>
      </c>
      <c r="M250" s="108">
        <v>1016080598</v>
      </c>
      <c r="N250" s="108" t="s">
        <v>489</v>
      </c>
      <c r="O250" s="108" t="s">
        <v>113</v>
      </c>
      <c r="P250" s="108">
        <v>199</v>
      </c>
      <c r="Q250" s="110">
        <v>43886</v>
      </c>
      <c r="R250" s="108" t="s">
        <v>1023</v>
      </c>
      <c r="S250" s="107">
        <v>31500000</v>
      </c>
      <c r="T250" s="48">
        <v>0</v>
      </c>
      <c r="U250" s="48">
        <v>0</v>
      </c>
      <c r="V250" s="107">
        <v>31500000</v>
      </c>
      <c r="W250" s="48">
        <v>12600000</v>
      </c>
      <c r="X250" s="48">
        <v>18900000</v>
      </c>
    </row>
    <row r="251" spans="1:24" hidden="1" x14ac:dyDescent="0.25">
      <c r="A251" s="108">
        <v>2020</v>
      </c>
      <c r="B251" s="108">
        <v>118</v>
      </c>
      <c r="C251" s="108">
        <v>1</v>
      </c>
      <c r="D251" s="110">
        <v>43831</v>
      </c>
      <c r="E251" s="110">
        <v>44043</v>
      </c>
      <c r="F251" s="110">
        <v>44043</v>
      </c>
      <c r="G251" s="108" t="s">
        <v>128</v>
      </c>
      <c r="H251" s="108" t="s">
        <v>129</v>
      </c>
      <c r="I251" s="108">
        <v>356</v>
      </c>
      <c r="J251" s="108">
        <v>231</v>
      </c>
      <c r="K251" s="110">
        <v>43882</v>
      </c>
      <c r="L251" s="108" t="s">
        <v>172</v>
      </c>
      <c r="M251" s="108">
        <v>19292752</v>
      </c>
      <c r="N251" s="108" t="s">
        <v>490</v>
      </c>
      <c r="O251" s="108" t="s">
        <v>112</v>
      </c>
      <c r="P251" s="108">
        <v>200</v>
      </c>
      <c r="Q251" s="110">
        <v>43882</v>
      </c>
      <c r="R251" s="108" t="s">
        <v>1024</v>
      </c>
      <c r="S251" s="107">
        <v>63000000</v>
      </c>
      <c r="T251" s="48">
        <v>63000000</v>
      </c>
      <c r="U251" s="48">
        <v>0</v>
      </c>
      <c r="V251" s="107">
        <v>0</v>
      </c>
      <c r="W251" s="48">
        <v>0</v>
      </c>
      <c r="X251" s="48">
        <v>0</v>
      </c>
    </row>
    <row r="252" spans="1:24" x14ac:dyDescent="0.25">
      <c r="A252" s="108">
        <v>2020</v>
      </c>
      <c r="B252" s="108">
        <v>118</v>
      </c>
      <c r="C252" s="108">
        <v>1</v>
      </c>
      <c r="D252" s="110">
        <v>43831</v>
      </c>
      <c r="E252" s="110">
        <v>44043</v>
      </c>
      <c r="F252" s="110">
        <v>44043</v>
      </c>
      <c r="G252" s="108" t="s">
        <v>128</v>
      </c>
      <c r="H252" s="108" t="s">
        <v>129</v>
      </c>
      <c r="I252" s="108">
        <v>356</v>
      </c>
      <c r="J252" s="108">
        <v>248</v>
      </c>
      <c r="K252" s="110">
        <v>43886</v>
      </c>
      <c r="L252" s="108" t="s">
        <v>172</v>
      </c>
      <c r="M252" s="108">
        <v>19292752</v>
      </c>
      <c r="N252" s="108" t="s">
        <v>490</v>
      </c>
      <c r="O252" s="108" t="s">
        <v>112</v>
      </c>
      <c r="P252" s="108">
        <v>200</v>
      </c>
      <c r="Q252" s="110">
        <v>43886</v>
      </c>
      <c r="R252" s="108" t="s">
        <v>1024</v>
      </c>
      <c r="S252" s="107">
        <v>63000000</v>
      </c>
      <c r="T252" s="48">
        <v>0</v>
      </c>
      <c r="U252" s="48">
        <v>0</v>
      </c>
      <c r="V252" s="107">
        <v>63000000</v>
      </c>
      <c r="W252" s="48">
        <v>7140000</v>
      </c>
      <c r="X252" s="48">
        <v>55860000</v>
      </c>
    </row>
    <row r="253" spans="1:24" x14ac:dyDescent="0.25">
      <c r="A253" s="108">
        <v>2020</v>
      </c>
      <c r="B253" s="108">
        <v>118</v>
      </c>
      <c r="C253" s="108">
        <v>1</v>
      </c>
      <c r="D253" s="110">
        <v>43831</v>
      </c>
      <c r="E253" s="110">
        <v>44043</v>
      </c>
      <c r="F253" s="110">
        <v>44043</v>
      </c>
      <c r="G253" s="108" t="s">
        <v>128</v>
      </c>
      <c r="H253" s="108" t="s">
        <v>129</v>
      </c>
      <c r="I253" s="108">
        <v>321</v>
      </c>
      <c r="J253" s="108">
        <v>249</v>
      </c>
      <c r="K253" s="110">
        <v>43886</v>
      </c>
      <c r="L253" s="108" t="s">
        <v>172</v>
      </c>
      <c r="M253" s="108">
        <v>7226796</v>
      </c>
      <c r="N253" s="108" t="s">
        <v>1025</v>
      </c>
      <c r="O253" s="108" t="s">
        <v>112</v>
      </c>
      <c r="P253" s="108">
        <v>201</v>
      </c>
      <c r="Q253" s="110">
        <v>43886</v>
      </c>
      <c r="R253" s="108" t="s">
        <v>1019</v>
      </c>
      <c r="S253" s="107">
        <v>55500000</v>
      </c>
      <c r="T253" s="48">
        <v>0</v>
      </c>
      <c r="U253" s="48">
        <v>0</v>
      </c>
      <c r="V253" s="107">
        <v>55500000</v>
      </c>
      <c r="W253" s="48">
        <v>22940000</v>
      </c>
      <c r="X253" s="48">
        <v>32560000</v>
      </c>
    </row>
    <row r="254" spans="1:24" x14ac:dyDescent="0.25">
      <c r="A254" s="108">
        <v>2020</v>
      </c>
      <c r="B254" s="108">
        <v>118</v>
      </c>
      <c r="C254" s="108">
        <v>1</v>
      </c>
      <c r="D254" s="110">
        <v>43831</v>
      </c>
      <c r="E254" s="110">
        <v>44043</v>
      </c>
      <c r="F254" s="110">
        <v>44043</v>
      </c>
      <c r="G254" s="108" t="s">
        <v>128</v>
      </c>
      <c r="H254" s="108" t="s">
        <v>129</v>
      </c>
      <c r="I254" s="108">
        <v>315</v>
      </c>
      <c r="J254" s="108">
        <v>250</v>
      </c>
      <c r="K254" s="110">
        <v>43886</v>
      </c>
      <c r="L254" s="108" t="s">
        <v>172</v>
      </c>
      <c r="M254" s="108">
        <v>1014213363</v>
      </c>
      <c r="N254" s="108" t="s">
        <v>492</v>
      </c>
      <c r="O254" s="108" t="s">
        <v>112</v>
      </c>
      <c r="P254" s="108">
        <v>202</v>
      </c>
      <c r="Q254" s="110">
        <v>43886</v>
      </c>
      <c r="R254" s="108" t="s">
        <v>994</v>
      </c>
      <c r="S254" s="107">
        <v>55500000</v>
      </c>
      <c r="T254" s="48">
        <v>0</v>
      </c>
      <c r="U254" s="48">
        <v>0</v>
      </c>
      <c r="V254" s="107">
        <v>55500000</v>
      </c>
      <c r="W254" s="48">
        <v>23125000</v>
      </c>
      <c r="X254" s="48">
        <v>32375000</v>
      </c>
    </row>
    <row r="255" spans="1:24" x14ac:dyDescent="0.25">
      <c r="A255" s="108">
        <v>2020</v>
      </c>
      <c r="B255" s="108">
        <v>118</v>
      </c>
      <c r="C255" s="108">
        <v>1</v>
      </c>
      <c r="D255" s="110">
        <v>43831</v>
      </c>
      <c r="E255" s="110">
        <v>44043</v>
      </c>
      <c r="F255" s="110">
        <v>44043</v>
      </c>
      <c r="G255" s="108" t="s">
        <v>128</v>
      </c>
      <c r="H255" s="108" t="s">
        <v>129</v>
      </c>
      <c r="I255" s="108">
        <v>329</v>
      </c>
      <c r="J255" s="108">
        <v>251</v>
      </c>
      <c r="K255" s="110">
        <v>43886</v>
      </c>
      <c r="L255" s="108" t="s">
        <v>172</v>
      </c>
      <c r="M255" s="108">
        <v>79333846</v>
      </c>
      <c r="N255" s="108" t="s">
        <v>1026</v>
      </c>
      <c r="O255" s="108" t="s">
        <v>112</v>
      </c>
      <c r="P255" s="108">
        <v>203</v>
      </c>
      <c r="Q255" s="110">
        <v>43886</v>
      </c>
      <c r="R255" s="108" t="s">
        <v>1022</v>
      </c>
      <c r="S255" s="107">
        <v>55500000</v>
      </c>
      <c r="T255" s="48">
        <v>0</v>
      </c>
      <c r="U255" s="48">
        <v>0</v>
      </c>
      <c r="V255" s="107">
        <v>55500000</v>
      </c>
      <c r="W255" s="48">
        <v>23310000</v>
      </c>
      <c r="X255" s="48">
        <v>32190000</v>
      </c>
    </row>
    <row r="256" spans="1:24" x14ac:dyDescent="0.25">
      <c r="A256" s="108">
        <v>2020</v>
      </c>
      <c r="B256" s="108">
        <v>118</v>
      </c>
      <c r="C256" s="108">
        <v>1</v>
      </c>
      <c r="D256" s="110">
        <v>43831</v>
      </c>
      <c r="E256" s="110">
        <v>44043</v>
      </c>
      <c r="F256" s="110">
        <v>44043</v>
      </c>
      <c r="G256" s="108" t="s">
        <v>128</v>
      </c>
      <c r="H256" s="108" t="s">
        <v>129</v>
      </c>
      <c r="I256" s="108">
        <v>348</v>
      </c>
      <c r="J256" s="108">
        <v>279</v>
      </c>
      <c r="K256" s="110">
        <v>43888</v>
      </c>
      <c r="L256" s="108" t="s">
        <v>172</v>
      </c>
      <c r="M256" s="108">
        <v>1016070278</v>
      </c>
      <c r="N256" s="108" t="s">
        <v>494</v>
      </c>
      <c r="O256" s="108" t="s">
        <v>113</v>
      </c>
      <c r="P256" s="108">
        <v>204</v>
      </c>
      <c r="Q256" s="110">
        <v>43888</v>
      </c>
      <c r="R256" s="108" t="s">
        <v>1023</v>
      </c>
      <c r="S256" s="107">
        <v>26000000</v>
      </c>
      <c r="T256" s="48">
        <v>0</v>
      </c>
      <c r="U256" s="48">
        <v>0</v>
      </c>
      <c r="V256" s="107">
        <v>26000000</v>
      </c>
      <c r="W256" s="48">
        <v>10660000</v>
      </c>
      <c r="X256" s="48">
        <v>15340000</v>
      </c>
    </row>
    <row r="257" spans="1:24" hidden="1" x14ac:dyDescent="0.25">
      <c r="A257" s="108">
        <v>2020</v>
      </c>
      <c r="B257" s="108">
        <v>118</v>
      </c>
      <c r="C257" s="108">
        <v>1</v>
      </c>
      <c r="D257" s="110">
        <v>43831</v>
      </c>
      <c r="E257" s="110">
        <v>44043</v>
      </c>
      <c r="F257" s="110">
        <v>44043</v>
      </c>
      <c r="G257" s="108" t="s">
        <v>128</v>
      </c>
      <c r="H257" s="108" t="s">
        <v>129</v>
      </c>
      <c r="I257" s="108">
        <v>348</v>
      </c>
      <c r="J257" s="108">
        <v>276</v>
      </c>
      <c r="K257" s="110">
        <v>43888</v>
      </c>
      <c r="L257" s="108" t="s">
        <v>172</v>
      </c>
      <c r="M257" s="108">
        <v>1016070278</v>
      </c>
      <c r="N257" s="108" t="s">
        <v>494</v>
      </c>
      <c r="O257" s="108" t="s">
        <v>112</v>
      </c>
      <c r="P257" s="108">
        <v>204</v>
      </c>
      <c r="Q257" s="110">
        <v>43888</v>
      </c>
      <c r="R257" s="108" t="s">
        <v>1023</v>
      </c>
      <c r="S257" s="107">
        <v>26000000</v>
      </c>
      <c r="T257" s="48">
        <v>26000000</v>
      </c>
      <c r="U257" s="48">
        <v>0</v>
      </c>
      <c r="V257" s="107">
        <v>0</v>
      </c>
      <c r="W257" s="48">
        <v>0</v>
      </c>
      <c r="X257" s="48">
        <v>0</v>
      </c>
    </row>
    <row r="258" spans="1:24" x14ac:dyDescent="0.25">
      <c r="A258" s="108">
        <v>2020</v>
      </c>
      <c r="B258" s="108">
        <v>118</v>
      </c>
      <c r="C258" s="108">
        <v>1</v>
      </c>
      <c r="D258" s="110">
        <v>43831</v>
      </c>
      <c r="E258" s="110">
        <v>44043</v>
      </c>
      <c r="F258" s="110">
        <v>44043</v>
      </c>
      <c r="G258" s="108" t="s">
        <v>128</v>
      </c>
      <c r="H258" s="108" t="s">
        <v>129</v>
      </c>
      <c r="I258" s="108">
        <v>319</v>
      </c>
      <c r="J258" s="108">
        <v>299</v>
      </c>
      <c r="K258" s="110">
        <v>43895</v>
      </c>
      <c r="L258" s="108" t="s">
        <v>172</v>
      </c>
      <c r="M258" s="108">
        <v>1094244388</v>
      </c>
      <c r="N258" s="108" t="s">
        <v>1079</v>
      </c>
      <c r="O258" s="108" t="s">
        <v>112</v>
      </c>
      <c r="P258" s="108">
        <v>205</v>
      </c>
      <c r="Q258" s="110">
        <v>43895</v>
      </c>
      <c r="R258" s="108" t="s">
        <v>994</v>
      </c>
      <c r="S258" s="107">
        <v>55500000</v>
      </c>
      <c r="T258" s="48">
        <v>0</v>
      </c>
      <c r="U258" s="48">
        <v>0</v>
      </c>
      <c r="V258" s="107">
        <v>55500000</v>
      </c>
      <c r="W258" s="48">
        <v>9620000</v>
      </c>
      <c r="X258" s="48">
        <v>45880000</v>
      </c>
    </row>
    <row r="259" spans="1:24" x14ac:dyDescent="0.25">
      <c r="A259" s="108">
        <v>2020</v>
      </c>
      <c r="B259" s="108">
        <v>118</v>
      </c>
      <c r="C259" s="108">
        <v>1</v>
      </c>
      <c r="D259" s="110">
        <v>43831</v>
      </c>
      <c r="E259" s="110">
        <v>44043</v>
      </c>
      <c r="F259" s="110">
        <v>44043</v>
      </c>
      <c r="G259" s="108" t="s">
        <v>128</v>
      </c>
      <c r="H259" s="108" t="s">
        <v>129</v>
      </c>
      <c r="I259" s="108">
        <v>330</v>
      </c>
      <c r="J259" s="108">
        <v>267</v>
      </c>
      <c r="K259" s="110">
        <v>43887</v>
      </c>
      <c r="L259" s="108" t="s">
        <v>172</v>
      </c>
      <c r="M259" s="108">
        <v>52446234</v>
      </c>
      <c r="N259" s="108" t="s">
        <v>1027</v>
      </c>
      <c r="O259" s="108" t="s">
        <v>112</v>
      </c>
      <c r="P259" s="108">
        <v>206</v>
      </c>
      <c r="Q259" s="110">
        <v>43887</v>
      </c>
      <c r="R259" s="108" t="s">
        <v>1022</v>
      </c>
      <c r="S259" s="107">
        <v>55500000</v>
      </c>
      <c r="T259" s="48">
        <v>0</v>
      </c>
      <c r="U259" s="48">
        <v>0</v>
      </c>
      <c r="V259" s="107">
        <v>55500000</v>
      </c>
      <c r="W259" s="48">
        <v>23125000</v>
      </c>
      <c r="X259" s="48">
        <v>32375000</v>
      </c>
    </row>
    <row r="260" spans="1:24" x14ac:dyDescent="0.25">
      <c r="A260" s="108">
        <v>2020</v>
      </c>
      <c r="B260" s="108">
        <v>118</v>
      </c>
      <c r="C260" s="108">
        <v>1</v>
      </c>
      <c r="D260" s="110">
        <v>43831</v>
      </c>
      <c r="E260" s="110">
        <v>44043</v>
      </c>
      <c r="F260" s="110">
        <v>44043</v>
      </c>
      <c r="G260" s="108" t="s">
        <v>128</v>
      </c>
      <c r="H260" s="108" t="s">
        <v>129</v>
      </c>
      <c r="I260" s="108">
        <v>328</v>
      </c>
      <c r="J260" s="108">
        <v>252</v>
      </c>
      <c r="K260" s="110">
        <v>43886</v>
      </c>
      <c r="L260" s="108" t="s">
        <v>172</v>
      </c>
      <c r="M260" s="108">
        <v>79630166</v>
      </c>
      <c r="N260" s="108" t="s">
        <v>1028</v>
      </c>
      <c r="O260" s="108" t="s">
        <v>112</v>
      </c>
      <c r="P260" s="108">
        <v>207</v>
      </c>
      <c r="Q260" s="110">
        <v>43886</v>
      </c>
      <c r="R260" s="108" t="s">
        <v>1022</v>
      </c>
      <c r="S260" s="107">
        <v>55500000</v>
      </c>
      <c r="T260" s="48">
        <v>0</v>
      </c>
      <c r="U260" s="48">
        <v>0</v>
      </c>
      <c r="V260" s="107">
        <v>55500000</v>
      </c>
      <c r="W260" s="48">
        <v>23310000</v>
      </c>
      <c r="X260" s="48">
        <v>32190000</v>
      </c>
    </row>
    <row r="261" spans="1:24" x14ac:dyDescent="0.25">
      <c r="A261" s="108">
        <v>2020</v>
      </c>
      <c r="B261" s="108">
        <v>118</v>
      </c>
      <c r="C261" s="108">
        <v>1</v>
      </c>
      <c r="D261" s="110">
        <v>43831</v>
      </c>
      <c r="E261" s="110">
        <v>44043</v>
      </c>
      <c r="F261" s="110">
        <v>44043</v>
      </c>
      <c r="G261" s="108" t="s">
        <v>968</v>
      </c>
      <c r="H261" s="108" t="s">
        <v>969</v>
      </c>
      <c r="I261" s="108">
        <v>337</v>
      </c>
      <c r="J261" s="108">
        <v>259</v>
      </c>
      <c r="K261" s="110">
        <v>43886</v>
      </c>
      <c r="L261" s="108" t="s">
        <v>172</v>
      </c>
      <c r="M261" s="108">
        <v>1098629708</v>
      </c>
      <c r="N261" s="108" t="s">
        <v>497</v>
      </c>
      <c r="O261" s="108" t="s">
        <v>112</v>
      </c>
      <c r="P261" s="108">
        <v>208</v>
      </c>
      <c r="Q261" s="110">
        <v>43886</v>
      </c>
      <c r="R261" s="108" t="s">
        <v>1029</v>
      </c>
      <c r="S261" s="107">
        <v>61400000</v>
      </c>
      <c r="T261" s="48">
        <v>0</v>
      </c>
      <c r="U261" s="48">
        <v>0</v>
      </c>
      <c r="V261" s="107">
        <v>61400000</v>
      </c>
      <c r="W261" s="48">
        <v>25200000</v>
      </c>
      <c r="X261" s="48">
        <v>36200000</v>
      </c>
    </row>
    <row r="262" spans="1:24" x14ac:dyDescent="0.25">
      <c r="A262" s="108">
        <v>2020</v>
      </c>
      <c r="B262" s="108">
        <v>118</v>
      </c>
      <c r="C262" s="108">
        <v>1</v>
      </c>
      <c r="D262" s="110">
        <v>43831</v>
      </c>
      <c r="E262" s="110">
        <v>44043</v>
      </c>
      <c r="F262" s="110">
        <v>44043</v>
      </c>
      <c r="G262" s="108" t="s">
        <v>968</v>
      </c>
      <c r="H262" s="108" t="s">
        <v>969</v>
      </c>
      <c r="I262" s="108">
        <v>351</v>
      </c>
      <c r="J262" s="108">
        <v>284</v>
      </c>
      <c r="K262" s="110">
        <v>43892</v>
      </c>
      <c r="L262" s="108" t="s">
        <v>172</v>
      </c>
      <c r="M262" s="108">
        <v>52887263</v>
      </c>
      <c r="N262" s="108" t="s">
        <v>1080</v>
      </c>
      <c r="O262" s="108" t="s">
        <v>112</v>
      </c>
      <c r="P262" s="108">
        <v>209</v>
      </c>
      <c r="Q262" s="110">
        <v>43892</v>
      </c>
      <c r="R262" s="108" t="s">
        <v>1295</v>
      </c>
      <c r="S262" s="107">
        <v>76750000</v>
      </c>
      <c r="T262" s="48">
        <v>2000000</v>
      </c>
      <c r="U262" s="48">
        <v>0</v>
      </c>
      <c r="V262" s="107">
        <v>74750000</v>
      </c>
      <c r="W262" s="48">
        <v>29750000</v>
      </c>
      <c r="X262" s="48">
        <v>45000000</v>
      </c>
    </row>
    <row r="263" spans="1:24" x14ac:dyDescent="0.25">
      <c r="A263" s="108">
        <v>2020</v>
      </c>
      <c r="B263" s="108">
        <v>118</v>
      </c>
      <c r="C263" s="108">
        <v>1</v>
      </c>
      <c r="D263" s="110">
        <v>43831</v>
      </c>
      <c r="E263" s="110">
        <v>44043</v>
      </c>
      <c r="F263" s="110">
        <v>44043</v>
      </c>
      <c r="G263" s="108" t="s">
        <v>968</v>
      </c>
      <c r="H263" s="108" t="s">
        <v>969</v>
      </c>
      <c r="I263" s="108">
        <v>339</v>
      </c>
      <c r="J263" s="108">
        <v>270</v>
      </c>
      <c r="K263" s="110">
        <v>43888</v>
      </c>
      <c r="L263" s="108" t="s">
        <v>172</v>
      </c>
      <c r="M263" s="108">
        <v>79472353</v>
      </c>
      <c r="N263" s="108" t="s">
        <v>498</v>
      </c>
      <c r="O263" s="108" t="s">
        <v>112</v>
      </c>
      <c r="P263" s="108">
        <v>210</v>
      </c>
      <c r="Q263" s="110">
        <v>43888</v>
      </c>
      <c r="R263" s="108" t="s">
        <v>1030</v>
      </c>
      <c r="S263" s="107">
        <v>71633333</v>
      </c>
      <c r="T263" s="48">
        <v>1866666</v>
      </c>
      <c r="U263" s="48">
        <v>0</v>
      </c>
      <c r="V263" s="107">
        <v>69766667</v>
      </c>
      <c r="W263" s="48">
        <v>27766667</v>
      </c>
      <c r="X263" s="48">
        <v>42000000</v>
      </c>
    </row>
    <row r="264" spans="1:24" x14ac:dyDescent="0.25">
      <c r="A264" s="108">
        <v>2020</v>
      </c>
      <c r="B264" s="108">
        <v>118</v>
      </c>
      <c r="C264" s="108">
        <v>1</v>
      </c>
      <c r="D264" s="110">
        <v>43831</v>
      </c>
      <c r="E264" s="110">
        <v>44043</v>
      </c>
      <c r="F264" s="110">
        <v>44043</v>
      </c>
      <c r="G264" s="108" t="s">
        <v>968</v>
      </c>
      <c r="H264" s="108" t="s">
        <v>969</v>
      </c>
      <c r="I264" s="108">
        <v>338</v>
      </c>
      <c r="J264" s="108">
        <v>264</v>
      </c>
      <c r="K264" s="110">
        <v>43887</v>
      </c>
      <c r="L264" s="108" t="s">
        <v>172</v>
      </c>
      <c r="M264" s="108">
        <v>1075679188</v>
      </c>
      <c r="N264" s="108" t="s">
        <v>499</v>
      </c>
      <c r="O264" s="108" t="s">
        <v>113</v>
      </c>
      <c r="P264" s="108">
        <v>211</v>
      </c>
      <c r="Q264" s="110">
        <v>43887</v>
      </c>
      <c r="R264" s="108" t="s">
        <v>1031</v>
      </c>
      <c r="S264" s="107">
        <v>40421667</v>
      </c>
      <c r="T264" s="48">
        <v>0</v>
      </c>
      <c r="U264" s="48">
        <v>0</v>
      </c>
      <c r="V264" s="107">
        <v>40421667</v>
      </c>
      <c r="W264" s="48">
        <v>16458333</v>
      </c>
      <c r="X264" s="48">
        <v>23963334</v>
      </c>
    </row>
    <row r="265" spans="1:24" x14ac:dyDescent="0.25">
      <c r="A265" s="108">
        <v>2020</v>
      </c>
      <c r="B265" s="108">
        <v>118</v>
      </c>
      <c r="C265" s="108">
        <v>1</v>
      </c>
      <c r="D265" s="110">
        <v>43831</v>
      </c>
      <c r="E265" s="110">
        <v>44043</v>
      </c>
      <c r="F265" s="110">
        <v>44043</v>
      </c>
      <c r="G265" s="108" t="s">
        <v>141</v>
      </c>
      <c r="H265" s="108" t="s">
        <v>142</v>
      </c>
      <c r="I265" s="108">
        <v>343</v>
      </c>
      <c r="J265" s="108">
        <v>263</v>
      </c>
      <c r="K265" s="110">
        <v>43887</v>
      </c>
      <c r="L265" s="108" t="s">
        <v>172</v>
      </c>
      <c r="M265" s="108">
        <v>52907136</v>
      </c>
      <c r="N265" s="108" t="s">
        <v>500</v>
      </c>
      <c r="O265" s="108" t="s">
        <v>112</v>
      </c>
      <c r="P265" s="108">
        <v>212</v>
      </c>
      <c r="Q265" s="110">
        <v>43887</v>
      </c>
      <c r="R265" s="108" t="s">
        <v>666</v>
      </c>
      <c r="S265" s="107">
        <v>61000000</v>
      </c>
      <c r="T265" s="48">
        <v>0</v>
      </c>
      <c r="U265" s="48">
        <v>0</v>
      </c>
      <c r="V265" s="107">
        <v>61000000</v>
      </c>
      <c r="W265" s="48">
        <v>25000000</v>
      </c>
      <c r="X265" s="48">
        <v>36000000</v>
      </c>
    </row>
    <row r="266" spans="1:24" x14ac:dyDescent="0.25">
      <c r="A266" s="108">
        <v>2020</v>
      </c>
      <c r="B266" s="108">
        <v>118</v>
      </c>
      <c r="C266" s="108">
        <v>1</v>
      </c>
      <c r="D266" s="110">
        <v>43831</v>
      </c>
      <c r="E266" s="110">
        <v>44043</v>
      </c>
      <c r="F266" s="110">
        <v>44043</v>
      </c>
      <c r="G266" s="108" t="s">
        <v>968</v>
      </c>
      <c r="H266" s="108" t="s">
        <v>969</v>
      </c>
      <c r="I266" s="108">
        <v>336</v>
      </c>
      <c r="J266" s="108">
        <v>266</v>
      </c>
      <c r="K266" s="110">
        <v>43887</v>
      </c>
      <c r="L266" s="108" t="s">
        <v>172</v>
      </c>
      <c r="M266" s="108">
        <v>79557237</v>
      </c>
      <c r="N266" s="108" t="s">
        <v>1032</v>
      </c>
      <c r="O266" s="108" t="s">
        <v>112</v>
      </c>
      <c r="P266" s="108">
        <v>213</v>
      </c>
      <c r="Q266" s="110">
        <v>43887</v>
      </c>
      <c r="R266" s="108" t="s">
        <v>1033</v>
      </c>
      <c r="S266" s="107">
        <v>89858900</v>
      </c>
      <c r="T266" s="48">
        <v>0</v>
      </c>
      <c r="U266" s="48">
        <v>0</v>
      </c>
      <c r="V266" s="107">
        <v>89858900</v>
      </c>
      <c r="W266" s="48">
        <v>36294800</v>
      </c>
      <c r="X266" s="48">
        <v>53564100</v>
      </c>
    </row>
    <row r="267" spans="1:24" x14ac:dyDescent="0.25">
      <c r="A267" s="108">
        <v>2020</v>
      </c>
      <c r="B267" s="108">
        <v>118</v>
      </c>
      <c r="C267" s="108">
        <v>1</v>
      </c>
      <c r="D267" s="110">
        <v>43831</v>
      </c>
      <c r="E267" s="110">
        <v>44043</v>
      </c>
      <c r="F267" s="110">
        <v>44043</v>
      </c>
      <c r="G267" s="108" t="s">
        <v>123</v>
      </c>
      <c r="H267" s="108" t="s">
        <v>124</v>
      </c>
      <c r="I267" s="108">
        <v>354</v>
      </c>
      <c r="J267" s="108">
        <v>272</v>
      </c>
      <c r="K267" s="110">
        <v>43888</v>
      </c>
      <c r="L267" s="108" t="s">
        <v>172</v>
      </c>
      <c r="M267" s="108">
        <v>1010208360</v>
      </c>
      <c r="N267" s="108" t="s">
        <v>502</v>
      </c>
      <c r="O267" s="108" t="s">
        <v>112</v>
      </c>
      <c r="P267" s="108">
        <v>214</v>
      </c>
      <c r="Q267" s="110">
        <v>43888</v>
      </c>
      <c r="R267" s="108" t="s">
        <v>1034</v>
      </c>
      <c r="S267" s="107">
        <v>42000000</v>
      </c>
      <c r="T267" s="48">
        <v>0</v>
      </c>
      <c r="U267" s="48">
        <v>0</v>
      </c>
      <c r="V267" s="107">
        <v>42000000</v>
      </c>
      <c r="W267" s="48">
        <v>24800000</v>
      </c>
      <c r="X267" s="48">
        <v>17200000</v>
      </c>
    </row>
    <row r="268" spans="1:24" x14ac:dyDescent="0.25">
      <c r="A268" s="108">
        <v>2020</v>
      </c>
      <c r="B268" s="108">
        <v>118</v>
      </c>
      <c r="C268" s="108">
        <v>1</v>
      </c>
      <c r="D268" s="110">
        <v>43831</v>
      </c>
      <c r="E268" s="110">
        <v>44043</v>
      </c>
      <c r="F268" s="110">
        <v>44043</v>
      </c>
      <c r="G268" s="108" t="s">
        <v>114</v>
      </c>
      <c r="H268" s="108" t="s">
        <v>115</v>
      </c>
      <c r="I268" s="108">
        <v>221</v>
      </c>
      <c r="J268" s="108">
        <v>274</v>
      </c>
      <c r="K268" s="110">
        <v>43888</v>
      </c>
      <c r="L268" s="108" t="s">
        <v>172</v>
      </c>
      <c r="M268" s="108">
        <v>19359965</v>
      </c>
      <c r="N268" s="108" t="s">
        <v>503</v>
      </c>
      <c r="O268" s="108" t="s">
        <v>112</v>
      </c>
      <c r="P268" s="108">
        <v>215</v>
      </c>
      <c r="Q268" s="110">
        <v>43888</v>
      </c>
      <c r="R268" s="108" t="s">
        <v>1035</v>
      </c>
      <c r="S268" s="107">
        <v>68359040</v>
      </c>
      <c r="T268" s="48">
        <v>0</v>
      </c>
      <c r="U268" s="48">
        <v>0</v>
      </c>
      <c r="V268" s="107">
        <v>68359040</v>
      </c>
      <c r="W268" s="48">
        <v>35318837</v>
      </c>
      <c r="X268" s="48">
        <v>33040203</v>
      </c>
    </row>
    <row r="269" spans="1:24" x14ac:dyDescent="0.25">
      <c r="A269" s="108">
        <v>2020</v>
      </c>
      <c r="B269" s="108">
        <v>118</v>
      </c>
      <c r="C269" s="108">
        <v>1</v>
      </c>
      <c r="D269" s="110">
        <v>43831</v>
      </c>
      <c r="E269" s="110">
        <v>44043</v>
      </c>
      <c r="F269" s="110">
        <v>44043</v>
      </c>
      <c r="G269" s="108" t="s">
        <v>114</v>
      </c>
      <c r="H269" s="108" t="s">
        <v>115</v>
      </c>
      <c r="I269" s="108">
        <v>350</v>
      </c>
      <c r="J269" s="108">
        <v>273</v>
      </c>
      <c r="K269" s="110">
        <v>43888</v>
      </c>
      <c r="L269" s="108" t="s">
        <v>172</v>
      </c>
      <c r="M269" s="108">
        <v>1033760067</v>
      </c>
      <c r="N269" s="108" t="s">
        <v>504</v>
      </c>
      <c r="O269" s="108" t="s">
        <v>112</v>
      </c>
      <c r="P269" s="108">
        <v>216</v>
      </c>
      <c r="Q269" s="110">
        <v>43888</v>
      </c>
      <c r="R269" s="108" t="s">
        <v>1036</v>
      </c>
      <c r="S269" s="107">
        <v>34176000</v>
      </c>
      <c r="T269" s="48">
        <v>0</v>
      </c>
      <c r="U269" s="48">
        <v>0</v>
      </c>
      <c r="V269" s="107">
        <v>34176000</v>
      </c>
      <c r="W269" s="48">
        <v>17657600</v>
      </c>
      <c r="X269" s="48">
        <v>16518400</v>
      </c>
    </row>
    <row r="270" spans="1:24" x14ac:dyDescent="0.25">
      <c r="A270" s="108">
        <v>2020</v>
      </c>
      <c r="B270" s="108">
        <v>118</v>
      </c>
      <c r="C270" s="108">
        <v>1</v>
      </c>
      <c r="D270" s="110">
        <v>43831</v>
      </c>
      <c r="E270" s="110">
        <v>44043</v>
      </c>
      <c r="F270" s="110">
        <v>44043</v>
      </c>
      <c r="G270" s="108" t="s">
        <v>114</v>
      </c>
      <c r="H270" s="108" t="s">
        <v>115</v>
      </c>
      <c r="I270" s="108">
        <v>383</v>
      </c>
      <c r="J270" s="108">
        <v>278</v>
      </c>
      <c r="K270" s="110">
        <v>43888</v>
      </c>
      <c r="L270" s="108" t="s">
        <v>172</v>
      </c>
      <c r="M270" s="108">
        <v>80242090</v>
      </c>
      <c r="N270" s="108" t="s">
        <v>505</v>
      </c>
      <c r="O270" s="108" t="s">
        <v>113</v>
      </c>
      <c r="P270" s="108">
        <v>217</v>
      </c>
      <c r="Q270" s="110">
        <v>43888</v>
      </c>
      <c r="R270" s="108" t="s">
        <v>1037</v>
      </c>
      <c r="S270" s="107">
        <v>26400000</v>
      </c>
      <c r="T270" s="48">
        <v>0</v>
      </c>
      <c r="U270" s="48">
        <v>0</v>
      </c>
      <c r="V270" s="107">
        <v>26400000</v>
      </c>
      <c r="W270" s="48">
        <v>13640000</v>
      </c>
      <c r="X270" s="48">
        <v>12760000</v>
      </c>
    </row>
    <row r="271" spans="1:24" x14ac:dyDescent="0.25">
      <c r="A271" s="108">
        <v>2020</v>
      </c>
      <c r="B271" s="108">
        <v>118</v>
      </c>
      <c r="C271" s="108">
        <v>1</v>
      </c>
      <c r="D271" s="110">
        <v>43831</v>
      </c>
      <c r="E271" s="110">
        <v>44043</v>
      </c>
      <c r="F271" s="110">
        <v>44043</v>
      </c>
      <c r="G271" s="108" t="s">
        <v>137</v>
      </c>
      <c r="H271" s="108" t="s">
        <v>138</v>
      </c>
      <c r="I271" s="108">
        <v>313</v>
      </c>
      <c r="J271" s="108">
        <v>285</v>
      </c>
      <c r="K271" s="110">
        <v>43892</v>
      </c>
      <c r="L271" s="108" t="s">
        <v>172</v>
      </c>
      <c r="M271" s="108">
        <v>52126129</v>
      </c>
      <c r="N271" s="108" t="s">
        <v>1081</v>
      </c>
      <c r="O271" s="108" t="s">
        <v>112</v>
      </c>
      <c r="P271" s="108">
        <v>218</v>
      </c>
      <c r="Q271" s="110">
        <v>43892</v>
      </c>
      <c r="R271" s="108" t="s">
        <v>532</v>
      </c>
      <c r="S271" s="107">
        <v>62000000</v>
      </c>
      <c r="T271" s="48">
        <v>0</v>
      </c>
      <c r="U271" s="48">
        <v>0</v>
      </c>
      <c r="V271" s="107">
        <v>62000000</v>
      </c>
      <c r="W271" s="48">
        <v>24593333</v>
      </c>
      <c r="X271" s="48">
        <v>37406667</v>
      </c>
    </row>
    <row r="272" spans="1:24" x14ac:dyDescent="0.25">
      <c r="A272" s="108">
        <v>2020</v>
      </c>
      <c r="B272" s="108">
        <v>118</v>
      </c>
      <c r="C272" s="108">
        <v>1</v>
      </c>
      <c r="D272" s="110">
        <v>43831</v>
      </c>
      <c r="E272" s="110">
        <v>44043</v>
      </c>
      <c r="F272" s="110">
        <v>44043</v>
      </c>
      <c r="G272" s="108" t="s">
        <v>123</v>
      </c>
      <c r="H272" s="108" t="s">
        <v>124</v>
      </c>
      <c r="I272" s="108">
        <v>239</v>
      </c>
      <c r="J272" s="108">
        <v>280</v>
      </c>
      <c r="K272" s="110">
        <v>43889</v>
      </c>
      <c r="L272" s="108" t="s">
        <v>172</v>
      </c>
      <c r="M272" s="108">
        <v>38140523</v>
      </c>
      <c r="N272" s="108" t="s">
        <v>506</v>
      </c>
      <c r="O272" s="108" t="s">
        <v>112</v>
      </c>
      <c r="P272" s="108">
        <v>219</v>
      </c>
      <c r="Q272" s="110">
        <v>43889</v>
      </c>
      <c r="R272" s="108" t="s">
        <v>1009</v>
      </c>
      <c r="S272" s="107">
        <v>39200000</v>
      </c>
      <c r="T272" s="48">
        <v>0</v>
      </c>
      <c r="U272" s="48">
        <v>0</v>
      </c>
      <c r="V272" s="107">
        <v>39200000</v>
      </c>
      <c r="W272" s="48">
        <v>20090000</v>
      </c>
      <c r="X272" s="48">
        <v>19110000</v>
      </c>
    </row>
    <row r="273" spans="1:24" x14ac:dyDescent="0.25">
      <c r="A273" s="108">
        <v>2020</v>
      </c>
      <c r="B273" s="108">
        <v>118</v>
      </c>
      <c r="C273" s="108">
        <v>1</v>
      </c>
      <c r="D273" s="110">
        <v>43831</v>
      </c>
      <c r="E273" s="110">
        <v>44043</v>
      </c>
      <c r="F273" s="110">
        <v>44043</v>
      </c>
      <c r="G273" s="108" t="s">
        <v>114</v>
      </c>
      <c r="H273" s="108" t="s">
        <v>115</v>
      </c>
      <c r="I273" s="108">
        <v>251</v>
      </c>
      <c r="J273" s="108">
        <v>275</v>
      </c>
      <c r="K273" s="110">
        <v>43888</v>
      </c>
      <c r="L273" s="108" t="s">
        <v>172</v>
      </c>
      <c r="M273" s="108">
        <v>79938373</v>
      </c>
      <c r="N273" s="108" t="s">
        <v>507</v>
      </c>
      <c r="O273" s="108" t="s">
        <v>112</v>
      </c>
      <c r="P273" s="108">
        <v>220</v>
      </c>
      <c r="Q273" s="110">
        <v>43888</v>
      </c>
      <c r="R273" s="108" t="s">
        <v>1038</v>
      </c>
      <c r="S273" s="107">
        <v>66648000</v>
      </c>
      <c r="T273" s="48">
        <v>0</v>
      </c>
      <c r="U273" s="48">
        <v>0</v>
      </c>
      <c r="V273" s="107">
        <v>66648000</v>
      </c>
      <c r="W273" s="48">
        <v>34434800</v>
      </c>
      <c r="X273" s="48">
        <v>32213200</v>
      </c>
    </row>
    <row r="274" spans="1:24" x14ac:dyDescent="0.25">
      <c r="A274" s="108">
        <v>2020</v>
      </c>
      <c r="B274" s="108">
        <v>118</v>
      </c>
      <c r="C274" s="108">
        <v>1</v>
      </c>
      <c r="D274" s="110">
        <v>43831</v>
      </c>
      <c r="E274" s="110">
        <v>44043</v>
      </c>
      <c r="F274" s="110">
        <v>44043</v>
      </c>
      <c r="G274" s="108" t="s">
        <v>137</v>
      </c>
      <c r="H274" s="108" t="s">
        <v>138</v>
      </c>
      <c r="I274" s="108">
        <v>231</v>
      </c>
      <c r="J274" s="108">
        <v>288</v>
      </c>
      <c r="K274" s="110">
        <v>43893</v>
      </c>
      <c r="L274" s="108" t="s">
        <v>171</v>
      </c>
      <c r="M274" s="108">
        <v>830093298</v>
      </c>
      <c r="N274" s="108" t="s">
        <v>1277</v>
      </c>
      <c r="O274" s="108" t="s">
        <v>1278</v>
      </c>
      <c r="P274" s="108">
        <v>221</v>
      </c>
      <c r="Q274" s="110">
        <v>43889</v>
      </c>
      <c r="R274" s="108" t="s">
        <v>1279</v>
      </c>
      <c r="S274" s="107">
        <v>128520000</v>
      </c>
      <c r="T274" s="48">
        <v>0</v>
      </c>
      <c r="U274" s="48">
        <v>0</v>
      </c>
      <c r="V274" s="107">
        <v>128520000</v>
      </c>
      <c r="W274" s="48">
        <v>0</v>
      </c>
      <c r="X274" s="48">
        <v>128520000</v>
      </c>
    </row>
    <row r="275" spans="1:24" x14ac:dyDescent="0.25">
      <c r="A275" s="108">
        <v>2020</v>
      </c>
      <c r="B275" s="108">
        <v>118</v>
      </c>
      <c r="C275" s="108">
        <v>1</v>
      </c>
      <c r="D275" s="110">
        <v>43831</v>
      </c>
      <c r="E275" s="110">
        <v>44043</v>
      </c>
      <c r="F275" s="110">
        <v>44043</v>
      </c>
      <c r="G275" s="108" t="s">
        <v>879</v>
      </c>
      <c r="H275" s="108" t="s">
        <v>880</v>
      </c>
      <c r="I275" s="108">
        <v>705</v>
      </c>
      <c r="J275" s="108">
        <v>620</v>
      </c>
      <c r="K275" s="110">
        <v>43981</v>
      </c>
      <c r="L275" s="108" t="s">
        <v>172</v>
      </c>
      <c r="M275" s="108">
        <v>52146673</v>
      </c>
      <c r="N275" s="108" t="s">
        <v>1083</v>
      </c>
      <c r="O275" s="108" t="s">
        <v>112</v>
      </c>
      <c r="P275" s="108">
        <v>222</v>
      </c>
      <c r="Q275" s="110">
        <v>43894</v>
      </c>
      <c r="R275" s="108" t="s">
        <v>1775</v>
      </c>
      <c r="S275" s="107">
        <v>13500000</v>
      </c>
      <c r="T275" s="48">
        <v>0</v>
      </c>
      <c r="U275" s="48">
        <v>0</v>
      </c>
      <c r="V275" s="107">
        <v>13500000</v>
      </c>
      <c r="W275" s="48">
        <v>8100000</v>
      </c>
      <c r="X275" s="48">
        <v>5400000</v>
      </c>
    </row>
    <row r="276" spans="1:24" x14ac:dyDescent="0.25">
      <c r="A276" s="108">
        <v>2020</v>
      </c>
      <c r="B276" s="108">
        <v>118</v>
      </c>
      <c r="C276" s="108">
        <v>1</v>
      </c>
      <c r="D276" s="110">
        <v>43831</v>
      </c>
      <c r="E276" s="110">
        <v>44043</v>
      </c>
      <c r="F276" s="110">
        <v>44043</v>
      </c>
      <c r="G276" s="108" t="s">
        <v>879</v>
      </c>
      <c r="H276" s="108" t="s">
        <v>880</v>
      </c>
      <c r="I276" s="108">
        <v>355</v>
      </c>
      <c r="J276" s="108">
        <v>294</v>
      </c>
      <c r="K276" s="110">
        <v>43893</v>
      </c>
      <c r="L276" s="108" t="s">
        <v>172</v>
      </c>
      <c r="M276" s="108">
        <v>52146673</v>
      </c>
      <c r="N276" s="108" t="s">
        <v>1083</v>
      </c>
      <c r="O276" s="108" t="s">
        <v>112</v>
      </c>
      <c r="P276" s="108">
        <v>222</v>
      </c>
      <c r="Q276" s="110">
        <v>43893</v>
      </c>
      <c r="R276" s="108" t="s">
        <v>1296</v>
      </c>
      <c r="S276" s="107">
        <v>27000000</v>
      </c>
      <c r="T276" s="48">
        <v>0</v>
      </c>
      <c r="U276" s="48">
        <v>0</v>
      </c>
      <c r="V276" s="107">
        <v>27000000</v>
      </c>
      <c r="W276" s="48">
        <v>27000000</v>
      </c>
      <c r="X276" s="48">
        <v>0</v>
      </c>
    </row>
    <row r="277" spans="1:24" x14ac:dyDescent="0.25">
      <c r="A277" s="108">
        <v>2020</v>
      </c>
      <c r="B277" s="108">
        <v>118</v>
      </c>
      <c r="C277" s="108">
        <v>1</v>
      </c>
      <c r="D277" s="110">
        <v>43831</v>
      </c>
      <c r="E277" s="110">
        <v>44043</v>
      </c>
      <c r="F277" s="110">
        <v>44043</v>
      </c>
      <c r="G277" s="108" t="s">
        <v>123</v>
      </c>
      <c r="H277" s="108" t="s">
        <v>124</v>
      </c>
      <c r="I277" s="108">
        <v>376</v>
      </c>
      <c r="J277" s="108">
        <v>324</v>
      </c>
      <c r="K277" s="110">
        <v>43899</v>
      </c>
      <c r="L277" s="108" t="s">
        <v>172</v>
      </c>
      <c r="M277" s="108">
        <v>53052455</v>
      </c>
      <c r="N277" s="108" t="s">
        <v>1311</v>
      </c>
      <c r="O277" s="108" t="s">
        <v>112</v>
      </c>
      <c r="P277" s="108">
        <v>223</v>
      </c>
      <c r="Q277" s="110">
        <v>43899</v>
      </c>
      <c r="R277" s="108" t="s">
        <v>1312</v>
      </c>
      <c r="S277" s="107">
        <v>72000000</v>
      </c>
      <c r="T277" s="48">
        <v>0</v>
      </c>
      <c r="U277" s="48">
        <v>0</v>
      </c>
      <c r="V277" s="107">
        <v>72000000</v>
      </c>
      <c r="W277" s="48">
        <v>29866667</v>
      </c>
      <c r="X277" s="48">
        <v>42133333</v>
      </c>
    </row>
    <row r="278" spans="1:24" x14ac:dyDescent="0.25">
      <c r="A278" s="108">
        <v>2020</v>
      </c>
      <c r="B278" s="108">
        <v>118</v>
      </c>
      <c r="C278" s="108">
        <v>1</v>
      </c>
      <c r="D278" s="110">
        <v>43831</v>
      </c>
      <c r="E278" s="110">
        <v>44043</v>
      </c>
      <c r="F278" s="110">
        <v>44043</v>
      </c>
      <c r="G278" s="108" t="s">
        <v>128</v>
      </c>
      <c r="H278" s="108" t="s">
        <v>129</v>
      </c>
      <c r="I278" s="108">
        <v>345</v>
      </c>
      <c r="J278" s="108">
        <v>301</v>
      </c>
      <c r="K278" s="110">
        <v>43895</v>
      </c>
      <c r="L278" s="108" t="s">
        <v>172</v>
      </c>
      <c r="M278" s="108">
        <v>36304833</v>
      </c>
      <c r="N278" s="108" t="s">
        <v>1302</v>
      </c>
      <c r="O278" s="108" t="s">
        <v>112</v>
      </c>
      <c r="P278" s="108">
        <v>224</v>
      </c>
      <c r="Q278" s="110">
        <v>43895</v>
      </c>
      <c r="R278" s="108" t="s">
        <v>1303</v>
      </c>
      <c r="S278" s="107">
        <v>83000000</v>
      </c>
      <c r="T278" s="48">
        <v>0</v>
      </c>
      <c r="U278" s="48">
        <v>0</v>
      </c>
      <c r="V278" s="107">
        <v>83000000</v>
      </c>
      <c r="W278" s="48">
        <v>32093333</v>
      </c>
      <c r="X278" s="48">
        <v>50906667</v>
      </c>
    </row>
    <row r="279" spans="1:24" x14ac:dyDescent="0.25">
      <c r="A279" s="108">
        <v>2020</v>
      </c>
      <c r="B279" s="108">
        <v>118</v>
      </c>
      <c r="C279" s="108">
        <v>1</v>
      </c>
      <c r="D279" s="110">
        <v>43831</v>
      </c>
      <c r="E279" s="110">
        <v>44043</v>
      </c>
      <c r="F279" s="110">
        <v>44043</v>
      </c>
      <c r="G279" s="108" t="s">
        <v>128</v>
      </c>
      <c r="H279" s="108" t="s">
        <v>129</v>
      </c>
      <c r="I279" s="108">
        <v>360</v>
      </c>
      <c r="J279" s="108">
        <v>300</v>
      </c>
      <c r="K279" s="110">
        <v>43895</v>
      </c>
      <c r="L279" s="108" t="s">
        <v>172</v>
      </c>
      <c r="M279" s="108">
        <v>79922316</v>
      </c>
      <c r="N279" s="108" t="s">
        <v>1086</v>
      </c>
      <c r="O279" s="108" t="s">
        <v>112</v>
      </c>
      <c r="P279" s="108">
        <v>225</v>
      </c>
      <c r="Q279" s="110">
        <v>43895</v>
      </c>
      <c r="R279" s="108" t="s">
        <v>1301</v>
      </c>
      <c r="S279" s="107">
        <v>83000000</v>
      </c>
      <c r="T279" s="48">
        <v>0</v>
      </c>
      <c r="U279" s="48">
        <v>0</v>
      </c>
      <c r="V279" s="107">
        <v>83000000</v>
      </c>
      <c r="W279" s="48">
        <v>32370000</v>
      </c>
      <c r="X279" s="48">
        <v>50630000</v>
      </c>
    </row>
    <row r="280" spans="1:24" x14ac:dyDescent="0.25">
      <c r="A280" s="108">
        <v>2020</v>
      </c>
      <c r="B280" s="108">
        <v>118</v>
      </c>
      <c r="C280" s="108">
        <v>1</v>
      </c>
      <c r="D280" s="110">
        <v>43831</v>
      </c>
      <c r="E280" s="110">
        <v>44043</v>
      </c>
      <c r="F280" s="110">
        <v>44043</v>
      </c>
      <c r="G280" s="108" t="s">
        <v>128</v>
      </c>
      <c r="H280" s="108" t="s">
        <v>129</v>
      </c>
      <c r="I280" s="108">
        <v>358</v>
      </c>
      <c r="J280" s="108">
        <v>302</v>
      </c>
      <c r="K280" s="110">
        <v>43895</v>
      </c>
      <c r="L280" s="108" t="s">
        <v>172</v>
      </c>
      <c r="M280" s="108">
        <v>1024479892</v>
      </c>
      <c r="N280" s="108" t="s">
        <v>1087</v>
      </c>
      <c r="O280" s="108" t="s">
        <v>112</v>
      </c>
      <c r="P280" s="108">
        <v>226</v>
      </c>
      <c r="Q280" s="110">
        <v>43895</v>
      </c>
      <c r="R280" s="108" t="s">
        <v>994</v>
      </c>
      <c r="S280" s="107">
        <v>55500000</v>
      </c>
      <c r="T280" s="48">
        <v>0</v>
      </c>
      <c r="U280" s="48">
        <v>0</v>
      </c>
      <c r="V280" s="107">
        <v>55500000</v>
      </c>
      <c r="W280" s="48">
        <v>21275000</v>
      </c>
      <c r="X280" s="48">
        <v>34225000</v>
      </c>
    </row>
    <row r="281" spans="1:24" x14ac:dyDescent="0.25">
      <c r="A281" s="108">
        <v>2020</v>
      </c>
      <c r="B281" s="108">
        <v>118</v>
      </c>
      <c r="C281" s="108">
        <v>1</v>
      </c>
      <c r="D281" s="110">
        <v>43831</v>
      </c>
      <c r="E281" s="110">
        <v>44043</v>
      </c>
      <c r="F281" s="110">
        <v>44043</v>
      </c>
      <c r="G281" s="108" t="s">
        <v>114</v>
      </c>
      <c r="H281" s="108" t="s">
        <v>115</v>
      </c>
      <c r="I281" s="108">
        <v>382</v>
      </c>
      <c r="J281" s="108">
        <v>298</v>
      </c>
      <c r="K281" s="110">
        <v>43895</v>
      </c>
      <c r="L281" s="108" t="s">
        <v>172</v>
      </c>
      <c r="M281" s="108">
        <v>79328182</v>
      </c>
      <c r="N281" s="108" t="s">
        <v>1299</v>
      </c>
      <c r="O281" s="108" t="s">
        <v>112</v>
      </c>
      <c r="P281" s="108">
        <v>227</v>
      </c>
      <c r="Q281" s="110">
        <v>43895</v>
      </c>
      <c r="R281" s="108" t="s">
        <v>1016</v>
      </c>
      <c r="S281" s="107">
        <v>59814160</v>
      </c>
      <c r="T281" s="48">
        <v>0</v>
      </c>
      <c r="U281" s="48">
        <v>0</v>
      </c>
      <c r="V281" s="107">
        <v>59814160</v>
      </c>
      <c r="W281" s="48">
        <v>29159403</v>
      </c>
      <c r="X281" s="48">
        <v>30654757</v>
      </c>
    </row>
    <row r="282" spans="1:24" x14ac:dyDescent="0.25">
      <c r="A282" s="108">
        <v>2020</v>
      </c>
      <c r="B282" s="108">
        <v>118</v>
      </c>
      <c r="C282" s="108">
        <v>1</v>
      </c>
      <c r="D282" s="110">
        <v>43831</v>
      </c>
      <c r="E282" s="110">
        <v>44043</v>
      </c>
      <c r="F282" s="110">
        <v>44043</v>
      </c>
      <c r="G282" s="108" t="s">
        <v>114</v>
      </c>
      <c r="H282" s="108" t="s">
        <v>115</v>
      </c>
      <c r="I282" s="108">
        <v>384</v>
      </c>
      <c r="J282" s="108">
        <v>293</v>
      </c>
      <c r="K282" s="110">
        <v>43893</v>
      </c>
      <c r="L282" s="108" t="s">
        <v>172</v>
      </c>
      <c r="M282" s="108">
        <v>1019029589</v>
      </c>
      <c r="N282" s="108" t="s">
        <v>1292</v>
      </c>
      <c r="O282" s="108" t="s">
        <v>112</v>
      </c>
      <c r="P282" s="108">
        <v>228</v>
      </c>
      <c r="Q282" s="110">
        <v>43864</v>
      </c>
      <c r="R282" s="108" t="s">
        <v>1293</v>
      </c>
      <c r="S282" s="107">
        <v>59814160</v>
      </c>
      <c r="T282" s="48">
        <v>0</v>
      </c>
      <c r="U282" s="48">
        <v>0</v>
      </c>
      <c r="V282" s="107">
        <v>59814160</v>
      </c>
      <c r="W282" s="48">
        <v>29408629</v>
      </c>
      <c r="X282" s="48">
        <v>30405531</v>
      </c>
    </row>
    <row r="283" spans="1:24" x14ac:dyDescent="0.25">
      <c r="A283" s="108">
        <v>2020</v>
      </c>
      <c r="B283" s="108">
        <v>118</v>
      </c>
      <c r="C283" s="108">
        <v>1</v>
      </c>
      <c r="D283" s="110">
        <v>43831</v>
      </c>
      <c r="E283" s="110">
        <v>44043</v>
      </c>
      <c r="F283" s="110">
        <v>44043</v>
      </c>
      <c r="G283" s="108" t="s">
        <v>137</v>
      </c>
      <c r="H283" s="108" t="s">
        <v>138</v>
      </c>
      <c r="I283" s="108">
        <v>385</v>
      </c>
      <c r="J283" s="108">
        <v>292</v>
      </c>
      <c r="K283" s="110">
        <v>43893</v>
      </c>
      <c r="L283" s="108" t="s">
        <v>172</v>
      </c>
      <c r="M283" s="108">
        <v>52337047</v>
      </c>
      <c r="N283" s="108" t="s">
        <v>1090</v>
      </c>
      <c r="O283" s="108" t="s">
        <v>112</v>
      </c>
      <c r="P283" s="108">
        <v>229</v>
      </c>
      <c r="Q283" s="110">
        <v>43893</v>
      </c>
      <c r="R283" s="108" t="s">
        <v>1297</v>
      </c>
      <c r="S283" s="107">
        <v>63000000</v>
      </c>
      <c r="T283" s="48">
        <v>0</v>
      </c>
      <c r="U283" s="48">
        <v>0</v>
      </c>
      <c r="V283" s="107">
        <v>63000000</v>
      </c>
      <c r="W283" s="48">
        <v>27300000</v>
      </c>
      <c r="X283" s="48">
        <v>35700000</v>
      </c>
    </row>
    <row r="284" spans="1:24" x14ac:dyDescent="0.25">
      <c r="A284" s="108">
        <v>2020</v>
      </c>
      <c r="B284" s="108">
        <v>118</v>
      </c>
      <c r="C284" s="108">
        <v>1</v>
      </c>
      <c r="D284" s="110">
        <v>43831</v>
      </c>
      <c r="E284" s="110">
        <v>44043</v>
      </c>
      <c r="F284" s="110">
        <v>44043</v>
      </c>
      <c r="G284" s="108" t="s">
        <v>123</v>
      </c>
      <c r="H284" s="108" t="s">
        <v>124</v>
      </c>
      <c r="I284" s="108">
        <v>379</v>
      </c>
      <c r="J284" s="108">
        <v>310</v>
      </c>
      <c r="K284" s="110">
        <v>43896</v>
      </c>
      <c r="L284" s="108" t="s">
        <v>172</v>
      </c>
      <c r="M284" s="108">
        <v>1057594105</v>
      </c>
      <c r="N284" s="108" t="s">
        <v>1091</v>
      </c>
      <c r="O284" s="108" t="s">
        <v>112</v>
      </c>
      <c r="P284" s="108">
        <v>230</v>
      </c>
      <c r="Q284" s="110">
        <v>43896</v>
      </c>
      <c r="R284" s="108" t="s">
        <v>1310</v>
      </c>
      <c r="S284" s="107">
        <v>50000000</v>
      </c>
      <c r="T284" s="48">
        <v>833325</v>
      </c>
      <c r="U284" s="48">
        <v>0</v>
      </c>
      <c r="V284" s="107">
        <v>49166675</v>
      </c>
      <c r="W284" s="48">
        <v>19166667</v>
      </c>
      <c r="X284" s="48">
        <v>30000008</v>
      </c>
    </row>
    <row r="285" spans="1:24" x14ac:dyDescent="0.25">
      <c r="A285" s="108">
        <v>2020</v>
      </c>
      <c r="B285" s="108">
        <v>118</v>
      </c>
      <c r="C285" s="108">
        <v>1</v>
      </c>
      <c r="D285" s="110">
        <v>43831</v>
      </c>
      <c r="E285" s="110">
        <v>44043</v>
      </c>
      <c r="F285" s="110">
        <v>44043</v>
      </c>
      <c r="G285" s="108" t="s">
        <v>121</v>
      </c>
      <c r="H285" s="108" t="s">
        <v>122</v>
      </c>
      <c r="I285" s="108">
        <v>333</v>
      </c>
      <c r="J285" s="108">
        <v>341</v>
      </c>
      <c r="K285" s="110">
        <v>43901</v>
      </c>
      <c r="L285" s="108" t="s">
        <v>172</v>
      </c>
      <c r="M285" s="108">
        <v>52074779</v>
      </c>
      <c r="N285" s="108" t="s">
        <v>1093</v>
      </c>
      <c r="O285" s="108" t="s">
        <v>112</v>
      </c>
      <c r="P285" s="108">
        <v>231</v>
      </c>
      <c r="Q285" s="110">
        <v>43901</v>
      </c>
      <c r="R285" s="108" t="s">
        <v>1319</v>
      </c>
      <c r="S285" s="107">
        <v>49600000</v>
      </c>
      <c r="T285" s="48">
        <v>0</v>
      </c>
      <c r="U285" s="48">
        <v>0</v>
      </c>
      <c r="V285" s="107">
        <v>49600000</v>
      </c>
      <c r="W285" s="48">
        <v>22733333</v>
      </c>
      <c r="X285" s="48">
        <v>26866667</v>
      </c>
    </row>
    <row r="286" spans="1:24" x14ac:dyDescent="0.25">
      <c r="A286" s="108">
        <v>2020</v>
      </c>
      <c r="B286" s="108">
        <v>118</v>
      </c>
      <c r="C286" s="108">
        <v>1</v>
      </c>
      <c r="D286" s="110">
        <v>43831</v>
      </c>
      <c r="E286" s="110">
        <v>44043</v>
      </c>
      <c r="F286" s="110">
        <v>44043</v>
      </c>
      <c r="G286" s="108" t="s">
        <v>128</v>
      </c>
      <c r="H286" s="108" t="s">
        <v>129</v>
      </c>
      <c r="I286" s="108">
        <v>340</v>
      </c>
      <c r="J286" s="108">
        <v>303</v>
      </c>
      <c r="K286" s="110">
        <v>43895</v>
      </c>
      <c r="L286" s="108" t="s">
        <v>172</v>
      </c>
      <c r="M286" s="108">
        <v>52424447</v>
      </c>
      <c r="N286" s="108" t="s">
        <v>1094</v>
      </c>
      <c r="O286" s="108" t="s">
        <v>112</v>
      </c>
      <c r="P286" s="108">
        <v>232</v>
      </c>
      <c r="Q286" s="110">
        <v>43895</v>
      </c>
      <c r="R286" s="108" t="s">
        <v>945</v>
      </c>
      <c r="S286" s="107">
        <v>55500000</v>
      </c>
      <c r="T286" s="48">
        <v>0</v>
      </c>
      <c r="U286" s="48">
        <v>0</v>
      </c>
      <c r="V286" s="107">
        <v>55500000</v>
      </c>
      <c r="W286" s="48">
        <v>21460000</v>
      </c>
      <c r="X286" s="48">
        <v>34040000</v>
      </c>
    </row>
    <row r="287" spans="1:24" x14ac:dyDescent="0.25">
      <c r="A287" s="108">
        <v>2020</v>
      </c>
      <c r="B287" s="108">
        <v>118</v>
      </c>
      <c r="C287" s="108">
        <v>1</v>
      </c>
      <c r="D287" s="110">
        <v>43831</v>
      </c>
      <c r="E287" s="110">
        <v>44043</v>
      </c>
      <c r="F287" s="110">
        <v>44043</v>
      </c>
      <c r="G287" s="108" t="s">
        <v>128</v>
      </c>
      <c r="H287" s="108" t="s">
        <v>129</v>
      </c>
      <c r="I287" s="108">
        <v>367</v>
      </c>
      <c r="J287" s="108">
        <v>325</v>
      </c>
      <c r="K287" s="110">
        <v>43899</v>
      </c>
      <c r="L287" s="108" t="s">
        <v>172</v>
      </c>
      <c r="M287" s="108">
        <v>1010202591</v>
      </c>
      <c r="N287" s="108" t="s">
        <v>1095</v>
      </c>
      <c r="O287" s="108" t="s">
        <v>112</v>
      </c>
      <c r="P287" s="108">
        <v>233</v>
      </c>
      <c r="Q287" s="110">
        <v>43899</v>
      </c>
      <c r="R287" s="108" t="s">
        <v>1022</v>
      </c>
      <c r="S287" s="107">
        <v>55500000</v>
      </c>
      <c r="T287" s="48">
        <v>0</v>
      </c>
      <c r="U287" s="48">
        <v>0</v>
      </c>
      <c r="V287" s="107">
        <v>55500000</v>
      </c>
      <c r="W287" s="48">
        <v>20720000</v>
      </c>
      <c r="X287" s="48">
        <v>34780000</v>
      </c>
    </row>
    <row r="288" spans="1:24" x14ac:dyDescent="0.25">
      <c r="A288" s="108">
        <v>2020</v>
      </c>
      <c r="B288" s="108">
        <v>118</v>
      </c>
      <c r="C288" s="108">
        <v>1</v>
      </c>
      <c r="D288" s="110">
        <v>43831</v>
      </c>
      <c r="E288" s="110">
        <v>44043</v>
      </c>
      <c r="F288" s="110">
        <v>44043</v>
      </c>
      <c r="G288" s="108" t="s">
        <v>128</v>
      </c>
      <c r="H288" s="108" t="s">
        <v>129</v>
      </c>
      <c r="I288" s="108">
        <v>357</v>
      </c>
      <c r="J288" s="108">
        <v>296</v>
      </c>
      <c r="K288" s="110">
        <v>43894</v>
      </c>
      <c r="L288" s="108" t="s">
        <v>172</v>
      </c>
      <c r="M288" s="108">
        <v>19475709</v>
      </c>
      <c r="N288" s="108" t="s">
        <v>1096</v>
      </c>
      <c r="O288" s="108" t="s">
        <v>112</v>
      </c>
      <c r="P288" s="108">
        <v>234</v>
      </c>
      <c r="Q288" s="110">
        <v>43894</v>
      </c>
      <c r="R288" s="108" t="s">
        <v>1022</v>
      </c>
      <c r="S288" s="107">
        <v>55500000</v>
      </c>
      <c r="T288" s="48">
        <v>0</v>
      </c>
      <c r="U288" s="48">
        <v>0</v>
      </c>
      <c r="V288" s="107">
        <v>55500000</v>
      </c>
      <c r="W288" s="48">
        <v>21645000</v>
      </c>
      <c r="X288" s="48">
        <v>33855000</v>
      </c>
    </row>
    <row r="289" spans="1:24" x14ac:dyDescent="0.25">
      <c r="A289" s="108">
        <v>2020</v>
      </c>
      <c r="B289" s="108">
        <v>118</v>
      </c>
      <c r="C289" s="108">
        <v>1</v>
      </c>
      <c r="D289" s="110">
        <v>43831</v>
      </c>
      <c r="E289" s="110">
        <v>44043</v>
      </c>
      <c r="F289" s="110">
        <v>44043</v>
      </c>
      <c r="G289" s="108" t="s">
        <v>128</v>
      </c>
      <c r="H289" s="108" t="s">
        <v>129</v>
      </c>
      <c r="I289" s="108">
        <v>346</v>
      </c>
      <c r="J289" s="108">
        <v>295</v>
      </c>
      <c r="K289" s="110">
        <v>43894</v>
      </c>
      <c r="L289" s="108" t="s">
        <v>172</v>
      </c>
      <c r="M289" s="108">
        <v>53073605</v>
      </c>
      <c r="N289" s="108" t="s">
        <v>1298</v>
      </c>
      <c r="O289" s="108" t="s">
        <v>112</v>
      </c>
      <c r="P289" s="108">
        <v>235</v>
      </c>
      <c r="Q289" s="110">
        <v>43894</v>
      </c>
      <c r="R289" s="108" t="s">
        <v>131</v>
      </c>
      <c r="S289" s="107">
        <v>55500000</v>
      </c>
      <c r="T289" s="48">
        <v>0</v>
      </c>
      <c r="U289" s="48">
        <v>0</v>
      </c>
      <c r="V289" s="107">
        <v>55500000</v>
      </c>
      <c r="W289" s="48">
        <v>21310000</v>
      </c>
      <c r="X289" s="48">
        <v>34190000</v>
      </c>
    </row>
    <row r="290" spans="1:24" x14ac:dyDescent="0.25">
      <c r="A290" s="108">
        <v>2020</v>
      </c>
      <c r="B290" s="108">
        <v>118</v>
      </c>
      <c r="C290" s="108">
        <v>1</v>
      </c>
      <c r="D290" s="110">
        <v>43831</v>
      </c>
      <c r="E290" s="110">
        <v>44043</v>
      </c>
      <c r="F290" s="110">
        <v>44043</v>
      </c>
      <c r="G290" s="108" t="s">
        <v>123</v>
      </c>
      <c r="H290" s="108" t="s">
        <v>124</v>
      </c>
      <c r="I290" s="108">
        <v>395</v>
      </c>
      <c r="J290" s="108">
        <v>309</v>
      </c>
      <c r="K290" s="110">
        <v>43896</v>
      </c>
      <c r="L290" s="108" t="s">
        <v>172</v>
      </c>
      <c r="M290" s="108">
        <v>80804550</v>
      </c>
      <c r="N290" s="108" t="s">
        <v>1308</v>
      </c>
      <c r="O290" s="108" t="s">
        <v>112</v>
      </c>
      <c r="P290" s="108">
        <v>236</v>
      </c>
      <c r="Q290" s="110">
        <v>43896</v>
      </c>
      <c r="R290" s="108" t="s">
        <v>1309</v>
      </c>
      <c r="S290" s="107">
        <v>83000000</v>
      </c>
      <c r="T290" s="123">
        <v>1383333</v>
      </c>
      <c r="U290" s="48">
        <v>0</v>
      </c>
      <c r="V290" s="107">
        <v>81616667</v>
      </c>
      <c r="W290" s="48">
        <v>31816667</v>
      </c>
      <c r="X290" s="48">
        <v>49800000</v>
      </c>
    </row>
    <row r="291" spans="1:24" x14ac:dyDescent="0.25">
      <c r="A291" s="108">
        <v>2020</v>
      </c>
      <c r="B291" s="108">
        <v>118</v>
      </c>
      <c r="C291" s="108">
        <v>1</v>
      </c>
      <c r="D291" s="110">
        <v>43831</v>
      </c>
      <c r="E291" s="110">
        <v>44043</v>
      </c>
      <c r="F291" s="110">
        <v>44043</v>
      </c>
      <c r="G291" s="108" t="s">
        <v>128</v>
      </c>
      <c r="H291" s="108" t="s">
        <v>129</v>
      </c>
      <c r="I291" s="108">
        <v>349</v>
      </c>
      <c r="J291" s="108">
        <v>304</v>
      </c>
      <c r="K291" s="110">
        <v>43895</v>
      </c>
      <c r="L291" s="108" t="s">
        <v>172</v>
      </c>
      <c r="M291" s="108">
        <v>79958101</v>
      </c>
      <c r="N291" s="108" t="s">
        <v>1099</v>
      </c>
      <c r="O291" s="108" t="s">
        <v>112</v>
      </c>
      <c r="P291" s="108">
        <v>237</v>
      </c>
      <c r="Q291" s="110">
        <v>43895</v>
      </c>
      <c r="R291" s="108" t="s">
        <v>1304</v>
      </c>
      <c r="S291" s="107">
        <v>63000000</v>
      </c>
      <c r="T291" s="48">
        <v>0</v>
      </c>
      <c r="U291" s="48">
        <v>0</v>
      </c>
      <c r="V291" s="107">
        <v>63000000</v>
      </c>
      <c r="W291" s="48">
        <v>24360000</v>
      </c>
      <c r="X291" s="48">
        <v>38640000</v>
      </c>
    </row>
    <row r="292" spans="1:24" x14ac:dyDescent="0.25">
      <c r="A292" s="108">
        <v>2020</v>
      </c>
      <c r="B292" s="108">
        <v>118</v>
      </c>
      <c r="C292" s="108">
        <v>1</v>
      </c>
      <c r="D292" s="110">
        <v>43831</v>
      </c>
      <c r="E292" s="110">
        <v>44043</v>
      </c>
      <c r="F292" s="110">
        <v>44043</v>
      </c>
      <c r="G292" s="108" t="s">
        <v>128</v>
      </c>
      <c r="H292" s="108" t="s">
        <v>129</v>
      </c>
      <c r="I292" s="108">
        <v>318</v>
      </c>
      <c r="J292" s="108">
        <v>305</v>
      </c>
      <c r="K292" s="110">
        <v>43895</v>
      </c>
      <c r="L292" s="108" t="s">
        <v>172</v>
      </c>
      <c r="M292" s="108">
        <v>1072920640</v>
      </c>
      <c r="N292" s="108" t="s">
        <v>1100</v>
      </c>
      <c r="O292" s="108" t="s">
        <v>112</v>
      </c>
      <c r="P292" s="108">
        <v>238</v>
      </c>
      <c r="Q292" s="110">
        <v>43895</v>
      </c>
      <c r="R292" s="108" t="s">
        <v>994</v>
      </c>
      <c r="S292" s="107">
        <v>55500000</v>
      </c>
      <c r="T292" s="48">
        <v>0</v>
      </c>
      <c r="U292" s="48">
        <v>0</v>
      </c>
      <c r="V292" s="107">
        <v>55500000</v>
      </c>
      <c r="W292" s="48">
        <v>20720000</v>
      </c>
      <c r="X292" s="48">
        <v>34780000</v>
      </c>
    </row>
    <row r="293" spans="1:24" x14ac:dyDescent="0.25">
      <c r="A293" s="108">
        <v>2020</v>
      </c>
      <c r="B293" s="108">
        <v>118</v>
      </c>
      <c r="C293" s="108">
        <v>1</v>
      </c>
      <c r="D293" s="110">
        <v>43831</v>
      </c>
      <c r="E293" s="110">
        <v>44043</v>
      </c>
      <c r="F293" s="110">
        <v>44043</v>
      </c>
      <c r="G293" s="108" t="s">
        <v>128</v>
      </c>
      <c r="H293" s="108" t="s">
        <v>129</v>
      </c>
      <c r="I293" s="108">
        <v>372</v>
      </c>
      <c r="J293" s="108">
        <v>297</v>
      </c>
      <c r="K293" s="110">
        <v>43895</v>
      </c>
      <c r="L293" s="108" t="s">
        <v>172</v>
      </c>
      <c r="M293" s="108">
        <v>74370660</v>
      </c>
      <c r="N293" s="108" t="s">
        <v>1101</v>
      </c>
      <c r="O293" s="108" t="s">
        <v>112</v>
      </c>
      <c r="P293" s="108">
        <v>239</v>
      </c>
      <c r="Q293" s="110">
        <v>43895</v>
      </c>
      <c r="R293" s="108" t="s">
        <v>1300</v>
      </c>
      <c r="S293" s="107">
        <v>68500000</v>
      </c>
      <c r="T293" s="48">
        <v>0</v>
      </c>
      <c r="U293" s="48">
        <v>0</v>
      </c>
      <c r="V293" s="107">
        <v>68500000</v>
      </c>
      <c r="W293" s="48">
        <v>26258333</v>
      </c>
      <c r="X293" s="48">
        <v>42241667</v>
      </c>
    </row>
    <row r="294" spans="1:24" x14ac:dyDescent="0.25">
      <c r="A294" s="108">
        <v>2020</v>
      </c>
      <c r="B294" s="108">
        <v>118</v>
      </c>
      <c r="C294" s="108">
        <v>1</v>
      </c>
      <c r="D294" s="110">
        <v>43831</v>
      </c>
      <c r="E294" s="110">
        <v>44043</v>
      </c>
      <c r="F294" s="110">
        <v>44043</v>
      </c>
      <c r="G294" s="108" t="s">
        <v>137</v>
      </c>
      <c r="H294" s="108" t="s">
        <v>138</v>
      </c>
      <c r="I294" s="108">
        <v>392</v>
      </c>
      <c r="J294" s="108">
        <v>308</v>
      </c>
      <c r="K294" s="110">
        <v>43896</v>
      </c>
      <c r="L294" s="108" t="s">
        <v>172</v>
      </c>
      <c r="M294" s="108">
        <v>1014228455</v>
      </c>
      <c r="N294" s="108" t="s">
        <v>1280</v>
      </c>
      <c r="O294" s="108" t="s">
        <v>113</v>
      </c>
      <c r="P294" s="108">
        <v>240</v>
      </c>
      <c r="Q294" s="110">
        <v>43896</v>
      </c>
      <c r="R294" s="108" t="s">
        <v>1281</v>
      </c>
      <c r="S294" s="107">
        <v>16861833</v>
      </c>
      <c r="T294" s="48">
        <v>0</v>
      </c>
      <c r="U294" s="48">
        <v>0</v>
      </c>
      <c r="V294" s="107">
        <v>16861833</v>
      </c>
      <c r="W294" s="48">
        <v>7181892</v>
      </c>
      <c r="X294" s="48">
        <v>9679941</v>
      </c>
    </row>
    <row r="295" spans="1:24" x14ac:dyDescent="0.25">
      <c r="A295" s="108">
        <v>2020</v>
      </c>
      <c r="B295" s="108">
        <v>118</v>
      </c>
      <c r="C295" s="108">
        <v>1</v>
      </c>
      <c r="D295" s="110">
        <v>43831</v>
      </c>
      <c r="E295" s="110">
        <v>44043</v>
      </c>
      <c r="F295" s="110">
        <v>44043</v>
      </c>
      <c r="G295" s="108" t="s">
        <v>128</v>
      </c>
      <c r="H295" s="108" t="s">
        <v>129</v>
      </c>
      <c r="I295" s="108">
        <v>317</v>
      </c>
      <c r="J295" s="108">
        <v>306</v>
      </c>
      <c r="K295" s="110">
        <v>43895</v>
      </c>
      <c r="L295" s="108" t="s">
        <v>172</v>
      </c>
      <c r="M295" s="108">
        <v>1022334496</v>
      </c>
      <c r="N295" s="108" t="s">
        <v>1103</v>
      </c>
      <c r="O295" s="108" t="s">
        <v>112</v>
      </c>
      <c r="P295" s="108">
        <v>241</v>
      </c>
      <c r="Q295" s="110">
        <v>43895</v>
      </c>
      <c r="R295" s="108" t="s">
        <v>994</v>
      </c>
      <c r="S295" s="107">
        <v>55500000</v>
      </c>
      <c r="T295" s="48">
        <v>0</v>
      </c>
      <c r="U295" s="48">
        <v>0</v>
      </c>
      <c r="V295" s="107">
        <v>55500000</v>
      </c>
      <c r="W295" s="48">
        <v>19055000</v>
      </c>
      <c r="X295" s="48">
        <v>36445000</v>
      </c>
    </row>
    <row r="296" spans="1:24" x14ac:dyDescent="0.25">
      <c r="A296" s="108">
        <v>2020</v>
      </c>
      <c r="B296" s="108">
        <v>118</v>
      </c>
      <c r="C296" s="108">
        <v>1</v>
      </c>
      <c r="D296" s="110">
        <v>43831</v>
      </c>
      <c r="E296" s="110">
        <v>44043</v>
      </c>
      <c r="F296" s="110">
        <v>44043</v>
      </c>
      <c r="G296" s="108" t="s">
        <v>96</v>
      </c>
      <c r="H296" s="108" t="s">
        <v>97</v>
      </c>
      <c r="I296" s="108">
        <v>380</v>
      </c>
      <c r="J296" s="108">
        <v>322</v>
      </c>
      <c r="K296" s="110">
        <v>43899</v>
      </c>
      <c r="L296" s="108" t="s">
        <v>171</v>
      </c>
      <c r="M296" s="108">
        <v>901005853</v>
      </c>
      <c r="N296" s="108" t="s">
        <v>100</v>
      </c>
      <c r="O296" s="108" t="s">
        <v>98</v>
      </c>
      <c r="P296" s="108">
        <v>242</v>
      </c>
      <c r="Q296" s="110">
        <v>43896</v>
      </c>
      <c r="R296" s="108" t="s">
        <v>1275</v>
      </c>
      <c r="S296" s="107">
        <v>207600000</v>
      </c>
      <c r="T296" s="48">
        <v>0</v>
      </c>
      <c r="U296" s="48">
        <v>0</v>
      </c>
      <c r="V296" s="107">
        <v>207600000</v>
      </c>
      <c r="W296" s="48">
        <v>86500000</v>
      </c>
      <c r="X296" s="48">
        <v>121100000</v>
      </c>
    </row>
    <row r="297" spans="1:24" hidden="1" x14ac:dyDescent="0.25">
      <c r="A297" s="108">
        <v>2020</v>
      </c>
      <c r="B297" s="108">
        <v>118</v>
      </c>
      <c r="C297" s="108">
        <v>1</v>
      </c>
      <c r="D297" s="110">
        <v>43831</v>
      </c>
      <c r="E297" s="110">
        <v>44043</v>
      </c>
      <c r="F297" s="110">
        <v>44043</v>
      </c>
      <c r="G297" s="108" t="s">
        <v>96</v>
      </c>
      <c r="H297" s="108" t="s">
        <v>97</v>
      </c>
      <c r="I297" s="108">
        <v>380</v>
      </c>
      <c r="J297" s="108">
        <v>321</v>
      </c>
      <c r="K297" s="110">
        <v>43899</v>
      </c>
      <c r="L297" s="108" t="s">
        <v>171</v>
      </c>
      <c r="M297" s="108">
        <v>901005853</v>
      </c>
      <c r="N297" s="108" t="s">
        <v>100</v>
      </c>
      <c r="O297" s="108" t="s">
        <v>98</v>
      </c>
      <c r="P297" s="108">
        <v>242</v>
      </c>
      <c r="Q297" s="110">
        <v>43896</v>
      </c>
      <c r="R297" s="108" t="s">
        <v>2834</v>
      </c>
      <c r="S297" s="107">
        <v>207600000</v>
      </c>
      <c r="T297" s="48">
        <v>207600000</v>
      </c>
      <c r="U297" s="48">
        <v>0</v>
      </c>
      <c r="V297" s="107">
        <v>0</v>
      </c>
      <c r="W297" s="48">
        <v>0</v>
      </c>
      <c r="X297" s="48">
        <v>0</v>
      </c>
    </row>
    <row r="298" spans="1:24" x14ac:dyDescent="0.25">
      <c r="A298" s="108">
        <v>2020</v>
      </c>
      <c r="B298" s="108">
        <v>118</v>
      </c>
      <c r="C298" s="108">
        <v>1</v>
      </c>
      <c r="D298" s="110">
        <v>43831</v>
      </c>
      <c r="E298" s="110">
        <v>44043</v>
      </c>
      <c r="F298" s="110">
        <v>44043</v>
      </c>
      <c r="G298" s="108" t="s">
        <v>141</v>
      </c>
      <c r="H298" s="108" t="s">
        <v>142</v>
      </c>
      <c r="I298" s="108">
        <v>414</v>
      </c>
      <c r="J298" s="108">
        <v>352</v>
      </c>
      <c r="K298" s="110">
        <v>43907</v>
      </c>
      <c r="L298" s="108" t="s">
        <v>172</v>
      </c>
      <c r="M298" s="108">
        <v>1098625296</v>
      </c>
      <c r="N298" s="108" t="s">
        <v>1105</v>
      </c>
      <c r="O298" s="108" t="s">
        <v>112</v>
      </c>
      <c r="P298" s="108">
        <v>243</v>
      </c>
      <c r="Q298" s="110">
        <v>43907</v>
      </c>
      <c r="R298" s="108" t="s">
        <v>1324</v>
      </c>
      <c r="S298" s="107">
        <v>59500000</v>
      </c>
      <c r="T298" s="48">
        <v>0</v>
      </c>
      <c r="U298" s="48">
        <v>0</v>
      </c>
      <c r="V298" s="107">
        <v>59500000</v>
      </c>
      <c r="W298" s="48">
        <v>29183333</v>
      </c>
      <c r="X298" s="48">
        <v>30316667</v>
      </c>
    </row>
    <row r="299" spans="1:24" x14ac:dyDescent="0.25">
      <c r="A299" s="108">
        <v>2020</v>
      </c>
      <c r="B299" s="108">
        <v>118</v>
      </c>
      <c r="C299" s="108">
        <v>1</v>
      </c>
      <c r="D299" s="110">
        <v>43831</v>
      </c>
      <c r="E299" s="110">
        <v>44043</v>
      </c>
      <c r="F299" s="110">
        <v>44043</v>
      </c>
      <c r="G299" s="108" t="s">
        <v>114</v>
      </c>
      <c r="H299" s="108" t="s">
        <v>115</v>
      </c>
      <c r="I299" s="108">
        <v>203</v>
      </c>
      <c r="J299" s="108">
        <v>326</v>
      </c>
      <c r="K299" s="110">
        <v>43899</v>
      </c>
      <c r="L299" s="108" t="s">
        <v>172</v>
      </c>
      <c r="M299" s="108">
        <v>52469988</v>
      </c>
      <c r="N299" s="108" t="s">
        <v>1106</v>
      </c>
      <c r="O299" s="108" t="s">
        <v>112</v>
      </c>
      <c r="P299" s="108">
        <v>244</v>
      </c>
      <c r="Q299" s="110">
        <v>43899</v>
      </c>
      <c r="R299" s="108" t="s">
        <v>954</v>
      </c>
      <c r="S299" s="107">
        <v>49600000</v>
      </c>
      <c r="T299" s="48">
        <v>0</v>
      </c>
      <c r="U299" s="48">
        <v>0</v>
      </c>
      <c r="V299" s="107">
        <v>49600000</v>
      </c>
      <c r="W299" s="48">
        <v>23146667</v>
      </c>
      <c r="X299" s="48">
        <v>26453333</v>
      </c>
    </row>
    <row r="300" spans="1:24" x14ac:dyDescent="0.25">
      <c r="A300" s="108">
        <v>2020</v>
      </c>
      <c r="B300" s="108">
        <v>118</v>
      </c>
      <c r="C300" s="108">
        <v>1</v>
      </c>
      <c r="D300" s="110">
        <v>43831</v>
      </c>
      <c r="E300" s="110">
        <v>44043</v>
      </c>
      <c r="F300" s="110">
        <v>44043</v>
      </c>
      <c r="G300" s="108" t="s">
        <v>128</v>
      </c>
      <c r="H300" s="108" t="s">
        <v>129</v>
      </c>
      <c r="I300" s="108">
        <v>314</v>
      </c>
      <c r="J300" s="108">
        <v>331</v>
      </c>
      <c r="K300" s="110">
        <v>43900</v>
      </c>
      <c r="L300" s="108" t="s">
        <v>172</v>
      </c>
      <c r="M300" s="108">
        <v>24713115</v>
      </c>
      <c r="N300" s="108" t="s">
        <v>1313</v>
      </c>
      <c r="O300" s="108" t="s">
        <v>112</v>
      </c>
      <c r="P300" s="108">
        <v>245</v>
      </c>
      <c r="Q300" s="110">
        <v>43900</v>
      </c>
      <c r="R300" s="108" t="s">
        <v>994</v>
      </c>
      <c r="S300" s="107">
        <v>52725000</v>
      </c>
      <c r="T300" s="48">
        <v>0</v>
      </c>
      <c r="U300" s="48">
        <v>0</v>
      </c>
      <c r="V300" s="107">
        <v>52725000</v>
      </c>
      <c r="W300" s="48">
        <v>14800000</v>
      </c>
      <c r="X300" s="48">
        <v>37925000</v>
      </c>
    </row>
    <row r="301" spans="1:24" x14ac:dyDescent="0.25">
      <c r="A301" s="108">
        <v>2020</v>
      </c>
      <c r="B301" s="108">
        <v>118</v>
      </c>
      <c r="C301" s="108">
        <v>1</v>
      </c>
      <c r="D301" s="110">
        <v>43831</v>
      </c>
      <c r="E301" s="110">
        <v>44043</v>
      </c>
      <c r="F301" s="110">
        <v>44043</v>
      </c>
      <c r="G301" s="108" t="s">
        <v>128</v>
      </c>
      <c r="H301" s="108" t="s">
        <v>129</v>
      </c>
      <c r="I301" s="108">
        <v>390</v>
      </c>
      <c r="J301" s="108">
        <v>311</v>
      </c>
      <c r="K301" s="110">
        <v>43896</v>
      </c>
      <c r="L301" s="108" t="s">
        <v>172</v>
      </c>
      <c r="M301" s="108">
        <v>80087435</v>
      </c>
      <c r="N301" s="108" t="s">
        <v>1108</v>
      </c>
      <c r="O301" s="108" t="s">
        <v>112</v>
      </c>
      <c r="P301" s="108">
        <v>246</v>
      </c>
      <c r="Q301" s="110">
        <v>43896</v>
      </c>
      <c r="R301" s="108" t="s">
        <v>1177</v>
      </c>
      <c r="S301" s="107">
        <v>70000000</v>
      </c>
      <c r="T301" s="48">
        <v>0</v>
      </c>
      <c r="U301" s="48">
        <v>0</v>
      </c>
      <c r="V301" s="107">
        <v>70000000</v>
      </c>
      <c r="W301" s="48">
        <v>26833333</v>
      </c>
      <c r="X301" s="48">
        <v>43166667</v>
      </c>
    </row>
    <row r="302" spans="1:24" x14ac:dyDescent="0.25">
      <c r="A302" s="108">
        <v>2020</v>
      </c>
      <c r="B302" s="108">
        <v>118</v>
      </c>
      <c r="C302" s="108">
        <v>1</v>
      </c>
      <c r="D302" s="110">
        <v>43831</v>
      </c>
      <c r="E302" s="110">
        <v>44043</v>
      </c>
      <c r="F302" s="110">
        <v>44043</v>
      </c>
      <c r="G302" s="108" t="s">
        <v>114</v>
      </c>
      <c r="H302" s="108" t="s">
        <v>115</v>
      </c>
      <c r="I302" s="108">
        <v>386</v>
      </c>
      <c r="J302" s="108">
        <v>307</v>
      </c>
      <c r="K302" s="110">
        <v>43896</v>
      </c>
      <c r="L302" s="108" t="s">
        <v>172</v>
      </c>
      <c r="M302" s="108">
        <v>1026273088</v>
      </c>
      <c r="N302" s="108" t="s">
        <v>34</v>
      </c>
      <c r="O302" s="108" t="s">
        <v>112</v>
      </c>
      <c r="P302" s="108">
        <v>247</v>
      </c>
      <c r="Q302" s="110">
        <v>43896</v>
      </c>
      <c r="R302" s="108" t="s">
        <v>1307</v>
      </c>
      <c r="S302" s="107">
        <v>62000000</v>
      </c>
      <c r="T302" s="48">
        <v>0</v>
      </c>
      <c r="U302" s="48">
        <v>0</v>
      </c>
      <c r="V302" s="107">
        <v>62000000</v>
      </c>
      <c r="W302" s="48">
        <v>23766667</v>
      </c>
      <c r="X302" s="48">
        <v>38233333</v>
      </c>
    </row>
    <row r="303" spans="1:24" x14ac:dyDescent="0.25">
      <c r="A303" s="108">
        <v>2020</v>
      </c>
      <c r="B303" s="108">
        <v>118</v>
      </c>
      <c r="C303" s="108">
        <v>1</v>
      </c>
      <c r="D303" s="110">
        <v>43831</v>
      </c>
      <c r="E303" s="110">
        <v>44043</v>
      </c>
      <c r="F303" s="110">
        <v>44043</v>
      </c>
      <c r="G303" s="108" t="s">
        <v>128</v>
      </c>
      <c r="H303" s="108" t="s">
        <v>129</v>
      </c>
      <c r="I303" s="108">
        <v>325</v>
      </c>
      <c r="J303" s="108">
        <v>345</v>
      </c>
      <c r="K303" s="110">
        <v>43902</v>
      </c>
      <c r="L303" s="108" t="s">
        <v>172</v>
      </c>
      <c r="M303" s="108">
        <v>52500402</v>
      </c>
      <c r="N303" s="108" t="s">
        <v>1285</v>
      </c>
      <c r="O303" s="108" t="s">
        <v>113</v>
      </c>
      <c r="P303" s="108">
        <v>248</v>
      </c>
      <c r="Q303" s="110">
        <v>43902</v>
      </c>
      <c r="R303" s="108" t="s">
        <v>1286</v>
      </c>
      <c r="S303" s="107">
        <v>33000000</v>
      </c>
      <c r="T303" s="48">
        <v>0</v>
      </c>
      <c r="U303" s="48">
        <v>0</v>
      </c>
      <c r="V303" s="107">
        <v>33000000</v>
      </c>
      <c r="W303" s="48">
        <v>11990000</v>
      </c>
      <c r="X303" s="48">
        <v>21010000</v>
      </c>
    </row>
    <row r="304" spans="1:24" x14ac:dyDescent="0.25">
      <c r="A304" s="108">
        <v>2020</v>
      </c>
      <c r="B304" s="108">
        <v>118</v>
      </c>
      <c r="C304" s="108">
        <v>1</v>
      </c>
      <c r="D304" s="110">
        <v>43831</v>
      </c>
      <c r="E304" s="110">
        <v>44043</v>
      </c>
      <c r="F304" s="110">
        <v>44043</v>
      </c>
      <c r="G304" s="108" t="s">
        <v>121</v>
      </c>
      <c r="H304" s="108" t="s">
        <v>122</v>
      </c>
      <c r="I304" s="108">
        <v>388</v>
      </c>
      <c r="J304" s="108">
        <v>347</v>
      </c>
      <c r="K304" s="110">
        <v>43902</v>
      </c>
      <c r="L304" s="108" t="s">
        <v>172</v>
      </c>
      <c r="M304" s="108">
        <v>1020744128</v>
      </c>
      <c r="N304" s="108" t="s">
        <v>1320</v>
      </c>
      <c r="O304" s="108" t="s">
        <v>112</v>
      </c>
      <c r="P304" s="108">
        <v>249</v>
      </c>
      <c r="Q304" s="110">
        <v>43902</v>
      </c>
      <c r="R304" s="108" t="s">
        <v>1321</v>
      </c>
      <c r="S304" s="107">
        <v>38250000</v>
      </c>
      <c r="T304" s="48">
        <v>0</v>
      </c>
      <c r="U304" s="48">
        <v>0</v>
      </c>
      <c r="V304" s="107">
        <v>38250000</v>
      </c>
      <c r="W304" s="48">
        <v>18360000</v>
      </c>
      <c r="X304" s="48">
        <v>19890000</v>
      </c>
    </row>
    <row r="305" spans="1:24" x14ac:dyDescent="0.25">
      <c r="A305" s="108">
        <v>2020</v>
      </c>
      <c r="B305" s="108">
        <v>118</v>
      </c>
      <c r="C305" s="108">
        <v>1</v>
      </c>
      <c r="D305" s="110">
        <v>43831</v>
      </c>
      <c r="E305" s="110">
        <v>44043</v>
      </c>
      <c r="F305" s="110">
        <v>44043</v>
      </c>
      <c r="G305" s="108" t="s">
        <v>128</v>
      </c>
      <c r="H305" s="108" t="s">
        <v>129</v>
      </c>
      <c r="I305" s="108">
        <v>327</v>
      </c>
      <c r="J305" s="108">
        <v>346</v>
      </c>
      <c r="K305" s="110">
        <v>43902</v>
      </c>
      <c r="L305" s="108" t="s">
        <v>172</v>
      </c>
      <c r="M305" s="108">
        <v>1013600355</v>
      </c>
      <c r="N305" s="108" t="s">
        <v>1287</v>
      </c>
      <c r="O305" s="108" t="s">
        <v>113</v>
      </c>
      <c r="P305" s="108">
        <v>250</v>
      </c>
      <c r="Q305" s="110">
        <v>43902</v>
      </c>
      <c r="R305" s="108" t="s">
        <v>1181</v>
      </c>
      <c r="S305" s="107">
        <v>33000000</v>
      </c>
      <c r="T305" s="48">
        <v>0</v>
      </c>
      <c r="U305" s="48">
        <v>0</v>
      </c>
      <c r="V305" s="107">
        <v>33000000</v>
      </c>
      <c r="W305" s="48">
        <v>11990000</v>
      </c>
      <c r="X305" s="48">
        <v>21010000</v>
      </c>
    </row>
    <row r="306" spans="1:24" x14ac:dyDescent="0.25">
      <c r="A306" s="108">
        <v>2020</v>
      </c>
      <c r="B306" s="108">
        <v>118</v>
      </c>
      <c r="C306" s="108">
        <v>1</v>
      </c>
      <c r="D306" s="110">
        <v>43831</v>
      </c>
      <c r="E306" s="110">
        <v>44043</v>
      </c>
      <c r="F306" s="110">
        <v>44043</v>
      </c>
      <c r="G306" s="108" t="s">
        <v>128</v>
      </c>
      <c r="H306" s="108" t="s">
        <v>129</v>
      </c>
      <c r="I306" s="108">
        <v>347</v>
      </c>
      <c r="J306" s="108">
        <v>330</v>
      </c>
      <c r="K306" s="110">
        <v>43900</v>
      </c>
      <c r="L306" s="108" t="s">
        <v>172</v>
      </c>
      <c r="M306" s="108">
        <v>11365785</v>
      </c>
      <c r="N306" s="108" t="s">
        <v>1112</v>
      </c>
      <c r="O306" s="108" t="s">
        <v>112</v>
      </c>
      <c r="P306" s="108">
        <v>251</v>
      </c>
      <c r="Q306" s="110">
        <v>43900</v>
      </c>
      <c r="R306" s="108" t="s">
        <v>994</v>
      </c>
      <c r="S306" s="107">
        <v>55500000</v>
      </c>
      <c r="T306" s="48">
        <v>0</v>
      </c>
      <c r="U306" s="48">
        <v>0</v>
      </c>
      <c r="V306" s="107">
        <v>55500000</v>
      </c>
      <c r="W306" s="48">
        <v>20165000</v>
      </c>
      <c r="X306" s="48">
        <v>35335000</v>
      </c>
    </row>
    <row r="307" spans="1:24" hidden="1" x14ac:dyDescent="0.25">
      <c r="A307" s="108">
        <v>2020</v>
      </c>
      <c r="B307" s="108">
        <v>118</v>
      </c>
      <c r="C307" s="108">
        <v>1</v>
      </c>
      <c r="D307" s="110">
        <v>43831</v>
      </c>
      <c r="E307" s="110">
        <v>44043</v>
      </c>
      <c r="F307" s="110">
        <v>44043</v>
      </c>
      <c r="G307" s="108" t="s">
        <v>96</v>
      </c>
      <c r="H307" s="108" t="s">
        <v>97</v>
      </c>
      <c r="I307" s="108">
        <v>380</v>
      </c>
      <c r="J307" s="108">
        <v>319</v>
      </c>
      <c r="K307" s="110">
        <v>43896</v>
      </c>
      <c r="L307" s="108" t="s">
        <v>171</v>
      </c>
      <c r="M307" s="108">
        <v>901005853</v>
      </c>
      <c r="N307" s="108" t="s">
        <v>100</v>
      </c>
      <c r="O307" s="108" t="s">
        <v>98</v>
      </c>
      <c r="P307" s="108">
        <v>252</v>
      </c>
      <c r="Q307" s="110">
        <v>43896</v>
      </c>
      <c r="R307" s="108" t="s">
        <v>2846</v>
      </c>
      <c r="S307" s="107">
        <v>207600000</v>
      </c>
      <c r="T307" s="48">
        <v>207600000</v>
      </c>
      <c r="U307" s="48">
        <v>0</v>
      </c>
      <c r="V307" s="107">
        <v>0</v>
      </c>
      <c r="W307" s="48">
        <v>0</v>
      </c>
      <c r="X307" s="48">
        <v>0</v>
      </c>
    </row>
    <row r="308" spans="1:24" x14ac:dyDescent="0.25">
      <c r="A308" s="108">
        <v>2020</v>
      </c>
      <c r="B308" s="108">
        <v>118</v>
      </c>
      <c r="C308" s="108">
        <v>1</v>
      </c>
      <c r="D308" s="110">
        <v>43831</v>
      </c>
      <c r="E308" s="110">
        <v>44043</v>
      </c>
      <c r="F308" s="110">
        <v>44043</v>
      </c>
      <c r="G308" s="108" t="s">
        <v>128</v>
      </c>
      <c r="H308" s="108" t="s">
        <v>129</v>
      </c>
      <c r="I308" s="108">
        <v>391</v>
      </c>
      <c r="J308" s="108">
        <v>333</v>
      </c>
      <c r="K308" s="110">
        <v>43900</v>
      </c>
      <c r="L308" s="108" t="s">
        <v>172</v>
      </c>
      <c r="M308" s="108">
        <v>79317008</v>
      </c>
      <c r="N308" s="108" t="s">
        <v>1113</v>
      </c>
      <c r="O308" s="108" t="s">
        <v>112</v>
      </c>
      <c r="P308" s="108">
        <v>252</v>
      </c>
      <c r="Q308" s="110">
        <v>43900</v>
      </c>
      <c r="R308" s="108" t="s">
        <v>1314</v>
      </c>
      <c r="S308" s="107">
        <v>100000000</v>
      </c>
      <c r="T308" s="48">
        <v>0</v>
      </c>
      <c r="U308" s="48">
        <v>0</v>
      </c>
      <c r="V308" s="107">
        <v>100000000</v>
      </c>
      <c r="W308" s="48">
        <v>16666667</v>
      </c>
      <c r="X308" s="48">
        <v>83333333</v>
      </c>
    </row>
    <row r="309" spans="1:24" x14ac:dyDescent="0.25">
      <c r="A309" s="108">
        <v>2020</v>
      </c>
      <c r="B309" s="108">
        <v>118</v>
      </c>
      <c r="C309" s="108">
        <v>1</v>
      </c>
      <c r="D309" s="110">
        <v>43831</v>
      </c>
      <c r="E309" s="110">
        <v>44043</v>
      </c>
      <c r="F309" s="110">
        <v>44043</v>
      </c>
      <c r="G309" s="108" t="s">
        <v>121</v>
      </c>
      <c r="H309" s="108" t="s">
        <v>122</v>
      </c>
      <c r="I309" s="108">
        <v>389</v>
      </c>
      <c r="J309" s="108">
        <v>342</v>
      </c>
      <c r="K309" s="110">
        <v>43901</v>
      </c>
      <c r="L309" s="108" t="s">
        <v>172</v>
      </c>
      <c r="M309" s="108">
        <v>51563303</v>
      </c>
      <c r="N309" s="108" t="s">
        <v>1283</v>
      </c>
      <c r="O309" s="108" t="s">
        <v>113</v>
      </c>
      <c r="P309" s="108">
        <v>253</v>
      </c>
      <c r="Q309" s="110">
        <v>43901</v>
      </c>
      <c r="R309" s="108" t="s">
        <v>1284</v>
      </c>
      <c r="S309" s="107">
        <v>23100000</v>
      </c>
      <c r="T309" s="48">
        <v>0</v>
      </c>
      <c r="U309" s="48">
        <v>0</v>
      </c>
      <c r="V309" s="107">
        <v>23100000</v>
      </c>
      <c r="W309" s="48">
        <v>12100000</v>
      </c>
      <c r="X309" s="48">
        <v>11000000</v>
      </c>
    </row>
    <row r="310" spans="1:24" x14ac:dyDescent="0.25">
      <c r="A310" s="108">
        <v>2020</v>
      </c>
      <c r="B310" s="108">
        <v>118</v>
      </c>
      <c r="C310" s="108">
        <v>1</v>
      </c>
      <c r="D310" s="110">
        <v>43831</v>
      </c>
      <c r="E310" s="110">
        <v>44043</v>
      </c>
      <c r="F310" s="110">
        <v>44043</v>
      </c>
      <c r="G310" s="108" t="s">
        <v>128</v>
      </c>
      <c r="H310" s="108" t="s">
        <v>129</v>
      </c>
      <c r="I310" s="108">
        <v>341</v>
      </c>
      <c r="J310" s="108">
        <v>334</v>
      </c>
      <c r="K310" s="110">
        <v>43900</v>
      </c>
      <c r="L310" s="108" t="s">
        <v>172</v>
      </c>
      <c r="M310" s="108">
        <v>52349463</v>
      </c>
      <c r="N310" s="108" t="s">
        <v>1115</v>
      </c>
      <c r="O310" s="108" t="s">
        <v>112</v>
      </c>
      <c r="P310" s="108">
        <v>254</v>
      </c>
      <c r="Q310" s="110">
        <v>43900</v>
      </c>
      <c r="R310" s="108" t="s">
        <v>1315</v>
      </c>
      <c r="S310" s="107">
        <v>68500000</v>
      </c>
      <c r="T310" s="48">
        <v>0</v>
      </c>
      <c r="U310" s="48">
        <v>0</v>
      </c>
      <c r="V310" s="107">
        <v>68500000</v>
      </c>
      <c r="W310" s="48">
        <v>25116667</v>
      </c>
      <c r="X310" s="48">
        <v>43383333</v>
      </c>
    </row>
    <row r="311" spans="1:24" x14ac:dyDescent="0.25">
      <c r="A311" s="108">
        <v>2020</v>
      </c>
      <c r="B311" s="108">
        <v>118</v>
      </c>
      <c r="C311" s="108">
        <v>1</v>
      </c>
      <c r="D311" s="110">
        <v>43831</v>
      </c>
      <c r="E311" s="110">
        <v>44043</v>
      </c>
      <c r="F311" s="110">
        <v>44043</v>
      </c>
      <c r="G311" s="108" t="s">
        <v>128</v>
      </c>
      <c r="H311" s="108" t="s">
        <v>129</v>
      </c>
      <c r="I311" s="108">
        <v>316</v>
      </c>
      <c r="J311" s="108">
        <v>493</v>
      </c>
      <c r="K311" s="110">
        <v>43956</v>
      </c>
      <c r="L311" s="108" t="s">
        <v>172</v>
      </c>
      <c r="M311" s="108">
        <v>1071164892</v>
      </c>
      <c r="N311" s="108" t="s">
        <v>1663</v>
      </c>
      <c r="O311" s="108" t="s">
        <v>113</v>
      </c>
      <c r="P311" s="108">
        <v>255</v>
      </c>
      <c r="Q311" s="110">
        <v>43956</v>
      </c>
      <c r="R311" s="108" t="s">
        <v>1664</v>
      </c>
      <c r="S311" s="107">
        <v>19933333</v>
      </c>
      <c r="T311" s="48">
        <v>0</v>
      </c>
      <c r="U311" s="48">
        <v>0</v>
      </c>
      <c r="V311" s="107">
        <v>19933333</v>
      </c>
      <c r="W311" s="48">
        <v>4766667</v>
      </c>
      <c r="X311" s="48">
        <v>15166666</v>
      </c>
    </row>
    <row r="312" spans="1:24" x14ac:dyDescent="0.25">
      <c r="A312" s="108">
        <v>2020</v>
      </c>
      <c r="B312" s="108">
        <v>118</v>
      </c>
      <c r="C312" s="108">
        <v>1</v>
      </c>
      <c r="D312" s="110">
        <v>43831</v>
      </c>
      <c r="E312" s="110">
        <v>44043</v>
      </c>
      <c r="F312" s="110">
        <v>44043</v>
      </c>
      <c r="G312" s="108" t="s">
        <v>128</v>
      </c>
      <c r="H312" s="108" t="s">
        <v>129</v>
      </c>
      <c r="I312" s="108">
        <v>459</v>
      </c>
      <c r="J312" s="108">
        <v>399</v>
      </c>
      <c r="K312" s="110">
        <v>43927</v>
      </c>
      <c r="L312" s="108" t="s">
        <v>172</v>
      </c>
      <c r="M312" s="108">
        <v>52849652</v>
      </c>
      <c r="N312" s="108" t="s">
        <v>1391</v>
      </c>
      <c r="O312" s="108" t="s">
        <v>112</v>
      </c>
      <c r="P312" s="108">
        <v>256</v>
      </c>
      <c r="Q312" s="110">
        <v>43926</v>
      </c>
      <c r="R312" s="108" t="s">
        <v>1573</v>
      </c>
      <c r="S312" s="107">
        <v>49800000</v>
      </c>
      <c r="T312" s="48">
        <v>0</v>
      </c>
      <c r="U312" s="48">
        <v>0</v>
      </c>
      <c r="V312" s="107">
        <v>49800000</v>
      </c>
      <c r="W312" s="48">
        <v>21580000</v>
      </c>
      <c r="X312" s="48">
        <v>28220000</v>
      </c>
    </row>
    <row r="313" spans="1:24" x14ac:dyDescent="0.25">
      <c r="A313" s="108">
        <v>2020</v>
      </c>
      <c r="B313" s="108">
        <v>118</v>
      </c>
      <c r="C313" s="108">
        <v>1</v>
      </c>
      <c r="D313" s="110">
        <v>43831</v>
      </c>
      <c r="E313" s="110">
        <v>44043</v>
      </c>
      <c r="F313" s="110">
        <v>44043</v>
      </c>
      <c r="G313" s="108" t="s">
        <v>879</v>
      </c>
      <c r="H313" s="108" t="s">
        <v>880</v>
      </c>
      <c r="I313" s="108">
        <v>400</v>
      </c>
      <c r="J313" s="108">
        <v>340</v>
      </c>
      <c r="K313" s="110">
        <v>43901</v>
      </c>
      <c r="L313" s="108" t="s">
        <v>172</v>
      </c>
      <c r="M313" s="108">
        <v>1018415212</v>
      </c>
      <c r="N313" s="108" t="s">
        <v>1116</v>
      </c>
      <c r="O313" s="108" t="s">
        <v>112</v>
      </c>
      <c r="P313" s="108">
        <v>257</v>
      </c>
      <c r="Q313" s="110">
        <v>43901</v>
      </c>
      <c r="R313" s="108" t="s">
        <v>1316</v>
      </c>
      <c r="S313" s="107">
        <v>77600000</v>
      </c>
      <c r="T313" s="48">
        <v>0</v>
      </c>
      <c r="U313" s="48">
        <v>0</v>
      </c>
      <c r="V313" s="107">
        <v>77600000</v>
      </c>
      <c r="W313" s="48">
        <v>29333333</v>
      </c>
      <c r="X313" s="48">
        <v>48266667</v>
      </c>
    </row>
    <row r="314" spans="1:24" x14ac:dyDescent="0.25">
      <c r="A314" s="108">
        <v>2020</v>
      </c>
      <c r="B314" s="108">
        <v>118</v>
      </c>
      <c r="C314" s="108">
        <v>1</v>
      </c>
      <c r="D314" s="110">
        <v>43831</v>
      </c>
      <c r="E314" s="110">
        <v>44043</v>
      </c>
      <c r="F314" s="110">
        <v>44043</v>
      </c>
      <c r="G314" s="108" t="s">
        <v>128</v>
      </c>
      <c r="H314" s="108" t="s">
        <v>129</v>
      </c>
      <c r="I314" s="108">
        <v>373</v>
      </c>
      <c r="J314" s="108">
        <v>332</v>
      </c>
      <c r="K314" s="110">
        <v>43900</v>
      </c>
      <c r="L314" s="108" t="s">
        <v>172</v>
      </c>
      <c r="M314" s="108">
        <v>52810239</v>
      </c>
      <c r="N314" s="108" t="s">
        <v>1117</v>
      </c>
      <c r="O314" s="108" t="s">
        <v>112</v>
      </c>
      <c r="P314" s="108">
        <v>259</v>
      </c>
      <c r="Q314" s="110">
        <v>43900</v>
      </c>
      <c r="R314" s="108" t="s">
        <v>1300</v>
      </c>
      <c r="S314" s="107">
        <v>68500000</v>
      </c>
      <c r="T314" s="48">
        <v>0</v>
      </c>
      <c r="U314" s="48">
        <v>0</v>
      </c>
      <c r="V314" s="107">
        <v>68500000</v>
      </c>
      <c r="W314" s="48">
        <v>23746667</v>
      </c>
      <c r="X314" s="48">
        <v>44753333</v>
      </c>
    </row>
    <row r="315" spans="1:24" x14ac:dyDescent="0.25">
      <c r="A315" s="108">
        <v>2020</v>
      </c>
      <c r="B315" s="108">
        <v>118</v>
      </c>
      <c r="C315" s="108">
        <v>1</v>
      </c>
      <c r="D315" s="110">
        <v>43831</v>
      </c>
      <c r="E315" s="110">
        <v>44043</v>
      </c>
      <c r="F315" s="110">
        <v>44043</v>
      </c>
      <c r="G315" s="108" t="s">
        <v>128</v>
      </c>
      <c r="H315" s="108" t="s">
        <v>129</v>
      </c>
      <c r="I315" s="108">
        <v>359</v>
      </c>
      <c r="J315" s="108">
        <v>329</v>
      </c>
      <c r="K315" s="110">
        <v>43900</v>
      </c>
      <c r="L315" s="108" t="s">
        <v>172</v>
      </c>
      <c r="M315" s="108">
        <v>1010170645</v>
      </c>
      <c r="N315" s="108" t="s">
        <v>1118</v>
      </c>
      <c r="O315" s="108" t="s">
        <v>112</v>
      </c>
      <c r="P315" s="108">
        <v>260</v>
      </c>
      <c r="Q315" s="110">
        <v>43900</v>
      </c>
      <c r="R315" s="108" t="s">
        <v>994</v>
      </c>
      <c r="S315" s="107">
        <v>55500000</v>
      </c>
      <c r="T315" s="48">
        <v>0</v>
      </c>
      <c r="U315" s="48">
        <v>0</v>
      </c>
      <c r="V315" s="107">
        <v>55500000</v>
      </c>
      <c r="W315" s="48">
        <v>3515000</v>
      </c>
      <c r="X315" s="48">
        <v>51985000</v>
      </c>
    </row>
    <row r="316" spans="1:24" x14ac:dyDescent="0.25">
      <c r="A316" s="108">
        <v>2020</v>
      </c>
      <c r="B316" s="108">
        <v>118</v>
      </c>
      <c r="C316" s="108">
        <v>1</v>
      </c>
      <c r="D316" s="110">
        <v>43831</v>
      </c>
      <c r="E316" s="110">
        <v>44043</v>
      </c>
      <c r="F316" s="110">
        <v>44043</v>
      </c>
      <c r="G316" s="108" t="s">
        <v>128</v>
      </c>
      <c r="H316" s="108" t="s">
        <v>129</v>
      </c>
      <c r="I316" s="108">
        <v>366</v>
      </c>
      <c r="J316" s="108">
        <v>328</v>
      </c>
      <c r="K316" s="110">
        <v>43900</v>
      </c>
      <c r="L316" s="108" t="s">
        <v>172</v>
      </c>
      <c r="M316" s="108">
        <v>1047482440</v>
      </c>
      <c r="N316" s="108" t="s">
        <v>1119</v>
      </c>
      <c r="O316" s="108" t="s">
        <v>112</v>
      </c>
      <c r="P316" s="108">
        <v>261</v>
      </c>
      <c r="Q316" s="110">
        <v>43900</v>
      </c>
      <c r="R316" s="108" t="s">
        <v>994</v>
      </c>
      <c r="S316" s="107">
        <v>55500000</v>
      </c>
      <c r="T316" s="48">
        <v>0</v>
      </c>
      <c r="U316" s="48">
        <v>0</v>
      </c>
      <c r="V316" s="107">
        <v>55500000</v>
      </c>
      <c r="W316" s="48">
        <v>20350000</v>
      </c>
      <c r="X316" s="48">
        <v>35150000</v>
      </c>
    </row>
    <row r="317" spans="1:24" x14ac:dyDescent="0.25">
      <c r="A317" s="108">
        <v>2020</v>
      </c>
      <c r="B317" s="108">
        <v>118</v>
      </c>
      <c r="C317" s="108">
        <v>1</v>
      </c>
      <c r="D317" s="110">
        <v>43831</v>
      </c>
      <c r="E317" s="110">
        <v>44043</v>
      </c>
      <c r="F317" s="110">
        <v>44043</v>
      </c>
      <c r="G317" s="108" t="s">
        <v>121</v>
      </c>
      <c r="H317" s="108" t="s">
        <v>122</v>
      </c>
      <c r="I317" s="108">
        <v>399</v>
      </c>
      <c r="J317" s="108">
        <v>344</v>
      </c>
      <c r="K317" s="110">
        <v>43901</v>
      </c>
      <c r="L317" s="108" t="s">
        <v>172</v>
      </c>
      <c r="M317" s="108">
        <v>79654753</v>
      </c>
      <c r="N317" s="108" t="s">
        <v>1317</v>
      </c>
      <c r="O317" s="108" t="s">
        <v>112</v>
      </c>
      <c r="P317" s="108">
        <v>262</v>
      </c>
      <c r="Q317" s="110">
        <v>43901</v>
      </c>
      <c r="R317" s="108" t="s">
        <v>1318</v>
      </c>
      <c r="S317" s="107">
        <v>81000000</v>
      </c>
      <c r="T317" s="48">
        <v>0</v>
      </c>
      <c r="U317" s="48">
        <v>0</v>
      </c>
      <c r="V317" s="107">
        <v>81000000</v>
      </c>
      <c r="W317" s="48">
        <v>33000000</v>
      </c>
      <c r="X317" s="48">
        <v>48000000</v>
      </c>
    </row>
    <row r="318" spans="1:24" x14ac:dyDescent="0.25">
      <c r="A318" s="108">
        <v>2020</v>
      </c>
      <c r="B318" s="108">
        <v>118</v>
      </c>
      <c r="C318" s="108">
        <v>1</v>
      </c>
      <c r="D318" s="110">
        <v>43831</v>
      </c>
      <c r="E318" s="110">
        <v>44043</v>
      </c>
      <c r="F318" s="110">
        <v>44043</v>
      </c>
      <c r="G318" s="108" t="s">
        <v>123</v>
      </c>
      <c r="H318" s="108" t="s">
        <v>124</v>
      </c>
      <c r="I318" s="108">
        <v>294</v>
      </c>
      <c r="J318" s="108">
        <v>348</v>
      </c>
      <c r="K318" s="110">
        <v>43906</v>
      </c>
      <c r="L318" s="108" t="s">
        <v>172</v>
      </c>
      <c r="M318" s="108">
        <v>53119058</v>
      </c>
      <c r="N318" s="108" t="s">
        <v>1121</v>
      </c>
      <c r="O318" s="108" t="s">
        <v>112</v>
      </c>
      <c r="P318" s="108">
        <v>264</v>
      </c>
      <c r="Q318" s="110">
        <v>43906</v>
      </c>
      <c r="R318" s="108" t="s">
        <v>1322</v>
      </c>
      <c r="S318" s="107">
        <v>72590000</v>
      </c>
      <c r="T318" s="123">
        <v>3871467</v>
      </c>
      <c r="U318" s="48">
        <v>0</v>
      </c>
      <c r="V318" s="107">
        <v>68718533</v>
      </c>
      <c r="W318" s="48">
        <v>25164533</v>
      </c>
      <c r="X318" s="48">
        <v>43554000</v>
      </c>
    </row>
    <row r="319" spans="1:24" x14ac:dyDescent="0.25">
      <c r="A319" s="108">
        <v>2020</v>
      </c>
      <c r="B319" s="108">
        <v>118</v>
      </c>
      <c r="C319" s="108">
        <v>1</v>
      </c>
      <c r="D319" s="110">
        <v>43831</v>
      </c>
      <c r="E319" s="110">
        <v>44043</v>
      </c>
      <c r="F319" s="110">
        <v>44043</v>
      </c>
      <c r="G319" s="108" t="s">
        <v>123</v>
      </c>
      <c r="H319" s="108" t="s">
        <v>124</v>
      </c>
      <c r="I319" s="108">
        <v>378</v>
      </c>
      <c r="J319" s="108">
        <v>366</v>
      </c>
      <c r="K319" s="110">
        <v>43909</v>
      </c>
      <c r="L319" s="108" t="s">
        <v>172</v>
      </c>
      <c r="M319" s="108">
        <v>79647943</v>
      </c>
      <c r="N319" s="108" t="s">
        <v>1122</v>
      </c>
      <c r="O319" s="108" t="s">
        <v>112</v>
      </c>
      <c r="P319" s="108">
        <v>265</v>
      </c>
      <c r="Q319" s="110">
        <v>43909</v>
      </c>
      <c r="R319" s="108" t="s">
        <v>1328</v>
      </c>
      <c r="S319" s="107">
        <v>56700000</v>
      </c>
      <c r="T319" s="48">
        <v>0</v>
      </c>
      <c r="U319" s="48">
        <v>0</v>
      </c>
      <c r="V319" s="107">
        <v>56700000</v>
      </c>
      <c r="W319" s="48">
        <v>21420000</v>
      </c>
      <c r="X319" s="48">
        <v>35280000</v>
      </c>
    </row>
    <row r="320" spans="1:24" x14ac:dyDescent="0.25">
      <c r="A320" s="108">
        <v>2020</v>
      </c>
      <c r="B320" s="108">
        <v>118</v>
      </c>
      <c r="C320" s="108">
        <v>1</v>
      </c>
      <c r="D320" s="110">
        <v>43831</v>
      </c>
      <c r="E320" s="110">
        <v>44043</v>
      </c>
      <c r="F320" s="110">
        <v>44043</v>
      </c>
      <c r="G320" s="108" t="s">
        <v>123</v>
      </c>
      <c r="H320" s="108" t="s">
        <v>124</v>
      </c>
      <c r="I320" s="108">
        <v>418</v>
      </c>
      <c r="J320" s="108">
        <v>357</v>
      </c>
      <c r="K320" s="110">
        <v>43907</v>
      </c>
      <c r="L320" s="108" t="s">
        <v>172</v>
      </c>
      <c r="M320" s="108">
        <v>75090431</v>
      </c>
      <c r="N320" s="108" t="s">
        <v>126</v>
      </c>
      <c r="O320" s="108" t="s">
        <v>112</v>
      </c>
      <c r="P320" s="108">
        <v>266</v>
      </c>
      <c r="Q320" s="110">
        <v>43907</v>
      </c>
      <c r="R320" s="108" t="s">
        <v>1323</v>
      </c>
      <c r="S320" s="107">
        <v>66215000</v>
      </c>
      <c r="T320" s="123">
        <v>232333</v>
      </c>
      <c r="U320" s="48">
        <v>0</v>
      </c>
      <c r="V320" s="107">
        <v>65982667</v>
      </c>
      <c r="W320" s="48">
        <v>24162667</v>
      </c>
      <c r="X320" s="48">
        <v>41820000</v>
      </c>
    </row>
    <row r="321" spans="1:24" x14ac:dyDescent="0.25">
      <c r="A321" s="108">
        <v>2020</v>
      </c>
      <c r="B321" s="108">
        <v>118</v>
      </c>
      <c r="C321" s="108">
        <v>1</v>
      </c>
      <c r="D321" s="110">
        <v>43831</v>
      </c>
      <c r="E321" s="110">
        <v>44043</v>
      </c>
      <c r="F321" s="110">
        <v>44043</v>
      </c>
      <c r="G321" s="108" t="s">
        <v>123</v>
      </c>
      <c r="H321" s="108" t="s">
        <v>124</v>
      </c>
      <c r="I321" s="108">
        <v>377</v>
      </c>
      <c r="J321" s="108">
        <v>365</v>
      </c>
      <c r="K321" s="110">
        <v>43909</v>
      </c>
      <c r="L321" s="108" t="s">
        <v>172</v>
      </c>
      <c r="M321" s="108">
        <v>79762451</v>
      </c>
      <c r="N321" s="108" t="s">
        <v>1124</v>
      </c>
      <c r="O321" s="108" t="s">
        <v>112</v>
      </c>
      <c r="P321" s="108">
        <v>267</v>
      </c>
      <c r="Q321" s="110">
        <v>43909</v>
      </c>
      <c r="R321" s="108" t="s">
        <v>1332</v>
      </c>
      <c r="S321" s="107">
        <v>66025000</v>
      </c>
      <c r="T321" s="123">
        <v>695000</v>
      </c>
      <c r="U321" s="48">
        <v>0</v>
      </c>
      <c r="V321" s="107">
        <v>65330000</v>
      </c>
      <c r="W321" s="48">
        <v>23630000</v>
      </c>
      <c r="X321" s="48">
        <v>41700000</v>
      </c>
    </row>
    <row r="322" spans="1:24" x14ac:dyDescent="0.25">
      <c r="A322" s="108">
        <v>2020</v>
      </c>
      <c r="B322" s="108">
        <v>118</v>
      </c>
      <c r="C322" s="108">
        <v>1</v>
      </c>
      <c r="D322" s="110">
        <v>43831</v>
      </c>
      <c r="E322" s="110">
        <v>44043</v>
      </c>
      <c r="F322" s="110">
        <v>44043</v>
      </c>
      <c r="G322" s="108" t="s">
        <v>879</v>
      </c>
      <c r="H322" s="108" t="s">
        <v>880</v>
      </c>
      <c r="I322" s="108">
        <v>139</v>
      </c>
      <c r="J322" s="108">
        <v>361</v>
      </c>
      <c r="K322" s="110">
        <v>43908</v>
      </c>
      <c r="L322" s="108" t="s">
        <v>172</v>
      </c>
      <c r="M322" s="108">
        <v>1129565422</v>
      </c>
      <c r="N322" s="108" t="s">
        <v>1125</v>
      </c>
      <c r="O322" s="108" t="s">
        <v>112</v>
      </c>
      <c r="P322" s="108">
        <v>268</v>
      </c>
      <c r="Q322" s="110">
        <v>43908</v>
      </c>
      <c r="R322" s="108" t="s">
        <v>1327</v>
      </c>
      <c r="S322" s="107">
        <v>18600000</v>
      </c>
      <c r="T322" s="48">
        <v>0</v>
      </c>
      <c r="U322" s="48">
        <v>0</v>
      </c>
      <c r="V322" s="107">
        <v>18600000</v>
      </c>
      <c r="W322" s="48">
        <v>9713333</v>
      </c>
      <c r="X322" s="48">
        <v>8886667</v>
      </c>
    </row>
    <row r="323" spans="1:24" x14ac:dyDescent="0.25">
      <c r="A323" s="108">
        <v>2020</v>
      </c>
      <c r="B323" s="108">
        <v>118</v>
      </c>
      <c r="C323" s="108">
        <v>1</v>
      </c>
      <c r="D323" s="110">
        <v>43831</v>
      </c>
      <c r="E323" s="110">
        <v>44043</v>
      </c>
      <c r="F323" s="110">
        <v>44043</v>
      </c>
      <c r="G323" s="108" t="s">
        <v>123</v>
      </c>
      <c r="H323" s="108" t="s">
        <v>124</v>
      </c>
      <c r="I323" s="108">
        <v>419</v>
      </c>
      <c r="J323" s="108">
        <v>362</v>
      </c>
      <c r="K323" s="110">
        <v>43908</v>
      </c>
      <c r="L323" s="108" t="s">
        <v>172</v>
      </c>
      <c r="M323" s="108">
        <v>1016042982</v>
      </c>
      <c r="N323" s="108" t="s">
        <v>1126</v>
      </c>
      <c r="O323" s="108" t="s">
        <v>112</v>
      </c>
      <c r="P323" s="108">
        <v>269</v>
      </c>
      <c r="Q323" s="110">
        <v>43908</v>
      </c>
      <c r="R323" s="108" t="s">
        <v>1328</v>
      </c>
      <c r="S323" s="107">
        <v>54000000</v>
      </c>
      <c r="T323" s="48">
        <v>0</v>
      </c>
      <c r="U323" s="48">
        <v>0</v>
      </c>
      <c r="V323" s="107">
        <v>54000000</v>
      </c>
      <c r="W323" s="48">
        <v>20400000</v>
      </c>
      <c r="X323" s="48">
        <v>33600000</v>
      </c>
    </row>
    <row r="324" spans="1:24" x14ac:dyDescent="0.25">
      <c r="A324" s="108">
        <v>2020</v>
      </c>
      <c r="B324" s="108">
        <v>118</v>
      </c>
      <c r="C324" s="108">
        <v>1</v>
      </c>
      <c r="D324" s="110">
        <v>43831</v>
      </c>
      <c r="E324" s="110">
        <v>44043</v>
      </c>
      <c r="F324" s="110">
        <v>44043</v>
      </c>
      <c r="G324" s="108" t="s">
        <v>123</v>
      </c>
      <c r="H324" s="108" t="s">
        <v>124</v>
      </c>
      <c r="I324" s="108">
        <v>417</v>
      </c>
      <c r="J324" s="108">
        <v>368</v>
      </c>
      <c r="K324" s="110">
        <v>43909</v>
      </c>
      <c r="L324" s="108" t="s">
        <v>172</v>
      </c>
      <c r="M324" s="108">
        <v>1055650701</v>
      </c>
      <c r="N324" s="108" t="s">
        <v>1127</v>
      </c>
      <c r="O324" s="108" t="s">
        <v>113</v>
      </c>
      <c r="P324" s="108">
        <v>270</v>
      </c>
      <c r="Q324" s="110">
        <v>43909</v>
      </c>
      <c r="R324" s="108" t="s">
        <v>1290</v>
      </c>
      <c r="S324" s="107">
        <v>31350000</v>
      </c>
      <c r="T324" s="123">
        <v>440000</v>
      </c>
      <c r="U324" s="48">
        <v>0</v>
      </c>
      <c r="V324" s="107">
        <v>30910000</v>
      </c>
      <c r="W324" s="48">
        <v>11110000</v>
      </c>
      <c r="X324" s="48">
        <v>19800000</v>
      </c>
    </row>
    <row r="325" spans="1:24" x14ac:dyDescent="0.25">
      <c r="A325" s="108">
        <v>2020</v>
      </c>
      <c r="B325" s="108">
        <v>118</v>
      </c>
      <c r="C325" s="108">
        <v>1</v>
      </c>
      <c r="D325" s="110">
        <v>43831</v>
      </c>
      <c r="E325" s="110">
        <v>44043</v>
      </c>
      <c r="F325" s="110">
        <v>44043</v>
      </c>
      <c r="G325" s="108" t="s">
        <v>128</v>
      </c>
      <c r="H325" s="108" t="s">
        <v>129</v>
      </c>
      <c r="I325" s="108">
        <v>411</v>
      </c>
      <c r="J325" s="108">
        <v>440</v>
      </c>
      <c r="K325" s="110">
        <v>43938</v>
      </c>
      <c r="L325" s="108" t="s">
        <v>172</v>
      </c>
      <c r="M325" s="108">
        <v>1033701208</v>
      </c>
      <c r="N325" s="108" t="s">
        <v>1392</v>
      </c>
      <c r="O325" s="108" t="s">
        <v>112</v>
      </c>
      <c r="P325" s="108">
        <v>271</v>
      </c>
      <c r="Q325" s="110">
        <v>43938</v>
      </c>
      <c r="R325" s="108" t="s">
        <v>945</v>
      </c>
      <c r="S325" s="107">
        <v>33300000</v>
      </c>
      <c r="T325" s="48">
        <v>0</v>
      </c>
      <c r="U325" s="48">
        <v>0</v>
      </c>
      <c r="V325" s="107">
        <v>33300000</v>
      </c>
      <c r="W325" s="48">
        <v>13135000</v>
      </c>
      <c r="X325" s="48">
        <v>20165000</v>
      </c>
    </row>
    <row r="326" spans="1:24" x14ac:dyDescent="0.25">
      <c r="A326" s="108">
        <v>2020</v>
      </c>
      <c r="B326" s="108">
        <v>118</v>
      </c>
      <c r="C326" s="108">
        <v>1</v>
      </c>
      <c r="D326" s="110">
        <v>43831</v>
      </c>
      <c r="E326" s="110">
        <v>44043</v>
      </c>
      <c r="F326" s="110">
        <v>44043</v>
      </c>
      <c r="G326" s="108" t="s">
        <v>128</v>
      </c>
      <c r="H326" s="108" t="s">
        <v>129</v>
      </c>
      <c r="I326" s="108">
        <v>578</v>
      </c>
      <c r="J326" s="108">
        <v>528</v>
      </c>
      <c r="K326" s="110">
        <v>43963</v>
      </c>
      <c r="L326" s="108" t="s">
        <v>172</v>
      </c>
      <c r="M326" s="108">
        <v>52243622</v>
      </c>
      <c r="N326" s="108" t="s">
        <v>1682</v>
      </c>
      <c r="O326" s="108" t="s">
        <v>112</v>
      </c>
      <c r="P326" s="108">
        <v>272</v>
      </c>
      <c r="Q326" s="110">
        <v>43963</v>
      </c>
      <c r="R326" s="108" t="s">
        <v>1683</v>
      </c>
      <c r="S326" s="107">
        <v>41625000</v>
      </c>
      <c r="T326" s="48">
        <v>0</v>
      </c>
      <c r="U326" s="48">
        <v>0</v>
      </c>
      <c r="V326" s="107">
        <v>41625000</v>
      </c>
      <c r="W326" s="48">
        <v>8695000</v>
      </c>
      <c r="X326" s="48">
        <v>32930000</v>
      </c>
    </row>
    <row r="327" spans="1:24" x14ac:dyDescent="0.25">
      <c r="A327" s="108">
        <v>2020</v>
      </c>
      <c r="B327" s="108">
        <v>118</v>
      </c>
      <c r="C327" s="108">
        <v>1</v>
      </c>
      <c r="D327" s="110">
        <v>43831</v>
      </c>
      <c r="E327" s="110">
        <v>44043</v>
      </c>
      <c r="F327" s="110">
        <v>44043</v>
      </c>
      <c r="G327" s="108" t="s">
        <v>128</v>
      </c>
      <c r="H327" s="108" t="s">
        <v>129</v>
      </c>
      <c r="I327" s="108">
        <v>344</v>
      </c>
      <c r="J327" s="108">
        <v>370</v>
      </c>
      <c r="K327" s="110">
        <v>43909</v>
      </c>
      <c r="L327" s="108" t="s">
        <v>172</v>
      </c>
      <c r="M327" s="108">
        <v>55172908</v>
      </c>
      <c r="N327" s="108" t="s">
        <v>1128</v>
      </c>
      <c r="O327" s="108" t="s">
        <v>112</v>
      </c>
      <c r="P327" s="108">
        <v>273</v>
      </c>
      <c r="Q327" s="110">
        <v>43909</v>
      </c>
      <c r="R327" s="108" t="s">
        <v>1336</v>
      </c>
      <c r="S327" s="107">
        <v>60666667</v>
      </c>
      <c r="T327" s="48">
        <v>0</v>
      </c>
      <c r="U327" s="48">
        <v>0</v>
      </c>
      <c r="V327" s="107">
        <v>60666667</v>
      </c>
      <c r="W327" s="48">
        <v>21016667</v>
      </c>
      <c r="X327" s="48">
        <v>39650000</v>
      </c>
    </row>
    <row r="328" spans="1:24" x14ac:dyDescent="0.25">
      <c r="A328" s="108">
        <v>2020</v>
      </c>
      <c r="B328" s="108">
        <v>118</v>
      </c>
      <c r="C328" s="108">
        <v>1</v>
      </c>
      <c r="D328" s="110">
        <v>43831</v>
      </c>
      <c r="E328" s="110">
        <v>44043</v>
      </c>
      <c r="F328" s="110">
        <v>44043</v>
      </c>
      <c r="G328" s="108" t="s">
        <v>128</v>
      </c>
      <c r="H328" s="108" t="s">
        <v>129</v>
      </c>
      <c r="I328" s="108">
        <v>466</v>
      </c>
      <c r="J328" s="108">
        <v>577</v>
      </c>
      <c r="K328" s="110">
        <v>43977</v>
      </c>
      <c r="L328" s="108" t="s">
        <v>172</v>
      </c>
      <c r="M328" s="108">
        <v>1020410519</v>
      </c>
      <c r="N328" s="108" t="s">
        <v>1730</v>
      </c>
      <c r="O328" s="108" t="s">
        <v>113</v>
      </c>
      <c r="P328" s="108">
        <v>274</v>
      </c>
      <c r="Q328" s="110">
        <v>43977</v>
      </c>
      <c r="R328" s="108" t="s">
        <v>1023</v>
      </c>
      <c r="S328" s="107">
        <v>23100000</v>
      </c>
      <c r="T328" s="48">
        <v>0</v>
      </c>
      <c r="U328" s="48">
        <v>0</v>
      </c>
      <c r="V328" s="107">
        <v>23100000</v>
      </c>
      <c r="W328" s="48">
        <v>4400000</v>
      </c>
      <c r="X328" s="48">
        <v>18700000</v>
      </c>
    </row>
    <row r="329" spans="1:24" x14ac:dyDescent="0.25">
      <c r="A329" s="108">
        <v>2020</v>
      </c>
      <c r="B329" s="108">
        <v>118</v>
      </c>
      <c r="C329" s="108">
        <v>1</v>
      </c>
      <c r="D329" s="110">
        <v>43831</v>
      </c>
      <c r="E329" s="110">
        <v>44043</v>
      </c>
      <c r="F329" s="110">
        <v>44043</v>
      </c>
      <c r="G329" s="108" t="s">
        <v>128</v>
      </c>
      <c r="H329" s="108" t="s">
        <v>129</v>
      </c>
      <c r="I329" s="108">
        <v>580</v>
      </c>
      <c r="J329" s="108">
        <v>527</v>
      </c>
      <c r="K329" s="110">
        <v>43963</v>
      </c>
      <c r="L329" s="108" t="s">
        <v>172</v>
      </c>
      <c r="M329" s="108">
        <v>53103029</v>
      </c>
      <c r="N329" s="108" t="s">
        <v>1681</v>
      </c>
      <c r="O329" s="108" t="s">
        <v>112</v>
      </c>
      <c r="P329" s="108">
        <v>275</v>
      </c>
      <c r="Q329" s="110">
        <v>43963</v>
      </c>
      <c r="R329" s="108" t="s">
        <v>994</v>
      </c>
      <c r="S329" s="107">
        <v>41625000</v>
      </c>
      <c r="T329" s="48">
        <v>0</v>
      </c>
      <c r="U329" s="48">
        <v>0</v>
      </c>
      <c r="V329" s="107">
        <v>41625000</v>
      </c>
      <c r="W329" s="48">
        <v>8880000</v>
      </c>
      <c r="X329" s="48">
        <v>32745000</v>
      </c>
    </row>
    <row r="330" spans="1:24" x14ac:dyDescent="0.25">
      <c r="A330" s="108">
        <v>2020</v>
      </c>
      <c r="B330" s="108">
        <v>118</v>
      </c>
      <c r="C330" s="108">
        <v>1</v>
      </c>
      <c r="D330" s="110">
        <v>43831</v>
      </c>
      <c r="E330" s="110">
        <v>44043</v>
      </c>
      <c r="F330" s="110">
        <v>44043</v>
      </c>
      <c r="G330" s="108" t="s">
        <v>128</v>
      </c>
      <c r="H330" s="108" t="s">
        <v>129</v>
      </c>
      <c r="I330" s="108">
        <v>332</v>
      </c>
      <c r="J330" s="108">
        <v>371</v>
      </c>
      <c r="K330" s="110">
        <v>43909</v>
      </c>
      <c r="L330" s="108" t="s">
        <v>172</v>
      </c>
      <c r="M330" s="108">
        <v>39568911</v>
      </c>
      <c r="N330" s="108" t="s">
        <v>1337</v>
      </c>
      <c r="O330" s="108" t="s">
        <v>112</v>
      </c>
      <c r="P330" s="108">
        <v>276</v>
      </c>
      <c r="Q330" s="110">
        <v>43909</v>
      </c>
      <c r="R330" s="108" t="s">
        <v>1338</v>
      </c>
      <c r="S330" s="107">
        <v>60666667</v>
      </c>
      <c r="T330" s="48">
        <v>0</v>
      </c>
      <c r="U330" s="48">
        <v>0</v>
      </c>
      <c r="V330" s="107">
        <v>60666667</v>
      </c>
      <c r="W330" s="48">
        <v>21666667</v>
      </c>
      <c r="X330" s="48">
        <v>39000000</v>
      </c>
    </row>
    <row r="331" spans="1:24" x14ac:dyDescent="0.25">
      <c r="A331" s="108">
        <v>2020</v>
      </c>
      <c r="B331" s="108">
        <v>118</v>
      </c>
      <c r="C331" s="108">
        <v>1</v>
      </c>
      <c r="D331" s="110">
        <v>43831</v>
      </c>
      <c r="E331" s="110">
        <v>44043</v>
      </c>
      <c r="F331" s="110">
        <v>44043</v>
      </c>
      <c r="G331" s="108" t="s">
        <v>141</v>
      </c>
      <c r="H331" s="108" t="s">
        <v>142</v>
      </c>
      <c r="I331" s="108">
        <v>429</v>
      </c>
      <c r="J331" s="108">
        <v>353</v>
      </c>
      <c r="K331" s="110">
        <v>43907</v>
      </c>
      <c r="L331" s="108" t="s">
        <v>172</v>
      </c>
      <c r="M331" s="108">
        <v>1026266171</v>
      </c>
      <c r="N331" s="108" t="s">
        <v>19</v>
      </c>
      <c r="O331" s="108" t="s">
        <v>112</v>
      </c>
      <c r="P331" s="108">
        <v>278</v>
      </c>
      <c r="Q331" s="110">
        <v>43907</v>
      </c>
      <c r="R331" s="108" t="s">
        <v>1325</v>
      </c>
      <c r="S331" s="107">
        <v>52250000</v>
      </c>
      <c r="T331" s="48">
        <v>0</v>
      </c>
      <c r="U331" s="48">
        <v>0</v>
      </c>
      <c r="V331" s="107">
        <v>52250000</v>
      </c>
      <c r="W331" s="48">
        <v>19250000</v>
      </c>
      <c r="X331" s="48">
        <v>33000000</v>
      </c>
    </row>
    <row r="332" spans="1:24" x14ac:dyDescent="0.25">
      <c r="A332" s="108">
        <v>2020</v>
      </c>
      <c r="B332" s="108">
        <v>118</v>
      </c>
      <c r="C332" s="108">
        <v>1</v>
      </c>
      <c r="D332" s="110">
        <v>43831</v>
      </c>
      <c r="E332" s="110">
        <v>44043</v>
      </c>
      <c r="F332" s="110">
        <v>44043</v>
      </c>
      <c r="G332" s="108" t="s">
        <v>141</v>
      </c>
      <c r="H332" s="108" t="s">
        <v>142</v>
      </c>
      <c r="I332" s="108">
        <v>426</v>
      </c>
      <c r="J332" s="108">
        <v>354</v>
      </c>
      <c r="K332" s="110">
        <v>43907</v>
      </c>
      <c r="L332" s="108" t="s">
        <v>172</v>
      </c>
      <c r="M332" s="108">
        <v>1026287609</v>
      </c>
      <c r="N332" s="108" t="s">
        <v>32</v>
      </c>
      <c r="O332" s="108" t="s">
        <v>112</v>
      </c>
      <c r="P332" s="108">
        <v>279</v>
      </c>
      <c r="Q332" s="110">
        <v>43907</v>
      </c>
      <c r="R332" s="108" t="s">
        <v>1326</v>
      </c>
      <c r="S332" s="107">
        <v>57000000</v>
      </c>
      <c r="T332" s="48">
        <v>0</v>
      </c>
      <c r="U332" s="48">
        <v>0</v>
      </c>
      <c r="V332" s="107">
        <v>57000000</v>
      </c>
      <c r="W332" s="48">
        <v>21000000</v>
      </c>
      <c r="X332" s="48">
        <v>36000000</v>
      </c>
    </row>
    <row r="333" spans="1:24" x14ac:dyDescent="0.25">
      <c r="A333" s="108">
        <v>2020</v>
      </c>
      <c r="B333" s="108">
        <v>118</v>
      </c>
      <c r="C333" s="108">
        <v>1</v>
      </c>
      <c r="D333" s="110">
        <v>43831</v>
      </c>
      <c r="E333" s="110">
        <v>44043</v>
      </c>
      <c r="F333" s="110">
        <v>44043</v>
      </c>
      <c r="G333" s="108" t="s">
        <v>141</v>
      </c>
      <c r="H333" s="108" t="s">
        <v>142</v>
      </c>
      <c r="I333" s="108">
        <v>427</v>
      </c>
      <c r="J333" s="108">
        <v>363</v>
      </c>
      <c r="K333" s="110">
        <v>43908</v>
      </c>
      <c r="L333" s="108" t="s">
        <v>172</v>
      </c>
      <c r="M333" s="108">
        <v>53167119</v>
      </c>
      <c r="N333" s="108" t="s">
        <v>22</v>
      </c>
      <c r="O333" s="108" t="s">
        <v>112</v>
      </c>
      <c r="P333" s="108">
        <v>280</v>
      </c>
      <c r="Q333" s="110">
        <v>43908</v>
      </c>
      <c r="R333" s="108" t="s">
        <v>1329</v>
      </c>
      <c r="S333" s="107">
        <v>42000000</v>
      </c>
      <c r="T333" s="48">
        <v>0</v>
      </c>
      <c r="U333" s="48">
        <v>0</v>
      </c>
      <c r="V333" s="107">
        <v>42000000</v>
      </c>
      <c r="W333" s="48">
        <v>20600000</v>
      </c>
      <c r="X333" s="48">
        <v>21400000</v>
      </c>
    </row>
    <row r="334" spans="1:24" x14ac:dyDescent="0.25">
      <c r="A334" s="108">
        <v>2020</v>
      </c>
      <c r="B334" s="108">
        <v>118</v>
      </c>
      <c r="C334" s="108">
        <v>1</v>
      </c>
      <c r="D334" s="110">
        <v>43831</v>
      </c>
      <c r="E334" s="110">
        <v>44043</v>
      </c>
      <c r="F334" s="110">
        <v>44043</v>
      </c>
      <c r="G334" s="108" t="s">
        <v>141</v>
      </c>
      <c r="H334" s="108" t="s">
        <v>142</v>
      </c>
      <c r="I334" s="108">
        <v>424</v>
      </c>
      <c r="J334" s="108">
        <v>358</v>
      </c>
      <c r="K334" s="110">
        <v>43907</v>
      </c>
      <c r="L334" s="108" t="s">
        <v>172</v>
      </c>
      <c r="M334" s="108">
        <v>52783669</v>
      </c>
      <c r="N334" s="108" t="s">
        <v>1288</v>
      </c>
      <c r="O334" s="108" t="s">
        <v>113</v>
      </c>
      <c r="P334" s="108">
        <v>281</v>
      </c>
      <c r="Q334" s="110">
        <v>43907</v>
      </c>
      <c r="R334" s="108" t="s">
        <v>1289</v>
      </c>
      <c r="S334" s="107">
        <v>21000000</v>
      </c>
      <c r="T334" s="48">
        <v>0</v>
      </c>
      <c r="U334" s="48">
        <v>0</v>
      </c>
      <c r="V334" s="107">
        <v>21000000</v>
      </c>
      <c r="W334" s="48">
        <v>10200000</v>
      </c>
      <c r="X334" s="48">
        <v>10800000</v>
      </c>
    </row>
    <row r="335" spans="1:24" x14ac:dyDescent="0.25">
      <c r="A335" s="108">
        <v>2020</v>
      </c>
      <c r="B335" s="108">
        <v>118</v>
      </c>
      <c r="C335" s="108">
        <v>1</v>
      </c>
      <c r="D335" s="110">
        <v>43831</v>
      </c>
      <c r="E335" s="110">
        <v>44043</v>
      </c>
      <c r="F335" s="110">
        <v>44043</v>
      </c>
      <c r="G335" s="108" t="s">
        <v>121</v>
      </c>
      <c r="H335" s="108" t="s">
        <v>122</v>
      </c>
      <c r="I335" s="108">
        <v>422</v>
      </c>
      <c r="J335" s="108">
        <v>369</v>
      </c>
      <c r="K335" s="110">
        <v>43909</v>
      </c>
      <c r="L335" s="108" t="s">
        <v>172</v>
      </c>
      <c r="M335" s="108">
        <v>35427539</v>
      </c>
      <c r="N335" s="108" t="s">
        <v>1330</v>
      </c>
      <c r="O335" s="108" t="s">
        <v>112</v>
      </c>
      <c r="P335" s="108">
        <v>282</v>
      </c>
      <c r="Q335" s="110">
        <v>43909</v>
      </c>
      <c r="R335" s="108" t="s">
        <v>1331</v>
      </c>
      <c r="S335" s="107">
        <v>66500000</v>
      </c>
      <c r="T335" s="48">
        <v>0</v>
      </c>
      <c r="U335" s="48">
        <v>0</v>
      </c>
      <c r="V335" s="107">
        <v>66500000</v>
      </c>
      <c r="W335" s="48">
        <v>23800000</v>
      </c>
      <c r="X335" s="48">
        <v>42700000</v>
      </c>
    </row>
    <row r="336" spans="1:24" x14ac:dyDescent="0.25">
      <c r="A336" s="108">
        <v>2020</v>
      </c>
      <c r="B336" s="108">
        <v>118</v>
      </c>
      <c r="C336" s="108">
        <v>1</v>
      </c>
      <c r="D336" s="110">
        <v>43831</v>
      </c>
      <c r="E336" s="110">
        <v>44043</v>
      </c>
      <c r="F336" s="110">
        <v>44043</v>
      </c>
      <c r="G336" s="108" t="s">
        <v>123</v>
      </c>
      <c r="H336" s="108" t="s">
        <v>124</v>
      </c>
      <c r="I336" s="108">
        <v>456</v>
      </c>
      <c r="J336" s="108">
        <v>367</v>
      </c>
      <c r="K336" s="110">
        <v>43909</v>
      </c>
      <c r="L336" s="108" t="s">
        <v>172</v>
      </c>
      <c r="M336" s="108">
        <v>52526577</v>
      </c>
      <c r="N336" s="108" t="s">
        <v>1333</v>
      </c>
      <c r="O336" s="108" t="s">
        <v>112</v>
      </c>
      <c r="P336" s="108">
        <v>283</v>
      </c>
      <c r="Q336" s="110">
        <v>43909</v>
      </c>
      <c r="R336" s="108" t="s">
        <v>1334</v>
      </c>
      <c r="S336" s="107">
        <v>61200000</v>
      </c>
      <c r="T336" s="48">
        <v>0</v>
      </c>
      <c r="U336" s="48">
        <v>0</v>
      </c>
      <c r="V336" s="107">
        <v>61200000</v>
      </c>
      <c r="W336" s="48">
        <v>23120000</v>
      </c>
      <c r="X336" s="48">
        <v>38080000</v>
      </c>
    </row>
    <row r="337" spans="1:24" x14ac:dyDescent="0.25">
      <c r="A337" s="108">
        <v>2020</v>
      </c>
      <c r="B337" s="108">
        <v>118</v>
      </c>
      <c r="C337" s="108">
        <v>1</v>
      </c>
      <c r="D337" s="110">
        <v>43831</v>
      </c>
      <c r="E337" s="110">
        <v>44043</v>
      </c>
      <c r="F337" s="110">
        <v>44043</v>
      </c>
      <c r="G337" s="108" t="s">
        <v>123</v>
      </c>
      <c r="H337" s="108" t="s">
        <v>124</v>
      </c>
      <c r="I337" s="108">
        <v>457</v>
      </c>
      <c r="J337" s="108">
        <v>376</v>
      </c>
      <c r="K337" s="110">
        <v>43909</v>
      </c>
      <c r="L337" s="108" t="s">
        <v>172</v>
      </c>
      <c r="M337" s="108">
        <v>1015461399</v>
      </c>
      <c r="N337" s="108" t="s">
        <v>1133</v>
      </c>
      <c r="O337" s="108" t="s">
        <v>113</v>
      </c>
      <c r="P337" s="108">
        <v>284</v>
      </c>
      <c r="Q337" s="110">
        <v>43909</v>
      </c>
      <c r="R337" s="108" t="s">
        <v>1291</v>
      </c>
      <c r="S337" s="107">
        <v>31500000</v>
      </c>
      <c r="T337" s="48">
        <v>0</v>
      </c>
      <c r="U337" s="48">
        <v>0</v>
      </c>
      <c r="V337" s="107">
        <v>31500000</v>
      </c>
      <c r="W337" s="48">
        <v>11783333</v>
      </c>
      <c r="X337" s="48">
        <v>19716667</v>
      </c>
    </row>
    <row r="338" spans="1:24" x14ac:dyDescent="0.25">
      <c r="A338" s="108">
        <v>2020</v>
      </c>
      <c r="B338" s="108">
        <v>118</v>
      </c>
      <c r="C338" s="108">
        <v>1</v>
      </c>
      <c r="D338" s="110">
        <v>43831</v>
      </c>
      <c r="E338" s="110">
        <v>44043</v>
      </c>
      <c r="F338" s="110">
        <v>44043</v>
      </c>
      <c r="G338" s="108" t="s">
        <v>123</v>
      </c>
      <c r="H338" s="108" t="s">
        <v>124</v>
      </c>
      <c r="I338" s="108">
        <v>455</v>
      </c>
      <c r="J338" s="108">
        <v>372</v>
      </c>
      <c r="K338" s="110">
        <v>43909</v>
      </c>
      <c r="L338" s="108" t="s">
        <v>172</v>
      </c>
      <c r="M338" s="108">
        <v>1047392346</v>
      </c>
      <c r="N338" s="108" t="s">
        <v>1134</v>
      </c>
      <c r="O338" s="108" t="s">
        <v>112</v>
      </c>
      <c r="P338" s="108">
        <v>285</v>
      </c>
      <c r="Q338" s="110">
        <v>43909</v>
      </c>
      <c r="R338" s="108" t="s">
        <v>1335</v>
      </c>
      <c r="S338" s="107">
        <v>71250000</v>
      </c>
      <c r="T338" s="48">
        <v>0</v>
      </c>
      <c r="U338" s="48">
        <v>0</v>
      </c>
      <c r="V338" s="107">
        <v>71250000</v>
      </c>
      <c r="W338" s="48">
        <v>25500000</v>
      </c>
      <c r="X338" s="48">
        <v>45750000</v>
      </c>
    </row>
    <row r="339" spans="1:24" x14ac:dyDescent="0.25">
      <c r="A339" s="108">
        <v>2020</v>
      </c>
      <c r="B339" s="108">
        <v>118</v>
      </c>
      <c r="C339" s="108">
        <v>1</v>
      </c>
      <c r="D339" s="110">
        <v>43831</v>
      </c>
      <c r="E339" s="110">
        <v>44043</v>
      </c>
      <c r="F339" s="110">
        <v>44043</v>
      </c>
      <c r="G339" s="108" t="s">
        <v>123</v>
      </c>
      <c r="H339" s="108" t="s">
        <v>124</v>
      </c>
      <c r="I339" s="108">
        <v>420</v>
      </c>
      <c r="J339" s="108">
        <v>406</v>
      </c>
      <c r="K339" s="110">
        <v>43928</v>
      </c>
      <c r="L339" s="108" t="s">
        <v>172</v>
      </c>
      <c r="M339" s="108">
        <v>1022394980</v>
      </c>
      <c r="N339" s="108" t="s">
        <v>1393</v>
      </c>
      <c r="O339" s="108" t="s">
        <v>112</v>
      </c>
      <c r="P339" s="108">
        <v>286</v>
      </c>
      <c r="Q339" s="110">
        <v>43928</v>
      </c>
      <c r="R339" s="108" t="s">
        <v>1574</v>
      </c>
      <c r="S339" s="107">
        <v>40500000</v>
      </c>
      <c r="T339" s="123">
        <v>900000</v>
      </c>
      <c r="U339" s="48">
        <v>0</v>
      </c>
      <c r="V339" s="107">
        <v>39600000</v>
      </c>
      <c r="W339" s="48">
        <v>12600000</v>
      </c>
      <c r="X339" s="48">
        <v>27000000</v>
      </c>
    </row>
    <row r="340" spans="1:24" x14ac:dyDescent="0.25">
      <c r="A340" s="108">
        <v>2020</v>
      </c>
      <c r="B340" s="108">
        <v>118</v>
      </c>
      <c r="C340" s="108">
        <v>1</v>
      </c>
      <c r="D340" s="110">
        <v>43831</v>
      </c>
      <c r="E340" s="110">
        <v>44043</v>
      </c>
      <c r="F340" s="110">
        <v>44043</v>
      </c>
      <c r="G340" s="108" t="s">
        <v>123</v>
      </c>
      <c r="H340" s="108" t="s">
        <v>124</v>
      </c>
      <c r="I340" s="108">
        <v>421</v>
      </c>
      <c r="J340" s="108">
        <v>441</v>
      </c>
      <c r="K340" s="110">
        <v>43941</v>
      </c>
      <c r="L340" s="108" t="s">
        <v>172</v>
      </c>
      <c r="M340" s="108">
        <v>1026258684</v>
      </c>
      <c r="N340" s="108" t="s">
        <v>1394</v>
      </c>
      <c r="O340" s="108" t="s">
        <v>112</v>
      </c>
      <c r="P340" s="108">
        <v>287</v>
      </c>
      <c r="Q340" s="110">
        <v>43941</v>
      </c>
      <c r="R340" s="108" t="s">
        <v>1575</v>
      </c>
      <c r="S340" s="107">
        <v>54000000</v>
      </c>
      <c r="T340" s="123">
        <v>3800000</v>
      </c>
      <c r="U340" s="48">
        <v>0</v>
      </c>
      <c r="V340" s="107">
        <v>50200000</v>
      </c>
      <c r="W340" s="48">
        <v>14200000</v>
      </c>
      <c r="X340" s="48">
        <v>36000000</v>
      </c>
    </row>
    <row r="341" spans="1:24" x14ac:dyDescent="0.25">
      <c r="A341" s="108">
        <v>2020</v>
      </c>
      <c r="B341" s="108">
        <v>118</v>
      </c>
      <c r="C341" s="108">
        <v>1</v>
      </c>
      <c r="D341" s="110">
        <v>43831</v>
      </c>
      <c r="E341" s="110">
        <v>44043</v>
      </c>
      <c r="F341" s="110">
        <v>44043</v>
      </c>
      <c r="G341" s="108" t="s">
        <v>968</v>
      </c>
      <c r="H341" s="108" t="s">
        <v>969</v>
      </c>
      <c r="I341" s="108">
        <v>296</v>
      </c>
      <c r="J341" s="108">
        <v>373</v>
      </c>
      <c r="K341" s="110">
        <v>43909</v>
      </c>
      <c r="L341" s="108" t="s">
        <v>172</v>
      </c>
      <c r="M341" s="108">
        <v>9867577</v>
      </c>
      <c r="N341" s="108" t="s">
        <v>1135</v>
      </c>
      <c r="O341" s="108" t="s">
        <v>112</v>
      </c>
      <c r="P341" s="108">
        <v>288</v>
      </c>
      <c r="Q341" s="110">
        <v>43909</v>
      </c>
      <c r="R341" s="108" t="s">
        <v>1339</v>
      </c>
      <c r="S341" s="107">
        <v>104500000</v>
      </c>
      <c r="T341" s="48">
        <v>0</v>
      </c>
      <c r="U341" s="48">
        <v>0</v>
      </c>
      <c r="V341" s="107">
        <v>104500000</v>
      </c>
      <c r="W341" s="48">
        <v>37400000</v>
      </c>
      <c r="X341" s="48">
        <v>67100000</v>
      </c>
    </row>
    <row r="342" spans="1:24" x14ac:dyDescent="0.25">
      <c r="A342" s="108">
        <v>2020</v>
      </c>
      <c r="B342" s="108">
        <v>118</v>
      </c>
      <c r="C342" s="108">
        <v>1</v>
      </c>
      <c r="D342" s="110">
        <v>43831</v>
      </c>
      <c r="E342" s="110">
        <v>44043</v>
      </c>
      <c r="F342" s="110">
        <v>44043</v>
      </c>
      <c r="G342" s="108" t="s">
        <v>123</v>
      </c>
      <c r="H342" s="108" t="s">
        <v>124</v>
      </c>
      <c r="I342" s="108">
        <v>448</v>
      </c>
      <c r="J342" s="108">
        <v>392</v>
      </c>
      <c r="K342" s="110">
        <v>43924</v>
      </c>
      <c r="L342" s="108" t="s">
        <v>172</v>
      </c>
      <c r="M342" s="108">
        <v>79950166</v>
      </c>
      <c r="N342" s="108" t="s">
        <v>125</v>
      </c>
      <c r="O342" s="108" t="s">
        <v>112</v>
      </c>
      <c r="P342" s="108">
        <v>289</v>
      </c>
      <c r="Q342" s="110">
        <v>43924</v>
      </c>
      <c r="R342" s="108" t="s">
        <v>1576</v>
      </c>
      <c r="S342" s="107">
        <v>66215000</v>
      </c>
      <c r="T342" s="123">
        <v>3949667</v>
      </c>
      <c r="U342" s="48">
        <v>0</v>
      </c>
      <c r="V342" s="107">
        <v>62265333</v>
      </c>
      <c r="W342" s="48">
        <v>20445333</v>
      </c>
      <c r="X342" s="48">
        <v>41820000</v>
      </c>
    </row>
    <row r="343" spans="1:24" x14ac:dyDescent="0.25">
      <c r="A343" s="108">
        <v>2020</v>
      </c>
      <c r="B343" s="108">
        <v>118</v>
      </c>
      <c r="C343" s="108">
        <v>1</v>
      </c>
      <c r="D343" s="110">
        <v>43831</v>
      </c>
      <c r="E343" s="110">
        <v>44043</v>
      </c>
      <c r="F343" s="110">
        <v>44043</v>
      </c>
      <c r="G343" s="108" t="s">
        <v>123</v>
      </c>
      <c r="H343" s="108" t="s">
        <v>124</v>
      </c>
      <c r="I343" s="108">
        <v>473</v>
      </c>
      <c r="J343" s="108">
        <v>404</v>
      </c>
      <c r="K343" s="110">
        <v>43928</v>
      </c>
      <c r="L343" s="108" t="s">
        <v>172</v>
      </c>
      <c r="M343" s="108">
        <v>52888049</v>
      </c>
      <c r="N343" s="108" t="s">
        <v>1395</v>
      </c>
      <c r="O343" s="108" t="s">
        <v>112</v>
      </c>
      <c r="P343" s="108">
        <v>290</v>
      </c>
      <c r="Q343" s="110">
        <v>43928</v>
      </c>
      <c r="R343" s="108" t="s">
        <v>1294</v>
      </c>
      <c r="S343" s="107">
        <v>62550000</v>
      </c>
      <c r="T343" s="123">
        <v>1390000</v>
      </c>
      <c r="U343" s="48">
        <v>0</v>
      </c>
      <c r="V343" s="107">
        <v>61160000</v>
      </c>
      <c r="W343" s="48">
        <v>19460000</v>
      </c>
      <c r="X343" s="48">
        <v>41700000</v>
      </c>
    </row>
    <row r="344" spans="1:24" x14ac:dyDescent="0.25">
      <c r="A344" s="108">
        <v>2020</v>
      </c>
      <c r="B344" s="108">
        <v>118</v>
      </c>
      <c r="C344" s="108">
        <v>1</v>
      </c>
      <c r="D344" s="110">
        <v>43831</v>
      </c>
      <c r="E344" s="110">
        <v>44043</v>
      </c>
      <c r="F344" s="110">
        <v>44043</v>
      </c>
      <c r="G344" s="108" t="s">
        <v>123</v>
      </c>
      <c r="H344" s="108" t="s">
        <v>124</v>
      </c>
      <c r="I344" s="108">
        <v>446</v>
      </c>
      <c r="J344" s="108">
        <v>397</v>
      </c>
      <c r="K344" s="110">
        <v>43925</v>
      </c>
      <c r="L344" s="108" t="s">
        <v>172</v>
      </c>
      <c r="M344" s="108">
        <v>52544666</v>
      </c>
      <c r="N344" s="108" t="s">
        <v>28</v>
      </c>
      <c r="O344" s="108" t="s">
        <v>112</v>
      </c>
      <c r="P344" s="108">
        <v>291</v>
      </c>
      <c r="Q344" s="110">
        <v>43894</v>
      </c>
      <c r="R344" s="108" t="s">
        <v>1312</v>
      </c>
      <c r="S344" s="107">
        <v>66025000</v>
      </c>
      <c r="T344" s="123">
        <v>4633333</v>
      </c>
      <c r="U344" s="48">
        <v>0</v>
      </c>
      <c r="V344" s="107">
        <v>61391667</v>
      </c>
      <c r="W344" s="48">
        <v>19691667</v>
      </c>
      <c r="X344" s="48">
        <v>41700000</v>
      </c>
    </row>
    <row r="345" spans="1:24" x14ac:dyDescent="0.25">
      <c r="A345" s="108">
        <v>2020</v>
      </c>
      <c r="B345" s="108">
        <v>118</v>
      </c>
      <c r="C345" s="108">
        <v>1</v>
      </c>
      <c r="D345" s="110">
        <v>43831</v>
      </c>
      <c r="E345" s="110">
        <v>44043</v>
      </c>
      <c r="F345" s="110">
        <v>44043</v>
      </c>
      <c r="G345" s="108" t="s">
        <v>123</v>
      </c>
      <c r="H345" s="108" t="s">
        <v>124</v>
      </c>
      <c r="I345" s="108">
        <v>450</v>
      </c>
      <c r="J345" s="108">
        <v>413</v>
      </c>
      <c r="K345" s="110">
        <v>43929</v>
      </c>
      <c r="L345" s="108" t="s">
        <v>172</v>
      </c>
      <c r="M345" s="108">
        <v>1018416451</v>
      </c>
      <c r="N345" s="108" t="s">
        <v>1396</v>
      </c>
      <c r="O345" s="108" t="s">
        <v>112</v>
      </c>
      <c r="P345" s="108">
        <v>292</v>
      </c>
      <c r="Q345" s="110">
        <v>43929</v>
      </c>
      <c r="R345" s="108" t="s">
        <v>1323</v>
      </c>
      <c r="S345" s="107">
        <v>64000000</v>
      </c>
      <c r="T345" s="48">
        <v>0</v>
      </c>
      <c r="U345" s="48">
        <v>0</v>
      </c>
      <c r="V345" s="107">
        <v>64000000</v>
      </c>
      <c r="W345" s="48">
        <v>20533333</v>
      </c>
      <c r="X345" s="48">
        <v>43466667</v>
      </c>
    </row>
    <row r="346" spans="1:24" x14ac:dyDescent="0.25">
      <c r="A346" s="108">
        <v>2020</v>
      </c>
      <c r="B346" s="108">
        <v>118</v>
      </c>
      <c r="C346" s="108">
        <v>1</v>
      </c>
      <c r="D346" s="110">
        <v>43831</v>
      </c>
      <c r="E346" s="110">
        <v>44043</v>
      </c>
      <c r="F346" s="110">
        <v>44043</v>
      </c>
      <c r="G346" s="108" t="s">
        <v>114</v>
      </c>
      <c r="H346" s="108" t="s">
        <v>115</v>
      </c>
      <c r="I346" s="108">
        <v>435</v>
      </c>
      <c r="J346" s="108">
        <v>379</v>
      </c>
      <c r="K346" s="110">
        <v>43914</v>
      </c>
      <c r="L346" s="108" t="s">
        <v>172</v>
      </c>
      <c r="M346" s="108">
        <v>1073165323</v>
      </c>
      <c r="N346" s="108" t="s">
        <v>1136</v>
      </c>
      <c r="O346" s="108" t="s">
        <v>112</v>
      </c>
      <c r="P346" s="108">
        <v>293</v>
      </c>
      <c r="Q346" s="110">
        <v>43914</v>
      </c>
      <c r="R346" s="108" t="s">
        <v>954</v>
      </c>
      <c r="S346" s="107">
        <v>49600000</v>
      </c>
      <c r="T346" s="48">
        <v>0</v>
      </c>
      <c r="U346" s="48">
        <v>0</v>
      </c>
      <c r="V346" s="107">
        <v>49600000</v>
      </c>
      <c r="W346" s="48">
        <v>20046667</v>
      </c>
      <c r="X346" s="48">
        <v>29553333</v>
      </c>
    </row>
    <row r="347" spans="1:24" x14ac:dyDescent="0.25">
      <c r="A347" s="108">
        <v>2020</v>
      </c>
      <c r="B347" s="108">
        <v>118</v>
      </c>
      <c r="C347" s="108">
        <v>1</v>
      </c>
      <c r="D347" s="110">
        <v>43831</v>
      </c>
      <c r="E347" s="110">
        <v>44043</v>
      </c>
      <c r="F347" s="110">
        <v>44043</v>
      </c>
      <c r="G347" s="108" t="s">
        <v>96</v>
      </c>
      <c r="H347" s="108" t="s">
        <v>97</v>
      </c>
      <c r="I347" s="108">
        <v>490</v>
      </c>
      <c r="J347" s="108">
        <v>378</v>
      </c>
      <c r="K347" s="110">
        <v>43910</v>
      </c>
      <c r="L347" s="108" t="s">
        <v>172</v>
      </c>
      <c r="M347" s="108">
        <v>148253</v>
      </c>
      <c r="N347" s="108" t="s">
        <v>99</v>
      </c>
      <c r="O347" s="108" t="s">
        <v>98</v>
      </c>
      <c r="P347" s="108">
        <v>294</v>
      </c>
      <c r="Q347" s="110">
        <v>43910</v>
      </c>
      <c r="R347" s="108" t="s">
        <v>1276</v>
      </c>
      <c r="S347" s="107">
        <v>123200000</v>
      </c>
      <c r="T347" s="48">
        <v>0</v>
      </c>
      <c r="U347" s="48">
        <v>0</v>
      </c>
      <c r="V347" s="107">
        <v>123200000</v>
      </c>
      <c r="W347" s="48">
        <v>44800000</v>
      </c>
      <c r="X347" s="48">
        <v>78400000</v>
      </c>
    </row>
    <row r="348" spans="1:24" x14ac:dyDescent="0.25">
      <c r="A348" s="108">
        <v>2020</v>
      </c>
      <c r="B348" s="108">
        <v>118</v>
      </c>
      <c r="C348" s="108">
        <v>1</v>
      </c>
      <c r="D348" s="110">
        <v>43831</v>
      </c>
      <c r="E348" s="110">
        <v>44043</v>
      </c>
      <c r="F348" s="110">
        <v>44043</v>
      </c>
      <c r="G348" s="108" t="s">
        <v>123</v>
      </c>
      <c r="H348" s="108" t="s">
        <v>124</v>
      </c>
      <c r="I348" s="108">
        <v>447</v>
      </c>
      <c r="J348" s="108">
        <v>426</v>
      </c>
      <c r="K348" s="110">
        <v>43936</v>
      </c>
      <c r="L348" s="108" t="s">
        <v>172</v>
      </c>
      <c r="M348" s="108">
        <v>1030538677</v>
      </c>
      <c r="N348" s="108" t="s">
        <v>1397</v>
      </c>
      <c r="O348" s="108" t="s">
        <v>112</v>
      </c>
      <c r="P348" s="108">
        <v>295</v>
      </c>
      <c r="Q348" s="110">
        <v>43936</v>
      </c>
      <c r="R348" s="108" t="s">
        <v>1034</v>
      </c>
      <c r="S348" s="107">
        <v>54000000</v>
      </c>
      <c r="T348" s="123">
        <v>2800000</v>
      </c>
      <c r="U348" s="48">
        <v>0</v>
      </c>
      <c r="V348" s="107">
        <v>51200000</v>
      </c>
      <c r="W348" s="48">
        <v>15200000</v>
      </c>
      <c r="X348" s="48">
        <v>36000000</v>
      </c>
    </row>
    <row r="349" spans="1:24" x14ac:dyDescent="0.25">
      <c r="A349" s="108">
        <v>2020</v>
      </c>
      <c r="B349" s="108">
        <v>118</v>
      </c>
      <c r="C349" s="108">
        <v>1</v>
      </c>
      <c r="D349" s="110">
        <v>43831</v>
      </c>
      <c r="E349" s="110">
        <v>44043</v>
      </c>
      <c r="F349" s="110">
        <v>44043</v>
      </c>
      <c r="G349" s="108" t="s">
        <v>123</v>
      </c>
      <c r="H349" s="108" t="s">
        <v>124</v>
      </c>
      <c r="I349" s="108">
        <v>445</v>
      </c>
      <c r="J349" s="108">
        <v>391</v>
      </c>
      <c r="K349" s="110">
        <v>43924</v>
      </c>
      <c r="L349" s="108" t="s">
        <v>172</v>
      </c>
      <c r="M349" s="108">
        <v>79573549</v>
      </c>
      <c r="N349" s="108" t="s">
        <v>21</v>
      </c>
      <c r="O349" s="108" t="s">
        <v>112</v>
      </c>
      <c r="P349" s="108">
        <v>296</v>
      </c>
      <c r="Q349" s="110">
        <v>43924</v>
      </c>
      <c r="R349" s="108" t="s">
        <v>1312</v>
      </c>
      <c r="S349" s="107">
        <v>66025000</v>
      </c>
      <c r="T349" s="123">
        <v>4633333</v>
      </c>
      <c r="U349" s="48">
        <v>0</v>
      </c>
      <c r="V349" s="107">
        <v>61391667</v>
      </c>
      <c r="W349" s="48">
        <v>19691667</v>
      </c>
      <c r="X349" s="48">
        <v>41700000</v>
      </c>
    </row>
    <row r="350" spans="1:24" x14ac:dyDescent="0.25">
      <c r="A350" s="108">
        <v>2020</v>
      </c>
      <c r="B350" s="108">
        <v>118</v>
      </c>
      <c r="C350" s="108">
        <v>1</v>
      </c>
      <c r="D350" s="110">
        <v>43831</v>
      </c>
      <c r="E350" s="110">
        <v>44043</v>
      </c>
      <c r="F350" s="110">
        <v>44043</v>
      </c>
      <c r="G350" s="108" t="s">
        <v>123</v>
      </c>
      <c r="H350" s="108" t="s">
        <v>124</v>
      </c>
      <c r="I350" s="108">
        <v>449</v>
      </c>
      <c r="J350" s="108">
        <v>394</v>
      </c>
      <c r="K350" s="110">
        <v>43924</v>
      </c>
      <c r="L350" s="108" t="s">
        <v>172</v>
      </c>
      <c r="M350" s="108">
        <v>1032417870</v>
      </c>
      <c r="N350" s="108" t="s">
        <v>1577</v>
      </c>
      <c r="O350" s="108" t="s">
        <v>112</v>
      </c>
      <c r="P350" s="108">
        <v>297</v>
      </c>
      <c r="Q350" s="110">
        <v>43924</v>
      </c>
      <c r="R350" s="108" t="s">
        <v>1578</v>
      </c>
      <c r="S350" s="107">
        <v>72000000</v>
      </c>
      <c r="T350" s="123">
        <v>1333333</v>
      </c>
      <c r="U350" s="48">
        <v>0</v>
      </c>
      <c r="V350" s="107">
        <v>70666667</v>
      </c>
      <c r="W350" s="48">
        <v>22666667</v>
      </c>
      <c r="X350" s="48">
        <v>48000000</v>
      </c>
    </row>
    <row r="351" spans="1:24" x14ac:dyDescent="0.25">
      <c r="A351" s="108">
        <v>2020</v>
      </c>
      <c r="B351" s="108">
        <v>118</v>
      </c>
      <c r="C351" s="108">
        <v>1</v>
      </c>
      <c r="D351" s="110">
        <v>43831</v>
      </c>
      <c r="E351" s="110">
        <v>44043</v>
      </c>
      <c r="F351" s="110">
        <v>44043</v>
      </c>
      <c r="G351" s="108" t="s">
        <v>128</v>
      </c>
      <c r="H351" s="108" t="s">
        <v>129</v>
      </c>
      <c r="I351" s="108">
        <v>458</v>
      </c>
      <c r="J351" s="108">
        <v>387</v>
      </c>
      <c r="K351" s="110">
        <v>43924</v>
      </c>
      <c r="L351" s="108" t="s">
        <v>172</v>
      </c>
      <c r="M351" s="108">
        <v>1020753733</v>
      </c>
      <c r="N351" s="108" t="s">
        <v>1399</v>
      </c>
      <c r="O351" s="108" t="s">
        <v>112</v>
      </c>
      <c r="P351" s="108">
        <v>298</v>
      </c>
      <c r="Q351" s="110">
        <v>43924</v>
      </c>
      <c r="R351" s="108" t="s">
        <v>1579</v>
      </c>
      <c r="S351" s="107">
        <v>49950000</v>
      </c>
      <c r="T351" s="48">
        <v>0</v>
      </c>
      <c r="U351" s="48">
        <v>0</v>
      </c>
      <c r="V351" s="107">
        <v>49950000</v>
      </c>
      <c r="W351" s="48">
        <v>16650000</v>
      </c>
      <c r="X351" s="48">
        <v>33300000</v>
      </c>
    </row>
    <row r="352" spans="1:24" x14ac:dyDescent="0.25">
      <c r="A352" s="108">
        <v>2020</v>
      </c>
      <c r="B352" s="108">
        <v>118</v>
      </c>
      <c r="C352" s="108">
        <v>1</v>
      </c>
      <c r="D352" s="110">
        <v>43831</v>
      </c>
      <c r="E352" s="110">
        <v>44043</v>
      </c>
      <c r="F352" s="110">
        <v>44043</v>
      </c>
      <c r="G352" s="108" t="s">
        <v>128</v>
      </c>
      <c r="H352" s="108" t="s">
        <v>129</v>
      </c>
      <c r="I352" s="108">
        <v>462</v>
      </c>
      <c r="J352" s="108">
        <v>388</v>
      </c>
      <c r="K352" s="110">
        <v>43924</v>
      </c>
      <c r="L352" s="108" t="s">
        <v>172</v>
      </c>
      <c r="M352" s="108">
        <v>1140853985</v>
      </c>
      <c r="N352" s="108" t="s">
        <v>1400</v>
      </c>
      <c r="O352" s="108" t="s">
        <v>112</v>
      </c>
      <c r="P352" s="108">
        <v>299</v>
      </c>
      <c r="Q352" s="110">
        <v>43924</v>
      </c>
      <c r="R352" s="108" t="s">
        <v>994</v>
      </c>
      <c r="S352" s="107">
        <v>49950000</v>
      </c>
      <c r="T352" s="48">
        <v>0</v>
      </c>
      <c r="U352" s="48">
        <v>0</v>
      </c>
      <c r="V352" s="107">
        <v>49950000</v>
      </c>
      <c r="W352" s="48">
        <v>16280000</v>
      </c>
      <c r="X352" s="48">
        <v>33670000</v>
      </c>
    </row>
    <row r="353" spans="1:24" x14ac:dyDescent="0.25">
      <c r="A353" s="108">
        <v>2020</v>
      </c>
      <c r="B353" s="108">
        <v>118</v>
      </c>
      <c r="C353" s="108">
        <v>1</v>
      </c>
      <c r="D353" s="110">
        <v>43831</v>
      </c>
      <c r="E353" s="110">
        <v>44043</v>
      </c>
      <c r="F353" s="110">
        <v>44043</v>
      </c>
      <c r="G353" s="108" t="s">
        <v>114</v>
      </c>
      <c r="H353" s="108" t="s">
        <v>115</v>
      </c>
      <c r="I353" s="108">
        <v>436</v>
      </c>
      <c r="J353" s="108">
        <v>395</v>
      </c>
      <c r="K353" s="110">
        <v>43924</v>
      </c>
      <c r="L353" s="108" t="s">
        <v>172</v>
      </c>
      <c r="M353" s="108">
        <v>1032419724</v>
      </c>
      <c r="N353" s="108" t="s">
        <v>1401</v>
      </c>
      <c r="O353" s="108" t="s">
        <v>112</v>
      </c>
      <c r="P353" s="108">
        <v>301</v>
      </c>
      <c r="Q353" s="110">
        <v>43924</v>
      </c>
      <c r="R353" s="108" t="s">
        <v>954</v>
      </c>
      <c r="S353" s="107">
        <v>40300000</v>
      </c>
      <c r="T353" s="48">
        <v>0</v>
      </c>
      <c r="U353" s="48">
        <v>0</v>
      </c>
      <c r="V353" s="107">
        <v>40300000</v>
      </c>
      <c r="W353" s="48">
        <v>17566667</v>
      </c>
      <c r="X353" s="48">
        <v>22733333</v>
      </c>
    </row>
    <row r="354" spans="1:24" x14ac:dyDescent="0.25">
      <c r="A354" s="108">
        <v>2020</v>
      </c>
      <c r="B354" s="108">
        <v>118</v>
      </c>
      <c r="C354" s="108">
        <v>1</v>
      </c>
      <c r="D354" s="110">
        <v>43831</v>
      </c>
      <c r="E354" s="110">
        <v>44043</v>
      </c>
      <c r="F354" s="110">
        <v>44043</v>
      </c>
      <c r="G354" s="108" t="s">
        <v>137</v>
      </c>
      <c r="H354" s="108" t="s">
        <v>138</v>
      </c>
      <c r="I354" s="108">
        <v>434</v>
      </c>
      <c r="J354" s="108">
        <v>402</v>
      </c>
      <c r="K354" s="110">
        <v>43928</v>
      </c>
      <c r="L354" s="108" t="s">
        <v>172</v>
      </c>
      <c r="M354" s="108">
        <v>1030524007</v>
      </c>
      <c r="N354" s="108" t="s">
        <v>1402</v>
      </c>
      <c r="O354" s="108" t="s">
        <v>113</v>
      </c>
      <c r="P354" s="108">
        <v>303</v>
      </c>
      <c r="Q354" s="110">
        <v>43928</v>
      </c>
      <c r="R354" s="108" t="s">
        <v>1559</v>
      </c>
      <c r="S354" s="107">
        <v>14937040</v>
      </c>
      <c r="T354" s="48">
        <v>0</v>
      </c>
      <c r="U354" s="48">
        <v>0</v>
      </c>
      <c r="V354" s="107">
        <v>14937040</v>
      </c>
      <c r="W354" s="48">
        <v>10455928</v>
      </c>
      <c r="X354" s="48">
        <v>4481112</v>
      </c>
    </row>
    <row r="355" spans="1:24" x14ac:dyDescent="0.25">
      <c r="A355" s="108">
        <v>2020</v>
      </c>
      <c r="B355" s="108">
        <v>118</v>
      </c>
      <c r="C355" s="108">
        <v>1</v>
      </c>
      <c r="D355" s="110">
        <v>43831</v>
      </c>
      <c r="E355" s="110">
        <v>44043</v>
      </c>
      <c r="F355" s="110">
        <v>44043</v>
      </c>
      <c r="G355" s="108" t="s">
        <v>123</v>
      </c>
      <c r="H355" s="108" t="s">
        <v>124</v>
      </c>
      <c r="I355" s="108">
        <v>475</v>
      </c>
      <c r="J355" s="108">
        <v>405</v>
      </c>
      <c r="K355" s="110">
        <v>43928</v>
      </c>
      <c r="L355" s="108" t="s">
        <v>172</v>
      </c>
      <c r="M355" s="108">
        <v>80220975</v>
      </c>
      <c r="N355" s="108" t="s">
        <v>1403</v>
      </c>
      <c r="O355" s="108" t="s">
        <v>112</v>
      </c>
      <c r="P355" s="108">
        <v>304</v>
      </c>
      <c r="Q355" s="110">
        <v>43928</v>
      </c>
      <c r="R355" s="108" t="s">
        <v>1580</v>
      </c>
      <c r="S355" s="107">
        <v>54000000</v>
      </c>
      <c r="T355" s="123">
        <v>1400000</v>
      </c>
      <c r="U355" s="48">
        <v>0</v>
      </c>
      <c r="V355" s="107">
        <v>52600000</v>
      </c>
      <c r="W355" s="48">
        <v>16600000</v>
      </c>
      <c r="X355" s="48">
        <v>36000000</v>
      </c>
    </row>
    <row r="356" spans="1:24" x14ac:dyDescent="0.25">
      <c r="A356" s="108">
        <v>2020</v>
      </c>
      <c r="B356" s="108">
        <v>118</v>
      </c>
      <c r="C356" s="108">
        <v>1</v>
      </c>
      <c r="D356" s="110">
        <v>43831</v>
      </c>
      <c r="E356" s="110">
        <v>44043</v>
      </c>
      <c r="F356" s="110">
        <v>44043</v>
      </c>
      <c r="G356" s="108" t="s">
        <v>123</v>
      </c>
      <c r="H356" s="108" t="s">
        <v>124</v>
      </c>
      <c r="I356" s="108">
        <v>474</v>
      </c>
      <c r="J356" s="108">
        <v>580</v>
      </c>
      <c r="K356" s="110">
        <v>43979</v>
      </c>
      <c r="L356" s="108" t="s">
        <v>172</v>
      </c>
      <c r="M356" s="108">
        <v>80844328</v>
      </c>
      <c r="N356" s="108" t="s">
        <v>1732</v>
      </c>
      <c r="O356" s="108" t="s">
        <v>112</v>
      </c>
      <c r="P356" s="108">
        <v>305</v>
      </c>
      <c r="Q356" s="110">
        <v>43979</v>
      </c>
      <c r="R356" s="108" t="s">
        <v>1582</v>
      </c>
      <c r="S356" s="107">
        <v>50503333</v>
      </c>
      <c r="T356" s="48">
        <v>0</v>
      </c>
      <c r="U356" s="48">
        <v>0</v>
      </c>
      <c r="V356" s="107">
        <v>50503333</v>
      </c>
      <c r="W356" s="48">
        <v>7645000</v>
      </c>
      <c r="X356" s="48">
        <v>42858333</v>
      </c>
    </row>
    <row r="357" spans="1:24" x14ac:dyDescent="0.25">
      <c r="A357" s="108">
        <v>2020</v>
      </c>
      <c r="B357" s="108">
        <v>118</v>
      </c>
      <c r="C357" s="108">
        <v>1</v>
      </c>
      <c r="D357" s="110">
        <v>43831</v>
      </c>
      <c r="E357" s="110">
        <v>44043</v>
      </c>
      <c r="F357" s="110">
        <v>44043</v>
      </c>
      <c r="G357" s="108" t="s">
        <v>123</v>
      </c>
      <c r="H357" s="108" t="s">
        <v>124</v>
      </c>
      <c r="I357" s="108">
        <v>483</v>
      </c>
      <c r="J357" s="108">
        <v>430</v>
      </c>
      <c r="K357" s="110">
        <v>43937</v>
      </c>
      <c r="L357" s="108" t="s">
        <v>172</v>
      </c>
      <c r="M357" s="108">
        <v>1032448161</v>
      </c>
      <c r="N357" s="108" t="s">
        <v>1581</v>
      </c>
      <c r="O357" s="108" t="s">
        <v>112</v>
      </c>
      <c r="P357" s="108">
        <v>306</v>
      </c>
      <c r="Q357" s="110">
        <v>43937</v>
      </c>
      <c r="R357" s="108" t="s">
        <v>1582</v>
      </c>
      <c r="S357" s="107">
        <v>55600000</v>
      </c>
      <c r="T357" s="48">
        <v>0</v>
      </c>
      <c r="U357" s="48">
        <v>0</v>
      </c>
      <c r="V357" s="107">
        <v>55600000</v>
      </c>
      <c r="W357" s="48">
        <v>17375000</v>
      </c>
      <c r="X357" s="48">
        <v>38225000</v>
      </c>
    </row>
    <row r="358" spans="1:24" x14ac:dyDescent="0.25">
      <c r="A358" s="108">
        <v>2020</v>
      </c>
      <c r="B358" s="108">
        <v>118</v>
      </c>
      <c r="C358" s="108">
        <v>1</v>
      </c>
      <c r="D358" s="110">
        <v>43831</v>
      </c>
      <c r="E358" s="110">
        <v>44043</v>
      </c>
      <c r="F358" s="110">
        <v>44043</v>
      </c>
      <c r="G358" s="108" t="s">
        <v>114</v>
      </c>
      <c r="H358" s="108" t="s">
        <v>115</v>
      </c>
      <c r="I358" s="108">
        <v>431</v>
      </c>
      <c r="J358" s="108">
        <v>400</v>
      </c>
      <c r="K358" s="110">
        <v>43927</v>
      </c>
      <c r="L358" s="108" t="s">
        <v>172</v>
      </c>
      <c r="M358" s="108">
        <v>1115068646</v>
      </c>
      <c r="N358" s="108" t="s">
        <v>1405</v>
      </c>
      <c r="O358" s="108" t="s">
        <v>112</v>
      </c>
      <c r="P358" s="108">
        <v>307</v>
      </c>
      <c r="Q358" s="110">
        <v>43927</v>
      </c>
      <c r="R358" s="108" t="s">
        <v>954</v>
      </c>
      <c r="S358" s="107">
        <v>49600000</v>
      </c>
      <c r="T358" s="48">
        <v>0</v>
      </c>
      <c r="U358" s="48">
        <v>0</v>
      </c>
      <c r="V358" s="107">
        <v>49600000</v>
      </c>
      <c r="W358" s="48">
        <v>17566667</v>
      </c>
      <c r="X358" s="48">
        <v>32033333</v>
      </c>
    </row>
    <row r="359" spans="1:24" x14ac:dyDescent="0.25">
      <c r="A359" s="108">
        <v>2020</v>
      </c>
      <c r="B359" s="108">
        <v>118</v>
      </c>
      <c r="C359" s="108">
        <v>1</v>
      </c>
      <c r="D359" s="110">
        <v>43831</v>
      </c>
      <c r="E359" s="110">
        <v>44043</v>
      </c>
      <c r="F359" s="110">
        <v>44043</v>
      </c>
      <c r="G359" s="108" t="s">
        <v>123</v>
      </c>
      <c r="H359" s="108" t="s">
        <v>124</v>
      </c>
      <c r="I359" s="108">
        <v>495</v>
      </c>
      <c r="J359" s="108">
        <v>403</v>
      </c>
      <c r="K359" s="110">
        <v>43928</v>
      </c>
      <c r="L359" s="108" t="s">
        <v>172</v>
      </c>
      <c r="M359" s="108">
        <v>1075244725</v>
      </c>
      <c r="N359" s="108" t="s">
        <v>36</v>
      </c>
      <c r="O359" s="108" t="s">
        <v>112</v>
      </c>
      <c r="P359" s="108">
        <v>309</v>
      </c>
      <c r="Q359" s="110">
        <v>43928</v>
      </c>
      <c r="R359" s="108" t="s">
        <v>1583</v>
      </c>
      <c r="S359" s="107">
        <v>42900000</v>
      </c>
      <c r="T359" s="48">
        <v>0</v>
      </c>
      <c r="U359" s="48">
        <v>0</v>
      </c>
      <c r="V359" s="107">
        <v>42900000</v>
      </c>
      <c r="W359" s="48">
        <v>19781667</v>
      </c>
      <c r="X359" s="48">
        <v>23118333</v>
      </c>
    </row>
    <row r="360" spans="1:24" x14ac:dyDescent="0.25">
      <c r="A360" s="108">
        <v>2020</v>
      </c>
      <c r="B360" s="108">
        <v>118</v>
      </c>
      <c r="C360" s="108">
        <v>1</v>
      </c>
      <c r="D360" s="110">
        <v>43831</v>
      </c>
      <c r="E360" s="110">
        <v>44043</v>
      </c>
      <c r="F360" s="110">
        <v>44043</v>
      </c>
      <c r="G360" s="108" t="s">
        <v>123</v>
      </c>
      <c r="H360" s="108" t="s">
        <v>124</v>
      </c>
      <c r="I360" s="108">
        <v>477</v>
      </c>
      <c r="J360" s="108">
        <v>401</v>
      </c>
      <c r="K360" s="110">
        <v>43927</v>
      </c>
      <c r="L360" s="108" t="s">
        <v>172</v>
      </c>
      <c r="M360" s="108">
        <v>20892364</v>
      </c>
      <c r="N360" s="108" t="s">
        <v>1406</v>
      </c>
      <c r="O360" s="108" t="s">
        <v>112</v>
      </c>
      <c r="P360" s="108">
        <v>310</v>
      </c>
      <c r="Q360" s="110">
        <v>43927</v>
      </c>
      <c r="R360" s="108" t="s">
        <v>1584</v>
      </c>
      <c r="S360" s="107">
        <v>55600000</v>
      </c>
      <c r="T360" s="48">
        <v>0</v>
      </c>
      <c r="U360" s="48">
        <v>0</v>
      </c>
      <c r="V360" s="107">
        <v>55600000</v>
      </c>
      <c r="W360" s="48">
        <v>19460000</v>
      </c>
      <c r="X360" s="48">
        <v>36140000</v>
      </c>
    </row>
    <row r="361" spans="1:24" x14ac:dyDescent="0.25">
      <c r="A361" s="108">
        <v>2020</v>
      </c>
      <c r="B361" s="108">
        <v>118</v>
      </c>
      <c r="C361" s="108">
        <v>1</v>
      </c>
      <c r="D361" s="110">
        <v>43831</v>
      </c>
      <c r="E361" s="110">
        <v>44043</v>
      </c>
      <c r="F361" s="110">
        <v>44043</v>
      </c>
      <c r="G361" s="108" t="s">
        <v>123</v>
      </c>
      <c r="H361" s="108" t="s">
        <v>124</v>
      </c>
      <c r="I361" s="108">
        <v>494</v>
      </c>
      <c r="J361" s="108">
        <v>389</v>
      </c>
      <c r="K361" s="110">
        <v>43924</v>
      </c>
      <c r="L361" s="108" t="s">
        <v>172</v>
      </c>
      <c r="M361" s="108">
        <v>7228685</v>
      </c>
      <c r="N361" s="108" t="s">
        <v>1407</v>
      </c>
      <c r="O361" s="108" t="s">
        <v>112</v>
      </c>
      <c r="P361" s="108">
        <v>311</v>
      </c>
      <c r="Q361" s="110">
        <v>43924</v>
      </c>
      <c r="R361" s="108" t="s">
        <v>1585</v>
      </c>
      <c r="S361" s="107">
        <v>83250000</v>
      </c>
      <c r="T361" s="124">
        <v>1850000</v>
      </c>
      <c r="U361" s="48">
        <v>0</v>
      </c>
      <c r="V361" s="107">
        <v>81400000</v>
      </c>
      <c r="W361" s="48">
        <v>25900000</v>
      </c>
      <c r="X361" s="48">
        <v>55500000</v>
      </c>
    </row>
    <row r="362" spans="1:24" x14ac:dyDescent="0.25">
      <c r="A362" s="108">
        <v>2020</v>
      </c>
      <c r="B362" s="108">
        <v>118</v>
      </c>
      <c r="C362" s="108">
        <v>1</v>
      </c>
      <c r="D362" s="110">
        <v>43831</v>
      </c>
      <c r="E362" s="110">
        <v>44043</v>
      </c>
      <c r="F362" s="110">
        <v>44043</v>
      </c>
      <c r="G362" s="108" t="s">
        <v>109</v>
      </c>
      <c r="H362" s="108" t="s">
        <v>110</v>
      </c>
      <c r="I362" s="108">
        <v>533</v>
      </c>
      <c r="J362" s="108">
        <v>449</v>
      </c>
      <c r="K362" s="110">
        <v>43942</v>
      </c>
      <c r="L362" s="108" t="s">
        <v>171</v>
      </c>
      <c r="M362" s="108">
        <v>830084433</v>
      </c>
      <c r="N362" s="108" t="s">
        <v>1550</v>
      </c>
      <c r="O362" s="108" t="s">
        <v>1551</v>
      </c>
      <c r="P362" s="108">
        <v>312</v>
      </c>
      <c r="Q362" s="110">
        <v>43942</v>
      </c>
      <c r="R362" s="108" t="s">
        <v>1552</v>
      </c>
      <c r="S362" s="107">
        <v>54085160</v>
      </c>
      <c r="T362" s="48">
        <v>0</v>
      </c>
      <c r="U362" s="48">
        <v>0</v>
      </c>
      <c r="V362" s="107">
        <v>54085160</v>
      </c>
      <c r="W362" s="48">
        <v>54085160</v>
      </c>
      <c r="X362" s="48">
        <v>0</v>
      </c>
    </row>
    <row r="363" spans="1:24" x14ac:dyDescent="0.25">
      <c r="A363" s="108">
        <v>2020</v>
      </c>
      <c r="B363" s="108">
        <v>118</v>
      </c>
      <c r="C363" s="108">
        <v>1</v>
      </c>
      <c r="D363" s="110">
        <v>43831</v>
      </c>
      <c r="E363" s="110">
        <v>44043</v>
      </c>
      <c r="F363" s="110">
        <v>44043</v>
      </c>
      <c r="G363" s="108" t="s">
        <v>1607</v>
      </c>
      <c r="H363" s="108" t="s">
        <v>1608</v>
      </c>
      <c r="I363" s="108">
        <v>503</v>
      </c>
      <c r="J363" s="108">
        <v>396</v>
      </c>
      <c r="K363" s="110">
        <v>43924</v>
      </c>
      <c r="L363" s="108" t="s">
        <v>171</v>
      </c>
      <c r="M363" s="108">
        <v>900062917</v>
      </c>
      <c r="N363" s="108" t="s">
        <v>94</v>
      </c>
      <c r="O363" s="108" t="s">
        <v>95</v>
      </c>
      <c r="P363" s="108">
        <v>313</v>
      </c>
      <c r="Q363" s="110">
        <v>43924</v>
      </c>
      <c r="R363" s="108" t="s">
        <v>1609</v>
      </c>
      <c r="S363" s="107">
        <v>281490826</v>
      </c>
      <c r="T363" s="48">
        <v>0</v>
      </c>
      <c r="U363" s="48">
        <v>0</v>
      </c>
      <c r="V363" s="107">
        <v>281490826</v>
      </c>
      <c r="W363" s="48">
        <v>54623335</v>
      </c>
      <c r="X363" s="48">
        <v>226867491</v>
      </c>
    </row>
    <row r="364" spans="1:24" x14ac:dyDescent="0.25">
      <c r="A364" s="108">
        <v>2020</v>
      </c>
      <c r="B364" s="108">
        <v>118</v>
      </c>
      <c r="C364" s="108">
        <v>1</v>
      </c>
      <c r="D364" s="110">
        <v>43831</v>
      </c>
      <c r="E364" s="110">
        <v>44043</v>
      </c>
      <c r="F364" s="110">
        <v>44043</v>
      </c>
      <c r="G364" s="108" t="s">
        <v>137</v>
      </c>
      <c r="H364" s="108" t="s">
        <v>138</v>
      </c>
      <c r="I364" s="108">
        <v>503</v>
      </c>
      <c r="J364" s="108">
        <v>396</v>
      </c>
      <c r="K364" s="110">
        <v>43924</v>
      </c>
      <c r="L364" s="108" t="s">
        <v>171</v>
      </c>
      <c r="M364" s="108">
        <v>900062917</v>
      </c>
      <c r="N364" s="108" t="s">
        <v>94</v>
      </c>
      <c r="O364" s="108" t="s">
        <v>95</v>
      </c>
      <c r="P364" s="108">
        <v>313</v>
      </c>
      <c r="Q364" s="110">
        <v>43924</v>
      </c>
      <c r="R364" s="108" t="s">
        <v>1609</v>
      </c>
      <c r="S364" s="107">
        <v>270231192</v>
      </c>
      <c r="T364" s="48">
        <v>0</v>
      </c>
      <c r="U364" s="48">
        <v>0</v>
      </c>
      <c r="V364" s="107">
        <v>270231192</v>
      </c>
      <c r="W364" s="48">
        <v>54623335</v>
      </c>
      <c r="X364" s="48">
        <v>215607857</v>
      </c>
    </row>
    <row r="365" spans="1:24" x14ac:dyDescent="0.25">
      <c r="A365" s="108">
        <v>2020</v>
      </c>
      <c r="B365" s="108">
        <v>118</v>
      </c>
      <c r="C365" s="108">
        <v>1</v>
      </c>
      <c r="D365" s="110">
        <v>43831</v>
      </c>
      <c r="E365" s="110">
        <v>44043</v>
      </c>
      <c r="F365" s="110">
        <v>44043</v>
      </c>
      <c r="G365" s="108" t="s">
        <v>123</v>
      </c>
      <c r="H365" s="108" t="s">
        <v>124</v>
      </c>
      <c r="I365" s="108">
        <v>508</v>
      </c>
      <c r="J365" s="108">
        <v>414</v>
      </c>
      <c r="K365" s="110">
        <v>43929</v>
      </c>
      <c r="L365" s="108" t="s">
        <v>172</v>
      </c>
      <c r="M365" s="108">
        <v>1024479821</v>
      </c>
      <c r="N365" s="108" t="s">
        <v>1586</v>
      </c>
      <c r="O365" s="108" t="s">
        <v>112</v>
      </c>
      <c r="P365" s="108">
        <v>314</v>
      </c>
      <c r="Q365" s="110">
        <v>43929</v>
      </c>
      <c r="R365" s="108" t="s">
        <v>1334</v>
      </c>
      <c r="S365" s="107">
        <v>45000000</v>
      </c>
      <c r="T365" s="123">
        <v>1333333</v>
      </c>
      <c r="U365" s="48">
        <v>0</v>
      </c>
      <c r="V365" s="107">
        <v>43666667</v>
      </c>
      <c r="W365" s="48">
        <v>13666667</v>
      </c>
      <c r="X365" s="48">
        <v>30000000</v>
      </c>
    </row>
    <row r="366" spans="1:24" x14ac:dyDescent="0.25">
      <c r="A366" s="108">
        <v>2020</v>
      </c>
      <c r="B366" s="108">
        <v>118</v>
      </c>
      <c r="C366" s="108">
        <v>1</v>
      </c>
      <c r="D366" s="110">
        <v>43831</v>
      </c>
      <c r="E366" s="110">
        <v>44043</v>
      </c>
      <c r="F366" s="110">
        <v>44043</v>
      </c>
      <c r="G366" s="108" t="s">
        <v>968</v>
      </c>
      <c r="H366" s="108" t="s">
        <v>969</v>
      </c>
      <c r="I366" s="108">
        <v>528</v>
      </c>
      <c r="J366" s="108">
        <v>390</v>
      </c>
      <c r="K366" s="110">
        <v>43924</v>
      </c>
      <c r="L366" s="108" t="s">
        <v>172</v>
      </c>
      <c r="M366" s="108">
        <v>1020757975</v>
      </c>
      <c r="N366" s="108" t="s">
        <v>1411</v>
      </c>
      <c r="O366" s="108" t="s">
        <v>112</v>
      </c>
      <c r="P366" s="108">
        <v>315</v>
      </c>
      <c r="Q366" s="110">
        <v>43924</v>
      </c>
      <c r="R366" s="108" t="s">
        <v>1461</v>
      </c>
      <c r="S366" s="107">
        <v>81000000</v>
      </c>
      <c r="T366" s="48">
        <v>0</v>
      </c>
      <c r="U366" s="48">
        <v>0</v>
      </c>
      <c r="V366" s="107">
        <v>81000000</v>
      </c>
      <c r="W366" s="48">
        <v>25500000</v>
      </c>
      <c r="X366" s="48">
        <v>55500000</v>
      </c>
    </row>
    <row r="367" spans="1:24" x14ac:dyDescent="0.25">
      <c r="A367" s="108">
        <v>2020</v>
      </c>
      <c r="B367" s="108">
        <v>118</v>
      </c>
      <c r="C367" s="108">
        <v>1</v>
      </c>
      <c r="D367" s="110">
        <v>43831</v>
      </c>
      <c r="E367" s="110">
        <v>44043</v>
      </c>
      <c r="F367" s="110">
        <v>44043</v>
      </c>
      <c r="G367" s="108" t="s">
        <v>137</v>
      </c>
      <c r="H367" s="108" t="s">
        <v>138</v>
      </c>
      <c r="I367" s="108">
        <v>519</v>
      </c>
      <c r="J367" s="108">
        <v>408</v>
      </c>
      <c r="K367" s="110">
        <v>43929</v>
      </c>
      <c r="L367" s="108" t="s">
        <v>172</v>
      </c>
      <c r="M367" s="108">
        <v>37559325</v>
      </c>
      <c r="N367" s="108" t="s">
        <v>1412</v>
      </c>
      <c r="O367" s="108" t="s">
        <v>112</v>
      </c>
      <c r="P367" s="108">
        <v>316</v>
      </c>
      <c r="Q367" s="110">
        <v>43929</v>
      </c>
      <c r="R367" s="108" t="s">
        <v>1587</v>
      </c>
      <c r="S367" s="107">
        <v>72000000</v>
      </c>
      <c r="T367" s="48">
        <v>1866667</v>
      </c>
      <c r="U367" s="48">
        <v>0</v>
      </c>
      <c r="V367" s="107">
        <v>70133333</v>
      </c>
      <c r="W367" s="48">
        <v>22133333</v>
      </c>
      <c r="X367" s="48">
        <v>48000000</v>
      </c>
    </row>
    <row r="368" spans="1:24" x14ac:dyDescent="0.25">
      <c r="A368" s="108">
        <v>2020</v>
      </c>
      <c r="B368" s="108">
        <v>118</v>
      </c>
      <c r="C368" s="108">
        <v>1</v>
      </c>
      <c r="D368" s="110">
        <v>43831</v>
      </c>
      <c r="E368" s="110">
        <v>44043</v>
      </c>
      <c r="F368" s="110">
        <v>44043</v>
      </c>
      <c r="G368" s="108" t="s">
        <v>123</v>
      </c>
      <c r="H368" s="108" t="s">
        <v>124</v>
      </c>
      <c r="I368" s="108">
        <v>478</v>
      </c>
      <c r="J368" s="108">
        <v>427</v>
      </c>
      <c r="K368" s="110">
        <v>43936</v>
      </c>
      <c r="L368" s="108" t="s">
        <v>172</v>
      </c>
      <c r="M368" s="108">
        <v>12546334</v>
      </c>
      <c r="N368" s="108" t="s">
        <v>1413</v>
      </c>
      <c r="O368" s="108" t="s">
        <v>112</v>
      </c>
      <c r="P368" s="108">
        <v>317</v>
      </c>
      <c r="Q368" s="110">
        <v>43936</v>
      </c>
      <c r="R368" s="108" t="s">
        <v>1294</v>
      </c>
      <c r="S368" s="107">
        <v>55600000</v>
      </c>
      <c r="T368" s="48">
        <v>0</v>
      </c>
      <c r="U368" s="48">
        <v>0</v>
      </c>
      <c r="V368" s="107">
        <v>55600000</v>
      </c>
      <c r="W368" s="48">
        <v>17606667</v>
      </c>
      <c r="X368" s="48">
        <v>37993333</v>
      </c>
    </row>
    <row r="369" spans="1:24" x14ac:dyDescent="0.25">
      <c r="A369" s="108">
        <v>2020</v>
      </c>
      <c r="B369" s="108">
        <v>118</v>
      </c>
      <c r="C369" s="108">
        <v>1</v>
      </c>
      <c r="D369" s="110">
        <v>43831</v>
      </c>
      <c r="E369" s="110">
        <v>44043</v>
      </c>
      <c r="F369" s="110">
        <v>44043</v>
      </c>
      <c r="G369" s="108" t="s">
        <v>123</v>
      </c>
      <c r="H369" s="108" t="s">
        <v>124</v>
      </c>
      <c r="I369" s="108">
        <v>493</v>
      </c>
      <c r="J369" s="108">
        <v>417</v>
      </c>
      <c r="K369" s="110">
        <v>43934</v>
      </c>
      <c r="L369" s="108" t="s">
        <v>172</v>
      </c>
      <c r="M369" s="108">
        <v>30404170</v>
      </c>
      <c r="N369" s="108" t="s">
        <v>1414</v>
      </c>
      <c r="O369" s="108" t="s">
        <v>112</v>
      </c>
      <c r="P369" s="108">
        <v>318</v>
      </c>
      <c r="Q369" s="110">
        <v>43934</v>
      </c>
      <c r="R369" s="108" t="s">
        <v>1588</v>
      </c>
      <c r="S369" s="107">
        <v>56000000</v>
      </c>
      <c r="T369" s="48">
        <v>0</v>
      </c>
      <c r="U369" s="48">
        <v>0</v>
      </c>
      <c r="V369" s="107">
        <v>56000000</v>
      </c>
      <c r="W369" s="48">
        <v>20533333</v>
      </c>
      <c r="X369" s="48">
        <v>35466667</v>
      </c>
    </row>
    <row r="370" spans="1:24" x14ac:dyDescent="0.25">
      <c r="A370" s="108">
        <v>2020</v>
      </c>
      <c r="B370" s="108">
        <v>118</v>
      </c>
      <c r="C370" s="108">
        <v>1</v>
      </c>
      <c r="D370" s="110">
        <v>43831</v>
      </c>
      <c r="E370" s="110">
        <v>44043</v>
      </c>
      <c r="F370" s="110">
        <v>44043</v>
      </c>
      <c r="G370" s="108" t="s">
        <v>123</v>
      </c>
      <c r="H370" s="108" t="s">
        <v>124</v>
      </c>
      <c r="I370" s="108">
        <v>496</v>
      </c>
      <c r="J370" s="108">
        <v>424</v>
      </c>
      <c r="K370" s="110">
        <v>43935</v>
      </c>
      <c r="L370" s="108" t="s">
        <v>172</v>
      </c>
      <c r="M370" s="108">
        <v>1020733229</v>
      </c>
      <c r="N370" s="108" t="s">
        <v>1415</v>
      </c>
      <c r="O370" s="108" t="s">
        <v>112</v>
      </c>
      <c r="P370" s="108">
        <v>319</v>
      </c>
      <c r="Q370" s="110">
        <v>43935</v>
      </c>
      <c r="R370" s="108" t="s">
        <v>1580</v>
      </c>
      <c r="S370" s="107">
        <v>54000000</v>
      </c>
      <c r="T370" s="123">
        <v>2800000</v>
      </c>
      <c r="U370" s="48">
        <v>0</v>
      </c>
      <c r="V370" s="107">
        <v>51200000</v>
      </c>
      <c r="W370" s="48">
        <v>15200000</v>
      </c>
      <c r="X370" s="48">
        <v>36000000</v>
      </c>
    </row>
    <row r="371" spans="1:24" x14ac:dyDescent="0.25">
      <c r="A371" s="108">
        <v>2020</v>
      </c>
      <c r="B371" s="108">
        <v>118</v>
      </c>
      <c r="C371" s="108">
        <v>1</v>
      </c>
      <c r="D371" s="110">
        <v>43831</v>
      </c>
      <c r="E371" s="110">
        <v>44043</v>
      </c>
      <c r="F371" s="110">
        <v>44043</v>
      </c>
      <c r="G371" s="108" t="s">
        <v>137</v>
      </c>
      <c r="H371" s="108" t="s">
        <v>138</v>
      </c>
      <c r="I371" s="108">
        <v>520</v>
      </c>
      <c r="J371" s="108">
        <v>407</v>
      </c>
      <c r="K371" s="110">
        <v>43929</v>
      </c>
      <c r="L371" s="108" t="s">
        <v>172</v>
      </c>
      <c r="M371" s="108">
        <v>1026558469</v>
      </c>
      <c r="N371" s="108" t="s">
        <v>1416</v>
      </c>
      <c r="O371" s="108" t="s">
        <v>112</v>
      </c>
      <c r="P371" s="108">
        <v>320</v>
      </c>
      <c r="Q371" s="110">
        <v>43929</v>
      </c>
      <c r="R371" s="108" t="s">
        <v>1465</v>
      </c>
      <c r="S371" s="107">
        <v>54000000</v>
      </c>
      <c r="T371" s="48">
        <v>0</v>
      </c>
      <c r="U371" s="48">
        <v>0</v>
      </c>
      <c r="V371" s="107">
        <v>54000000</v>
      </c>
      <c r="W371" s="48">
        <v>16800000</v>
      </c>
      <c r="X371" s="48">
        <v>37200000</v>
      </c>
    </row>
    <row r="372" spans="1:24" x14ac:dyDescent="0.25">
      <c r="A372" s="108">
        <v>2020</v>
      </c>
      <c r="B372" s="108">
        <v>118</v>
      </c>
      <c r="C372" s="108">
        <v>1</v>
      </c>
      <c r="D372" s="110">
        <v>43831</v>
      </c>
      <c r="E372" s="110">
        <v>44043</v>
      </c>
      <c r="F372" s="110">
        <v>44043</v>
      </c>
      <c r="G372" s="108" t="s">
        <v>1555</v>
      </c>
      <c r="H372" s="108" t="s">
        <v>1556</v>
      </c>
      <c r="I372" s="108">
        <v>403</v>
      </c>
      <c r="J372" s="108">
        <v>398</v>
      </c>
      <c r="K372" s="110">
        <v>43925</v>
      </c>
      <c r="L372" s="108" t="s">
        <v>171</v>
      </c>
      <c r="M372" s="108">
        <v>891502104</v>
      </c>
      <c r="N372" s="108" t="s">
        <v>1417</v>
      </c>
      <c r="O372" s="108" t="s">
        <v>1278</v>
      </c>
      <c r="P372" s="108">
        <v>321</v>
      </c>
      <c r="Q372" s="110">
        <v>43925</v>
      </c>
      <c r="R372" s="108" t="s">
        <v>1557</v>
      </c>
      <c r="S372" s="107">
        <v>90589428</v>
      </c>
      <c r="T372" s="48">
        <v>0</v>
      </c>
      <c r="U372" s="48">
        <v>0</v>
      </c>
      <c r="V372" s="107">
        <v>90589428</v>
      </c>
      <c r="W372" s="48">
        <v>17425516</v>
      </c>
      <c r="X372" s="48">
        <v>73163912</v>
      </c>
    </row>
    <row r="373" spans="1:24" x14ac:dyDescent="0.25">
      <c r="A373" s="108">
        <v>2020</v>
      </c>
      <c r="B373" s="108">
        <v>118</v>
      </c>
      <c r="C373" s="108">
        <v>1</v>
      </c>
      <c r="D373" s="110">
        <v>43831</v>
      </c>
      <c r="E373" s="110">
        <v>44043</v>
      </c>
      <c r="F373" s="110">
        <v>44043</v>
      </c>
      <c r="G373" s="108" t="s">
        <v>137</v>
      </c>
      <c r="H373" s="108" t="s">
        <v>138</v>
      </c>
      <c r="I373" s="108">
        <v>530</v>
      </c>
      <c r="J373" s="108">
        <v>409</v>
      </c>
      <c r="K373" s="110">
        <v>43929</v>
      </c>
      <c r="L373" s="108" t="s">
        <v>172</v>
      </c>
      <c r="M373" s="108">
        <v>30233064</v>
      </c>
      <c r="N373" s="108" t="s">
        <v>1418</v>
      </c>
      <c r="O373" s="108" t="s">
        <v>112</v>
      </c>
      <c r="P373" s="108">
        <v>322</v>
      </c>
      <c r="Q373" s="110">
        <v>43929</v>
      </c>
      <c r="R373" s="108" t="s">
        <v>1589</v>
      </c>
      <c r="S373" s="107">
        <v>72000000</v>
      </c>
      <c r="T373" s="48">
        <v>0</v>
      </c>
      <c r="U373" s="48">
        <v>0</v>
      </c>
      <c r="V373" s="107">
        <v>72000000</v>
      </c>
      <c r="W373" s="48">
        <v>22133333</v>
      </c>
      <c r="X373" s="48">
        <v>49866667</v>
      </c>
    </row>
    <row r="374" spans="1:24" x14ac:dyDescent="0.25">
      <c r="A374" s="108">
        <v>2020</v>
      </c>
      <c r="B374" s="108">
        <v>118</v>
      </c>
      <c r="C374" s="108">
        <v>1</v>
      </c>
      <c r="D374" s="110">
        <v>43831</v>
      </c>
      <c r="E374" s="110">
        <v>44043</v>
      </c>
      <c r="F374" s="110">
        <v>44043</v>
      </c>
      <c r="G374" s="108" t="s">
        <v>123</v>
      </c>
      <c r="H374" s="108" t="s">
        <v>124</v>
      </c>
      <c r="I374" s="108">
        <v>479</v>
      </c>
      <c r="J374" s="108">
        <v>410</v>
      </c>
      <c r="K374" s="110">
        <v>43929</v>
      </c>
      <c r="L374" s="108" t="s">
        <v>172</v>
      </c>
      <c r="M374" s="108">
        <v>52738795</v>
      </c>
      <c r="N374" s="108" t="s">
        <v>1419</v>
      </c>
      <c r="O374" s="108" t="s">
        <v>112</v>
      </c>
      <c r="P374" s="108">
        <v>323</v>
      </c>
      <c r="Q374" s="110">
        <v>43929</v>
      </c>
      <c r="R374" s="108" t="s">
        <v>1590</v>
      </c>
      <c r="S374" s="107">
        <v>55600000</v>
      </c>
      <c r="T374" s="48">
        <v>0</v>
      </c>
      <c r="U374" s="48">
        <v>0</v>
      </c>
      <c r="V374" s="107">
        <v>55600000</v>
      </c>
      <c r="W374" s="48">
        <v>18070000</v>
      </c>
      <c r="X374" s="48">
        <v>37530000</v>
      </c>
    </row>
    <row r="375" spans="1:24" x14ac:dyDescent="0.25">
      <c r="A375" s="108">
        <v>2020</v>
      </c>
      <c r="B375" s="108">
        <v>118</v>
      </c>
      <c r="C375" s="108">
        <v>1</v>
      </c>
      <c r="D375" s="110">
        <v>43831</v>
      </c>
      <c r="E375" s="110">
        <v>44043</v>
      </c>
      <c r="F375" s="110">
        <v>44043</v>
      </c>
      <c r="G375" s="108" t="s">
        <v>123</v>
      </c>
      <c r="H375" s="108" t="s">
        <v>124</v>
      </c>
      <c r="I375" s="108">
        <v>480</v>
      </c>
      <c r="J375" s="108">
        <v>415</v>
      </c>
      <c r="K375" s="110">
        <v>43934</v>
      </c>
      <c r="L375" s="108" t="s">
        <v>172</v>
      </c>
      <c r="M375" s="108">
        <v>11187170</v>
      </c>
      <c r="N375" s="108" t="s">
        <v>1420</v>
      </c>
      <c r="O375" s="108" t="s">
        <v>112</v>
      </c>
      <c r="P375" s="108">
        <v>324</v>
      </c>
      <c r="Q375" s="110">
        <v>43934</v>
      </c>
      <c r="R375" s="108" t="s">
        <v>1591</v>
      </c>
      <c r="S375" s="107">
        <v>55600000</v>
      </c>
      <c r="T375" s="48">
        <v>0</v>
      </c>
      <c r="U375" s="48">
        <v>0</v>
      </c>
      <c r="V375" s="107">
        <v>55600000</v>
      </c>
      <c r="W375" s="48">
        <v>18070000</v>
      </c>
      <c r="X375" s="48">
        <v>37530000</v>
      </c>
    </row>
    <row r="376" spans="1:24" x14ac:dyDescent="0.25">
      <c r="A376" s="108">
        <v>2020</v>
      </c>
      <c r="B376" s="108">
        <v>118</v>
      </c>
      <c r="C376" s="108">
        <v>1</v>
      </c>
      <c r="D376" s="110">
        <v>43831</v>
      </c>
      <c r="E376" s="110">
        <v>44043</v>
      </c>
      <c r="F376" s="110">
        <v>44043</v>
      </c>
      <c r="G376" s="108" t="s">
        <v>137</v>
      </c>
      <c r="H376" s="108" t="s">
        <v>138</v>
      </c>
      <c r="I376" s="108">
        <v>504</v>
      </c>
      <c r="J376" s="108">
        <v>412</v>
      </c>
      <c r="K376" s="110">
        <v>43929</v>
      </c>
      <c r="L376" s="108" t="s">
        <v>172</v>
      </c>
      <c r="M376" s="108">
        <v>1010243163</v>
      </c>
      <c r="N376" s="108" t="s">
        <v>1560</v>
      </c>
      <c r="O376" s="108" t="s">
        <v>113</v>
      </c>
      <c r="P376" s="108">
        <v>326</v>
      </c>
      <c r="Q376" s="110">
        <v>43929</v>
      </c>
      <c r="R376" s="108" t="s">
        <v>1561</v>
      </c>
      <c r="S376" s="107">
        <v>17379000</v>
      </c>
      <c r="T376" s="48">
        <v>0</v>
      </c>
      <c r="U376" s="48">
        <v>0</v>
      </c>
      <c r="V376" s="107">
        <v>17379000</v>
      </c>
      <c r="W376" s="48">
        <v>4891867</v>
      </c>
      <c r="X376" s="48">
        <v>12487133</v>
      </c>
    </row>
    <row r="377" spans="1:24" x14ac:dyDescent="0.25">
      <c r="A377" s="108">
        <v>2020</v>
      </c>
      <c r="B377" s="108">
        <v>118</v>
      </c>
      <c r="C377" s="108">
        <v>1</v>
      </c>
      <c r="D377" s="110">
        <v>43831</v>
      </c>
      <c r="E377" s="110">
        <v>44043</v>
      </c>
      <c r="F377" s="110">
        <v>44043</v>
      </c>
      <c r="G377" s="108" t="s">
        <v>1341</v>
      </c>
      <c r="H377" s="108" t="s">
        <v>1342</v>
      </c>
      <c r="I377" s="108">
        <v>514</v>
      </c>
      <c r="J377" s="108">
        <v>411</v>
      </c>
      <c r="K377" s="110">
        <v>43929</v>
      </c>
      <c r="L377" s="108" t="s">
        <v>171</v>
      </c>
      <c r="M377" s="108">
        <v>900204272</v>
      </c>
      <c r="N377" s="108" t="s">
        <v>1553</v>
      </c>
      <c r="O377" s="108" t="s">
        <v>1551</v>
      </c>
      <c r="P377" s="108">
        <v>327</v>
      </c>
      <c r="Q377" s="110">
        <v>43929</v>
      </c>
      <c r="R377" s="108" t="s">
        <v>1554</v>
      </c>
      <c r="S377" s="107">
        <v>1588650</v>
      </c>
      <c r="T377" s="48">
        <v>0</v>
      </c>
      <c r="U377" s="48">
        <v>0</v>
      </c>
      <c r="V377" s="107">
        <v>1588650</v>
      </c>
      <c r="W377" s="48">
        <v>0</v>
      </c>
      <c r="X377" s="48">
        <v>1588650</v>
      </c>
    </row>
    <row r="378" spans="1:24" x14ac:dyDescent="0.25">
      <c r="A378" s="108">
        <v>2020</v>
      </c>
      <c r="B378" s="108">
        <v>118</v>
      </c>
      <c r="C378" s="108">
        <v>1</v>
      </c>
      <c r="D378" s="110">
        <v>43831</v>
      </c>
      <c r="E378" s="110">
        <v>44043</v>
      </c>
      <c r="F378" s="110">
        <v>44043</v>
      </c>
      <c r="G378" s="108" t="s">
        <v>137</v>
      </c>
      <c r="H378" s="108" t="s">
        <v>138</v>
      </c>
      <c r="I378" s="108">
        <v>486</v>
      </c>
      <c r="J378" s="108">
        <v>423</v>
      </c>
      <c r="K378" s="110">
        <v>43935</v>
      </c>
      <c r="L378" s="108" t="s">
        <v>172</v>
      </c>
      <c r="M378" s="108">
        <v>1032406391</v>
      </c>
      <c r="N378" s="108" t="s">
        <v>1423</v>
      </c>
      <c r="O378" s="108" t="s">
        <v>113</v>
      </c>
      <c r="P378" s="108">
        <v>328</v>
      </c>
      <c r="Q378" s="110">
        <v>43935</v>
      </c>
      <c r="R378" s="108" t="s">
        <v>1470</v>
      </c>
      <c r="S378" s="107">
        <v>21948559</v>
      </c>
      <c r="T378" s="48">
        <v>0</v>
      </c>
      <c r="U378" s="48">
        <v>0</v>
      </c>
      <c r="V378" s="107">
        <v>21948559</v>
      </c>
      <c r="W378" s="48">
        <v>6465467</v>
      </c>
      <c r="X378" s="48">
        <v>15483092</v>
      </c>
    </row>
    <row r="379" spans="1:24" x14ac:dyDescent="0.25">
      <c r="A379" s="108">
        <v>2020</v>
      </c>
      <c r="B379" s="108">
        <v>118</v>
      </c>
      <c r="C379" s="108">
        <v>1</v>
      </c>
      <c r="D379" s="110">
        <v>43831</v>
      </c>
      <c r="E379" s="110">
        <v>44043</v>
      </c>
      <c r="F379" s="110">
        <v>44043</v>
      </c>
      <c r="G379" s="108" t="s">
        <v>137</v>
      </c>
      <c r="H379" s="108" t="s">
        <v>138</v>
      </c>
      <c r="I379" s="108">
        <v>487</v>
      </c>
      <c r="J379" s="108">
        <v>421</v>
      </c>
      <c r="K379" s="110">
        <v>43935</v>
      </c>
      <c r="L379" s="108" t="s">
        <v>172</v>
      </c>
      <c r="M379" s="108">
        <v>1030636071</v>
      </c>
      <c r="N379" s="108" t="s">
        <v>1424</v>
      </c>
      <c r="O379" s="108" t="s">
        <v>113</v>
      </c>
      <c r="P379" s="108">
        <v>329</v>
      </c>
      <c r="Q379" s="110">
        <v>43935</v>
      </c>
      <c r="R379" s="108" t="s">
        <v>914</v>
      </c>
      <c r="S379" s="107">
        <v>21948559</v>
      </c>
      <c r="T379" s="48">
        <v>0</v>
      </c>
      <c r="U379" s="48">
        <v>0</v>
      </c>
      <c r="V379" s="107">
        <v>21948559</v>
      </c>
      <c r="W379" s="48">
        <v>6550539</v>
      </c>
      <c r="X379" s="48">
        <v>15398020</v>
      </c>
    </row>
    <row r="380" spans="1:24" hidden="1" x14ac:dyDescent="0.25">
      <c r="A380" s="108">
        <v>2020</v>
      </c>
      <c r="B380" s="108">
        <v>118</v>
      </c>
      <c r="C380" s="108">
        <v>1</v>
      </c>
      <c r="D380" s="110">
        <v>43831</v>
      </c>
      <c r="E380" s="110">
        <v>44043</v>
      </c>
      <c r="F380" s="110">
        <v>44043</v>
      </c>
      <c r="G380" s="108" t="s">
        <v>137</v>
      </c>
      <c r="H380" s="108" t="s">
        <v>138</v>
      </c>
      <c r="I380" s="108">
        <v>486</v>
      </c>
      <c r="J380" s="108">
        <v>422</v>
      </c>
      <c r="K380" s="110">
        <v>43935</v>
      </c>
      <c r="L380" s="108" t="s">
        <v>172</v>
      </c>
      <c r="M380" s="108">
        <v>1032406391</v>
      </c>
      <c r="N380" s="108" t="s">
        <v>1423</v>
      </c>
      <c r="O380" s="108" t="s">
        <v>113</v>
      </c>
      <c r="P380" s="108">
        <v>329</v>
      </c>
      <c r="Q380" s="110">
        <v>43935</v>
      </c>
      <c r="R380" s="108" t="s">
        <v>1470</v>
      </c>
      <c r="S380" s="107">
        <v>21948559</v>
      </c>
      <c r="T380" s="48">
        <v>21948559</v>
      </c>
      <c r="U380" s="48">
        <v>0</v>
      </c>
      <c r="V380" s="107">
        <v>0</v>
      </c>
      <c r="W380" s="48">
        <v>0</v>
      </c>
      <c r="X380" s="48">
        <v>0</v>
      </c>
    </row>
    <row r="381" spans="1:24" x14ac:dyDescent="0.25">
      <c r="A381" s="108">
        <v>2020</v>
      </c>
      <c r="B381" s="108">
        <v>118</v>
      </c>
      <c r="C381" s="108">
        <v>1</v>
      </c>
      <c r="D381" s="110">
        <v>43831</v>
      </c>
      <c r="E381" s="110">
        <v>44043</v>
      </c>
      <c r="F381" s="110">
        <v>44043</v>
      </c>
      <c r="G381" s="108" t="s">
        <v>123</v>
      </c>
      <c r="H381" s="108" t="s">
        <v>124</v>
      </c>
      <c r="I381" s="108">
        <v>524</v>
      </c>
      <c r="J381" s="108">
        <v>436</v>
      </c>
      <c r="K381" s="110">
        <v>43938</v>
      </c>
      <c r="L381" s="108" t="s">
        <v>172</v>
      </c>
      <c r="M381" s="108">
        <v>1023864603</v>
      </c>
      <c r="N381" s="108" t="s">
        <v>39</v>
      </c>
      <c r="O381" s="108" t="s">
        <v>112</v>
      </c>
      <c r="P381" s="108">
        <v>330</v>
      </c>
      <c r="Q381" s="110">
        <v>43938</v>
      </c>
      <c r="R381" s="108" t="s">
        <v>1592</v>
      </c>
      <c r="S381" s="107">
        <v>24900000</v>
      </c>
      <c r="T381" s="48">
        <v>0</v>
      </c>
      <c r="U381" s="48">
        <v>0</v>
      </c>
      <c r="V381" s="107">
        <v>24900000</v>
      </c>
      <c r="W381" s="48">
        <v>20196667</v>
      </c>
      <c r="X381" s="48">
        <v>4703333</v>
      </c>
    </row>
    <row r="382" spans="1:24" x14ac:dyDescent="0.25">
      <c r="A382" s="108">
        <v>2020</v>
      </c>
      <c r="B382" s="108">
        <v>118</v>
      </c>
      <c r="C382" s="108">
        <v>1</v>
      </c>
      <c r="D382" s="110">
        <v>43831</v>
      </c>
      <c r="E382" s="110">
        <v>44043</v>
      </c>
      <c r="F382" s="110">
        <v>44043</v>
      </c>
      <c r="G382" s="108" t="s">
        <v>121</v>
      </c>
      <c r="H382" s="108" t="s">
        <v>122</v>
      </c>
      <c r="I382" s="108">
        <v>527</v>
      </c>
      <c r="J382" s="108">
        <v>462</v>
      </c>
      <c r="K382" s="110">
        <v>43945</v>
      </c>
      <c r="L382" s="108" t="s">
        <v>172</v>
      </c>
      <c r="M382" s="108">
        <v>55158583</v>
      </c>
      <c r="N382" s="108" t="s">
        <v>1425</v>
      </c>
      <c r="O382" s="108" t="s">
        <v>112</v>
      </c>
      <c r="P382" s="108">
        <v>331</v>
      </c>
      <c r="Q382" s="110">
        <v>43945</v>
      </c>
      <c r="R382" s="108" t="s">
        <v>1593</v>
      </c>
      <c r="S382" s="107">
        <v>90000000</v>
      </c>
      <c r="T382" s="48">
        <v>0</v>
      </c>
      <c r="U382" s="48">
        <v>0</v>
      </c>
      <c r="V382" s="107">
        <v>90000000</v>
      </c>
      <c r="W382" s="48">
        <v>21333333</v>
      </c>
      <c r="X382" s="48">
        <v>68666667</v>
      </c>
    </row>
    <row r="383" spans="1:24" x14ac:dyDescent="0.25">
      <c r="A383" s="108">
        <v>2020</v>
      </c>
      <c r="B383" s="108">
        <v>118</v>
      </c>
      <c r="C383" s="108">
        <v>1</v>
      </c>
      <c r="D383" s="110">
        <v>43831</v>
      </c>
      <c r="E383" s="110">
        <v>44043</v>
      </c>
      <c r="F383" s="110">
        <v>44043</v>
      </c>
      <c r="G383" s="108" t="s">
        <v>123</v>
      </c>
      <c r="H383" s="108" t="s">
        <v>124</v>
      </c>
      <c r="I383" s="108">
        <v>523</v>
      </c>
      <c r="J383" s="108">
        <v>437</v>
      </c>
      <c r="K383" s="110">
        <v>43938</v>
      </c>
      <c r="L383" s="108" t="s">
        <v>172</v>
      </c>
      <c r="M383" s="108">
        <v>39787965</v>
      </c>
      <c r="N383" s="108" t="s">
        <v>1426</v>
      </c>
      <c r="O383" s="108" t="s">
        <v>112</v>
      </c>
      <c r="P383" s="108">
        <v>332</v>
      </c>
      <c r="Q383" s="110">
        <v>43938</v>
      </c>
      <c r="R383" s="108" t="s">
        <v>1594</v>
      </c>
      <c r="S383" s="107">
        <v>117000000</v>
      </c>
      <c r="T383" s="123">
        <v>8233333</v>
      </c>
      <c r="U383" s="48">
        <v>0</v>
      </c>
      <c r="V383" s="107">
        <v>108766667</v>
      </c>
      <c r="W383" s="48">
        <v>30766667</v>
      </c>
      <c r="X383" s="48">
        <v>78000000</v>
      </c>
    </row>
    <row r="384" spans="1:24" x14ac:dyDescent="0.25">
      <c r="A384" s="108">
        <v>2020</v>
      </c>
      <c r="B384" s="108">
        <v>118</v>
      </c>
      <c r="C384" s="108">
        <v>1</v>
      </c>
      <c r="D384" s="110">
        <v>43831</v>
      </c>
      <c r="E384" s="110">
        <v>44043</v>
      </c>
      <c r="F384" s="110">
        <v>44043</v>
      </c>
      <c r="G384" s="108" t="s">
        <v>123</v>
      </c>
      <c r="H384" s="108" t="s">
        <v>124</v>
      </c>
      <c r="I384" s="108">
        <v>522</v>
      </c>
      <c r="J384" s="108">
        <v>439</v>
      </c>
      <c r="K384" s="110">
        <v>43938</v>
      </c>
      <c r="L384" s="108" t="s">
        <v>172</v>
      </c>
      <c r="M384" s="108">
        <v>52867844</v>
      </c>
      <c r="N384" s="108" t="s">
        <v>1427</v>
      </c>
      <c r="O384" s="108" t="s">
        <v>112</v>
      </c>
      <c r="P384" s="108">
        <v>333</v>
      </c>
      <c r="Q384" s="110">
        <v>43938</v>
      </c>
      <c r="R384" s="108" t="s">
        <v>1595</v>
      </c>
      <c r="S384" s="107">
        <v>34000000</v>
      </c>
      <c r="T384" s="48">
        <v>0</v>
      </c>
      <c r="U384" s="48">
        <v>0</v>
      </c>
      <c r="V384" s="107">
        <v>34000000</v>
      </c>
      <c r="W384" s="48">
        <v>20400000</v>
      </c>
      <c r="X384" s="48">
        <v>13600000</v>
      </c>
    </row>
    <row r="385" spans="1:24" x14ac:dyDescent="0.25">
      <c r="A385" s="108">
        <v>2020</v>
      </c>
      <c r="B385" s="108">
        <v>118</v>
      </c>
      <c r="C385" s="108">
        <v>1</v>
      </c>
      <c r="D385" s="110">
        <v>43831</v>
      </c>
      <c r="E385" s="110">
        <v>44043</v>
      </c>
      <c r="F385" s="110">
        <v>44043</v>
      </c>
      <c r="G385" s="108" t="s">
        <v>123</v>
      </c>
      <c r="H385" s="108" t="s">
        <v>124</v>
      </c>
      <c r="I385" s="108">
        <v>521</v>
      </c>
      <c r="J385" s="108">
        <v>438</v>
      </c>
      <c r="K385" s="110">
        <v>43938</v>
      </c>
      <c r="L385" s="108" t="s">
        <v>172</v>
      </c>
      <c r="M385" s="108">
        <v>1030545677</v>
      </c>
      <c r="N385" s="108" t="s">
        <v>24</v>
      </c>
      <c r="O385" s="108" t="s">
        <v>112</v>
      </c>
      <c r="P385" s="108">
        <v>334</v>
      </c>
      <c r="Q385" s="110">
        <v>43938</v>
      </c>
      <c r="R385" s="108" t="s">
        <v>1596</v>
      </c>
      <c r="S385" s="107">
        <v>24900000</v>
      </c>
      <c r="T385" s="48">
        <v>0</v>
      </c>
      <c r="U385" s="48">
        <v>0</v>
      </c>
      <c r="V385" s="107">
        <v>24900000</v>
      </c>
      <c r="W385" s="48">
        <v>20196667</v>
      </c>
      <c r="X385" s="48">
        <v>4703333</v>
      </c>
    </row>
    <row r="386" spans="1:24" x14ac:dyDescent="0.25">
      <c r="A386" s="108">
        <v>2020</v>
      </c>
      <c r="B386" s="108">
        <v>118</v>
      </c>
      <c r="C386" s="108">
        <v>1</v>
      </c>
      <c r="D386" s="110">
        <v>43831</v>
      </c>
      <c r="E386" s="110">
        <v>44043</v>
      </c>
      <c r="F386" s="110">
        <v>44043</v>
      </c>
      <c r="G386" s="108" t="s">
        <v>141</v>
      </c>
      <c r="H386" s="108" t="s">
        <v>142</v>
      </c>
      <c r="I386" s="108">
        <v>506</v>
      </c>
      <c r="J386" s="108">
        <v>431</v>
      </c>
      <c r="K386" s="110">
        <v>43937</v>
      </c>
      <c r="L386" s="108" t="s">
        <v>172</v>
      </c>
      <c r="M386" s="108">
        <v>52515314</v>
      </c>
      <c r="N386" s="108" t="s">
        <v>1428</v>
      </c>
      <c r="O386" s="108" t="s">
        <v>112</v>
      </c>
      <c r="P386" s="108">
        <v>335</v>
      </c>
      <c r="Q386" s="110">
        <v>43937</v>
      </c>
      <c r="R386" s="108" t="s">
        <v>1597</v>
      </c>
      <c r="S386" s="107">
        <v>76500000</v>
      </c>
      <c r="T386" s="48">
        <v>0</v>
      </c>
      <c r="U386" s="48">
        <v>0</v>
      </c>
      <c r="V386" s="107">
        <v>76500000</v>
      </c>
      <c r="W386" s="48">
        <v>22500000</v>
      </c>
      <c r="X386" s="48">
        <v>54000000</v>
      </c>
    </row>
    <row r="387" spans="1:24" x14ac:dyDescent="0.25">
      <c r="A387" s="108">
        <v>2020</v>
      </c>
      <c r="B387" s="108">
        <v>118</v>
      </c>
      <c r="C387" s="108">
        <v>1</v>
      </c>
      <c r="D387" s="110">
        <v>43831</v>
      </c>
      <c r="E387" s="110">
        <v>44043</v>
      </c>
      <c r="F387" s="110">
        <v>44043</v>
      </c>
      <c r="G387" s="108" t="s">
        <v>121</v>
      </c>
      <c r="H387" s="108" t="s">
        <v>122</v>
      </c>
      <c r="I387" s="108">
        <v>544</v>
      </c>
      <c r="J387" s="108">
        <v>458</v>
      </c>
      <c r="K387" s="110">
        <v>43945</v>
      </c>
      <c r="L387" s="108" t="s">
        <v>172</v>
      </c>
      <c r="M387" s="108">
        <v>52957057</v>
      </c>
      <c r="N387" s="108" t="s">
        <v>389</v>
      </c>
      <c r="O387" s="108" t="s">
        <v>112</v>
      </c>
      <c r="P387" s="108">
        <v>336</v>
      </c>
      <c r="Q387" s="110">
        <v>43945</v>
      </c>
      <c r="R387" s="108" t="s">
        <v>1598</v>
      </c>
      <c r="S387" s="107">
        <v>46920000</v>
      </c>
      <c r="T387" s="48">
        <v>0</v>
      </c>
      <c r="U387" s="48">
        <v>0</v>
      </c>
      <c r="V387" s="107">
        <v>46920000</v>
      </c>
      <c r="W387" s="48">
        <v>12328000</v>
      </c>
      <c r="X387" s="48">
        <v>34592000</v>
      </c>
    </row>
    <row r="388" spans="1:24" x14ac:dyDescent="0.25">
      <c r="A388" s="108">
        <v>2020</v>
      </c>
      <c r="B388" s="108">
        <v>118</v>
      </c>
      <c r="C388" s="108">
        <v>1</v>
      </c>
      <c r="D388" s="110">
        <v>43831</v>
      </c>
      <c r="E388" s="110">
        <v>44043</v>
      </c>
      <c r="F388" s="110">
        <v>44043</v>
      </c>
      <c r="G388" s="108" t="s">
        <v>134</v>
      </c>
      <c r="H388" s="108" t="s">
        <v>135</v>
      </c>
      <c r="I388" s="108">
        <v>545</v>
      </c>
      <c r="J388" s="108">
        <v>459</v>
      </c>
      <c r="K388" s="110">
        <v>43945</v>
      </c>
      <c r="L388" s="108" t="s">
        <v>172</v>
      </c>
      <c r="M388" s="108">
        <v>79473893</v>
      </c>
      <c r="N388" s="108" t="s">
        <v>360</v>
      </c>
      <c r="O388" s="108" t="s">
        <v>112</v>
      </c>
      <c r="P388" s="108">
        <v>337</v>
      </c>
      <c r="Q388" s="110">
        <v>43945</v>
      </c>
      <c r="R388" s="108" t="s">
        <v>1478</v>
      </c>
      <c r="S388" s="107">
        <v>57516667</v>
      </c>
      <c r="T388" s="48">
        <v>0</v>
      </c>
      <c r="U388" s="48">
        <v>0</v>
      </c>
      <c r="V388" s="107">
        <v>57516667</v>
      </c>
      <c r="W388" s="48">
        <v>18983333</v>
      </c>
      <c r="X388" s="48">
        <v>38533334</v>
      </c>
    </row>
    <row r="389" spans="1:24" x14ac:dyDescent="0.25">
      <c r="A389" s="108">
        <v>2020</v>
      </c>
      <c r="B389" s="108">
        <v>118</v>
      </c>
      <c r="C389" s="108">
        <v>1</v>
      </c>
      <c r="D389" s="110">
        <v>43831</v>
      </c>
      <c r="E389" s="110">
        <v>44043</v>
      </c>
      <c r="F389" s="110">
        <v>44043</v>
      </c>
      <c r="G389" s="108" t="s">
        <v>128</v>
      </c>
      <c r="H389" s="108" t="s">
        <v>129</v>
      </c>
      <c r="I389" s="108">
        <v>461</v>
      </c>
      <c r="J389" s="108">
        <v>468</v>
      </c>
      <c r="K389" s="110">
        <v>43949</v>
      </c>
      <c r="L389" s="108" t="s">
        <v>172</v>
      </c>
      <c r="M389" s="108">
        <v>1033729255</v>
      </c>
      <c r="N389" s="108" t="s">
        <v>1429</v>
      </c>
      <c r="O389" s="108" t="s">
        <v>112</v>
      </c>
      <c r="P389" s="108">
        <v>338</v>
      </c>
      <c r="Q389" s="110">
        <v>43949</v>
      </c>
      <c r="R389" s="108" t="s">
        <v>994</v>
      </c>
      <c r="S389" s="107">
        <v>33300000</v>
      </c>
      <c r="T389" s="48">
        <v>0</v>
      </c>
      <c r="U389" s="48">
        <v>0</v>
      </c>
      <c r="V389" s="107">
        <v>33300000</v>
      </c>
      <c r="W389" s="48">
        <v>11470000</v>
      </c>
      <c r="X389" s="48">
        <v>21830000</v>
      </c>
    </row>
    <row r="390" spans="1:24" x14ac:dyDescent="0.25">
      <c r="A390" s="108">
        <v>2020</v>
      </c>
      <c r="B390" s="108">
        <v>118</v>
      </c>
      <c r="C390" s="108">
        <v>1</v>
      </c>
      <c r="D390" s="110">
        <v>43831</v>
      </c>
      <c r="E390" s="110">
        <v>44043</v>
      </c>
      <c r="F390" s="110">
        <v>44043</v>
      </c>
      <c r="G390" s="108" t="s">
        <v>128</v>
      </c>
      <c r="H390" s="108" t="s">
        <v>129</v>
      </c>
      <c r="I390" s="108">
        <v>551</v>
      </c>
      <c r="J390" s="108">
        <v>461</v>
      </c>
      <c r="K390" s="110">
        <v>43945</v>
      </c>
      <c r="L390" s="108" t="s">
        <v>172</v>
      </c>
      <c r="M390" s="108">
        <v>52963232</v>
      </c>
      <c r="N390" s="108" t="s">
        <v>1430</v>
      </c>
      <c r="O390" s="108" t="s">
        <v>112</v>
      </c>
      <c r="P390" s="108">
        <v>340</v>
      </c>
      <c r="Q390" s="110">
        <v>43945</v>
      </c>
      <c r="R390" s="108" t="s">
        <v>1599</v>
      </c>
      <c r="S390" s="107">
        <v>33300000</v>
      </c>
      <c r="T390" s="48">
        <v>0</v>
      </c>
      <c r="U390" s="48">
        <v>0</v>
      </c>
      <c r="V390" s="107">
        <v>33300000</v>
      </c>
      <c r="W390" s="48">
        <v>12210000</v>
      </c>
      <c r="X390" s="48">
        <v>21090000</v>
      </c>
    </row>
    <row r="391" spans="1:24" x14ac:dyDescent="0.25">
      <c r="A391" s="108">
        <v>2020</v>
      </c>
      <c r="B391" s="108">
        <v>118</v>
      </c>
      <c r="C391" s="108">
        <v>1</v>
      </c>
      <c r="D391" s="110">
        <v>43831</v>
      </c>
      <c r="E391" s="110">
        <v>44043</v>
      </c>
      <c r="F391" s="110">
        <v>44043</v>
      </c>
      <c r="G391" s="108" t="s">
        <v>137</v>
      </c>
      <c r="H391" s="108" t="s">
        <v>138</v>
      </c>
      <c r="I391" s="108">
        <v>541</v>
      </c>
      <c r="J391" s="108">
        <v>466</v>
      </c>
      <c r="K391" s="110">
        <v>43949</v>
      </c>
      <c r="L391" s="108" t="s">
        <v>172</v>
      </c>
      <c r="M391" s="108">
        <v>1010162216</v>
      </c>
      <c r="N391" s="108" t="s">
        <v>1431</v>
      </c>
      <c r="O391" s="108" t="s">
        <v>112</v>
      </c>
      <c r="P391" s="108">
        <v>341</v>
      </c>
      <c r="Q391" s="110">
        <v>43949</v>
      </c>
      <c r="R391" s="108" t="s">
        <v>1600</v>
      </c>
      <c r="S391" s="107">
        <v>19200000</v>
      </c>
      <c r="T391" s="48">
        <v>0</v>
      </c>
      <c r="U391" s="48">
        <v>0</v>
      </c>
      <c r="V391" s="107">
        <v>19200000</v>
      </c>
      <c r="W391" s="48">
        <v>10080000</v>
      </c>
      <c r="X391" s="48">
        <v>9120000</v>
      </c>
    </row>
    <row r="392" spans="1:24" x14ac:dyDescent="0.25">
      <c r="A392" s="108">
        <v>2020</v>
      </c>
      <c r="B392" s="108">
        <v>118</v>
      </c>
      <c r="C392" s="108">
        <v>1</v>
      </c>
      <c r="D392" s="110">
        <v>43831</v>
      </c>
      <c r="E392" s="110">
        <v>44043</v>
      </c>
      <c r="F392" s="110">
        <v>44043</v>
      </c>
      <c r="G392" s="108" t="s">
        <v>123</v>
      </c>
      <c r="H392" s="108" t="s">
        <v>124</v>
      </c>
      <c r="I392" s="108">
        <v>548</v>
      </c>
      <c r="J392" s="108">
        <v>460</v>
      </c>
      <c r="K392" s="110">
        <v>43945</v>
      </c>
      <c r="L392" s="108" t="s">
        <v>172</v>
      </c>
      <c r="M392" s="108">
        <v>1032410096</v>
      </c>
      <c r="N392" s="108" t="s">
        <v>1432</v>
      </c>
      <c r="O392" s="108" t="s">
        <v>112</v>
      </c>
      <c r="P392" s="108">
        <v>342</v>
      </c>
      <c r="Q392" s="110">
        <v>43945</v>
      </c>
      <c r="R392" s="108" t="s">
        <v>1601</v>
      </c>
      <c r="S392" s="107">
        <v>27200000</v>
      </c>
      <c r="T392" s="48">
        <v>0</v>
      </c>
      <c r="U392" s="48">
        <v>0</v>
      </c>
      <c r="V392" s="107">
        <v>27200000</v>
      </c>
      <c r="W392" s="48">
        <v>14960000</v>
      </c>
      <c r="X392" s="48">
        <v>12240000</v>
      </c>
    </row>
    <row r="393" spans="1:24" x14ac:dyDescent="0.25">
      <c r="A393" s="108">
        <v>2020</v>
      </c>
      <c r="B393" s="108">
        <v>118</v>
      </c>
      <c r="C393" s="108">
        <v>1</v>
      </c>
      <c r="D393" s="110">
        <v>43831</v>
      </c>
      <c r="E393" s="110">
        <v>44043</v>
      </c>
      <c r="F393" s="110">
        <v>44043</v>
      </c>
      <c r="G393" s="108" t="s">
        <v>123</v>
      </c>
      <c r="H393" s="108" t="s">
        <v>124</v>
      </c>
      <c r="I393" s="108">
        <v>547</v>
      </c>
      <c r="J393" s="108">
        <v>494</v>
      </c>
      <c r="K393" s="110">
        <v>43956</v>
      </c>
      <c r="L393" s="108" t="s">
        <v>172</v>
      </c>
      <c r="M393" s="108">
        <v>79795187</v>
      </c>
      <c r="N393" s="108" t="s">
        <v>1665</v>
      </c>
      <c r="O393" s="108" t="s">
        <v>112</v>
      </c>
      <c r="P393" s="108">
        <v>343</v>
      </c>
      <c r="Q393" s="110">
        <v>43956</v>
      </c>
      <c r="R393" s="108" t="s">
        <v>1666</v>
      </c>
      <c r="S393" s="107">
        <v>34000000</v>
      </c>
      <c r="T393" s="48">
        <v>0</v>
      </c>
      <c r="U393" s="48">
        <v>0</v>
      </c>
      <c r="V393" s="107">
        <v>34000000</v>
      </c>
      <c r="W393" s="48">
        <v>15583333</v>
      </c>
      <c r="X393" s="48">
        <v>18416667</v>
      </c>
    </row>
    <row r="394" spans="1:24" x14ac:dyDescent="0.25">
      <c r="A394" s="108">
        <v>2020</v>
      </c>
      <c r="B394" s="108">
        <v>118</v>
      </c>
      <c r="C394" s="108">
        <v>1</v>
      </c>
      <c r="D394" s="110">
        <v>43831</v>
      </c>
      <c r="E394" s="110">
        <v>44043</v>
      </c>
      <c r="F394" s="110">
        <v>44043</v>
      </c>
      <c r="G394" s="108" t="s">
        <v>137</v>
      </c>
      <c r="H394" s="108" t="s">
        <v>138</v>
      </c>
      <c r="I394" s="108">
        <v>517</v>
      </c>
      <c r="J394" s="108">
        <v>473</v>
      </c>
      <c r="K394" s="110">
        <v>43951</v>
      </c>
      <c r="L394" s="108" t="s">
        <v>172</v>
      </c>
      <c r="M394" s="108">
        <v>1014239405</v>
      </c>
      <c r="N394" s="108" t="s">
        <v>1433</v>
      </c>
      <c r="O394" s="108" t="s">
        <v>112</v>
      </c>
      <c r="P394" s="108">
        <v>344</v>
      </c>
      <c r="Q394" s="110">
        <v>43951</v>
      </c>
      <c r="R394" s="108" t="s">
        <v>1602</v>
      </c>
      <c r="S394" s="107">
        <v>27000000</v>
      </c>
      <c r="T394" s="48">
        <v>0</v>
      </c>
      <c r="U394" s="48">
        <v>0</v>
      </c>
      <c r="V394" s="107">
        <v>27000000</v>
      </c>
      <c r="W394" s="48">
        <v>9000000</v>
      </c>
      <c r="X394" s="48">
        <v>18000000</v>
      </c>
    </row>
    <row r="395" spans="1:24" x14ac:dyDescent="0.25">
      <c r="A395" s="108">
        <v>2020</v>
      </c>
      <c r="B395" s="108">
        <v>118</v>
      </c>
      <c r="C395" s="108">
        <v>1</v>
      </c>
      <c r="D395" s="110">
        <v>43831</v>
      </c>
      <c r="E395" s="110">
        <v>44043</v>
      </c>
      <c r="F395" s="110">
        <v>44043</v>
      </c>
      <c r="G395" s="108" t="s">
        <v>137</v>
      </c>
      <c r="H395" s="108" t="s">
        <v>138</v>
      </c>
      <c r="I395" s="108">
        <v>224</v>
      </c>
      <c r="J395" s="108">
        <v>443</v>
      </c>
      <c r="K395" s="110">
        <v>43941</v>
      </c>
      <c r="L395" s="108" t="s">
        <v>171</v>
      </c>
      <c r="M395" s="108">
        <v>830090037</v>
      </c>
      <c r="N395" s="108" t="s">
        <v>1604</v>
      </c>
      <c r="O395" s="108" t="s">
        <v>1605</v>
      </c>
      <c r="P395" s="108">
        <v>345</v>
      </c>
      <c r="Q395" s="110">
        <v>43941</v>
      </c>
      <c r="R395" s="108" t="s">
        <v>1606</v>
      </c>
      <c r="S395" s="107">
        <v>679439000</v>
      </c>
      <c r="T395" s="48">
        <v>0</v>
      </c>
      <c r="U395" s="48">
        <v>0</v>
      </c>
      <c r="V395" s="107">
        <v>679439000</v>
      </c>
      <c r="W395" s="48">
        <v>360547703</v>
      </c>
      <c r="X395" s="48">
        <v>318891297</v>
      </c>
    </row>
    <row r="396" spans="1:24" x14ac:dyDescent="0.25">
      <c r="A396" s="108">
        <v>2020</v>
      </c>
      <c r="B396" s="108">
        <v>118</v>
      </c>
      <c r="C396" s="108">
        <v>1</v>
      </c>
      <c r="D396" s="110">
        <v>43831</v>
      </c>
      <c r="E396" s="110">
        <v>44043</v>
      </c>
      <c r="F396" s="110">
        <v>44043</v>
      </c>
      <c r="G396" s="108" t="s">
        <v>134</v>
      </c>
      <c r="H396" s="108" t="s">
        <v>135</v>
      </c>
      <c r="I396" s="108">
        <v>581</v>
      </c>
      <c r="J396" s="108">
        <v>453</v>
      </c>
      <c r="K396" s="110">
        <v>43943</v>
      </c>
      <c r="L396" s="108" t="s">
        <v>172</v>
      </c>
      <c r="M396" s="108">
        <v>52903983</v>
      </c>
      <c r="N396" s="108" t="s">
        <v>1435</v>
      </c>
      <c r="O396" s="108" t="s">
        <v>113</v>
      </c>
      <c r="P396" s="108">
        <v>346</v>
      </c>
      <c r="Q396" s="110">
        <v>43943</v>
      </c>
      <c r="R396" s="108" t="s">
        <v>1562</v>
      </c>
      <c r="S396" s="107">
        <v>34541666</v>
      </c>
      <c r="T396" s="48">
        <v>0</v>
      </c>
      <c r="U396" s="48">
        <v>0</v>
      </c>
      <c r="V396" s="107">
        <v>34541666</v>
      </c>
      <c r="W396" s="48">
        <v>9533500</v>
      </c>
      <c r="X396" s="48">
        <v>25008166</v>
      </c>
    </row>
    <row r="397" spans="1:24" x14ac:dyDescent="0.25">
      <c r="A397" s="108">
        <v>2020</v>
      </c>
      <c r="B397" s="108">
        <v>118</v>
      </c>
      <c r="C397" s="108">
        <v>1</v>
      </c>
      <c r="D397" s="110">
        <v>43831</v>
      </c>
      <c r="E397" s="110">
        <v>44043</v>
      </c>
      <c r="F397" s="110">
        <v>44043</v>
      </c>
      <c r="G397" s="108" t="s">
        <v>137</v>
      </c>
      <c r="H397" s="108" t="s">
        <v>138</v>
      </c>
      <c r="I397" s="108">
        <v>502</v>
      </c>
      <c r="J397" s="108">
        <v>464</v>
      </c>
      <c r="K397" s="110">
        <v>43945</v>
      </c>
      <c r="L397" s="108" t="s">
        <v>171</v>
      </c>
      <c r="M397" s="108">
        <v>900062917</v>
      </c>
      <c r="N397" s="108" t="s">
        <v>94</v>
      </c>
      <c r="O397" s="108" t="s">
        <v>95</v>
      </c>
      <c r="P397" s="108">
        <v>347</v>
      </c>
      <c r="Q397" s="110">
        <v>43945</v>
      </c>
      <c r="R397" s="108" t="s">
        <v>1610</v>
      </c>
      <c r="S397" s="107">
        <v>439105302</v>
      </c>
      <c r="T397" s="48">
        <v>0</v>
      </c>
      <c r="U397" s="48">
        <v>0</v>
      </c>
      <c r="V397" s="107">
        <v>439105302</v>
      </c>
      <c r="W397" s="48">
        <v>0</v>
      </c>
      <c r="X397" s="48">
        <v>439105302</v>
      </c>
    </row>
    <row r="398" spans="1:24" x14ac:dyDescent="0.25">
      <c r="A398" s="108">
        <v>2020</v>
      </c>
      <c r="B398" s="108">
        <v>118</v>
      </c>
      <c r="C398" s="108">
        <v>1</v>
      </c>
      <c r="D398" s="110">
        <v>43831</v>
      </c>
      <c r="E398" s="110">
        <v>44043</v>
      </c>
      <c r="F398" s="110">
        <v>44043</v>
      </c>
      <c r="G398" s="108" t="s">
        <v>128</v>
      </c>
      <c r="H398" s="108" t="s">
        <v>129</v>
      </c>
      <c r="I398" s="108">
        <v>576</v>
      </c>
      <c r="J398" s="108">
        <v>531</v>
      </c>
      <c r="K398" s="110">
        <v>43964</v>
      </c>
      <c r="L398" s="108" t="s">
        <v>172</v>
      </c>
      <c r="M398" s="108">
        <v>1030633577</v>
      </c>
      <c r="N398" s="108" t="s">
        <v>1686</v>
      </c>
      <c r="O398" s="108" t="s">
        <v>112</v>
      </c>
      <c r="P398" s="108">
        <v>348</v>
      </c>
      <c r="Q398" s="110">
        <v>43964</v>
      </c>
      <c r="R398" s="108" t="s">
        <v>994</v>
      </c>
      <c r="S398" s="107">
        <v>41625000</v>
      </c>
      <c r="T398" s="48">
        <v>0</v>
      </c>
      <c r="U398" s="48">
        <v>0</v>
      </c>
      <c r="V398" s="107">
        <v>41625000</v>
      </c>
      <c r="W398" s="48">
        <v>8880000</v>
      </c>
      <c r="X398" s="48">
        <v>32745000</v>
      </c>
    </row>
    <row r="399" spans="1:24" x14ac:dyDescent="0.25">
      <c r="A399" s="108">
        <v>2020</v>
      </c>
      <c r="B399" s="108">
        <v>118</v>
      </c>
      <c r="C399" s="108">
        <v>1</v>
      </c>
      <c r="D399" s="110">
        <v>43831</v>
      </c>
      <c r="E399" s="110">
        <v>44043</v>
      </c>
      <c r="F399" s="110">
        <v>44043</v>
      </c>
      <c r="G399" s="108" t="s">
        <v>128</v>
      </c>
      <c r="H399" s="108" t="s">
        <v>129</v>
      </c>
      <c r="I399" s="108">
        <v>575</v>
      </c>
      <c r="J399" s="108">
        <v>513</v>
      </c>
      <c r="K399" s="110">
        <v>43958</v>
      </c>
      <c r="L399" s="108" t="s">
        <v>172</v>
      </c>
      <c r="M399" s="108">
        <v>1013624992</v>
      </c>
      <c r="N399" s="108" t="s">
        <v>1673</v>
      </c>
      <c r="O399" s="108" t="s">
        <v>112</v>
      </c>
      <c r="P399" s="108">
        <v>349</v>
      </c>
      <c r="Q399" s="110">
        <v>43958</v>
      </c>
      <c r="R399" s="108" t="s">
        <v>994</v>
      </c>
      <c r="S399" s="107">
        <v>44400000</v>
      </c>
      <c r="T399" s="48">
        <v>0</v>
      </c>
      <c r="U399" s="48">
        <v>0</v>
      </c>
      <c r="V399" s="107">
        <v>44400000</v>
      </c>
      <c r="W399" s="48">
        <v>9250000</v>
      </c>
      <c r="X399" s="48">
        <v>35150000</v>
      </c>
    </row>
    <row r="400" spans="1:24" x14ac:dyDescent="0.25">
      <c r="A400" s="108">
        <v>2020</v>
      </c>
      <c r="B400" s="108">
        <v>118</v>
      </c>
      <c r="C400" s="108">
        <v>1</v>
      </c>
      <c r="D400" s="110">
        <v>43831</v>
      </c>
      <c r="E400" s="110">
        <v>44043</v>
      </c>
      <c r="F400" s="110">
        <v>44043</v>
      </c>
      <c r="G400" s="108" t="s">
        <v>128</v>
      </c>
      <c r="H400" s="108" t="s">
        <v>129</v>
      </c>
      <c r="I400" s="108">
        <v>574</v>
      </c>
      <c r="J400" s="108">
        <v>469</v>
      </c>
      <c r="K400" s="110">
        <v>43949</v>
      </c>
      <c r="L400" s="108" t="s">
        <v>172</v>
      </c>
      <c r="M400" s="108">
        <v>1018471036</v>
      </c>
      <c r="N400" s="108" t="s">
        <v>1437</v>
      </c>
      <c r="O400" s="108" t="s">
        <v>112</v>
      </c>
      <c r="P400" s="108">
        <v>350</v>
      </c>
      <c r="Q400" s="110">
        <v>43949</v>
      </c>
      <c r="R400" s="108" t="s">
        <v>1022</v>
      </c>
      <c r="S400" s="107">
        <v>44400000</v>
      </c>
      <c r="T400" s="48">
        <v>0</v>
      </c>
      <c r="U400" s="48">
        <v>0</v>
      </c>
      <c r="V400" s="107">
        <v>44400000</v>
      </c>
      <c r="W400" s="48">
        <v>11470000</v>
      </c>
      <c r="X400" s="48">
        <v>32930000</v>
      </c>
    </row>
    <row r="401" spans="1:24" x14ac:dyDescent="0.25">
      <c r="A401" s="108">
        <v>2020</v>
      </c>
      <c r="B401" s="108">
        <v>118</v>
      </c>
      <c r="C401" s="108">
        <v>1</v>
      </c>
      <c r="D401" s="110">
        <v>43831</v>
      </c>
      <c r="E401" s="110">
        <v>44043</v>
      </c>
      <c r="F401" s="110">
        <v>44043</v>
      </c>
      <c r="G401" s="108" t="s">
        <v>128</v>
      </c>
      <c r="H401" s="108" t="s">
        <v>129</v>
      </c>
      <c r="I401" s="108">
        <v>562</v>
      </c>
      <c r="J401" s="108">
        <v>569</v>
      </c>
      <c r="K401" s="110">
        <v>43973</v>
      </c>
      <c r="L401" s="108" t="s">
        <v>172</v>
      </c>
      <c r="M401" s="108">
        <v>24498961</v>
      </c>
      <c r="N401" s="108" t="s">
        <v>1722</v>
      </c>
      <c r="O401" s="108" t="s">
        <v>112</v>
      </c>
      <c r="P401" s="108">
        <v>351</v>
      </c>
      <c r="Q401" s="110">
        <v>43973</v>
      </c>
      <c r="R401" s="108" t="s">
        <v>1723</v>
      </c>
      <c r="S401" s="107">
        <v>56000000</v>
      </c>
      <c r="T401" s="48">
        <v>0</v>
      </c>
      <c r="U401" s="48">
        <v>0</v>
      </c>
      <c r="V401" s="107">
        <v>56000000</v>
      </c>
      <c r="W401" s="48">
        <v>8533333</v>
      </c>
      <c r="X401" s="48">
        <v>47466667</v>
      </c>
    </row>
    <row r="402" spans="1:24" x14ac:dyDescent="0.25">
      <c r="A402" s="108">
        <v>2020</v>
      </c>
      <c r="B402" s="108">
        <v>118</v>
      </c>
      <c r="C402" s="108">
        <v>1</v>
      </c>
      <c r="D402" s="110">
        <v>43831</v>
      </c>
      <c r="E402" s="110">
        <v>44043</v>
      </c>
      <c r="F402" s="110">
        <v>44043</v>
      </c>
      <c r="G402" s="108" t="s">
        <v>968</v>
      </c>
      <c r="H402" s="108" t="s">
        <v>969</v>
      </c>
      <c r="I402" s="108">
        <v>499</v>
      </c>
      <c r="J402" s="108">
        <v>480</v>
      </c>
      <c r="K402" s="110">
        <v>43951</v>
      </c>
      <c r="L402" s="108" t="s">
        <v>172</v>
      </c>
      <c r="M402" s="108">
        <v>53000743</v>
      </c>
      <c r="N402" s="108" t="s">
        <v>1440</v>
      </c>
      <c r="O402" s="108" t="s">
        <v>112</v>
      </c>
      <c r="P402" s="108">
        <v>352</v>
      </c>
      <c r="Q402" s="110">
        <v>43951</v>
      </c>
      <c r="R402" s="108" t="s">
        <v>1652</v>
      </c>
      <c r="S402" s="107">
        <v>60000000</v>
      </c>
      <c r="T402" s="48">
        <v>0</v>
      </c>
      <c r="U402" s="48">
        <v>0</v>
      </c>
      <c r="V402" s="107">
        <v>60000000</v>
      </c>
      <c r="W402" s="48">
        <v>14500000</v>
      </c>
      <c r="X402" s="48">
        <v>45500000</v>
      </c>
    </row>
    <row r="403" spans="1:24" x14ac:dyDescent="0.25">
      <c r="A403" s="108">
        <v>2020</v>
      </c>
      <c r="B403" s="108">
        <v>118</v>
      </c>
      <c r="C403" s="108">
        <v>1</v>
      </c>
      <c r="D403" s="110">
        <v>43831</v>
      </c>
      <c r="E403" s="110">
        <v>44043</v>
      </c>
      <c r="F403" s="110">
        <v>44043</v>
      </c>
      <c r="G403" s="108" t="s">
        <v>141</v>
      </c>
      <c r="H403" s="108" t="s">
        <v>142</v>
      </c>
      <c r="I403" s="108">
        <v>425</v>
      </c>
      <c r="J403" s="108">
        <v>496</v>
      </c>
      <c r="K403" s="110">
        <v>43956</v>
      </c>
      <c r="L403" s="108" t="s">
        <v>172</v>
      </c>
      <c r="M403" s="108">
        <v>39776025</v>
      </c>
      <c r="N403" s="108" t="s">
        <v>1667</v>
      </c>
      <c r="O403" s="108" t="s">
        <v>113</v>
      </c>
      <c r="P403" s="108">
        <v>353</v>
      </c>
      <c r="Q403" s="110">
        <v>43956</v>
      </c>
      <c r="R403" s="108" t="s">
        <v>1289</v>
      </c>
      <c r="S403" s="107">
        <v>21000000</v>
      </c>
      <c r="T403" s="48">
        <v>0</v>
      </c>
      <c r="U403" s="48">
        <v>0</v>
      </c>
      <c r="V403" s="107">
        <v>21000000</v>
      </c>
      <c r="W403" s="48">
        <v>5400000</v>
      </c>
      <c r="X403" s="48">
        <v>15600000</v>
      </c>
    </row>
    <row r="404" spans="1:24" x14ac:dyDescent="0.25">
      <c r="A404" s="108">
        <v>2020</v>
      </c>
      <c r="B404" s="108">
        <v>118</v>
      </c>
      <c r="C404" s="108">
        <v>1</v>
      </c>
      <c r="D404" s="110">
        <v>43831</v>
      </c>
      <c r="E404" s="110">
        <v>44043</v>
      </c>
      <c r="F404" s="110">
        <v>44043</v>
      </c>
      <c r="G404" s="108" t="s">
        <v>968</v>
      </c>
      <c r="H404" s="108" t="s">
        <v>969</v>
      </c>
      <c r="I404" s="108">
        <v>453</v>
      </c>
      <c r="J404" s="108">
        <v>486</v>
      </c>
      <c r="K404" s="110">
        <v>43952</v>
      </c>
      <c r="L404" s="108" t="s">
        <v>172</v>
      </c>
      <c r="M404" s="108">
        <v>1020715126</v>
      </c>
      <c r="N404" s="108" t="s">
        <v>1657</v>
      </c>
      <c r="O404" s="108" t="s">
        <v>112</v>
      </c>
      <c r="P404" s="108">
        <v>354</v>
      </c>
      <c r="Q404" s="110">
        <v>43952</v>
      </c>
      <c r="R404" s="108" t="s">
        <v>1030</v>
      </c>
      <c r="S404" s="107">
        <v>60000000</v>
      </c>
      <c r="T404" s="48">
        <v>0</v>
      </c>
      <c r="U404" s="48">
        <v>0</v>
      </c>
      <c r="V404" s="107">
        <v>60000000</v>
      </c>
      <c r="W404" s="48">
        <v>14000000</v>
      </c>
      <c r="X404" s="48">
        <v>46000000</v>
      </c>
    </row>
    <row r="405" spans="1:24" x14ac:dyDescent="0.25">
      <c r="A405" s="108">
        <v>2020</v>
      </c>
      <c r="B405" s="108">
        <v>118</v>
      </c>
      <c r="C405" s="108">
        <v>1</v>
      </c>
      <c r="D405" s="110">
        <v>43831</v>
      </c>
      <c r="E405" s="110">
        <v>44043</v>
      </c>
      <c r="F405" s="110">
        <v>44043</v>
      </c>
      <c r="G405" s="108" t="s">
        <v>879</v>
      </c>
      <c r="H405" s="108" t="s">
        <v>880</v>
      </c>
      <c r="I405" s="108">
        <v>616</v>
      </c>
      <c r="J405" s="108">
        <v>562</v>
      </c>
      <c r="K405" s="110">
        <v>43973</v>
      </c>
      <c r="L405" s="108" t="s">
        <v>172</v>
      </c>
      <c r="M405" s="108">
        <v>1013626605</v>
      </c>
      <c r="N405" s="108" t="s">
        <v>1714</v>
      </c>
      <c r="O405" s="108" t="s">
        <v>112</v>
      </c>
      <c r="P405" s="108">
        <v>355</v>
      </c>
      <c r="Q405" s="110">
        <v>43973</v>
      </c>
      <c r="R405" s="108" t="s">
        <v>1715</v>
      </c>
      <c r="S405" s="107">
        <v>54400000</v>
      </c>
      <c r="T405" s="48">
        <v>0</v>
      </c>
      <c r="U405" s="48">
        <v>0</v>
      </c>
      <c r="V405" s="107">
        <v>54400000</v>
      </c>
      <c r="W405" s="48">
        <v>7933333</v>
      </c>
      <c r="X405" s="48">
        <v>46466667</v>
      </c>
    </row>
    <row r="406" spans="1:24" x14ac:dyDescent="0.25">
      <c r="A406" s="108">
        <v>2020</v>
      </c>
      <c r="B406" s="108">
        <v>118</v>
      </c>
      <c r="C406" s="108">
        <v>1</v>
      </c>
      <c r="D406" s="110">
        <v>43831</v>
      </c>
      <c r="E406" s="110">
        <v>44043</v>
      </c>
      <c r="F406" s="110">
        <v>44043</v>
      </c>
      <c r="G406" s="108" t="s">
        <v>879</v>
      </c>
      <c r="H406" s="108" t="s">
        <v>880</v>
      </c>
      <c r="I406" s="108">
        <v>617</v>
      </c>
      <c r="J406" s="108">
        <v>514</v>
      </c>
      <c r="K406" s="110">
        <v>43959</v>
      </c>
      <c r="L406" s="108" t="s">
        <v>172</v>
      </c>
      <c r="M406" s="108">
        <v>1014189698</v>
      </c>
      <c r="N406" s="108" t="s">
        <v>344</v>
      </c>
      <c r="O406" s="108" t="s">
        <v>112</v>
      </c>
      <c r="P406" s="108">
        <v>356</v>
      </c>
      <c r="Q406" s="110">
        <v>43959</v>
      </c>
      <c r="R406" s="108" t="s">
        <v>883</v>
      </c>
      <c r="S406" s="107">
        <v>48773333</v>
      </c>
      <c r="T406" s="48">
        <v>0</v>
      </c>
      <c r="U406" s="48">
        <v>0</v>
      </c>
      <c r="V406" s="107">
        <v>48773333</v>
      </c>
      <c r="W406" s="48">
        <v>10746667</v>
      </c>
      <c r="X406" s="48">
        <v>38026666</v>
      </c>
    </row>
    <row r="407" spans="1:24" x14ac:dyDescent="0.25">
      <c r="A407" s="108">
        <v>2020</v>
      </c>
      <c r="B407" s="108">
        <v>118</v>
      </c>
      <c r="C407" s="108">
        <v>1</v>
      </c>
      <c r="D407" s="110">
        <v>43831</v>
      </c>
      <c r="E407" s="110">
        <v>44043</v>
      </c>
      <c r="F407" s="110">
        <v>44043</v>
      </c>
      <c r="G407" s="108" t="s">
        <v>879</v>
      </c>
      <c r="H407" s="108" t="s">
        <v>880</v>
      </c>
      <c r="I407" s="108">
        <v>611</v>
      </c>
      <c r="J407" s="108">
        <v>547</v>
      </c>
      <c r="K407" s="110">
        <v>43970</v>
      </c>
      <c r="L407" s="108" t="s">
        <v>172</v>
      </c>
      <c r="M407" s="108">
        <v>79558191</v>
      </c>
      <c r="N407" s="108" t="s">
        <v>1702</v>
      </c>
      <c r="O407" s="108" t="s">
        <v>112</v>
      </c>
      <c r="P407" s="108">
        <v>357</v>
      </c>
      <c r="Q407" s="110">
        <v>43970</v>
      </c>
      <c r="R407" s="108" t="s">
        <v>1703</v>
      </c>
      <c r="S407" s="107">
        <v>112000000</v>
      </c>
      <c r="T407" s="48">
        <v>0</v>
      </c>
      <c r="U407" s="48">
        <v>0</v>
      </c>
      <c r="V407" s="107">
        <v>112000000</v>
      </c>
      <c r="W407" s="48">
        <v>16333333</v>
      </c>
      <c r="X407" s="48">
        <v>95666667</v>
      </c>
    </row>
    <row r="408" spans="1:24" x14ac:dyDescent="0.25">
      <c r="A408" s="108">
        <v>2020</v>
      </c>
      <c r="B408" s="108">
        <v>118</v>
      </c>
      <c r="C408" s="108">
        <v>1</v>
      </c>
      <c r="D408" s="110">
        <v>43831</v>
      </c>
      <c r="E408" s="110">
        <v>44043</v>
      </c>
      <c r="F408" s="110">
        <v>44043</v>
      </c>
      <c r="G408" s="108" t="s">
        <v>879</v>
      </c>
      <c r="H408" s="108" t="s">
        <v>880</v>
      </c>
      <c r="I408" s="108">
        <v>292</v>
      </c>
      <c r="J408" s="108">
        <v>606</v>
      </c>
      <c r="K408" s="110">
        <v>43979</v>
      </c>
      <c r="L408" s="108" t="s">
        <v>172</v>
      </c>
      <c r="M408" s="108">
        <v>1072707672</v>
      </c>
      <c r="N408" s="108" t="s">
        <v>1753</v>
      </c>
      <c r="O408" s="108" t="s">
        <v>112</v>
      </c>
      <c r="P408" s="108">
        <v>358</v>
      </c>
      <c r="Q408" s="110">
        <v>43979</v>
      </c>
      <c r="R408" s="108" t="s">
        <v>1754</v>
      </c>
      <c r="S408" s="107">
        <v>17700000</v>
      </c>
      <c r="T408" s="48">
        <v>0</v>
      </c>
      <c r="U408" s="48">
        <v>0</v>
      </c>
      <c r="V408" s="107">
        <v>17700000</v>
      </c>
      <c r="W408" s="48">
        <v>6490000</v>
      </c>
      <c r="X408" s="48">
        <v>11210000</v>
      </c>
    </row>
    <row r="409" spans="1:24" x14ac:dyDescent="0.25">
      <c r="A409" s="108">
        <v>2020</v>
      </c>
      <c r="B409" s="108">
        <v>118</v>
      </c>
      <c r="C409" s="108">
        <v>1</v>
      </c>
      <c r="D409" s="110">
        <v>43831</v>
      </c>
      <c r="E409" s="110">
        <v>44043</v>
      </c>
      <c r="F409" s="110">
        <v>44043</v>
      </c>
      <c r="G409" s="108" t="s">
        <v>134</v>
      </c>
      <c r="H409" s="108" t="s">
        <v>135</v>
      </c>
      <c r="I409" s="108">
        <v>628</v>
      </c>
      <c r="J409" s="108">
        <v>548</v>
      </c>
      <c r="K409" s="110">
        <v>43970</v>
      </c>
      <c r="L409" s="108" t="s">
        <v>172</v>
      </c>
      <c r="M409" s="108">
        <v>80150630</v>
      </c>
      <c r="N409" s="108" t="s">
        <v>136</v>
      </c>
      <c r="O409" s="108" t="s">
        <v>112</v>
      </c>
      <c r="P409" s="108">
        <v>359</v>
      </c>
      <c r="Q409" s="110">
        <v>43970</v>
      </c>
      <c r="R409" s="108" t="s">
        <v>1704</v>
      </c>
      <c r="S409" s="107">
        <v>54750000</v>
      </c>
      <c r="T409" s="48">
        <v>0</v>
      </c>
      <c r="U409" s="48">
        <v>0</v>
      </c>
      <c r="V409" s="107">
        <v>54750000</v>
      </c>
      <c r="W409" s="48">
        <v>9976667</v>
      </c>
      <c r="X409" s="48">
        <v>44773333</v>
      </c>
    </row>
    <row r="410" spans="1:24" x14ac:dyDescent="0.25">
      <c r="A410" s="108">
        <v>2020</v>
      </c>
      <c r="B410" s="108">
        <v>118</v>
      </c>
      <c r="C410" s="108">
        <v>1</v>
      </c>
      <c r="D410" s="110">
        <v>43831</v>
      </c>
      <c r="E410" s="110">
        <v>44043</v>
      </c>
      <c r="F410" s="110">
        <v>44043</v>
      </c>
      <c r="G410" s="108" t="s">
        <v>968</v>
      </c>
      <c r="H410" s="108" t="s">
        <v>969</v>
      </c>
      <c r="I410" s="108">
        <v>607</v>
      </c>
      <c r="J410" s="108">
        <v>516</v>
      </c>
      <c r="K410" s="110">
        <v>43959</v>
      </c>
      <c r="L410" s="108" t="s">
        <v>172</v>
      </c>
      <c r="M410" s="108">
        <v>67023991</v>
      </c>
      <c r="N410" s="108" t="s">
        <v>1674</v>
      </c>
      <c r="O410" s="108" t="s">
        <v>112</v>
      </c>
      <c r="P410" s="108">
        <v>360</v>
      </c>
      <c r="Q410" s="110">
        <v>43959</v>
      </c>
      <c r="R410" s="108" t="s">
        <v>1675</v>
      </c>
      <c r="S410" s="107">
        <v>31500000</v>
      </c>
      <c r="T410" s="48">
        <v>0</v>
      </c>
      <c r="U410" s="48">
        <v>0</v>
      </c>
      <c r="V410" s="107">
        <v>31500000</v>
      </c>
      <c r="W410" s="48">
        <v>7500000</v>
      </c>
      <c r="X410" s="48">
        <v>24000000</v>
      </c>
    </row>
    <row r="411" spans="1:24" x14ac:dyDescent="0.25">
      <c r="A411" s="108">
        <v>2020</v>
      </c>
      <c r="B411" s="108">
        <v>118</v>
      </c>
      <c r="C411" s="108">
        <v>1</v>
      </c>
      <c r="D411" s="110">
        <v>43831</v>
      </c>
      <c r="E411" s="110">
        <v>44043</v>
      </c>
      <c r="F411" s="110">
        <v>44043</v>
      </c>
      <c r="G411" s="108" t="s">
        <v>879</v>
      </c>
      <c r="H411" s="108" t="s">
        <v>880</v>
      </c>
      <c r="I411" s="108">
        <v>612</v>
      </c>
      <c r="J411" s="108">
        <v>517</v>
      </c>
      <c r="K411" s="110">
        <v>43962</v>
      </c>
      <c r="L411" s="108" t="s">
        <v>172</v>
      </c>
      <c r="M411" s="108">
        <v>52760480</v>
      </c>
      <c r="N411" s="108" t="s">
        <v>352</v>
      </c>
      <c r="O411" s="108" t="s">
        <v>112</v>
      </c>
      <c r="P411" s="108">
        <v>361</v>
      </c>
      <c r="Q411" s="110">
        <v>43962</v>
      </c>
      <c r="R411" s="108" t="s">
        <v>888</v>
      </c>
      <c r="S411" s="107">
        <v>52930000</v>
      </c>
      <c r="T411" s="48">
        <v>0</v>
      </c>
      <c r="U411" s="48">
        <v>0</v>
      </c>
      <c r="V411" s="107">
        <v>52930000</v>
      </c>
      <c r="W411" s="48">
        <v>10943333</v>
      </c>
      <c r="X411" s="48">
        <v>41986667</v>
      </c>
    </row>
    <row r="412" spans="1:24" x14ac:dyDescent="0.25">
      <c r="A412" s="108">
        <v>2020</v>
      </c>
      <c r="B412" s="108">
        <v>118</v>
      </c>
      <c r="C412" s="108">
        <v>1</v>
      </c>
      <c r="D412" s="110">
        <v>43831</v>
      </c>
      <c r="E412" s="110">
        <v>44043</v>
      </c>
      <c r="F412" s="110">
        <v>44043</v>
      </c>
      <c r="G412" s="108" t="s">
        <v>879</v>
      </c>
      <c r="H412" s="108" t="s">
        <v>880</v>
      </c>
      <c r="I412" s="108">
        <v>613</v>
      </c>
      <c r="J412" s="108">
        <v>518</v>
      </c>
      <c r="K412" s="110">
        <v>43962</v>
      </c>
      <c r="L412" s="108" t="s">
        <v>172</v>
      </c>
      <c r="M412" s="108">
        <v>1098719007</v>
      </c>
      <c r="N412" s="108" t="s">
        <v>342</v>
      </c>
      <c r="O412" s="108" t="s">
        <v>112</v>
      </c>
      <c r="P412" s="108">
        <v>362</v>
      </c>
      <c r="Q412" s="110">
        <v>43962</v>
      </c>
      <c r="R412" s="108" t="s">
        <v>1676</v>
      </c>
      <c r="S412" s="107">
        <v>48980000</v>
      </c>
      <c r="T412" s="48">
        <v>0</v>
      </c>
      <c r="U412" s="48">
        <v>0</v>
      </c>
      <c r="V412" s="107">
        <v>48980000</v>
      </c>
      <c r="W412" s="48">
        <v>10126667</v>
      </c>
      <c r="X412" s="48">
        <v>38853333</v>
      </c>
    </row>
    <row r="413" spans="1:24" x14ac:dyDescent="0.25">
      <c r="A413" s="108">
        <v>2020</v>
      </c>
      <c r="B413" s="108">
        <v>118</v>
      </c>
      <c r="C413" s="108">
        <v>1</v>
      </c>
      <c r="D413" s="110">
        <v>43831</v>
      </c>
      <c r="E413" s="110">
        <v>44043</v>
      </c>
      <c r="F413" s="110">
        <v>44043</v>
      </c>
      <c r="G413" s="108" t="s">
        <v>879</v>
      </c>
      <c r="H413" s="108" t="s">
        <v>880</v>
      </c>
      <c r="I413" s="108">
        <v>614</v>
      </c>
      <c r="J413" s="108">
        <v>526</v>
      </c>
      <c r="K413" s="110">
        <v>43963</v>
      </c>
      <c r="L413" s="108" t="s">
        <v>172</v>
      </c>
      <c r="M413" s="108">
        <v>77184225</v>
      </c>
      <c r="N413" s="108" t="s">
        <v>343</v>
      </c>
      <c r="O413" s="108" t="s">
        <v>112</v>
      </c>
      <c r="P413" s="108">
        <v>363</v>
      </c>
      <c r="Q413" s="110">
        <v>43963</v>
      </c>
      <c r="R413" s="108" t="s">
        <v>882</v>
      </c>
      <c r="S413" s="107">
        <v>75126667</v>
      </c>
      <c r="T413" s="48">
        <v>0</v>
      </c>
      <c r="U413" s="48">
        <v>0</v>
      </c>
      <c r="V413" s="107">
        <v>75126667</v>
      </c>
      <c r="W413" s="48">
        <v>14961667</v>
      </c>
      <c r="X413" s="48">
        <v>60165000</v>
      </c>
    </row>
    <row r="414" spans="1:24" x14ac:dyDescent="0.25">
      <c r="A414" s="108">
        <v>2020</v>
      </c>
      <c r="B414" s="108">
        <v>118</v>
      </c>
      <c r="C414" s="108">
        <v>1</v>
      </c>
      <c r="D414" s="110">
        <v>43831</v>
      </c>
      <c r="E414" s="110">
        <v>44043</v>
      </c>
      <c r="F414" s="110">
        <v>44043</v>
      </c>
      <c r="G414" s="108" t="s">
        <v>134</v>
      </c>
      <c r="H414" s="108" t="s">
        <v>135</v>
      </c>
      <c r="I414" s="108">
        <v>630</v>
      </c>
      <c r="J414" s="108">
        <v>545</v>
      </c>
      <c r="K414" s="110">
        <v>43970</v>
      </c>
      <c r="L414" s="108" t="s">
        <v>172</v>
      </c>
      <c r="M414" s="108">
        <v>1010178700</v>
      </c>
      <c r="N414" s="108" t="s">
        <v>325</v>
      </c>
      <c r="O414" s="108" t="s">
        <v>113</v>
      </c>
      <c r="P414" s="108">
        <v>364</v>
      </c>
      <c r="Q414" s="110">
        <v>43970</v>
      </c>
      <c r="R414" s="108" t="s">
        <v>1700</v>
      </c>
      <c r="S414" s="107">
        <v>29250000</v>
      </c>
      <c r="T414" s="48">
        <v>0</v>
      </c>
      <c r="U414" s="48">
        <v>0</v>
      </c>
      <c r="V414" s="107">
        <v>29250000</v>
      </c>
      <c r="W414" s="48">
        <v>5330000</v>
      </c>
      <c r="X414" s="48">
        <v>23920000</v>
      </c>
    </row>
    <row r="415" spans="1:24" x14ac:dyDescent="0.25">
      <c r="A415" s="108">
        <v>2020</v>
      </c>
      <c r="B415" s="108">
        <v>118</v>
      </c>
      <c r="C415" s="108">
        <v>1</v>
      </c>
      <c r="D415" s="110">
        <v>43831</v>
      </c>
      <c r="E415" s="110">
        <v>44043</v>
      </c>
      <c r="F415" s="110">
        <v>44043</v>
      </c>
      <c r="G415" s="108" t="s">
        <v>121</v>
      </c>
      <c r="H415" s="108" t="s">
        <v>122</v>
      </c>
      <c r="I415" s="108">
        <v>629</v>
      </c>
      <c r="J415" s="108">
        <v>546</v>
      </c>
      <c r="K415" s="110">
        <v>43970</v>
      </c>
      <c r="L415" s="108" t="s">
        <v>172</v>
      </c>
      <c r="M415" s="108">
        <v>1020718140</v>
      </c>
      <c r="N415" s="108" t="s">
        <v>329</v>
      </c>
      <c r="O415" s="108" t="s">
        <v>112</v>
      </c>
      <c r="P415" s="108">
        <v>365</v>
      </c>
      <c r="Q415" s="110">
        <v>43970</v>
      </c>
      <c r="R415" s="108" t="s">
        <v>1701</v>
      </c>
      <c r="S415" s="107">
        <v>51375000</v>
      </c>
      <c r="T415" s="48">
        <v>0</v>
      </c>
      <c r="U415" s="48">
        <v>0</v>
      </c>
      <c r="V415" s="107">
        <v>51375000</v>
      </c>
      <c r="W415" s="48">
        <v>9361667</v>
      </c>
      <c r="X415" s="48">
        <v>42013333</v>
      </c>
    </row>
    <row r="416" spans="1:24" x14ac:dyDescent="0.25">
      <c r="A416" s="108">
        <v>2020</v>
      </c>
      <c r="B416" s="108">
        <v>118</v>
      </c>
      <c r="C416" s="108">
        <v>1</v>
      </c>
      <c r="D416" s="110">
        <v>43831</v>
      </c>
      <c r="E416" s="110">
        <v>44043</v>
      </c>
      <c r="F416" s="110">
        <v>44043</v>
      </c>
      <c r="G416" s="108" t="s">
        <v>121</v>
      </c>
      <c r="H416" s="108" t="s">
        <v>122</v>
      </c>
      <c r="I416" s="108">
        <v>627</v>
      </c>
      <c r="J416" s="108">
        <v>525</v>
      </c>
      <c r="K416" s="110">
        <v>43963</v>
      </c>
      <c r="L416" s="108" t="s">
        <v>172</v>
      </c>
      <c r="M416" s="108">
        <v>1123084953</v>
      </c>
      <c r="N416" s="108" t="s">
        <v>14</v>
      </c>
      <c r="O416" s="108" t="s">
        <v>112</v>
      </c>
      <c r="P416" s="108">
        <v>366</v>
      </c>
      <c r="Q416" s="110">
        <v>43963</v>
      </c>
      <c r="R416" s="108" t="s">
        <v>1680</v>
      </c>
      <c r="S416" s="107">
        <v>56001667</v>
      </c>
      <c r="T416" s="48">
        <v>0</v>
      </c>
      <c r="U416" s="48">
        <v>0</v>
      </c>
      <c r="V416" s="107">
        <v>56001667</v>
      </c>
      <c r="W416" s="48">
        <v>11600000</v>
      </c>
      <c r="X416" s="48">
        <v>44401667</v>
      </c>
    </row>
    <row r="417" spans="1:24" x14ac:dyDescent="0.25">
      <c r="A417" s="108">
        <v>2020</v>
      </c>
      <c r="B417" s="108">
        <v>118</v>
      </c>
      <c r="C417" s="108">
        <v>1</v>
      </c>
      <c r="D417" s="110">
        <v>43831</v>
      </c>
      <c r="E417" s="110">
        <v>44043</v>
      </c>
      <c r="F417" s="110">
        <v>44043</v>
      </c>
      <c r="G417" s="108" t="s">
        <v>123</v>
      </c>
      <c r="H417" s="108" t="s">
        <v>124</v>
      </c>
      <c r="I417" s="108">
        <v>642</v>
      </c>
      <c r="J417" s="108">
        <v>579</v>
      </c>
      <c r="K417" s="110">
        <v>43979</v>
      </c>
      <c r="L417" s="108" t="s">
        <v>172</v>
      </c>
      <c r="M417" s="108">
        <v>1023865470</v>
      </c>
      <c r="N417" s="108" t="s">
        <v>30</v>
      </c>
      <c r="O417" s="108" t="s">
        <v>113</v>
      </c>
      <c r="P417" s="108">
        <v>367</v>
      </c>
      <c r="Q417" s="110">
        <v>43979</v>
      </c>
      <c r="R417" s="108" t="s">
        <v>1731</v>
      </c>
      <c r="S417" s="107">
        <v>6920000</v>
      </c>
      <c r="T417" s="48">
        <v>0</v>
      </c>
      <c r="U417" s="48">
        <v>0</v>
      </c>
      <c r="V417" s="107">
        <v>6920000</v>
      </c>
      <c r="W417" s="48">
        <v>3806000</v>
      </c>
      <c r="X417" s="48">
        <v>3114000</v>
      </c>
    </row>
    <row r="418" spans="1:24" x14ac:dyDescent="0.25">
      <c r="A418" s="108">
        <v>2020</v>
      </c>
      <c r="B418" s="108">
        <v>118</v>
      </c>
      <c r="C418" s="108">
        <v>1</v>
      </c>
      <c r="D418" s="110">
        <v>43831</v>
      </c>
      <c r="E418" s="110">
        <v>44043</v>
      </c>
      <c r="F418" s="110">
        <v>44043</v>
      </c>
      <c r="G418" s="108" t="s">
        <v>134</v>
      </c>
      <c r="H418" s="108" t="s">
        <v>135</v>
      </c>
      <c r="I418" s="108">
        <v>569</v>
      </c>
      <c r="J418" s="108">
        <v>537</v>
      </c>
      <c r="K418" s="110">
        <v>43965</v>
      </c>
      <c r="L418" s="108" t="s">
        <v>172</v>
      </c>
      <c r="M418" s="108">
        <v>52818167</v>
      </c>
      <c r="N418" s="108" t="s">
        <v>38</v>
      </c>
      <c r="O418" s="108" t="s">
        <v>112</v>
      </c>
      <c r="P418" s="108">
        <v>368</v>
      </c>
      <c r="Q418" s="110">
        <v>43965</v>
      </c>
      <c r="R418" s="108" t="s">
        <v>1691</v>
      </c>
      <c r="S418" s="107">
        <v>51700000</v>
      </c>
      <c r="T418" s="48">
        <v>0</v>
      </c>
      <c r="U418" s="48">
        <v>0</v>
      </c>
      <c r="V418" s="107">
        <v>51700000</v>
      </c>
      <c r="W418" s="48">
        <v>10120000</v>
      </c>
      <c r="X418" s="48">
        <v>41580000</v>
      </c>
    </row>
    <row r="419" spans="1:24" x14ac:dyDescent="0.25">
      <c r="A419" s="108">
        <v>2020</v>
      </c>
      <c r="B419" s="108">
        <v>118</v>
      </c>
      <c r="C419" s="108">
        <v>1</v>
      </c>
      <c r="D419" s="110">
        <v>43831</v>
      </c>
      <c r="E419" s="110">
        <v>44043</v>
      </c>
      <c r="F419" s="110">
        <v>44043</v>
      </c>
      <c r="G419" s="108" t="s">
        <v>968</v>
      </c>
      <c r="H419" s="108" t="s">
        <v>969</v>
      </c>
      <c r="I419" s="108">
        <v>608</v>
      </c>
      <c r="J419" s="108">
        <v>539</v>
      </c>
      <c r="K419" s="110">
        <v>43965</v>
      </c>
      <c r="L419" s="108" t="s">
        <v>172</v>
      </c>
      <c r="M419" s="108">
        <v>1014204489</v>
      </c>
      <c r="N419" s="108" t="s">
        <v>1694</v>
      </c>
      <c r="O419" s="108" t="s">
        <v>112</v>
      </c>
      <c r="P419" s="108">
        <v>369</v>
      </c>
      <c r="Q419" s="110">
        <v>43965</v>
      </c>
      <c r="R419" s="108" t="s">
        <v>1695</v>
      </c>
      <c r="S419" s="107">
        <v>42000000</v>
      </c>
      <c r="T419" s="48">
        <v>0</v>
      </c>
      <c r="U419" s="48">
        <v>0</v>
      </c>
      <c r="V419" s="107">
        <v>42000000</v>
      </c>
      <c r="W419" s="48">
        <v>9200000</v>
      </c>
      <c r="X419" s="48">
        <v>32800000</v>
      </c>
    </row>
    <row r="420" spans="1:24" x14ac:dyDescent="0.25">
      <c r="A420" s="108">
        <v>2020</v>
      </c>
      <c r="B420" s="108">
        <v>118</v>
      </c>
      <c r="C420" s="108">
        <v>1</v>
      </c>
      <c r="D420" s="110">
        <v>43831</v>
      </c>
      <c r="E420" s="110">
        <v>44043</v>
      </c>
      <c r="F420" s="110">
        <v>44043</v>
      </c>
      <c r="G420" s="108" t="s">
        <v>968</v>
      </c>
      <c r="H420" s="108" t="s">
        <v>969</v>
      </c>
      <c r="I420" s="108">
        <v>606</v>
      </c>
      <c r="J420" s="108">
        <v>532</v>
      </c>
      <c r="K420" s="110">
        <v>43965</v>
      </c>
      <c r="L420" s="108" t="s">
        <v>172</v>
      </c>
      <c r="M420" s="108">
        <v>1014260632</v>
      </c>
      <c r="N420" s="108" t="s">
        <v>1687</v>
      </c>
      <c r="O420" s="108" t="s">
        <v>112</v>
      </c>
      <c r="P420" s="108">
        <v>370</v>
      </c>
      <c r="Q420" s="110">
        <v>43965</v>
      </c>
      <c r="R420" s="108" t="s">
        <v>1688</v>
      </c>
      <c r="S420" s="107">
        <v>42000000</v>
      </c>
      <c r="T420" s="48">
        <v>0</v>
      </c>
      <c r="U420" s="48">
        <v>0</v>
      </c>
      <c r="V420" s="107">
        <v>42000000</v>
      </c>
      <c r="W420" s="48">
        <v>8600000</v>
      </c>
      <c r="X420" s="48">
        <v>33400000</v>
      </c>
    </row>
    <row r="421" spans="1:24" x14ac:dyDescent="0.25">
      <c r="A421" s="108">
        <v>2020</v>
      </c>
      <c r="B421" s="108">
        <v>118</v>
      </c>
      <c r="C421" s="108">
        <v>1</v>
      </c>
      <c r="D421" s="110">
        <v>43831</v>
      </c>
      <c r="E421" s="110">
        <v>44043</v>
      </c>
      <c r="F421" s="110">
        <v>44043</v>
      </c>
      <c r="G421" s="108" t="s">
        <v>968</v>
      </c>
      <c r="H421" s="108" t="s">
        <v>969</v>
      </c>
      <c r="I421" s="108">
        <v>485</v>
      </c>
      <c r="J421" s="108">
        <v>533</v>
      </c>
      <c r="K421" s="110">
        <v>43965</v>
      </c>
      <c r="L421" s="108" t="s">
        <v>172</v>
      </c>
      <c r="M421" s="108">
        <v>1032465151</v>
      </c>
      <c r="N421" s="108" t="s">
        <v>1689</v>
      </c>
      <c r="O421" s="108" t="s">
        <v>112</v>
      </c>
      <c r="P421" s="108">
        <v>371</v>
      </c>
      <c r="Q421" s="110">
        <v>43965</v>
      </c>
      <c r="R421" s="108" t="s">
        <v>1690</v>
      </c>
      <c r="S421" s="107">
        <v>33750000</v>
      </c>
      <c r="T421" s="48">
        <v>0</v>
      </c>
      <c r="U421" s="48">
        <v>0</v>
      </c>
      <c r="V421" s="107">
        <v>33750000</v>
      </c>
      <c r="W421" s="48">
        <v>7050000</v>
      </c>
      <c r="X421" s="48">
        <v>26700000</v>
      </c>
    </row>
    <row r="422" spans="1:24" x14ac:dyDescent="0.25">
      <c r="A422" s="108">
        <v>2020</v>
      </c>
      <c r="B422" s="108">
        <v>118</v>
      </c>
      <c r="C422" s="108">
        <v>1</v>
      </c>
      <c r="D422" s="110">
        <v>43831</v>
      </c>
      <c r="E422" s="110">
        <v>44043</v>
      </c>
      <c r="F422" s="110">
        <v>44043</v>
      </c>
      <c r="G422" s="108" t="s">
        <v>879</v>
      </c>
      <c r="H422" s="108" t="s">
        <v>880</v>
      </c>
      <c r="I422" s="108">
        <v>647</v>
      </c>
      <c r="J422" s="108">
        <v>559</v>
      </c>
      <c r="K422" s="110">
        <v>43972</v>
      </c>
      <c r="L422" s="108" t="s">
        <v>172</v>
      </c>
      <c r="M422" s="108">
        <v>1090334186</v>
      </c>
      <c r="N422" s="108" t="s">
        <v>353</v>
      </c>
      <c r="O422" s="108" t="s">
        <v>113</v>
      </c>
      <c r="P422" s="108">
        <v>372</v>
      </c>
      <c r="Q422" s="110">
        <v>43972</v>
      </c>
      <c r="R422" s="108" t="s">
        <v>1710</v>
      </c>
      <c r="S422" s="107">
        <v>20520000</v>
      </c>
      <c r="T422" s="48">
        <v>0</v>
      </c>
      <c r="U422" s="48">
        <v>0</v>
      </c>
      <c r="V422" s="107">
        <v>20520000</v>
      </c>
      <c r="W422" s="48">
        <v>3510000</v>
      </c>
      <c r="X422" s="48">
        <v>17010000</v>
      </c>
    </row>
    <row r="423" spans="1:24" x14ac:dyDescent="0.25">
      <c r="A423" s="108">
        <v>2020</v>
      </c>
      <c r="B423" s="108">
        <v>118</v>
      </c>
      <c r="C423" s="108">
        <v>1</v>
      </c>
      <c r="D423" s="110">
        <v>43831</v>
      </c>
      <c r="E423" s="110">
        <v>44043</v>
      </c>
      <c r="F423" s="110">
        <v>44043</v>
      </c>
      <c r="G423" s="108" t="s">
        <v>879</v>
      </c>
      <c r="H423" s="108" t="s">
        <v>880</v>
      </c>
      <c r="I423" s="108">
        <v>658</v>
      </c>
      <c r="J423" s="108">
        <v>563</v>
      </c>
      <c r="K423" s="110">
        <v>43973</v>
      </c>
      <c r="L423" s="108" t="s">
        <v>172</v>
      </c>
      <c r="M423" s="108">
        <v>52276651</v>
      </c>
      <c r="N423" s="108" t="s">
        <v>405</v>
      </c>
      <c r="O423" s="108" t="s">
        <v>112</v>
      </c>
      <c r="P423" s="108">
        <v>373</v>
      </c>
      <c r="Q423" s="110">
        <v>43973</v>
      </c>
      <c r="R423" s="108" t="s">
        <v>1716</v>
      </c>
      <c r="S423" s="107">
        <v>74153333</v>
      </c>
      <c r="T423" s="48">
        <v>0</v>
      </c>
      <c r="U423" s="48">
        <v>0</v>
      </c>
      <c r="V423" s="107">
        <v>74153333</v>
      </c>
      <c r="W423" s="48">
        <v>12413333</v>
      </c>
      <c r="X423" s="48">
        <v>61740000</v>
      </c>
    </row>
    <row r="424" spans="1:24" x14ac:dyDescent="0.25">
      <c r="A424" s="108">
        <v>2020</v>
      </c>
      <c r="B424" s="108">
        <v>118</v>
      </c>
      <c r="C424" s="108">
        <v>1</v>
      </c>
      <c r="D424" s="110">
        <v>43831</v>
      </c>
      <c r="E424" s="110">
        <v>44043</v>
      </c>
      <c r="F424" s="110">
        <v>44043</v>
      </c>
      <c r="G424" s="108" t="s">
        <v>879</v>
      </c>
      <c r="H424" s="108" t="s">
        <v>880</v>
      </c>
      <c r="I424" s="108">
        <v>653</v>
      </c>
      <c r="J424" s="108">
        <v>568</v>
      </c>
      <c r="K424" s="110">
        <v>43973</v>
      </c>
      <c r="L424" s="108" t="s">
        <v>172</v>
      </c>
      <c r="M424" s="108">
        <v>91245019</v>
      </c>
      <c r="N424" s="108" t="s">
        <v>939</v>
      </c>
      <c r="O424" s="108" t="s">
        <v>112</v>
      </c>
      <c r="P424" s="108">
        <v>374</v>
      </c>
      <c r="Q424" s="110">
        <v>43973</v>
      </c>
      <c r="R424" s="108" t="s">
        <v>1721</v>
      </c>
      <c r="S424" s="107">
        <v>57000000</v>
      </c>
      <c r="T424" s="48">
        <v>0</v>
      </c>
      <c r="U424" s="48">
        <v>0</v>
      </c>
      <c r="V424" s="107">
        <v>57000000</v>
      </c>
      <c r="W424" s="48">
        <v>9750000</v>
      </c>
      <c r="X424" s="48">
        <v>47250000</v>
      </c>
    </row>
    <row r="425" spans="1:24" x14ac:dyDescent="0.25">
      <c r="A425" s="108">
        <v>2020</v>
      </c>
      <c r="B425" s="108">
        <v>118</v>
      </c>
      <c r="C425" s="108">
        <v>1</v>
      </c>
      <c r="D425" s="110">
        <v>43831</v>
      </c>
      <c r="E425" s="110">
        <v>44043</v>
      </c>
      <c r="F425" s="110">
        <v>44043</v>
      </c>
      <c r="G425" s="108" t="s">
        <v>968</v>
      </c>
      <c r="H425" s="108" t="s">
        <v>969</v>
      </c>
      <c r="I425" s="108">
        <v>451</v>
      </c>
      <c r="J425" s="108">
        <v>538</v>
      </c>
      <c r="K425" s="110">
        <v>43965</v>
      </c>
      <c r="L425" s="108" t="s">
        <v>172</v>
      </c>
      <c r="M425" s="108">
        <v>1032463174</v>
      </c>
      <c r="N425" s="108" t="s">
        <v>1692</v>
      </c>
      <c r="O425" s="108" t="s">
        <v>112</v>
      </c>
      <c r="P425" s="108">
        <v>375</v>
      </c>
      <c r="Q425" s="110">
        <v>43965</v>
      </c>
      <c r="R425" s="108" t="s">
        <v>1693</v>
      </c>
      <c r="S425" s="107">
        <v>33750000</v>
      </c>
      <c r="T425" s="48">
        <v>0</v>
      </c>
      <c r="U425" s="48">
        <v>0</v>
      </c>
      <c r="V425" s="107">
        <v>33750000</v>
      </c>
      <c r="W425" s="48">
        <v>6900000</v>
      </c>
      <c r="X425" s="48">
        <v>26850000</v>
      </c>
    </row>
    <row r="426" spans="1:24" x14ac:dyDescent="0.25">
      <c r="A426" s="108">
        <v>2020</v>
      </c>
      <c r="B426" s="108">
        <v>118</v>
      </c>
      <c r="C426" s="108">
        <v>1</v>
      </c>
      <c r="D426" s="110">
        <v>43831</v>
      </c>
      <c r="E426" s="110">
        <v>44043</v>
      </c>
      <c r="F426" s="110">
        <v>44043</v>
      </c>
      <c r="G426" s="108" t="s">
        <v>134</v>
      </c>
      <c r="H426" s="108" t="s">
        <v>135</v>
      </c>
      <c r="I426" s="108">
        <v>664</v>
      </c>
      <c r="J426" s="108">
        <v>549</v>
      </c>
      <c r="K426" s="110">
        <v>43970</v>
      </c>
      <c r="L426" s="108" t="s">
        <v>172</v>
      </c>
      <c r="M426" s="108">
        <v>1015411768</v>
      </c>
      <c r="N426" s="108" t="s">
        <v>356</v>
      </c>
      <c r="O426" s="108" t="s">
        <v>112</v>
      </c>
      <c r="P426" s="108">
        <v>377</v>
      </c>
      <c r="Q426" s="110">
        <v>43970</v>
      </c>
      <c r="R426" s="108" t="s">
        <v>1705</v>
      </c>
      <c r="S426" s="107">
        <v>51375000</v>
      </c>
      <c r="T426" s="48">
        <v>0</v>
      </c>
      <c r="U426" s="48">
        <v>0</v>
      </c>
      <c r="V426" s="107">
        <v>51375000</v>
      </c>
      <c r="W426" s="48">
        <v>9361667</v>
      </c>
      <c r="X426" s="48">
        <v>42013333</v>
      </c>
    </row>
    <row r="427" spans="1:24" x14ac:dyDescent="0.25">
      <c r="A427" s="108">
        <v>2020</v>
      </c>
      <c r="B427" s="108">
        <v>118</v>
      </c>
      <c r="C427" s="108">
        <v>1</v>
      </c>
      <c r="D427" s="110">
        <v>43831</v>
      </c>
      <c r="E427" s="110">
        <v>44043</v>
      </c>
      <c r="F427" s="110">
        <v>44043</v>
      </c>
      <c r="G427" s="108" t="s">
        <v>137</v>
      </c>
      <c r="H427" s="108" t="s">
        <v>138</v>
      </c>
      <c r="I427" s="108">
        <v>171</v>
      </c>
      <c r="J427" s="108">
        <v>544</v>
      </c>
      <c r="K427" s="110">
        <v>43970</v>
      </c>
      <c r="L427" s="108" t="s">
        <v>172</v>
      </c>
      <c r="M427" s="108">
        <v>53014200</v>
      </c>
      <c r="N427" s="108" t="s">
        <v>1698</v>
      </c>
      <c r="O427" s="108" t="s">
        <v>112</v>
      </c>
      <c r="P427" s="108">
        <v>378</v>
      </c>
      <c r="Q427" s="110">
        <v>43970</v>
      </c>
      <c r="R427" s="108" t="s">
        <v>1699</v>
      </c>
      <c r="S427" s="107">
        <v>33750000</v>
      </c>
      <c r="T427" s="48">
        <v>0</v>
      </c>
      <c r="U427" s="48">
        <v>0</v>
      </c>
      <c r="V427" s="107">
        <v>33750000</v>
      </c>
      <c r="W427" s="48">
        <v>6150000</v>
      </c>
      <c r="X427" s="48">
        <v>27600000</v>
      </c>
    </row>
    <row r="428" spans="1:24" x14ac:dyDescent="0.25">
      <c r="A428" s="108">
        <v>2020</v>
      </c>
      <c r="B428" s="108">
        <v>118</v>
      </c>
      <c r="C428" s="108">
        <v>1</v>
      </c>
      <c r="D428" s="110">
        <v>43831</v>
      </c>
      <c r="E428" s="110">
        <v>44043</v>
      </c>
      <c r="F428" s="110">
        <v>44043</v>
      </c>
      <c r="G428" s="108" t="s">
        <v>134</v>
      </c>
      <c r="H428" s="108" t="s">
        <v>135</v>
      </c>
      <c r="I428" s="108">
        <v>570</v>
      </c>
      <c r="J428" s="108">
        <v>561</v>
      </c>
      <c r="K428" s="110">
        <v>43972</v>
      </c>
      <c r="L428" s="108" t="s">
        <v>172</v>
      </c>
      <c r="M428" s="108">
        <v>65694395</v>
      </c>
      <c r="N428" s="108" t="s">
        <v>902</v>
      </c>
      <c r="O428" s="108" t="s">
        <v>112</v>
      </c>
      <c r="P428" s="108">
        <v>379</v>
      </c>
      <c r="Q428" s="110">
        <v>43972</v>
      </c>
      <c r="R428" s="108" t="s">
        <v>1713</v>
      </c>
      <c r="S428" s="107">
        <v>71250000</v>
      </c>
      <c r="T428" s="48">
        <v>0</v>
      </c>
      <c r="U428" s="48">
        <v>0</v>
      </c>
      <c r="V428" s="107">
        <v>71250000</v>
      </c>
      <c r="W428" s="48">
        <v>12350000</v>
      </c>
      <c r="X428" s="48">
        <v>58900000</v>
      </c>
    </row>
    <row r="429" spans="1:24" x14ac:dyDescent="0.25">
      <c r="A429" s="108">
        <v>2020</v>
      </c>
      <c r="B429" s="108">
        <v>118</v>
      </c>
      <c r="C429" s="108">
        <v>1</v>
      </c>
      <c r="D429" s="110">
        <v>43831</v>
      </c>
      <c r="E429" s="110">
        <v>44043</v>
      </c>
      <c r="F429" s="110">
        <v>44043</v>
      </c>
      <c r="G429" s="108" t="s">
        <v>123</v>
      </c>
      <c r="H429" s="108" t="s">
        <v>124</v>
      </c>
      <c r="I429" s="108">
        <v>633</v>
      </c>
      <c r="J429" s="108">
        <v>564</v>
      </c>
      <c r="K429" s="110">
        <v>43973</v>
      </c>
      <c r="L429" s="108" t="s">
        <v>172</v>
      </c>
      <c r="M429" s="108">
        <v>51901763</v>
      </c>
      <c r="N429" s="108" t="s">
        <v>127</v>
      </c>
      <c r="O429" s="108" t="s">
        <v>112</v>
      </c>
      <c r="P429" s="108">
        <v>380</v>
      </c>
      <c r="Q429" s="110">
        <v>43973</v>
      </c>
      <c r="R429" s="108" t="s">
        <v>1717</v>
      </c>
      <c r="S429" s="107">
        <v>69375000</v>
      </c>
      <c r="T429" s="48">
        <v>0</v>
      </c>
      <c r="U429" s="48">
        <v>0</v>
      </c>
      <c r="V429" s="107">
        <v>69375000</v>
      </c>
      <c r="W429" s="48">
        <v>11716667</v>
      </c>
      <c r="X429" s="48">
        <v>57658333</v>
      </c>
    </row>
    <row r="430" spans="1:24" x14ac:dyDescent="0.25">
      <c r="A430" s="108">
        <v>2020</v>
      </c>
      <c r="B430" s="108">
        <v>118</v>
      </c>
      <c r="C430" s="108">
        <v>1</v>
      </c>
      <c r="D430" s="110">
        <v>43831</v>
      </c>
      <c r="E430" s="110">
        <v>44043</v>
      </c>
      <c r="F430" s="110">
        <v>44043</v>
      </c>
      <c r="G430" s="108" t="s">
        <v>879</v>
      </c>
      <c r="H430" s="108" t="s">
        <v>880</v>
      </c>
      <c r="I430" s="108">
        <v>656</v>
      </c>
      <c r="J430" s="108">
        <v>551</v>
      </c>
      <c r="K430" s="110">
        <v>43971</v>
      </c>
      <c r="L430" s="108" t="s">
        <v>172</v>
      </c>
      <c r="M430" s="108">
        <v>52702395</v>
      </c>
      <c r="N430" s="108" t="s">
        <v>404</v>
      </c>
      <c r="O430" s="108" t="s">
        <v>112</v>
      </c>
      <c r="P430" s="108">
        <v>381</v>
      </c>
      <c r="Q430" s="110">
        <v>43971</v>
      </c>
      <c r="R430" s="108" t="s">
        <v>1706</v>
      </c>
      <c r="S430" s="107">
        <v>55000000</v>
      </c>
      <c r="T430" s="48">
        <v>0</v>
      </c>
      <c r="U430" s="48">
        <v>0</v>
      </c>
      <c r="V430" s="107">
        <v>55000000</v>
      </c>
      <c r="W430" s="48">
        <v>10000000</v>
      </c>
      <c r="X430" s="48">
        <v>45000000</v>
      </c>
    </row>
    <row r="431" spans="1:24" x14ac:dyDescent="0.25">
      <c r="A431" s="108">
        <v>2020</v>
      </c>
      <c r="B431" s="108">
        <v>118</v>
      </c>
      <c r="C431" s="108">
        <v>1</v>
      </c>
      <c r="D431" s="110">
        <v>43831</v>
      </c>
      <c r="E431" s="110">
        <v>44043</v>
      </c>
      <c r="F431" s="110">
        <v>44043</v>
      </c>
      <c r="G431" s="108" t="s">
        <v>879</v>
      </c>
      <c r="H431" s="108" t="s">
        <v>880</v>
      </c>
      <c r="I431" s="108">
        <v>665</v>
      </c>
      <c r="J431" s="108">
        <v>571</v>
      </c>
      <c r="K431" s="110">
        <v>43977</v>
      </c>
      <c r="L431" s="108" t="s">
        <v>172</v>
      </c>
      <c r="M431" s="108">
        <v>10127225</v>
      </c>
      <c r="N431" s="108" t="s">
        <v>480</v>
      </c>
      <c r="O431" s="108" t="s">
        <v>113</v>
      </c>
      <c r="P431" s="108">
        <v>382</v>
      </c>
      <c r="Q431" s="110">
        <v>43977</v>
      </c>
      <c r="R431" s="108" t="s">
        <v>1724</v>
      </c>
      <c r="S431" s="107">
        <v>15840000</v>
      </c>
      <c r="T431" s="48">
        <v>0</v>
      </c>
      <c r="U431" s="48">
        <v>0</v>
      </c>
      <c r="V431" s="107">
        <v>15840000</v>
      </c>
      <c r="W431" s="48">
        <v>2493333</v>
      </c>
      <c r="X431" s="48">
        <v>13346667</v>
      </c>
    </row>
    <row r="432" spans="1:24" x14ac:dyDescent="0.25">
      <c r="A432" s="108">
        <v>2020</v>
      </c>
      <c r="B432" s="108">
        <v>118</v>
      </c>
      <c r="C432" s="108">
        <v>1</v>
      </c>
      <c r="D432" s="110">
        <v>43831</v>
      </c>
      <c r="E432" s="110">
        <v>44043</v>
      </c>
      <c r="F432" s="110">
        <v>44043</v>
      </c>
      <c r="G432" s="108" t="s">
        <v>879</v>
      </c>
      <c r="H432" s="108" t="s">
        <v>880</v>
      </c>
      <c r="I432" s="108">
        <v>655</v>
      </c>
      <c r="J432" s="108">
        <v>565</v>
      </c>
      <c r="K432" s="110">
        <v>43973</v>
      </c>
      <c r="L432" s="108" t="s">
        <v>172</v>
      </c>
      <c r="M432" s="108">
        <v>79905794</v>
      </c>
      <c r="N432" s="108" t="s">
        <v>937</v>
      </c>
      <c r="O432" s="108" t="s">
        <v>112</v>
      </c>
      <c r="P432" s="108">
        <v>383</v>
      </c>
      <c r="Q432" s="110">
        <v>43973</v>
      </c>
      <c r="R432" s="108" t="s">
        <v>1718</v>
      </c>
      <c r="S432" s="107">
        <v>55750000</v>
      </c>
      <c r="T432" s="48">
        <v>0</v>
      </c>
      <c r="U432" s="48">
        <v>0</v>
      </c>
      <c r="V432" s="107">
        <v>55750000</v>
      </c>
      <c r="W432" s="48">
        <v>9500000</v>
      </c>
      <c r="X432" s="48">
        <v>46250000</v>
      </c>
    </row>
    <row r="433" spans="1:24" x14ac:dyDescent="0.25">
      <c r="A433" s="108">
        <v>2020</v>
      </c>
      <c r="B433" s="108">
        <v>118</v>
      </c>
      <c r="C433" s="108">
        <v>1</v>
      </c>
      <c r="D433" s="110">
        <v>43831</v>
      </c>
      <c r="E433" s="110">
        <v>44043</v>
      </c>
      <c r="F433" s="110">
        <v>44043</v>
      </c>
      <c r="G433" s="108" t="s">
        <v>879</v>
      </c>
      <c r="H433" s="108" t="s">
        <v>880</v>
      </c>
      <c r="I433" s="108">
        <v>657</v>
      </c>
      <c r="J433" s="108">
        <v>572</v>
      </c>
      <c r="K433" s="110">
        <v>43977</v>
      </c>
      <c r="L433" s="108" t="s">
        <v>172</v>
      </c>
      <c r="M433" s="108">
        <v>1143854885</v>
      </c>
      <c r="N433" s="108" t="s">
        <v>455</v>
      </c>
      <c r="O433" s="108" t="s">
        <v>112</v>
      </c>
      <c r="P433" s="108">
        <v>384</v>
      </c>
      <c r="Q433" s="110">
        <v>43977</v>
      </c>
      <c r="R433" s="108" t="s">
        <v>1725</v>
      </c>
      <c r="S433" s="107">
        <v>43266667</v>
      </c>
      <c r="T433" s="48">
        <v>0</v>
      </c>
      <c r="U433" s="48">
        <v>0</v>
      </c>
      <c r="V433" s="107">
        <v>43266667</v>
      </c>
      <c r="W433" s="48">
        <v>6686667</v>
      </c>
      <c r="X433" s="48">
        <v>36580000</v>
      </c>
    </row>
    <row r="434" spans="1:24" x14ac:dyDescent="0.25">
      <c r="A434" s="108">
        <v>2020</v>
      </c>
      <c r="B434" s="108">
        <v>118</v>
      </c>
      <c r="C434" s="108">
        <v>1</v>
      </c>
      <c r="D434" s="110">
        <v>43831</v>
      </c>
      <c r="E434" s="110">
        <v>44043</v>
      </c>
      <c r="F434" s="110">
        <v>44043</v>
      </c>
      <c r="G434" s="108" t="s">
        <v>879</v>
      </c>
      <c r="H434" s="108" t="s">
        <v>880</v>
      </c>
      <c r="I434" s="108">
        <v>654</v>
      </c>
      <c r="J434" s="108">
        <v>566</v>
      </c>
      <c r="K434" s="110">
        <v>43973</v>
      </c>
      <c r="L434" s="108" t="s">
        <v>172</v>
      </c>
      <c r="M434" s="108">
        <v>1072647948</v>
      </c>
      <c r="N434" s="108" t="s">
        <v>456</v>
      </c>
      <c r="O434" s="108" t="s">
        <v>112</v>
      </c>
      <c r="P434" s="108">
        <v>385</v>
      </c>
      <c r="Q434" s="110">
        <v>43973</v>
      </c>
      <c r="R434" s="108" t="s">
        <v>1719</v>
      </c>
      <c r="S434" s="107">
        <v>54933333</v>
      </c>
      <c r="T434" s="48">
        <v>0</v>
      </c>
      <c r="U434" s="48">
        <v>0</v>
      </c>
      <c r="V434" s="107">
        <v>54933333</v>
      </c>
      <c r="W434" s="48">
        <v>10133333</v>
      </c>
      <c r="X434" s="48">
        <v>44800000</v>
      </c>
    </row>
    <row r="435" spans="1:24" x14ac:dyDescent="0.25">
      <c r="A435" s="108">
        <v>2020</v>
      </c>
      <c r="B435" s="108">
        <v>118</v>
      </c>
      <c r="C435" s="108">
        <v>1</v>
      </c>
      <c r="D435" s="110">
        <v>43831</v>
      </c>
      <c r="E435" s="110">
        <v>44043</v>
      </c>
      <c r="F435" s="110">
        <v>44043</v>
      </c>
      <c r="G435" s="108" t="s">
        <v>128</v>
      </c>
      <c r="H435" s="108" t="s">
        <v>129</v>
      </c>
      <c r="I435" s="108">
        <v>410</v>
      </c>
      <c r="J435" s="108">
        <v>552</v>
      </c>
      <c r="K435" s="110">
        <v>43971</v>
      </c>
      <c r="L435" s="108" t="s">
        <v>172</v>
      </c>
      <c r="M435" s="108">
        <v>53124146</v>
      </c>
      <c r="N435" s="108" t="s">
        <v>1707</v>
      </c>
      <c r="O435" s="108" t="s">
        <v>113</v>
      </c>
      <c r="P435" s="108">
        <v>386</v>
      </c>
      <c r="Q435" s="110">
        <v>43971</v>
      </c>
      <c r="R435" s="108" t="s">
        <v>1023</v>
      </c>
      <c r="S435" s="107">
        <v>22000000</v>
      </c>
      <c r="T435" s="48">
        <v>0</v>
      </c>
      <c r="U435" s="48">
        <v>0</v>
      </c>
      <c r="V435" s="107">
        <v>22000000</v>
      </c>
      <c r="W435" s="48">
        <v>4100000</v>
      </c>
      <c r="X435" s="48">
        <v>17900000</v>
      </c>
    </row>
    <row r="436" spans="1:24" x14ac:dyDescent="0.25">
      <c r="A436" s="108">
        <v>2020</v>
      </c>
      <c r="B436" s="108">
        <v>118</v>
      </c>
      <c r="C436" s="108">
        <v>1</v>
      </c>
      <c r="D436" s="110">
        <v>43831</v>
      </c>
      <c r="E436" s="110">
        <v>44043</v>
      </c>
      <c r="F436" s="110">
        <v>44043</v>
      </c>
      <c r="G436" s="108" t="s">
        <v>137</v>
      </c>
      <c r="H436" s="108" t="s">
        <v>138</v>
      </c>
      <c r="I436" s="108">
        <v>695</v>
      </c>
      <c r="J436" s="108">
        <v>558</v>
      </c>
      <c r="K436" s="110">
        <v>43972</v>
      </c>
      <c r="L436" s="108" t="s">
        <v>172</v>
      </c>
      <c r="M436" s="108">
        <v>80047371</v>
      </c>
      <c r="N436" s="108" t="s">
        <v>1708</v>
      </c>
      <c r="O436" s="108" t="s">
        <v>112</v>
      </c>
      <c r="P436" s="108">
        <v>387</v>
      </c>
      <c r="Q436" s="110">
        <v>43972</v>
      </c>
      <c r="R436" s="108" t="s">
        <v>1709</v>
      </c>
      <c r="S436" s="107">
        <v>66000000</v>
      </c>
      <c r="T436" s="48">
        <v>0</v>
      </c>
      <c r="U436" s="48">
        <v>0</v>
      </c>
      <c r="V436" s="107">
        <v>66000000</v>
      </c>
      <c r="W436" s="48">
        <v>11700000</v>
      </c>
      <c r="X436" s="48">
        <v>54300000</v>
      </c>
    </row>
    <row r="437" spans="1:24" x14ac:dyDescent="0.25">
      <c r="A437" s="108">
        <v>2020</v>
      </c>
      <c r="B437" s="108">
        <v>118</v>
      </c>
      <c r="C437" s="108">
        <v>1</v>
      </c>
      <c r="D437" s="110">
        <v>43831</v>
      </c>
      <c r="E437" s="110">
        <v>44043</v>
      </c>
      <c r="F437" s="110">
        <v>44043</v>
      </c>
      <c r="G437" s="108" t="s">
        <v>123</v>
      </c>
      <c r="H437" s="108" t="s">
        <v>124</v>
      </c>
      <c r="I437" s="108">
        <v>669</v>
      </c>
      <c r="J437" s="108">
        <v>649</v>
      </c>
      <c r="K437" s="110">
        <v>43982</v>
      </c>
      <c r="L437" s="108" t="s">
        <v>172</v>
      </c>
      <c r="M437" s="108">
        <v>1015458461</v>
      </c>
      <c r="N437" s="108" t="s">
        <v>1818</v>
      </c>
      <c r="O437" s="108" t="s">
        <v>112</v>
      </c>
      <c r="P437" s="108">
        <v>388</v>
      </c>
      <c r="Q437" s="110">
        <v>43982</v>
      </c>
      <c r="R437" s="108" t="s">
        <v>1819</v>
      </c>
      <c r="S437" s="107">
        <v>29250000</v>
      </c>
      <c r="T437" s="48">
        <v>0</v>
      </c>
      <c r="U437" s="48">
        <v>0</v>
      </c>
      <c r="V437" s="107">
        <v>29250000</v>
      </c>
      <c r="W437" s="48">
        <v>4350000</v>
      </c>
      <c r="X437" s="48">
        <v>24900000</v>
      </c>
    </row>
    <row r="438" spans="1:24" x14ac:dyDescent="0.25">
      <c r="A438" s="108">
        <v>2020</v>
      </c>
      <c r="B438" s="108">
        <v>118</v>
      </c>
      <c r="C438" s="108">
        <v>1</v>
      </c>
      <c r="D438" s="110">
        <v>43831</v>
      </c>
      <c r="E438" s="110">
        <v>44043</v>
      </c>
      <c r="F438" s="110">
        <v>44043</v>
      </c>
      <c r="G438" s="108" t="s">
        <v>123</v>
      </c>
      <c r="H438" s="108" t="s">
        <v>124</v>
      </c>
      <c r="I438" s="108">
        <v>604</v>
      </c>
      <c r="J438" s="108">
        <v>586</v>
      </c>
      <c r="K438" s="110">
        <v>43979</v>
      </c>
      <c r="L438" s="108" t="s">
        <v>172</v>
      </c>
      <c r="M438" s="108">
        <v>52831248</v>
      </c>
      <c r="N438" s="108" t="s">
        <v>17</v>
      </c>
      <c r="O438" s="108" t="s">
        <v>112</v>
      </c>
      <c r="P438" s="108">
        <v>389</v>
      </c>
      <c r="Q438" s="110">
        <v>43979</v>
      </c>
      <c r="R438" s="108" t="s">
        <v>1738</v>
      </c>
      <c r="S438" s="107">
        <v>65983333</v>
      </c>
      <c r="T438" s="48">
        <v>0</v>
      </c>
      <c r="U438" s="48">
        <v>0</v>
      </c>
      <c r="V438" s="107">
        <v>65983333</v>
      </c>
      <c r="W438" s="48">
        <v>10175000</v>
      </c>
      <c r="X438" s="48">
        <v>55808333</v>
      </c>
    </row>
    <row r="439" spans="1:24" x14ac:dyDescent="0.25">
      <c r="A439" s="108">
        <v>2020</v>
      </c>
      <c r="B439" s="108">
        <v>118</v>
      </c>
      <c r="C439" s="108">
        <v>1</v>
      </c>
      <c r="D439" s="110">
        <v>43831</v>
      </c>
      <c r="E439" s="110">
        <v>44043</v>
      </c>
      <c r="F439" s="110">
        <v>44043</v>
      </c>
      <c r="G439" s="108" t="s">
        <v>123</v>
      </c>
      <c r="H439" s="108" t="s">
        <v>124</v>
      </c>
      <c r="I439" s="108">
        <v>690</v>
      </c>
      <c r="J439" s="108">
        <v>560</v>
      </c>
      <c r="K439" s="110">
        <v>43972</v>
      </c>
      <c r="L439" s="108" t="s">
        <v>172</v>
      </c>
      <c r="M439" s="108">
        <v>52916572</v>
      </c>
      <c r="N439" s="108" t="s">
        <v>1711</v>
      </c>
      <c r="O439" s="108" t="s">
        <v>113</v>
      </c>
      <c r="P439" s="108">
        <v>390</v>
      </c>
      <c r="Q439" s="110">
        <v>43972</v>
      </c>
      <c r="R439" s="108" t="s">
        <v>1712</v>
      </c>
      <c r="S439" s="107">
        <v>25666667</v>
      </c>
      <c r="T439" s="48">
        <v>0</v>
      </c>
      <c r="U439" s="48">
        <v>0</v>
      </c>
      <c r="V439" s="107">
        <v>25666667</v>
      </c>
      <c r="W439" s="48">
        <v>4433333</v>
      </c>
      <c r="X439" s="48">
        <v>21233334</v>
      </c>
    </row>
    <row r="440" spans="1:24" x14ac:dyDescent="0.25">
      <c r="A440" s="108">
        <v>2020</v>
      </c>
      <c r="B440" s="108">
        <v>118</v>
      </c>
      <c r="C440" s="108">
        <v>1</v>
      </c>
      <c r="D440" s="110">
        <v>43831</v>
      </c>
      <c r="E440" s="110">
        <v>44043</v>
      </c>
      <c r="F440" s="110">
        <v>44043</v>
      </c>
      <c r="G440" s="108" t="s">
        <v>123</v>
      </c>
      <c r="H440" s="108" t="s">
        <v>124</v>
      </c>
      <c r="I440" s="108">
        <v>700</v>
      </c>
      <c r="J440" s="108">
        <v>593</v>
      </c>
      <c r="K440" s="110">
        <v>43979</v>
      </c>
      <c r="L440" s="108" t="s">
        <v>172</v>
      </c>
      <c r="M440" s="108">
        <v>80808488</v>
      </c>
      <c r="N440" s="108" t="s">
        <v>1750</v>
      </c>
      <c r="O440" s="108" t="s">
        <v>112</v>
      </c>
      <c r="P440" s="108">
        <v>391</v>
      </c>
      <c r="Q440" s="110">
        <v>43979</v>
      </c>
      <c r="R440" s="108" t="s">
        <v>1751</v>
      </c>
      <c r="S440" s="107">
        <v>58133333</v>
      </c>
      <c r="T440" s="48">
        <v>0</v>
      </c>
      <c r="U440" s="48">
        <v>0</v>
      </c>
      <c r="V440" s="107">
        <v>58133333</v>
      </c>
      <c r="W440" s="48">
        <v>8800000</v>
      </c>
      <c r="X440" s="48">
        <v>49333333</v>
      </c>
    </row>
    <row r="441" spans="1:24" x14ac:dyDescent="0.25">
      <c r="A441" s="108">
        <v>2020</v>
      </c>
      <c r="B441" s="108">
        <v>118</v>
      </c>
      <c r="C441" s="108">
        <v>1</v>
      </c>
      <c r="D441" s="110">
        <v>43831</v>
      </c>
      <c r="E441" s="110">
        <v>44043</v>
      </c>
      <c r="F441" s="110">
        <v>44043</v>
      </c>
      <c r="G441" s="108" t="s">
        <v>128</v>
      </c>
      <c r="H441" s="108" t="s">
        <v>129</v>
      </c>
      <c r="I441" s="108">
        <v>673</v>
      </c>
      <c r="J441" s="108">
        <v>567</v>
      </c>
      <c r="K441" s="110">
        <v>43973</v>
      </c>
      <c r="L441" s="108" t="s">
        <v>172</v>
      </c>
      <c r="M441" s="108">
        <v>1030603712</v>
      </c>
      <c r="N441" s="108" t="s">
        <v>1720</v>
      </c>
      <c r="O441" s="108" t="s">
        <v>112</v>
      </c>
      <c r="P441" s="108">
        <v>392</v>
      </c>
      <c r="Q441" s="110">
        <v>43973</v>
      </c>
      <c r="R441" s="108" t="s">
        <v>994</v>
      </c>
      <c r="S441" s="107">
        <v>38850000</v>
      </c>
      <c r="T441" s="48">
        <v>0</v>
      </c>
      <c r="U441" s="48">
        <v>0</v>
      </c>
      <c r="V441" s="107">
        <v>38850000</v>
      </c>
      <c r="W441" s="48">
        <v>5550000</v>
      </c>
      <c r="X441" s="48">
        <v>33300000</v>
      </c>
    </row>
    <row r="442" spans="1:24" x14ac:dyDescent="0.25">
      <c r="A442" s="108">
        <v>2020</v>
      </c>
      <c r="B442" s="108">
        <v>118</v>
      </c>
      <c r="C442" s="108">
        <v>1</v>
      </c>
      <c r="D442" s="110">
        <v>43831</v>
      </c>
      <c r="E442" s="110">
        <v>44043</v>
      </c>
      <c r="F442" s="110">
        <v>44043</v>
      </c>
      <c r="G442" s="108" t="s">
        <v>137</v>
      </c>
      <c r="H442" s="108" t="s">
        <v>138</v>
      </c>
      <c r="I442" s="108">
        <v>698</v>
      </c>
      <c r="J442" s="108">
        <v>574</v>
      </c>
      <c r="K442" s="110">
        <v>43977</v>
      </c>
      <c r="L442" s="108" t="s">
        <v>172</v>
      </c>
      <c r="M442" s="108">
        <v>1013651852</v>
      </c>
      <c r="N442" s="108" t="s">
        <v>1728</v>
      </c>
      <c r="O442" s="108" t="s">
        <v>112</v>
      </c>
      <c r="P442" s="108">
        <v>394</v>
      </c>
      <c r="Q442" s="110">
        <v>43977</v>
      </c>
      <c r="R442" s="108" t="s">
        <v>1729</v>
      </c>
      <c r="S442" s="107">
        <v>31500000</v>
      </c>
      <c r="T442" s="48">
        <v>0</v>
      </c>
      <c r="U442" s="48">
        <v>0</v>
      </c>
      <c r="V442" s="107">
        <v>31500000</v>
      </c>
      <c r="W442" s="48">
        <v>5100000</v>
      </c>
      <c r="X442" s="48">
        <v>26400000</v>
      </c>
    </row>
    <row r="443" spans="1:24" x14ac:dyDescent="0.25">
      <c r="A443" s="108">
        <v>2020</v>
      </c>
      <c r="B443" s="108">
        <v>118</v>
      </c>
      <c r="C443" s="108">
        <v>1</v>
      </c>
      <c r="D443" s="110">
        <v>43831</v>
      </c>
      <c r="E443" s="110">
        <v>44043</v>
      </c>
      <c r="F443" s="110">
        <v>44043</v>
      </c>
      <c r="G443" s="108" t="s">
        <v>137</v>
      </c>
      <c r="H443" s="108" t="s">
        <v>138</v>
      </c>
      <c r="I443" s="108">
        <v>699</v>
      </c>
      <c r="J443" s="108">
        <v>573</v>
      </c>
      <c r="K443" s="110">
        <v>43977</v>
      </c>
      <c r="L443" s="108" t="s">
        <v>172</v>
      </c>
      <c r="M443" s="108">
        <v>60314461</v>
      </c>
      <c r="N443" s="108" t="s">
        <v>1726</v>
      </c>
      <c r="O443" s="108" t="s">
        <v>112</v>
      </c>
      <c r="P443" s="108">
        <v>395</v>
      </c>
      <c r="Q443" s="110">
        <v>43977</v>
      </c>
      <c r="R443" s="108" t="s">
        <v>1727</v>
      </c>
      <c r="S443" s="107">
        <v>38133333</v>
      </c>
      <c r="T443" s="48">
        <v>0</v>
      </c>
      <c r="U443" s="48">
        <v>0</v>
      </c>
      <c r="V443" s="107">
        <v>38133333</v>
      </c>
      <c r="W443" s="48">
        <v>5893333</v>
      </c>
      <c r="X443" s="48">
        <v>32240000</v>
      </c>
    </row>
    <row r="444" spans="1:24" x14ac:dyDescent="0.25">
      <c r="A444" s="108">
        <v>2020</v>
      </c>
      <c r="B444" s="108">
        <v>118</v>
      </c>
      <c r="C444" s="108">
        <v>1</v>
      </c>
      <c r="D444" s="110">
        <v>43831</v>
      </c>
      <c r="E444" s="110">
        <v>44043</v>
      </c>
      <c r="F444" s="110">
        <v>44043</v>
      </c>
      <c r="G444" s="108" t="s">
        <v>121</v>
      </c>
      <c r="H444" s="108" t="s">
        <v>122</v>
      </c>
      <c r="I444" s="108">
        <v>685</v>
      </c>
      <c r="J444" s="108">
        <v>582</v>
      </c>
      <c r="K444" s="110">
        <v>43979</v>
      </c>
      <c r="L444" s="108" t="s">
        <v>172</v>
      </c>
      <c r="M444" s="108">
        <v>80198905</v>
      </c>
      <c r="N444" s="108" t="s">
        <v>465</v>
      </c>
      <c r="O444" s="108" t="s">
        <v>112</v>
      </c>
      <c r="P444" s="108">
        <v>396</v>
      </c>
      <c r="Q444" s="110">
        <v>43979</v>
      </c>
      <c r="R444" s="108" t="s">
        <v>1734</v>
      </c>
      <c r="S444" s="107">
        <v>36666667</v>
      </c>
      <c r="T444" s="48">
        <v>0</v>
      </c>
      <c r="U444" s="48">
        <v>0</v>
      </c>
      <c r="V444" s="107">
        <v>36666667</v>
      </c>
      <c r="W444" s="48">
        <v>12100000</v>
      </c>
      <c r="X444" s="48">
        <v>24566667</v>
      </c>
    </row>
    <row r="445" spans="1:24" x14ac:dyDescent="0.25">
      <c r="A445" s="108">
        <v>2020</v>
      </c>
      <c r="B445" s="108">
        <v>118</v>
      </c>
      <c r="C445" s="108">
        <v>1</v>
      </c>
      <c r="D445" s="110">
        <v>43831</v>
      </c>
      <c r="E445" s="110">
        <v>44043</v>
      </c>
      <c r="F445" s="110">
        <v>44043</v>
      </c>
      <c r="G445" s="108" t="s">
        <v>134</v>
      </c>
      <c r="H445" s="108" t="s">
        <v>135</v>
      </c>
      <c r="I445" s="108">
        <v>688</v>
      </c>
      <c r="J445" s="108">
        <v>594</v>
      </c>
      <c r="K445" s="110">
        <v>43979</v>
      </c>
      <c r="L445" s="108" t="s">
        <v>172</v>
      </c>
      <c r="M445" s="108">
        <v>52913714</v>
      </c>
      <c r="N445" s="108" t="s">
        <v>1007</v>
      </c>
      <c r="O445" s="108" t="s">
        <v>112</v>
      </c>
      <c r="P445" s="108">
        <v>397</v>
      </c>
      <c r="Q445" s="110">
        <v>43979</v>
      </c>
      <c r="R445" s="108" t="s">
        <v>1752</v>
      </c>
      <c r="S445" s="107">
        <v>25866667</v>
      </c>
      <c r="T445" s="48">
        <v>0</v>
      </c>
      <c r="U445" s="48">
        <v>0</v>
      </c>
      <c r="V445" s="107">
        <v>25866667</v>
      </c>
      <c r="W445" s="48">
        <v>8800000</v>
      </c>
      <c r="X445" s="48">
        <v>17066667</v>
      </c>
    </row>
    <row r="446" spans="1:24" x14ac:dyDescent="0.25">
      <c r="A446" s="108">
        <v>2020</v>
      </c>
      <c r="B446" s="108">
        <v>118</v>
      </c>
      <c r="C446" s="108">
        <v>1</v>
      </c>
      <c r="D446" s="110">
        <v>43831</v>
      </c>
      <c r="E446" s="110">
        <v>44043</v>
      </c>
      <c r="F446" s="110">
        <v>44043</v>
      </c>
      <c r="G446" s="108" t="s">
        <v>121</v>
      </c>
      <c r="H446" s="108" t="s">
        <v>122</v>
      </c>
      <c r="I446" s="108">
        <v>680</v>
      </c>
      <c r="J446" s="108">
        <v>584</v>
      </c>
      <c r="K446" s="110">
        <v>43979</v>
      </c>
      <c r="L446" s="108" t="s">
        <v>172</v>
      </c>
      <c r="M446" s="108">
        <v>1032388835</v>
      </c>
      <c r="N446" s="108" t="s">
        <v>393</v>
      </c>
      <c r="O446" s="108" t="s">
        <v>112</v>
      </c>
      <c r="P446" s="108">
        <v>399</v>
      </c>
      <c r="Q446" s="110">
        <v>43979</v>
      </c>
      <c r="R446" s="108" t="s">
        <v>1736</v>
      </c>
      <c r="S446" s="107">
        <v>39650000</v>
      </c>
      <c r="T446" s="48">
        <v>0</v>
      </c>
      <c r="U446" s="48">
        <v>0</v>
      </c>
      <c r="V446" s="107">
        <v>39650000</v>
      </c>
      <c r="W446" s="48">
        <v>7150000</v>
      </c>
      <c r="X446" s="48">
        <v>32500000</v>
      </c>
    </row>
    <row r="447" spans="1:24" x14ac:dyDescent="0.25">
      <c r="A447" s="108">
        <v>2020</v>
      </c>
      <c r="B447" s="108">
        <v>118</v>
      </c>
      <c r="C447" s="108">
        <v>1</v>
      </c>
      <c r="D447" s="110">
        <v>43831</v>
      </c>
      <c r="E447" s="110">
        <v>44043</v>
      </c>
      <c r="F447" s="110">
        <v>44043</v>
      </c>
      <c r="G447" s="108" t="s">
        <v>121</v>
      </c>
      <c r="H447" s="108" t="s">
        <v>122</v>
      </c>
      <c r="I447" s="108">
        <v>679</v>
      </c>
      <c r="J447" s="108">
        <v>583</v>
      </c>
      <c r="K447" s="110">
        <v>43979</v>
      </c>
      <c r="L447" s="108" t="s">
        <v>172</v>
      </c>
      <c r="M447" s="108">
        <v>63548541</v>
      </c>
      <c r="N447" s="108" t="s">
        <v>388</v>
      </c>
      <c r="O447" s="108" t="s">
        <v>112</v>
      </c>
      <c r="P447" s="108">
        <v>400</v>
      </c>
      <c r="Q447" s="110">
        <v>43979</v>
      </c>
      <c r="R447" s="108" t="s">
        <v>1735</v>
      </c>
      <c r="S447" s="107">
        <v>45033333</v>
      </c>
      <c r="T447" s="48">
        <v>0</v>
      </c>
      <c r="U447" s="48">
        <v>0</v>
      </c>
      <c r="V447" s="107">
        <v>45033333</v>
      </c>
      <c r="W447" s="48">
        <v>7700000</v>
      </c>
      <c r="X447" s="48">
        <v>37333333</v>
      </c>
    </row>
    <row r="448" spans="1:24" x14ac:dyDescent="0.25">
      <c r="A448" s="108">
        <v>2020</v>
      </c>
      <c r="B448" s="108">
        <v>118</v>
      </c>
      <c r="C448" s="108">
        <v>1</v>
      </c>
      <c r="D448" s="110">
        <v>43831</v>
      </c>
      <c r="E448" s="110">
        <v>44043</v>
      </c>
      <c r="F448" s="110">
        <v>44043</v>
      </c>
      <c r="G448" s="108" t="s">
        <v>134</v>
      </c>
      <c r="H448" s="108" t="s">
        <v>135</v>
      </c>
      <c r="I448" s="108">
        <v>689</v>
      </c>
      <c r="J448" s="108">
        <v>609</v>
      </c>
      <c r="K448" s="110">
        <v>43980</v>
      </c>
      <c r="L448" s="108" t="s">
        <v>172</v>
      </c>
      <c r="M448" s="108">
        <v>39543287</v>
      </c>
      <c r="N448" s="108" t="s">
        <v>950</v>
      </c>
      <c r="O448" s="108" t="s">
        <v>112</v>
      </c>
      <c r="P448" s="108">
        <v>401</v>
      </c>
      <c r="Q448" s="110">
        <v>43980</v>
      </c>
      <c r="R448" s="108" t="s">
        <v>1756</v>
      </c>
      <c r="S448" s="107">
        <v>24000000</v>
      </c>
      <c r="T448" s="48">
        <v>0</v>
      </c>
      <c r="U448" s="48">
        <v>0</v>
      </c>
      <c r="V448" s="107">
        <v>24000000</v>
      </c>
      <c r="W448" s="48">
        <v>6000000</v>
      </c>
      <c r="X448" s="48">
        <v>18000000</v>
      </c>
    </row>
    <row r="449" spans="1:24" x14ac:dyDescent="0.25">
      <c r="A449" s="108">
        <v>2020</v>
      </c>
      <c r="B449" s="108">
        <v>118</v>
      </c>
      <c r="C449" s="108">
        <v>1</v>
      </c>
      <c r="D449" s="110">
        <v>43831</v>
      </c>
      <c r="E449" s="110">
        <v>44043</v>
      </c>
      <c r="F449" s="110">
        <v>44043</v>
      </c>
      <c r="G449" s="108" t="s">
        <v>134</v>
      </c>
      <c r="H449" s="108" t="s">
        <v>135</v>
      </c>
      <c r="I449" s="108">
        <v>686</v>
      </c>
      <c r="J449" s="108">
        <v>592</v>
      </c>
      <c r="K449" s="110">
        <v>43979</v>
      </c>
      <c r="L449" s="108" t="s">
        <v>172</v>
      </c>
      <c r="M449" s="108">
        <v>1057589937</v>
      </c>
      <c r="N449" s="108" t="s">
        <v>409</v>
      </c>
      <c r="O449" s="108" t="s">
        <v>112</v>
      </c>
      <c r="P449" s="108">
        <v>402</v>
      </c>
      <c r="Q449" s="110">
        <v>43979</v>
      </c>
      <c r="R449" s="108" t="s">
        <v>1749</v>
      </c>
      <c r="S449" s="107">
        <v>15450000</v>
      </c>
      <c r="T449" s="48">
        <v>0</v>
      </c>
      <c r="U449" s="48">
        <v>0</v>
      </c>
      <c r="V449" s="107">
        <v>15450000</v>
      </c>
      <c r="W449" s="48">
        <v>4950000</v>
      </c>
      <c r="X449" s="48">
        <v>10500000</v>
      </c>
    </row>
    <row r="450" spans="1:24" x14ac:dyDescent="0.25">
      <c r="A450" s="108">
        <v>2020</v>
      </c>
      <c r="B450" s="108">
        <v>118</v>
      </c>
      <c r="C450" s="108">
        <v>1</v>
      </c>
      <c r="D450" s="110">
        <v>43831</v>
      </c>
      <c r="E450" s="110">
        <v>44043</v>
      </c>
      <c r="F450" s="110">
        <v>44043</v>
      </c>
      <c r="G450" s="108" t="s">
        <v>968</v>
      </c>
      <c r="H450" s="108" t="s">
        <v>969</v>
      </c>
      <c r="I450" s="108">
        <v>710</v>
      </c>
      <c r="J450" s="108">
        <v>585</v>
      </c>
      <c r="K450" s="110">
        <v>43979</v>
      </c>
      <c r="L450" s="108" t="s">
        <v>172</v>
      </c>
      <c r="M450" s="108">
        <v>1022984445</v>
      </c>
      <c r="N450" s="108" t="s">
        <v>440</v>
      </c>
      <c r="O450" s="108" t="s">
        <v>113</v>
      </c>
      <c r="P450" s="108">
        <v>403</v>
      </c>
      <c r="Q450" s="110">
        <v>43979</v>
      </c>
      <c r="R450" s="108" t="s">
        <v>1737</v>
      </c>
      <c r="S450" s="107">
        <v>24500000</v>
      </c>
      <c r="T450" s="48">
        <v>0</v>
      </c>
      <c r="U450" s="48">
        <v>0</v>
      </c>
      <c r="V450" s="107">
        <v>24500000</v>
      </c>
      <c r="W450" s="48">
        <v>3850000</v>
      </c>
      <c r="X450" s="48">
        <v>20650000</v>
      </c>
    </row>
    <row r="451" spans="1:24" x14ac:dyDescent="0.25">
      <c r="A451" s="108">
        <v>2020</v>
      </c>
      <c r="B451" s="108">
        <v>118</v>
      </c>
      <c r="C451" s="108">
        <v>1</v>
      </c>
      <c r="D451" s="110">
        <v>43831</v>
      </c>
      <c r="E451" s="110">
        <v>44043</v>
      </c>
      <c r="F451" s="110">
        <v>44043</v>
      </c>
      <c r="G451" s="108" t="s">
        <v>968</v>
      </c>
      <c r="H451" s="108" t="s">
        <v>969</v>
      </c>
      <c r="I451" s="108">
        <v>709</v>
      </c>
      <c r="J451" s="108">
        <v>587</v>
      </c>
      <c r="K451" s="110">
        <v>43979</v>
      </c>
      <c r="L451" s="108" t="s">
        <v>172</v>
      </c>
      <c r="M451" s="108">
        <v>53047446</v>
      </c>
      <c r="N451" s="108" t="s">
        <v>467</v>
      </c>
      <c r="O451" s="108" t="s">
        <v>112</v>
      </c>
      <c r="P451" s="108">
        <v>404</v>
      </c>
      <c r="Q451" s="110">
        <v>43979</v>
      </c>
      <c r="R451" s="108" t="s">
        <v>1001</v>
      </c>
      <c r="S451" s="107">
        <v>42000000</v>
      </c>
      <c r="T451" s="48">
        <v>0</v>
      </c>
      <c r="U451" s="48">
        <v>0</v>
      </c>
      <c r="V451" s="107">
        <v>42000000</v>
      </c>
      <c r="W451" s="48">
        <v>6600000</v>
      </c>
      <c r="X451" s="48">
        <v>35400000</v>
      </c>
    </row>
    <row r="452" spans="1:24" x14ac:dyDescent="0.25">
      <c r="A452" s="108">
        <v>2020</v>
      </c>
      <c r="B452" s="108">
        <v>118</v>
      </c>
      <c r="C452" s="108">
        <v>1</v>
      </c>
      <c r="D452" s="110">
        <v>43831</v>
      </c>
      <c r="E452" s="110">
        <v>44043</v>
      </c>
      <c r="F452" s="110">
        <v>44043</v>
      </c>
      <c r="G452" s="108" t="s">
        <v>968</v>
      </c>
      <c r="H452" s="108" t="s">
        <v>969</v>
      </c>
      <c r="I452" s="108">
        <v>708</v>
      </c>
      <c r="J452" s="108">
        <v>607</v>
      </c>
      <c r="K452" s="110">
        <v>43980</v>
      </c>
      <c r="L452" s="108" t="s">
        <v>172</v>
      </c>
      <c r="M452" s="108">
        <v>1030646674</v>
      </c>
      <c r="N452" s="108" t="s">
        <v>466</v>
      </c>
      <c r="O452" s="108" t="s">
        <v>112</v>
      </c>
      <c r="P452" s="108">
        <v>405</v>
      </c>
      <c r="Q452" s="110">
        <v>43980</v>
      </c>
      <c r="R452" s="108" t="s">
        <v>1755</v>
      </c>
      <c r="S452" s="107">
        <v>31500000</v>
      </c>
      <c r="T452" s="48">
        <v>0</v>
      </c>
      <c r="U452" s="48">
        <v>0</v>
      </c>
      <c r="V452" s="107">
        <v>31500000</v>
      </c>
      <c r="W452" s="48">
        <v>4650000</v>
      </c>
      <c r="X452" s="48">
        <v>26850000</v>
      </c>
    </row>
    <row r="453" spans="1:24" x14ac:dyDescent="0.25">
      <c r="A453" s="108">
        <v>2020</v>
      </c>
      <c r="B453" s="108">
        <v>118</v>
      </c>
      <c r="C453" s="108">
        <v>1</v>
      </c>
      <c r="D453" s="110">
        <v>43831</v>
      </c>
      <c r="E453" s="110">
        <v>44043</v>
      </c>
      <c r="F453" s="110">
        <v>44043</v>
      </c>
      <c r="G453" s="108" t="s">
        <v>968</v>
      </c>
      <c r="H453" s="108" t="s">
        <v>969</v>
      </c>
      <c r="I453" s="108">
        <v>704</v>
      </c>
      <c r="J453" s="108">
        <v>588</v>
      </c>
      <c r="K453" s="110">
        <v>43979</v>
      </c>
      <c r="L453" s="108" t="s">
        <v>172</v>
      </c>
      <c r="M453" s="108">
        <v>7222287</v>
      </c>
      <c r="N453" s="108" t="s">
        <v>1739</v>
      </c>
      <c r="O453" s="108" t="s">
        <v>112</v>
      </c>
      <c r="P453" s="108">
        <v>406</v>
      </c>
      <c r="Q453" s="110">
        <v>43979</v>
      </c>
      <c r="R453" s="108" t="s">
        <v>972</v>
      </c>
      <c r="S453" s="107">
        <v>42000000</v>
      </c>
      <c r="T453" s="48">
        <v>0</v>
      </c>
      <c r="U453" s="48">
        <v>0</v>
      </c>
      <c r="V453" s="107">
        <v>42000000</v>
      </c>
      <c r="W453" s="48">
        <v>6600000</v>
      </c>
      <c r="X453" s="48">
        <v>35400000</v>
      </c>
    </row>
    <row r="454" spans="1:24" x14ac:dyDescent="0.25">
      <c r="A454" s="108">
        <v>2020</v>
      </c>
      <c r="B454" s="108">
        <v>118</v>
      </c>
      <c r="C454" s="108">
        <v>1</v>
      </c>
      <c r="D454" s="110">
        <v>43831</v>
      </c>
      <c r="E454" s="110">
        <v>44043</v>
      </c>
      <c r="F454" s="110">
        <v>44043</v>
      </c>
      <c r="G454" s="108" t="s">
        <v>968</v>
      </c>
      <c r="H454" s="108" t="s">
        <v>969</v>
      </c>
      <c r="I454" s="108">
        <v>702</v>
      </c>
      <c r="J454" s="108">
        <v>591</v>
      </c>
      <c r="K454" s="110">
        <v>43979</v>
      </c>
      <c r="L454" s="108" t="s">
        <v>172</v>
      </c>
      <c r="M454" s="108">
        <v>1065578059</v>
      </c>
      <c r="N454" s="108" t="s">
        <v>1747</v>
      </c>
      <c r="O454" s="108" t="s">
        <v>112</v>
      </c>
      <c r="P454" s="108">
        <v>407</v>
      </c>
      <c r="Q454" s="110">
        <v>43979</v>
      </c>
      <c r="R454" s="108" t="s">
        <v>1748</v>
      </c>
      <c r="S454" s="107">
        <v>42000000</v>
      </c>
      <c r="T454" s="48">
        <v>0</v>
      </c>
      <c r="U454" s="48">
        <v>0</v>
      </c>
      <c r="V454" s="107">
        <v>42000000</v>
      </c>
      <c r="W454" s="48">
        <v>6600000</v>
      </c>
      <c r="X454" s="48">
        <v>35400000</v>
      </c>
    </row>
    <row r="455" spans="1:24" x14ac:dyDescent="0.25">
      <c r="A455" s="108">
        <v>2020</v>
      </c>
      <c r="B455" s="108">
        <v>118</v>
      </c>
      <c r="C455" s="108">
        <v>1</v>
      </c>
      <c r="D455" s="110">
        <v>43831</v>
      </c>
      <c r="E455" s="110">
        <v>44043</v>
      </c>
      <c r="F455" s="110">
        <v>44043</v>
      </c>
      <c r="G455" s="108" t="s">
        <v>968</v>
      </c>
      <c r="H455" s="108" t="s">
        <v>969</v>
      </c>
      <c r="I455" s="108">
        <v>703</v>
      </c>
      <c r="J455" s="108">
        <v>589</v>
      </c>
      <c r="K455" s="110">
        <v>43979</v>
      </c>
      <c r="L455" s="108" t="s">
        <v>172</v>
      </c>
      <c r="M455" s="108">
        <v>1032376132</v>
      </c>
      <c r="N455" s="108" t="s">
        <v>1740</v>
      </c>
      <c r="O455" s="108" t="s">
        <v>112</v>
      </c>
      <c r="P455" s="108">
        <v>408</v>
      </c>
      <c r="Q455" s="110">
        <v>43979</v>
      </c>
      <c r="R455" s="108" t="s">
        <v>1693</v>
      </c>
      <c r="S455" s="107">
        <v>42000000</v>
      </c>
      <c r="T455" s="48">
        <v>0</v>
      </c>
      <c r="U455" s="48">
        <v>0</v>
      </c>
      <c r="V455" s="107">
        <v>42000000</v>
      </c>
      <c r="W455" s="48">
        <v>6600000</v>
      </c>
      <c r="X455" s="48">
        <v>35400000</v>
      </c>
    </row>
    <row r="456" spans="1:24" x14ac:dyDescent="0.25">
      <c r="A456" s="108">
        <v>2020</v>
      </c>
      <c r="B456" s="108">
        <v>118</v>
      </c>
      <c r="C456" s="108">
        <v>1</v>
      </c>
      <c r="D456" s="110">
        <v>43831</v>
      </c>
      <c r="E456" s="110">
        <v>44043</v>
      </c>
      <c r="F456" s="110">
        <v>44043</v>
      </c>
      <c r="G456" s="108" t="s">
        <v>141</v>
      </c>
      <c r="H456" s="108" t="s">
        <v>142</v>
      </c>
      <c r="I456" s="108">
        <v>715</v>
      </c>
      <c r="J456" s="108">
        <v>630</v>
      </c>
      <c r="K456" s="110">
        <v>43981</v>
      </c>
      <c r="L456" s="108" t="s">
        <v>172</v>
      </c>
      <c r="M456" s="108">
        <v>1110471864</v>
      </c>
      <c r="N456" s="108" t="s">
        <v>1787</v>
      </c>
      <c r="O456" s="108" t="s">
        <v>112</v>
      </c>
      <c r="P456" s="108">
        <v>409</v>
      </c>
      <c r="Q456" s="110">
        <v>43981</v>
      </c>
      <c r="R456" s="108" t="s">
        <v>1788</v>
      </c>
      <c r="S456" s="107">
        <v>56533333</v>
      </c>
      <c r="T456" s="48">
        <v>0</v>
      </c>
      <c r="U456" s="48">
        <v>0</v>
      </c>
      <c r="V456" s="107">
        <v>56533333</v>
      </c>
      <c r="W456" s="48">
        <v>8000000</v>
      </c>
      <c r="X456" s="48">
        <v>48533333</v>
      </c>
    </row>
    <row r="457" spans="1:24" x14ac:dyDescent="0.25">
      <c r="A457" s="108">
        <v>2020</v>
      </c>
      <c r="B457" s="108">
        <v>118</v>
      </c>
      <c r="C457" s="108">
        <v>1</v>
      </c>
      <c r="D457" s="110">
        <v>43831</v>
      </c>
      <c r="E457" s="110">
        <v>44043</v>
      </c>
      <c r="F457" s="110">
        <v>44043</v>
      </c>
      <c r="G457" s="108" t="s">
        <v>141</v>
      </c>
      <c r="H457" s="108" t="s">
        <v>142</v>
      </c>
      <c r="I457" s="108">
        <v>667</v>
      </c>
      <c r="J457" s="108">
        <v>612</v>
      </c>
      <c r="K457" s="110">
        <v>43981</v>
      </c>
      <c r="L457" s="108" t="s">
        <v>172</v>
      </c>
      <c r="M457" s="108">
        <v>52270844</v>
      </c>
      <c r="N457" s="108" t="s">
        <v>1760</v>
      </c>
      <c r="O457" s="108" t="s">
        <v>112</v>
      </c>
      <c r="P457" s="108">
        <v>410</v>
      </c>
      <c r="Q457" s="110">
        <v>43981</v>
      </c>
      <c r="R457" s="108" t="s">
        <v>1761</v>
      </c>
      <c r="S457" s="107">
        <v>35333333</v>
      </c>
      <c r="T457" s="48">
        <v>0</v>
      </c>
      <c r="U457" s="48">
        <v>0</v>
      </c>
      <c r="V457" s="107">
        <v>35333333</v>
      </c>
      <c r="W457" s="48">
        <v>5000000</v>
      </c>
      <c r="X457" s="48">
        <v>30333333</v>
      </c>
    </row>
    <row r="458" spans="1:24" x14ac:dyDescent="0.25">
      <c r="A458" s="108">
        <v>2020</v>
      </c>
      <c r="B458" s="108">
        <v>118</v>
      </c>
      <c r="C458" s="108">
        <v>1</v>
      </c>
      <c r="D458" s="110">
        <v>43831</v>
      </c>
      <c r="E458" s="110">
        <v>44043</v>
      </c>
      <c r="F458" s="110">
        <v>44043</v>
      </c>
      <c r="G458" s="108" t="s">
        <v>128</v>
      </c>
      <c r="H458" s="108" t="s">
        <v>129</v>
      </c>
      <c r="I458" s="108">
        <v>729</v>
      </c>
      <c r="J458" s="108">
        <v>629</v>
      </c>
      <c r="K458" s="110">
        <v>43981</v>
      </c>
      <c r="L458" s="108" t="s">
        <v>172</v>
      </c>
      <c r="M458" s="108">
        <v>80831986</v>
      </c>
      <c r="N458" s="108" t="s">
        <v>1785</v>
      </c>
      <c r="O458" s="108" t="s">
        <v>112</v>
      </c>
      <c r="P458" s="108">
        <v>411</v>
      </c>
      <c r="Q458" s="110">
        <v>43981</v>
      </c>
      <c r="R458" s="108" t="s">
        <v>1786</v>
      </c>
      <c r="S458" s="107">
        <v>38850000</v>
      </c>
      <c r="T458" s="48">
        <v>0</v>
      </c>
      <c r="U458" s="48">
        <v>0</v>
      </c>
      <c r="V458" s="107">
        <v>38850000</v>
      </c>
      <c r="W458" s="48">
        <v>5180000</v>
      </c>
      <c r="X458" s="48">
        <v>33670000</v>
      </c>
    </row>
    <row r="459" spans="1:24" x14ac:dyDescent="0.25">
      <c r="A459" s="108">
        <v>2020</v>
      </c>
      <c r="B459" s="108">
        <v>118</v>
      </c>
      <c r="C459" s="108">
        <v>1</v>
      </c>
      <c r="D459" s="110">
        <v>43831</v>
      </c>
      <c r="E459" s="110">
        <v>44043</v>
      </c>
      <c r="F459" s="110">
        <v>44043</v>
      </c>
      <c r="G459" s="108" t="s">
        <v>128</v>
      </c>
      <c r="H459" s="108" t="s">
        <v>129</v>
      </c>
      <c r="I459" s="108">
        <v>677</v>
      </c>
      <c r="J459" s="108">
        <v>633</v>
      </c>
      <c r="K459" s="110">
        <v>43981</v>
      </c>
      <c r="L459" s="108" t="s">
        <v>172</v>
      </c>
      <c r="M459" s="108">
        <v>1032471175</v>
      </c>
      <c r="N459" s="108" t="s">
        <v>1793</v>
      </c>
      <c r="O459" s="108" t="s">
        <v>112</v>
      </c>
      <c r="P459" s="108">
        <v>412</v>
      </c>
      <c r="Q459" s="110">
        <v>43981</v>
      </c>
      <c r="R459" s="108" t="s">
        <v>658</v>
      </c>
      <c r="S459" s="107">
        <v>38850000</v>
      </c>
      <c r="T459" s="48">
        <v>0</v>
      </c>
      <c r="U459" s="48">
        <v>0</v>
      </c>
      <c r="V459" s="107">
        <v>38850000</v>
      </c>
      <c r="W459" s="48">
        <v>5550000</v>
      </c>
      <c r="X459" s="48">
        <v>33300000</v>
      </c>
    </row>
    <row r="460" spans="1:24" x14ac:dyDescent="0.25">
      <c r="A460" s="108">
        <v>2020</v>
      </c>
      <c r="B460" s="108">
        <v>118</v>
      </c>
      <c r="C460" s="108">
        <v>1</v>
      </c>
      <c r="D460" s="110">
        <v>43831</v>
      </c>
      <c r="E460" s="110">
        <v>44043</v>
      </c>
      <c r="F460" s="110">
        <v>44043</v>
      </c>
      <c r="G460" s="108" t="s">
        <v>128</v>
      </c>
      <c r="H460" s="108" t="s">
        <v>129</v>
      </c>
      <c r="I460" s="108">
        <v>678</v>
      </c>
      <c r="J460" s="108">
        <v>624</v>
      </c>
      <c r="K460" s="110">
        <v>43981</v>
      </c>
      <c r="L460" s="108" t="s">
        <v>172</v>
      </c>
      <c r="M460" s="108">
        <v>51986764</v>
      </c>
      <c r="N460" s="108" t="s">
        <v>1779</v>
      </c>
      <c r="O460" s="108" t="s">
        <v>112</v>
      </c>
      <c r="P460" s="108">
        <v>413</v>
      </c>
      <c r="Q460" s="110">
        <v>43981</v>
      </c>
      <c r="R460" s="108" t="s">
        <v>994</v>
      </c>
      <c r="S460" s="107">
        <v>38850000</v>
      </c>
      <c r="T460" s="48">
        <v>0</v>
      </c>
      <c r="U460" s="48">
        <v>0</v>
      </c>
      <c r="V460" s="107">
        <v>38850000</v>
      </c>
      <c r="W460" s="48">
        <v>5550000</v>
      </c>
      <c r="X460" s="48">
        <v>33300000</v>
      </c>
    </row>
    <row r="461" spans="1:24" x14ac:dyDescent="0.25">
      <c r="A461" s="108">
        <v>2020</v>
      </c>
      <c r="B461" s="108">
        <v>118</v>
      </c>
      <c r="C461" s="108">
        <v>1</v>
      </c>
      <c r="D461" s="110">
        <v>43831</v>
      </c>
      <c r="E461" s="110">
        <v>44043</v>
      </c>
      <c r="F461" s="110">
        <v>44043</v>
      </c>
      <c r="G461" s="108" t="s">
        <v>128</v>
      </c>
      <c r="H461" s="108" t="s">
        <v>129</v>
      </c>
      <c r="I461" s="108">
        <v>672</v>
      </c>
      <c r="J461" s="108">
        <v>626</v>
      </c>
      <c r="K461" s="110">
        <v>43981</v>
      </c>
      <c r="L461" s="108" t="s">
        <v>172</v>
      </c>
      <c r="M461" s="108">
        <v>80236119</v>
      </c>
      <c r="N461" s="108" t="s">
        <v>1782</v>
      </c>
      <c r="O461" s="108" t="s">
        <v>112</v>
      </c>
      <c r="P461" s="108">
        <v>414</v>
      </c>
      <c r="Q461" s="110">
        <v>43981</v>
      </c>
      <c r="R461" s="108" t="s">
        <v>994</v>
      </c>
      <c r="S461" s="107">
        <v>38850000</v>
      </c>
      <c r="T461" s="48">
        <v>0</v>
      </c>
      <c r="U461" s="48">
        <v>0</v>
      </c>
      <c r="V461" s="107">
        <v>38850000</v>
      </c>
      <c r="W461" s="48">
        <v>5365000</v>
      </c>
      <c r="X461" s="48">
        <v>33485000</v>
      </c>
    </row>
    <row r="462" spans="1:24" x14ac:dyDescent="0.25">
      <c r="A462" s="108">
        <v>2020</v>
      </c>
      <c r="B462" s="108">
        <v>118</v>
      </c>
      <c r="C462" s="108">
        <v>1</v>
      </c>
      <c r="D462" s="110">
        <v>43831</v>
      </c>
      <c r="E462" s="110">
        <v>44043</v>
      </c>
      <c r="F462" s="110">
        <v>44043</v>
      </c>
      <c r="G462" s="108" t="s">
        <v>879</v>
      </c>
      <c r="H462" s="108" t="s">
        <v>880</v>
      </c>
      <c r="I462" s="108">
        <v>706</v>
      </c>
      <c r="J462" s="108">
        <v>623</v>
      </c>
      <c r="K462" s="110">
        <v>43981</v>
      </c>
      <c r="L462" s="108" t="s">
        <v>172</v>
      </c>
      <c r="M462" s="108">
        <v>52032256</v>
      </c>
      <c r="N462" s="108" t="s">
        <v>1777</v>
      </c>
      <c r="O462" s="108" t="s">
        <v>112</v>
      </c>
      <c r="P462" s="108">
        <v>415</v>
      </c>
      <c r="Q462" s="110">
        <v>43981</v>
      </c>
      <c r="R462" s="108" t="s">
        <v>1778</v>
      </c>
      <c r="S462" s="107">
        <v>63900000</v>
      </c>
      <c r="T462" s="48">
        <v>0</v>
      </c>
      <c r="U462" s="48">
        <v>0</v>
      </c>
      <c r="V462" s="107">
        <v>63900000</v>
      </c>
      <c r="W462" s="48">
        <v>9000000</v>
      </c>
      <c r="X462" s="48">
        <v>54900000</v>
      </c>
    </row>
    <row r="463" spans="1:24" x14ac:dyDescent="0.25">
      <c r="A463" s="108">
        <v>2020</v>
      </c>
      <c r="B463" s="108">
        <v>118</v>
      </c>
      <c r="C463" s="108">
        <v>1</v>
      </c>
      <c r="D463" s="110">
        <v>43831</v>
      </c>
      <c r="E463" s="110">
        <v>44043</v>
      </c>
      <c r="F463" s="110">
        <v>44043</v>
      </c>
      <c r="G463" s="108" t="s">
        <v>68</v>
      </c>
      <c r="H463" s="108" t="s">
        <v>69</v>
      </c>
      <c r="I463" s="108">
        <v>694</v>
      </c>
      <c r="J463" s="108">
        <v>652</v>
      </c>
      <c r="K463" s="110">
        <v>43982</v>
      </c>
      <c r="L463" s="108" t="s">
        <v>172</v>
      </c>
      <c r="M463" s="108">
        <v>1019134844</v>
      </c>
      <c r="N463" s="108" t="s">
        <v>1820</v>
      </c>
      <c r="O463" s="108" t="s">
        <v>113</v>
      </c>
      <c r="P463" s="108">
        <v>416</v>
      </c>
      <c r="Q463" s="110">
        <v>43982</v>
      </c>
      <c r="R463" s="108" t="s">
        <v>1821</v>
      </c>
      <c r="S463" s="107">
        <v>15000000</v>
      </c>
      <c r="T463" s="48">
        <v>0</v>
      </c>
      <c r="U463" s="48">
        <v>0</v>
      </c>
      <c r="V463" s="107">
        <v>15000000</v>
      </c>
      <c r="W463" s="48">
        <v>2416667</v>
      </c>
      <c r="X463" s="48">
        <v>12583333</v>
      </c>
    </row>
    <row r="464" spans="1:24" x14ac:dyDescent="0.25">
      <c r="A464" s="108">
        <v>2020</v>
      </c>
      <c r="B464" s="108">
        <v>118</v>
      </c>
      <c r="C464" s="108">
        <v>1</v>
      </c>
      <c r="D464" s="110">
        <v>43831</v>
      </c>
      <c r="E464" s="110">
        <v>44043</v>
      </c>
      <c r="F464" s="110">
        <v>44043</v>
      </c>
      <c r="G464" s="108" t="s">
        <v>1741</v>
      </c>
      <c r="H464" s="108" t="s">
        <v>1742</v>
      </c>
      <c r="I464" s="108">
        <v>546</v>
      </c>
      <c r="J464" s="108">
        <v>590</v>
      </c>
      <c r="K464" s="110">
        <v>43979</v>
      </c>
      <c r="L464" s="108" t="s">
        <v>171</v>
      </c>
      <c r="M464" s="108">
        <v>800193434</v>
      </c>
      <c r="N464" s="108" t="s">
        <v>1743</v>
      </c>
      <c r="O464" s="108" t="s">
        <v>1278</v>
      </c>
      <c r="P464" s="108">
        <v>417</v>
      </c>
      <c r="Q464" s="110">
        <v>43979</v>
      </c>
      <c r="R464" s="108" t="s">
        <v>1744</v>
      </c>
      <c r="S464" s="107">
        <v>1000000</v>
      </c>
      <c r="T464" s="48">
        <v>0</v>
      </c>
      <c r="U464" s="48">
        <v>0</v>
      </c>
      <c r="V464" s="107">
        <v>1000000</v>
      </c>
      <c r="W464" s="48">
        <v>483566</v>
      </c>
      <c r="X464" s="48">
        <v>516434</v>
      </c>
    </row>
    <row r="465" spans="1:24" x14ac:dyDescent="0.25">
      <c r="A465" s="108">
        <v>2020</v>
      </c>
      <c r="B465" s="108">
        <v>118</v>
      </c>
      <c r="C465" s="108">
        <v>1</v>
      </c>
      <c r="D465" s="110">
        <v>43831</v>
      </c>
      <c r="E465" s="110">
        <v>44043</v>
      </c>
      <c r="F465" s="110">
        <v>44043</v>
      </c>
      <c r="G465" s="108" t="s">
        <v>1047</v>
      </c>
      <c r="H465" s="108" t="s">
        <v>1048</v>
      </c>
      <c r="I465" s="108">
        <v>546</v>
      </c>
      <c r="J465" s="108">
        <v>590</v>
      </c>
      <c r="K465" s="110">
        <v>43979</v>
      </c>
      <c r="L465" s="108" t="s">
        <v>171</v>
      </c>
      <c r="M465" s="108">
        <v>800193434</v>
      </c>
      <c r="N465" s="108" t="s">
        <v>1743</v>
      </c>
      <c r="O465" s="108" t="s">
        <v>1278</v>
      </c>
      <c r="P465" s="108">
        <v>417</v>
      </c>
      <c r="Q465" s="110">
        <v>43979</v>
      </c>
      <c r="R465" s="108" t="s">
        <v>1744</v>
      </c>
      <c r="S465" s="107">
        <v>2000000</v>
      </c>
      <c r="T465" s="48">
        <v>0</v>
      </c>
      <c r="U465" s="48">
        <v>0</v>
      </c>
      <c r="V465" s="107">
        <v>2000000</v>
      </c>
      <c r="W465" s="48">
        <v>967132</v>
      </c>
      <c r="X465" s="48">
        <v>1032868</v>
      </c>
    </row>
    <row r="466" spans="1:24" x14ac:dyDescent="0.25">
      <c r="A466" s="108">
        <v>2020</v>
      </c>
      <c r="B466" s="108">
        <v>118</v>
      </c>
      <c r="C466" s="108">
        <v>1</v>
      </c>
      <c r="D466" s="110">
        <v>43831</v>
      </c>
      <c r="E466" s="110">
        <v>44043</v>
      </c>
      <c r="F466" s="110">
        <v>44043</v>
      </c>
      <c r="G466" s="108" t="s">
        <v>1745</v>
      </c>
      <c r="H466" s="108" t="s">
        <v>1746</v>
      </c>
      <c r="I466" s="108">
        <v>546</v>
      </c>
      <c r="J466" s="108">
        <v>590</v>
      </c>
      <c r="K466" s="110">
        <v>43979</v>
      </c>
      <c r="L466" s="108" t="s">
        <v>171</v>
      </c>
      <c r="M466" s="108">
        <v>800193434</v>
      </c>
      <c r="N466" s="108" t="s">
        <v>1743</v>
      </c>
      <c r="O466" s="108" t="s">
        <v>1278</v>
      </c>
      <c r="P466" s="108">
        <v>417</v>
      </c>
      <c r="Q466" s="110">
        <v>43979</v>
      </c>
      <c r="R466" s="108" t="s">
        <v>1744</v>
      </c>
      <c r="S466" s="107">
        <v>4000000</v>
      </c>
      <c r="T466" s="48">
        <v>0</v>
      </c>
      <c r="U466" s="48">
        <v>0</v>
      </c>
      <c r="V466" s="107">
        <v>4000000</v>
      </c>
      <c r="W466" s="48">
        <v>1934264</v>
      </c>
      <c r="X466" s="48">
        <v>2065736</v>
      </c>
    </row>
    <row r="467" spans="1:24" x14ac:dyDescent="0.25">
      <c r="A467" s="108">
        <v>2020</v>
      </c>
      <c r="B467" s="108">
        <v>118</v>
      </c>
      <c r="C467" s="108">
        <v>1</v>
      </c>
      <c r="D467" s="110">
        <v>43831</v>
      </c>
      <c r="E467" s="110">
        <v>44043</v>
      </c>
      <c r="F467" s="110">
        <v>44043</v>
      </c>
      <c r="G467" s="108" t="s">
        <v>1374</v>
      </c>
      <c r="H467" s="108" t="s">
        <v>1375</v>
      </c>
      <c r="I467" s="108">
        <v>546</v>
      </c>
      <c r="J467" s="108">
        <v>590</v>
      </c>
      <c r="K467" s="110">
        <v>43979</v>
      </c>
      <c r="L467" s="108" t="s">
        <v>171</v>
      </c>
      <c r="M467" s="108">
        <v>800193434</v>
      </c>
      <c r="N467" s="108" t="s">
        <v>1743</v>
      </c>
      <c r="O467" s="108" t="s">
        <v>1278</v>
      </c>
      <c r="P467" s="108">
        <v>417</v>
      </c>
      <c r="Q467" s="110">
        <v>43979</v>
      </c>
      <c r="R467" s="108" t="s">
        <v>1744</v>
      </c>
      <c r="S467" s="107">
        <v>23000000</v>
      </c>
      <c r="T467" s="48">
        <v>0</v>
      </c>
      <c r="U467" s="48">
        <v>0</v>
      </c>
      <c r="V467" s="107">
        <v>23000000</v>
      </c>
      <c r="W467" s="48">
        <v>11122017</v>
      </c>
      <c r="X467" s="48">
        <v>11877983</v>
      </c>
    </row>
    <row r="468" spans="1:24" x14ac:dyDescent="0.25">
      <c r="A468" s="108">
        <v>2020</v>
      </c>
      <c r="B468" s="108">
        <v>118</v>
      </c>
      <c r="C468" s="108">
        <v>1</v>
      </c>
      <c r="D468" s="110">
        <v>43831</v>
      </c>
      <c r="E468" s="110">
        <v>44043</v>
      </c>
      <c r="F468" s="110">
        <v>44043</v>
      </c>
      <c r="G468" s="108" t="s">
        <v>134</v>
      </c>
      <c r="H468" s="108" t="s">
        <v>135</v>
      </c>
      <c r="I468" s="108">
        <v>718</v>
      </c>
      <c r="J468" s="108">
        <v>642</v>
      </c>
      <c r="K468" s="110">
        <v>43982</v>
      </c>
      <c r="L468" s="108" t="s">
        <v>172</v>
      </c>
      <c r="M468" s="108">
        <v>80419168</v>
      </c>
      <c r="N468" s="108" t="s">
        <v>1807</v>
      </c>
      <c r="O468" s="108" t="s">
        <v>112</v>
      </c>
      <c r="P468" s="108">
        <v>418</v>
      </c>
      <c r="Q468" s="110">
        <v>43982</v>
      </c>
      <c r="R468" s="108" t="s">
        <v>1808</v>
      </c>
      <c r="S468" s="107">
        <v>7000000</v>
      </c>
      <c r="T468" s="48">
        <v>0</v>
      </c>
      <c r="U468" s="48">
        <v>0</v>
      </c>
      <c r="V468" s="107">
        <v>7000000</v>
      </c>
      <c r="W468" s="48">
        <v>3500000</v>
      </c>
      <c r="X468" s="48">
        <v>3500000</v>
      </c>
    </row>
    <row r="469" spans="1:24" x14ac:dyDescent="0.25">
      <c r="A469" s="108">
        <v>2020</v>
      </c>
      <c r="B469" s="108">
        <v>118</v>
      </c>
      <c r="C469" s="108">
        <v>1</v>
      </c>
      <c r="D469" s="110">
        <v>43831</v>
      </c>
      <c r="E469" s="110">
        <v>44043</v>
      </c>
      <c r="F469" s="110">
        <v>44043</v>
      </c>
      <c r="G469" s="108" t="s">
        <v>134</v>
      </c>
      <c r="H469" s="108" t="s">
        <v>135</v>
      </c>
      <c r="I469" s="108">
        <v>725</v>
      </c>
      <c r="J469" s="108">
        <v>632</v>
      </c>
      <c r="K469" s="110">
        <v>43981</v>
      </c>
      <c r="L469" s="108" t="s">
        <v>172</v>
      </c>
      <c r="M469" s="108">
        <v>46683746</v>
      </c>
      <c r="N469" s="108" t="s">
        <v>1791</v>
      </c>
      <c r="O469" s="108" t="s">
        <v>112</v>
      </c>
      <c r="P469" s="108">
        <v>419</v>
      </c>
      <c r="Q469" s="110">
        <v>43981</v>
      </c>
      <c r="R469" s="108" t="s">
        <v>1792</v>
      </c>
      <c r="S469" s="107">
        <v>21000000</v>
      </c>
      <c r="T469" s="48">
        <v>0</v>
      </c>
      <c r="U469" s="48">
        <v>0</v>
      </c>
      <c r="V469" s="107">
        <v>21000000</v>
      </c>
      <c r="W469" s="48">
        <v>7000000</v>
      </c>
      <c r="X469" s="48">
        <v>14000000</v>
      </c>
    </row>
    <row r="470" spans="1:24" x14ac:dyDescent="0.25">
      <c r="A470" s="108">
        <v>2020</v>
      </c>
      <c r="B470" s="108">
        <v>118</v>
      </c>
      <c r="C470" s="108">
        <v>1</v>
      </c>
      <c r="D470" s="110">
        <v>43831</v>
      </c>
      <c r="E470" s="110">
        <v>44043</v>
      </c>
      <c r="F470" s="110">
        <v>44043</v>
      </c>
      <c r="G470" s="108" t="s">
        <v>137</v>
      </c>
      <c r="H470" s="108" t="s">
        <v>138</v>
      </c>
      <c r="I470" s="108">
        <v>720</v>
      </c>
      <c r="J470" s="108">
        <v>634</v>
      </c>
      <c r="K470" s="110">
        <v>43981</v>
      </c>
      <c r="L470" s="108" t="s">
        <v>172</v>
      </c>
      <c r="M470" s="108">
        <v>79887061</v>
      </c>
      <c r="N470" s="108" t="s">
        <v>1794</v>
      </c>
      <c r="O470" s="108" t="s">
        <v>112</v>
      </c>
      <c r="P470" s="108">
        <v>420</v>
      </c>
      <c r="Q470" s="110">
        <v>43981</v>
      </c>
      <c r="R470" s="108" t="s">
        <v>1795</v>
      </c>
      <c r="S470" s="107">
        <v>33920000</v>
      </c>
      <c r="T470" s="48">
        <v>0</v>
      </c>
      <c r="U470" s="48">
        <v>0</v>
      </c>
      <c r="V470" s="107">
        <v>33920000</v>
      </c>
      <c r="W470" s="48">
        <v>5800000</v>
      </c>
      <c r="X470" s="48">
        <v>28120000</v>
      </c>
    </row>
    <row r="471" spans="1:24" x14ac:dyDescent="0.25">
      <c r="A471" s="108">
        <v>2020</v>
      </c>
      <c r="B471" s="108">
        <v>118</v>
      </c>
      <c r="C471" s="108">
        <v>1</v>
      </c>
      <c r="D471" s="110">
        <v>43831</v>
      </c>
      <c r="E471" s="110">
        <v>44043</v>
      </c>
      <c r="F471" s="110">
        <v>44043</v>
      </c>
      <c r="G471" s="108" t="s">
        <v>116</v>
      </c>
      <c r="H471" s="108" t="s">
        <v>117</v>
      </c>
      <c r="I471" s="108">
        <v>728</v>
      </c>
      <c r="J471" s="108">
        <v>644</v>
      </c>
      <c r="K471" s="110">
        <v>43982</v>
      </c>
      <c r="L471" s="108" t="s">
        <v>172</v>
      </c>
      <c r="M471" s="108">
        <v>39707570</v>
      </c>
      <c r="N471" s="108" t="s">
        <v>1811</v>
      </c>
      <c r="O471" s="108" t="s">
        <v>113</v>
      </c>
      <c r="P471" s="108">
        <v>421</v>
      </c>
      <c r="Q471" s="110">
        <v>43982</v>
      </c>
      <c r="R471" s="108" t="s">
        <v>1812</v>
      </c>
      <c r="S471" s="107">
        <v>23240000</v>
      </c>
      <c r="T471" s="48">
        <v>0</v>
      </c>
      <c r="U471" s="48">
        <v>0</v>
      </c>
      <c r="V471" s="107">
        <v>23240000</v>
      </c>
      <c r="W471" s="48">
        <v>3320000</v>
      </c>
      <c r="X471" s="48">
        <v>19920000</v>
      </c>
    </row>
    <row r="472" spans="1:24" x14ac:dyDescent="0.25">
      <c r="A472" s="108">
        <v>2020</v>
      </c>
      <c r="B472" s="108">
        <v>118</v>
      </c>
      <c r="C472" s="108">
        <v>1</v>
      </c>
      <c r="D472" s="110">
        <v>43831</v>
      </c>
      <c r="E472" s="110">
        <v>44043</v>
      </c>
      <c r="F472" s="110">
        <v>44043</v>
      </c>
      <c r="G472" s="108" t="s">
        <v>116</v>
      </c>
      <c r="H472" s="108" t="s">
        <v>117</v>
      </c>
      <c r="I472" s="108">
        <v>727</v>
      </c>
      <c r="J472" s="108">
        <v>654</v>
      </c>
      <c r="K472" s="110">
        <v>43982</v>
      </c>
      <c r="L472" s="108" t="s">
        <v>172</v>
      </c>
      <c r="M472" s="108">
        <v>52777755</v>
      </c>
      <c r="N472" s="108" t="s">
        <v>987</v>
      </c>
      <c r="O472" s="108" t="s">
        <v>112</v>
      </c>
      <c r="P472" s="108">
        <v>422</v>
      </c>
      <c r="Q472" s="110">
        <v>43982</v>
      </c>
      <c r="R472" s="108" t="s">
        <v>3024</v>
      </c>
      <c r="S472" s="107">
        <v>66500000</v>
      </c>
      <c r="T472" s="48">
        <v>0</v>
      </c>
      <c r="U472" s="48">
        <v>0</v>
      </c>
      <c r="V472" s="107">
        <v>66500000</v>
      </c>
      <c r="W472" s="48">
        <v>9500000</v>
      </c>
      <c r="X472" s="48">
        <v>57000000</v>
      </c>
    </row>
    <row r="473" spans="1:24" x14ac:dyDescent="0.25">
      <c r="A473" s="108">
        <v>2020</v>
      </c>
      <c r="B473" s="108">
        <v>118</v>
      </c>
      <c r="C473" s="108">
        <v>1</v>
      </c>
      <c r="D473" s="110">
        <v>43831</v>
      </c>
      <c r="E473" s="110">
        <v>44043</v>
      </c>
      <c r="F473" s="110">
        <v>44043</v>
      </c>
      <c r="G473" s="108" t="s">
        <v>141</v>
      </c>
      <c r="H473" s="108" t="s">
        <v>142</v>
      </c>
      <c r="I473" s="108">
        <v>396</v>
      </c>
      <c r="J473" s="108">
        <v>610</v>
      </c>
      <c r="K473" s="110">
        <v>43980</v>
      </c>
      <c r="L473" s="108" t="s">
        <v>172</v>
      </c>
      <c r="M473" s="108">
        <v>1022328042</v>
      </c>
      <c r="N473" s="108" t="s">
        <v>1757</v>
      </c>
      <c r="O473" s="108" t="s">
        <v>112</v>
      </c>
      <c r="P473" s="108">
        <v>423</v>
      </c>
      <c r="Q473" s="110">
        <v>43980</v>
      </c>
      <c r="R473" s="108" t="s">
        <v>1758</v>
      </c>
      <c r="S473" s="107">
        <v>31650000</v>
      </c>
      <c r="T473" s="48">
        <v>0</v>
      </c>
      <c r="U473" s="48">
        <v>0</v>
      </c>
      <c r="V473" s="107">
        <v>31650000</v>
      </c>
      <c r="W473" s="48">
        <v>4500000</v>
      </c>
      <c r="X473" s="48">
        <v>27150000</v>
      </c>
    </row>
    <row r="474" spans="1:24" x14ac:dyDescent="0.25">
      <c r="A474" s="108">
        <v>2020</v>
      </c>
      <c r="B474" s="108">
        <v>118</v>
      </c>
      <c r="C474" s="108">
        <v>1</v>
      </c>
      <c r="D474" s="110">
        <v>43831</v>
      </c>
      <c r="E474" s="110">
        <v>44043</v>
      </c>
      <c r="F474" s="110">
        <v>44043</v>
      </c>
      <c r="G474" s="108" t="s">
        <v>137</v>
      </c>
      <c r="H474" s="108" t="s">
        <v>138</v>
      </c>
      <c r="I474" s="108">
        <v>721</v>
      </c>
      <c r="J474" s="108">
        <v>635</v>
      </c>
      <c r="K474" s="110">
        <v>43981</v>
      </c>
      <c r="L474" s="108" t="s">
        <v>171</v>
      </c>
      <c r="M474" s="108">
        <v>830033498</v>
      </c>
      <c r="N474" s="108" t="s">
        <v>1796</v>
      </c>
      <c r="O474" s="108" t="s">
        <v>1278</v>
      </c>
      <c r="P474" s="108">
        <v>424</v>
      </c>
      <c r="Q474" s="110">
        <v>43981</v>
      </c>
      <c r="R474" s="108" t="s">
        <v>1797</v>
      </c>
      <c r="S474" s="107">
        <v>51304554</v>
      </c>
      <c r="T474" s="48">
        <v>0</v>
      </c>
      <c r="U474" s="48">
        <v>0</v>
      </c>
      <c r="V474" s="107">
        <v>51304554</v>
      </c>
      <c r="W474" s="48">
        <v>7329222</v>
      </c>
      <c r="X474" s="48">
        <v>43975332</v>
      </c>
    </row>
    <row r="475" spans="1:24" x14ac:dyDescent="0.25">
      <c r="A475" s="108">
        <v>2020</v>
      </c>
      <c r="B475" s="108">
        <v>118</v>
      </c>
      <c r="C475" s="108">
        <v>1</v>
      </c>
      <c r="D475" s="110">
        <v>43831</v>
      </c>
      <c r="E475" s="110">
        <v>44043</v>
      </c>
      <c r="F475" s="110">
        <v>44043</v>
      </c>
      <c r="G475" s="108" t="s">
        <v>137</v>
      </c>
      <c r="H475" s="108" t="s">
        <v>138</v>
      </c>
      <c r="I475" s="108">
        <v>696</v>
      </c>
      <c r="J475" s="108">
        <v>613</v>
      </c>
      <c r="K475" s="110">
        <v>43981</v>
      </c>
      <c r="L475" s="108" t="s">
        <v>172</v>
      </c>
      <c r="M475" s="108">
        <v>1022324164</v>
      </c>
      <c r="N475" s="108" t="s">
        <v>1762</v>
      </c>
      <c r="O475" s="108" t="s">
        <v>112</v>
      </c>
      <c r="P475" s="108">
        <v>425</v>
      </c>
      <c r="Q475" s="110">
        <v>43981</v>
      </c>
      <c r="R475" s="108" t="s">
        <v>1763</v>
      </c>
      <c r="S475" s="107">
        <v>52500000</v>
      </c>
      <c r="T475" s="48">
        <v>0</v>
      </c>
      <c r="U475" s="48">
        <v>0</v>
      </c>
      <c r="V475" s="107">
        <v>52500000</v>
      </c>
      <c r="W475" s="48">
        <v>7500000</v>
      </c>
      <c r="X475" s="48">
        <v>45000000</v>
      </c>
    </row>
    <row r="476" spans="1:24" x14ac:dyDescent="0.25">
      <c r="A476" s="108">
        <v>2020</v>
      </c>
      <c r="B476" s="108">
        <v>118</v>
      </c>
      <c r="C476" s="108">
        <v>1</v>
      </c>
      <c r="D476" s="110">
        <v>43831</v>
      </c>
      <c r="E476" s="110">
        <v>44043</v>
      </c>
      <c r="F476" s="110">
        <v>44043</v>
      </c>
      <c r="G476" s="108" t="s">
        <v>128</v>
      </c>
      <c r="H476" s="108" t="s">
        <v>129</v>
      </c>
      <c r="I476" s="108">
        <v>674</v>
      </c>
      <c r="J476" s="108">
        <v>637</v>
      </c>
      <c r="K476" s="110">
        <v>43981</v>
      </c>
      <c r="L476" s="108" t="s">
        <v>172</v>
      </c>
      <c r="M476" s="108">
        <v>1032457164</v>
      </c>
      <c r="N476" s="108" t="s">
        <v>1799</v>
      </c>
      <c r="O476" s="108" t="s">
        <v>112</v>
      </c>
      <c r="P476" s="108">
        <v>426</v>
      </c>
      <c r="Q476" s="110">
        <v>43981</v>
      </c>
      <c r="R476" s="108" t="s">
        <v>994</v>
      </c>
      <c r="S476" s="107">
        <v>38850000</v>
      </c>
      <c r="T476" s="48">
        <v>0</v>
      </c>
      <c r="U476" s="48">
        <v>0</v>
      </c>
      <c r="V476" s="107">
        <v>38850000</v>
      </c>
      <c r="W476" s="48">
        <v>5550000</v>
      </c>
      <c r="X476" s="48">
        <v>33300000</v>
      </c>
    </row>
    <row r="477" spans="1:24" x14ac:dyDescent="0.25">
      <c r="A477" s="108">
        <v>2020</v>
      </c>
      <c r="B477" s="108">
        <v>118</v>
      </c>
      <c r="C477" s="108">
        <v>1</v>
      </c>
      <c r="D477" s="110">
        <v>43831</v>
      </c>
      <c r="E477" s="110">
        <v>44043</v>
      </c>
      <c r="F477" s="110">
        <v>44043</v>
      </c>
      <c r="G477" s="108" t="s">
        <v>128</v>
      </c>
      <c r="H477" s="108" t="s">
        <v>129</v>
      </c>
      <c r="I477" s="108">
        <v>370</v>
      </c>
      <c r="J477" s="108">
        <v>653</v>
      </c>
      <c r="K477" s="110">
        <v>43982</v>
      </c>
      <c r="L477" s="108" t="s">
        <v>172</v>
      </c>
      <c r="M477" s="108">
        <v>80490076</v>
      </c>
      <c r="N477" s="108" t="s">
        <v>1822</v>
      </c>
      <c r="O477" s="108" t="s">
        <v>112</v>
      </c>
      <c r="P477" s="108">
        <v>427</v>
      </c>
      <c r="Q477" s="110">
        <v>43982</v>
      </c>
      <c r="R477" s="108" t="s">
        <v>1019</v>
      </c>
      <c r="S477" s="107">
        <v>38850000</v>
      </c>
      <c r="T477" s="48">
        <v>0</v>
      </c>
      <c r="U477" s="48">
        <v>0</v>
      </c>
      <c r="V477" s="107">
        <v>38850000</v>
      </c>
      <c r="W477" s="48">
        <v>5365000</v>
      </c>
      <c r="X477" s="48">
        <v>33485000</v>
      </c>
    </row>
    <row r="478" spans="1:24" x14ac:dyDescent="0.25">
      <c r="A478" s="108">
        <v>2020</v>
      </c>
      <c r="B478" s="108">
        <v>118</v>
      </c>
      <c r="C478" s="108">
        <v>1</v>
      </c>
      <c r="D478" s="110">
        <v>43831</v>
      </c>
      <c r="E478" s="110">
        <v>44043</v>
      </c>
      <c r="F478" s="110">
        <v>44043</v>
      </c>
      <c r="G478" s="108" t="s">
        <v>128</v>
      </c>
      <c r="H478" s="108" t="s">
        <v>129</v>
      </c>
      <c r="I478" s="108">
        <v>412</v>
      </c>
      <c r="J478" s="108">
        <v>655</v>
      </c>
      <c r="K478" s="110">
        <v>43982</v>
      </c>
      <c r="L478" s="108" t="s">
        <v>172</v>
      </c>
      <c r="M478" s="108">
        <v>36280528</v>
      </c>
      <c r="N478" s="108" t="s">
        <v>1825</v>
      </c>
      <c r="O478" s="108" t="s">
        <v>112</v>
      </c>
      <c r="P478" s="108">
        <v>428</v>
      </c>
      <c r="Q478" s="110">
        <v>43982</v>
      </c>
      <c r="R478" s="108" t="s">
        <v>1024</v>
      </c>
      <c r="S478" s="107">
        <v>44100000</v>
      </c>
      <c r="T478" s="48">
        <v>0</v>
      </c>
      <c r="U478" s="48">
        <v>0</v>
      </c>
      <c r="V478" s="107">
        <v>44100000</v>
      </c>
      <c r="W478" s="48">
        <v>6090000</v>
      </c>
      <c r="X478" s="48">
        <v>38010000</v>
      </c>
    </row>
    <row r="479" spans="1:24" x14ac:dyDescent="0.25">
      <c r="A479" s="108">
        <v>2020</v>
      </c>
      <c r="B479" s="108">
        <v>118</v>
      </c>
      <c r="C479" s="108">
        <v>1</v>
      </c>
      <c r="D479" s="110">
        <v>43831</v>
      </c>
      <c r="E479" s="110">
        <v>44043</v>
      </c>
      <c r="F479" s="110">
        <v>44043</v>
      </c>
      <c r="G479" s="108" t="s">
        <v>128</v>
      </c>
      <c r="H479" s="108" t="s">
        <v>129</v>
      </c>
      <c r="I479" s="108">
        <v>777</v>
      </c>
      <c r="J479" s="108">
        <v>656</v>
      </c>
      <c r="K479" s="110">
        <v>43982</v>
      </c>
      <c r="L479" s="108" t="s">
        <v>172</v>
      </c>
      <c r="M479" s="108">
        <v>1033722180</v>
      </c>
      <c r="N479" s="108" t="s">
        <v>1826</v>
      </c>
      <c r="O479" s="108" t="s">
        <v>112</v>
      </c>
      <c r="P479" s="108">
        <v>429</v>
      </c>
      <c r="Q479" s="110">
        <v>43982</v>
      </c>
      <c r="R479" s="108" t="s">
        <v>1786</v>
      </c>
      <c r="S479" s="107">
        <v>38850000</v>
      </c>
      <c r="T479" s="48">
        <v>0</v>
      </c>
      <c r="U479" s="48">
        <v>0</v>
      </c>
      <c r="V479" s="107">
        <v>38850000</v>
      </c>
      <c r="W479" s="48">
        <v>5365000</v>
      </c>
      <c r="X479" s="48">
        <v>33485000</v>
      </c>
    </row>
    <row r="480" spans="1:24" x14ac:dyDescent="0.25">
      <c r="A480" s="108">
        <v>2020</v>
      </c>
      <c r="B480" s="108">
        <v>118</v>
      </c>
      <c r="C480" s="108">
        <v>1</v>
      </c>
      <c r="D480" s="110">
        <v>43831</v>
      </c>
      <c r="E480" s="110">
        <v>44043</v>
      </c>
      <c r="F480" s="110">
        <v>44043</v>
      </c>
      <c r="G480" s="108" t="s">
        <v>128</v>
      </c>
      <c r="H480" s="108" t="s">
        <v>129</v>
      </c>
      <c r="I480" s="108">
        <v>737</v>
      </c>
      <c r="J480" s="108">
        <v>657</v>
      </c>
      <c r="K480" s="110">
        <v>43982</v>
      </c>
      <c r="L480" s="108" t="s">
        <v>172</v>
      </c>
      <c r="M480" s="108">
        <v>80073169</v>
      </c>
      <c r="N480" s="108" t="s">
        <v>1827</v>
      </c>
      <c r="O480" s="108" t="s">
        <v>112</v>
      </c>
      <c r="P480" s="108">
        <v>430</v>
      </c>
      <c r="Q480" s="110">
        <v>43982</v>
      </c>
      <c r="R480" s="108" t="s">
        <v>1828</v>
      </c>
      <c r="S480" s="107">
        <v>44100000</v>
      </c>
      <c r="T480" s="48">
        <v>0</v>
      </c>
      <c r="U480" s="48">
        <v>0</v>
      </c>
      <c r="V480" s="107">
        <v>44100000</v>
      </c>
      <c r="W480" s="48">
        <v>6300000</v>
      </c>
      <c r="X480" s="48">
        <v>37800000</v>
      </c>
    </row>
    <row r="481" spans="1:24" x14ac:dyDescent="0.25">
      <c r="A481" s="108">
        <v>2020</v>
      </c>
      <c r="B481" s="108">
        <v>118</v>
      </c>
      <c r="C481" s="108">
        <v>1</v>
      </c>
      <c r="D481" s="110">
        <v>43831</v>
      </c>
      <c r="E481" s="110">
        <v>44043</v>
      </c>
      <c r="F481" s="110">
        <v>44043</v>
      </c>
      <c r="G481" s="108" t="s">
        <v>128</v>
      </c>
      <c r="H481" s="108" t="s">
        <v>129</v>
      </c>
      <c r="I481" s="108">
        <v>365</v>
      </c>
      <c r="J481" s="108">
        <v>658</v>
      </c>
      <c r="K481" s="110">
        <v>43982</v>
      </c>
      <c r="L481" s="108" t="s">
        <v>172</v>
      </c>
      <c r="M481" s="108">
        <v>79965483</v>
      </c>
      <c r="N481" s="108" t="s">
        <v>1829</v>
      </c>
      <c r="O481" s="108" t="s">
        <v>112</v>
      </c>
      <c r="P481" s="108">
        <v>431</v>
      </c>
      <c r="Q481" s="110">
        <v>43982</v>
      </c>
      <c r="R481" s="108" t="s">
        <v>1022</v>
      </c>
      <c r="S481" s="107">
        <v>38850000</v>
      </c>
      <c r="T481" s="48">
        <v>0</v>
      </c>
      <c r="U481" s="48">
        <v>0</v>
      </c>
      <c r="V481" s="107">
        <v>38850000</v>
      </c>
      <c r="W481" s="48">
        <v>5550000</v>
      </c>
      <c r="X481" s="48">
        <v>33300000</v>
      </c>
    </row>
    <row r="482" spans="1:24" x14ac:dyDescent="0.25">
      <c r="A482" s="108">
        <v>2020</v>
      </c>
      <c r="B482" s="108">
        <v>118</v>
      </c>
      <c r="C482" s="108">
        <v>1</v>
      </c>
      <c r="D482" s="110">
        <v>43831</v>
      </c>
      <c r="E482" s="110">
        <v>44043</v>
      </c>
      <c r="F482" s="110">
        <v>44043</v>
      </c>
      <c r="G482" s="108" t="s">
        <v>128</v>
      </c>
      <c r="H482" s="108" t="s">
        <v>129</v>
      </c>
      <c r="I482" s="108">
        <v>470</v>
      </c>
      <c r="J482" s="108">
        <v>659</v>
      </c>
      <c r="K482" s="110">
        <v>43982</v>
      </c>
      <c r="L482" s="108" t="s">
        <v>172</v>
      </c>
      <c r="M482" s="108">
        <v>79915158</v>
      </c>
      <c r="N482" s="108" t="s">
        <v>1831</v>
      </c>
      <c r="O482" s="108" t="s">
        <v>112</v>
      </c>
      <c r="P482" s="108">
        <v>432</v>
      </c>
      <c r="Q482" s="110">
        <v>43982</v>
      </c>
      <c r="R482" s="108" t="s">
        <v>1024</v>
      </c>
      <c r="S482" s="107">
        <v>44100000</v>
      </c>
      <c r="T482" s="48">
        <v>0</v>
      </c>
      <c r="U482" s="48">
        <v>0</v>
      </c>
      <c r="V482" s="107">
        <v>44100000</v>
      </c>
      <c r="W482" s="48">
        <v>6300000</v>
      </c>
      <c r="X482" s="48">
        <v>37800000</v>
      </c>
    </row>
    <row r="483" spans="1:24" x14ac:dyDescent="0.25">
      <c r="A483" s="108">
        <v>2020</v>
      </c>
      <c r="B483" s="108">
        <v>118</v>
      </c>
      <c r="C483" s="108">
        <v>1</v>
      </c>
      <c r="D483" s="110">
        <v>43831</v>
      </c>
      <c r="E483" s="110">
        <v>44043</v>
      </c>
      <c r="F483" s="110">
        <v>44043</v>
      </c>
      <c r="G483" s="108" t="s">
        <v>128</v>
      </c>
      <c r="H483" s="108" t="s">
        <v>129</v>
      </c>
      <c r="I483" s="108">
        <v>736</v>
      </c>
      <c r="J483" s="108">
        <v>660</v>
      </c>
      <c r="K483" s="110">
        <v>43982</v>
      </c>
      <c r="L483" s="108" t="s">
        <v>172</v>
      </c>
      <c r="M483" s="108">
        <v>51968149</v>
      </c>
      <c r="N483" s="108" t="s">
        <v>1832</v>
      </c>
      <c r="O483" s="108" t="s">
        <v>112</v>
      </c>
      <c r="P483" s="108">
        <v>433</v>
      </c>
      <c r="Q483" s="110">
        <v>43982</v>
      </c>
      <c r="R483" s="108" t="s">
        <v>1786</v>
      </c>
      <c r="S483" s="107">
        <v>38850000</v>
      </c>
      <c r="T483" s="48">
        <v>0</v>
      </c>
      <c r="U483" s="48">
        <v>0</v>
      </c>
      <c r="V483" s="107">
        <v>38850000</v>
      </c>
      <c r="W483" s="48">
        <v>5550000</v>
      </c>
      <c r="X483" s="48">
        <v>33300000</v>
      </c>
    </row>
    <row r="484" spans="1:24" x14ac:dyDescent="0.25">
      <c r="A484" s="108">
        <v>2020</v>
      </c>
      <c r="B484" s="108">
        <v>118</v>
      </c>
      <c r="C484" s="108">
        <v>1</v>
      </c>
      <c r="D484" s="110">
        <v>43831</v>
      </c>
      <c r="E484" s="110">
        <v>44043</v>
      </c>
      <c r="F484" s="110">
        <v>44043</v>
      </c>
      <c r="G484" s="108" t="s">
        <v>128</v>
      </c>
      <c r="H484" s="108" t="s">
        <v>129</v>
      </c>
      <c r="I484" s="108">
        <v>463</v>
      </c>
      <c r="J484" s="108">
        <v>662</v>
      </c>
      <c r="K484" s="110">
        <v>43982</v>
      </c>
      <c r="L484" s="108" t="s">
        <v>172</v>
      </c>
      <c r="M484" s="108">
        <v>52707986</v>
      </c>
      <c r="N484" s="108" t="s">
        <v>1835</v>
      </c>
      <c r="O484" s="108" t="s">
        <v>112</v>
      </c>
      <c r="P484" s="108">
        <v>434</v>
      </c>
      <c r="Q484" s="110">
        <v>43982</v>
      </c>
      <c r="R484" s="108" t="s">
        <v>1019</v>
      </c>
      <c r="S484" s="107">
        <v>38850000</v>
      </c>
      <c r="T484" s="48">
        <v>0</v>
      </c>
      <c r="U484" s="48">
        <v>0</v>
      </c>
      <c r="V484" s="107">
        <v>38850000</v>
      </c>
      <c r="W484" s="48">
        <v>5365000</v>
      </c>
      <c r="X484" s="48">
        <v>33485000</v>
      </c>
    </row>
    <row r="485" spans="1:24" x14ac:dyDescent="0.25">
      <c r="A485" s="108">
        <v>2020</v>
      </c>
      <c r="B485" s="108">
        <v>118</v>
      </c>
      <c r="C485" s="108">
        <v>1</v>
      </c>
      <c r="D485" s="110">
        <v>43831</v>
      </c>
      <c r="E485" s="110">
        <v>44043</v>
      </c>
      <c r="F485" s="110">
        <v>44043</v>
      </c>
      <c r="G485" s="108" t="s">
        <v>137</v>
      </c>
      <c r="H485" s="108" t="s">
        <v>138</v>
      </c>
      <c r="I485" s="108">
        <v>753</v>
      </c>
      <c r="J485" s="108">
        <v>631</v>
      </c>
      <c r="K485" s="110">
        <v>43981</v>
      </c>
      <c r="L485" s="108" t="s">
        <v>172</v>
      </c>
      <c r="M485" s="108">
        <v>53072428</v>
      </c>
      <c r="N485" s="108" t="s">
        <v>1789</v>
      </c>
      <c r="O485" s="108" t="s">
        <v>112</v>
      </c>
      <c r="P485" s="108">
        <v>435</v>
      </c>
      <c r="Q485" s="110">
        <v>43981</v>
      </c>
      <c r="R485" s="108" t="s">
        <v>1790</v>
      </c>
      <c r="S485" s="107">
        <v>43200000</v>
      </c>
      <c r="T485" s="48">
        <v>0</v>
      </c>
      <c r="U485" s="48">
        <v>0</v>
      </c>
      <c r="V485" s="107">
        <v>43200000</v>
      </c>
      <c r="W485" s="48">
        <v>7200000</v>
      </c>
      <c r="X485" s="48">
        <v>36000000</v>
      </c>
    </row>
    <row r="486" spans="1:24" x14ac:dyDescent="0.25">
      <c r="A486" s="108">
        <v>2020</v>
      </c>
      <c r="B486" s="108">
        <v>118</v>
      </c>
      <c r="C486" s="108">
        <v>1</v>
      </c>
      <c r="D486" s="110">
        <v>43831</v>
      </c>
      <c r="E486" s="110">
        <v>44043</v>
      </c>
      <c r="F486" s="110">
        <v>44043</v>
      </c>
      <c r="G486" s="108" t="s">
        <v>137</v>
      </c>
      <c r="H486" s="108" t="s">
        <v>138</v>
      </c>
      <c r="I486" s="108">
        <v>759</v>
      </c>
      <c r="J486" s="108">
        <v>617</v>
      </c>
      <c r="K486" s="110">
        <v>43981</v>
      </c>
      <c r="L486" s="108" t="s">
        <v>172</v>
      </c>
      <c r="M486" s="108">
        <v>52982630</v>
      </c>
      <c r="N486" s="108" t="s">
        <v>1770</v>
      </c>
      <c r="O486" s="108" t="s">
        <v>113</v>
      </c>
      <c r="P486" s="108">
        <v>436</v>
      </c>
      <c r="Q486" s="110">
        <v>43981</v>
      </c>
      <c r="R486" s="108" t="s">
        <v>1771</v>
      </c>
      <c r="S486" s="107">
        <v>23570358</v>
      </c>
      <c r="T486" s="48">
        <v>0</v>
      </c>
      <c r="U486" s="48">
        <v>0</v>
      </c>
      <c r="V486" s="107">
        <v>23570358</v>
      </c>
      <c r="W486" s="48">
        <v>3367194</v>
      </c>
      <c r="X486" s="48">
        <v>20203164</v>
      </c>
    </row>
    <row r="487" spans="1:24" x14ac:dyDescent="0.25">
      <c r="A487" s="108">
        <v>2020</v>
      </c>
      <c r="B487" s="108">
        <v>118</v>
      </c>
      <c r="C487" s="108">
        <v>1</v>
      </c>
      <c r="D487" s="110">
        <v>43831</v>
      </c>
      <c r="E487" s="110">
        <v>44043</v>
      </c>
      <c r="F487" s="110">
        <v>44043</v>
      </c>
      <c r="G487" s="108" t="s">
        <v>968</v>
      </c>
      <c r="H487" s="108" t="s">
        <v>969</v>
      </c>
      <c r="I487" s="108">
        <v>805</v>
      </c>
      <c r="J487" s="108">
        <v>641</v>
      </c>
      <c r="K487" s="110">
        <v>43982</v>
      </c>
      <c r="L487" s="108" t="s">
        <v>171</v>
      </c>
      <c r="M487" s="108">
        <v>900572445</v>
      </c>
      <c r="N487" s="108" t="s">
        <v>1805</v>
      </c>
      <c r="O487" s="108" t="s">
        <v>1278</v>
      </c>
      <c r="P487" s="108">
        <v>437</v>
      </c>
      <c r="Q487" s="110">
        <v>43982</v>
      </c>
      <c r="R487" s="108" t="s">
        <v>1806</v>
      </c>
      <c r="S487" s="107">
        <v>34410652</v>
      </c>
      <c r="T487" s="48">
        <v>0</v>
      </c>
      <c r="U487" s="48">
        <v>0</v>
      </c>
      <c r="V487" s="107">
        <v>34410652</v>
      </c>
      <c r="W487" s="48">
        <v>0</v>
      </c>
      <c r="X487" s="48">
        <v>34410652</v>
      </c>
    </row>
    <row r="488" spans="1:24" x14ac:dyDescent="0.25">
      <c r="A488" s="108">
        <v>2020</v>
      </c>
      <c r="B488" s="108">
        <v>118</v>
      </c>
      <c r="C488" s="108">
        <v>1</v>
      </c>
      <c r="D488" s="110">
        <v>43831</v>
      </c>
      <c r="E488" s="110">
        <v>44043</v>
      </c>
      <c r="F488" s="110">
        <v>44043</v>
      </c>
      <c r="G488" s="108" t="s">
        <v>141</v>
      </c>
      <c r="H488" s="108" t="s">
        <v>142</v>
      </c>
      <c r="I488" s="108">
        <v>772</v>
      </c>
      <c r="J488" s="108">
        <v>625</v>
      </c>
      <c r="K488" s="110">
        <v>43981</v>
      </c>
      <c r="L488" s="108" t="s">
        <v>172</v>
      </c>
      <c r="M488" s="108">
        <v>1012421393</v>
      </c>
      <c r="N488" s="108" t="s">
        <v>1780</v>
      </c>
      <c r="O488" s="108" t="s">
        <v>112</v>
      </c>
      <c r="P488" s="108">
        <v>438</v>
      </c>
      <c r="Q488" s="110">
        <v>43981</v>
      </c>
      <c r="R488" s="108" t="s">
        <v>1781</v>
      </c>
      <c r="S488" s="107">
        <v>31650000</v>
      </c>
      <c r="T488" s="48">
        <v>0</v>
      </c>
      <c r="U488" s="48">
        <v>0</v>
      </c>
      <c r="V488" s="107">
        <v>31650000</v>
      </c>
      <c r="W488" s="48">
        <v>4500000</v>
      </c>
      <c r="X488" s="48">
        <v>27150000</v>
      </c>
    </row>
    <row r="489" spans="1:24" x14ac:dyDescent="0.25">
      <c r="A489" s="108">
        <v>2020</v>
      </c>
      <c r="B489" s="108">
        <v>118</v>
      </c>
      <c r="C489" s="108">
        <v>1</v>
      </c>
      <c r="D489" s="110">
        <v>43831</v>
      </c>
      <c r="E489" s="110">
        <v>44043</v>
      </c>
      <c r="F489" s="110">
        <v>44043</v>
      </c>
      <c r="G489" s="108" t="s">
        <v>137</v>
      </c>
      <c r="H489" s="108" t="s">
        <v>138</v>
      </c>
      <c r="I489" s="108">
        <v>781</v>
      </c>
      <c r="J489" s="108">
        <v>615</v>
      </c>
      <c r="K489" s="110">
        <v>43981</v>
      </c>
      <c r="L489" s="108" t="s">
        <v>172</v>
      </c>
      <c r="M489" s="108">
        <v>1026272140</v>
      </c>
      <c r="N489" s="108" t="s">
        <v>1766</v>
      </c>
      <c r="O489" s="108" t="s">
        <v>113</v>
      </c>
      <c r="P489" s="108">
        <v>439</v>
      </c>
      <c r="Q489" s="110">
        <v>43981</v>
      </c>
      <c r="R489" s="108" t="s">
        <v>1767</v>
      </c>
      <c r="S489" s="107">
        <v>7116667</v>
      </c>
      <c r="T489" s="48">
        <v>0</v>
      </c>
      <c r="U489" s="48">
        <v>0</v>
      </c>
      <c r="V489" s="107">
        <v>7116667</v>
      </c>
      <c r="W489" s="48">
        <v>1750000</v>
      </c>
      <c r="X489" s="48">
        <v>5366667</v>
      </c>
    </row>
    <row r="490" spans="1:24" x14ac:dyDescent="0.25">
      <c r="A490" s="108">
        <v>2020</v>
      </c>
      <c r="B490" s="108">
        <v>118</v>
      </c>
      <c r="C490" s="108">
        <v>1</v>
      </c>
      <c r="D490" s="110">
        <v>43831</v>
      </c>
      <c r="E490" s="110">
        <v>44043</v>
      </c>
      <c r="F490" s="110">
        <v>44043</v>
      </c>
      <c r="G490" s="108" t="s">
        <v>137</v>
      </c>
      <c r="H490" s="108" t="s">
        <v>138</v>
      </c>
      <c r="I490" s="108">
        <v>780</v>
      </c>
      <c r="J490" s="108">
        <v>614</v>
      </c>
      <c r="K490" s="110">
        <v>43981</v>
      </c>
      <c r="L490" s="108" t="s">
        <v>172</v>
      </c>
      <c r="M490" s="108">
        <v>53154074</v>
      </c>
      <c r="N490" s="108" t="s">
        <v>1764</v>
      </c>
      <c r="O490" s="108" t="s">
        <v>112</v>
      </c>
      <c r="P490" s="108">
        <v>440</v>
      </c>
      <c r="Q490" s="110">
        <v>43981</v>
      </c>
      <c r="R490" s="108" t="s">
        <v>1765</v>
      </c>
      <c r="S490" s="107">
        <v>19933332</v>
      </c>
      <c r="T490" s="48">
        <v>0</v>
      </c>
      <c r="U490" s="48">
        <v>0</v>
      </c>
      <c r="V490" s="107">
        <v>19933332</v>
      </c>
      <c r="W490" s="48">
        <v>6716667</v>
      </c>
      <c r="X490" s="48">
        <v>13216665</v>
      </c>
    </row>
    <row r="491" spans="1:24" x14ac:dyDescent="0.25">
      <c r="A491" s="108">
        <v>2020</v>
      </c>
      <c r="B491" s="108">
        <v>118</v>
      </c>
      <c r="C491" s="108">
        <v>1</v>
      </c>
      <c r="D491" s="110">
        <v>43831</v>
      </c>
      <c r="E491" s="110">
        <v>44043</v>
      </c>
      <c r="F491" s="110">
        <v>44043</v>
      </c>
      <c r="G491" s="108" t="s">
        <v>137</v>
      </c>
      <c r="H491" s="108" t="s">
        <v>138</v>
      </c>
      <c r="I491" s="108">
        <v>761</v>
      </c>
      <c r="J491" s="108">
        <v>618</v>
      </c>
      <c r="K491" s="110">
        <v>43981</v>
      </c>
      <c r="L491" s="108" t="s">
        <v>172</v>
      </c>
      <c r="M491" s="108">
        <v>1022435478</v>
      </c>
      <c r="N491" s="108" t="s">
        <v>1772</v>
      </c>
      <c r="O491" s="108" t="s">
        <v>113</v>
      </c>
      <c r="P491" s="108">
        <v>441</v>
      </c>
      <c r="Q491" s="110">
        <v>43981</v>
      </c>
      <c r="R491" s="108" t="s">
        <v>1773</v>
      </c>
      <c r="S491" s="107">
        <v>23570358</v>
      </c>
      <c r="T491" s="48">
        <v>0</v>
      </c>
      <c r="U491" s="48">
        <v>0</v>
      </c>
      <c r="V491" s="107">
        <v>23570358</v>
      </c>
      <c r="W491" s="48">
        <v>3367194</v>
      </c>
      <c r="X491" s="48">
        <v>20203164</v>
      </c>
    </row>
    <row r="492" spans="1:24" x14ac:dyDescent="0.25">
      <c r="A492" s="108">
        <v>2020</v>
      </c>
      <c r="B492" s="108">
        <v>118</v>
      </c>
      <c r="C492" s="108">
        <v>1</v>
      </c>
      <c r="D492" s="110">
        <v>43831</v>
      </c>
      <c r="E492" s="110">
        <v>44043</v>
      </c>
      <c r="F492" s="110">
        <v>44043</v>
      </c>
      <c r="G492" s="108" t="s">
        <v>137</v>
      </c>
      <c r="H492" s="108" t="s">
        <v>138</v>
      </c>
      <c r="I492" s="108">
        <v>760</v>
      </c>
      <c r="J492" s="108">
        <v>616</v>
      </c>
      <c r="K492" s="110">
        <v>43981</v>
      </c>
      <c r="L492" s="108" t="s">
        <v>172</v>
      </c>
      <c r="M492" s="108">
        <v>79611011</v>
      </c>
      <c r="N492" s="108" t="s">
        <v>1768</v>
      </c>
      <c r="O492" s="108" t="s">
        <v>113</v>
      </c>
      <c r="P492" s="108">
        <v>442</v>
      </c>
      <c r="Q492" s="110">
        <v>43981</v>
      </c>
      <c r="R492" s="108" t="s">
        <v>1769</v>
      </c>
      <c r="S492" s="107">
        <v>23570358</v>
      </c>
      <c r="T492" s="48">
        <v>0</v>
      </c>
      <c r="U492" s="48">
        <v>0</v>
      </c>
      <c r="V492" s="107">
        <v>23570358</v>
      </c>
      <c r="W492" s="48">
        <v>3367194</v>
      </c>
      <c r="X492" s="48">
        <v>20203164</v>
      </c>
    </row>
    <row r="493" spans="1:24" x14ac:dyDescent="0.25">
      <c r="A493" s="108">
        <v>2020</v>
      </c>
      <c r="B493" s="108">
        <v>118</v>
      </c>
      <c r="C493" s="108">
        <v>1</v>
      </c>
      <c r="D493" s="110">
        <v>43831</v>
      </c>
      <c r="E493" s="110">
        <v>44043</v>
      </c>
      <c r="F493" s="110">
        <v>44043</v>
      </c>
      <c r="G493" s="108" t="s">
        <v>137</v>
      </c>
      <c r="H493" s="108" t="s">
        <v>138</v>
      </c>
      <c r="I493" s="108">
        <v>764</v>
      </c>
      <c r="J493" s="108">
        <v>622</v>
      </c>
      <c r="K493" s="110">
        <v>43981</v>
      </c>
      <c r="L493" s="108" t="s">
        <v>172</v>
      </c>
      <c r="M493" s="108">
        <v>1073526106</v>
      </c>
      <c r="N493" s="108" t="s">
        <v>1776</v>
      </c>
      <c r="O493" s="108" t="s">
        <v>113</v>
      </c>
      <c r="P493" s="108">
        <v>443</v>
      </c>
      <c r="Q493" s="110">
        <v>43981</v>
      </c>
      <c r="R493" s="108" t="s">
        <v>1773</v>
      </c>
      <c r="S493" s="107">
        <v>23570358</v>
      </c>
      <c r="T493" s="48">
        <v>0</v>
      </c>
      <c r="U493" s="48">
        <v>0</v>
      </c>
      <c r="V493" s="107">
        <v>23570358</v>
      </c>
      <c r="W493" s="48">
        <v>3367194</v>
      </c>
      <c r="X493" s="48">
        <v>20203164</v>
      </c>
    </row>
    <row r="494" spans="1:24" x14ac:dyDescent="0.25">
      <c r="A494" s="108">
        <v>2020</v>
      </c>
      <c r="B494" s="108">
        <v>118</v>
      </c>
      <c r="C494" s="108">
        <v>1</v>
      </c>
      <c r="D494" s="110">
        <v>43831</v>
      </c>
      <c r="E494" s="110">
        <v>44043</v>
      </c>
      <c r="F494" s="110">
        <v>44043</v>
      </c>
      <c r="G494" s="108" t="s">
        <v>128</v>
      </c>
      <c r="H494" s="108" t="s">
        <v>129</v>
      </c>
      <c r="I494" s="108">
        <v>744</v>
      </c>
      <c r="J494" s="108">
        <v>645</v>
      </c>
      <c r="K494" s="110">
        <v>43982</v>
      </c>
      <c r="L494" s="108" t="s">
        <v>172</v>
      </c>
      <c r="M494" s="108">
        <v>53107105</v>
      </c>
      <c r="N494" s="108" t="s">
        <v>1813</v>
      </c>
      <c r="O494" s="108" t="s">
        <v>112</v>
      </c>
      <c r="P494" s="108">
        <v>444</v>
      </c>
      <c r="Q494" s="110">
        <v>43982</v>
      </c>
      <c r="R494" s="108" t="s">
        <v>1814</v>
      </c>
      <c r="S494" s="107">
        <v>44100000</v>
      </c>
      <c r="T494" s="48">
        <v>0</v>
      </c>
      <c r="U494" s="48">
        <v>0</v>
      </c>
      <c r="V494" s="107">
        <v>44100000</v>
      </c>
      <c r="W494" s="48">
        <v>5880000</v>
      </c>
      <c r="X494" s="48">
        <v>38220000</v>
      </c>
    </row>
    <row r="495" spans="1:24" x14ac:dyDescent="0.25">
      <c r="A495" s="108">
        <v>2020</v>
      </c>
      <c r="B495" s="108">
        <v>118</v>
      </c>
      <c r="C495" s="108">
        <v>1</v>
      </c>
      <c r="D495" s="110">
        <v>43831</v>
      </c>
      <c r="E495" s="110">
        <v>44043</v>
      </c>
      <c r="F495" s="110">
        <v>44043</v>
      </c>
      <c r="G495" s="108" t="s">
        <v>128</v>
      </c>
      <c r="H495" s="108" t="s">
        <v>129</v>
      </c>
      <c r="I495" s="108">
        <v>469</v>
      </c>
      <c r="J495" s="108">
        <v>636</v>
      </c>
      <c r="K495" s="110">
        <v>43981</v>
      </c>
      <c r="L495" s="108" t="s">
        <v>172</v>
      </c>
      <c r="M495" s="108">
        <v>79056411</v>
      </c>
      <c r="N495" s="108" t="s">
        <v>1798</v>
      </c>
      <c r="O495" s="108" t="s">
        <v>112</v>
      </c>
      <c r="P495" s="108">
        <v>445</v>
      </c>
      <c r="Q495" s="110">
        <v>43981</v>
      </c>
      <c r="R495" s="108" t="s">
        <v>1019</v>
      </c>
      <c r="S495" s="107">
        <v>38850000</v>
      </c>
      <c r="T495" s="48">
        <v>0</v>
      </c>
      <c r="U495" s="48">
        <v>0</v>
      </c>
      <c r="V495" s="107">
        <v>38850000</v>
      </c>
      <c r="W495" s="48">
        <v>5550000</v>
      </c>
      <c r="X495" s="48">
        <v>33300000</v>
      </c>
    </row>
    <row r="496" spans="1:24" x14ac:dyDescent="0.25">
      <c r="A496" s="108">
        <v>2020</v>
      </c>
      <c r="B496" s="108">
        <v>118</v>
      </c>
      <c r="C496" s="108">
        <v>1</v>
      </c>
      <c r="D496" s="110">
        <v>43831</v>
      </c>
      <c r="E496" s="110">
        <v>44043</v>
      </c>
      <c r="F496" s="110">
        <v>44043</v>
      </c>
      <c r="G496" s="108" t="s">
        <v>128</v>
      </c>
      <c r="H496" s="108" t="s">
        <v>129</v>
      </c>
      <c r="I496" s="108">
        <v>734</v>
      </c>
      <c r="J496" s="108">
        <v>646</v>
      </c>
      <c r="K496" s="110">
        <v>43982</v>
      </c>
      <c r="L496" s="108" t="s">
        <v>172</v>
      </c>
      <c r="M496" s="108">
        <v>1015999463</v>
      </c>
      <c r="N496" s="108" t="s">
        <v>1815</v>
      </c>
      <c r="O496" s="108" t="s">
        <v>112</v>
      </c>
      <c r="P496" s="108">
        <v>446</v>
      </c>
      <c r="Q496" s="110">
        <v>43982</v>
      </c>
      <c r="R496" s="108" t="s">
        <v>1786</v>
      </c>
      <c r="S496" s="107">
        <v>38850000</v>
      </c>
      <c r="T496" s="48">
        <v>0</v>
      </c>
      <c r="U496" s="48">
        <v>0</v>
      </c>
      <c r="V496" s="107">
        <v>38850000</v>
      </c>
      <c r="W496" s="48">
        <v>5550000</v>
      </c>
      <c r="X496" s="48">
        <v>33300000</v>
      </c>
    </row>
    <row r="497" spans="1:24" x14ac:dyDescent="0.25">
      <c r="A497" s="108">
        <v>2020</v>
      </c>
      <c r="B497" s="108">
        <v>118</v>
      </c>
      <c r="C497" s="108">
        <v>1</v>
      </c>
      <c r="D497" s="110">
        <v>43831</v>
      </c>
      <c r="E497" s="110">
        <v>44043</v>
      </c>
      <c r="F497" s="110">
        <v>44043</v>
      </c>
      <c r="G497" s="108" t="s">
        <v>137</v>
      </c>
      <c r="H497" s="108" t="s">
        <v>138</v>
      </c>
      <c r="I497" s="108">
        <v>763</v>
      </c>
      <c r="J497" s="108">
        <v>619</v>
      </c>
      <c r="K497" s="110">
        <v>43981</v>
      </c>
      <c r="L497" s="108" t="s">
        <v>172</v>
      </c>
      <c r="M497" s="108">
        <v>53106625</v>
      </c>
      <c r="N497" s="108" t="s">
        <v>1774</v>
      </c>
      <c r="O497" s="108" t="s">
        <v>113</v>
      </c>
      <c r="P497" s="108">
        <v>447</v>
      </c>
      <c r="Q497" s="110">
        <v>43981</v>
      </c>
      <c r="R497" s="108" t="s">
        <v>1773</v>
      </c>
      <c r="S497" s="107">
        <v>23570358</v>
      </c>
      <c r="T497" s="48">
        <v>0</v>
      </c>
      <c r="U497" s="48">
        <v>0</v>
      </c>
      <c r="V497" s="107">
        <v>23570358</v>
      </c>
      <c r="W497" s="48">
        <v>3367194</v>
      </c>
      <c r="X497" s="48">
        <v>20203164</v>
      </c>
    </row>
    <row r="498" spans="1:24" x14ac:dyDescent="0.25">
      <c r="A498" s="108">
        <v>2020</v>
      </c>
      <c r="B498" s="108">
        <v>118</v>
      </c>
      <c r="C498" s="108">
        <v>1</v>
      </c>
      <c r="D498" s="110">
        <v>43831</v>
      </c>
      <c r="E498" s="110">
        <v>44043</v>
      </c>
      <c r="F498" s="110">
        <v>44043</v>
      </c>
      <c r="G498" s="108" t="s">
        <v>137</v>
      </c>
      <c r="H498" s="108" t="s">
        <v>138</v>
      </c>
      <c r="I498" s="108">
        <v>754</v>
      </c>
      <c r="J498" s="108">
        <v>638</v>
      </c>
      <c r="K498" s="110">
        <v>43981</v>
      </c>
      <c r="L498" s="108" t="s">
        <v>172</v>
      </c>
      <c r="M498" s="108">
        <v>1022978160</v>
      </c>
      <c r="N498" s="108" t="s">
        <v>1800</v>
      </c>
      <c r="O498" s="108" t="s">
        <v>113</v>
      </c>
      <c r="P498" s="108">
        <v>448</v>
      </c>
      <c r="Q498" s="110">
        <v>43981</v>
      </c>
      <c r="R498" s="108" t="s">
        <v>1769</v>
      </c>
      <c r="S498" s="107">
        <v>23570358</v>
      </c>
      <c r="T498" s="48">
        <v>0</v>
      </c>
      <c r="U498" s="48">
        <v>0</v>
      </c>
      <c r="V498" s="107">
        <v>23570358</v>
      </c>
      <c r="W498" s="48">
        <v>3367194</v>
      </c>
      <c r="X498" s="48">
        <v>20203164</v>
      </c>
    </row>
    <row r="499" spans="1:24" x14ac:dyDescent="0.25">
      <c r="A499" s="108">
        <v>2020</v>
      </c>
      <c r="B499" s="108">
        <v>118</v>
      </c>
      <c r="C499" s="108">
        <v>1</v>
      </c>
      <c r="D499" s="110">
        <v>43831</v>
      </c>
      <c r="E499" s="110">
        <v>44043</v>
      </c>
      <c r="F499" s="110">
        <v>44043</v>
      </c>
      <c r="G499" s="108" t="s">
        <v>137</v>
      </c>
      <c r="H499" s="108" t="s">
        <v>138</v>
      </c>
      <c r="I499" s="108">
        <v>716</v>
      </c>
      <c r="J499" s="108">
        <v>640</v>
      </c>
      <c r="K499" s="110">
        <v>43981</v>
      </c>
      <c r="L499" s="108" t="s">
        <v>172</v>
      </c>
      <c r="M499" s="108">
        <v>79500809</v>
      </c>
      <c r="N499" s="108" t="s">
        <v>1803</v>
      </c>
      <c r="O499" s="108" t="s">
        <v>112</v>
      </c>
      <c r="P499" s="108">
        <v>449</v>
      </c>
      <c r="Q499" s="110">
        <v>43981</v>
      </c>
      <c r="R499" s="108" t="s">
        <v>1804</v>
      </c>
      <c r="S499" s="107">
        <v>38666667</v>
      </c>
      <c r="T499" s="48">
        <v>0</v>
      </c>
      <c r="U499" s="48">
        <v>0</v>
      </c>
      <c r="V499" s="107">
        <v>38666667</v>
      </c>
      <c r="W499" s="48">
        <v>5800000</v>
      </c>
      <c r="X499" s="48">
        <v>32866667</v>
      </c>
    </row>
    <row r="500" spans="1:24" x14ac:dyDescent="0.25">
      <c r="A500" s="108">
        <v>2020</v>
      </c>
      <c r="B500" s="108">
        <v>118</v>
      </c>
      <c r="C500" s="108">
        <v>1</v>
      </c>
      <c r="D500" s="110">
        <v>43831</v>
      </c>
      <c r="E500" s="110">
        <v>44043</v>
      </c>
      <c r="F500" s="110">
        <v>44043</v>
      </c>
      <c r="G500" s="108" t="s">
        <v>68</v>
      </c>
      <c r="H500" s="108" t="s">
        <v>69</v>
      </c>
      <c r="I500" s="108">
        <v>724</v>
      </c>
      <c r="J500" s="108">
        <v>611</v>
      </c>
      <c r="K500" s="110">
        <v>43981</v>
      </c>
      <c r="L500" s="108" t="s">
        <v>171</v>
      </c>
      <c r="M500" s="108">
        <v>899999115</v>
      </c>
      <c r="N500" s="108" t="s">
        <v>111</v>
      </c>
      <c r="O500" s="108" t="s">
        <v>95</v>
      </c>
      <c r="P500" s="108">
        <v>450</v>
      </c>
      <c r="Q500" s="110">
        <v>43981</v>
      </c>
      <c r="R500" s="108" t="s">
        <v>1759</v>
      </c>
      <c r="S500" s="107">
        <v>300000000</v>
      </c>
      <c r="T500" s="48">
        <v>0</v>
      </c>
      <c r="U500" s="48">
        <v>0</v>
      </c>
      <c r="V500" s="107">
        <v>300000000</v>
      </c>
      <c r="W500" s="48">
        <v>0</v>
      </c>
      <c r="X500" s="48">
        <v>300000000</v>
      </c>
    </row>
    <row r="501" spans="1:24" x14ac:dyDescent="0.25">
      <c r="A501" s="108">
        <v>2020</v>
      </c>
      <c r="B501" s="108">
        <v>118</v>
      </c>
      <c r="C501" s="108">
        <v>1</v>
      </c>
      <c r="D501" s="110">
        <v>43831</v>
      </c>
      <c r="E501" s="110">
        <v>44043</v>
      </c>
      <c r="F501" s="110">
        <v>44043</v>
      </c>
      <c r="G501" s="108" t="s">
        <v>68</v>
      </c>
      <c r="H501" s="108" t="s">
        <v>69</v>
      </c>
      <c r="I501" s="108">
        <v>787</v>
      </c>
      <c r="J501" s="108">
        <v>643</v>
      </c>
      <c r="K501" s="110">
        <v>43982</v>
      </c>
      <c r="L501" s="108" t="s">
        <v>172</v>
      </c>
      <c r="M501" s="108">
        <v>79982483</v>
      </c>
      <c r="N501" s="108" t="s">
        <v>1809</v>
      </c>
      <c r="O501" s="108" t="s">
        <v>112</v>
      </c>
      <c r="P501" s="108">
        <v>451</v>
      </c>
      <c r="Q501" s="110">
        <v>43982</v>
      </c>
      <c r="R501" s="108" t="s">
        <v>1810</v>
      </c>
      <c r="S501" s="107">
        <v>50000000</v>
      </c>
      <c r="T501" s="48">
        <v>0</v>
      </c>
      <c r="U501" s="48">
        <v>0</v>
      </c>
      <c r="V501" s="107">
        <v>50000000</v>
      </c>
      <c r="W501" s="48">
        <v>10000000</v>
      </c>
      <c r="X501" s="48">
        <v>40000000</v>
      </c>
    </row>
    <row r="502" spans="1:24" x14ac:dyDescent="0.25">
      <c r="A502" s="108">
        <v>2020</v>
      </c>
      <c r="B502" s="108">
        <v>118</v>
      </c>
      <c r="C502" s="108">
        <v>1</v>
      </c>
      <c r="D502" s="110">
        <v>43831</v>
      </c>
      <c r="E502" s="110">
        <v>44043</v>
      </c>
      <c r="F502" s="110">
        <v>44043</v>
      </c>
      <c r="G502" s="108" t="s">
        <v>123</v>
      </c>
      <c r="H502" s="108" t="s">
        <v>124</v>
      </c>
      <c r="I502" s="108">
        <v>711</v>
      </c>
      <c r="J502" s="108">
        <v>639</v>
      </c>
      <c r="K502" s="110">
        <v>43981</v>
      </c>
      <c r="L502" s="108" t="s">
        <v>172</v>
      </c>
      <c r="M502" s="108">
        <v>80006244</v>
      </c>
      <c r="N502" s="108" t="s">
        <v>1801</v>
      </c>
      <c r="O502" s="108" t="s">
        <v>112</v>
      </c>
      <c r="P502" s="108">
        <v>452</v>
      </c>
      <c r="Q502" s="110">
        <v>43981</v>
      </c>
      <c r="R502" s="108" t="s">
        <v>1802</v>
      </c>
      <c r="S502" s="107">
        <v>41700000</v>
      </c>
      <c r="T502" s="48">
        <v>0</v>
      </c>
      <c r="U502" s="48">
        <v>0</v>
      </c>
      <c r="V502" s="107">
        <v>41700000</v>
      </c>
      <c r="W502" s="48">
        <v>6486667</v>
      </c>
      <c r="X502" s="48">
        <v>35213333</v>
      </c>
    </row>
    <row r="503" spans="1:24" x14ac:dyDescent="0.25">
      <c r="A503" s="108">
        <v>2020</v>
      </c>
      <c r="B503" s="108">
        <v>118</v>
      </c>
      <c r="C503" s="108">
        <v>1</v>
      </c>
      <c r="D503" s="110">
        <v>43831</v>
      </c>
      <c r="E503" s="110">
        <v>44043</v>
      </c>
      <c r="F503" s="110">
        <v>44043</v>
      </c>
      <c r="G503" s="108" t="s">
        <v>123</v>
      </c>
      <c r="H503" s="108" t="s">
        <v>124</v>
      </c>
      <c r="I503" s="108">
        <v>751</v>
      </c>
      <c r="J503" s="108">
        <v>680</v>
      </c>
      <c r="K503" s="110">
        <v>43982</v>
      </c>
      <c r="L503" s="108" t="s">
        <v>172</v>
      </c>
      <c r="M503" s="108">
        <v>79841486</v>
      </c>
      <c r="N503" s="108" t="s">
        <v>1862</v>
      </c>
      <c r="O503" s="108" t="s">
        <v>112</v>
      </c>
      <c r="P503" s="108">
        <v>453</v>
      </c>
      <c r="Q503" s="110">
        <v>43982</v>
      </c>
      <c r="R503" s="108" t="s">
        <v>618</v>
      </c>
      <c r="S503" s="107">
        <v>41700000</v>
      </c>
      <c r="T503" s="48">
        <v>0</v>
      </c>
      <c r="U503" s="48">
        <v>0</v>
      </c>
      <c r="V503" s="107">
        <v>41700000</v>
      </c>
      <c r="W503" s="48">
        <v>6486667</v>
      </c>
      <c r="X503" s="48">
        <v>35213333</v>
      </c>
    </row>
    <row r="504" spans="1:24" x14ac:dyDescent="0.25">
      <c r="A504" s="108">
        <v>2020</v>
      </c>
      <c r="B504" s="108">
        <v>118</v>
      </c>
      <c r="C504" s="108">
        <v>1</v>
      </c>
      <c r="D504" s="110">
        <v>43831</v>
      </c>
      <c r="E504" s="110">
        <v>44043</v>
      </c>
      <c r="F504" s="110">
        <v>44043</v>
      </c>
      <c r="G504" s="108" t="s">
        <v>123</v>
      </c>
      <c r="H504" s="108" t="s">
        <v>124</v>
      </c>
      <c r="I504" s="108">
        <v>746</v>
      </c>
      <c r="J504" s="108">
        <v>678</v>
      </c>
      <c r="K504" s="110">
        <v>43982</v>
      </c>
      <c r="L504" s="108" t="s">
        <v>172</v>
      </c>
      <c r="M504" s="108">
        <v>1071328086</v>
      </c>
      <c r="N504" s="108" t="s">
        <v>1858</v>
      </c>
      <c r="O504" s="108" t="s">
        <v>112</v>
      </c>
      <c r="P504" s="108">
        <v>454</v>
      </c>
      <c r="Q504" s="110">
        <v>43982</v>
      </c>
      <c r="R504" s="108" t="s">
        <v>3059</v>
      </c>
      <c r="S504" s="107">
        <v>48790000</v>
      </c>
      <c r="T504" s="48">
        <v>0</v>
      </c>
      <c r="U504" s="48">
        <v>0</v>
      </c>
      <c r="V504" s="107">
        <v>48790000</v>
      </c>
      <c r="W504" s="48">
        <v>6737667</v>
      </c>
      <c r="X504" s="48">
        <v>42052333</v>
      </c>
    </row>
    <row r="505" spans="1:24" x14ac:dyDescent="0.25">
      <c r="A505" s="108">
        <v>2020</v>
      </c>
      <c r="B505" s="108">
        <v>118</v>
      </c>
      <c r="C505" s="108">
        <v>1</v>
      </c>
      <c r="D505" s="110">
        <v>43831</v>
      </c>
      <c r="E505" s="110">
        <v>44043</v>
      </c>
      <c r="F505" s="110">
        <v>44043</v>
      </c>
      <c r="G505" s="108" t="s">
        <v>123</v>
      </c>
      <c r="H505" s="108" t="s">
        <v>124</v>
      </c>
      <c r="I505" s="108">
        <v>749</v>
      </c>
      <c r="J505" s="108">
        <v>661</v>
      </c>
      <c r="K505" s="110">
        <v>43982</v>
      </c>
      <c r="L505" s="108" t="s">
        <v>172</v>
      </c>
      <c r="M505" s="108">
        <v>1019026075</v>
      </c>
      <c r="N505" s="108" t="s">
        <v>1833</v>
      </c>
      <c r="O505" s="108" t="s">
        <v>112</v>
      </c>
      <c r="P505" s="108">
        <v>455</v>
      </c>
      <c r="Q505" s="110">
        <v>43982</v>
      </c>
      <c r="R505" s="108" t="s">
        <v>1834</v>
      </c>
      <c r="S505" s="107">
        <v>35000000</v>
      </c>
      <c r="T505" s="48">
        <v>0</v>
      </c>
      <c r="U505" s="48">
        <v>0</v>
      </c>
      <c r="V505" s="107">
        <v>35000000</v>
      </c>
      <c r="W505" s="48">
        <v>5000000</v>
      </c>
      <c r="X505" s="48">
        <v>30000000</v>
      </c>
    </row>
    <row r="506" spans="1:24" x14ac:dyDescent="0.25">
      <c r="A506" s="108">
        <v>2020</v>
      </c>
      <c r="B506" s="108">
        <v>118</v>
      </c>
      <c r="C506" s="108">
        <v>1</v>
      </c>
      <c r="D506" s="110">
        <v>43831</v>
      </c>
      <c r="E506" s="110">
        <v>44043</v>
      </c>
      <c r="F506" s="110">
        <v>44043</v>
      </c>
      <c r="G506" s="108" t="s">
        <v>123</v>
      </c>
      <c r="H506" s="108" t="s">
        <v>124</v>
      </c>
      <c r="I506" s="108">
        <v>549</v>
      </c>
      <c r="J506" s="108">
        <v>647</v>
      </c>
      <c r="K506" s="110">
        <v>43982</v>
      </c>
      <c r="L506" s="108" t="s">
        <v>172</v>
      </c>
      <c r="M506" s="108">
        <v>80932928</v>
      </c>
      <c r="N506" s="108" t="s">
        <v>1816</v>
      </c>
      <c r="O506" s="108" t="s">
        <v>112</v>
      </c>
      <c r="P506" s="108">
        <v>456</v>
      </c>
      <c r="Q506" s="110">
        <v>43982</v>
      </c>
      <c r="R506" s="108" t="s">
        <v>1817</v>
      </c>
      <c r="S506" s="107">
        <v>27200000</v>
      </c>
      <c r="T506" s="48">
        <v>0</v>
      </c>
      <c r="U506" s="48">
        <v>0</v>
      </c>
      <c r="V506" s="107">
        <v>27200000</v>
      </c>
      <c r="W506" s="48">
        <v>6573333</v>
      </c>
      <c r="X506" s="48">
        <v>20626667</v>
      </c>
    </row>
    <row r="507" spans="1:24" x14ac:dyDescent="0.25">
      <c r="A507" s="108">
        <v>2020</v>
      </c>
      <c r="B507" s="108">
        <v>118</v>
      </c>
      <c r="C507" s="108">
        <v>1</v>
      </c>
      <c r="D507" s="110">
        <v>43831</v>
      </c>
      <c r="E507" s="110">
        <v>44043</v>
      </c>
      <c r="F507" s="110">
        <v>44043</v>
      </c>
      <c r="G507" s="108" t="s">
        <v>128</v>
      </c>
      <c r="H507" s="108" t="s">
        <v>129</v>
      </c>
      <c r="I507" s="108">
        <v>409</v>
      </c>
      <c r="J507" s="108">
        <v>663</v>
      </c>
      <c r="K507" s="110">
        <v>43982</v>
      </c>
      <c r="L507" s="108" t="s">
        <v>172</v>
      </c>
      <c r="M507" s="108">
        <v>1032437830</v>
      </c>
      <c r="N507" s="108" t="s">
        <v>1836</v>
      </c>
      <c r="O507" s="108" t="s">
        <v>112</v>
      </c>
      <c r="P507" s="108">
        <v>457</v>
      </c>
      <c r="Q507" s="110">
        <v>43982</v>
      </c>
      <c r="R507" s="108" t="s">
        <v>994</v>
      </c>
      <c r="S507" s="107">
        <v>38850000</v>
      </c>
      <c r="T507" s="48">
        <v>0</v>
      </c>
      <c r="U507" s="48">
        <v>0</v>
      </c>
      <c r="V507" s="107">
        <v>38850000</v>
      </c>
      <c r="W507" s="48">
        <v>5365000</v>
      </c>
      <c r="X507" s="48">
        <v>33485000</v>
      </c>
    </row>
    <row r="508" spans="1:24" x14ac:dyDescent="0.25">
      <c r="A508" s="108">
        <v>2020</v>
      </c>
      <c r="B508" s="108">
        <v>118</v>
      </c>
      <c r="C508" s="108">
        <v>1</v>
      </c>
      <c r="D508" s="110">
        <v>43831</v>
      </c>
      <c r="E508" s="110">
        <v>44043</v>
      </c>
      <c r="F508" s="110">
        <v>44043</v>
      </c>
      <c r="G508" s="108" t="s">
        <v>128</v>
      </c>
      <c r="H508" s="108" t="s">
        <v>129</v>
      </c>
      <c r="I508" s="108">
        <v>778</v>
      </c>
      <c r="J508" s="108">
        <v>664</v>
      </c>
      <c r="K508" s="110">
        <v>43982</v>
      </c>
      <c r="L508" s="108" t="s">
        <v>172</v>
      </c>
      <c r="M508" s="108">
        <v>1081792430</v>
      </c>
      <c r="N508" s="108" t="s">
        <v>1837</v>
      </c>
      <c r="O508" s="108" t="s">
        <v>112</v>
      </c>
      <c r="P508" s="108">
        <v>458</v>
      </c>
      <c r="Q508" s="110">
        <v>43982</v>
      </c>
      <c r="R508" s="108" t="s">
        <v>3064</v>
      </c>
      <c r="S508" s="107">
        <v>38850000</v>
      </c>
      <c r="T508" s="48">
        <v>0</v>
      </c>
      <c r="U508" s="48">
        <v>0</v>
      </c>
      <c r="V508" s="107">
        <v>38850000</v>
      </c>
      <c r="W508" s="48">
        <v>5550000</v>
      </c>
      <c r="X508" s="48">
        <v>33300000</v>
      </c>
    </row>
    <row r="509" spans="1:24" x14ac:dyDescent="0.25">
      <c r="A509" s="108">
        <v>2020</v>
      </c>
      <c r="B509" s="108">
        <v>118</v>
      </c>
      <c r="C509" s="108">
        <v>1</v>
      </c>
      <c r="D509" s="110">
        <v>43831</v>
      </c>
      <c r="E509" s="110">
        <v>44043</v>
      </c>
      <c r="F509" s="110">
        <v>44043</v>
      </c>
      <c r="G509" s="108" t="s">
        <v>128</v>
      </c>
      <c r="H509" s="108" t="s">
        <v>129</v>
      </c>
      <c r="I509" s="108">
        <v>775</v>
      </c>
      <c r="J509" s="108">
        <v>665</v>
      </c>
      <c r="K509" s="110">
        <v>43982</v>
      </c>
      <c r="L509" s="108" t="s">
        <v>172</v>
      </c>
      <c r="M509" s="108">
        <v>80038985</v>
      </c>
      <c r="N509" s="108" t="s">
        <v>1839</v>
      </c>
      <c r="O509" s="108" t="s">
        <v>112</v>
      </c>
      <c r="P509" s="108">
        <v>459</v>
      </c>
      <c r="Q509" s="110">
        <v>43982</v>
      </c>
      <c r="R509" s="108" t="s">
        <v>3066</v>
      </c>
      <c r="S509" s="107">
        <v>7000000</v>
      </c>
      <c r="T509" s="48">
        <v>0</v>
      </c>
      <c r="U509" s="48">
        <v>0</v>
      </c>
      <c r="V509" s="107">
        <v>7000000</v>
      </c>
      <c r="W509" s="48">
        <v>7000000</v>
      </c>
      <c r="X509" s="48">
        <v>0</v>
      </c>
    </row>
    <row r="510" spans="1:24" x14ac:dyDescent="0.25">
      <c r="A510" s="108">
        <v>2020</v>
      </c>
      <c r="B510" s="108">
        <v>118</v>
      </c>
      <c r="C510" s="108">
        <v>1</v>
      </c>
      <c r="D510" s="110">
        <v>43831</v>
      </c>
      <c r="E510" s="110">
        <v>44043</v>
      </c>
      <c r="F510" s="110">
        <v>44043</v>
      </c>
      <c r="G510" s="108" t="s">
        <v>128</v>
      </c>
      <c r="H510" s="108" t="s">
        <v>129</v>
      </c>
      <c r="I510" s="108">
        <v>779</v>
      </c>
      <c r="J510" s="108">
        <v>666</v>
      </c>
      <c r="K510" s="110">
        <v>43982</v>
      </c>
      <c r="L510" s="108" t="s">
        <v>172</v>
      </c>
      <c r="M510" s="108">
        <v>1095927954</v>
      </c>
      <c r="N510" s="108" t="s">
        <v>1841</v>
      </c>
      <c r="O510" s="108" t="s">
        <v>112</v>
      </c>
      <c r="P510" s="108">
        <v>460</v>
      </c>
      <c r="Q510" s="110">
        <v>43982</v>
      </c>
      <c r="R510" s="108" t="s">
        <v>3068</v>
      </c>
      <c r="S510" s="107">
        <v>36050000</v>
      </c>
      <c r="T510" s="48">
        <v>0</v>
      </c>
      <c r="U510" s="48">
        <v>0</v>
      </c>
      <c r="V510" s="107">
        <v>36050000</v>
      </c>
      <c r="W510" s="48">
        <v>4978333</v>
      </c>
      <c r="X510" s="48">
        <v>31071667</v>
      </c>
    </row>
    <row r="511" spans="1:24" x14ac:dyDescent="0.25">
      <c r="A511" s="108">
        <v>2020</v>
      </c>
      <c r="B511" s="108">
        <v>118</v>
      </c>
      <c r="C511" s="108">
        <v>1</v>
      </c>
      <c r="D511" s="110">
        <v>43831</v>
      </c>
      <c r="E511" s="110">
        <v>44043</v>
      </c>
      <c r="F511" s="110">
        <v>44043</v>
      </c>
      <c r="G511" s="108" t="s">
        <v>128</v>
      </c>
      <c r="H511" s="108" t="s">
        <v>129</v>
      </c>
      <c r="I511" s="108">
        <v>733</v>
      </c>
      <c r="J511" s="108">
        <v>668</v>
      </c>
      <c r="K511" s="110">
        <v>43982</v>
      </c>
      <c r="L511" s="108" t="s">
        <v>172</v>
      </c>
      <c r="M511" s="108">
        <v>36309126</v>
      </c>
      <c r="N511" s="108" t="s">
        <v>1845</v>
      </c>
      <c r="O511" s="108" t="s">
        <v>112</v>
      </c>
      <c r="P511" s="108">
        <v>461</v>
      </c>
      <c r="Q511" s="110">
        <v>43982</v>
      </c>
      <c r="R511" s="108" t="s">
        <v>1786</v>
      </c>
      <c r="S511" s="107">
        <v>38850000</v>
      </c>
      <c r="T511" s="48">
        <v>0</v>
      </c>
      <c r="U511" s="48">
        <v>0</v>
      </c>
      <c r="V511" s="107">
        <v>38850000</v>
      </c>
      <c r="W511" s="48">
        <v>5365000</v>
      </c>
      <c r="X511" s="48">
        <v>33485000</v>
      </c>
    </row>
    <row r="512" spans="1:24" x14ac:dyDescent="0.25">
      <c r="A512" s="108">
        <v>2020</v>
      </c>
      <c r="B512" s="108">
        <v>118</v>
      </c>
      <c r="C512" s="108">
        <v>1</v>
      </c>
      <c r="D512" s="110">
        <v>43831</v>
      </c>
      <c r="E512" s="110">
        <v>44043</v>
      </c>
      <c r="F512" s="110">
        <v>44043</v>
      </c>
      <c r="G512" s="108" t="s">
        <v>128</v>
      </c>
      <c r="H512" s="108" t="s">
        <v>129</v>
      </c>
      <c r="I512" s="108">
        <v>671</v>
      </c>
      <c r="J512" s="108">
        <v>670</v>
      </c>
      <c r="K512" s="110">
        <v>43982</v>
      </c>
      <c r="L512" s="108" t="s">
        <v>172</v>
      </c>
      <c r="M512" s="108">
        <v>1057578594</v>
      </c>
      <c r="N512" s="108" t="s">
        <v>1847</v>
      </c>
      <c r="O512" s="108" t="s">
        <v>112</v>
      </c>
      <c r="P512" s="108">
        <v>463</v>
      </c>
      <c r="Q512" s="110">
        <v>43982</v>
      </c>
      <c r="R512" s="108" t="s">
        <v>994</v>
      </c>
      <c r="S512" s="107">
        <v>38850000</v>
      </c>
      <c r="T512" s="48">
        <v>0</v>
      </c>
      <c r="U512" s="48">
        <v>0</v>
      </c>
      <c r="V512" s="107">
        <v>38850000</v>
      </c>
      <c r="W512" s="48">
        <v>5365000</v>
      </c>
      <c r="X512" s="48">
        <v>33485000</v>
      </c>
    </row>
    <row r="513" spans="1:24" x14ac:dyDescent="0.25">
      <c r="A513" s="108">
        <v>2020</v>
      </c>
      <c r="B513" s="108">
        <v>118</v>
      </c>
      <c r="C513" s="108">
        <v>1</v>
      </c>
      <c r="D513" s="110">
        <v>43831</v>
      </c>
      <c r="E513" s="110">
        <v>44043</v>
      </c>
      <c r="F513" s="110">
        <v>44043</v>
      </c>
      <c r="G513" s="108" t="s">
        <v>128</v>
      </c>
      <c r="H513" s="108" t="s">
        <v>129</v>
      </c>
      <c r="I513" s="108">
        <v>368</v>
      </c>
      <c r="J513" s="108">
        <v>672</v>
      </c>
      <c r="K513" s="110">
        <v>43982</v>
      </c>
      <c r="L513" s="108" t="s">
        <v>172</v>
      </c>
      <c r="M513" s="108">
        <v>93377944</v>
      </c>
      <c r="N513" s="108" t="s">
        <v>1849</v>
      </c>
      <c r="O513" s="108" t="s">
        <v>112</v>
      </c>
      <c r="P513" s="108">
        <v>464</v>
      </c>
      <c r="Q513" s="110">
        <v>43982</v>
      </c>
      <c r="R513" s="108" t="s">
        <v>1850</v>
      </c>
      <c r="S513" s="107">
        <v>47950000</v>
      </c>
      <c r="T513" s="48">
        <v>0</v>
      </c>
      <c r="U513" s="48">
        <v>0</v>
      </c>
      <c r="V513" s="107">
        <v>47950000</v>
      </c>
      <c r="W513" s="48">
        <v>6393333</v>
      </c>
      <c r="X513" s="48">
        <v>41556667</v>
      </c>
    </row>
    <row r="514" spans="1:24" x14ac:dyDescent="0.25">
      <c r="A514" s="108">
        <v>2020</v>
      </c>
      <c r="B514" s="108">
        <v>118</v>
      </c>
      <c r="C514" s="108">
        <v>1</v>
      </c>
      <c r="D514" s="110">
        <v>43831</v>
      </c>
      <c r="E514" s="110">
        <v>44043</v>
      </c>
      <c r="F514" s="110">
        <v>44043</v>
      </c>
      <c r="G514" s="108" t="s">
        <v>128</v>
      </c>
      <c r="H514" s="108" t="s">
        <v>129</v>
      </c>
      <c r="I514" s="108">
        <v>742</v>
      </c>
      <c r="J514" s="108">
        <v>674</v>
      </c>
      <c r="K514" s="110">
        <v>43982</v>
      </c>
      <c r="L514" s="108" t="s">
        <v>172</v>
      </c>
      <c r="M514" s="108">
        <v>23783118</v>
      </c>
      <c r="N514" s="108" t="s">
        <v>1852</v>
      </c>
      <c r="O514" s="108" t="s">
        <v>112</v>
      </c>
      <c r="P514" s="108">
        <v>466</v>
      </c>
      <c r="Q514" s="110">
        <v>43982</v>
      </c>
      <c r="R514" s="108" t="s">
        <v>1786</v>
      </c>
      <c r="S514" s="107">
        <v>38850000</v>
      </c>
      <c r="T514" s="48">
        <v>0</v>
      </c>
      <c r="U514" s="48">
        <v>0</v>
      </c>
      <c r="V514" s="107">
        <v>38850000</v>
      </c>
      <c r="W514" s="48">
        <v>5365000</v>
      </c>
      <c r="X514" s="48">
        <v>33485000</v>
      </c>
    </row>
    <row r="515" spans="1:24" x14ac:dyDescent="0.25">
      <c r="A515" s="108">
        <v>2020</v>
      </c>
      <c r="B515" s="108">
        <v>118</v>
      </c>
      <c r="C515" s="108">
        <v>1</v>
      </c>
      <c r="D515" s="110">
        <v>43831</v>
      </c>
      <c r="E515" s="110">
        <v>44043</v>
      </c>
      <c r="F515" s="110">
        <v>44043</v>
      </c>
      <c r="G515" s="108" t="s">
        <v>128</v>
      </c>
      <c r="H515" s="108" t="s">
        <v>129</v>
      </c>
      <c r="I515" s="108">
        <v>776</v>
      </c>
      <c r="J515" s="108">
        <v>667</v>
      </c>
      <c r="K515" s="110">
        <v>43982</v>
      </c>
      <c r="L515" s="108" t="s">
        <v>172</v>
      </c>
      <c r="M515" s="108">
        <v>1018420951</v>
      </c>
      <c r="N515" s="108" t="s">
        <v>1843</v>
      </c>
      <c r="O515" s="108" t="s">
        <v>112</v>
      </c>
      <c r="P515" s="108">
        <v>467</v>
      </c>
      <c r="Q515" s="110">
        <v>43982</v>
      </c>
      <c r="R515" s="108" t="s">
        <v>1844</v>
      </c>
      <c r="S515" s="107">
        <v>38850000</v>
      </c>
      <c r="T515" s="48">
        <v>0</v>
      </c>
      <c r="U515" s="48">
        <v>0</v>
      </c>
      <c r="V515" s="107">
        <v>38850000</v>
      </c>
      <c r="W515" s="48">
        <v>5550000</v>
      </c>
      <c r="X515" s="48">
        <v>33300000</v>
      </c>
    </row>
    <row r="516" spans="1:24" x14ac:dyDescent="0.25">
      <c r="A516" s="108">
        <v>2020</v>
      </c>
      <c r="B516" s="108">
        <v>118</v>
      </c>
      <c r="C516" s="108">
        <v>1</v>
      </c>
      <c r="D516" s="110">
        <v>43831</v>
      </c>
      <c r="E516" s="110">
        <v>44043</v>
      </c>
      <c r="F516" s="110">
        <v>44043</v>
      </c>
      <c r="G516" s="108" t="s">
        <v>128</v>
      </c>
      <c r="H516" s="108" t="s">
        <v>129</v>
      </c>
      <c r="I516" s="108">
        <v>467</v>
      </c>
      <c r="J516" s="108">
        <v>669</v>
      </c>
      <c r="K516" s="110">
        <v>43982</v>
      </c>
      <c r="L516" s="108" t="s">
        <v>172</v>
      </c>
      <c r="M516" s="108">
        <v>52874586</v>
      </c>
      <c r="N516" s="108" t="s">
        <v>1846</v>
      </c>
      <c r="O516" s="108" t="s">
        <v>112</v>
      </c>
      <c r="P516" s="108">
        <v>468</v>
      </c>
      <c r="Q516" s="110">
        <v>43982</v>
      </c>
      <c r="R516" s="108" t="s">
        <v>994</v>
      </c>
      <c r="S516" s="107">
        <v>38850000</v>
      </c>
      <c r="T516" s="48">
        <v>0</v>
      </c>
      <c r="U516" s="48">
        <v>0</v>
      </c>
      <c r="V516" s="107">
        <v>38850000</v>
      </c>
      <c r="W516" s="48">
        <v>5365000</v>
      </c>
      <c r="X516" s="48">
        <v>33485000</v>
      </c>
    </row>
    <row r="517" spans="1:24" x14ac:dyDescent="0.25">
      <c r="A517" s="108">
        <v>2020</v>
      </c>
      <c r="B517" s="108">
        <v>118</v>
      </c>
      <c r="C517" s="108">
        <v>1</v>
      </c>
      <c r="D517" s="110">
        <v>43831</v>
      </c>
      <c r="E517" s="110">
        <v>44043</v>
      </c>
      <c r="F517" s="110">
        <v>44043</v>
      </c>
      <c r="G517" s="108" t="s">
        <v>128</v>
      </c>
      <c r="H517" s="108" t="s">
        <v>129</v>
      </c>
      <c r="I517" s="108">
        <v>712</v>
      </c>
      <c r="J517" s="108">
        <v>679</v>
      </c>
      <c r="K517" s="110">
        <v>43982</v>
      </c>
      <c r="L517" s="108" t="s">
        <v>172</v>
      </c>
      <c r="M517" s="108">
        <v>1022993218</v>
      </c>
      <c r="N517" s="108" t="s">
        <v>1860</v>
      </c>
      <c r="O517" s="108" t="s">
        <v>113</v>
      </c>
      <c r="P517" s="108">
        <v>469</v>
      </c>
      <c r="Q517" s="110">
        <v>43982</v>
      </c>
      <c r="R517" s="108" t="s">
        <v>1861</v>
      </c>
      <c r="S517" s="107">
        <v>18200000</v>
      </c>
      <c r="T517" s="48">
        <v>0</v>
      </c>
      <c r="U517" s="48">
        <v>0</v>
      </c>
      <c r="V517" s="107">
        <v>18200000</v>
      </c>
      <c r="W517" s="48">
        <v>2426667</v>
      </c>
      <c r="X517" s="48">
        <v>15773333</v>
      </c>
    </row>
    <row r="518" spans="1:24" x14ac:dyDescent="0.25">
      <c r="A518" s="108">
        <v>2020</v>
      </c>
      <c r="B518" s="108">
        <v>118</v>
      </c>
      <c r="C518" s="108">
        <v>1</v>
      </c>
      <c r="D518" s="110">
        <v>43831</v>
      </c>
      <c r="E518" s="110">
        <v>44043</v>
      </c>
      <c r="F518" s="110">
        <v>44043</v>
      </c>
      <c r="G518" s="108" t="s">
        <v>128</v>
      </c>
      <c r="H518" s="108" t="s">
        <v>129</v>
      </c>
      <c r="I518" s="108">
        <v>735</v>
      </c>
      <c r="J518" s="108">
        <v>671</v>
      </c>
      <c r="K518" s="110">
        <v>43982</v>
      </c>
      <c r="L518" s="108" t="s">
        <v>172</v>
      </c>
      <c r="M518" s="108">
        <v>1026572594</v>
      </c>
      <c r="N518" s="108" t="s">
        <v>1848</v>
      </c>
      <c r="O518" s="108" t="s">
        <v>112</v>
      </c>
      <c r="P518" s="108">
        <v>470</v>
      </c>
      <c r="Q518" s="110">
        <v>43982</v>
      </c>
      <c r="R518" s="108" t="s">
        <v>1786</v>
      </c>
      <c r="S518" s="107">
        <v>38850000</v>
      </c>
      <c r="T518" s="48">
        <v>0</v>
      </c>
      <c r="U518" s="48">
        <v>0</v>
      </c>
      <c r="V518" s="107">
        <v>38850000</v>
      </c>
      <c r="W518" s="48">
        <v>5365000</v>
      </c>
      <c r="X518" s="48">
        <v>33485000</v>
      </c>
    </row>
    <row r="519" spans="1:24" x14ac:dyDescent="0.25">
      <c r="A519" s="108">
        <v>2020</v>
      </c>
      <c r="B519" s="108">
        <v>118</v>
      </c>
      <c r="C519" s="108">
        <v>1</v>
      </c>
      <c r="D519" s="110">
        <v>43831</v>
      </c>
      <c r="E519" s="110">
        <v>44043</v>
      </c>
      <c r="F519" s="110">
        <v>44043</v>
      </c>
      <c r="G519" s="108" t="s">
        <v>128</v>
      </c>
      <c r="H519" s="108" t="s">
        <v>129</v>
      </c>
      <c r="I519" s="108">
        <v>732</v>
      </c>
      <c r="J519" s="108">
        <v>673</v>
      </c>
      <c r="K519" s="110">
        <v>43982</v>
      </c>
      <c r="L519" s="108" t="s">
        <v>172</v>
      </c>
      <c r="M519" s="108">
        <v>1014246812</v>
      </c>
      <c r="N519" s="108" t="s">
        <v>1851</v>
      </c>
      <c r="O519" s="108" t="s">
        <v>112</v>
      </c>
      <c r="P519" s="108">
        <v>471</v>
      </c>
      <c r="Q519" s="110">
        <v>43982</v>
      </c>
      <c r="R519" s="108" t="s">
        <v>1786</v>
      </c>
      <c r="S519" s="107">
        <v>38850000</v>
      </c>
      <c r="T519" s="48">
        <v>0</v>
      </c>
      <c r="U519" s="48">
        <v>0</v>
      </c>
      <c r="V519" s="107">
        <v>38850000</v>
      </c>
      <c r="W519" s="48">
        <v>5365000</v>
      </c>
      <c r="X519" s="48">
        <v>33485000</v>
      </c>
    </row>
    <row r="520" spans="1:24" x14ac:dyDescent="0.25">
      <c r="A520" s="108">
        <v>2020</v>
      </c>
      <c r="B520" s="108">
        <v>118</v>
      </c>
      <c r="C520" s="108">
        <v>1</v>
      </c>
      <c r="D520" s="110">
        <v>43831</v>
      </c>
      <c r="E520" s="110">
        <v>44043</v>
      </c>
      <c r="F520" s="110">
        <v>44043</v>
      </c>
      <c r="G520" s="108" t="s">
        <v>128</v>
      </c>
      <c r="H520" s="108" t="s">
        <v>129</v>
      </c>
      <c r="I520" s="108">
        <v>774</v>
      </c>
      <c r="J520" s="108">
        <v>675</v>
      </c>
      <c r="K520" s="110">
        <v>43982</v>
      </c>
      <c r="L520" s="108" t="s">
        <v>172</v>
      </c>
      <c r="M520" s="108">
        <v>52056324</v>
      </c>
      <c r="N520" s="108" t="s">
        <v>1853</v>
      </c>
      <c r="O520" s="108" t="s">
        <v>112</v>
      </c>
      <c r="P520" s="108">
        <v>472</v>
      </c>
      <c r="Q520" s="110">
        <v>43982</v>
      </c>
      <c r="R520" s="108" t="s">
        <v>1844</v>
      </c>
      <c r="S520" s="107">
        <v>38850000</v>
      </c>
      <c r="T520" s="48">
        <v>0</v>
      </c>
      <c r="U520" s="48">
        <v>0</v>
      </c>
      <c r="V520" s="107">
        <v>38850000</v>
      </c>
      <c r="W520" s="48">
        <v>5550000</v>
      </c>
      <c r="X520" s="48">
        <v>33300000</v>
      </c>
    </row>
    <row r="521" spans="1:24" x14ac:dyDescent="0.25">
      <c r="A521" s="108">
        <v>2020</v>
      </c>
      <c r="B521" s="108">
        <v>118</v>
      </c>
      <c r="C521" s="108">
        <v>1</v>
      </c>
      <c r="D521" s="110">
        <v>43831</v>
      </c>
      <c r="E521" s="110">
        <v>44043</v>
      </c>
      <c r="F521" s="110">
        <v>44043</v>
      </c>
      <c r="G521" s="108" t="s">
        <v>128</v>
      </c>
      <c r="H521" s="108" t="s">
        <v>129</v>
      </c>
      <c r="I521" s="108">
        <v>738</v>
      </c>
      <c r="J521" s="108">
        <v>688</v>
      </c>
      <c r="K521" s="110">
        <v>43982</v>
      </c>
      <c r="L521" s="108" t="s">
        <v>172</v>
      </c>
      <c r="M521" s="108">
        <v>52862883</v>
      </c>
      <c r="N521" s="108" t="s">
        <v>1876</v>
      </c>
      <c r="O521" s="108" t="s">
        <v>112</v>
      </c>
      <c r="P521" s="108">
        <v>473</v>
      </c>
      <c r="Q521" s="110">
        <v>43982</v>
      </c>
      <c r="R521" s="108" t="s">
        <v>1877</v>
      </c>
      <c r="S521" s="107">
        <v>38850000</v>
      </c>
      <c r="T521" s="48">
        <v>0</v>
      </c>
      <c r="U521" s="48">
        <v>0</v>
      </c>
      <c r="V521" s="107">
        <v>38850000</v>
      </c>
      <c r="W521" s="48">
        <v>5365000</v>
      </c>
      <c r="X521" s="48">
        <v>33485000</v>
      </c>
    </row>
    <row r="522" spans="1:24" x14ac:dyDescent="0.25">
      <c r="A522" s="108">
        <v>2020</v>
      </c>
      <c r="B522" s="108">
        <v>118</v>
      </c>
      <c r="C522" s="108">
        <v>1</v>
      </c>
      <c r="D522" s="110">
        <v>43831</v>
      </c>
      <c r="E522" s="110">
        <v>44043</v>
      </c>
      <c r="F522" s="110">
        <v>44043</v>
      </c>
      <c r="G522" s="108" t="s">
        <v>123</v>
      </c>
      <c r="H522" s="108" t="s">
        <v>124</v>
      </c>
      <c r="I522" s="108">
        <v>747</v>
      </c>
      <c r="J522" s="108">
        <v>682</v>
      </c>
      <c r="K522" s="110">
        <v>43982</v>
      </c>
      <c r="L522" s="108" t="s">
        <v>172</v>
      </c>
      <c r="M522" s="108">
        <v>80251768</v>
      </c>
      <c r="N522" s="108" t="s">
        <v>1865</v>
      </c>
      <c r="O522" s="108" t="s">
        <v>113</v>
      </c>
      <c r="P522" s="108">
        <v>474</v>
      </c>
      <c r="Q522" s="110">
        <v>43982</v>
      </c>
      <c r="R522" s="108" t="s">
        <v>1866</v>
      </c>
      <c r="S522" s="107">
        <v>16116462</v>
      </c>
      <c r="T522" s="48">
        <v>0</v>
      </c>
      <c r="U522" s="48">
        <v>0</v>
      </c>
      <c r="V522" s="107">
        <v>16116462</v>
      </c>
      <c r="W522" s="48">
        <v>2596541</v>
      </c>
      <c r="X522" s="48">
        <v>13519921</v>
      </c>
    </row>
    <row r="523" spans="1:24" x14ac:dyDescent="0.25">
      <c r="A523" s="108">
        <v>2020</v>
      </c>
      <c r="B523" s="108">
        <v>118</v>
      </c>
      <c r="C523" s="108">
        <v>1</v>
      </c>
      <c r="D523" s="110">
        <v>43831</v>
      </c>
      <c r="E523" s="110">
        <v>44043</v>
      </c>
      <c r="F523" s="110">
        <v>44043</v>
      </c>
      <c r="G523" s="108" t="s">
        <v>968</v>
      </c>
      <c r="H523" s="108" t="s">
        <v>969</v>
      </c>
      <c r="I523" s="108">
        <v>804</v>
      </c>
      <c r="J523" s="108">
        <v>677</v>
      </c>
      <c r="K523" s="110">
        <v>43982</v>
      </c>
      <c r="L523" s="108" t="s">
        <v>172</v>
      </c>
      <c r="M523" s="108">
        <v>80874671</v>
      </c>
      <c r="N523" s="108" t="s">
        <v>1856</v>
      </c>
      <c r="O523" s="108" t="s">
        <v>112</v>
      </c>
      <c r="P523" s="108">
        <v>475</v>
      </c>
      <c r="Q523" s="110">
        <v>43982</v>
      </c>
      <c r="R523" s="108" t="s">
        <v>1857</v>
      </c>
      <c r="S523" s="107">
        <v>31500000</v>
      </c>
      <c r="T523" s="48">
        <v>0</v>
      </c>
      <c r="U523" s="48">
        <v>0</v>
      </c>
      <c r="V523" s="107">
        <v>31500000</v>
      </c>
      <c r="W523" s="48">
        <v>4500000</v>
      </c>
      <c r="X523" s="48">
        <v>27000000</v>
      </c>
    </row>
    <row r="524" spans="1:24" x14ac:dyDescent="0.25">
      <c r="A524" s="108">
        <v>2020</v>
      </c>
      <c r="B524" s="108">
        <v>118</v>
      </c>
      <c r="C524" s="108">
        <v>1</v>
      </c>
      <c r="D524" s="110">
        <v>43831</v>
      </c>
      <c r="E524" s="110">
        <v>44043</v>
      </c>
      <c r="F524" s="110">
        <v>44043</v>
      </c>
      <c r="G524" s="108" t="s">
        <v>137</v>
      </c>
      <c r="H524" s="108" t="s">
        <v>138</v>
      </c>
      <c r="I524" s="108">
        <v>785</v>
      </c>
      <c r="J524" s="108">
        <v>676</v>
      </c>
      <c r="K524" s="110">
        <v>43982</v>
      </c>
      <c r="L524" s="108" t="s">
        <v>172</v>
      </c>
      <c r="M524" s="108">
        <v>79690530</v>
      </c>
      <c r="N524" s="108" t="s">
        <v>1854</v>
      </c>
      <c r="O524" s="108" t="s">
        <v>113</v>
      </c>
      <c r="P524" s="108">
        <v>476</v>
      </c>
      <c r="Q524" s="110">
        <v>43982</v>
      </c>
      <c r="R524" s="108" t="s">
        <v>3083</v>
      </c>
      <c r="S524" s="107">
        <v>26600000</v>
      </c>
      <c r="T524" s="48">
        <v>0</v>
      </c>
      <c r="U524" s="48">
        <v>0</v>
      </c>
      <c r="V524" s="107">
        <v>26600000</v>
      </c>
      <c r="W524" s="48">
        <v>3673333</v>
      </c>
      <c r="X524" s="48">
        <v>22926667</v>
      </c>
    </row>
    <row r="525" spans="1:24" x14ac:dyDescent="0.25">
      <c r="A525" s="108">
        <v>2020</v>
      </c>
      <c r="B525" s="108">
        <v>118</v>
      </c>
      <c r="C525" s="108">
        <v>1</v>
      </c>
      <c r="D525" s="110">
        <v>43831</v>
      </c>
      <c r="E525" s="110">
        <v>44043</v>
      </c>
      <c r="F525" s="110">
        <v>44043</v>
      </c>
      <c r="G525" s="108" t="s">
        <v>968</v>
      </c>
      <c r="H525" s="108" t="s">
        <v>969</v>
      </c>
      <c r="I525" s="108">
        <v>802</v>
      </c>
      <c r="J525" s="108">
        <v>685</v>
      </c>
      <c r="K525" s="110">
        <v>43982</v>
      </c>
      <c r="L525" s="108" t="s">
        <v>172</v>
      </c>
      <c r="M525" s="108">
        <v>52798214</v>
      </c>
      <c r="N525" s="108" t="s">
        <v>1871</v>
      </c>
      <c r="O525" s="108" t="s">
        <v>112</v>
      </c>
      <c r="P525" s="108">
        <v>477</v>
      </c>
      <c r="Q525" s="110">
        <v>43982</v>
      </c>
      <c r="R525" s="108" t="s">
        <v>1857</v>
      </c>
      <c r="S525" s="107">
        <v>31500000</v>
      </c>
      <c r="T525" s="48">
        <v>0</v>
      </c>
      <c r="U525" s="48">
        <v>0</v>
      </c>
      <c r="V525" s="107">
        <v>31500000</v>
      </c>
      <c r="W525" s="48">
        <v>4500000</v>
      </c>
      <c r="X525" s="48">
        <v>27000000</v>
      </c>
    </row>
    <row r="526" spans="1:24" x14ac:dyDescent="0.25">
      <c r="A526" s="108">
        <v>2020</v>
      </c>
      <c r="B526" s="108">
        <v>118</v>
      </c>
      <c r="C526" s="108">
        <v>1</v>
      </c>
      <c r="D526" s="110">
        <v>43831</v>
      </c>
      <c r="E526" s="110">
        <v>44043</v>
      </c>
      <c r="F526" s="110">
        <v>44043</v>
      </c>
      <c r="G526" s="108" t="s">
        <v>968</v>
      </c>
      <c r="H526" s="108" t="s">
        <v>969</v>
      </c>
      <c r="I526" s="108">
        <v>790</v>
      </c>
      <c r="J526" s="108">
        <v>681</v>
      </c>
      <c r="K526" s="110">
        <v>43982</v>
      </c>
      <c r="L526" s="108" t="s">
        <v>172</v>
      </c>
      <c r="M526" s="108">
        <v>9726074</v>
      </c>
      <c r="N526" s="108" t="s">
        <v>1863</v>
      </c>
      <c r="O526" s="108" t="s">
        <v>112</v>
      </c>
      <c r="P526" s="108">
        <v>478</v>
      </c>
      <c r="Q526" s="110">
        <v>43982</v>
      </c>
      <c r="R526" s="108" t="s">
        <v>1864</v>
      </c>
      <c r="S526" s="107">
        <v>42000000</v>
      </c>
      <c r="T526" s="48">
        <v>0</v>
      </c>
      <c r="U526" s="48">
        <v>0</v>
      </c>
      <c r="V526" s="107">
        <v>42000000</v>
      </c>
      <c r="W526" s="48">
        <v>0</v>
      </c>
      <c r="X526" s="48">
        <v>42000000</v>
      </c>
    </row>
    <row r="527" spans="1:24" x14ac:dyDescent="0.25">
      <c r="A527" s="108">
        <v>2020</v>
      </c>
      <c r="B527" s="108">
        <v>118</v>
      </c>
      <c r="C527" s="108">
        <v>1</v>
      </c>
      <c r="D527" s="110">
        <v>43831</v>
      </c>
      <c r="E527" s="110">
        <v>44043</v>
      </c>
      <c r="F527" s="110">
        <v>44043</v>
      </c>
      <c r="G527" s="108" t="s">
        <v>968</v>
      </c>
      <c r="H527" s="108" t="s">
        <v>969</v>
      </c>
      <c r="I527" s="108">
        <v>801</v>
      </c>
      <c r="J527" s="108">
        <v>691</v>
      </c>
      <c r="K527" s="110">
        <v>43982</v>
      </c>
      <c r="L527" s="108" t="s">
        <v>172</v>
      </c>
      <c r="M527" s="108">
        <v>1010206263</v>
      </c>
      <c r="N527" s="108" t="s">
        <v>1882</v>
      </c>
      <c r="O527" s="108" t="s">
        <v>112</v>
      </c>
      <c r="P527" s="108">
        <v>479</v>
      </c>
      <c r="Q527" s="110">
        <v>43982</v>
      </c>
      <c r="R527" s="108" t="s">
        <v>1883</v>
      </c>
      <c r="S527" s="107">
        <v>31500000</v>
      </c>
      <c r="T527" s="48">
        <v>0</v>
      </c>
      <c r="U527" s="48">
        <v>0</v>
      </c>
      <c r="V527" s="107">
        <v>31500000</v>
      </c>
      <c r="W527" s="48">
        <v>4500000</v>
      </c>
      <c r="X527" s="48">
        <v>27000000</v>
      </c>
    </row>
    <row r="528" spans="1:24" x14ac:dyDescent="0.25">
      <c r="A528" s="108">
        <v>2020</v>
      </c>
      <c r="B528" s="108">
        <v>118</v>
      </c>
      <c r="C528" s="108">
        <v>1</v>
      </c>
      <c r="D528" s="110">
        <v>43831</v>
      </c>
      <c r="E528" s="110">
        <v>44043</v>
      </c>
      <c r="F528" s="110">
        <v>44043</v>
      </c>
      <c r="G528" s="108" t="s">
        <v>968</v>
      </c>
      <c r="H528" s="108" t="s">
        <v>969</v>
      </c>
      <c r="I528" s="108">
        <v>800</v>
      </c>
      <c r="J528" s="108">
        <v>694</v>
      </c>
      <c r="K528" s="110">
        <v>43982</v>
      </c>
      <c r="L528" s="108" t="s">
        <v>172</v>
      </c>
      <c r="M528" s="108">
        <v>1016005204</v>
      </c>
      <c r="N528" s="108" t="s">
        <v>1886</v>
      </c>
      <c r="O528" s="108" t="s">
        <v>112</v>
      </c>
      <c r="P528" s="108">
        <v>480</v>
      </c>
      <c r="Q528" s="110">
        <v>43982</v>
      </c>
      <c r="R528" s="108" t="s">
        <v>1857</v>
      </c>
      <c r="S528" s="107">
        <v>31500000</v>
      </c>
      <c r="T528" s="48">
        <v>0</v>
      </c>
      <c r="U528" s="48">
        <v>0</v>
      </c>
      <c r="V528" s="107">
        <v>31500000</v>
      </c>
      <c r="W528" s="48">
        <v>4500000</v>
      </c>
      <c r="X528" s="48">
        <v>27000000</v>
      </c>
    </row>
    <row r="529" spans="1:24" x14ac:dyDescent="0.25">
      <c r="A529" s="108">
        <v>2020</v>
      </c>
      <c r="B529" s="108">
        <v>118</v>
      </c>
      <c r="C529" s="108">
        <v>1</v>
      </c>
      <c r="D529" s="110">
        <v>43831</v>
      </c>
      <c r="E529" s="110">
        <v>44043</v>
      </c>
      <c r="F529" s="110">
        <v>44043</v>
      </c>
      <c r="G529" s="108" t="s">
        <v>968</v>
      </c>
      <c r="H529" s="108" t="s">
        <v>969</v>
      </c>
      <c r="I529" s="108">
        <v>803</v>
      </c>
      <c r="J529" s="108">
        <v>690</v>
      </c>
      <c r="K529" s="110">
        <v>43982</v>
      </c>
      <c r="L529" s="108" t="s">
        <v>172</v>
      </c>
      <c r="M529" s="108">
        <v>53032886</v>
      </c>
      <c r="N529" s="108" t="s">
        <v>1880</v>
      </c>
      <c r="O529" s="108" t="s">
        <v>112</v>
      </c>
      <c r="P529" s="108">
        <v>481</v>
      </c>
      <c r="Q529" s="110">
        <v>43982</v>
      </c>
      <c r="R529" s="108" t="s">
        <v>1881</v>
      </c>
      <c r="S529" s="107">
        <v>31500000</v>
      </c>
      <c r="T529" s="48">
        <v>0</v>
      </c>
      <c r="U529" s="48">
        <v>0</v>
      </c>
      <c r="V529" s="107">
        <v>31500000</v>
      </c>
      <c r="W529" s="48">
        <v>4350000</v>
      </c>
      <c r="X529" s="48">
        <v>27150000</v>
      </c>
    </row>
    <row r="530" spans="1:24" x14ac:dyDescent="0.25">
      <c r="A530" s="108">
        <v>2020</v>
      </c>
      <c r="B530" s="108">
        <v>118</v>
      </c>
      <c r="C530" s="108">
        <v>1</v>
      </c>
      <c r="D530" s="110">
        <v>43831</v>
      </c>
      <c r="E530" s="110">
        <v>44043</v>
      </c>
      <c r="F530" s="110">
        <v>44043</v>
      </c>
      <c r="G530" s="108" t="s">
        <v>968</v>
      </c>
      <c r="H530" s="108" t="s">
        <v>969</v>
      </c>
      <c r="I530" s="108">
        <v>797</v>
      </c>
      <c r="J530" s="108">
        <v>683</v>
      </c>
      <c r="K530" s="110">
        <v>43982</v>
      </c>
      <c r="L530" s="108" t="s">
        <v>172</v>
      </c>
      <c r="M530" s="108">
        <v>79493707</v>
      </c>
      <c r="N530" s="108" t="s">
        <v>1867</v>
      </c>
      <c r="O530" s="108" t="s">
        <v>112</v>
      </c>
      <c r="P530" s="108">
        <v>482</v>
      </c>
      <c r="Q530" s="110">
        <v>43982</v>
      </c>
      <c r="R530" s="108" t="s">
        <v>3090</v>
      </c>
      <c r="S530" s="107">
        <v>55627000</v>
      </c>
      <c r="T530" s="48">
        <v>0</v>
      </c>
      <c r="U530" s="48">
        <v>0</v>
      </c>
      <c r="V530" s="107">
        <v>55627000</v>
      </c>
      <c r="W530" s="48">
        <v>0</v>
      </c>
      <c r="X530" s="48">
        <v>55627000</v>
      </c>
    </row>
    <row r="531" spans="1:24" x14ac:dyDescent="0.25">
      <c r="A531" s="108">
        <v>2020</v>
      </c>
      <c r="B531" s="108">
        <v>118</v>
      </c>
      <c r="C531" s="108">
        <v>1</v>
      </c>
      <c r="D531" s="110">
        <v>43831</v>
      </c>
      <c r="E531" s="110">
        <v>44043</v>
      </c>
      <c r="F531" s="110">
        <v>44043</v>
      </c>
      <c r="G531" s="108" t="s">
        <v>968</v>
      </c>
      <c r="H531" s="108" t="s">
        <v>969</v>
      </c>
      <c r="I531" s="108">
        <v>789</v>
      </c>
      <c r="J531" s="108">
        <v>692</v>
      </c>
      <c r="K531" s="110">
        <v>43982</v>
      </c>
      <c r="L531" s="108" t="s">
        <v>172</v>
      </c>
      <c r="M531" s="108">
        <v>52901527</v>
      </c>
      <c r="N531" s="108" t="s">
        <v>1884</v>
      </c>
      <c r="O531" s="108" t="s">
        <v>112</v>
      </c>
      <c r="P531" s="108">
        <v>483</v>
      </c>
      <c r="Q531" s="110">
        <v>43982</v>
      </c>
      <c r="R531" s="108" t="s">
        <v>1873</v>
      </c>
      <c r="S531" s="107">
        <v>42000000</v>
      </c>
      <c r="T531" s="48">
        <v>0</v>
      </c>
      <c r="U531" s="48">
        <v>0</v>
      </c>
      <c r="V531" s="107">
        <v>42000000</v>
      </c>
      <c r="W531" s="48">
        <v>5400000</v>
      </c>
      <c r="X531" s="48">
        <v>36600000</v>
      </c>
    </row>
    <row r="532" spans="1:24" x14ac:dyDescent="0.25">
      <c r="A532" s="108">
        <v>2020</v>
      </c>
      <c r="B532" s="108">
        <v>118</v>
      </c>
      <c r="C532" s="108">
        <v>1</v>
      </c>
      <c r="D532" s="110">
        <v>43831</v>
      </c>
      <c r="E532" s="110">
        <v>44043</v>
      </c>
      <c r="F532" s="110">
        <v>44043</v>
      </c>
      <c r="G532" s="108" t="s">
        <v>968</v>
      </c>
      <c r="H532" s="108" t="s">
        <v>969</v>
      </c>
      <c r="I532" s="108">
        <v>795</v>
      </c>
      <c r="J532" s="108">
        <v>687</v>
      </c>
      <c r="K532" s="110">
        <v>43982</v>
      </c>
      <c r="L532" s="108" t="s">
        <v>172</v>
      </c>
      <c r="M532" s="108">
        <v>1020746128</v>
      </c>
      <c r="N532" s="108" t="s">
        <v>1874</v>
      </c>
      <c r="O532" s="108" t="s">
        <v>112</v>
      </c>
      <c r="P532" s="108">
        <v>484</v>
      </c>
      <c r="Q532" s="110">
        <v>43982</v>
      </c>
      <c r="R532" s="108" t="s">
        <v>3093</v>
      </c>
      <c r="S532" s="107">
        <v>31500000</v>
      </c>
      <c r="T532" s="48">
        <v>0</v>
      </c>
      <c r="U532" s="48">
        <v>0</v>
      </c>
      <c r="V532" s="107">
        <v>31500000</v>
      </c>
      <c r="W532" s="48">
        <v>4350000</v>
      </c>
      <c r="X532" s="48">
        <v>27150000</v>
      </c>
    </row>
    <row r="533" spans="1:24" x14ac:dyDescent="0.25">
      <c r="A533" s="108">
        <v>2020</v>
      </c>
      <c r="B533" s="108">
        <v>118</v>
      </c>
      <c r="C533" s="108">
        <v>1</v>
      </c>
      <c r="D533" s="110">
        <v>43831</v>
      </c>
      <c r="E533" s="110">
        <v>44043</v>
      </c>
      <c r="F533" s="110">
        <v>44043</v>
      </c>
      <c r="G533" s="108" t="s">
        <v>968</v>
      </c>
      <c r="H533" s="108" t="s">
        <v>969</v>
      </c>
      <c r="I533" s="108">
        <v>796</v>
      </c>
      <c r="J533" s="108">
        <v>684</v>
      </c>
      <c r="K533" s="110">
        <v>43982</v>
      </c>
      <c r="L533" s="108" t="s">
        <v>172</v>
      </c>
      <c r="M533" s="108">
        <v>80780633</v>
      </c>
      <c r="N533" s="108" t="s">
        <v>1869</v>
      </c>
      <c r="O533" s="108" t="s">
        <v>112</v>
      </c>
      <c r="P533" s="108">
        <v>486</v>
      </c>
      <c r="Q533" s="110">
        <v>43982</v>
      </c>
      <c r="R533" s="108" t="s">
        <v>1870</v>
      </c>
      <c r="S533" s="107">
        <v>31500000</v>
      </c>
      <c r="T533" s="48">
        <v>0</v>
      </c>
      <c r="U533" s="48">
        <v>0</v>
      </c>
      <c r="V533" s="107">
        <v>31500000</v>
      </c>
      <c r="W533" s="48">
        <v>4350000</v>
      </c>
      <c r="X533" s="48">
        <v>27150000</v>
      </c>
    </row>
    <row r="534" spans="1:24" x14ac:dyDescent="0.25">
      <c r="A534" s="108">
        <v>2020</v>
      </c>
      <c r="B534" s="108">
        <v>118</v>
      </c>
      <c r="C534" s="108">
        <v>1</v>
      </c>
      <c r="D534" s="110">
        <v>43831</v>
      </c>
      <c r="E534" s="110">
        <v>44043</v>
      </c>
      <c r="F534" s="110">
        <v>44043</v>
      </c>
      <c r="G534" s="108" t="s">
        <v>968</v>
      </c>
      <c r="H534" s="108" t="s">
        <v>969</v>
      </c>
      <c r="I534" s="108">
        <v>793</v>
      </c>
      <c r="J534" s="108">
        <v>686</v>
      </c>
      <c r="K534" s="110">
        <v>43982</v>
      </c>
      <c r="L534" s="108" t="s">
        <v>172</v>
      </c>
      <c r="M534" s="108">
        <v>1136880582</v>
      </c>
      <c r="N534" s="108" t="s">
        <v>1872</v>
      </c>
      <c r="O534" s="108" t="s">
        <v>112</v>
      </c>
      <c r="P534" s="108">
        <v>490</v>
      </c>
      <c r="Q534" s="110">
        <v>43982</v>
      </c>
      <c r="R534" s="108" t="s">
        <v>1873</v>
      </c>
      <c r="S534" s="107">
        <v>42000000</v>
      </c>
      <c r="T534" s="48">
        <v>0</v>
      </c>
      <c r="U534" s="48">
        <v>0</v>
      </c>
      <c r="V534" s="107">
        <v>42000000</v>
      </c>
      <c r="W534" s="48">
        <v>0</v>
      </c>
      <c r="X534" s="48">
        <v>42000000</v>
      </c>
    </row>
    <row r="535" spans="1:24" x14ac:dyDescent="0.25">
      <c r="A535" s="108">
        <v>2020</v>
      </c>
      <c r="B535" s="108">
        <v>118</v>
      </c>
      <c r="C535" s="108">
        <v>1</v>
      </c>
      <c r="D535" s="110">
        <v>43831</v>
      </c>
      <c r="E535" s="110">
        <v>44043</v>
      </c>
      <c r="F535" s="110">
        <v>44043</v>
      </c>
      <c r="G535" s="108" t="s">
        <v>968</v>
      </c>
      <c r="H535" s="108" t="s">
        <v>969</v>
      </c>
      <c r="I535" s="108">
        <v>792</v>
      </c>
      <c r="J535" s="108">
        <v>689</v>
      </c>
      <c r="K535" s="110">
        <v>43982</v>
      </c>
      <c r="L535" s="108" t="s">
        <v>172</v>
      </c>
      <c r="M535" s="108">
        <v>1077436352</v>
      </c>
      <c r="N535" s="108" t="s">
        <v>1878</v>
      </c>
      <c r="O535" s="108" t="s">
        <v>112</v>
      </c>
      <c r="P535" s="108">
        <v>491</v>
      </c>
      <c r="Q535" s="110">
        <v>43982</v>
      </c>
      <c r="R535" s="108" t="s">
        <v>1879</v>
      </c>
      <c r="S535" s="107">
        <v>42000000</v>
      </c>
      <c r="T535" s="48">
        <v>0</v>
      </c>
      <c r="U535" s="48">
        <v>0</v>
      </c>
      <c r="V535" s="107">
        <v>42000000</v>
      </c>
      <c r="W535" s="48">
        <v>5600000</v>
      </c>
      <c r="X535" s="48">
        <v>36400000</v>
      </c>
    </row>
    <row r="536" spans="1:24" x14ac:dyDescent="0.25">
      <c r="A536" s="108">
        <v>2020</v>
      </c>
      <c r="B536" s="108">
        <v>118</v>
      </c>
      <c r="C536" s="108">
        <v>1</v>
      </c>
      <c r="D536" s="110">
        <v>43831</v>
      </c>
      <c r="E536" s="110">
        <v>44043</v>
      </c>
      <c r="F536" s="110">
        <v>44043</v>
      </c>
      <c r="G536" s="108" t="s">
        <v>2482</v>
      </c>
      <c r="H536" s="108" t="s">
        <v>2483</v>
      </c>
      <c r="I536" s="108">
        <v>827</v>
      </c>
      <c r="J536" s="108">
        <v>732</v>
      </c>
      <c r="K536" s="110">
        <v>44028</v>
      </c>
      <c r="L536" s="108" t="s">
        <v>171</v>
      </c>
      <c r="M536" s="108">
        <v>900764350</v>
      </c>
      <c r="N536" s="108" t="s">
        <v>3098</v>
      </c>
      <c r="O536" s="108" t="s">
        <v>1278</v>
      </c>
      <c r="P536" s="108">
        <v>492</v>
      </c>
      <c r="Q536" s="110">
        <v>44028</v>
      </c>
      <c r="R536" s="108" t="s">
        <v>3099</v>
      </c>
      <c r="S536" s="107">
        <v>89118571</v>
      </c>
      <c r="T536" s="48">
        <v>0</v>
      </c>
      <c r="U536" s="48">
        <v>0</v>
      </c>
      <c r="V536" s="107">
        <v>89118571</v>
      </c>
      <c r="W536" s="48">
        <v>0</v>
      </c>
      <c r="X536" s="48">
        <v>89118571</v>
      </c>
    </row>
    <row r="537" spans="1:24" x14ac:dyDescent="0.25">
      <c r="A537" s="108">
        <v>2020</v>
      </c>
      <c r="B537" s="108">
        <v>118</v>
      </c>
      <c r="C537" s="108">
        <v>1</v>
      </c>
      <c r="D537" s="110">
        <v>43831</v>
      </c>
      <c r="E537" s="110">
        <v>44043</v>
      </c>
      <c r="F537" s="110">
        <v>44043</v>
      </c>
      <c r="G537" s="108" t="s">
        <v>3101</v>
      </c>
      <c r="H537" s="108" t="s">
        <v>3102</v>
      </c>
      <c r="I537" s="108">
        <v>847</v>
      </c>
      <c r="J537" s="108">
        <v>724</v>
      </c>
      <c r="K537" s="110">
        <v>44027</v>
      </c>
      <c r="L537" s="108" t="s">
        <v>172</v>
      </c>
      <c r="M537" s="108">
        <v>80773573</v>
      </c>
      <c r="N537" s="108" t="s">
        <v>934</v>
      </c>
      <c r="O537" s="108" t="s">
        <v>112</v>
      </c>
      <c r="P537" s="108">
        <v>493</v>
      </c>
      <c r="Q537" s="110">
        <v>44027</v>
      </c>
      <c r="R537" s="108" t="s">
        <v>3103</v>
      </c>
      <c r="S537" s="107">
        <v>41250000</v>
      </c>
      <c r="T537" s="48">
        <v>0</v>
      </c>
      <c r="U537" s="48">
        <v>0</v>
      </c>
      <c r="V537" s="107">
        <v>41250000</v>
      </c>
      <c r="W537" s="48">
        <v>0</v>
      </c>
      <c r="X537" s="48">
        <v>41250000</v>
      </c>
    </row>
    <row r="538" spans="1:24" x14ac:dyDescent="0.25">
      <c r="A538" s="108">
        <v>2020</v>
      </c>
      <c r="B538" s="108">
        <v>118</v>
      </c>
      <c r="C538" s="108">
        <v>1</v>
      </c>
      <c r="D538" s="110">
        <v>43831</v>
      </c>
      <c r="E538" s="110">
        <v>44043</v>
      </c>
      <c r="F538" s="110">
        <v>44043</v>
      </c>
      <c r="G538" s="108" t="s">
        <v>2510</v>
      </c>
      <c r="H538" s="108" t="s">
        <v>2511</v>
      </c>
      <c r="I538" s="108">
        <v>931</v>
      </c>
      <c r="J538" s="108">
        <v>749</v>
      </c>
      <c r="K538" s="110">
        <v>44033</v>
      </c>
      <c r="L538" s="108" t="s">
        <v>172</v>
      </c>
      <c r="M538" s="108">
        <v>53101897</v>
      </c>
      <c r="N538" s="108" t="s">
        <v>12</v>
      </c>
      <c r="O538" s="108" t="s">
        <v>112</v>
      </c>
      <c r="P538" s="108">
        <v>494</v>
      </c>
      <c r="Q538" s="110">
        <v>44033</v>
      </c>
      <c r="R538" s="108" t="s">
        <v>3105</v>
      </c>
      <c r="S538" s="107">
        <v>39655000</v>
      </c>
      <c r="T538" s="48">
        <v>0</v>
      </c>
      <c r="U538" s="48">
        <v>0</v>
      </c>
      <c r="V538" s="107">
        <v>39655000</v>
      </c>
      <c r="W538" s="48">
        <v>0</v>
      </c>
      <c r="X538" s="48">
        <v>39655000</v>
      </c>
    </row>
    <row r="539" spans="1:24" x14ac:dyDescent="0.25">
      <c r="A539" s="108">
        <v>2020</v>
      </c>
      <c r="B539" s="108">
        <v>118</v>
      </c>
      <c r="C539" s="108">
        <v>1</v>
      </c>
      <c r="D539" s="110">
        <v>43831</v>
      </c>
      <c r="E539" s="110">
        <v>44043</v>
      </c>
      <c r="F539" s="110">
        <v>44043</v>
      </c>
      <c r="G539" s="108" t="s">
        <v>2510</v>
      </c>
      <c r="H539" s="108" t="s">
        <v>2511</v>
      </c>
      <c r="I539" s="108">
        <v>932</v>
      </c>
      <c r="J539" s="108">
        <v>751</v>
      </c>
      <c r="K539" s="110">
        <v>44033</v>
      </c>
      <c r="L539" s="108" t="s">
        <v>172</v>
      </c>
      <c r="M539" s="108">
        <v>79762838</v>
      </c>
      <c r="N539" s="108" t="s">
        <v>364</v>
      </c>
      <c r="O539" s="108" t="s">
        <v>113</v>
      </c>
      <c r="P539" s="108">
        <v>495</v>
      </c>
      <c r="Q539" s="110">
        <v>44033</v>
      </c>
      <c r="R539" s="108" t="s">
        <v>3107</v>
      </c>
      <c r="S539" s="107">
        <v>21330000</v>
      </c>
      <c r="T539" s="48">
        <v>0</v>
      </c>
      <c r="U539" s="48">
        <v>0</v>
      </c>
      <c r="V539" s="107">
        <v>21330000</v>
      </c>
      <c r="W539" s="48">
        <v>0</v>
      </c>
      <c r="X539" s="48">
        <v>21330000</v>
      </c>
    </row>
    <row r="540" spans="1:24" x14ac:dyDescent="0.25">
      <c r="A540" s="108">
        <v>2020</v>
      </c>
      <c r="B540" s="108">
        <v>118</v>
      </c>
      <c r="C540" s="108">
        <v>1</v>
      </c>
      <c r="D540" s="110">
        <v>43831</v>
      </c>
      <c r="E540" s="110">
        <v>44043</v>
      </c>
      <c r="F540" s="110">
        <v>44043</v>
      </c>
      <c r="G540" s="108" t="s">
        <v>3109</v>
      </c>
      <c r="H540" s="108" t="s">
        <v>3110</v>
      </c>
      <c r="I540" s="108">
        <v>857</v>
      </c>
      <c r="J540" s="108">
        <v>738</v>
      </c>
      <c r="K540" s="110">
        <v>44029</v>
      </c>
      <c r="L540" s="108" t="s">
        <v>172</v>
      </c>
      <c r="M540" s="108">
        <v>1023939230</v>
      </c>
      <c r="N540" s="108" t="s">
        <v>2203</v>
      </c>
      <c r="O540" s="108" t="s">
        <v>112</v>
      </c>
      <c r="P540" s="108">
        <v>496</v>
      </c>
      <c r="Q540" s="110">
        <v>44029</v>
      </c>
      <c r="R540" s="108" t="s">
        <v>3111</v>
      </c>
      <c r="S540" s="107">
        <v>30525000</v>
      </c>
      <c r="T540" s="48">
        <v>0</v>
      </c>
      <c r="U540" s="48">
        <v>0</v>
      </c>
      <c r="V540" s="107">
        <v>30525000</v>
      </c>
      <c r="W540" s="48">
        <v>0</v>
      </c>
      <c r="X540" s="48">
        <v>30525000</v>
      </c>
    </row>
    <row r="541" spans="1:24" x14ac:dyDescent="0.25">
      <c r="A541" s="108">
        <v>2020</v>
      </c>
      <c r="B541" s="108">
        <v>118</v>
      </c>
      <c r="C541" s="108">
        <v>1</v>
      </c>
      <c r="D541" s="110">
        <v>43831</v>
      </c>
      <c r="E541" s="110">
        <v>44043</v>
      </c>
      <c r="F541" s="110">
        <v>44043</v>
      </c>
      <c r="G541" s="108" t="s">
        <v>3109</v>
      </c>
      <c r="H541" s="108" t="s">
        <v>3110</v>
      </c>
      <c r="I541" s="108">
        <v>858</v>
      </c>
      <c r="J541" s="108">
        <v>725</v>
      </c>
      <c r="K541" s="110">
        <v>44027</v>
      </c>
      <c r="L541" s="108" t="s">
        <v>172</v>
      </c>
      <c r="M541" s="108">
        <v>98399475</v>
      </c>
      <c r="N541" s="108" t="s">
        <v>406</v>
      </c>
      <c r="O541" s="108" t="s">
        <v>112</v>
      </c>
      <c r="P541" s="108">
        <v>497</v>
      </c>
      <c r="Q541" s="110">
        <v>44027</v>
      </c>
      <c r="R541" s="108" t="s">
        <v>3113</v>
      </c>
      <c r="S541" s="107">
        <v>33000000</v>
      </c>
      <c r="T541" s="48">
        <v>0</v>
      </c>
      <c r="U541" s="48">
        <v>0</v>
      </c>
      <c r="V541" s="107">
        <v>33000000</v>
      </c>
      <c r="W541" s="48">
        <v>0</v>
      </c>
      <c r="X541" s="48">
        <v>33000000</v>
      </c>
    </row>
    <row r="542" spans="1:24" x14ac:dyDescent="0.25">
      <c r="A542" s="108">
        <v>2020</v>
      </c>
      <c r="B542" s="108">
        <v>118</v>
      </c>
      <c r="C542" s="108">
        <v>1</v>
      </c>
      <c r="D542" s="110">
        <v>43831</v>
      </c>
      <c r="E542" s="110">
        <v>44043</v>
      </c>
      <c r="F542" s="110">
        <v>44043</v>
      </c>
      <c r="G542" s="108" t="s">
        <v>3115</v>
      </c>
      <c r="H542" s="108" t="s">
        <v>3116</v>
      </c>
      <c r="I542" s="108">
        <v>844</v>
      </c>
      <c r="J542" s="108">
        <v>733</v>
      </c>
      <c r="K542" s="110">
        <v>44028</v>
      </c>
      <c r="L542" s="108" t="s">
        <v>172</v>
      </c>
      <c r="M542" s="108">
        <v>1065820783</v>
      </c>
      <c r="N542" s="108" t="s">
        <v>2204</v>
      </c>
      <c r="O542" s="108" t="s">
        <v>112</v>
      </c>
      <c r="P542" s="108">
        <v>498</v>
      </c>
      <c r="Q542" s="110">
        <v>44028</v>
      </c>
      <c r="R542" s="108" t="s">
        <v>3117</v>
      </c>
      <c r="S542" s="107">
        <v>27775000</v>
      </c>
      <c r="T542" s="48">
        <v>0</v>
      </c>
      <c r="U542" s="48">
        <v>0</v>
      </c>
      <c r="V542" s="107">
        <v>27775000</v>
      </c>
      <c r="W542" s="48">
        <v>0</v>
      </c>
      <c r="X542" s="48">
        <v>27775000</v>
      </c>
    </row>
    <row r="543" spans="1:24" x14ac:dyDescent="0.25">
      <c r="A543" s="108">
        <v>2020</v>
      </c>
      <c r="B543" s="108">
        <v>118</v>
      </c>
      <c r="C543" s="108">
        <v>1</v>
      </c>
      <c r="D543" s="110">
        <v>43831</v>
      </c>
      <c r="E543" s="110">
        <v>44043</v>
      </c>
      <c r="F543" s="110">
        <v>44043</v>
      </c>
      <c r="G543" s="108" t="s">
        <v>3115</v>
      </c>
      <c r="H543" s="108" t="s">
        <v>3116</v>
      </c>
      <c r="I543" s="108">
        <v>843</v>
      </c>
      <c r="J543" s="108">
        <v>737</v>
      </c>
      <c r="K543" s="110">
        <v>44029</v>
      </c>
      <c r="L543" s="108" t="s">
        <v>172</v>
      </c>
      <c r="M543" s="108">
        <v>1020784837</v>
      </c>
      <c r="N543" s="108" t="s">
        <v>348</v>
      </c>
      <c r="O543" s="108" t="s">
        <v>112</v>
      </c>
      <c r="P543" s="108">
        <v>499</v>
      </c>
      <c r="Q543" s="110">
        <v>44029</v>
      </c>
      <c r="R543" s="108" t="s">
        <v>3119</v>
      </c>
      <c r="S543" s="107">
        <v>33000000</v>
      </c>
      <c r="T543" s="48">
        <v>0</v>
      </c>
      <c r="U543" s="48">
        <v>0</v>
      </c>
      <c r="V543" s="107">
        <v>33000000</v>
      </c>
      <c r="W543" s="48">
        <v>0</v>
      </c>
      <c r="X543" s="48">
        <v>33000000</v>
      </c>
    </row>
    <row r="544" spans="1:24" x14ac:dyDescent="0.25">
      <c r="A544" s="108">
        <v>2020</v>
      </c>
      <c r="B544" s="108">
        <v>118</v>
      </c>
      <c r="C544" s="108">
        <v>1</v>
      </c>
      <c r="D544" s="110">
        <v>43831</v>
      </c>
      <c r="E544" s="110">
        <v>44043</v>
      </c>
      <c r="F544" s="110">
        <v>44043</v>
      </c>
      <c r="G544" s="108" t="s">
        <v>3109</v>
      </c>
      <c r="H544" s="108" t="s">
        <v>3110</v>
      </c>
      <c r="I544" s="108">
        <v>864</v>
      </c>
      <c r="J544" s="108">
        <v>755</v>
      </c>
      <c r="K544" s="110">
        <v>44033</v>
      </c>
      <c r="L544" s="108" t="s">
        <v>172</v>
      </c>
      <c r="M544" s="108">
        <v>9399622</v>
      </c>
      <c r="N544" s="108" t="s">
        <v>2205</v>
      </c>
      <c r="O544" s="108" t="s">
        <v>112</v>
      </c>
      <c r="P544" s="108">
        <v>500</v>
      </c>
      <c r="Q544" s="110">
        <v>44033</v>
      </c>
      <c r="R544" s="108" t="s">
        <v>1877</v>
      </c>
      <c r="S544" s="107">
        <v>30525000</v>
      </c>
      <c r="T544" s="48">
        <v>0</v>
      </c>
      <c r="U544" s="48">
        <v>0</v>
      </c>
      <c r="V544" s="107">
        <v>30525000</v>
      </c>
      <c r="W544" s="48">
        <v>0</v>
      </c>
      <c r="X544" s="48">
        <v>30525000</v>
      </c>
    </row>
    <row r="545" spans="1:24" x14ac:dyDescent="0.25">
      <c r="A545" s="108">
        <v>2020</v>
      </c>
      <c r="B545" s="108">
        <v>118</v>
      </c>
      <c r="C545" s="108">
        <v>1</v>
      </c>
      <c r="D545" s="110">
        <v>43831</v>
      </c>
      <c r="E545" s="110">
        <v>44043</v>
      </c>
      <c r="F545" s="110">
        <v>44043</v>
      </c>
      <c r="G545" s="108" t="s">
        <v>2510</v>
      </c>
      <c r="H545" s="108" t="s">
        <v>2511</v>
      </c>
      <c r="I545" s="108">
        <v>925</v>
      </c>
      <c r="J545" s="108">
        <v>769</v>
      </c>
      <c r="K545" s="110">
        <v>44033</v>
      </c>
      <c r="L545" s="108" t="s">
        <v>171</v>
      </c>
      <c r="M545" s="108">
        <v>899999115</v>
      </c>
      <c r="N545" s="108" t="s">
        <v>111</v>
      </c>
      <c r="O545" s="108" t="s">
        <v>95</v>
      </c>
      <c r="P545" s="108">
        <v>501</v>
      </c>
      <c r="Q545" s="110">
        <v>44033</v>
      </c>
      <c r="R545" s="108" t="s">
        <v>3122</v>
      </c>
      <c r="S545" s="107">
        <v>154245000</v>
      </c>
      <c r="T545" s="48">
        <v>0</v>
      </c>
      <c r="U545" s="48">
        <v>0</v>
      </c>
      <c r="V545" s="107">
        <v>154245000</v>
      </c>
      <c r="W545" s="48">
        <v>0</v>
      </c>
      <c r="X545" s="48">
        <v>154245000</v>
      </c>
    </row>
    <row r="546" spans="1:24" x14ac:dyDescent="0.25">
      <c r="A546" s="108">
        <v>2020</v>
      </c>
      <c r="B546" s="108">
        <v>118</v>
      </c>
      <c r="C546" s="108">
        <v>1</v>
      </c>
      <c r="D546" s="110">
        <v>43831</v>
      </c>
      <c r="E546" s="110">
        <v>44043</v>
      </c>
      <c r="F546" s="110">
        <v>44043</v>
      </c>
      <c r="G546" s="108" t="s">
        <v>3109</v>
      </c>
      <c r="H546" s="108" t="s">
        <v>3110</v>
      </c>
      <c r="I546" s="108">
        <v>859</v>
      </c>
      <c r="J546" s="108">
        <v>723</v>
      </c>
      <c r="K546" s="110">
        <v>44027</v>
      </c>
      <c r="L546" s="108" t="s">
        <v>172</v>
      </c>
      <c r="M546" s="108">
        <v>1018483452</v>
      </c>
      <c r="N546" s="108" t="s">
        <v>31</v>
      </c>
      <c r="O546" s="108" t="s">
        <v>112</v>
      </c>
      <c r="P546" s="108">
        <v>502</v>
      </c>
      <c r="Q546" s="110">
        <v>44026</v>
      </c>
      <c r="R546" s="108" t="s">
        <v>3124</v>
      </c>
      <c r="S546" s="107">
        <v>30525000</v>
      </c>
      <c r="T546" s="48">
        <v>0</v>
      </c>
      <c r="U546" s="48">
        <v>0</v>
      </c>
      <c r="V546" s="107">
        <v>30525000</v>
      </c>
      <c r="W546" s="48">
        <v>0</v>
      </c>
      <c r="X546" s="48">
        <v>30525000</v>
      </c>
    </row>
    <row r="547" spans="1:24" x14ac:dyDescent="0.25">
      <c r="A547" s="108">
        <v>2020</v>
      </c>
      <c r="B547" s="108">
        <v>118</v>
      </c>
      <c r="C547" s="108">
        <v>1</v>
      </c>
      <c r="D547" s="110">
        <v>43831</v>
      </c>
      <c r="E547" s="110">
        <v>44043</v>
      </c>
      <c r="F547" s="110">
        <v>44043</v>
      </c>
      <c r="G547" s="108" t="s">
        <v>3109</v>
      </c>
      <c r="H547" s="108" t="s">
        <v>3110</v>
      </c>
      <c r="I547" s="108">
        <v>861</v>
      </c>
      <c r="J547" s="108">
        <v>752</v>
      </c>
      <c r="K547" s="110">
        <v>44033</v>
      </c>
      <c r="L547" s="108" t="s">
        <v>172</v>
      </c>
      <c r="M547" s="108">
        <v>8731327</v>
      </c>
      <c r="N547" s="108" t="s">
        <v>3126</v>
      </c>
      <c r="O547" s="108" t="s">
        <v>112</v>
      </c>
      <c r="P547" s="108">
        <v>503</v>
      </c>
      <c r="Q547" s="110">
        <v>44033</v>
      </c>
      <c r="R547" s="108" t="s">
        <v>994</v>
      </c>
      <c r="S547" s="107">
        <v>30525000</v>
      </c>
      <c r="T547" s="48">
        <v>0</v>
      </c>
      <c r="U547" s="48">
        <v>0</v>
      </c>
      <c r="V547" s="107">
        <v>30525000</v>
      </c>
      <c r="W547" s="48">
        <v>0</v>
      </c>
      <c r="X547" s="48">
        <v>30525000</v>
      </c>
    </row>
    <row r="548" spans="1:24" x14ac:dyDescent="0.25">
      <c r="A548" s="108">
        <v>2020</v>
      </c>
      <c r="B548" s="108">
        <v>118</v>
      </c>
      <c r="C548" s="108">
        <v>1</v>
      </c>
      <c r="D548" s="110">
        <v>43831</v>
      </c>
      <c r="E548" s="110">
        <v>44043</v>
      </c>
      <c r="F548" s="110">
        <v>44043</v>
      </c>
      <c r="G548" s="108" t="s">
        <v>3128</v>
      </c>
      <c r="H548" s="108" t="s">
        <v>3129</v>
      </c>
      <c r="I548" s="108">
        <v>833</v>
      </c>
      <c r="J548" s="108">
        <v>750</v>
      </c>
      <c r="K548" s="110">
        <v>44033</v>
      </c>
      <c r="L548" s="108" t="s">
        <v>172</v>
      </c>
      <c r="M548" s="108">
        <v>52694054</v>
      </c>
      <c r="N548" s="108" t="s">
        <v>336</v>
      </c>
      <c r="O548" s="108" t="s">
        <v>112</v>
      </c>
      <c r="P548" s="108">
        <v>504</v>
      </c>
      <c r="Q548" s="110">
        <v>44033</v>
      </c>
      <c r="R548" s="108" t="s">
        <v>3130</v>
      </c>
      <c r="S548" s="107">
        <v>26950000</v>
      </c>
      <c r="T548" s="48">
        <v>0</v>
      </c>
      <c r="U548" s="48">
        <v>0</v>
      </c>
      <c r="V548" s="107">
        <v>26950000</v>
      </c>
      <c r="W548" s="48">
        <v>0</v>
      </c>
      <c r="X548" s="48">
        <v>26950000</v>
      </c>
    </row>
    <row r="549" spans="1:24" x14ac:dyDescent="0.25">
      <c r="A549" s="108">
        <v>2020</v>
      </c>
      <c r="B549" s="108">
        <v>118</v>
      </c>
      <c r="C549" s="108">
        <v>1</v>
      </c>
      <c r="D549" s="110">
        <v>43831</v>
      </c>
      <c r="E549" s="110">
        <v>44043</v>
      </c>
      <c r="F549" s="110">
        <v>44043</v>
      </c>
      <c r="G549" s="108" t="s">
        <v>2570</v>
      </c>
      <c r="H549" s="108" t="s">
        <v>2571</v>
      </c>
      <c r="I549" s="108">
        <v>854</v>
      </c>
      <c r="J549" s="108">
        <v>747</v>
      </c>
      <c r="K549" s="110">
        <v>44033</v>
      </c>
      <c r="L549" s="108" t="s">
        <v>172</v>
      </c>
      <c r="M549" s="108">
        <v>51715897</v>
      </c>
      <c r="N549" s="108" t="s">
        <v>3132</v>
      </c>
      <c r="O549" s="108" t="s">
        <v>112</v>
      </c>
      <c r="P549" s="108">
        <v>505</v>
      </c>
      <c r="Q549" s="110">
        <v>44033</v>
      </c>
      <c r="R549" s="108" t="s">
        <v>3133</v>
      </c>
      <c r="S549" s="107">
        <v>38500000</v>
      </c>
      <c r="T549" s="48">
        <v>0</v>
      </c>
      <c r="U549" s="48">
        <v>0</v>
      </c>
      <c r="V549" s="107">
        <v>38500000</v>
      </c>
      <c r="W549" s="48">
        <v>0</v>
      </c>
      <c r="X549" s="48">
        <v>38500000</v>
      </c>
    </row>
    <row r="550" spans="1:24" x14ac:dyDescent="0.25">
      <c r="A550" s="108">
        <v>2020</v>
      </c>
      <c r="B550" s="108">
        <v>118</v>
      </c>
      <c r="C550" s="108">
        <v>1</v>
      </c>
      <c r="D550" s="110">
        <v>43831</v>
      </c>
      <c r="E550" s="110">
        <v>44043</v>
      </c>
      <c r="F550" s="110">
        <v>44043</v>
      </c>
      <c r="G550" s="108" t="s">
        <v>3109</v>
      </c>
      <c r="H550" s="108" t="s">
        <v>3110</v>
      </c>
      <c r="I550" s="108">
        <v>865</v>
      </c>
      <c r="J550" s="108">
        <v>754</v>
      </c>
      <c r="K550" s="110">
        <v>44033</v>
      </c>
      <c r="L550" s="108" t="s">
        <v>172</v>
      </c>
      <c r="M550" s="108">
        <v>5710812</v>
      </c>
      <c r="N550" s="108" t="s">
        <v>2208</v>
      </c>
      <c r="O550" s="108" t="s">
        <v>112</v>
      </c>
      <c r="P550" s="108">
        <v>506</v>
      </c>
      <c r="Q550" s="110">
        <v>44033</v>
      </c>
      <c r="R550" s="108" t="s">
        <v>1877</v>
      </c>
      <c r="S550" s="107">
        <v>30525000</v>
      </c>
      <c r="T550" s="48">
        <v>0</v>
      </c>
      <c r="U550" s="48">
        <v>0</v>
      </c>
      <c r="V550" s="107">
        <v>30525000</v>
      </c>
      <c r="W550" s="48">
        <v>0</v>
      </c>
      <c r="X550" s="48">
        <v>30525000</v>
      </c>
    </row>
    <row r="551" spans="1:24" x14ac:dyDescent="0.25">
      <c r="A551" s="108">
        <v>2020</v>
      </c>
      <c r="B551" s="108">
        <v>118</v>
      </c>
      <c r="C551" s="108">
        <v>1</v>
      </c>
      <c r="D551" s="110">
        <v>43831</v>
      </c>
      <c r="E551" s="110">
        <v>44043</v>
      </c>
      <c r="F551" s="110">
        <v>44043</v>
      </c>
      <c r="G551" s="108" t="s">
        <v>3115</v>
      </c>
      <c r="H551" s="108" t="s">
        <v>3116</v>
      </c>
      <c r="I551" s="108">
        <v>846</v>
      </c>
      <c r="J551" s="108">
        <v>759</v>
      </c>
      <c r="K551" s="110">
        <v>44033</v>
      </c>
      <c r="L551" s="108" t="s">
        <v>172</v>
      </c>
      <c r="M551" s="108">
        <v>1053765986</v>
      </c>
      <c r="N551" s="108" t="s">
        <v>42</v>
      </c>
      <c r="O551" s="108" t="s">
        <v>112</v>
      </c>
      <c r="P551" s="108">
        <v>507</v>
      </c>
      <c r="Q551" s="110">
        <v>44033</v>
      </c>
      <c r="R551" s="108" t="s">
        <v>3136</v>
      </c>
      <c r="S551" s="107">
        <v>43450000</v>
      </c>
      <c r="T551" s="48">
        <v>0</v>
      </c>
      <c r="U551" s="48">
        <v>0</v>
      </c>
      <c r="V551" s="107">
        <v>43450000</v>
      </c>
      <c r="W551" s="48">
        <v>0</v>
      </c>
      <c r="X551" s="48">
        <v>43450000</v>
      </c>
    </row>
    <row r="552" spans="1:24" x14ac:dyDescent="0.25">
      <c r="A552" s="108">
        <v>2020</v>
      </c>
      <c r="B552" s="108">
        <v>118</v>
      </c>
      <c r="C552" s="108">
        <v>1</v>
      </c>
      <c r="D552" s="110">
        <v>43831</v>
      </c>
      <c r="E552" s="110">
        <v>44043</v>
      </c>
      <c r="F552" s="110">
        <v>44043</v>
      </c>
      <c r="G552" s="108" t="s">
        <v>2570</v>
      </c>
      <c r="H552" s="108" t="s">
        <v>2571</v>
      </c>
      <c r="I552" s="108">
        <v>835</v>
      </c>
      <c r="J552" s="108">
        <v>758</v>
      </c>
      <c r="K552" s="110">
        <v>44033</v>
      </c>
      <c r="L552" s="108" t="s">
        <v>172</v>
      </c>
      <c r="M552" s="108">
        <v>52965294</v>
      </c>
      <c r="N552" s="108" t="s">
        <v>337</v>
      </c>
      <c r="O552" s="108" t="s">
        <v>112</v>
      </c>
      <c r="P552" s="108">
        <v>508</v>
      </c>
      <c r="Q552" s="110">
        <v>44033</v>
      </c>
      <c r="R552" s="108" t="s">
        <v>3138</v>
      </c>
      <c r="S552" s="107">
        <v>37800000</v>
      </c>
      <c r="T552" s="48">
        <v>0</v>
      </c>
      <c r="U552" s="48">
        <v>0</v>
      </c>
      <c r="V552" s="107">
        <v>37800000</v>
      </c>
      <c r="W552" s="48">
        <v>0</v>
      </c>
      <c r="X552" s="48">
        <v>37800000</v>
      </c>
    </row>
    <row r="553" spans="1:24" x14ac:dyDescent="0.25">
      <c r="A553" s="108">
        <v>2020</v>
      </c>
      <c r="B553" s="108">
        <v>118</v>
      </c>
      <c r="C553" s="108">
        <v>1</v>
      </c>
      <c r="D553" s="110">
        <v>43831</v>
      </c>
      <c r="E553" s="110">
        <v>44043</v>
      </c>
      <c r="F553" s="110">
        <v>44043</v>
      </c>
      <c r="G553" s="108" t="s">
        <v>3109</v>
      </c>
      <c r="H553" s="108" t="s">
        <v>3110</v>
      </c>
      <c r="I553" s="108">
        <v>871</v>
      </c>
      <c r="J553" s="108">
        <v>762</v>
      </c>
      <c r="K553" s="110">
        <v>44033</v>
      </c>
      <c r="L553" s="108" t="s">
        <v>172</v>
      </c>
      <c r="M553" s="108">
        <v>80733977</v>
      </c>
      <c r="N553" s="108" t="s">
        <v>3140</v>
      </c>
      <c r="O553" s="108" t="s">
        <v>112</v>
      </c>
      <c r="P553" s="108">
        <v>509</v>
      </c>
      <c r="Q553" s="110">
        <v>44033</v>
      </c>
      <c r="R553" s="108" t="s">
        <v>1877</v>
      </c>
      <c r="S553" s="107">
        <v>30525000</v>
      </c>
      <c r="T553" s="48">
        <v>0</v>
      </c>
      <c r="U553" s="48">
        <v>0</v>
      </c>
      <c r="V553" s="107">
        <v>30525000</v>
      </c>
      <c r="W553" s="48">
        <v>0</v>
      </c>
      <c r="X553" s="48">
        <v>30525000</v>
      </c>
    </row>
    <row r="554" spans="1:24" x14ac:dyDescent="0.25">
      <c r="A554" s="108">
        <v>2020</v>
      </c>
      <c r="B554" s="108">
        <v>118</v>
      </c>
      <c r="C554" s="108">
        <v>1</v>
      </c>
      <c r="D554" s="110">
        <v>43831</v>
      </c>
      <c r="E554" s="110">
        <v>44043</v>
      </c>
      <c r="F554" s="110">
        <v>44043</v>
      </c>
      <c r="G554" s="108" t="s">
        <v>96</v>
      </c>
      <c r="H554" s="108" t="s">
        <v>97</v>
      </c>
      <c r="I554" s="108">
        <v>831</v>
      </c>
      <c r="J554" s="108">
        <v>726</v>
      </c>
      <c r="K554" s="110">
        <v>44028</v>
      </c>
      <c r="L554" s="108" t="s">
        <v>171</v>
      </c>
      <c r="M554" s="108">
        <v>900141178</v>
      </c>
      <c r="N554" s="108" t="s">
        <v>41</v>
      </c>
      <c r="O554" s="108" t="s">
        <v>98</v>
      </c>
      <c r="P554" s="108">
        <v>510</v>
      </c>
      <c r="Q554" s="110">
        <v>44028</v>
      </c>
      <c r="R554" s="108" t="s">
        <v>3142</v>
      </c>
      <c r="S554" s="107">
        <v>1201212230</v>
      </c>
      <c r="T554" s="48">
        <v>0</v>
      </c>
      <c r="U554" s="48">
        <v>0</v>
      </c>
      <c r="V554" s="107">
        <v>1201212230</v>
      </c>
      <c r="W554" s="48">
        <v>0</v>
      </c>
      <c r="X554" s="48">
        <v>1201212230</v>
      </c>
    </row>
    <row r="555" spans="1:24" x14ac:dyDescent="0.25">
      <c r="A555" s="108">
        <v>2020</v>
      </c>
      <c r="B555" s="108">
        <v>118</v>
      </c>
      <c r="C555" s="108">
        <v>1</v>
      </c>
      <c r="D555" s="110">
        <v>43831</v>
      </c>
      <c r="E555" s="110">
        <v>44043</v>
      </c>
      <c r="F555" s="110">
        <v>44043</v>
      </c>
      <c r="G555" s="108" t="s">
        <v>3109</v>
      </c>
      <c r="H555" s="108" t="s">
        <v>3110</v>
      </c>
      <c r="I555" s="108">
        <v>872</v>
      </c>
      <c r="J555" s="108">
        <v>740</v>
      </c>
      <c r="K555" s="110">
        <v>44029</v>
      </c>
      <c r="L555" s="108" t="s">
        <v>172</v>
      </c>
      <c r="M555" s="108">
        <v>52310244</v>
      </c>
      <c r="N555" s="108" t="s">
        <v>3144</v>
      </c>
      <c r="O555" s="108" t="s">
        <v>112</v>
      </c>
      <c r="P555" s="108">
        <v>511</v>
      </c>
      <c r="Q555" s="110">
        <v>44029</v>
      </c>
      <c r="R555" s="108" t="s">
        <v>3145</v>
      </c>
      <c r="S555" s="107">
        <v>30525000</v>
      </c>
      <c r="T555" s="48">
        <v>0</v>
      </c>
      <c r="U555" s="48">
        <v>0</v>
      </c>
      <c r="V555" s="107">
        <v>30525000</v>
      </c>
      <c r="W555" s="48">
        <v>0</v>
      </c>
      <c r="X555" s="48">
        <v>30525000</v>
      </c>
    </row>
    <row r="556" spans="1:24" x14ac:dyDescent="0.25">
      <c r="A556" s="108">
        <v>2020</v>
      </c>
      <c r="B556" s="108">
        <v>118</v>
      </c>
      <c r="C556" s="108">
        <v>1</v>
      </c>
      <c r="D556" s="110">
        <v>43831</v>
      </c>
      <c r="E556" s="110">
        <v>44043</v>
      </c>
      <c r="F556" s="110">
        <v>44043</v>
      </c>
      <c r="G556" s="108" t="s">
        <v>2570</v>
      </c>
      <c r="H556" s="108" t="s">
        <v>2571</v>
      </c>
      <c r="I556" s="108">
        <v>855</v>
      </c>
      <c r="J556" s="108">
        <v>757</v>
      </c>
      <c r="K556" s="110">
        <v>44033</v>
      </c>
      <c r="L556" s="108" t="s">
        <v>172</v>
      </c>
      <c r="M556" s="108">
        <v>1012383991</v>
      </c>
      <c r="N556" s="108" t="s">
        <v>355</v>
      </c>
      <c r="O556" s="108" t="s">
        <v>112</v>
      </c>
      <c r="P556" s="108">
        <v>512</v>
      </c>
      <c r="Q556" s="110">
        <v>44033</v>
      </c>
      <c r="R556" s="108" t="s">
        <v>3147</v>
      </c>
      <c r="S556" s="107">
        <v>20000000</v>
      </c>
      <c r="T556" s="48">
        <v>0</v>
      </c>
      <c r="U556" s="48">
        <v>0</v>
      </c>
      <c r="V556" s="107">
        <v>20000000</v>
      </c>
      <c r="W556" s="48">
        <v>0</v>
      </c>
      <c r="X556" s="48">
        <v>20000000</v>
      </c>
    </row>
    <row r="557" spans="1:24" x14ac:dyDescent="0.25">
      <c r="A557" s="108">
        <v>2020</v>
      </c>
      <c r="B557" s="108">
        <v>118</v>
      </c>
      <c r="C557" s="108">
        <v>1</v>
      </c>
      <c r="D557" s="110">
        <v>43831</v>
      </c>
      <c r="E557" s="110">
        <v>44043</v>
      </c>
      <c r="F557" s="110">
        <v>44043</v>
      </c>
      <c r="G557" s="108" t="s">
        <v>3109</v>
      </c>
      <c r="H557" s="108" t="s">
        <v>3110</v>
      </c>
      <c r="I557" s="108">
        <v>874</v>
      </c>
      <c r="J557" s="108">
        <v>741</v>
      </c>
      <c r="K557" s="110">
        <v>44029</v>
      </c>
      <c r="L557" s="108" t="s">
        <v>172</v>
      </c>
      <c r="M557" s="108">
        <v>1012444579</v>
      </c>
      <c r="N557" s="108" t="s">
        <v>2211</v>
      </c>
      <c r="O557" s="108" t="s">
        <v>112</v>
      </c>
      <c r="P557" s="108">
        <v>513</v>
      </c>
      <c r="Q557" s="110">
        <v>44029</v>
      </c>
      <c r="R557" s="108" t="s">
        <v>3145</v>
      </c>
      <c r="S557" s="107">
        <v>30525000</v>
      </c>
      <c r="T557" s="48">
        <v>0</v>
      </c>
      <c r="U557" s="48">
        <v>0</v>
      </c>
      <c r="V557" s="107">
        <v>30525000</v>
      </c>
      <c r="W557" s="48">
        <v>0</v>
      </c>
      <c r="X557" s="48">
        <v>30525000</v>
      </c>
    </row>
    <row r="558" spans="1:24" x14ac:dyDescent="0.25">
      <c r="A558" s="108">
        <v>2020</v>
      </c>
      <c r="B558" s="108">
        <v>118</v>
      </c>
      <c r="C558" s="108">
        <v>1</v>
      </c>
      <c r="D558" s="110">
        <v>43831</v>
      </c>
      <c r="E558" s="110">
        <v>44043</v>
      </c>
      <c r="F558" s="110">
        <v>44043</v>
      </c>
      <c r="G558" s="108" t="s">
        <v>2482</v>
      </c>
      <c r="H558" s="108" t="s">
        <v>2483</v>
      </c>
      <c r="I558" s="108">
        <v>825</v>
      </c>
      <c r="J558" s="108">
        <v>739</v>
      </c>
      <c r="K558" s="110">
        <v>44029</v>
      </c>
      <c r="L558" s="108" t="s">
        <v>171</v>
      </c>
      <c r="M558" s="108">
        <v>830047431</v>
      </c>
      <c r="N558" s="108" t="s">
        <v>2268</v>
      </c>
      <c r="O558" s="108" t="s">
        <v>1278</v>
      </c>
      <c r="P558" s="108">
        <v>514</v>
      </c>
      <c r="Q558" s="110">
        <v>44029</v>
      </c>
      <c r="R558" s="108" t="s">
        <v>3150</v>
      </c>
      <c r="S558" s="107">
        <v>49425000</v>
      </c>
      <c r="T558" s="48">
        <v>0</v>
      </c>
      <c r="U558" s="48">
        <v>0</v>
      </c>
      <c r="V558" s="107">
        <v>49425000</v>
      </c>
      <c r="W558" s="48">
        <v>0</v>
      </c>
      <c r="X558" s="48">
        <v>49425000</v>
      </c>
    </row>
    <row r="559" spans="1:24" x14ac:dyDescent="0.25">
      <c r="A559" s="108">
        <v>2020</v>
      </c>
      <c r="B559" s="108">
        <v>118</v>
      </c>
      <c r="C559" s="108">
        <v>1</v>
      </c>
      <c r="D559" s="110">
        <v>43831</v>
      </c>
      <c r="E559" s="110">
        <v>44043</v>
      </c>
      <c r="F559" s="110">
        <v>44043</v>
      </c>
      <c r="G559" s="108" t="s">
        <v>3115</v>
      </c>
      <c r="H559" s="108" t="s">
        <v>3116</v>
      </c>
      <c r="I559" s="108">
        <v>842</v>
      </c>
      <c r="J559" s="108">
        <v>778</v>
      </c>
      <c r="K559" s="110">
        <v>44034</v>
      </c>
      <c r="L559" s="108" t="s">
        <v>172</v>
      </c>
      <c r="M559" s="108">
        <v>1052394031</v>
      </c>
      <c r="N559" s="108" t="s">
        <v>15</v>
      </c>
      <c r="O559" s="108" t="s">
        <v>112</v>
      </c>
      <c r="P559" s="108">
        <v>515</v>
      </c>
      <c r="Q559" s="110">
        <v>44034</v>
      </c>
      <c r="R559" s="108" t="s">
        <v>3152</v>
      </c>
      <c r="S559" s="107">
        <v>35750000</v>
      </c>
      <c r="T559" s="48">
        <v>0</v>
      </c>
      <c r="U559" s="48">
        <v>0</v>
      </c>
      <c r="V559" s="107">
        <v>35750000</v>
      </c>
      <c r="W559" s="48">
        <v>0</v>
      </c>
      <c r="X559" s="48">
        <v>35750000</v>
      </c>
    </row>
    <row r="560" spans="1:24" x14ac:dyDescent="0.25">
      <c r="A560" s="108">
        <v>2020</v>
      </c>
      <c r="B560" s="108">
        <v>118</v>
      </c>
      <c r="C560" s="108">
        <v>1</v>
      </c>
      <c r="D560" s="110">
        <v>43831</v>
      </c>
      <c r="E560" s="110">
        <v>44043</v>
      </c>
      <c r="F560" s="110">
        <v>44043</v>
      </c>
      <c r="G560" s="108" t="s">
        <v>3115</v>
      </c>
      <c r="H560" s="108" t="s">
        <v>3116</v>
      </c>
      <c r="I560" s="108">
        <v>869</v>
      </c>
      <c r="J560" s="108">
        <v>833</v>
      </c>
      <c r="K560" s="110">
        <v>44042</v>
      </c>
      <c r="L560" s="108" t="s">
        <v>172</v>
      </c>
      <c r="M560" s="108">
        <v>1118843948</v>
      </c>
      <c r="N560" s="108" t="s">
        <v>2212</v>
      </c>
      <c r="O560" s="108" t="s">
        <v>112</v>
      </c>
      <c r="P560" s="108">
        <v>516</v>
      </c>
      <c r="Q560" s="110">
        <v>44042</v>
      </c>
      <c r="R560" s="108" t="s">
        <v>3154</v>
      </c>
      <c r="S560" s="107">
        <v>38500000</v>
      </c>
      <c r="T560" s="48">
        <v>0</v>
      </c>
      <c r="U560" s="48">
        <v>0</v>
      </c>
      <c r="V560" s="107">
        <v>38500000</v>
      </c>
      <c r="W560" s="48">
        <v>0</v>
      </c>
      <c r="X560" s="48">
        <v>38500000</v>
      </c>
    </row>
    <row r="561" spans="1:24" x14ac:dyDescent="0.25">
      <c r="A561" s="108">
        <v>2020</v>
      </c>
      <c r="B561" s="108">
        <v>118</v>
      </c>
      <c r="C561" s="108">
        <v>1</v>
      </c>
      <c r="D561" s="110">
        <v>43831</v>
      </c>
      <c r="E561" s="110">
        <v>44043</v>
      </c>
      <c r="F561" s="110">
        <v>44043</v>
      </c>
      <c r="G561" s="108" t="s">
        <v>3115</v>
      </c>
      <c r="H561" s="108" t="s">
        <v>3116</v>
      </c>
      <c r="I561" s="108">
        <v>845</v>
      </c>
      <c r="J561" s="108">
        <v>760</v>
      </c>
      <c r="K561" s="110">
        <v>44033</v>
      </c>
      <c r="L561" s="108" t="s">
        <v>172</v>
      </c>
      <c r="M561" s="108">
        <v>51808307</v>
      </c>
      <c r="N561" s="108" t="s">
        <v>885</v>
      </c>
      <c r="O561" s="108" t="s">
        <v>112</v>
      </c>
      <c r="P561" s="108">
        <v>517</v>
      </c>
      <c r="Q561" s="110">
        <v>44033</v>
      </c>
      <c r="R561" s="108" t="s">
        <v>3156</v>
      </c>
      <c r="S561" s="107">
        <v>44110000</v>
      </c>
      <c r="T561" s="48">
        <v>0</v>
      </c>
      <c r="U561" s="48">
        <v>0</v>
      </c>
      <c r="V561" s="107">
        <v>44110000</v>
      </c>
      <c r="W561" s="48">
        <v>0</v>
      </c>
      <c r="X561" s="48">
        <v>44110000</v>
      </c>
    </row>
    <row r="562" spans="1:24" x14ac:dyDescent="0.25">
      <c r="A562" s="108">
        <v>2020</v>
      </c>
      <c r="B562" s="108">
        <v>118</v>
      </c>
      <c r="C562" s="108">
        <v>1</v>
      </c>
      <c r="D562" s="110">
        <v>43831</v>
      </c>
      <c r="E562" s="110">
        <v>44043</v>
      </c>
      <c r="F562" s="110">
        <v>44043</v>
      </c>
      <c r="G562" s="108" t="s">
        <v>3109</v>
      </c>
      <c r="H562" s="108" t="s">
        <v>3110</v>
      </c>
      <c r="I562" s="108">
        <v>862</v>
      </c>
      <c r="J562" s="108">
        <v>801</v>
      </c>
      <c r="K562" s="110">
        <v>44036</v>
      </c>
      <c r="L562" s="108" t="s">
        <v>172</v>
      </c>
      <c r="M562" s="108">
        <v>20758841</v>
      </c>
      <c r="N562" s="108" t="s">
        <v>2213</v>
      </c>
      <c r="O562" s="108" t="s">
        <v>112</v>
      </c>
      <c r="P562" s="108">
        <v>518</v>
      </c>
      <c r="Q562" s="110">
        <v>44036</v>
      </c>
      <c r="R562" s="108" t="s">
        <v>2023</v>
      </c>
      <c r="S562" s="107">
        <v>34650000</v>
      </c>
      <c r="T562" s="48">
        <v>0</v>
      </c>
      <c r="U562" s="48">
        <v>0</v>
      </c>
      <c r="V562" s="107">
        <v>34650000</v>
      </c>
      <c r="W562" s="48">
        <v>0</v>
      </c>
      <c r="X562" s="48">
        <v>34650000</v>
      </c>
    </row>
    <row r="563" spans="1:24" x14ac:dyDescent="0.25">
      <c r="A563" s="108">
        <v>2020</v>
      </c>
      <c r="B563" s="108">
        <v>118</v>
      </c>
      <c r="C563" s="108">
        <v>1</v>
      </c>
      <c r="D563" s="110">
        <v>43831</v>
      </c>
      <c r="E563" s="110">
        <v>44043</v>
      </c>
      <c r="F563" s="110">
        <v>44043</v>
      </c>
      <c r="G563" s="108" t="s">
        <v>3109</v>
      </c>
      <c r="H563" s="108" t="s">
        <v>3110</v>
      </c>
      <c r="I563" s="108">
        <v>863</v>
      </c>
      <c r="J563" s="108">
        <v>829</v>
      </c>
      <c r="K563" s="110">
        <v>44040</v>
      </c>
      <c r="L563" s="108" t="s">
        <v>172</v>
      </c>
      <c r="M563" s="108">
        <v>79896849</v>
      </c>
      <c r="N563" s="108" t="s">
        <v>2214</v>
      </c>
      <c r="O563" s="108" t="s">
        <v>113</v>
      </c>
      <c r="P563" s="108">
        <v>519</v>
      </c>
      <c r="Q563" s="110">
        <v>44040</v>
      </c>
      <c r="R563" s="108" t="s">
        <v>3159</v>
      </c>
      <c r="S563" s="107">
        <v>14300000</v>
      </c>
      <c r="T563" s="48">
        <v>0</v>
      </c>
      <c r="U563" s="48">
        <v>0</v>
      </c>
      <c r="V563" s="107">
        <v>14300000</v>
      </c>
      <c r="W563" s="48">
        <v>0</v>
      </c>
      <c r="X563" s="48">
        <v>14300000</v>
      </c>
    </row>
    <row r="564" spans="1:24" x14ac:dyDescent="0.25">
      <c r="A564" s="108">
        <v>2020</v>
      </c>
      <c r="B564" s="108">
        <v>118</v>
      </c>
      <c r="C564" s="108">
        <v>1</v>
      </c>
      <c r="D564" s="110">
        <v>43831</v>
      </c>
      <c r="E564" s="110">
        <v>44043</v>
      </c>
      <c r="F564" s="110">
        <v>44043</v>
      </c>
      <c r="G564" s="108" t="s">
        <v>3109</v>
      </c>
      <c r="H564" s="108" t="s">
        <v>3110</v>
      </c>
      <c r="I564" s="108">
        <v>873</v>
      </c>
      <c r="J564" s="108">
        <v>742</v>
      </c>
      <c r="K564" s="110">
        <v>44029</v>
      </c>
      <c r="L564" s="108" t="s">
        <v>172</v>
      </c>
      <c r="M564" s="108">
        <v>80243902</v>
      </c>
      <c r="N564" s="108" t="s">
        <v>3161</v>
      </c>
      <c r="O564" s="108" t="s">
        <v>112</v>
      </c>
      <c r="P564" s="108">
        <v>520</v>
      </c>
      <c r="Q564" s="110">
        <v>44029</v>
      </c>
      <c r="R564" s="108" t="s">
        <v>3162</v>
      </c>
      <c r="S564" s="107">
        <v>16500000</v>
      </c>
      <c r="T564" s="48">
        <v>0</v>
      </c>
      <c r="U564" s="48">
        <v>0</v>
      </c>
      <c r="V564" s="107">
        <v>16500000</v>
      </c>
      <c r="W564" s="48">
        <v>0</v>
      </c>
      <c r="X564" s="48">
        <v>16500000</v>
      </c>
    </row>
    <row r="565" spans="1:24" x14ac:dyDescent="0.25">
      <c r="A565" s="108">
        <v>2020</v>
      </c>
      <c r="B565" s="108">
        <v>118</v>
      </c>
      <c r="C565" s="108">
        <v>1</v>
      </c>
      <c r="D565" s="110">
        <v>43831</v>
      </c>
      <c r="E565" s="110">
        <v>44043</v>
      </c>
      <c r="F565" s="110">
        <v>44043</v>
      </c>
      <c r="G565" s="108" t="s">
        <v>2570</v>
      </c>
      <c r="H565" s="108" t="s">
        <v>2571</v>
      </c>
      <c r="I565" s="108">
        <v>852</v>
      </c>
      <c r="J565" s="108">
        <v>830</v>
      </c>
      <c r="K565" s="110">
        <v>44040</v>
      </c>
      <c r="L565" s="108" t="s">
        <v>172</v>
      </c>
      <c r="M565" s="108">
        <v>1032406226</v>
      </c>
      <c r="N565" s="108" t="s">
        <v>2216</v>
      </c>
      <c r="O565" s="108" t="s">
        <v>112</v>
      </c>
      <c r="P565" s="108">
        <v>521</v>
      </c>
      <c r="Q565" s="110">
        <v>44040</v>
      </c>
      <c r="R565" s="108" t="s">
        <v>3164</v>
      </c>
      <c r="S565" s="107">
        <v>37800000</v>
      </c>
      <c r="T565" s="48">
        <v>0</v>
      </c>
      <c r="U565" s="48">
        <v>0</v>
      </c>
      <c r="V565" s="107">
        <v>37800000</v>
      </c>
      <c r="W565" s="48">
        <v>0</v>
      </c>
      <c r="X565" s="48">
        <v>37800000</v>
      </c>
    </row>
    <row r="566" spans="1:24" x14ac:dyDescent="0.25">
      <c r="A566" s="108">
        <v>2020</v>
      </c>
      <c r="B566" s="108">
        <v>118</v>
      </c>
      <c r="C566" s="108">
        <v>1</v>
      </c>
      <c r="D566" s="110">
        <v>43831</v>
      </c>
      <c r="E566" s="110">
        <v>44043</v>
      </c>
      <c r="F566" s="110">
        <v>44043</v>
      </c>
      <c r="G566" s="108" t="s">
        <v>2510</v>
      </c>
      <c r="H566" s="108" t="s">
        <v>2511</v>
      </c>
      <c r="I566" s="108">
        <v>850</v>
      </c>
      <c r="J566" s="108">
        <v>748</v>
      </c>
      <c r="K566" s="110">
        <v>44033</v>
      </c>
      <c r="L566" s="108" t="s">
        <v>172</v>
      </c>
      <c r="M566" s="108">
        <v>1030522470</v>
      </c>
      <c r="N566" s="108" t="s">
        <v>189</v>
      </c>
      <c r="O566" s="108" t="s">
        <v>112</v>
      </c>
      <c r="P566" s="108">
        <v>522</v>
      </c>
      <c r="Q566" s="110">
        <v>44033</v>
      </c>
      <c r="R566" s="108" t="s">
        <v>3166</v>
      </c>
      <c r="S566" s="107">
        <v>27333333</v>
      </c>
      <c r="T566" s="48">
        <v>0</v>
      </c>
      <c r="U566" s="48">
        <v>0</v>
      </c>
      <c r="V566" s="107">
        <v>27333333</v>
      </c>
      <c r="W566" s="48">
        <v>0</v>
      </c>
      <c r="X566" s="48">
        <v>27333333</v>
      </c>
    </row>
    <row r="567" spans="1:24" x14ac:dyDescent="0.25">
      <c r="A567" s="108">
        <v>2020</v>
      </c>
      <c r="B567" s="108">
        <v>118</v>
      </c>
      <c r="C567" s="108">
        <v>1</v>
      </c>
      <c r="D567" s="110">
        <v>43831</v>
      </c>
      <c r="E567" s="110">
        <v>44043</v>
      </c>
      <c r="F567" s="110">
        <v>44043</v>
      </c>
      <c r="G567" s="108" t="s">
        <v>2510</v>
      </c>
      <c r="H567" s="108" t="s">
        <v>2511</v>
      </c>
      <c r="I567" s="108">
        <v>927</v>
      </c>
      <c r="J567" s="108">
        <v>803</v>
      </c>
      <c r="K567" s="110">
        <v>44036</v>
      </c>
      <c r="L567" s="108" t="s">
        <v>172</v>
      </c>
      <c r="M567" s="108">
        <v>1012390399</v>
      </c>
      <c r="N567" s="108" t="s">
        <v>3168</v>
      </c>
      <c r="O567" s="108" t="s">
        <v>113</v>
      </c>
      <c r="P567" s="108">
        <v>523</v>
      </c>
      <c r="Q567" s="110">
        <v>44036</v>
      </c>
      <c r="R567" s="108" t="s">
        <v>3169</v>
      </c>
      <c r="S567" s="107">
        <v>13763048</v>
      </c>
      <c r="T567" s="48">
        <v>0</v>
      </c>
      <c r="U567" s="48">
        <v>0</v>
      </c>
      <c r="V567" s="107">
        <v>13763048</v>
      </c>
      <c r="W567" s="48">
        <v>0</v>
      </c>
      <c r="X567" s="48">
        <v>13763048</v>
      </c>
    </row>
    <row r="568" spans="1:24" x14ac:dyDescent="0.25">
      <c r="A568" s="108">
        <v>2020</v>
      </c>
      <c r="B568" s="108">
        <v>118</v>
      </c>
      <c r="C568" s="108">
        <v>1</v>
      </c>
      <c r="D568" s="110">
        <v>43831</v>
      </c>
      <c r="E568" s="110">
        <v>44043</v>
      </c>
      <c r="F568" s="110">
        <v>44043</v>
      </c>
      <c r="G568" s="108" t="s">
        <v>2510</v>
      </c>
      <c r="H568" s="108" t="s">
        <v>2511</v>
      </c>
      <c r="I568" s="108">
        <v>928</v>
      </c>
      <c r="J568" s="108">
        <v>827</v>
      </c>
      <c r="K568" s="110">
        <v>44040</v>
      </c>
      <c r="L568" s="108" t="s">
        <v>172</v>
      </c>
      <c r="M568" s="108">
        <v>1023890649</v>
      </c>
      <c r="N568" s="108" t="s">
        <v>3171</v>
      </c>
      <c r="O568" s="108" t="s">
        <v>113</v>
      </c>
      <c r="P568" s="108">
        <v>524</v>
      </c>
      <c r="Q568" s="110">
        <v>44040</v>
      </c>
      <c r="R568" s="108" t="s">
        <v>3172</v>
      </c>
      <c r="S568" s="107">
        <v>21130200</v>
      </c>
      <c r="T568" s="48">
        <v>0</v>
      </c>
      <c r="U568" s="48">
        <v>0</v>
      </c>
      <c r="V568" s="107">
        <v>21130200</v>
      </c>
      <c r="W568" s="48">
        <v>0</v>
      </c>
      <c r="X568" s="48">
        <v>21130200</v>
      </c>
    </row>
    <row r="569" spans="1:24" x14ac:dyDescent="0.25">
      <c r="A569" s="108">
        <v>2020</v>
      </c>
      <c r="B569" s="108">
        <v>118</v>
      </c>
      <c r="C569" s="108">
        <v>1</v>
      </c>
      <c r="D569" s="110">
        <v>43831</v>
      </c>
      <c r="E569" s="110">
        <v>44043</v>
      </c>
      <c r="F569" s="110">
        <v>44043</v>
      </c>
      <c r="G569" s="108" t="s">
        <v>2510</v>
      </c>
      <c r="H569" s="108" t="s">
        <v>2511</v>
      </c>
      <c r="I569" s="108">
        <v>923</v>
      </c>
      <c r="J569" s="108">
        <v>743</v>
      </c>
      <c r="K569" s="110">
        <v>44029</v>
      </c>
      <c r="L569" s="108" t="s">
        <v>172</v>
      </c>
      <c r="M569" s="108">
        <v>1016057202</v>
      </c>
      <c r="N569" s="108" t="s">
        <v>379</v>
      </c>
      <c r="O569" s="108" t="s">
        <v>112</v>
      </c>
      <c r="P569" s="108">
        <v>525</v>
      </c>
      <c r="Q569" s="110">
        <v>44029</v>
      </c>
      <c r="R569" s="108" t="s">
        <v>3174</v>
      </c>
      <c r="S569" s="107">
        <v>25338000</v>
      </c>
      <c r="T569" s="48">
        <v>0</v>
      </c>
      <c r="U569" s="48">
        <v>0</v>
      </c>
      <c r="V569" s="107">
        <v>25338000</v>
      </c>
      <c r="W569" s="48">
        <v>0</v>
      </c>
      <c r="X569" s="48">
        <v>25338000</v>
      </c>
    </row>
    <row r="570" spans="1:24" x14ac:dyDescent="0.25">
      <c r="A570" s="108">
        <v>2020</v>
      </c>
      <c r="B570" s="108">
        <v>118</v>
      </c>
      <c r="C570" s="108">
        <v>1</v>
      </c>
      <c r="D570" s="110">
        <v>43831</v>
      </c>
      <c r="E570" s="110">
        <v>44043</v>
      </c>
      <c r="F570" s="110">
        <v>44043</v>
      </c>
      <c r="G570" s="108" t="s">
        <v>2570</v>
      </c>
      <c r="H570" s="108" t="s">
        <v>2571</v>
      </c>
      <c r="I570" s="108">
        <v>840</v>
      </c>
      <c r="J570" s="108">
        <v>776</v>
      </c>
      <c r="K570" s="110">
        <v>44034</v>
      </c>
      <c r="L570" s="108" t="s">
        <v>172</v>
      </c>
      <c r="M570" s="108">
        <v>53027805</v>
      </c>
      <c r="N570" s="108" t="s">
        <v>905</v>
      </c>
      <c r="O570" s="108" t="s">
        <v>113</v>
      </c>
      <c r="P570" s="108">
        <v>526</v>
      </c>
      <c r="Q570" s="110">
        <v>44034</v>
      </c>
      <c r="R570" s="108" t="s">
        <v>3176</v>
      </c>
      <c r="S570" s="107">
        <v>21600000</v>
      </c>
      <c r="T570" s="48">
        <v>0</v>
      </c>
      <c r="U570" s="48">
        <v>0</v>
      </c>
      <c r="V570" s="107">
        <v>21600000</v>
      </c>
      <c r="W570" s="48">
        <v>0</v>
      </c>
      <c r="X570" s="48">
        <v>21600000</v>
      </c>
    </row>
    <row r="571" spans="1:24" x14ac:dyDescent="0.25">
      <c r="A571" s="108">
        <v>2020</v>
      </c>
      <c r="B571" s="108">
        <v>118</v>
      </c>
      <c r="C571" s="108">
        <v>1</v>
      </c>
      <c r="D571" s="110">
        <v>43831</v>
      </c>
      <c r="E571" s="110">
        <v>44043</v>
      </c>
      <c r="F571" s="110">
        <v>44043</v>
      </c>
      <c r="G571" s="108" t="s">
        <v>1384</v>
      </c>
      <c r="H571" s="108" t="s">
        <v>1385</v>
      </c>
      <c r="I571" s="108">
        <v>783</v>
      </c>
      <c r="J571" s="108">
        <v>746</v>
      </c>
      <c r="K571" s="110">
        <v>44029</v>
      </c>
      <c r="L571" s="108" t="s">
        <v>171</v>
      </c>
      <c r="M571" s="108">
        <v>860002400</v>
      </c>
      <c r="N571" s="108" t="s">
        <v>3178</v>
      </c>
      <c r="O571" s="108" t="s">
        <v>1382</v>
      </c>
      <c r="P571" s="108">
        <v>527</v>
      </c>
      <c r="Q571" s="110">
        <v>44029</v>
      </c>
      <c r="R571" s="108" t="s">
        <v>3179</v>
      </c>
      <c r="S571" s="107">
        <v>17534817</v>
      </c>
      <c r="T571" s="48">
        <v>0</v>
      </c>
      <c r="U571" s="48">
        <v>0</v>
      </c>
      <c r="V571" s="107">
        <v>17534817</v>
      </c>
      <c r="W571" s="48">
        <v>0</v>
      </c>
      <c r="X571" s="48">
        <v>17534817</v>
      </c>
    </row>
    <row r="572" spans="1:24" x14ac:dyDescent="0.25">
      <c r="A572" s="108">
        <v>2020</v>
      </c>
      <c r="B572" s="108">
        <v>118</v>
      </c>
      <c r="C572" s="108">
        <v>1</v>
      </c>
      <c r="D572" s="110">
        <v>43831</v>
      </c>
      <c r="E572" s="110">
        <v>44043</v>
      </c>
      <c r="F572" s="110">
        <v>44043</v>
      </c>
      <c r="G572" s="108" t="s">
        <v>1386</v>
      </c>
      <c r="H572" s="108" t="s">
        <v>1387</v>
      </c>
      <c r="I572" s="108">
        <v>783</v>
      </c>
      <c r="J572" s="108">
        <v>746</v>
      </c>
      <c r="K572" s="110">
        <v>44029</v>
      </c>
      <c r="L572" s="108" t="s">
        <v>171</v>
      </c>
      <c r="M572" s="108">
        <v>860002400</v>
      </c>
      <c r="N572" s="108" t="s">
        <v>3178</v>
      </c>
      <c r="O572" s="108" t="s">
        <v>1382</v>
      </c>
      <c r="P572" s="108">
        <v>527</v>
      </c>
      <c r="Q572" s="110">
        <v>44029</v>
      </c>
      <c r="R572" s="108" t="s">
        <v>3179</v>
      </c>
      <c r="S572" s="107">
        <v>429794000</v>
      </c>
      <c r="T572" s="48">
        <v>0</v>
      </c>
      <c r="U572" s="48">
        <v>0</v>
      </c>
      <c r="V572" s="107">
        <v>429794000</v>
      </c>
      <c r="W572" s="48">
        <v>0</v>
      </c>
      <c r="X572" s="48">
        <v>429794000</v>
      </c>
    </row>
    <row r="573" spans="1:24" x14ac:dyDescent="0.25">
      <c r="A573" s="108">
        <v>2020</v>
      </c>
      <c r="B573" s="108">
        <v>118</v>
      </c>
      <c r="C573" s="108">
        <v>1</v>
      </c>
      <c r="D573" s="110">
        <v>43831</v>
      </c>
      <c r="E573" s="110">
        <v>44043</v>
      </c>
      <c r="F573" s="110">
        <v>44043</v>
      </c>
      <c r="G573" s="108" t="s">
        <v>3182</v>
      </c>
      <c r="H573" s="108" t="s">
        <v>3183</v>
      </c>
      <c r="I573" s="108">
        <v>783</v>
      </c>
      <c r="J573" s="108">
        <v>745</v>
      </c>
      <c r="K573" s="110">
        <v>44029</v>
      </c>
      <c r="L573" s="108" t="s">
        <v>171</v>
      </c>
      <c r="M573" s="108">
        <v>860524654</v>
      </c>
      <c r="N573" s="108" t="s">
        <v>2270</v>
      </c>
      <c r="O573" s="108" t="s">
        <v>1382</v>
      </c>
      <c r="P573" s="108">
        <v>528</v>
      </c>
      <c r="Q573" s="110">
        <v>44029</v>
      </c>
      <c r="R573" s="108" t="s">
        <v>3179</v>
      </c>
      <c r="S573" s="107">
        <v>2998026</v>
      </c>
      <c r="T573" s="48">
        <v>0</v>
      </c>
      <c r="U573" s="48">
        <v>0</v>
      </c>
      <c r="V573" s="107">
        <v>2998026</v>
      </c>
      <c r="W573" s="48">
        <v>0</v>
      </c>
      <c r="X573" s="48">
        <v>2998026</v>
      </c>
    </row>
    <row r="574" spans="1:24" x14ac:dyDescent="0.25">
      <c r="A574" s="108">
        <v>2020</v>
      </c>
      <c r="B574" s="108">
        <v>118</v>
      </c>
      <c r="C574" s="108">
        <v>1</v>
      </c>
      <c r="D574" s="110">
        <v>43831</v>
      </c>
      <c r="E574" s="110">
        <v>44043</v>
      </c>
      <c r="F574" s="110">
        <v>44043</v>
      </c>
      <c r="G574" s="108" t="s">
        <v>2510</v>
      </c>
      <c r="H574" s="108" t="s">
        <v>2511</v>
      </c>
      <c r="I574" s="108">
        <v>926</v>
      </c>
      <c r="J574" s="108">
        <v>784</v>
      </c>
      <c r="K574" s="110">
        <v>44034</v>
      </c>
      <c r="L574" s="108" t="s">
        <v>172</v>
      </c>
      <c r="M574" s="108">
        <v>80920598</v>
      </c>
      <c r="N574" s="108" t="s">
        <v>373</v>
      </c>
      <c r="O574" s="108" t="s">
        <v>113</v>
      </c>
      <c r="P574" s="108">
        <v>529</v>
      </c>
      <c r="Q574" s="110">
        <v>44034</v>
      </c>
      <c r="R574" s="108" t="s">
        <v>552</v>
      </c>
      <c r="S574" s="107">
        <v>22330587</v>
      </c>
      <c r="T574" s="48">
        <v>0</v>
      </c>
      <c r="U574" s="48">
        <v>0</v>
      </c>
      <c r="V574" s="107">
        <v>22330587</v>
      </c>
      <c r="W574" s="48">
        <v>0</v>
      </c>
      <c r="X574" s="48">
        <v>22330587</v>
      </c>
    </row>
    <row r="575" spans="1:24" x14ac:dyDescent="0.25">
      <c r="A575" s="108">
        <v>2020</v>
      </c>
      <c r="B575" s="108">
        <v>118</v>
      </c>
      <c r="C575" s="108">
        <v>1</v>
      </c>
      <c r="D575" s="110">
        <v>43831</v>
      </c>
      <c r="E575" s="110">
        <v>44043</v>
      </c>
      <c r="F575" s="110">
        <v>44043</v>
      </c>
      <c r="G575" s="108" t="s">
        <v>3186</v>
      </c>
      <c r="H575" s="108" t="s">
        <v>3187</v>
      </c>
      <c r="I575" s="108">
        <v>895</v>
      </c>
      <c r="J575" s="108">
        <v>783</v>
      </c>
      <c r="K575" s="110">
        <v>44034</v>
      </c>
      <c r="L575" s="108" t="s">
        <v>172</v>
      </c>
      <c r="M575" s="108">
        <v>1010196157</v>
      </c>
      <c r="N575" s="108" t="s">
        <v>410</v>
      </c>
      <c r="O575" s="108" t="s">
        <v>112</v>
      </c>
      <c r="P575" s="108">
        <v>530</v>
      </c>
      <c r="Q575" s="110">
        <v>44034</v>
      </c>
      <c r="R575" s="108" t="s">
        <v>3188</v>
      </c>
      <c r="S575" s="107">
        <v>44000000</v>
      </c>
      <c r="T575" s="48">
        <v>0</v>
      </c>
      <c r="U575" s="48">
        <v>0</v>
      </c>
      <c r="V575" s="107">
        <v>44000000</v>
      </c>
      <c r="W575" s="48">
        <v>0</v>
      </c>
      <c r="X575" s="48">
        <v>44000000</v>
      </c>
    </row>
    <row r="576" spans="1:24" x14ac:dyDescent="0.25">
      <c r="A576" s="108">
        <v>2020</v>
      </c>
      <c r="B576" s="108">
        <v>118</v>
      </c>
      <c r="C576" s="108">
        <v>1</v>
      </c>
      <c r="D576" s="110">
        <v>43831</v>
      </c>
      <c r="E576" s="110">
        <v>44043</v>
      </c>
      <c r="F576" s="110">
        <v>44043</v>
      </c>
      <c r="G576" s="108" t="s">
        <v>2510</v>
      </c>
      <c r="H576" s="108" t="s">
        <v>2511</v>
      </c>
      <c r="I576" s="108">
        <v>1050</v>
      </c>
      <c r="J576" s="108">
        <v>786</v>
      </c>
      <c r="K576" s="110">
        <v>44034</v>
      </c>
      <c r="L576" s="108" t="s">
        <v>172</v>
      </c>
      <c r="M576" s="108">
        <v>86070349</v>
      </c>
      <c r="N576" s="108" t="s">
        <v>2219</v>
      </c>
      <c r="O576" s="108" t="s">
        <v>112</v>
      </c>
      <c r="P576" s="108">
        <v>531</v>
      </c>
      <c r="Q576" s="110">
        <v>44034</v>
      </c>
      <c r="R576" s="108" t="s">
        <v>3190</v>
      </c>
      <c r="S576" s="107">
        <v>45333333</v>
      </c>
      <c r="T576" s="48">
        <v>0</v>
      </c>
      <c r="U576" s="48">
        <v>0</v>
      </c>
      <c r="V576" s="107">
        <v>45333333</v>
      </c>
      <c r="W576" s="48">
        <v>0</v>
      </c>
      <c r="X576" s="48">
        <v>45333333</v>
      </c>
    </row>
    <row r="577" spans="1:24" x14ac:dyDescent="0.25">
      <c r="A577" s="108">
        <v>2020</v>
      </c>
      <c r="B577" s="108">
        <v>118</v>
      </c>
      <c r="C577" s="108">
        <v>1</v>
      </c>
      <c r="D577" s="110">
        <v>43831</v>
      </c>
      <c r="E577" s="110">
        <v>44043</v>
      </c>
      <c r="F577" s="110">
        <v>44043</v>
      </c>
      <c r="G577" s="108" t="s">
        <v>2510</v>
      </c>
      <c r="H577" s="108" t="s">
        <v>2511</v>
      </c>
      <c r="I577" s="108">
        <v>935</v>
      </c>
      <c r="J577" s="108">
        <v>756</v>
      </c>
      <c r="K577" s="110">
        <v>44033</v>
      </c>
      <c r="L577" s="108" t="s">
        <v>172</v>
      </c>
      <c r="M577" s="108">
        <v>91110560</v>
      </c>
      <c r="N577" s="108" t="s">
        <v>370</v>
      </c>
      <c r="O577" s="108" t="s">
        <v>113</v>
      </c>
      <c r="P577" s="108">
        <v>532</v>
      </c>
      <c r="Q577" s="110">
        <v>44033</v>
      </c>
      <c r="R577" s="108" t="s">
        <v>3192</v>
      </c>
      <c r="S577" s="107">
        <v>16640000</v>
      </c>
      <c r="T577" s="48">
        <v>0</v>
      </c>
      <c r="U577" s="48">
        <v>0</v>
      </c>
      <c r="V577" s="107">
        <v>16640000</v>
      </c>
      <c r="W577" s="48">
        <v>0</v>
      </c>
      <c r="X577" s="48">
        <v>16640000</v>
      </c>
    </row>
    <row r="578" spans="1:24" x14ac:dyDescent="0.25">
      <c r="A578" s="108">
        <v>2020</v>
      </c>
      <c r="B578" s="108">
        <v>118</v>
      </c>
      <c r="C578" s="108">
        <v>1</v>
      </c>
      <c r="D578" s="110">
        <v>43831</v>
      </c>
      <c r="E578" s="110">
        <v>44043</v>
      </c>
      <c r="F578" s="110">
        <v>44043</v>
      </c>
      <c r="G578" s="108" t="s">
        <v>2510</v>
      </c>
      <c r="H578" s="108" t="s">
        <v>2511</v>
      </c>
      <c r="I578" s="108">
        <v>989</v>
      </c>
      <c r="J578" s="108">
        <v>774</v>
      </c>
      <c r="K578" s="110">
        <v>44033</v>
      </c>
      <c r="L578" s="108" t="s">
        <v>172</v>
      </c>
      <c r="M578" s="108">
        <v>51713000</v>
      </c>
      <c r="N578" s="108" t="s">
        <v>2220</v>
      </c>
      <c r="O578" s="108" t="s">
        <v>112</v>
      </c>
      <c r="P578" s="108">
        <v>533</v>
      </c>
      <c r="Q578" s="110">
        <v>44033</v>
      </c>
      <c r="R578" s="108" t="s">
        <v>3194</v>
      </c>
      <c r="S578" s="107">
        <v>34666667</v>
      </c>
      <c r="T578" s="48">
        <v>0</v>
      </c>
      <c r="U578" s="48">
        <v>0</v>
      </c>
      <c r="V578" s="107">
        <v>34666667</v>
      </c>
      <c r="W578" s="48">
        <v>0</v>
      </c>
      <c r="X578" s="48">
        <v>34666667</v>
      </c>
    </row>
    <row r="579" spans="1:24" x14ac:dyDescent="0.25">
      <c r="A579" s="108">
        <v>2020</v>
      </c>
      <c r="B579" s="108">
        <v>118</v>
      </c>
      <c r="C579" s="108">
        <v>1</v>
      </c>
      <c r="D579" s="110">
        <v>43831</v>
      </c>
      <c r="E579" s="110">
        <v>44043</v>
      </c>
      <c r="F579" s="110">
        <v>44043</v>
      </c>
      <c r="G579" s="108" t="s">
        <v>3128</v>
      </c>
      <c r="H579" s="108" t="s">
        <v>3129</v>
      </c>
      <c r="I579" s="108">
        <v>832</v>
      </c>
      <c r="J579" s="108">
        <v>763</v>
      </c>
      <c r="K579" s="110">
        <v>44033</v>
      </c>
      <c r="L579" s="108" t="s">
        <v>172</v>
      </c>
      <c r="M579" s="108">
        <v>1110464117</v>
      </c>
      <c r="N579" s="108" t="s">
        <v>2221</v>
      </c>
      <c r="O579" s="108" t="s">
        <v>112</v>
      </c>
      <c r="P579" s="108">
        <v>534</v>
      </c>
      <c r="Q579" s="110">
        <v>44033</v>
      </c>
      <c r="R579" s="108" t="s">
        <v>3196</v>
      </c>
      <c r="S579" s="107">
        <v>26460000</v>
      </c>
      <c r="T579" s="48">
        <v>0</v>
      </c>
      <c r="U579" s="48">
        <v>0</v>
      </c>
      <c r="V579" s="107">
        <v>26460000</v>
      </c>
      <c r="W579" s="48">
        <v>0</v>
      </c>
      <c r="X579" s="48">
        <v>26460000</v>
      </c>
    </row>
    <row r="580" spans="1:24" x14ac:dyDescent="0.25">
      <c r="A580" s="108">
        <v>2020</v>
      </c>
      <c r="B580" s="108">
        <v>118</v>
      </c>
      <c r="C580" s="108">
        <v>1</v>
      </c>
      <c r="D580" s="110">
        <v>43831</v>
      </c>
      <c r="E580" s="110">
        <v>44043</v>
      </c>
      <c r="F580" s="110">
        <v>44043</v>
      </c>
      <c r="G580" s="108" t="s">
        <v>3109</v>
      </c>
      <c r="H580" s="108" t="s">
        <v>3110</v>
      </c>
      <c r="I580" s="108">
        <v>922</v>
      </c>
      <c r="J580" s="108">
        <v>777</v>
      </c>
      <c r="K580" s="110">
        <v>44034</v>
      </c>
      <c r="L580" s="108" t="s">
        <v>172</v>
      </c>
      <c r="M580" s="108">
        <v>1143399455</v>
      </c>
      <c r="N580" s="108" t="s">
        <v>3198</v>
      </c>
      <c r="O580" s="108" t="s">
        <v>113</v>
      </c>
      <c r="P580" s="108">
        <v>535</v>
      </c>
      <c r="Q580" s="110">
        <v>44034</v>
      </c>
      <c r="R580" s="108" t="s">
        <v>1023</v>
      </c>
      <c r="S580" s="107">
        <v>16000000</v>
      </c>
      <c r="T580" s="48">
        <v>0</v>
      </c>
      <c r="U580" s="48">
        <v>0</v>
      </c>
      <c r="V580" s="107">
        <v>16000000</v>
      </c>
      <c r="W580" s="48">
        <v>0</v>
      </c>
      <c r="X580" s="48">
        <v>16000000</v>
      </c>
    </row>
    <row r="581" spans="1:24" x14ac:dyDescent="0.25">
      <c r="A581" s="108">
        <v>2020</v>
      </c>
      <c r="B581" s="108">
        <v>118</v>
      </c>
      <c r="C581" s="108">
        <v>1</v>
      </c>
      <c r="D581" s="110">
        <v>43831</v>
      </c>
      <c r="E581" s="110">
        <v>44043</v>
      </c>
      <c r="F581" s="110">
        <v>44043</v>
      </c>
      <c r="G581" s="108" t="s">
        <v>2954</v>
      </c>
      <c r="H581" s="108" t="s">
        <v>2955</v>
      </c>
      <c r="I581" s="108">
        <v>890</v>
      </c>
      <c r="J581" s="108">
        <v>804</v>
      </c>
      <c r="K581" s="110">
        <v>44036</v>
      </c>
      <c r="L581" s="108" t="s">
        <v>172</v>
      </c>
      <c r="M581" s="108">
        <v>52998723</v>
      </c>
      <c r="N581" s="108" t="s">
        <v>3200</v>
      </c>
      <c r="O581" s="108" t="s">
        <v>112</v>
      </c>
      <c r="P581" s="108">
        <v>536</v>
      </c>
      <c r="Q581" s="110">
        <v>44036</v>
      </c>
      <c r="R581" s="108" t="s">
        <v>3201</v>
      </c>
      <c r="S581" s="107">
        <v>38500000</v>
      </c>
      <c r="T581" s="48">
        <v>0</v>
      </c>
      <c r="U581" s="48">
        <v>0</v>
      </c>
      <c r="V581" s="107">
        <v>38500000</v>
      </c>
      <c r="W581" s="48">
        <v>0</v>
      </c>
      <c r="X581" s="48">
        <v>38500000</v>
      </c>
    </row>
    <row r="582" spans="1:24" x14ac:dyDescent="0.25">
      <c r="A582" s="108">
        <v>2020</v>
      </c>
      <c r="B582" s="108">
        <v>118</v>
      </c>
      <c r="C582" s="108">
        <v>1</v>
      </c>
      <c r="D582" s="110">
        <v>43831</v>
      </c>
      <c r="E582" s="110">
        <v>44043</v>
      </c>
      <c r="F582" s="110">
        <v>44043</v>
      </c>
      <c r="G582" s="108" t="s">
        <v>3203</v>
      </c>
      <c r="H582" s="108" t="s">
        <v>3204</v>
      </c>
      <c r="I582" s="108">
        <v>958</v>
      </c>
      <c r="J582" s="108">
        <v>772</v>
      </c>
      <c r="K582" s="110">
        <v>44033</v>
      </c>
      <c r="L582" s="108" t="s">
        <v>172</v>
      </c>
      <c r="M582" s="108">
        <v>80060504</v>
      </c>
      <c r="N582" s="108" t="s">
        <v>3205</v>
      </c>
      <c r="O582" s="108" t="s">
        <v>113</v>
      </c>
      <c r="P582" s="108">
        <v>537</v>
      </c>
      <c r="Q582" s="110">
        <v>44033</v>
      </c>
      <c r="R582" s="108" t="s">
        <v>3206</v>
      </c>
      <c r="S582" s="107">
        <v>29440000</v>
      </c>
      <c r="T582" s="48">
        <v>0</v>
      </c>
      <c r="U582" s="48">
        <v>0</v>
      </c>
      <c r="V582" s="107">
        <v>29440000</v>
      </c>
      <c r="W582" s="48">
        <v>0</v>
      </c>
      <c r="X582" s="48">
        <v>29440000</v>
      </c>
    </row>
    <row r="583" spans="1:24" x14ac:dyDescent="0.25">
      <c r="A583" s="108">
        <v>2020</v>
      </c>
      <c r="B583" s="108">
        <v>118</v>
      </c>
      <c r="C583" s="108">
        <v>1</v>
      </c>
      <c r="D583" s="110">
        <v>43831</v>
      </c>
      <c r="E583" s="110">
        <v>44043</v>
      </c>
      <c r="F583" s="110">
        <v>44043</v>
      </c>
      <c r="G583" s="108" t="s">
        <v>3213</v>
      </c>
      <c r="H583" s="108" t="s">
        <v>3214</v>
      </c>
      <c r="I583" s="108">
        <v>900</v>
      </c>
      <c r="J583" s="108">
        <v>800</v>
      </c>
      <c r="K583" s="110">
        <v>44036</v>
      </c>
      <c r="L583" s="108" t="s">
        <v>172</v>
      </c>
      <c r="M583" s="108">
        <v>91526810</v>
      </c>
      <c r="N583" s="108" t="s">
        <v>2225</v>
      </c>
      <c r="O583" s="108" t="s">
        <v>112</v>
      </c>
      <c r="P583" s="108">
        <v>539</v>
      </c>
      <c r="Q583" s="110">
        <v>44036</v>
      </c>
      <c r="R583" s="108" t="s">
        <v>3215</v>
      </c>
      <c r="S583" s="107">
        <v>24150000</v>
      </c>
      <c r="T583" s="48">
        <v>0</v>
      </c>
      <c r="U583" s="48">
        <v>0</v>
      </c>
      <c r="V583" s="107">
        <v>24150000</v>
      </c>
      <c r="W583" s="48">
        <v>0</v>
      </c>
      <c r="X583" s="48">
        <v>24150000</v>
      </c>
    </row>
    <row r="584" spans="1:24" x14ac:dyDescent="0.25">
      <c r="A584" s="108">
        <v>2020</v>
      </c>
      <c r="B584" s="108">
        <v>118</v>
      </c>
      <c r="C584" s="108">
        <v>1</v>
      </c>
      <c r="D584" s="110">
        <v>43831</v>
      </c>
      <c r="E584" s="110">
        <v>44043</v>
      </c>
      <c r="F584" s="110">
        <v>44043</v>
      </c>
      <c r="G584" s="108" t="s">
        <v>2482</v>
      </c>
      <c r="H584" s="108" t="s">
        <v>2483</v>
      </c>
      <c r="I584" s="108">
        <v>940</v>
      </c>
      <c r="J584" s="108">
        <v>761</v>
      </c>
      <c r="K584" s="110">
        <v>44033</v>
      </c>
      <c r="L584" s="108" t="s">
        <v>172</v>
      </c>
      <c r="M584" s="108">
        <v>71728280</v>
      </c>
      <c r="N584" s="108" t="s">
        <v>195</v>
      </c>
      <c r="O584" s="108" t="s">
        <v>112</v>
      </c>
      <c r="P584" s="108">
        <v>540</v>
      </c>
      <c r="Q584" s="110">
        <v>44033</v>
      </c>
      <c r="R584" s="108" t="s">
        <v>3217</v>
      </c>
      <c r="S584" s="107">
        <v>54000000</v>
      </c>
      <c r="T584" s="48">
        <v>0</v>
      </c>
      <c r="U584" s="48">
        <v>0</v>
      </c>
      <c r="V584" s="107">
        <v>54000000</v>
      </c>
      <c r="W584" s="48">
        <v>0</v>
      </c>
      <c r="X584" s="48">
        <v>54000000</v>
      </c>
    </row>
    <row r="585" spans="1:24" x14ac:dyDescent="0.25">
      <c r="A585" s="108">
        <v>2020</v>
      </c>
      <c r="B585" s="108">
        <v>118</v>
      </c>
      <c r="C585" s="108">
        <v>1</v>
      </c>
      <c r="D585" s="110">
        <v>43831</v>
      </c>
      <c r="E585" s="110">
        <v>44043</v>
      </c>
      <c r="F585" s="110">
        <v>44043</v>
      </c>
      <c r="G585" s="108" t="s">
        <v>3203</v>
      </c>
      <c r="H585" s="108" t="s">
        <v>3204</v>
      </c>
      <c r="I585" s="108">
        <v>959</v>
      </c>
      <c r="J585" s="108">
        <v>781</v>
      </c>
      <c r="K585" s="110">
        <v>44034</v>
      </c>
      <c r="L585" s="108" t="s">
        <v>172</v>
      </c>
      <c r="M585" s="108">
        <v>51906542</v>
      </c>
      <c r="N585" s="108" t="s">
        <v>2226</v>
      </c>
      <c r="O585" s="108" t="s">
        <v>112</v>
      </c>
      <c r="P585" s="108">
        <v>541</v>
      </c>
      <c r="Q585" s="110">
        <v>44034</v>
      </c>
      <c r="R585" s="108" t="s">
        <v>3219</v>
      </c>
      <c r="S585" s="107">
        <v>37440000</v>
      </c>
      <c r="T585" s="48">
        <v>0</v>
      </c>
      <c r="U585" s="48">
        <v>0</v>
      </c>
      <c r="V585" s="107">
        <v>37440000</v>
      </c>
      <c r="W585" s="48">
        <v>0</v>
      </c>
      <c r="X585" s="48">
        <v>37440000</v>
      </c>
    </row>
    <row r="586" spans="1:24" x14ac:dyDescent="0.25">
      <c r="A586" s="108">
        <v>2020</v>
      </c>
      <c r="B586" s="108">
        <v>118</v>
      </c>
      <c r="C586" s="108">
        <v>1</v>
      </c>
      <c r="D586" s="110">
        <v>43831</v>
      </c>
      <c r="E586" s="110">
        <v>44043</v>
      </c>
      <c r="F586" s="110">
        <v>44043</v>
      </c>
      <c r="G586" s="108" t="s">
        <v>3221</v>
      </c>
      <c r="H586" s="108" t="s">
        <v>3222</v>
      </c>
      <c r="I586" s="108">
        <v>938</v>
      </c>
      <c r="J586" s="108">
        <v>773</v>
      </c>
      <c r="K586" s="110">
        <v>44033</v>
      </c>
      <c r="L586" s="108" t="s">
        <v>172</v>
      </c>
      <c r="M586" s="108">
        <v>1023864603</v>
      </c>
      <c r="N586" s="108" t="s">
        <v>39</v>
      </c>
      <c r="O586" s="108" t="s">
        <v>113</v>
      </c>
      <c r="P586" s="108">
        <v>542</v>
      </c>
      <c r="Q586" s="110">
        <v>44033</v>
      </c>
      <c r="R586" s="108" t="s">
        <v>3223</v>
      </c>
      <c r="S586" s="107">
        <v>44543333</v>
      </c>
      <c r="T586" s="48">
        <v>0</v>
      </c>
      <c r="U586" s="48">
        <v>0</v>
      </c>
      <c r="V586" s="107">
        <v>44543333</v>
      </c>
      <c r="W586" s="48">
        <v>0</v>
      </c>
      <c r="X586" s="48">
        <v>44543333</v>
      </c>
    </row>
    <row r="587" spans="1:24" x14ac:dyDescent="0.25">
      <c r="A587" s="108">
        <v>2020</v>
      </c>
      <c r="B587" s="108">
        <v>118</v>
      </c>
      <c r="C587" s="108">
        <v>1</v>
      </c>
      <c r="D587" s="110">
        <v>43831</v>
      </c>
      <c r="E587" s="110">
        <v>44043</v>
      </c>
      <c r="F587" s="110">
        <v>44043</v>
      </c>
      <c r="G587" s="108" t="s">
        <v>3115</v>
      </c>
      <c r="H587" s="108" t="s">
        <v>3116</v>
      </c>
      <c r="I587" s="108">
        <v>1003</v>
      </c>
      <c r="J587" s="108">
        <v>782</v>
      </c>
      <c r="K587" s="110">
        <v>44034</v>
      </c>
      <c r="L587" s="108" t="s">
        <v>172</v>
      </c>
      <c r="M587" s="108">
        <v>11232591</v>
      </c>
      <c r="N587" s="108" t="s">
        <v>3230</v>
      </c>
      <c r="O587" s="108" t="s">
        <v>112</v>
      </c>
      <c r="P587" s="108">
        <v>544</v>
      </c>
      <c r="Q587" s="110">
        <v>44034</v>
      </c>
      <c r="R587" s="108" t="s">
        <v>3231</v>
      </c>
      <c r="S587" s="107">
        <v>40000000</v>
      </c>
      <c r="T587" s="48">
        <v>0</v>
      </c>
      <c r="U587" s="48">
        <v>0</v>
      </c>
      <c r="V587" s="107">
        <v>40000000</v>
      </c>
      <c r="W587" s="48">
        <v>0</v>
      </c>
      <c r="X587" s="48">
        <v>40000000</v>
      </c>
    </row>
    <row r="588" spans="1:24" x14ac:dyDescent="0.25">
      <c r="A588" s="108">
        <v>2020</v>
      </c>
      <c r="B588" s="108">
        <v>118</v>
      </c>
      <c r="C588" s="108">
        <v>1</v>
      </c>
      <c r="D588" s="110">
        <v>43831</v>
      </c>
      <c r="E588" s="110">
        <v>44043</v>
      </c>
      <c r="F588" s="110">
        <v>44043</v>
      </c>
      <c r="G588" s="108" t="s">
        <v>3109</v>
      </c>
      <c r="H588" s="108" t="s">
        <v>3110</v>
      </c>
      <c r="I588" s="108">
        <v>866</v>
      </c>
      <c r="J588" s="108">
        <v>770</v>
      </c>
      <c r="K588" s="110">
        <v>44033</v>
      </c>
      <c r="L588" s="108" t="s">
        <v>172</v>
      </c>
      <c r="M588" s="108">
        <v>1015423367</v>
      </c>
      <c r="N588" s="108" t="s">
        <v>2228</v>
      </c>
      <c r="O588" s="108" t="s">
        <v>113</v>
      </c>
      <c r="P588" s="108">
        <v>545</v>
      </c>
      <c r="Q588" s="110">
        <v>44033</v>
      </c>
      <c r="R588" s="108" t="s">
        <v>1877</v>
      </c>
      <c r="S588" s="107">
        <v>29600000</v>
      </c>
      <c r="T588" s="48">
        <v>0</v>
      </c>
      <c r="U588" s="48">
        <v>0</v>
      </c>
      <c r="V588" s="107">
        <v>29600000</v>
      </c>
      <c r="W588" s="48">
        <v>0</v>
      </c>
      <c r="X588" s="48">
        <v>29600000</v>
      </c>
    </row>
    <row r="589" spans="1:24" x14ac:dyDescent="0.25">
      <c r="A589" s="108">
        <v>2020</v>
      </c>
      <c r="B589" s="108">
        <v>118</v>
      </c>
      <c r="C589" s="108">
        <v>1</v>
      </c>
      <c r="D589" s="110">
        <v>43831</v>
      </c>
      <c r="E589" s="110">
        <v>44043</v>
      </c>
      <c r="F589" s="110">
        <v>44043</v>
      </c>
      <c r="G589" s="108" t="s">
        <v>3234</v>
      </c>
      <c r="H589" s="108" t="s">
        <v>3235</v>
      </c>
      <c r="I589" s="108">
        <v>966</v>
      </c>
      <c r="J589" s="108">
        <v>841</v>
      </c>
      <c r="K589" s="110">
        <v>44042</v>
      </c>
      <c r="L589" s="108" t="s">
        <v>172</v>
      </c>
      <c r="M589" s="108">
        <v>1014197422</v>
      </c>
      <c r="N589" s="108" t="s">
        <v>358</v>
      </c>
      <c r="O589" s="108" t="s">
        <v>112</v>
      </c>
      <c r="P589" s="108">
        <v>546</v>
      </c>
      <c r="Q589" s="110">
        <v>44042</v>
      </c>
      <c r="R589" s="108" t="s">
        <v>3236</v>
      </c>
      <c r="S589" s="107">
        <v>27500000</v>
      </c>
      <c r="T589" s="48">
        <v>0</v>
      </c>
      <c r="U589" s="48">
        <v>0</v>
      </c>
      <c r="V589" s="107">
        <v>27500000</v>
      </c>
      <c r="W589" s="48">
        <v>0</v>
      </c>
      <c r="X589" s="48">
        <v>27500000</v>
      </c>
    </row>
    <row r="590" spans="1:24" x14ac:dyDescent="0.25">
      <c r="A590" s="108">
        <v>2020</v>
      </c>
      <c r="B590" s="108">
        <v>118</v>
      </c>
      <c r="C590" s="108">
        <v>1</v>
      </c>
      <c r="D590" s="110">
        <v>43831</v>
      </c>
      <c r="E590" s="110">
        <v>44043</v>
      </c>
      <c r="F590" s="110">
        <v>44043</v>
      </c>
      <c r="G590" s="108" t="s">
        <v>3238</v>
      </c>
      <c r="H590" s="108" t="s">
        <v>3239</v>
      </c>
      <c r="I590" s="108">
        <v>976</v>
      </c>
      <c r="J590" s="108">
        <v>809</v>
      </c>
      <c r="K590" s="110">
        <v>44039</v>
      </c>
      <c r="L590" s="108" t="s">
        <v>172</v>
      </c>
      <c r="M590" s="108">
        <v>1020820361</v>
      </c>
      <c r="N590" s="108" t="s">
        <v>2229</v>
      </c>
      <c r="O590" s="108" t="s">
        <v>112</v>
      </c>
      <c r="P590" s="108">
        <v>547</v>
      </c>
      <c r="Q590" s="110">
        <v>44039</v>
      </c>
      <c r="R590" s="108" t="s">
        <v>3240</v>
      </c>
      <c r="S590" s="107">
        <v>26860000</v>
      </c>
      <c r="T590" s="48">
        <v>0</v>
      </c>
      <c r="U590" s="48">
        <v>0</v>
      </c>
      <c r="V590" s="107">
        <v>26860000</v>
      </c>
      <c r="W590" s="48">
        <v>0</v>
      </c>
      <c r="X590" s="48">
        <v>26860000</v>
      </c>
    </row>
    <row r="591" spans="1:24" x14ac:dyDescent="0.25">
      <c r="A591" s="108">
        <v>2020</v>
      </c>
      <c r="B591" s="108">
        <v>118</v>
      </c>
      <c r="C591" s="108">
        <v>1</v>
      </c>
      <c r="D591" s="110">
        <v>43831</v>
      </c>
      <c r="E591" s="110">
        <v>44043</v>
      </c>
      <c r="F591" s="110">
        <v>44043</v>
      </c>
      <c r="G591" s="108" t="s">
        <v>3238</v>
      </c>
      <c r="H591" s="108" t="s">
        <v>3239</v>
      </c>
      <c r="I591" s="108">
        <v>1015</v>
      </c>
      <c r="J591" s="108">
        <v>810</v>
      </c>
      <c r="K591" s="110">
        <v>44039</v>
      </c>
      <c r="L591" s="108" t="s">
        <v>172</v>
      </c>
      <c r="M591" s="108">
        <v>1020819712</v>
      </c>
      <c r="N591" s="108" t="s">
        <v>2230</v>
      </c>
      <c r="O591" s="108" t="s">
        <v>112</v>
      </c>
      <c r="P591" s="108">
        <v>548</v>
      </c>
      <c r="Q591" s="110">
        <v>44039</v>
      </c>
      <c r="R591" s="108" t="s">
        <v>3242</v>
      </c>
      <c r="S591" s="107">
        <v>26860000</v>
      </c>
      <c r="T591" s="48">
        <v>0</v>
      </c>
      <c r="U591" s="48">
        <v>0</v>
      </c>
      <c r="V591" s="107">
        <v>26860000</v>
      </c>
      <c r="W591" s="48">
        <v>0</v>
      </c>
      <c r="X591" s="48">
        <v>26860000</v>
      </c>
    </row>
    <row r="592" spans="1:24" x14ac:dyDescent="0.25">
      <c r="A592" s="108">
        <v>2020</v>
      </c>
      <c r="B592" s="108">
        <v>118</v>
      </c>
      <c r="C592" s="108">
        <v>1</v>
      </c>
      <c r="D592" s="110">
        <v>43831</v>
      </c>
      <c r="E592" s="110">
        <v>44043</v>
      </c>
      <c r="F592" s="110">
        <v>44043</v>
      </c>
      <c r="G592" s="108" t="s">
        <v>3101</v>
      </c>
      <c r="H592" s="108" t="s">
        <v>3102</v>
      </c>
      <c r="I592" s="108">
        <v>919</v>
      </c>
      <c r="J592" s="108">
        <v>780</v>
      </c>
      <c r="K592" s="110">
        <v>44034</v>
      </c>
      <c r="L592" s="108" t="s">
        <v>172</v>
      </c>
      <c r="M592" s="108">
        <v>1026278199</v>
      </c>
      <c r="N592" s="108" t="s">
        <v>2231</v>
      </c>
      <c r="O592" s="108" t="s">
        <v>112</v>
      </c>
      <c r="P592" s="108">
        <v>551</v>
      </c>
      <c r="Q592" s="110">
        <v>44034</v>
      </c>
      <c r="R592" s="108" t="s">
        <v>3247</v>
      </c>
      <c r="S592" s="107">
        <v>31933333</v>
      </c>
      <c r="T592" s="48">
        <v>0</v>
      </c>
      <c r="U592" s="48">
        <v>0</v>
      </c>
      <c r="V592" s="107">
        <v>31933333</v>
      </c>
      <c r="W592" s="48">
        <v>0</v>
      </c>
      <c r="X592" s="48">
        <v>31933333</v>
      </c>
    </row>
    <row r="593" spans="1:24" x14ac:dyDescent="0.25">
      <c r="A593" s="108">
        <v>2020</v>
      </c>
      <c r="B593" s="108">
        <v>118</v>
      </c>
      <c r="C593" s="108">
        <v>1</v>
      </c>
      <c r="D593" s="110">
        <v>43831</v>
      </c>
      <c r="E593" s="110">
        <v>44043</v>
      </c>
      <c r="F593" s="110">
        <v>44043</v>
      </c>
      <c r="G593" s="108" t="s">
        <v>3249</v>
      </c>
      <c r="H593" s="108" t="s">
        <v>3250</v>
      </c>
      <c r="I593" s="108">
        <v>877</v>
      </c>
      <c r="J593" s="108">
        <v>785</v>
      </c>
      <c r="K593" s="110">
        <v>44034</v>
      </c>
      <c r="L593" s="108" t="s">
        <v>172</v>
      </c>
      <c r="M593" s="108">
        <v>80136818</v>
      </c>
      <c r="N593" s="108" t="s">
        <v>2232</v>
      </c>
      <c r="O593" s="108" t="s">
        <v>112</v>
      </c>
      <c r="P593" s="108">
        <v>552</v>
      </c>
      <c r="Q593" s="110">
        <v>44034</v>
      </c>
      <c r="R593" s="108" t="s">
        <v>3251</v>
      </c>
      <c r="S593" s="107">
        <v>27500000</v>
      </c>
      <c r="T593" s="48">
        <v>0</v>
      </c>
      <c r="U593" s="48">
        <v>0</v>
      </c>
      <c r="V593" s="107">
        <v>27500000</v>
      </c>
      <c r="W593" s="48">
        <v>0</v>
      </c>
      <c r="X593" s="48">
        <v>27500000</v>
      </c>
    </row>
    <row r="594" spans="1:24" x14ac:dyDescent="0.25">
      <c r="A594" s="108">
        <v>2020</v>
      </c>
      <c r="B594" s="108">
        <v>118</v>
      </c>
      <c r="C594" s="108">
        <v>1</v>
      </c>
      <c r="D594" s="110">
        <v>43831</v>
      </c>
      <c r="E594" s="110">
        <v>44043</v>
      </c>
      <c r="F594" s="110">
        <v>44043</v>
      </c>
      <c r="G594" s="108" t="s">
        <v>3109</v>
      </c>
      <c r="H594" s="108" t="s">
        <v>3110</v>
      </c>
      <c r="I594" s="108">
        <v>878</v>
      </c>
      <c r="J594" s="108">
        <v>771</v>
      </c>
      <c r="K594" s="110">
        <v>44033</v>
      </c>
      <c r="L594" s="108" t="s">
        <v>172</v>
      </c>
      <c r="M594" s="108">
        <v>80071957</v>
      </c>
      <c r="N594" s="108" t="s">
        <v>2233</v>
      </c>
      <c r="O594" s="108" t="s">
        <v>113</v>
      </c>
      <c r="P594" s="108">
        <v>553</v>
      </c>
      <c r="Q594" s="110">
        <v>44033</v>
      </c>
      <c r="R594" s="108" t="s">
        <v>3253</v>
      </c>
      <c r="S594" s="107">
        <v>9500000</v>
      </c>
      <c r="T594" s="48">
        <v>0</v>
      </c>
      <c r="U594" s="48">
        <v>0</v>
      </c>
      <c r="V594" s="107">
        <v>9500000</v>
      </c>
      <c r="W594" s="48">
        <v>0</v>
      </c>
      <c r="X594" s="48">
        <v>9500000</v>
      </c>
    </row>
    <row r="595" spans="1:24" x14ac:dyDescent="0.25">
      <c r="A595" s="108">
        <v>2020</v>
      </c>
      <c r="B595" s="108">
        <v>118</v>
      </c>
      <c r="C595" s="108">
        <v>1</v>
      </c>
      <c r="D595" s="110">
        <v>43831</v>
      </c>
      <c r="E595" s="110">
        <v>44043</v>
      </c>
      <c r="F595" s="110">
        <v>44043</v>
      </c>
      <c r="G595" s="108" t="s">
        <v>3255</v>
      </c>
      <c r="H595" s="108" t="s">
        <v>3256</v>
      </c>
      <c r="I595" s="108">
        <v>972</v>
      </c>
      <c r="J595" s="108">
        <v>824</v>
      </c>
      <c r="K595" s="110">
        <v>44039</v>
      </c>
      <c r="L595" s="108" t="s">
        <v>172</v>
      </c>
      <c r="M595" s="108">
        <v>79910592</v>
      </c>
      <c r="N595" s="108" t="s">
        <v>3257</v>
      </c>
      <c r="O595" s="108" t="s">
        <v>112</v>
      </c>
      <c r="P595" s="108">
        <v>554</v>
      </c>
      <c r="Q595" s="110">
        <v>44039</v>
      </c>
      <c r="R595" s="108" t="s">
        <v>3258</v>
      </c>
      <c r="S595" s="107">
        <v>38236000</v>
      </c>
      <c r="T595" s="48">
        <v>0</v>
      </c>
      <c r="U595" s="48">
        <v>0</v>
      </c>
      <c r="V595" s="107">
        <v>38236000</v>
      </c>
      <c r="W595" s="48">
        <v>0</v>
      </c>
      <c r="X595" s="48">
        <v>38236000</v>
      </c>
    </row>
    <row r="596" spans="1:24" x14ac:dyDescent="0.25">
      <c r="A596" s="108">
        <v>2020</v>
      </c>
      <c r="B596" s="108">
        <v>118</v>
      </c>
      <c r="C596" s="108">
        <v>1</v>
      </c>
      <c r="D596" s="110">
        <v>43831</v>
      </c>
      <c r="E596" s="110">
        <v>44043</v>
      </c>
      <c r="F596" s="110">
        <v>44043</v>
      </c>
      <c r="G596" s="108" t="s">
        <v>3255</v>
      </c>
      <c r="H596" s="108" t="s">
        <v>3256</v>
      </c>
      <c r="I596" s="108">
        <v>971</v>
      </c>
      <c r="J596" s="108">
        <v>826</v>
      </c>
      <c r="K596" s="110">
        <v>44040</v>
      </c>
      <c r="L596" s="108" t="s">
        <v>172</v>
      </c>
      <c r="M596" s="108">
        <v>52725553</v>
      </c>
      <c r="N596" s="108" t="s">
        <v>3260</v>
      </c>
      <c r="O596" s="108" t="s">
        <v>112</v>
      </c>
      <c r="P596" s="108">
        <v>555</v>
      </c>
      <c r="Q596" s="110">
        <v>44040</v>
      </c>
      <c r="R596" s="108" t="s">
        <v>3261</v>
      </c>
      <c r="S596" s="107">
        <v>26860000</v>
      </c>
      <c r="T596" s="48">
        <v>0</v>
      </c>
      <c r="U596" s="48">
        <v>0</v>
      </c>
      <c r="V596" s="107">
        <v>26860000</v>
      </c>
      <c r="W596" s="48">
        <v>0</v>
      </c>
      <c r="X596" s="48">
        <v>26860000</v>
      </c>
    </row>
    <row r="597" spans="1:24" x14ac:dyDescent="0.25">
      <c r="A597" s="108">
        <v>2020</v>
      </c>
      <c r="B597" s="108">
        <v>118</v>
      </c>
      <c r="C597" s="108">
        <v>1</v>
      </c>
      <c r="D597" s="110">
        <v>43831</v>
      </c>
      <c r="E597" s="110">
        <v>44043</v>
      </c>
      <c r="F597" s="110">
        <v>44043</v>
      </c>
      <c r="G597" s="108" t="s">
        <v>2510</v>
      </c>
      <c r="H597" s="108" t="s">
        <v>2511</v>
      </c>
      <c r="I597" s="108">
        <v>930</v>
      </c>
      <c r="J597" s="108">
        <v>843</v>
      </c>
      <c r="K597" s="110">
        <v>44042</v>
      </c>
      <c r="L597" s="108" t="s">
        <v>172</v>
      </c>
      <c r="M597" s="108">
        <v>51828681</v>
      </c>
      <c r="N597" s="108" t="s">
        <v>2236</v>
      </c>
      <c r="O597" s="108" t="s">
        <v>112</v>
      </c>
      <c r="P597" s="108">
        <v>557</v>
      </c>
      <c r="Q597" s="110">
        <v>44042</v>
      </c>
      <c r="R597" s="108" t="s">
        <v>3266</v>
      </c>
      <c r="S597" s="107">
        <v>43608000</v>
      </c>
      <c r="T597" s="48">
        <v>0</v>
      </c>
      <c r="U597" s="48">
        <v>0</v>
      </c>
      <c r="V597" s="107">
        <v>43608000</v>
      </c>
      <c r="W597" s="48">
        <v>0</v>
      </c>
      <c r="X597" s="48">
        <v>43608000</v>
      </c>
    </row>
    <row r="598" spans="1:24" x14ac:dyDescent="0.25">
      <c r="A598" s="108">
        <v>2020</v>
      </c>
      <c r="B598" s="108">
        <v>118</v>
      </c>
      <c r="C598" s="108">
        <v>1</v>
      </c>
      <c r="D598" s="110">
        <v>43831</v>
      </c>
      <c r="E598" s="110">
        <v>44043</v>
      </c>
      <c r="F598" s="110">
        <v>44043</v>
      </c>
      <c r="G598" s="108" t="s">
        <v>2510</v>
      </c>
      <c r="H598" s="108" t="s">
        <v>2511</v>
      </c>
      <c r="I598" s="108">
        <v>933</v>
      </c>
      <c r="J598" s="108">
        <v>825</v>
      </c>
      <c r="K598" s="110">
        <v>44040</v>
      </c>
      <c r="L598" s="108" t="s">
        <v>172</v>
      </c>
      <c r="M598" s="108">
        <v>53028100</v>
      </c>
      <c r="N598" s="108" t="s">
        <v>3268</v>
      </c>
      <c r="O598" s="108" t="s">
        <v>112</v>
      </c>
      <c r="P598" s="108">
        <v>558</v>
      </c>
      <c r="Q598" s="110">
        <v>44040</v>
      </c>
      <c r="R598" s="108" t="s">
        <v>3269</v>
      </c>
      <c r="S598" s="107">
        <v>43608000</v>
      </c>
      <c r="T598" s="48">
        <v>0</v>
      </c>
      <c r="U598" s="48">
        <v>0</v>
      </c>
      <c r="V598" s="107">
        <v>43608000</v>
      </c>
      <c r="W598" s="48">
        <v>0</v>
      </c>
      <c r="X598" s="48">
        <v>43608000</v>
      </c>
    </row>
    <row r="599" spans="1:24" x14ac:dyDescent="0.25">
      <c r="A599" s="108">
        <v>2020</v>
      </c>
      <c r="B599" s="108">
        <v>118</v>
      </c>
      <c r="C599" s="108">
        <v>1</v>
      </c>
      <c r="D599" s="110">
        <v>43831</v>
      </c>
      <c r="E599" s="110">
        <v>44043</v>
      </c>
      <c r="F599" s="110">
        <v>44043</v>
      </c>
      <c r="G599" s="108" t="s">
        <v>3208</v>
      </c>
      <c r="H599" s="108" t="s">
        <v>3209</v>
      </c>
      <c r="I599" s="108">
        <v>944</v>
      </c>
      <c r="J599" s="108">
        <v>823</v>
      </c>
      <c r="K599" s="110">
        <v>44039</v>
      </c>
      <c r="L599" s="108" t="s">
        <v>172</v>
      </c>
      <c r="M599" s="108">
        <v>1032472153</v>
      </c>
      <c r="N599" s="108" t="s">
        <v>3271</v>
      </c>
      <c r="O599" s="108" t="s">
        <v>112</v>
      </c>
      <c r="P599" s="108">
        <v>559</v>
      </c>
      <c r="Q599" s="110">
        <v>44039</v>
      </c>
      <c r="R599" s="108" t="s">
        <v>3272</v>
      </c>
      <c r="S599" s="107">
        <v>24150000</v>
      </c>
      <c r="T599" s="48">
        <v>0</v>
      </c>
      <c r="U599" s="48">
        <v>0</v>
      </c>
      <c r="V599" s="107">
        <v>24150000</v>
      </c>
      <c r="W599" s="48">
        <v>0</v>
      </c>
      <c r="X599" s="48">
        <v>24150000</v>
      </c>
    </row>
    <row r="600" spans="1:24" x14ac:dyDescent="0.25">
      <c r="A600" s="108">
        <v>2020</v>
      </c>
      <c r="B600" s="108">
        <v>118</v>
      </c>
      <c r="C600" s="108">
        <v>1</v>
      </c>
      <c r="D600" s="110">
        <v>43831</v>
      </c>
      <c r="E600" s="110">
        <v>44043</v>
      </c>
      <c r="F600" s="110">
        <v>44043</v>
      </c>
      <c r="G600" s="108" t="s">
        <v>3279</v>
      </c>
      <c r="H600" s="108" t="s">
        <v>3280</v>
      </c>
      <c r="I600" s="108">
        <v>981</v>
      </c>
      <c r="J600" s="108">
        <v>838</v>
      </c>
      <c r="K600" s="110">
        <v>44042</v>
      </c>
      <c r="L600" s="108" t="s">
        <v>172</v>
      </c>
      <c r="M600" s="108">
        <v>1012370432</v>
      </c>
      <c r="N600" s="108" t="s">
        <v>3281</v>
      </c>
      <c r="O600" s="108" t="s">
        <v>112</v>
      </c>
      <c r="P600" s="108">
        <v>561</v>
      </c>
      <c r="Q600" s="110">
        <v>44042</v>
      </c>
      <c r="R600" s="108" t="s">
        <v>3282</v>
      </c>
      <c r="S600" s="107">
        <v>38236000</v>
      </c>
      <c r="T600" s="48">
        <v>0</v>
      </c>
      <c r="U600" s="48">
        <v>0</v>
      </c>
      <c r="V600" s="107">
        <v>38236000</v>
      </c>
      <c r="W600" s="48">
        <v>0</v>
      </c>
      <c r="X600" s="48">
        <v>38236000</v>
      </c>
    </row>
    <row r="601" spans="1:24" x14ac:dyDescent="0.25">
      <c r="A601" s="108">
        <v>2020</v>
      </c>
      <c r="B601" s="108">
        <v>118</v>
      </c>
      <c r="C601" s="108">
        <v>1</v>
      </c>
      <c r="D601" s="110">
        <v>43831</v>
      </c>
      <c r="E601" s="110">
        <v>44043</v>
      </c>
      <c r="F601" s="110">
        <v>44043</v>
      </c>
      <c r="G601" s="108" t="s">
        <v>3203</v>
      </c>
      <c r="H601" s="108" t="s">
        <v>3204</v>
      </c>
      <c r="I601" s="108">
        <v>962</v>
      </c>
      <c r="J601" s="108">
        <v>839</v>
      </c>
      <c r="K601" s="110">
        <v>44042</v>
      </c>
      <c r="L601" s="108" t="s">
        <v>172</v>
      </c>
      <c r="M601" s="108">
        <v>1022383003</v>
      </c>
      <c r="N601" s="108" t="s">
        <v>2240</v>
      </c>
      <c r="O601" s="108" t="s">
        <v>112</v>
      </c>
      <c r="P601" s="108">
        <v>562</v>
      </c>
      <c r="Q601" s="110">
        <v>44042</v>
      </c>
      <c r="R601" s="108" t="s">
        <v>3284</v>
      </c>
      <c r="S601" s="107">
        <v>22784000</v>
      </c>
      <c r="T601" s="48">
        <v>0</v>
      </c>
      <c r="U601" s="48">
        <v>0</v>
      </c>
      <c r="V601" s="107">
        <v>22784000</v>
      </c>
      <c r="W601" s="48">
        <v>0</v>
      </c>
      <c r="X601" s="48">
        <v>22784000</v>
      </c>
    </row>
    <row r="602" spans="1:24" x14ac:dyDescent="0.25">
      <c r="A602" s="108">
        <v>2020</v>
      </c>
      <c r="B602" s="108">
        <v>118</v>
      </c>
      <c r="C602" s="108">
        <v>1</v>
      </c>
      <c r="D602" s="110">
        <v>43831</v>
      </c>
      <c r="E602" s="110">
        <v>44043</v>
      </c>
      <c r="F602" s="110">
        <v>44043</v>
      </c>
      <c r="G602" s="108" t="s">
        <v>3249</v>
      </c>
      <c r="H602" s="108" t="s">
        <v>3250</v>
      </c>
      <c r="I602" s="108">
        <v>1039</v>
      </c>
      <c r="J602" s="108">
        <v>811</v>
      </c>
      <c r="K602" s="110">
        <v>44039</v>
      </c>
      <c r="L602" s="108" t="s">
        <v>172</v>
      </c>
      <c r="M602" s="108">
        <v>1013635428</v>
      </c>
      <c r="N602" s="108" t="s">
        <v>3288</v>
      </c>
      <c r="O602" s="108" t="s">
        <v>112</v>
      </c>
      <c r="P602" s="108">
        <v>564</v>
      </c>
      <c r="Q602" s="110">
        <v>44039</v>
      </c>
      <c r="R602" s="108" t="s">
        <v>3289</v>
      </c>
      <c r="S602" s="107">
        <v>21200000</v>
      </c>
      <c r="T602" s="48">
        <v>0</v>
      </c>
      <c r="U602" s="48">
        <v>0</v>
      </c>
      <c r="V602" s="107">
        <v>21200000</v>
      </c>
      <c r="W602" s="48">
        <v>0</v>
      </c>
      <c r="X602" s="48">
        <v>21200000</v>
      </c>
    </row>
    <row r="603" spans="1:24" x14ac:dyDescent="0.25">
      <c r="A603" s="108">
        <v>2020</v>
      </c>
      <c r="B603" s="108">
        <v>118</v>
      </c>
      <c r="C603" s="108">
        <v>1</v>
      </c>
      <c r="D603" s="110">
        <v>43831</v>
      </c>
      <c r="E603" s="110">
        <v>44043</v>
      </c>
      <c r="F603" s="110">
        <v>44043</v>
      </c>
      <c r="G603" s="108" t="s">
        <v>2570</v>
      </c>
      <c r="H603" s="108" t="s">
        <v>2571</v>
      </c>
      <c r="I603" s="108">
        <v>853</v>
      </c>
      <c r="J603" s="108">
        <v>793</v>
      </c>
      <c r="K603" s="110">
        <v>44035</v>
      </c>
      <c r="L603" s="108" t="s">
        <v>172</v>
      </c>
      <c r="M603" s="108">
        <v>40801892</v>
      </c>
      <c r="N603" s="108" t="s">
        <v>2242</v>
      </c>
      <c r="O603" s="108" t="s">
        <v>112</v>
      </c>
      <c r="P603" s="108">
        <v>565</v>
      </c>
      <c r="Q603" s="110">
        <v>44035</v>
      </c>
      <c r="R603" s="108" t="s">
        <v>3291</v>
      </c>
      <c r="S603" s="107">
        <v>34666666</v>
      </c>
      <c r="T603" s="48">
        <v>0</v>
      </c>
      <c r="U603" s="48">
        <v>0</v>
      </c>
      <c r="V603" s="107">
        <v>34666666</v>
      </c>
      <c r="W603" s="48">
        <v>0</v>
      </c>
      <c r="X603" s="48">
        <v>34666666</v>
      </c>
    </row>
    <row r="604" spans="1:24" x14ac:dyDescent="0.25">
      <c r="A604" s="108">
        <v>2020</v>
      </c>
      <c r="B604" s="108">
        <v>118</v>
      </c>
      <c r="C604" s="108">
        <v>1</v>
      </c>
      <c r="D604" s="110">
        <v>43831</v>
      </c>
      <c r="E604" s="110">
        <v>44043</v>
      </c>
      <c r="F604" s="110">
        <v>44043</v>
      </c>
      <c r="G604" s="108" t="s">
        <v>3255</v>
      </c>
      <c r="H604" s="108" t="s">
        <v>3256</v>
      </c>
      <c r="I604" s="108">
        <v>977</v>
      </c>
      <c r="J604" s="108">
        <v>799</v>
      </c>
      <c r="K604" s="110">
        <v>44036</v>
      </c>
      <c r="L604" s="108" t="s">
        <v>172</v>
      </c>
      <c r="M604" s="108">
        <v>1020762360</v>
      </c>
      <c r="N604" s="108" t="s">
        <v>2243</v>
      </c>
      <c r="O604" s="108" t="s">
        <v>112</v>
      </c>
      <c r="P604" s="108">
        <v>567</v>
      </c>
      <c r="Q604" s="110">
        <v>44036</v>
      </c>
      <c r="R604" s="108" t="s">
        <v>3296</v>
      </c>
      <c r="S604" s="107">
        <v>38236000</v>
      </c>
      <c r="T604" s="48">
        <v>0</v>
      </c>
      <c r="U604" s="48">
        <v>0</v>
      </c>
      <c r="V604" s="107">
        <v>38236000</v>
      </c>
      <c r="W604" s="48">
        <v>0</v>
      </c>
      <c r="X604" s="48">
        <v>38236000</v>
      </c>
    </row>
    <row r="605" spans="1:24" x14ac:dyDescent="0.25">
      <c r="A605" s="108">
        <v>2020</v>
      </c>
      <c r="B605" s="108">
        <v>118</v>
      </c>
      <c r="C605" s="108">
        <v>1</v>
      </c>
      <c r="D605" s="110">
        <v>43831</v>
      </c>
      <c r="E605" s="110">
        <v>44043</v>
      </c>
      <c r="F605" s="110">
        <v>44043</v>
      </c>
      <c r="G605" s="108" t="s">
        <v>3255</v>
      </c>
      <c r="H605" s="108" t="s">
        <v>3256</v>
      </c>
      <c r="I605" s="108">
        <v>983</v>
      </c>
      <c r="J605" s="108">
        <v>798</v>
      </c>
      <c r="K605" s="110">
        <v>44035</v>
      </c>
      <c r="L605" s="108" t="s">
        <v>172</v>
      </c>
      <c r="M605" s="108">
        <v>19494499</v>
      </c>
      <c r="N605" s="108" t="s">
        <v>2244</v>
      </c>
      <c r="O605" s="108" t="s">
        <v>112</v>
      </c>
      <c r="P605" s="108">
        <v>568</v>
      </c>
      <c r="Q605" s="110">
        <v>44035</v>
      </c>
      <c r="R605" s="108" t="s">
        <v>3298</v>
      </c>
      <c r="S605" s="107">
        <v>47400000</v>
      </c>
      <c r="T605" s="48">
        <v>0</v>
      </c>
      <c r="U605" s="48">
        <v>0</v>
      </c>
      <c r="V605" s="107">
        <v>47400000</v>
      </c>
      <c r="W605" s="48">
        <v>0</v>
      </c>
      <c r="X605" s="48">
        <v>47400000</v>
      </c>
    </row>
    <row r="606" spans="1:24" x14ac:dyDescent="0.25">
      <c r="A606" s="108">
        <v>2020</v>
      </c>
      <c r="B606" s="108">
        <v>118</v>
      </c>
      <c r="C606" s="108">
        <v>1</v>
      </c>
      <c r="D606" s="110">
        <v>43831</v>
      </c>
      <c r="E606" s="110">
        <v>44043</v>
      </c>
      <c r="F606" s="110">
        <v>44043</v>
      </c>
      <c r="G606" s="108" t="s">
        <v>2510</v>
      </c>
      <c r="H606" s="108" t="s">
        <v>2511</v>
      </c>
      <c r="I606" s="108">
        <v>934</v>
      </c>
      <c r="J606" s="108">
        <v>779</v>
      </c>
      <c r="K606" s="110">
        <v>44034</v>
      </c>
      <c r="L606" s="108" t="s">
        <v>172</v>
      </c>
      <c r="M606" s="108">
        <v>79954325</v>
      </c>
      <c r="N606" s="108" t="s">
        <v>915</v>
      </c>
      <c r="O606" s="108" t="s">
        <v>112</v>
      </c>
      <c r="P606" s="108">
        <v>569</v>
      </c>
      <c r="Q606" s="110">
        <v>44034</v>
      </c>
      <c r="R606" s="108" t="s">
        <v>916</v>
      </c>
      <c r="S606" s="107">
        <v>30250000</v>
      </c>
      <c r="T606" s="48">
        <v>0</v>
      </c>
      <c r="U606" s="48">
        <v>0</v>
      </c>
      <c r="V606" s="107">
        <v>30250000</v>
      </c>
      <c r="W606" s="48">
        <v>0</v>
      </c>
      <c r="X606" s="48">
        <v>30250000</v>
      </c>
    </row>
    <row r="607" spans="1:24" x14ac:dyDescent="0.25">
      <c r="A607" s="108">
        <v>2020</v>
      </c>
      <c r="B607" s="108">
        <v>118</v>
      </c>
      <c r="C607" s="108">
        <v>1</v>
      </c>
      <c r="D607" s="110">
        <v>43831</v>
      </c>
      <c r="E607" s="110">
        <v>44043</v>
      </c>
      <c r="F607" s="110">
        <v>44043</v>
      </c>
      <c r="G607" s="108" t="s">
        <v>2510</v>
      </c>
      <c r="H607" s="108" t="s">
        <v>2511</v>
      </c>
      <c r="I607" s="108">
        <v>924</v>
      </c>
      <c r="J607" s="108">
        <v>787</v>
      </c>
      <c r="K607" s="110">
        <v>44034</v>
      </c>
      <c r="L607" s="108" t="s">
        <v>172</v>
      </c>
      <c r="M607" s="108">
        <v>1013584561</v>
      </c>
      <c r="N607" s="108" t="s">
        <v>380</v>
      </c>
      <c r="O607" s="108" t="s">
        <v>113</v>
      </c>
      <c r="P607" s="108">
        <v>570</v>
      </c>
      <c r="Q607" s="110">
        <v>44034</v>
      </c>
      <c r="R607" s="108" t="s">
        <v>3301</v>
      </c>
      <c r="S607" s="107">
        <v>15276960</v>
      </c>
      <c r="T607" s="48">
        <v>0</v>
      </c>
      <c r="U607" s="48">
        <v>0</v>
      </c>
      <c r="V607" s="107">
        <v>15276960</v>
      </c>
      <c r="W607" s="48">
        <v>0</v>
      </c>
      <c r="X607" s="48">
        <v>15276960</v>
      </c>
    </row>
    <row r="608" spans="1:24" x14ac:dyDescent="0.25">
      <c r="A608" s="108">
        <v>2020</v>
      </c>
      <c r="B608" s="108">
        <v>118</v>
      </c>
      <c r="C608" s="108">
        <v>1</v>
      </c>
      <c r="D608" s="110">
        <v>43831</v>
      </c>
      <c r="E608" s="110">
        <v>44043</v>
      </c>
      <c r="F608" s="110">
        <v>44043</v>
      </c>
      <c r="G608" s="108" t="s">
        <v>3213</v>
      </c>
      <c r="H608" s="108" t="s">
        <v>3214</v>
      </c>
      <c r="I608" s="108">
        <v>912</v>
      </c>
      <c r="J608" s="108">
        <v>788</v>
      </c>
      <c r="K608" s="110">
        <v>44034</v>
      </c>
      <c r="L608" s="108" t="s">
        <v>172</v>
      </c>
      <c r="M608" s="108">
        <v>1013585696</v>
      </c>
      <c r="N608" s="108" t="s">
        <v>2245</v>
      </c>
      <c r="O608" s="108" t="s">
        <v>113</v>
      </c>
      <c r="P608" s="108">
        <v>571</v>
      </c>
      <c r="Q608" s="110">
        <v>44034</v>
      </c>
      <c r="R608" s="108" t="s">
        <v>3303</v>
      </c>
      <c r="S608" s="107">
        <v>14325333</v>
      </c>
      <c r="T608" s="48">
        <v>0</v>
      </c>
      <c r="U608" s="48">
        <v>0</v>
      </c>
      <c r="V608" s="107">
        <v>14325333</v>
      </c>
      <c r="W608" s="48">
        <v>0</v>
      </c>
      <c r="X608" s="48">
        <v>14325333</v>
      </c>
    </row>
    <row r="609" spans="1:24" x14ac:dyDescent="0.25">
      <c r="A609" s="108">
        <v>2020</v>
      </c>
      <c r="B609" s="108">
        <v>118</v>
      </c>
      <c r="C609" s="108">
        <v>1</v>
      </c>
      <c r="D609" s="110">
        <v>43831</v>
      </c>
      <c r="E609" s="110">
        <v>44043</v>
      </c>
      <c r="F609" s="110">
        <v>44043</v>
      </c>
      <c r="G609" s="108" t="s">
        <v>2510</v>
      </c>
      <c r="H609" s="108" t="s">
        <v>2511</v>
      </c>
      <c r="I609" s="108">
        <v>993</v>
      </c>
      <c r="J609" s="108">
        <v>796</v>
      </c>
      <c r="K609" s="110">
        <v>44035</v>
      </c>
      <c r="L609" s="108" t="s">
        <v>172</v>
      </c>
      <c r="M609" s="108">
        <v>79706602</v>
      </c>
      <c r="N609" s="108" t="s">
        <v>3305</v>
      </c>
      <c r="O609" s="108" t="s">
        <v>113</v>
      </c>
      <c r="P609" s="108">
        <v>572</v>
      </c>
      <c r="Q609" s="110">
        <v>44035</v>
      </c>
      <c r="R609" s="108" t="s">
        <v>3306</v>
      </c>
      <c r="S609" s="107">
        <v>16723730</v>
      </c>
      <c r="T609" s="48">
        <v>0</v>
      </c>
      <c r="U609" s="48">
        <v>0</v>
      </c>
      <c r="V609" s="107">
        <v>16723730</v>
      </c>
      <c r="W609" s="48">
        <v>0</v>
      </c>
      <c r="X609" s="48">
        <v>16723730</v>
      </c>
    </row>
    <row r="610" spans="1:24" x14ac:dyDescent="0.25">
      <c r="A610" s="108">
        <v>2020</v>
      </c>
      <c r="B610" s="108">
        <v>118</v>
      </c>
      <c r="C610" s="108">
        <v>1</v>
      </c>
      <c r="D610" s="110">
        <v>43831</v>
      </c>
      <c r="E610" s="110">
        <v>44043</v>
      </c>
      <c r="F610" s="110">
        <v>44043</v>
      </c>
      <c r="G610" s="108" t="s">
        <v>3101</v>
      </c>
      <c r="H610" s="108" t="s">
        <v>3102</v>
      </c>
      <c r="I610" s="108">
        <v>891</v>
      </c>
      <c r="J610" s="108">
        <v>794</v>
      </c>
      <c r="K610" s="110">
        <v>44035</v>
      </c>
      <c r="L610" s="108" t="s">
        <v>172</v>
      </c>
      <c r="M610" s="108">
        <v>52514971</v>
      </c>
      <c r="N610" s="108" t="s">
        <v>2247</v>
      </c>
      <c r="O610" s="108" t="s">
        <v>112</v>
      </c>
      <c r="P610" s="108">
        <v>573</v>
      </c>
      <c r="Q610" s="110">
        <v>44035</v>
      </c>
      <c r="R610" s="108" t="s">
        <v>3308</v>
      </c>
      <c r="S610" s="107">
        <v>33345600</v>
      </c>
      <c r="T610" s="48">
        <v>0</v>
      </c>
      <c r="U610" s="48">
        <v>0</v>
      </c>
      <c r="V610" s="107">
        <v>33345600</v>
      </c>
      <c r="W610" s="48">
        <v>0</v>
      </c>
      <c r="X610" s="48">
        <v>33345600</v>
      </c>
    </row>
    <row r="611" spans="1:24" x14ac:dyDescent="0.25">
      <c r="A611" s="108">
        <v>2020</v>
      </c>
      <c r="B611" s="108">
        <v>118</v>
      </c>
      <c r="C611" s="108">
        <v>1</v>
      </c>
      <c r="D611" s="110">
        <v>43831</v>
      </c>
      <c r="E611" s="110">
        <v>44043</v>
      </c>
      <c r="F611" s="110">
        <v>44043</v>
      </c>
      <c r="G611" s="108" t="s">
        <v>3203</v>
      </c>
      <c r="H611" s="108" t="s">
        <v>3204</v>
      </c>
      <c r="I611" s="108">
        <v>961</v>
      </c>
      <c r="J611" s="108">
        <v>845</v>
      </c>
      <c r="K611" s="110">
        <v>44043</v>
      </c>
      <c r="L611" s="108" t="s">
        <v>172</v>
      </c>
      <c r="M611" s="108">
        <v>52618094</v>
      </c>
      <c r="N611" s="108" t="s">
        <v>2248</v>
      </c>
      <c r="O611" s="108" t="s">
        <v>112</v>
      </c>
      <c r="P611" s="108">
        <v>574</v>
      </c>
      <c r="Q611" s="110">
        <v>44043</v>
      </c>
      <c r="R611" s="108" t="s">
        <v>1016</v>
      </c>
      <c r="S611" s="107">
        <v>39872000</v>
      </c>
      <c r="T611" s="48">
        <v>0</v>
      </c>
      <c r="U611" s="48">
        <v>0</v>
      </c>
      <c r="V611" s="107">
        <v>39872000</v>
      </c>
      <c r="W611" s="48">
        <v>0</v>
      </c>
      <c r="X611" s="48">
        <v>39872000</v>
      </c>
    </row>
    <row r="612" spans="1:24" x14ac:dyDescent="0.25">
      <c r="A612" s="108">
        <v>2020</v>
      </c>
      <c r="B612" s="108">
        <v>118</v>
      </c>
      <c r="C612" s="108">
        <v>1</v>
      </c>
      <c r="D612" s="110">
        <v>43831</v>
      </c>
      <c r="E612" s="110">
        <v>44043</v>
      </c>
      <c r="F612" s="110">
        <v>44043</v>
      </c>
      <c r="G612" s="108" t="s">
        <v>3208</v>
      </c>
      <c r="H612" s="108" t="s">
        <v>3209</v>
      </c>
      <c r="I612" s="108">
        <v>941</v>
      </c>
      <c r="J612" s="108">
        <v>831</v>
      </c>
      <c r="K612" s="110">
        <v>44040</v>
      </c>
      <c r="L612" s="108" t="s">
        <v>172</v>
      </c>
      <c r="M612" s="108">
        <v>1053771357</v>
      </c>
      <c r="N612" s="108" t="s">
        <v>2249</v>
      </c>
      <c r="O612" s="108" t="s">
        <v>112</v>
      </c>
      <c r="P612" s="108">
        <v>575</v>
      </c>
      <c r="Q612" s="110">
        <v>44040</v>
      </c>
      <c r="R612" s="108" t="s">
        <v>3311</v>
      </c>
      <c r="S612" s="107">
        <v>32800000</v>
      </c>
      <c r="T612" s="48">
        <v>0</v>
      </c>
      <c r="U612" s="48">
        <v>0</v>
      </c>
      <c r="V612" s="107">
        <v>32800000</v>
      </c>
      <c r="W612" s="48">
        <v>0</v>
      </c>
      <c r="X612" s="48">
        <v>32800000</v>
      </c>
    </row>
    <row r="613" spans="1:24" x14ac:dyDescent="0.25">
      <c r="A613" s="108">
        <v>2020</v>
      </c>
      <c r="B613" s="108">
        <v>118</v>
      </c>
      <c r="C613" s="108">
        <v>1</v>
      </c>
      <c r="D613" s="110">
        <v>43831</v>
      </c>
      <c r="E613" s="110">
        <v>44043</v>
      </c>
      <c r="F613" s="110">
        <v>44043</v>
      </c>
      <c r="G613" s="108" t="s">
        <v>3279</v>
      </c>
      <c r="H613" s="108" t="s">
        <v>3280</v>
      </c>
      <c r="I613" s="108">
        <v>979</v>
      </c>
      <c r="J613" s="108">
        <v>805</v>
      </c>
      <c r="K613" s="110">
        <v>44036</v>
      </c>
      <c r="L613" s="108" t="s">
        <v>172</v>
      </c>
      <c r="M613" s="108">
        <v>1030666797</v>
      </c>
      <c r="N613" s="108" t="s">
        <v>2250</v>
      </c>
      <c r="O613" s="108" t="s">
        <v>112</v>
      </c>
      <c r="P613" s="108">
        <v>576</v>
      </c>
      <c r="Q613" s="110">
        <v>44036</v>
      </c>
      <c r="R613" s="108" t="s">
        <v>3313</v>
      </c>
      <c r="S613" s="107">
        <v>26860000</v>
      </c>
      <c r="T613" s="48">
        <v>0</v>
      </c>
      <c r="U613" s="48">
        <v>0</v>
      </c>
      <c r="V613" s="107">
        <v>26860000</v>
      </c>
      <c r="W613" s="48">
        <v>0</v>
      </c>
      <c r="X613" s="48">
        <v>26860000</v>
      </c>
    </row>
    <row r="614" spans="1:24" x14ac:dyDescent="0.25">
      <c r="A614" s="108">
        <v>2020</v>
      </c>
      <c r="B614" s="108">
        <v>118</v>
      </c>
      <c r="C614" s="108">
        <v>1</v>
      </c>
      <c r="D614" s="110">
        <v>43831</v>
      </c>
      <c r="E614" s="110">
        <v>44043</v>
      </c>
      <c r="F614" s="110">
        <v>44043</v>
      </c>
      <c r="G614" s="108" t="s">
        <v>3279</v>
      </c>
      <c r="H614" s="108" t="s">
        <v>3280</v>
      </c>
      <c r="I614" s="108">
        <v>1024</v>
      </c>
      <c r="J614" s="108">
        <v>806</v>
      </c>
      <c r="K614" s="110">
        <v>44039</v>
      </c>
      <c r="L614" s="108" t="s">
        <v>172</v>
      </c>
      <c r="M614" s="108">
        <v>52086502</v>
      </c>
      <c r="N614" s="108" t="s">
        <v>2251</v>
      </c>
      <c r="O614" s="108" t="s">
        <v>112</v>
      </c>
      <c r="P614" s="108">
        <v>578</v>
      </c>
      <c r="Q614" s="110">
        <v>44039</v>
      </c>
      <c r="R614" s="108" t="s">
        <v>3317</v>
      </c>
      <c r="S614" s="107">
        <v>38236000</v>
      </c>
      <c r="T614" s="48">
        <v>0</v>
      </c>
      <c r="U614" s="48">
        <v>0</v>
      </c>
      <c r="V614" s="107">
        <v>38236000</v>
      </c>
      <c r="W614" s="48">
        <v>0</v>
      </c>
      <c r="X614" s="48">
        <v>38236000</v>
      </c>
    </row>
    <row r="615" spans="1:24" x14ac:dyDescent="0.25">
      <c r="A615" s="108">
        <v>2020</v>
      </c>
      <c r="B615" s="108">
        <v>118</v>
      </c>
      <c r="C615" s="108">
        <v>1</v>
      </c>
      <c r="D615" s="110">
        <v>43831</v>
      </c>
      <c r="E615" s="110">
        <v>44043</v>
      </c>
      <c r="F615" s="110">
        <v>44043</v>
      </c>
      <c r="G615" s="108" t="s">
        <v>3213</v>
      </c>
      <c r="H615" s="108" t="s">
        <v>3214</v>
      </c>
      <c r="I615" s="108">
        <v>1049</v>
      </c>
      <c r="J615" s="108">
        <v>795</v>
      </c>
      <c r="K615" s="110">
        <v>44035</v>
      </c>
      <c r="L615" s="108" t="s">
        <v>172</v>
      </c>
      <c r="M615" s="108">
        <v>52223778</v>
      </c>
      <c r="N615" s="108" t="s">
        <v>2252</v>
      </c>
      <c r="O615" s="108" t="s">
        <v>112</v>
      </c>
      <c r="P615" s="108">
        <v>579</v>
      </c>
      <c r="Q615" s="110">
        <v>44035</v>
      </c>
      <c r="R615" s="108" t="s">
        <v>3319</v>
      </c>
      <c r="S615" s="107">
        <v>48000000</v>
      </c>
      <c r="T615" s="48">
        <v>0</v>
      </c>
      <c r="U615" s="48">
        <v>0</v>
      </c>
      <c r="V615" s="107">
        <v>48000000</v>
      </c>
      <c r="W615" s="48">
        <v>0</v>
      </c>
      <c r="X615" s="48">
        <v>48000000</v>
      </c>
    </row>
    <row r="616" spans="1:24" x14ac:dyDescent="0.25">
      <c r="A616" s="108">
        <v>2020</v>
      </c>
      <c r="B616" s="108">
        <v>118</v>
      </c>
      <c r="C616" s="108">
        <v>1</v>
      </c>
      <c r="D616" s="110">
        <v>43831</v>
      </c>
      <c r="E616" s="110">
        <v>44043</v>
      </c>
      <c r="F616" s="110">
        <v>44043</v>
      </c>
      <c r="G616" s="108" t="s">
        <v>2954</v>
      </c>
      <c r="H616" s="108" t="s">
        <v>2955</v>
      </c>
      <c r="I616" s="108">
        <v>1025</v>
      </c>
      <c r="J616" s="108">
        <v>832</v>
      </c>
      <c r="K616" s="110">
        <v>44041</v>
      </c>
      <c r="L616" s="108" t="s">
        <v>172</v>
      </c>
      <c r="M616" s="108">
        <v>1120749314</v>
      </c>
      <c r="N616" s="108" t="s">
        <v>2253</v>
      </c>
      <c r="O616" s="108" t="s">
        <v>112</v>
      </c>
      <c r="P616" s="108">
        <v>580</v>
      </c>
      <c r="Q616" s="110">
        <v>44041</v>
      </c>
      <c r="R616" s="108" t="s">
        <v>3321</v>
      </c>
      <c r="S616" s="107">
        <v>18600000</v>
      </c>
      <c r="T616" s="48">
        <v>0</v>
      </c>
      <c r="U616" s="48">
        <v>0</v>
      </c>
      <c r="V616" s="107">
        <v>18600000</v>
      </c>
      <c r="W616" s="48">
        <v>0</v>
      </c>
      <c r="X616" s="48">
        <v>18600000</v>
      </c>
    </row>
    <row r="617" spans="1:24" x14ac:dyDescent="0.25">
      <c r="A617" s="108">
        <v>2020</v>
      </c>
      <c r="B617" s="108">
        <v>118</v>
      </c>
      <c r="C617" s="108">
        <v>1</v>
      </c>
      <c r="D617" s="110">
        <v>43831</v>
      </c>
      <c r="E617" s="110">
        <v>44043</v>
      </c>
      <c r="F617" s="110">
        <v>44043</v>
      </c>
      <c r="G617" s="108" t="s">
        <v>3221</v>
      </c>
      <c r="H617" s="108" t="s">
        <v>3222</v>
      </c>
      <c r="I617" s="108">
        <v>936</v>
      </c>
      <c r="J617" s="108">
        <v>802</v>
      </c>
      <c r="K617" s="110">
        <v>44036</v>
      </c>
      <c r="L617" s="108" t="s">
        <v>172</v>
      </c>
      <c r="M617" s="108">
        <v>1030545677</v>
      </c>
      <c r="N617" s="108" t="s">
        <v>24</v>
      </c>
      <c r="O617" s="108" t="s">
        <v>112</v>
      </c>
      <c r="P617" s="108">
        <v>581</v>
      </c>
      <c r="Q617" s="110">
        <v>44036</v>
      </c>
      <c r="R617" s="108" t="s">
        <v>3323</v>
      </c>
      <c r="S617" s="107">
        <v>43713333</v>
      </c>
      <c r="T617" s="48">
        <v>0</v>
      </c>
      <c r="U617" s="48">
        <v>0</v>
      </c>
      <c r="V617" s="107">
        <v>43713333</v>
      </c>
      <c r="W617" s="48">
        <v>0</v>
      </c>
      <c r="X617" s="48">
        <v>43713333</v>
      </c>
    </row>
    <row r="618" spans="1:24" x14ac:dyDescent="0.25">
      <c r="A618" s="108">
        <v>2020</v>
      </c>
      <c r="B618" s="108">
        <v>118</v>
      </c>
      <c r="C618" s="108">
        <v>1</v>
      </c>
      <c r="D618" s="110">
        <v>43831</v>
      </c>
      <c r="E618" s="110">
        <v>44043</v>
      </c>
      <c r="F618" s="110">
        <v>44043</v>
      </c>
      <c r="G618" s="108" t="s">
        <v>3213</v>
      </c>
      <c r="H618" s="108" t="s">
        <v>3214</v>
      </c>
      <c r="I618" s="108">
        <v>896</v>
      </c>
      <c r="J618" s="108">
        <v>840</v>
      </c>
      <c r="K618" s="110">
        <v>44042</v>
      </c>
      <c r="L618" s="108" t="s">
        <v>172</v>
      </c>
      <c r="M618" s="108">
        <v>22511864</v>
      </c>
      <c r="N618" s="108" t="s">
        <v>2254</v>
      </c>
      <c r="O618" s="108" t="s">
        <v>112</v>
      </c>
      <c r="P618" s="108">
        <v>582</v>
      </c>
      <c r="Q618" s="110">
        <v>44042</v>
      </c>
      <c r="R618" s="108" t="s">
        <v>3325</v>
      </c>
      <c r="S618" s="107">
        <v>24450000</v>
      </c>
      <c r="T618" s="48">
        <v>0</v>
      </c>
      <c r="U618" s="48">
        <v>0</v>
      </c>
      <c r="V618" s="107">
        <v>24450000</v>
      </c>
      <c r="W618" s="48">
        <v>0</v>
      </c>
      <c r="X618" s="48">
        <v>24450000</v>
      </c>
    </row>
    <row r="619" spans="1:24" x14ac:dyDescent="0.25">
      <c r="A619" s="108">
        <v>2020</v>
      </c>
      <c r="B619" s="108">
        <v>118</v>
      </c>
      <c r="C619" s="108">
        <v>1</v>
      </c>
      <c r="D619" s="110">
        <v>43831</v>
      </c>
      <c r="E619" s="110">
        <v>44043</v>
      </c>
      <c r="F619" s="110">
        <v>44043</v>
      </c>
      <c r="G619" s="108" t="s">
        <v>2954</v>
      </c>
      <c r="H619" s="108" t="s">
        <v>2955</v>
      </c>
      <c r="I619" s="108">
        <v>911</v>
      </c>
      <c r="J619" s="108">
        <v>807</v>
      </c>
      <c r="K619" s="110">
        <v>44039</v>
      </c>
      <c r="L619" s="108" t="s">
        <v>172</v>
      </c>
      <c r="M619" s="108">
        <v>52146673</v>
      </c>
      <c r="N619" s="108" t="s">
        <v>1083</v>
      </c>
      <c r="O619" s="108" t="s">
        <v>112</v>
      </c>
      <c r="P619" s="108">
        <v>584</v>
      </c>
      <c r="Q619" s="110">
        <v>44039</v>
      </c>
      <c r="R619" s="108" t="s">
        <v>3332</v>
      </c>
      <c r="S619" s="107">
        <v>48000000</v>
      </c>
      <c r="T619" s="48">
        <v>0</v>
      </c>
      <c r="U619" s="48">
        <v>0</v>
      </c>
      <c r="V619" s="107">
        <v>48000000</v>
      </c>
      <c r="W619" s="48">
        <v>0</v>
      </c>
      <c r="X619" s="48">
        <v>48000000</v>
      </c>
    </row>
    <row r="620" spans="1:24" x14ac:dyDescent="0.25">
      <c r="A620" s="108">
        <v>2020</v>
      </c>
      <c r="B620" s="108">
        <v>118</v>
      </c>
      <c r="C620" s="108">
        <v>1</v>
      </c>
      <c r="D620" s="110">
        <v>43831</v>
      </c>
      <c r="E620" s="110">
        <v>44043</v>
      </c>
      <c r="F620" s="110">
        <v>44043</v>
      </c>
      <c r="G620" s="108" t="s">
        <v>3279</v>
      </c>
      <c r="H620" s="108" t="s">
        <v>3280</v>
      </c>
      <c r="I620" s="108">
        <v>1013</v>
      </c>
      <c r="J620" s="108">
        <v>808</v>
      </c>
      <c r="K620" s="110">
        <v>44039</v>
      </c>
      <c r="L620" s="108" t="s">
        <v>172</v>
      </c>
      <c r="M620" s="108">
        <v>1020767847</v>
      </c>
      <c r="N620" s="108" t="s">
        <v>2255</v>
      </c>
      <c r="O620" s="108" t="s">
        <v>112</v>
      </c>
      <c r="P620" s="108">
        <v>585</v>
      </c>
      <c r="Q620" s="110">
        <v>44039</v>
      </c>
      <c r="R620" s="108" t="s">
        <v>3334</v>
      </c>
      <c r="S620" s="107">
        <v>26860000</v>
      </c>
      <c r="T620" s="48">
        <v>0</v>
      </c>
      <c r="U620" s="48">
        <v>0</v>
      </c>
      <c r="V620" s="107">
        <v>26860000</v>
      </c>
      <c r="W620" s="48">
        <v>0</v>
      </c>
      <c r="X620" s="48">
        <v>26860000</v>
      </c>
    </row>
    <row r="621" spans="1:24" x14ac:dyDescent="0.25">
      <c r="A621" s="108">
        <v>2020</v>
      </c>
      <c r="B621" s="108">
        <v>118</v>
      </c>
      <c r="C621" s="108">
        <v>1</v>
      </c>
      <c r="D621" s="110">
        <v>43831</v>
      </c>
      <c r="E621" s="110">
        <v>44043</v>
      </c>
      <c r="F621" s="110">
        <v>44043</v>
      </c>
      <c r="G621" s="108" t="s">
        <v>2510</v>
      </c>
      <c r="H621" s="108" t="s">
        <v>2511</v>
      </c>
      <c r="I621" s="108">
        <v>1064</v>
      </c>
      <c r="J621" s="108">
        <v>797</v>
      </c>
      <c r="K621" s="110">
        <v>44035</v>
      </c>
      <c r="L621" s="108" t="s">
        <v>171</v>
      </c>
      <c r="M621" s="108">
        <v>900062917</v>
      </c>
      <c r="N621" s="108" t="s">
        <v>94</v>
      </c>
      <c r="O621" s="108" t="s">
        <v>95</v>
      </c>
      <c r="P621" s="108">
        <v>587</v>
      </c>
      <c r="Q621" s="110">
        <v>44035</v>
      </c>
      <c r="R621" s="108" t="s">
        <v>3336</v>
      </c>
      <c r="S621" s="107">
        <v>706878714</v>
      </c>
      <c r="T621" s="48">
        <v>0</v>
      </c>
      <c r="U621" s="48">
        <v>0</v>
      </c>
      <c r="V621" s="107">
        <v>706878714</v>
      </c>
      <c r="W621" s="48">
        <v>0</v>
      </c>
      <c r="X621" s="48">
        <v>706878714</v>
      </c>
    </row>
    <row r="622" spans="1:24" x14ac:dyDescent="0.25">
      <c r="A622" s="108">
        <v>2020</v>
      </c>
      <c r="B622" s="108">
        <v>118</v>
      </c>
      <c r="C622" s="108">
        <v>1</v>
      </c>
      <c r="D622" s="110">
        <v>43831</v>
      </c>
      <c r="E622" s="110">
        <v>44043</v>
      </c>
      <c r="F622" s="110">
        <v>44043</v>
      </c>
      <c r="G622" s="108" t="s">
        <v>3274</v>
      </c>
      <c r="H622" s="108" t="s">
        <v>3275</v>
      </c>
      <c r="I622" s="108">
        <v>1026</v>
      </c>
      <c r="J622" s="108">
        <v>844</v>
      </c>
      <c r="K622" s="110">
        <v>44043</v>
      </c>
      <c r="L622" s="108" t="s">
        <v>172</v>
      </c>
      <c r="M622" s="108">
        <v>1020748202</v>
      </c>
      <c r="N622" s="108" t="s">
        <v>3347</v>
      </c>
      <c r="O622" s="108" t="s">
        <v>112</v>
      </c>
      <c r="P622" s="108">
        <v>591</v>
      </c>
      <c r="Q622" s="110">
        <v>44043</v>
      </c>
      <c r="R622" s="108" t="s">
        <v>3348</v>
      </c>
      <c r="S622" s="107">
        <v>30000000</v>
      </c>
      <c r="T622" s="48">
        <v>0</v>
      </c>
      <c r="U622" s="48">
        <v>0</v>
      </c>
      <c r="V622" s="107">
        <v>30000000</v>
      </c>
      <c r="W622" s="48">
        <v>0</v>
      </c>
      <c r="X622" s="48">
        <v>30000000</v>
      </c>
    </row>
    <row r="623" spans="1:24" x14ac:dyDescent="0.25">
      <c r="A623" s="108">
        <v>2020</v>
      </c>
      <c r="B623" s="108">
        <v>118</v>
      </c>
      <c r="C623" s="108">
        <v>1</v>
      </c>
      <c r="D623" s="110">
        <v>43831</v>
      </c>
      <c r="E623" s="110">
        <v>44043</v>
      </c>
      <c r="F623" s="110">
        <v>44043</v>
      </c>
      <c r="G623" s="108" t="s">
        <v>2510</v>
      </c>
      <c r="H623" s="108" t="s">
        <v>2511</v>
      </c>
      <c r="I623" s="108">
        <v>1066</v>
      </c>
      <c r="J623" s="108">
        <v>850</v>
      </c>
      <c r="K623" s="110">
        <v>44043</v>
      </c>
      <c r="L623" s="108" t="s">
        <v>172</v>
      </c>
      <c r="M623" s="108">
        <v>1070978214</v>
      </c>
      <c r="N623" s="108" t="s">
        <v>2257</v>
      </c>
      <c r="O623" s="108" t="s">
        <v>112</v>
      </c>
      <c r="P623" s="108">
        <v>592</v>
      </c>
      <c r="Q623" s="110">
        <v>44043</v>
      </c>
      <c r="R623" s="108" t="s">
        <v>2353</v>
      </c>
      <c r="S623" s="107">
        <v>23384673</v>
      </c>
      <c r="T623" s="48">
        <v>0</v>
      </c>
      <c r="U623" s="48">
        <v>0</v>
      </c>
      <c r="V623" s="107">
        <v>23384673</v>
      </c>
      <c r="W623" s="48">
        <v>0</v>
      </c>
      <c r="X623" s="48">
        <v>23384673</v>
      </c>
    </row>
    <row r="624" spans="1:24" x14ac:dyDescent="0.25">
      <c r="A624" s="108">
        <v>2020</v>
      </c>
      <c r="B624" s="108">
        <v>118</v>
      </c>
      <c r="C624" s="108">
        <v>1</v>
      </c>
      <c r="D624" s="110">
        <v>43831</v>
      </c>
      <c r="E624" s="110">
        <v>44043</v>
      </c>
      <c r="F624" s="110">
        <v>44043</v>
      </c>
      <c r="G624" s="108" t="s">
        <v>3109</v>
      </c>
      <c r="H624" s="108" t="s">
        <v>3110</v>
      </c>
      <c r="I624" s="108">
        <v>867</v>
      </c>
      <c r="J624" s="108">
        <v>842</v>
      </c>
      <c r="K624" s="110">
        <v>44042</v>
      </c>
      <c r="L624" s="108" t="s">
        <v>172</v>
      </c>
      <c r="M624" s="108">
        <v>1015399199</v>
      </c>
      <c r="N624" s="108" t="s">
        <v>37</v>
      </c>
      <c r="O624" s="108" t="s">
        <v>112</v>
      </c>
      <c r="P624" s="108">
        <v>593</v>
      </c>
      <c r="Q624" s="110">
        <v>44042</v>
      </c>
      <c r="R624" s="108" t="s">
        <v>3351</v>
      </c>
      <c r="S624" s="107">
        <v>41500000</v>
      </c>
      <c r="T624" s="48">
        <v>0</v>
      </c>
      <c r="U624" s="48">
        <v>0</v>
      </c>
      <c r="V624" s="107">
        <v>41500000</v>
      </c>
      <c r="W624" s="48">
        <v>0</v>
      </c>
      <c r="X624" s="48">
        <v>41500000</v>
      </c>
    </row>
    <row r="625" spans="1:24" x14ac:dyDescent="0.25">
      <c r="A625" s="108">
        <v>2020</v>
      </c>
      <c r="B625" s="108">
        <v>118</v>
      </c>
      <c r="C625" s="108">
        <v>1</v>
      </c>
      <c r="D625" s="110">
        <v>43831</v>
      </c>
      <c r="E625" s="110">
        <v>44043</v>
      </c>
      <c r="F625" s="110">
        <v>44043</v>
      </c>
      <c r="G625" s="108" t="s">
        <v>3274</v>
      </c>
      <c r="H625" s="108" t="s">
        <v>3275</v>
      </c>
      <c r="I625" s="108">
        <v>1029</v>
      </c>
      <c r="J625" s="108">
        <v>846</v>
      </c>
      <c r="K625" s="110">
        <v>44043</v>
      </c>
      <c r="L625" s="108" t="s">
        <v>172</v>
      </c>
      <c r="M625" s="108">
        <v>52777610</v>
      </c>
      <c r="N625" s="108" t="s">
        <v>2258</v>
      </c>
      <c r="O625" s="108" t="s">
        <v>112</v>
      </c>
      <c r="P625" s="108">
        <v>595</v>
      </c>
      <c r="Q625" s="110">
        <v>44043</v>
      </c>
      <c r="R625" s="108" t="s">
        <v>3356</v>
      </c>
      <c r="S625" s="107">
        <v>35000000</v>
      </c>
      <c r="T625" s="48">
        <v>0</v>
      </c>
      <c r="U625" s="48">
        <v>0</v>
      </c>
      <c r="V625" s="107">
        <v>35000000</v>
      </c>
      <c r="W625" s="48">
        <v>0</v>
      </c>
      <c r="X625" s="48">
        <v>35000000</v>
      </c>
    </row>
    <row r="626" spans="1:24" x14ac:dyDescent="0.25">
      <c r="A626" s="108">
        <v>2020</v>
      </c>
      <c r="B626" s="108">
        <v>118</v>
      </c>
      <c r="C626" s="108">
        <v>1</v>
      </c>
      <c r="D626" s="110">
        <v>43831</v>
      </c>
      <c r="E626" s="110">
        <v>44043</v>
      </c>
      <c r="F626" s="110">
        <v>44043</v>
      </c>
      <c r="G626" s="108" t="s">
        <v>3274</v>
      </c>
      <c r="H626" s="108" t="s">
        <v>3275</v>
      </c>
      <c r="I626" s="108">
        <v>1030</v>
      </c>
      <c r="J626" s="108">
        <v>848</v>
      </c>
      <c r="K626" s="110">
        <v>44043</v>
      </c>
      <c r="L626" s="108" t="s">
        <v>172</v>
      </c>
      <c r="M626" s="108">
        <v>51943044</v>
      </c>
      <c r="N626" s="108" t="s">
        <v>2259</v>
      </c>
      <c r="O626" s="108" t="s">
        <v>112</v>
      </c>
      <c r="P626" s="108">
        <v>596</v>
      </c>
      <c r="Q626" s="110">
        <v>44043</v>
      </c>
      <c r="R626" s="108" t="s">
        <v>3358</v>
      </c>
      <c r="S626" s="107">
        <v>30000000</v>
      </c>
      <c r="T626" s="48">
        <v>0</v>
      </c>
      <c r="U626" s="48">
        <v>0</v>
      </c>
      <c r="V626" s="107">
        <v>30000000</v>
      </c>
      <c r="W626" s="48">
        <v>0</v>
      </c>
      <c r="X626" s="48">
        <v>30000000</v>
      </c>
    </row>
    <row r="627" spans="1:24" x14ac:dyDescent="0.25">
      <c r="A627" s="108">
        <v>2020</v>
      </c>
      <c r="B627" s="108">
        <v>118</v>
      </c>
      <c r="C627" s="108">
        <v>1</v>
      </c>
      <c r="D627" s="110">
        <v>43831</v>
      </c>
      <c r="E627" s="110">
        <v>44043</v>
      </c>
      <c r="F627" s="110">
        <v>44043</v>
      </c>
      <c r="G627" s="108" t="s">
        <v>3279</v>
      </c>
      <c r="H627" s="108" t="s">
        <v>3280</v>
      </c>
      <c r="I627" s="108">
        <v>973</v>
      </c>
      <c r="J627" s="108">
        <v>849</v>
      </c>
      <c r="K627" s="110">
        <v>44043</v>
      </c>
      <c r="L627" s="108" t="s">
        <v>172</v>
      </c>
      <c r="M627" s="108">
        <v>1033747881</v>
      </c>
      <c r="N627" s="108" t="s">
        <v>2260</v>
      </c>
      <c r="O627" s="108" t="s">
        <v>112</v>
      </c>
      <c r="P627" s="108">
        <v>600</v>
      </c>
      <c r="Q627" s="110">
        <v>44043</v>
      </c>
      <c r="R627" s="108" t="s">
        <v>3383</v>
      </c>
      <c r="S627" s="107">
        <v>30000000</v>
      </c>
      <c r="T627" s="48">
        <v>0</v>
      </c>
      <c r="U627" s="48">
        <v>0</v>
      </c>
      <c r="V627" s="107">
        <v>30000000</v>
      </c>
      <c r="W627" s="48">
        <v>0</v>
      </c>
      <c r="X627" s="48">
        <v>30000000</v>
      </c>
    </row>
    <row r="628" spans="1:24" x14ac:dyDescent="0.25">
      <c r="A628" s="108">
        <v>2020</v>
      </c>
      <c r="B628" s="108">
        <v>118</v>
      </c>
      <c r="C628" s="108">
        <v>1</v>
      </c>
      <c r="D628" s="110">
        <v>43831</v>
      </c>
      <c r="E628" s="110">
        <v>44043</v>
      </c>
      <c r="F628" s="110">
        <v>44043</v>
      </c>
      <c r="G628" s="108" t="s">
        <v>3109</v>
      </c>
      <c r="H628" s="108" t="s">
        <v>3110</v>
      </c>
      <c r="I628" s="108">
        <v>868</v>
      </c>
      <c r="J628" s="108">
        <v>834</v>
      </c>
      <c r="K628" s="110">
        <v>44042</v>
      </c>
      <c r="L628" s="108" t="s">
        <v>172</v>
      </c>
      <c r="M628" s="108">
        <v>52963623</v>
      </c>
      <c r="N628" s="108" t="s">
        <v>132</v>
      </c>
      <c r="O628" s="108" t="s">
        <v>112</v>
      </c>
      <c r="P628" s="108">
        <v>603</v>
      </c>
      <c r="Q628" s="110">
        <v>44042</v>
      </c>
      <c r="R628" s="108" t="s">
        <v>3391</v>
      </c>
      <c r="S628" s="107">
        <v>27750000</v>
      </c>
      <c r="T628" s="48">
        <v>0</v>
      </c>
      <c r="U628" s="48">
        <v>0</v>
      </c>
      <c r="V628" s="107">
        <v>27750000</v>
      </c>
      <c r="W628" s="48">
        <v>0</v>
      </c>
      <c r="X628" s="48">
        <v>27750000</v>
      </c>
    </row>
    <row r="629" spans="1:24" x14ac:dyDescent="0.25">
      <c r="A629" s="108">
        <v>2020</v>
      </c>
      <c r="B629" s="108">
        <v>118</v>
      </c>
      <c r="C629" s="108">
        <v>1</v>
      </c>
      <c r="D629" s="110">
        <v>43831</v>
      </c>
      <c r="E629" s="110">
        <v>44043</v>
      </c>
      <c r="F629" s="110">
        <v>44043</v>
      </c>
      <c r="G629" s="108" t="s">
        <v>1047</v>
      </c>
      <c r="H629" s="108" t="s">
        <v>1048</v>
      </c>
      <c r="I629" s="108">
        <v>128</v>
      </c>
      <c r="J629" s="108">
        <v>106</v>
      </c>
      <c r="K629" s="110">
        <v>43865</v>
      </c>
      <c r="L629" s="108" t="s">
        <v>171</v>
      </c>
      <c r="M629" s="108">
        <v>900459737</v>
      </c>
      <c r="N629" s="108" t="s">
        <v>396</v>
      </c>
      <c r="O629" s="108" t="s">
        <v>1040</v>
      </c>
      <c r="P629" s="108">
        <v>44793</v>
      </c>
      <c r="Q629" s="110">
        <v>43865</v>
      </c>
      <c r="R629" s="108" t="s">
        <v>1049</v>
      </c>
      <c r="S629" s="107">
        <v>40000000</v>
      </c>
      <c r="T629" s="48">
        <v>0</v>
      </c>
      <c r="U629" s="48">
        <v>0</v>
      </c>
      <c r="V629" s="107">
        <v>40000000</v>
      </c>
      <c r="W629" s="48">
        <v>12604667</v>
      </c>
      <c r="X629" s="48">
        <v>27395333</v>
      </c>
    </row>
    <row r="630" spans="1:24" hidden="1" x14ac:dyDescent="0.25">
      <c r="A630" s="108">
        <v>2020</v>
      </c>
      <c r="B630" s="108">
        <v>118</v>
      </c>
      <c r="C630" s="108">
        <v>1</v>
      </c>
      <c r="D630" s="110">
        <v>43831</v>
      </c>
      <c r="E630" s="110">
        <v>44043</v>
      </c>
      <c r="F630" s="110">
        <v>44043</v>
      </c>
      <c r="G630" s="108" t="s">
        <v>1047</v>
      </c>
      <c r="H630" s="108" t="s">
        <v>1048</v>
      </c>
      <c r="I630" s="108">
        <v>128</v>
      </c>
      <c r="J630" s="108">
        <v>105</v>
      </c>
      <c r="K630" s="110">
        <v>43865</v>
      </c>
      <c r="L630" s="108" t="s">
        <v>171</v>
      </c>
      <c r="M630" s="108">
        <v>900459737</v>
      </c>
      <c r="N630" s="108" t="s">
        <v>396</v>
      </c>
      <c r="O630" s="108" t="s">
        <v>1040</v>
      </c>
      <c r="P630" s="108">
        <v>44793</v>
      </c>
      <c r="Q630" s="110">
        <v>43865</v>
      </c>
      <c r="R630" s="108" t="s">
        <v>1049</v>
      </c>
      <c r="S630" s="107">
        <v>40000000</v>
      </c>
      <c r="T630" s="48">
        <v>40000000</v>
      </c>
      <c r="U630" s="48">
        <v>0</v>
      </c>
      <c r="V630" s="107">
        <v>0</v>
      </c>
      <c r="W630" s="48">
        <v>0</v>
      </c>
      <c r="X630" s="48">
        <v>0</v>
      </c>
    </row>
    <row r="631" spans="1:24" x14ac:dyDescent="0.25">
      <c r="A631" s="108">
        <v>2020</v>
      </c>
      <c r="B631" s="108">
        <v>118</v>
      </c>
      <c r="C631" s="108">
        <v>1</v>
      </c>
      <c r="D631" s="110">
        <v>43831</v>
      </c>
      <c r="E631" s="110">
        <v>44043</v>
      </c>
      <c r="F631" s="110">
        <v>44043</v>
      </c>
      <c r="G631" s="108" t="s">
        <v>1050</v>
      </c>
      <c r="H631" s="108" t="s">
        <v>1051</v>
      </c>
      <c r="I631" s="108">
        <v>127</v>
      </c>
      <c r="J631" s="108">
        <v>196</v>
      </c>
      <c r="K631" s="110">
        <v>43880</v>
      </c>
      <c r="L631" s="108" t="s">
        <v>171</v>
      </c>
      <c r="M631" s="108">
        <v>901351386</v>
      </c>
      <c r="N631" s="108" t="s">
        <v>1052</v>
      </c>
      <c r="O631" s="108" t="s">
        <v>1040</v>
      </c>
      <c r="P631" s="108">
        <v>45066</v>
      </c>
      <c r="Q631" s="110">
        <v>43880</v>
      </c>
      <c r="R631" s="108" t="s">
        <v>1053</v>
      </c>
      <c r="S631" s="107">
        <v>34860572</v>
      </c>
      <c r="T631" s="48">
        <v>0</v>
      </c>
      <c r="U631" s="48">
        <v>0</v>
      </c>
      <c r="V631" s="107">
        <v>34860572</v>
      </c>
      <c r="W631" s="48">
        <v>16537170</v>
      </c>
      <c r="X631" s="48">
        <v>18323402</v>
      </c>
    </row>
    <row r="632" spans="1:24" x14ac:dyDescent="0.25">
      <c r="A632" s="108">
        <v>2020</v>
      </c>
      <c r="B632" s="108">
        <v>118</v>
      </c>
      <c r="C632" s="108">
        <v>1</v>
      </c>
      <c r="D632" s="110">
        <v>43831</v>
      </c>
      <c r="E632" s="110">
        <v>44043</v>
      </c>
      <c r="F632" s="110">
        <v>44043</v>
      </c>
      <c r="G632" s="108" t="s">
        <v>1054</v>
      </c>
      <c r="H632" s="108" t="s">
        <v>1055</v>
      </c>
      <c r="I632" s="108">
        <v>127</v>
      </c>
      <c r="J632" s="108">
        <v>196</v>
      </c>
      <c r="K632" s="110">
        <v>43880</v>
      </c>
      <c r="L632" s="108" t="s">
        <v>171</v>
      </c>
      <c r="M632" s="108">
        <v>901351386</v>
      </c>
      <c r="N632" s="108" t="s">
        <v>1052</v>
      </c>
      <c r="O632" s="108" t="s">
        <v>1040</v>
      </c>
      <c r="P632" s="108">
        <v>45066</v>
      </c>
      <c r="Q632" s="110">
        <v>43880</v>
      </c>
      <c r="R632" s="108" t="s">
        <v>1053</v>
      </c>
      <c r="S632" s="107">
        <v>194690672</v>
      </c>
      <c r="T632" s="48">
        <v>0</v>
      </c>
      <c r="U632" s="48">
        <v>0</v>
      </c>
      <c r="V632" s="107">
        <v>194690672</v>
      </c>
      <c r="W632" s="48">
        <v>143957423</v>
      </c>
      <c r="X632" s="48">
        <v>50733249</v>
      </c>
    </row>
    <row r="633" spans="1:24" x14ac:dyDescent="0.25">
      <c r="A633" s="108">
        <v>2020</v>
      </c>
      <c r="B633" s="108">
        <v>118</v>
      </c>
      <c r="C633" s="108">
        <v>1</v>
      </c>
      <c r="D633" s="110">
        <v>43831</v>
      </c>
      <c r="E633" s="110">
        <v>44043</v>
      </c>
      <c r="F633" s="110">
        <v>44043</v>
      </c>
      <c r="G633" s="108" t="s">
        <v>137</v>
      </c>
      <c r="H633" s="108" t="s">
        <v>138</v>
      </c>
      <c r="I633" s="108">
        <v>342</v>
      </c>
      <c r="J633" s="108">
        <v>283</v>
      </c>
      <c r="K633" s="110">
        <v>43889</v>
      </c>
      <c r="L633" s="108" t="s">
        <v>171</v>
      </c>
      <c r="M633" s="108">
        <v>830122983</v>
      </c>
      <c r="N633" s="108" t="s">
        <v>1056</v>
      </c>
      <c r="O633" s="108" t="s">
        <v>1040</v>
      </c>
      <c r="P633" s="108">
        <v>45630</v>
      </c>
      <c r="Q633" s="110">
        <v>43889</v>
      </c>
      <c r="R633" s="108" t="s">
        <v>1057</v>
      </c>
      <c r="S633" s="107">
        <v>154793725</v>
      </c>
      <c r="T633" s="48">
        <v>0</v>
      </c>
      <c r="U633" s="48">
        <v>0</v>
      </c>
      <c r="V633" s="107">
        <v>154793725</v>
      </c>
      <c r="W633" s="48">
        <v>154793725</v>
      </c>
      <c r="X633" s="48">
        <v>0</v>
      </c>
    </row>
    <row r="634" spans="1:24" x14ac:dyDescent="0.25">
      <c r="A634" s="108">
        <v>2020</v>
      </c>
      <c r="B634" s="108">
        <v>118</v>
      </c>
      <c r="C634" s="108">
        <v>1</v>
      </c>
      <c r="D634" s="110">
        <v>43831</v>
      </c>
      <c r="E634" s="110">
        <v>44043</v>
      </c>
      <c r="F634" s="110">
        <v>44043</v>
      </c>
      <c r="G634" s="108" t="s">
        <v>109</v>
      </c>
      <c r="H634" s="108" t="s">
        <v>110</v>
      </c>
      <c r="I634" s="108">
        <v>516</v>
      </c>
      <c r="J634" s="108">
        <v>428</v>
      </c>
      <c r="K634" s="110">
        <v>43937</v>
      </c>
      <c r="L634" s="108" t="s">
        <v>171</v>
      </c>
      <c r="M634" s="108">
        <v>901010523</v>
      </c>
      <c r="N634" s="108" t="s">
        <v>1438</v>
      </c>
      <c r="O634" s="108" t="s">
        <v>1040</v>
      </c>
      <c r="P634" s="108">
        <v>47242</v>
      </c>
      <c r="Q634" s="110">
        <v>43937</v>
      </c>
      <c r="R634" s="108" t="s">
        <v>1611</v>
      </c>
      <c r="S634" s="107">
        <v>47031607</v>
      </c>
      <c r="T634" s="48">
        <v>0</v>
      </c>
      <c r="U634" s="48">
        <v>0</v>
      </c>
      <c r="V634" s="107">
        <v>47031607</v>
      </c>
      <c r="W634" s="48">
        <v>47031607</v>
      </c>
      <c r="X634" s="48">
        <v>0</v>
      </c>
    </row>
    <row r="635" spans="1:24" x14ac:dyDescent="0.25">
      <c r="A635" s="108">
        <v>2020</v>
      </c>
      <c r="B635" s="108">
        <v>118</v>
      </c>
      <c r="C635" s="108">
        <v>1</v>
      </c>
      <c r="D635" s="110">
        <v>43831</v>
      </c>
      <c r="E635" s="110">
        <v>44043</v>
      </c>
      <c r="F635" s="110">
        <v>44043</v>
      </c>
      <c r="G635" s="108" t="s">
        <v>1042</v>
      </c>
      <c r="H635" s="108" t="s">
        <v>1043</v>
      </c>
      <c r="I635" s="108">
        <v>228</v>
      </c>
      <c r="J635" s="108">
        <v>429</v>
      </c>
      <c r="K635" s="110">
        <v>43937</v>
      </c>
      <c r="L635" s="108" t="s">
        <v>171</v>
      </c>
      <c r="M635" s="108">
        <v>899999115</v>
      </c>
      <c r="N635" s="108" t="s">
        <v>111</v>
      </c>
      <c r="O635" s="108" t="s">
        <v>1040</v>
      </c>
      <c r="P635" s="108">
        <v>47244</v>
      </c>
      <c r="Q635" s="110">
        <v>43937</v>
      </c>
      <c r="R635" s="108" t="s">
        <v>1612</v>
      </c>
      <c r="S635" s="107">
        <v>9880808</v>
      </c>
      <c r="T635" s="48">
        <v>0</v>
      </c>
      <c r="U635" s="48">
        <v>0</v>
      </c>
      <c r="V635" s="107">
        <v>9880808</v>
      </c>
      <c r="W635" s="48">
        <v>0</v>
      </c>
      <c r="X635" s="48">
        <v>9880808</v>
      </c>
    </row>
    <row r="636" spans="1:24" x14ac:dyDescent="0.25">
      <c r="A636" s="108">
        <v>2020</v>
      </c>
      <c r="B636" s="108">
        <v>118</v>
      </c>
      <c r="C636" s="108">
        <v>1</v>
      </c>
      <c r="D636" s="110">
        <v>43831</v>
      </c>
      <c r="E636" s="110">
        <v>44043</v>
      </c>
      <c r="F636" s="110">
        <v>44043</v>
      </c>
      <c r="G636" s="108" t="s">
        <v>137</v>
      </c>
      <c r="H636" s="108" t="s">
        <v>138</v>
      </c>
      <c r="I636" s="108">
        <v>631</v>
      </c>
      <c r="J636" s="108">
        <v>555</v>
      </c>
      <c r="K636" s="110">
        <v>43971</v>
      </c>
      <c r="L636" s="108" t="s">
        <v>171</v>
      </c>
      <c r="M636" s="108">
        <v>830037946</v>
      </c>
      <c r="N636" s="108" t="s">
        <v>1910</v>
      </c>
      <c r="O636" s="108" t="s">
        <v>1040</v>
      </c>
      <c r="P636" s="108">
        <v>48883</v>
      </c>
      <c r="Q636" s="110">
        <v>43971</v>
      </c>
      <c r="R636" s="108" t="s">
        <v>1909</v>
      </c>
      <c r="S636" s="107">
        <v>26335120</v>
      </c>
      <c r="T636" s="48">
        <v>0</v>
      </c>
      <c r="U636" s="48">
        <v>0</v>
      </c>
      <c r="V636" s="107">
        <v>26335120</v>
      </c>
      <c r="W636" s="48">
        <v>26335120</v>
      </c>
      <c r="X636" s="48">
        <v>0</v>
      </c>
    </row>
    <row r="637" spans="1:24" x14ac:dyDescent="0.25">
      <c r="A637" s="108">
        <v>2020</v>
      </c>
      <c r="B637" s="108">
        <v>118</v>
      </c>
      <c r="C637" s="108">
        <v>1</v>
      </c>
      <c r="D637" s="110">
        <v>43831</v>
      </c>
      <c r="E637" s="110">
        <v>44043</v>
      </c>
      <c r="F637" s="110">
        <v>44043</v>
      </c>
      <c r="G637" s="108" t="s">
        <v>137</v>
      </c>
      <c r="H637" s="108" t="s">
        <v>138</v>
      </c>
      <c r="I637" s="108">
        <v>631</v>
      </c>
      <c r="J637" s="108">
        <v>556</v>
      </c>
      <c r="K637" s="110">
        <v>43971</v>
      </c>
      <c r="L637" s="108" t="s">
        <v>171</v>
      </c>
      <c r="M637" s="108">
        <v>860007336</v>
      </c>
      <c r="N637" s="108" t="s">
        <v>1907</v>
      </c>
      <c r="O637" s="108" t="s">
        <v>1040</v>
      </c>
      <c r="P637" s="108">
        <v>48884</v>
      </c>
      <c r="Q637" s="110">
        <v>43971</v>
      </c>
      <c r="R637" s="108" t="s">
        <v>1909</v>
      </c>
      <c r="S637" s="107">
        <v>12381236</v>
      </c>
      <c r="T637" s="48">
        <v>0</v>
      </c>
      <c r="U637" s="48">
        <v>0</v>
      </c>
      <c r="V637" s="107">
        <v>12381236</v>
      </c>
      <c r="W637" s="48">
        <v>12381236</v>
      </c>
      <c r="X637" s="48">
        <v>0</v>
      </c>
    </row>
    <row r="638" spans="1:24" x14ac:dyDescent="0.25">
      <c r="A638" s="108">
        <v>2020</v>
      </c>
      <c r="B638" s="108">
        <v>118</v>
      </c>
      <c r="C638" s="108">
        <v>1</v>
      </c>
      <c r="D638" s="110">
        <v>43831</v>
      </c>
      <c r="E638" s="110">
        <v>44043</v>
      </c>
      <c r="F638" s="110">
        <v>44043</v>
      </c>
      <c r="G638" s="108" t="s">
        <v>116</v>
      </c>
      <c r="H638" s="108" t="s">
        <v>117</v>
      </c>
      <c r="I638" s="108">
        <v>675</v>
      </c>
      <c r="J638" s="108">
        <v>575</v>
      </c>
      <c r="K638" s="110">
        <v>43977</v>
      </c>
      <c r="L638" s="108" t="s">
        <v>171</v>
      </c>
      <c r="M638" s="108">
        <v>830037946</v>
      </c>
      <c r="N638" s="108" t="s">
        <v>1910</v>
      </c>
      <c r="O638" s="108" t="s">
        <v>1040</v>
      </c>
      <c r="P638" s="108">
        <v>49051</v>
      </c>
      <c r="Q638" s="110">
        <v>43977</v>
      </c>
      <c r="R638" s="108" t="s">
        <v>1908</v>
      </c>
      <c r="S638" s="107">
        <v>26232826</v>
      </c>
      <c r="T638" s="48">
        <v>0</v>
      </c>
      <c r="U638" s="48">
        <v>0</v>
      </c>
      <c r="V638" s="107">
        <v>26232826</v>
      </c>
      <c r="W638" s="48">
        <v>0</v>
      </c>
      <c r="X638" s="48">
        <v>26232826</v>
      </c>
    </row>
    <row r="639" spans="1:24" x14ac:dyDescent="0.25">
      <c r="A639" s="108">
        <v>2020</v>
      </c>
      <c r="B639" s="108">
        <v>118</v>
      </c>
      <c r="C639" s="108">
        <v>1</v>
      </c>
      <c r="D639" s="110">
        <v>43831</v>
      </c>
      <c r="E639" s="110">
        <v>44043</v>
      </c>
      <c r="F639" s="110">
        <v>44043</v>
      </c>
      <c r="G639" s="108" t="s">
        <v>116</v>
      </c>
      <c r="H639" s="108" t="s">
        <v>117</v>
      </c>
      <c r="I639" s="108">
        <v>675</v>
      </c>
      <c r="J639" s="108">
        <v>576</v>
      </c>
      <c r="K639" s="110">
        <v>43977</v>
      </c>
      <c r="L639" s="108" t="s">
        <v>171</v>
      </c>
      <c r="M639" s="108">
        <v>860007336</v>
      </c>
      <c r="N639" s="108" t="s">
        <v>1907</v>
      </c>
      <c r="O639" s="108" t="s">
        <v>1040</v>
      </c>
      <c r="P639" s="108">
        <v>49052</v>
      </c>
      <c r="Q639" s="110">
        <v>43977</v>
      </c>
      <c r="R639" s="108" t="s">
        <v>1908</v>
      </c>
      <c r="S639" s="107">
        <v>3568709</v>
      </c>
      <c r="T639" s="48">
        <v>0</v>
      </c>
      <c r="U639" s="48">
        <v>0</v>
      </c>
      <c r="V639" s="107">
        <v>3568709</v>
      </c>
      <c r="W639" s="48">
        <v>0</v>
      </c>
      <c r="X639" s="48">
        <v>3568709</v>
      </c>
    </row>
    <row r="640" spans="1:24" x14ac:dyDescent="0.25">
      <c r="A640" s="108">
        <v>2020</v>
      </c>
      <c r="B640" s="108">
        <v>118</v>
      </c>
      <c r="C640" s="108">
        <v>1</v>
      </c>
      <c r="D640" s="110">
        <v>43831</v>
      </c>
      <c r="E640" s="110">
        <v>44043</v>
      </c>
      <c r="F640" s="110">
        <v>44043</v>
      </c>
      <c r="G640" s="108" t="s">
        <v>1042</v>
      </c>
      <c r="H640" s="108" t="s">
        <v>1043</v>
      </c>
      <c r="I640" s="108">
        <v>666</v>
      </c>
      <c r="J640" s="108">
        <v>702</v>
      </c>
      <c r="K640" s="110">
        <v>43987</v>
      </c>
      <c r="L640" s="108" t="s">
        <v>171</v>
      </c>
      <c r="M640" s="108">
        <v>800136835</v>
      </c>
      <c r="N640" s="108" t="s">
        <v>1044</v>
      </c>
      <c r="O640" s="108" t="s">
        <v>1040</v>
      </c>
      <c r="P640" s="108">
        <v>49937</v>
      </c>
      <c r="Q640" s="110">
        <v>43987</v>
      </c>
      <c r="R640" s="108" t="s">
        <v>3543</v>
      </c>
      <c r="S640" s="107">
        <v>47864180</v>
      </c>
      <c r="T640" s="48">
        <v>0</v>
      </c>
      <c r="U640" s="48">
        <v>0</v>
      </c>
      <c r="V640" s="107">
        <v>47864180</v>
      </c>
      <c r="W640" s="48">
        <v>0</v>
      </c>
      <c r="X640" s="48">
        <v>47864180</v>
      </c>
    </row>
    <row r="641" spans="1:24" x14ac:dyDescent="0.25">
      <c r="A641" s="108">
        <v>2020</v>
      </c>
      <c r="B641" s="108">
        <v>118</v>
      </c>
      <c r="C641" s="108">
        <v>1</v>
      </c>
      <c r="D641" s="110">
        <v>43831</v>
      </c>
      <c r="E641" s="110">
        <v>44043</v>
      </c>
      <c r="F641" s="110">
        <v>44043</v>
      </c>
      <c r="G641" s="108" t="s">
        <v>1042</v>
      </c>
      <c r="H641" s="108" t="s">
        <v>1043</v>
      </c>
      <c r="I641" s="108">
        <v>668</v>
      </c>
      <c r="J641" s="108">
        <v>703</v>
      </c>
      <c r="K641" s="110">
        <v>43987</v>
      </c>
      <c r="L641" s="108" t="s">
        <v>171</v>
      </c>
      <c r="M641" s="108">
        <v>800136835</v>
      </c>
      <c r="N641" s="108" t="s">
        <v>1044</v>
      </c>
      <c r="O641" s="108" t="s">
        <v>1040</v>
      </c>
      <c r="P641" s="108">
        <v>49945</v>
      </c>
      <c r="Q641" s="110">
        <v>43987</v>
      </c>
      <c r="R641" s="108" t="s">
        <v>3545</v>
      </c>
      <c r="S641" s="107">
        <v>22740900</v>
      </c>
      <c r="T641" s="48">
        <v>0</v>
      </c>
      <c r="U641" s="48">
        <v>0</v>
      </c>
      <c r="V641" s="107">
        <v>22740900</v>
      </c>
      <c r="W641" s="48">
        <v>0</v>
      </c>
      <c r="X641" s="48">
        <v>22740900</v>
      </c>
    </row>
    <row r="642" spans="1:24" x14ac:dyDescent="0.25">
      <c r="A642" s="108">
        <v>2020</v>
      </c>
      <c r="B642" s="108">
        <v>118</v>
      </c>
      <c r="C642" s="108">
        <v>1</v>
      </c>
      <c r="D642" s="110">
        <v>43831</v>
      </c>
      <c r="E642" s="110">
        <v>44043</v>
      </c>
      <c r="F642" s="110">
        <v>44043</v>
      </c>
      <c r="G642" s="108" t="s">
        <v>1745</v>
      </c>
      <c r="H642" s="108" t="s">
        <v>1746</v>
      </c>
      <c r="I642" s="108">
        <v>713</v>
      </c>
      <c r="J642" s="108">
        <v>710</v>
      </c>
      <c r="K642" s="110">
        <v>43992</v>
      </c>
      <c r="L642" s="108" t="s">
        <v>171</v>
      </c>
      <c r="M642" s="108">
        <v>900157340</v>
      </c>
      <c r="N642" s="108" t="s">
        <v>3547</v>
      </c>
      <c r="O642" s="108" t="s">
        <v>1040</v>
      </c>
      <c r="P642" s="108">
        <v>50214</v>
      </c>
      <c r="Q642" s="110">
        <v>43992</v>
      </c>
      <c r="R642" s="108" t="s">
        <v>3548</v>
      </c>
      <c r="S642" s="107">
        <v>13510944</v>
      </c>
      <c r="T642" s="48">
        <v>0</v>
      </c>
      <c r="U642" s="48">
        <v>0</v>
      </c>
      <c r="V642" s="107">
        <v>13510944</v>
      </c>
      <c r="W642" s="48">
        <v>13510944</v>
      </c>
      <c r="X642" s="48">
        <v>0</v>
      </c>
    </row>
    <row r="643" spans="1:24" hidden="1" x14ac:dyDescent="0.25">
      <c r="A643" s="108">
        <v>2019</v>
      </c>
      <c r="B643" s="108">
        <v>118</v>
      </c>
      <c r="C643" s="108">
        <v>1</v>
      </c>
      <c r="D643" s="110">
        <v>43831</v>
      </c>
      <c r="E643" s="110">
        <v>44043</v>
      </c>
      <c r="F643" s="110">
        <v>44043</v>
      </c>
      <c r="G643" s="108" t="s">
        <v>1042</v>
      </c>
      <c r="H643" s="108" t="s">
        <v>1043</v>
      </c>
      <c r="I643" s="108">
        <v>230</v>
      </c>
      <c r="J643" s="108">
        <v>186</v>
      </c>
      <c r="K643" s="110">
        <v>43878</v>
      </c>
      <c r="L643" s="108" t="s">
        <v>171</v>
      </c>
      <c r="M643" s="108">
        <v>800136835</v>
      </c>
      <c r="N643" s="108" t="s">
        <v>1044</v>
      </c>
      <c r="O643" s="108" t="s">
        <v>1040</v>
      </c>
      <c r="P643" s="108">
        <v>36038</v>
      </c>
      <c r="Q643" s="110">
        <v>43523</v>
      </c>
      <c r="R643" s="108" t="s">
        <v>1373</v>
      </c>
      <c r="S643" s="48">
        <v>26761117</v>
      </c>
      <c r="T643" s="48">
        <v>0</v>
      </c>
      <c r="U643" s="48">
        <v>0</v>
      </c>
      <c r="V643" s="71">
        <v>26761117</v>
      </c>
      <c r="W643" s="48">
        <v>22338284</v>
      </c>
      <c r="X643" s="48">
        <v>4422833</v>
      </c>
    </row>
    <row r="644" spans="1:24" hidden="1" x14ac:dyDescent="0.25">
      <c r="A644" s="108">
        <v>2020</v>
      </c>
      <c r="B644" s="108">
        <v>118</v>
      </c>
      <c r="C644" s="108">
        <v>1</v>
      </c>
      <c r="D644" s="110">
        <v>43831</v>
      </c>
      <c r="E644" s="110">
        <v>44043</v>
      </c>
      <c r="F644" s="110">
        <v>44043</v>
      </c>
      <c r="G644" s="108" t="s">
        <v>143</v>
      </c>
      <c r="H644" s="108" t="s">
        <v>144</v>
      </c>
      <c r="I644" s="108">
        <v>48</v>
      </c>
      <c r="J644" s="108">
        <v>17</v>
      </c>
      <c r="K644" s="110">
        <v>43851</v>
      </c>
      <c r="L644" s="108" t="s">
        <v>171</v>
      </c>
      <c r="M644" s="108">
        <v>899999061</v>
      </c>
      <c r="N644" s="108" t="s">
        <v>72</v>
      </c>
      <c r="O644" s="108" t="s">
        <v>73</v>
      </c>
      <c r="P644" s="108">
        <v>1</v>
      </c>
      <c r="Q644" s="110">
        <v>43831</v>
      </c>
      <c r="R644" s="108" t="s">
        <v>318</v>
      </c>
      <c r="S644" s="48">
        <v>357166981</v>
      </c>
      <c r="T644" s="48">
        <v>0</v>
      </c>
      <c r="U644" s="48">
        <v>0</v>
      </c>
      <c r="V644" s="71">
        <v>357166981</v>
      </c>
      <c r="W644" s="48">
        <v>356951781</v>
      </c>
      <c r="X644" s="48">
        <v>215200</v>
      </c>
    </row>
    <row r="645" spans="1:24" hidden="1" x14ac:dyDescent="0.25">
      <c r="A645" s="108">
        <v>2020</v>
      </c>
      <c r="B645" s="108">
        <v>118</v>
      </c>
      <c r="C645" s="108">
        <v>1</v>
      </c>
      <c r="D645" s="110">
        <v>43831</v>
      </c>
      <c r="E645" s="110">
        <v>44043</v>
      </c>
      <c r="F645" s="110">
        <v>44043</v>
      </c>
      <c r="G645" s="108" t="s">
        <v>190</v>
      </c>
      <c r="H645" s="108" t="s">
        <v>191</v>
      </c>
      <c r="I645" s="108">
        <v>48</v>
      </c>
      <c r="J645" s="108">
        <v>17</v>
      </c>
      <c r="K645" s="110">
        <v>43851</v>
      </c>
      <c r="L645" s="108" t="s">
        <v>171</v>
      </c>
      <c r="M645" s="108">
        <v>899999061</v>
      </c>
      <c r="N645" s="108" t="s">
        <v>72</v>
      </c>
      <c r="O645" s="108" t="s">
        <v>73</v>
      </c>
      <c r="P645" s="108">
        <v>1</v>
      </c>
      <c r="Q645" s="110">
        <v>43831</v>
      </c>
      <c r="R645" s="108" t="s">
        <v>318</v>
      </c>
      <c r="S645" s="48">
        <v>22920686</v>
      </c>
      <c r="T645" s="48">
        <v>0</v>
      </c>
      <c r="U645" s="48">
        <v>0</v>
      </c>
      <c r="V645" s="71">
        <v>22920686</v>
      </c>
      <c r="W645" s="48">
        <v>22920686</v>
      </c>
      <c r="X645" s="48">
        <v>0</v>
      </c>
    </row>
    <row r="646" spans="1:24" hidden="1" x14ac:dyDescent="0.25">
      <c r="A646" s="108">
        <v>2020</v>
      </c>
      <c r="B646" s="108">
        <v>118</v>
      </c>
      <c r="C646" s="108">
        <v>1</v>
      </c>
      <c r="D646" s="110">
        <v>43831</v>
      </c>
      <c r="E646" s="110">
        <v>44043</v>
      </c>
      <c r="F646" s="110">
        <v>44043</v>
      </c>
      <c r="G646" s="108" t="s">
        <v>184</v>
      </c>
      <c r="H646" s="108" t="s">
        <v>185</v>
      </c>
      <c r="I646" s="108">
        <v>48</v>
      </c>
      <c r="J646" s="108">
        <v>17</v>
      </c>
      <c r="K646" s="110">
        <v>43851</v>
      </c>
      <c r="L646" s="108" t="s">
        <v>171</v>
      </c>
      <c r="M646" s="108">
        <v>899999061</v>
      </c>
      <c r="N646" s="108" t="s">
        <v>72</v>
      </c>
      <c r="O646" s="108" t="s">
        <v>73</v>
      </c>
      <c r="P646" s="108">
        <v>1</v>
      </c>
      <c r="Q646" s="110">
        <v>43831</v>
      </c>
      <c r="R646" s="108" t="s">
        <v>318</v>
      </c>
      <c r="S646" s="48">
        <v>529467</v>
      </c>
      <c r="T646" s="48">
        <v>0</v>
      </c>
      <c r="U646" s="48">
        <v>0</v>
      </c>
      <c r="V646" s="71">
        <v>529467</v>
      </c>
      <c r="W646" s="48">
        <v>529467</v>
      </c>
      <c r="X646" s="48">
        <v>0</v>
      </c>
    </row>
    <row r="647" spans="1:24" hidden="1" x14ac:dyDescent="0.25">
      <c r="A647" s="108">
        <v>2020</v>
      </c>
      <c r="B647" s="108">
        <v>118</v>
      </c>
      <c r="C647" s="108">
        <v>1</v>
      </c>
      <c r="D647" s="110">
        <v>43831</v>
      </c>
      <c r="E647" s="110">
        <v>44043</v>
      </c>
      <c r="F647" s="110">
        <v>44043</v>
      </c>
      <c r="G647" s="108" t="s">
        <v>145</v>
      </c>
      <c r="H647" s="108" t="s">
        <v>146</v>
      </c>
      <c r="I647" s="108">
        <v>48</v>
      </c>
      <c r="J647" s="108">
        <v>17</v>
      </c>
      <c r="K647" s="110">
        <v>43851</v>
      </c>
      <c r="L647" s="108" t="s">
        <v>171</v>
      </c>
      <c r="M647" s="108">
        <v>899999061</v>
      </c>
      <c r="N647" s="108" t="s">
        <v>72</v>
      </c>
      <c r="O647" s="108" t="s">
        <v>73</v>
      </c>
      <c r="P647" s="108">
        <v>1</v>
      </c>
      <c r="Q647" s="110">
        <v>43831</v>
      </c>
      <c r="R647" s="108" t="s">
        <v>318</v>
      </c>
      <c r="S647" s="48">
        <v>47534561</v>
      </c>
      <c r="T647" s="48">
        <v>0</v>
      </c>
      <c r="U647" s="48">
        <v>0</v>
      </c>
      <c r="V647" s="71">
        <v>47534561</v>
      </c>
      <c r="W647" s="48">
        <v>47534561</v>
      </c>
      <c r="X647" s="48">
        <v>0</v>
      </c>
    </row>
    <row r="648" spans="1:24" hidden="1" x14ac:dyDescent="0.25">
      <c r="A648" s="108">
        <v>2020</v>
      </c>
      <c r="B648" s="108">
        <v>118</v>
      </c>
      <c r="C648" s="108">
        <v>1</v>
      </c>
      <c r="D648" s="110">
        <v>43831</v>
      </c>
      <c r="E648" s="110">
        <v>44043</v>
      </c>
      <c r="F648" s="110">
        <v>44043</v>
      </c>
      <c r="G648" s="108" t="s">
        <v>147</v>
      </c>
      <c r="H648" s="108" t="s">
        <v>148</v>
      </c>
      <c r="I648" s="108">
        <v>48</v>
      </c>
      <c r="J648" s="108">
        <v>17</v>
      </c>
      <c r="K648" s="110">
        <v>43851</v>
      </c>
      <c r="L648" s="108" t="s">
        <v>171</v>
      </c>
      <c r="M648" s="108">
        <v>899999061</v>
      </c>
      <c r="N648" s="108" t="s">
        <v>72</v>
      </c>
      <c r="O648" s="108" t="s">
        <v>73</v>
      </c>
      <c r="P648" s="108">
        <v>1</v>
      </c>
      <c r="Q648" s="110">
        <v>43831</v>
      </c>
      <c r="R648" s="108" t="s">
        <v>318</v>
      </c>
      <c r="S648" s="48">
        <v>3546179</v>
      </c>
      <c r="T648" s="48">
        <v>0</v>
      </c>
      <c r="U648" s="48">
        <v>0</v>
      </c>
      <c r="V648" s="71">
        <v>3546179</v>
      </c>
      <c r="W648" s="48">
        <v>3546179</v>
      </c>
      <c r="X648" s="48">
        <v>0</v>
      </c>
    </row>
    <row r="649" spans="1:24" hidden="1" x14ac:dyDescent="0.25">
      <c r="A649" s="108">
        <v>2020</v>
      </c>
      <c r="B649" s="108">
        <v>118</v>
      </c>
      <c r="C649" s="108">
        <v>1</v>
      </c>
      <c r="D649" s="110">
        <v>43831</v>
      </c>
      <c r="E649" s="110">
        <v>44043</v>
      </c>
      <c r="F649" s="110">
        <v>44043</v>
      </c>
      <c r="G649" s="108" t="s">
        <v>149</v>
      </c>
      <c r="H649" s="108" t="s">
        <v>150</v>
      </c>
      <c r="I649" s="108">
        <v>48</v>
      </c>
      <c r="J649" s="108">
        <v>17</v>
      </c>
      <c r="K649" s="110">
        <v>43851</v>
      </c>
      <c r="L649" s="108" t="s">
        <v>171</v>
      </c>
      <c r="M649" s="108">
        <v>899999061</v>
      </c>
      <c r="N649" s="108" t="s">
        <v>72</v>
      </c>
      <c r="O649" s="108" t="s">
        <v>73</v>
      </c>
      <c r="P649" s="108">
        <v>1</v>
      </c>
      <c r="Q649" s="110">
        <v>43831</v>
      </c>
      <c r="R649" s="108" t="s">
        <v>318</v>
      </c>
      <c r="S649" s="48">
        <v>596553</v>
      </c>
      <c r="T649" s="48">
        <v>0</v>
      </c>
      <c r="U649" s="48">
        <v>0</v>
      </c>
      <c r="V649" s="71">
        <v>596553</v>
      </c>
      <c r="W649" s="48">
        <v>596553</v>
      </c>
      <c r="X649" s="48">
        <v>0</v>
      </c>
    </row>
    <row r="650" spans="1:24" hidden="1" x14ac:dyDescent="0.25">
      <c r="A650" s="108">
        <v>2020</v>
      </c>
      <c r="B650" s="108">
        <v>118</v>
      </c>
      <c r="C650" s="108">
        <v>1</v>
      </c>
      <c r="D650" s="110">
        <v>43831</v>
      </c>
      <c r="E650" s="110">
        <v>44043</v>
      </c>
      <c r="F650" s="110">
        <v>44043</v>
      </c>
      <c r="G650" s="108" t="s">
        <v>151</v>
      </c>
      <c r="H650" s="108" t="s">
        <v>152</v>
      </c>
      <c r="I650" s="108">
        <v>48</v>
      </c>
      <c r="J650" s="108">
        <v>17</v>
      </c>
      <c r="K650" s="110">
        <v>43851</v>
      </c>
      <c r="L650" s="108" t="s">
        <v>171</v>
      </c>
      <c r="M650" s="108">
        <v>899999061</v>
      </c>
      <c r="N650" s="108" t="s">
        <v>72</v>
      </c>
      <c r="O650" s="108" t="s">
        <v>73</v>
      </c>
      <c r="P650" s="108">
        <v>1</v>
      </c>
      <c r="Q650" s="110">
        <v>43831</v>
      </c>
      <c r="R650" s="108" t="s">
        <v>318</v>
      </c>
      <c r="S650" s="48">
        <v>364692</v>
      </c>
      <c r="T650" s="48">
        <v>0</v>
      </c>
      <c r="U650" s="48">
        <v>0</v>
      </c>
      <c r="V650" s="71">
        <v>364692</v>
      </c>
      <c r="W650" s="48">
        <v>364692</v>
      </c>
      <c r="X650" s="48">
        <v>0</v>
      </c>
    </row>
    <row r="651" spans="1:24" hidden="1" x14ac:dyDescent="0.25">
      <c r="A651" s="108">
        <v>2020</v>
      </c>
      <c r="B651" s="108">
        <v>118</v>
      </c>
      <c r="C651" s="108">
        <v>1</v>
      </c>
      <c r="D651" s="110">
        <v>43831</v>
      </c>
      <c r="E651" s="110">
        <v>44043</v>
      </c>
      <c r="F651" s="110">
        <v>44043</v>
      </c>
      <c r="G651" s="108" t="s">
        <v>153</v>
      </c>
      <c r="H651" s="108" t="s">
        <v>154</v>
      </c>
      <c r="I651" s="108">
        <v>48</v>
      </c>
      <c r="J651" s="108">
        <v>17</v>
      </c>
      <c r="K651" s="110">
        <v>43851</v>
      </c>
      <c r="L651" s="108" t="s">
        <v>171</v>
      </c>
      <c r="M651" s="108">
        <v>899999061</v>
      </c>
      <c r="N651" s="108" t="s">
        <v>72</v>
      </c>
      <c r="O651" s="108" t="s">
        <v>73</v>
      </c>
      <c r="P651" s="108">
        <v>1</v>
      </c>
      <c r="Q651" s="110">
        <v>43831</v>
      </c>
      <c r="R651" s="108" t="s">
        <v>318</v>
      </c>
      <c r="S651" s="48">
        <v>7772489</v>
      </c>
      <c r="T651" s="48">
        <v>0</v>
      </c>
      <c r="U651" s="48">
        <v>0</v>
      </c>
      <c r="V651" s="71">
        <v>7772489</v>
      </c>
      <c r="W651" s="48">
        <v>7772489</v>
      </c>
      <c r="X651" s="48">
        <v>0</v>
      </c>
    </row>
    <row r="652" spans="1:24" hidden="1" x14ac:dyDescent="0.25">
      <c r="A652" s="108">
        <v>2020</v>
      </c>
      <c r="B652" s="108">
        <v>118</v>
      </c>
      <c r="C652" s="108">
        <v>1</v>
      </c>
      <c r="D652" s="110">
        <v>43831</v>
      </c>
      <c r="E652" s="110">
        <v>44043</v>
      </c>
      <c r="F652" s="110">
        <v>44043</v>
      </c>
      <c r="G652" s="108" t="s">
        <v>157</v>
      </c>
      <c r="H652" s="108" t="s">
        <v>158</v>
      </c>
      <c r="I652" s="108">
        <v>48</v>
      </c>
      <c r="J652" s="108">
        <v>17</v>
      </c>
      <c r="K652" s="110">
        <v>43851</v>
      </c>
      <c r="L652" s="108" t="s">
        <v>171</v>
      </c>
      <c r="M652" s="108">
        <v>899999061</v>
      </c>
      <c r="N652" s="108" t="s">
        <v>72</v>
      </c>
      <c r="O652" s="108" t="s">
        <v>73</v>
      </c>
      <c r="P652" s="108">
        <v>1</v>
      </c>
      <c r="Q652" s="110">
        <v>43831</v>
      </c>
      <c r="R652" s="108" t="s">
        <v>318</v>
      </c>
      <c r="S652" s="48">
        <v>3021592</v>
      </c>
      <c r="T652" s="48">
        <v>0</v>
      </c>
      <c r="U652" s="48">
        <v>0</v>
      </c>
      <c r="V652" s="71">
        <v>3021592</v>
      </c>
      <c r="W652" s="48">
        <v>3021592</v>
      </c>
      <c r="X652" s="48">
        <v>0</v>
      </c>
    </row>
    <row r="653" spans="1:24" hidden="1" x14ac:dyDescent="0.25">
      <c r="A653" s="108">
        <v>2020</v>
      </c>
      <c r="B653" s="108">
        <v>118</v>
      </c>
      <c r="C653" s="108">
        <v>1</v>
      </c>
      <c r="D653" s="110">
        <v>43831</v>
      </c>
      <c r="E653" s="110">
        <v>44043</v>
      </c>
      <c r="F653" s="110">
        <v>44043</v>
      </c>
      <c r="G653" s="108" t="s">
        <v>159</v>
      </c>
      <c r="H653" s="108" t="s">
        <v>160</v>
      </c>
      <c r="I653" s="108">
        <v>48</v>
      </c>
      <c r="J653" s="108">
        <v>17</v>
      </c>
      <c r="K653" s="110">
        <v>43851</v>
      </c>
      <c r="L653" s="108" t="s">
        <v>171</v>
      </c>
      <c r="M653" s="108">
        <v>899999061</v>
      </c>
      <c r="N653" s="108" t="s">
        <v>72</v>
      </c>
      <c r="O653" s="108" t="s">
        <v>73</v>
      </c>
      <c r="P653" s="108">
        <v>1</v>
      </c>
      <c r="Q653" s="110">
        <v>43831</v>
      </c>
      <c r="R653" s="108" t="s">
        <v>318</v>
      </c>
      <c r="S653" s="48">
        <v>137360355</v>
      </c>
      <c r="T653" s="48">
        <v>0</v>
      </c>
      <c r="U653" s="48">
        <v>0</v>
      </c>
      <c r="V653" s="71">
        <v>137360355</v>
      </c>
      <c r="W653" s="48">
        <v>137360355</v>
      </c>
      <c r="X653" s="48">
        <v>0</v>
      </c>
    </row>
    <row r="654" spans="1:24" hidden="1" x14ac:dyDescent="0.25">
      <c r="A654" s="108">
        <v>2020</v>
      </c>
      <c r="B654" s="108">
        <v>118</v>
      </c>
      <c r="C654" s="108">
        <v>1</v>
      </c>
      <c r="D654" s="110">
        <v>43831</v>
      </c>
      <c r="E654" s="110">
        <v>44043</v>
      </c>
      <c r="F654" s="110">
        <v>44043</v>
      </c>
      <c r="G654" s="108" t="s">
        <v>80</v>
      </c>
      <c r="H654" s="108" t="s">
        <v>81</v>
      </c>
      <c r="I654" s="108">
        <v>48</v>
      </c>
      <c r="J654" s="108">
        <v>17</v>
      </c>
      <c r="K654" s="110">
        <v>43851</v>
      </c>
      <c r="L654" s="108" t="s">
        <v>171</v>
      </c>
      <c r="M654" s="108">
        <v>899999061</v>
      </c>
      <c r="N654" s="108" t="s">
        <v>72</v>
      </c>
      <c r="O654" s="108" t="s">
        <v>73</v>
      </c>
      <c r="P654" s="108">
        <v>1</v>
      </c>
      <c r="Q654" s="110">
        <v>43831</v>
      </c>
      <c r="R654" s="108" t="s">
        <v>318</v>
      </c>
      <c r="S654" s="48">
        <v>649022</v>
      </c>
      <c r="T654" s="48">
        <v>0</v>
      </c>
      <c r="U654" s="48">
        <v>0</v>
      </c>
      <c r="V654" s="71">
        <v>649022</v>
      </c>
      <c r="W654" s="48">
        <v>649022</v>
      </c>
      <c r="X654" s="48">
        <v>0</v>
      </c>
    </row>
    <row r="655" spans="1:24" hidden="1" x14ac:dyDescent="0.25">
      <c r="A655" s="108">
        <v>2020</v>
      </c>
      <c r="B655" s="108">
        <v>118</v>
      </c>
      <c r="C655" s="108">
        <v>1</v>
      </c>
      <c r="D655" s="110">
        <v>43831</v>
      </c>
      <c r="E655" s="110">
        <v>44043</v>
      </c>
      <c r="F655" s="110">
        <v>44043</v>
      </c>
      <c r="G655" s="108" t="s">
        <v>163</v>
      </c>
      <c r="H655" s="108" t="s">
        <v>164</v>
      </c>
      <c r="I655" s="108">
        <v>48</v>
      </c>
      <c r="J655" s="108">
        <v>17</v>
      </c>
      <c r="K655" s="110">
        <v>43851</v>
      </c>
      <c r="L655" s="108" t="s">
        <v>171</v>
      </c>
      <c r="M655" s="108">
        <v>899999061</v>
      </c>
      <c r="N655" s="108" t="s">
        <v>72</v>
      </c>
      <c r="O655" s="108" t="s">
        <v>73</v>
      </c>
      <c r="P655" s="108">
        <v>1</v>
      </c>
      <c r="Q655" s="110">
        <v>43831</v>
      </c>
      <c r="R655" s="108" t="s">
        <v>318</v>
      </c>
      <c r="S655" s="48">
        <v>21472491</v>
      </c>
      <c r="T655" s="48">
        <v>0</v>
      </c>
      <c r="U655" s="48">
        <v>0</v>
      </c>
      <c r="V655" s="71">
        <v>21472491</v>
      </c>
      <c r="W655" s="48">
        <v>21472491</v>
      </c>
      <c r="X655" s="48">
        <v>0</v>
      </c>
    </row>
    <row r="656" spans="1:24" hidden="1" x14ac:dyDescent="0.25">
      <c r="A656" s="108">
        <v>2020</v>
      </c>
      <c r="B656" s="108">
        <v>118</v>
      </c>
      <c r="C656" s="108">
        <v>1</v>
      </c>
      <c r="D656" s="110">
        <v>43831</v>
      </c>
      <c r="E656" s="110">
        <v>44043</v>
      </c>
      <c r="F656" s="110">
        <v>44043</v>
      </c>
      <c r="G656" s="108" t="s">
        <v>165</v>
      </c>
      <c r="H656" s="108" t="s">
        <v>166</v>
      </c>
      <c r="I656" s="108">
        <v>48</v>
      </c>
      <c r="J656" s="108">
        <v>17</v>
      </c>
      <c r="K656" s="110">
        <v>43851</v>
      </c>
      <c r="L656" s="108" t="s">
        <v>171</v>
      </c>
      <c r="M656" s="108">
        <v>899999061</v>
      </c>
      <c r="N656" s="108" t="s">
        <v>72</v>
      </c>
      <c r="O656" s="108" t="s">
        <v>73</v>
      </c>
      <c r="P656" s="108">
        <v>1</v>
      </c>
      <c r="Q656" s="110">
        <v>43831</v>
      </c>
      <c r="R656" s="108" t="s">
        <v>318</v>
      </c>
      <c r="S656" s="48">
        <v>38123</v>
      </c>
      <c r="T656" s="48">
        <v>0</v>
      </c>
      <c r="U656" s="48">
        <v>0</v>
      </c>
      <c r="V656" s="71">
        <v>38123</v>
      </c>
      <c r="W656" s="48">
        <v>38123</v>
      </c>
      <c r="X656" s="48">
        <v>0</v>
      </c>
    </row>
    <row r="657" spans="1:24" hidden="1" x14ac:dyDescent="0.25">
      <c r="A657" s="108">
        <v>2020</v>
      </c>
      <c r="B657" s="108">
        <v>118</v>
      </c>
      <c r="C657" s="108">
        <v>1</v>
      </c>
      <c r="D657" s="110">
        <v>43831</v>
      </c>
      <c r="E657" s="110">
        <v>44043</v>
      </c>
      <c r="F657" s="110">
        <v>44043</v>
      </c>
      <c r="G657" s="108" t="s">
        <v>143</v>
      </c>
      <c r="H657" s="108" t="s">
        <v>144</v>
      </c>
      <c r="I657" s="108">
        <v>49</v>
      </c>
      <c r="J657" s="108">
        <v>18</v>
      </c>
      <c r="K657" s="110">
        <v>43851</v>
      </c>
      <c r="L657" s="108" t="s">
        <v>171</v>
      </c>
      <c r="M657" s="108">
        <v>899999061</v>
      </c>
      <c r="N657" s="108" t="s">
        <v>72</v>
      </c>
      <c r="O657" s="108" t="s">
        <v>73</v>
      </c>
      <c r="P657" s="108">
        <v>2</v>
      </c>
      <c r="Q657" s="110">
        <v>43831</v>
      </c>
      <c r="R657" s="108" t="s">
        <v>319</v>
      </c>
      <c r="S657" s="48">
        <v>14761086</v>
      </c>
      <c r="T657" s="48">
        <v>0</v>
      </c>
      <c r="U657" s="48">
        <v>0</v>
      </c>
      <c r="V657" s="71">
        <v>14761086</v>
      </c>
      <c r="W657" s="48">
        <v>14761086</v>
      </c>
      <c r="X657" s="48">
        <v>0</v>
      </c>
    </row>
    <row r="658" spans="1:24" hidden="1" x14ac:dyDescent="0.25">
      <c r="A658" s="108">
        <v>2020</v>
      </c>
      <c r="B658" s="108">
        <v>118</v>
      </c>
      <c r="C658" s="108">
        <v>1</v>
      </c>
      <c r="D658" s="110">
        <v>43831</v>
      </c>
      <c r="E658" s="110">
        <v>44043</v>
      </c>
      <c r="F658" s="110">
        <v>44043</v>
      </c>
      <c r="G658" s="108" t="s">
        <v>184</v>
      </c>
      <c r="H658" s="108" t="s">
        <v>185</v>
      </c>
      <c r="I658" s="108">
        <v>49</v>
      </c>
      <c r="J658" s="108">
        <v>18</v>
      </c>
      <c r="K658" s="110">
        <v>43851</v>
      </c>
      <c r="L658" s="108" t="s">
        <v>171</v>
      </c>
      <c r="M658" s="108">
        <v>899999061</v>
      </c>
      <c r="N658" s="108" t="s">
        <v>72</v>
      </c>
      <c r="O658" s="108" t="s">
        <v>73</v>
      </c>
      <c r="P658" s="108">
        <v>2</v>
      </c>
      <c r="Q658" s="110">
        <v>43831</v>
      </c>
      <c r="R658" s="108" t="s">
        <v>319</v>
      </c>
      <c r="S658" s="48">
        <v>3209113</v>
      </c>
      <c r="T658" s="48">
        <v>0</v>
      </c>
      <c r="U658" s="48">
        <v>0</v>
      </c>
      <c r="V658" s="71">
        <v>3209113</v>
      </c>
      <c r="W658" s="48">
        <v>3209113</v>
      </c>
      <c r="X658" s="48">
        <v>0</v>
      </c>
    </row>
    <row r="659" spans="1:24" hidden="1" x14ac:dyDescent="0.25">
      <c r="A659" s="108">
        <v>2020</v>
      </c>
      <c r="B659" s="108">
        <v>118</v>
      </c>
      <c r="C659" s="108">
        <v>1</v>
      </c>
      <c r="D659" s="110">
        <v>43831</v>
      </c>
      <c r="E659" s="110">
        <v>44043</v>
      </c>
      <c r="F659" s="110">
        <v>44043</v>
      </c>
      <c r="G659" s="108" t="s">
        <v>157</v>
      </c>
      <c r="H659" s="108" t="s">
        <v>158</v>
      </c>
      <c r="I659" s="108">
        <v>49</v>
      </c>
      <c r="J659" s="108">
        <v>18</v>
      </c>
      <c r="K659" s="110">
        <v>43851</v>
      </c>
      <c r="L659" s="108" t="s">
        <v>171</v>
      </c>
      <c r="M659" s="108">
        <v>899999061</v>
      </c>
      <c r="N659" s="108" t="s">
        <v>72</v>
      </c>
      <c r="O659" s="108" t="s">
        <v>73</v>
      </c>
      <c r="P659" s="108">
        <v>2</v>
      </c>
      <c r="Q659" s="110">
        <v>43831</v>
      </c>
      <c r="R659" s="108" t="s">
        <v>319</v>
      </c>
      <c r="S659" s="48">
        <v>442833</v>
      </c>
      <c r="T659" s="48">
        <v>0</v>
      </c>
      <c r="U659" s="48">
        <v>0</v>
      </c>
      <c r="V659" s="71">
        <v>442833</v>
      </c>
      <c r="W659" s="48">
        <v>442833</v>
      </c>
      <c r="X659" s="48">
        <v>0</v>
      </c>
    </row>
    <row r="660" spans="1:24" hidden="1" x14ac:dyDescent="0.25">
      <c r="A660" s="108">
        <v>2020</v>
      </c>
      <c r="B660" s="108">
        <v>118</v>
      </c>
      <c r="C660" s="108">
        <v>1</v>
      </c>
      <c r="D660" s="110">
        <v>43831</v>
      </c>
      <c r="E660" s="110">
        <v>44043</v>
      </c>
      <c r="F660" s="110">
        <v>44043</v>
      </c>
      <c r="G660" s="108" t="s">
        <v>159</v>
      </c>
      <c r="H660" s="108" t="s">
        <v>160</v>
      </c>
      <c r="I660" s="108">
        <v>49</v>
      </c>
      <c r="J660" s="108">
        <v>18</v>
      </c>
      <c r="K660" s="110">
        <v>43851</v>
      </c>
      <c r="L660" s="108" t="s">
        <v>171</v>
      </c>
      <c r="M660" s="108">
        <v>899999061</v>
      </c>
      <c r="N660" s="108" t="s">
        <v>72</v>
      </c>
      <c r="O660" s="108" t="s">
        <v>73</v>
      </c>
      <c r="P660" s="108">
        <v>2</v>
      </c>
      <c r="Q660" s="110">
        <v>43831</v>
      </c>
      <c r="R660" s="108" t="s">
        <v>319</v>
      </c>
      <c r="S660" s="48">
        <v>4703579</v>
      </c>
      <c r="T660" s="48">
        <v>0</v>
      </c>
      <c r="U660" s="48">
        <v>0</v>
      </c>
      <c r="V660" s="71">
        <v>4703579</v>
      </c>
      <c r="W660" s="48">
        <v>4703579</v>
      </c>
      <c r="X660" s="48">
        <v>0</v>
      </c>
    </row>
    <row r="661" spans="1:24" hidden="1" x14ac:dyDescent="0.25">
      <c r="A661" s="108">
        <v>2020</v>
      </c>
      <c r="B661" s="108">
        <v>118</v>
      </c>
      <c r="C661" s="108">
        <v>1</v>
      </c>
      <c r="D661" s="110">
        <v>43831</v>
      </c>
      <c r="E661" s="110">
        <v>44043</v>
      </c>
      <c r="F661" s="110">
        <v>44043</v>
      </c>
      <c r="G661" s="108" t="s">
        <v>80</v>
      </c>
      <c r="H661" s="108" t="s">
        <v>81</v>
      </c>
      <c r="I661" s="108">
        <v>80</v>
      </c>
      <c r="J661" s="108">
        <v>23</v>
      </c>
      <c r="K661" s="110">
        <v>43853</v>
      </c>
      <c r="L661" s="108" t="s">
        <v>171</v>
      </c>
      <c r="M661" s="108">
        <v>899999061</v>
      </c>
      <c r="N661" s="108" t="s">
        <v>72</v>
      </c>
      <c r="O661" s="108" t="s">
        <v>73</v>
      </c>
      <c r="P661" s="108">
        <v>3</v>
      </c>
      <c r="Q661" s="110">
        <v>43831</v>
      </c>
      <c r="R661" s="108" t="s">
        <v>321</v>
      </c>
      <c r="S661" s="48">
        <v>1374131</v>
      </c>
      <c r="T661" s="48">
        <v>0</v>
      </c>
      <c r="U661" s="48">
        <v>0</v>
      </c>
      <c r="V661" s="71">
        <v>1374131</v>
      </c>
      <c r="W661" s="48">
        <v>1374131</v>
      </c>
      <c r="X661" s="48">
        <v>0</v>
      </c>
    </row>
    <row r="662" spans="1:24" hidden="1" x14ac:dyDescent="0.25">
      <c r="A662" s="108">
        <v>2020</v>
      </c>
      <c r="B662" s="108">
        <v>118</v>
      </c>
      <c r="C662" s="108">
        <v>1</v>
      </c>
      <c r="D662" s="110">
        <v>43831</v>
      </c>
      <c r="E662" s="110">
        <v>44043</v>
      </c>
      <c r="F662" s="110">
        <v>44043</v>
      </c>
      <c r="G662" s="108" t="s">
        <v>186</v>
      </c>
      <c r="H662" s="108" t="s">
        <v>187</v>
      </c>
      <c r="I662" s="108">
        <v>80</v>
      </c>
      <c r="J662" s="108">
        <v>23</v>
      </c>
      <c r="K662" s="110">
        <v>43853</v>
      </c>
      <c r="L662" s="108" t="s">
        <v>171</v>
      </c>
      <c r="M662" s="108">
        <v>899999061</v>
      </c>
      <c r="N662" s="108" t="s">
        <v>72</v>
      </c>
      <c r="O662" s="108" t="s">
        <v>73</v>
      </c>
      <c r="P662" s="108">
        <v>3</v>
      </c>
      <c r="Q662" s="110">
        <v>43831</v>
      </c>
      <c r="R662" s="108" t="s">
        <v>321</v>
      </c>
      <c r="S662" s="48">
        <v>27483</v>
      </c>
      <c r="T662" s="48">
        <v>0</v>
      </c>
      <c r="U662" s="48">
        <v>0</v>
      </c>
      <c r="V662" s="71">
        <v>27483</v>
      </c>
      <c r="W662" s="48">
        <v>27483</v>
      </c>
      <c r="X662" s="48">
        <v>0</v>
      </c>
    </row>
    <row r="663" spans="1:24" hidden="1" x14ac:dyDescent="0.25">
      <c r="A663" s="108">
        <v>2020</v>
      </c>
      <c r="B663" s="108">
        <v>118</v>
      </c>
      <c r="C663" s="108">
        <v>1</v>
      </c>
      <c r="D663" s="110">
        <v>43831</v>
      </c>
      <c r="E663" s="110">
        <v>44043</v>
      </c>
      <c r="F663" s="110">
        <v>44043</v>
      </c>
      <c r="G663" s="108" t="s">
        <v>80</v>
      </c>
      <c r="H663" s="108" t="s">
        <v>81</v>
      </c>
      <c r="I663" s="108">
        <v>81</v>
      </c>
      <c r="J663" s="108">
        <v>24</v>
      </c>
      <c r="K663" s="110">
        <v>43853</v>
      </c>
      <c r="L663" s="108" t="s">
        <v>171</v>
      </c>
      <c r="M663" s="108">
        <v>899999061</v>
      </c>
      <c r="N663" s="108" t="s">
        <v>72</v>
      </c>
      <c r="O663" s="108" t="s">
        <v>73</v>
      </c>
      <c r="P663" s="108">
        <v>4</v>
      </c>
      <c r="Q663" s="110">
        <v>43831</v>
      </c>
      <c r="R663" s="108" t="s">
        <v>320</v>
      </c>
      <c r="S663" s="48">
        <v>5408505</v>
      </c>
      <c r="T663" s="48">
        <v>0</v>
      </c>
      <c r="U663" s="48">
        <v>0</v>
      </c>
      <c r="V663" s="71">
        <v>5408505</v>
      </c>
      <c r="W663" s="48">
        <v>5408505</v>
      </c>
      <c r="X663" s="48">
        <v>0</v>
      </c>
    </row>
    <row r="664" spans="1:24" hidden="1" x14ac:dyDescent="0.25">
      <c r="A664" s="108">
        <v>2020</v>
      </c>
      <c r="B664" s="108">
        <v>118</v>
      </c>
      <c r="C664" s="108">
        <v>1</v>
      </c>
      <c r="D664" s="110">
        <v>43831</v>
      </c>
      <c r="E664" s="110">
        <v>44043</v>
      </c>
      <c r="F664" s="110">
        <v>44043</v>
      </c>
      <c r="G664" s="108" t="s">
        <v>70</v>
      </c>
      <c r="H664" s="108" t="s">
        <v>71</v>
      </c>
      <c r="I664" s="108">
        <v>132</v>
      </c>
      <c r="J664" s="108">
        <v>32</v>
      </c>
      <c r="K664" s="110">
        <v>43859</v>
      </c>
      <c r="L664" s="108" t="s">
        <v>171</v>
      </c>
      <c r="M664" s="108">
        <v>899999061</v>
      </c>
      <c r="N664" s="108" t="s">
        <v>72</v>
      </c>
      <c r="O664" s="108" t="s">
        <v>73</v>
      </c>
      <c r="P664" s="108">
        <v>5</v>
      </c>
      <c r="Q664" s="110">
        <v>43831</v>
      </c>
      <c r="R664" s="108" t="s">
        <v>317</v>
      </c>
      <c r="S664" s="48">
        <v>1019900</v>
      </c>
      <c r="T664" s="48">
        <v>0</v>
      </c>
      <c r="U664" s="48">
        <v>0</v>
      </c>
      <c r="V664" s="71">
        <v>1019900</v>
      </c>
      <c r="W664" s="48">
        <v>1011500</v>
      </c>
      <c r="X664" s="48">
        <v>8400</v>
      </c>
    </row>
    <row r="665" spans="1:24" hidden="1" x14ac:dyDescent="0.25">
      <c r="A665" s="108">
        <v>2020</v>
      </c>
      <c r="B665" s="108">
        <v>118</v>
      </c>
      <c r="C665" s="108">
        <v>1</v>
      </c>
      <c r="D665" s="110">
        <v>43831</v>
      </c>
      <c r="E665" s="110">
        <v>44043</v>
      </c>
      <c r="F665" s="110">
        <v>44043</v>
      </c>
      <c r="G665" s="108" t="s">
        <v>74</v>
      </c>
      <c r="H665" s="108" t="s">
        <v>75</v>
      </c>
      <c r="I665" s="108">
        <v>132</v>
      </c>
      <c r="J665" s="108">
        <v>32</v>
      </c>
      <c r="K665" s="110">
        <v>43859</v>
      </c>
      <c r="L665" s="108" t="s">
        <v>171</v>
      </c>
      <c r="M665" s="108">
        <v>899999061</v>
      </c>
      <c r="N665" s="108" t="s">
        <v>72</v>
      </c>
      <c r="O665" s="108" t="s">
        <v>73</v>
      </c>
      <c r="P665" s="108">
        <v>5</v>
      </c>
      <c r="Q665" s="110">
        <v>43831</v>
      </c>
      <c r="R665" s="108" t="s">
        <v>317</v>
      </c>
      <c r="S665" s="48">
        <v>290300</v>
      </c>
      <c r="T665" s="48">
        <v>0</v>
      </c>
      <c r="U665" s="48">
        <v>0</v>
      </c>
      <c r="V665" s="71">
        <v>290300</v>
      </c>
      <c r="W665" s="48">
        <v>278300</v>
      </c>
      <c r="X665" s="48">
        <v>12000</v>
      </c>
    </row>
    <row r="666" spans="1:24" hidden="1" x14ac:dyDescent="0.25">
      <c r="A666" s="108">
        <v>2020</v>
      </c>
      <c r="B666" s="108">
        <v>118</v>
      </c>
      <c r="C666" s="108">
        <v>1</v>
      </c>
      <c r="D666" s="110">
        <v>43831</v>
      </c>
      <c r="E666" s="110">
        <v>44043</v>
      </c>
      <c r="F666" s="110">
        <v>44043</v>
      </c>
      <c r="G666" s="108" t="s">
        <v>76</v>
      </c>
      <c r="H666" s="108" t="s">
        <v>77</v>
      </c>
      <c r="I666" s="108">
        <v>132</v>
      </c>
      <c r="J666" s="108">
        <v>32</v>
      </c>
      <c r="K666" s="110">
        <v>43859</v>
      </c>
      <c r="L666" s="108" t="s">
        <v>171</v>
      </c>
      <c r="M666" s="108">
        <v>899999061</v>
      </c>
      <c r="N666" s="108" t="s">
        <v>72</v>
      </c>
      <c r="O666" s="108" t="s">
        <v>73</v>
      </c>
      <c r="P666" s="108">
        <v>5</v>
      </c>
      <c r="Q666" s="110">
        <v>43831</v>
      </c>
      <c r="R666" s="108" t="s">
        <v>317</v>
      </c>
      <c r="S666" s="48">
        <v>18900</v>
      </c>
      <c r="T666" s="48">
        <v>0</v>
      </c>
      <c r="U666" s="48">
        <v>0</v>
      </c>
      <c r="V666" s="71">
        <v>18900</v>
      </c>
      <c r="W666" s="48">
        <v>18100</v>
      </c>
      <c r="X666" s="48">
        <v>800</v>
      </c>
    </row>
    <row r="667" spans="1:24" hidden="1" x14ac:dyDescent="0.25">
      <c r="A667" s="108">
        <v>2020</v>
      </c>
      <c r="B667" s="108">
        <v>118</v>
      </c>
      <c r="C667" s="108">
        <v>1</v>
      </c>
      <c r="D667" s="110">
        <v>43831</v>
      </c>
      <c r="E667" s="110">
        <v>44043</v>
      </c>
      <c r="F667" s="110">
        <v>44043</v>
      </c>
      <c r="G667" s="108" t="s">
        <v>78</v>
      </c>
      <c r="H667" s="108" t="s">
        <v>79</v>
      </c>
      <c r="I667" s="108">
        <v>132</v>
      </c>
      <c r="J667" s="108">
        <v>32</v>
      </c>
      <c r="K667" s="110">
        <v>43859</v>
      </c>
      <c r="L667" s="108" t="s">
        <v>171</v>
      </c>
      <c r="M667" s="108">
        <v>899999061</v>
      </c>
      <c r="N667" s="108" t="s">
        <v>72</v>
      </c>
      <c r="O667" s="108" t="s">
        <v>73</v>
      </c>
      <c r="P667" s="108">
        <v>5</v>
      </c>
      <c r="Q667" s="110">
        <v>43831</v>
      </c>
      <c r="R667" s="108" t="s">
        <v>317</v>
      </c>
      <c r="S667" s="48">
        <v>949900</v>
      </c>
      <c r="T667" s="48">
        <v>0</v>
      </c>
      <c r="U667" s="48">
        <v>0</v>
      </c>
      <c r="V667" s="71">
        <v>949900</v>
      </c>
      <c r="W667" s="48">
        <v>935800</v>
      </c>
      <c r="X667" s="48">
        <v>14100</v>
      </c>
    </row>
    <row r="668" spans="1:24" hidden="1" x14ac:dyDescent="0.25">
      <c r="A668" s="108">
        <v>2020</v>
      </c>
      <c r="B668" s="108">
        <v>118</v>
      </c>
      <c r="C668" s="108">
        <v>1</v>
      </c>
      <c r="D668" s="110">
        <v>43831</v>
      </c>
      <c r="E668" s="110">
        <v>44043</v>
      </c>
      <c r="F668" s="110">
        <v>44043</v>
      </c>
      <c r="G668" s="108" t="s">
        <v>82</v>
      </c>
      <c r="H668" s="108" t="s">
        <v>83</v>
      </c>
      <c r="I668" s="108">
        <v>132</v>
      </c>
      <c r="J668" s="108">
        <v>32</v>
      </c>
      <c r="K668" s="110">
        <v>43859</v>
      </c>
      <c r="L668" s="108" t="s">
        <v>171</v>
      </c>
      <c r="M668" s="108">
        <v>899999061</v>
      </c>
      <c r="N668" s="108" t="s">
        <v>72</v>
      </c>
      <c r="O668" s="108" t="s">
        <v>73</v>
      </c>
      <c r="P668" s="108">
        <v>5</v>
      </c>
      <c r="Q668" s="110">
        <v>43831</v>
      </c>
      <c r="R668" s="108" t="s">
        <v>317</v>
      </c>
      <c r="S668" s="48">
        <v>628800</v>
      </c>
      <c r="T668" s="48">
        <v>0</v>
      </c>
      <c r="U668" s="48">
        <v>0</v>
      </c>
      <c r="V668" s="71">
        <v>628800</v>
      </c>
      <c r="W668" s="48">
        <v>620900</v>
      </c>
      <c r="X668" s="48">
        <v>7900</v>
      </c>
    </row>
    <row r="669" spans="1:24" hidden="1" x14ac:dyDescent="0.25">
      <c r="A669" s="108">
        <v>2020</v>
      </c>
      <c r="B669" s="108">
        <v>118</v>
      </c>
      <c r="C669" s="108">
        <v>1</v>
      </c>
      <c r="D669" s="110">
        <v>43831</v>
      </c>
      <c r="E669" s="110">
        <v>44043</v>
      </c>
      <c r="F669" s="110">
        <v>44043</v>
      </c>
      <c r="G669" s="108" t="s">
        <v>84</v>
      </c>
      <c r="H669" s="108" t="s">
        <v>85</v>
      </c>
      <c r="I669" s="108">
        <v>132</v>
      </c>
      <c r="J669" s="108">
        <v>32</v>
      </c>
      <c r="K669" s="110">
        <v>43859</v>
      </c>
      <c r="L669" s="108" t="s">
        <v>171</v>
      </c>
      <c r="M669" s="108">
        <v>899999061</v>
      </c>
      <c r="N669" s="108" t="s">
        <v>72</v>
      </c>
      <c r="O669" s="108" t="s">
        <v>73</v>
      </c>
      <c r="P669" s="108">
        <v>5</v>
      </c>
      <c r="Q669" s="110">
        <v>43831</v>
      </c>
      <c r="R669" s="108" t="s">
        <v>317</v>
      </c>
      <c r="S669" s="48">
        <v>52300</v>
      </c>
      <c r="T669" s="48">
        <v>0</v>
      </c>
      <c r="U669" s="48">
        <v>0</v>
      </c>
      <c r="V669" s="71">
        <v>52300</v>
      </c>
      <c r="W669" s="48">
        <v>51700</v>
      </c>
      <c r="X669" s="48">
        <v>600</v>
      </c>
    </row>
    <row r="670" spans="1:24" hidden="1" x14ac:dyDescent="0.25">
      <c r="A670" s="108">
        <v>2020</v>
      </c>
      <c r="B670" s="108">
        <v>118</v>
      </c>
      <c r="C670" s="108">
        <v>1</v>
      </c>
      <c r="D670" s="110">
        <v>43831</v>
      </c>
      <c r="E670" s="110">
        <v>44043</v>
      </c>
      <c r="F670" s="110">
        <v>44043</v>
      </c>
      <c r="G670" s="108" t="s">
        <v>86</v>
      </c>
      <c r="H670" s="108" t="s">
        <v>87</v>
      </c>
      <c r="I670" s="108">
        <v>132</v>
      </c>
      <c r="J670" s="108">
        <v>32</v>
      </c>
      <c r="K670" s="110">
        <v>43859</v>
      </c>
      <c r="L670" s="108" t="s">
        <v>171</v>
      </c>
      <c r="M670" s="108">
        <v>899999061</v>
      </c>
      <c r="N670" s="108" t="s">
        <v>72</v>
      </c>
      <c r="O670" s="108" t="s">
        <v>73</v>
      </c>
      <c r="P670" s="108">
        <v>5</v>
      </c>
      <c r="Q670" s="110">
        <v>43831</v>
      </c>
      <c r="R670" s="108" t="s">
        <v>317</v>
      </c>
      <c r="S670" s="48">
        <v>465200</v>
      </c>
      <c r="T670" s="48">
        <v>0</v>
      </c>
      <c r="U670" s="48">
        <v>0</v>
      </c>
      <c r="V670" s="71">
        <v>465200</v>
      </c>
      <c r="W670" s="48">
        <v>459600</v>
      </c>
      <c r="X670" s="48">
        <v>5600</v>
      </c>
    </row>
    <row r="671" spans="1:24" hidden="1" x14ac:dyDescent="0.25">
      <c r="A671" s="108">
        <v>2020</v>
      </c>
      <c r="B671" s="108">
        <v>118</v>
      </c>
      <c r="C671" s="108">
        <v>1</v>
      </c>
      <c r="D671" s="110">
        <v>43831</v>
      </c>
      <c r="E671" s="110">
        <v>44043</v>
      </c>
      <c r="F671" s="110">
        <v>44043</v>
      </c>
      <c r="G671" s="108" t="s">
        <v>88</v>
      </c>
      <c r="H671" s="108" t="s">
        <v>89</v>
      </c>
      <c r="I671" s="108">
        <v>132</v>
      </c>
      <c r="J671" s="108">
        <v>32</v>
      </c>
      <c r="K671" s="110">
        <v>43859</v>
      </c>
      <c r="L671" s="108" t="s">
        <v>171</v>
      </c>
      <c r="M671" s="108">
        <v>899999061</v>
      </c>
      <c r="N671" s="108" t="s">
        <v>72</v>
      </c>
      <c r="O671" s="108" t="s">
        <v>73</v>
      </c>
      <c r="P671" s="108">
        <v>5</v>
      </c>
      <c r="Q671" s="110">
        <v>43831</v>
      </c>
      <c r="R671" s="108" t="s">
        <v>317</v>
      </c>
      <c r="S671" s="48">
        <v>79400</v>
      </c>
      <c r="T671" s="48">
        <v>0</v>
      </c>
      <c r="U671" s="48">
        <v>0</v>
      </c>
      <c r="V671" s="71">
        <v>79400</v>
      </c>
      <c r="W671" s="48">
        <v>78400</v>
      </c>
      <c r="X671" s="48">
        <v>1000</v>
      </c>
    </row>
    <row r="672" spans="1:24" hidden="1" x14ac:dyDescent="0.25">
      <c r="A672" s="108">
        <v>2020</v>
      </c>
      <c r="B672" s="108">
        <v>118</v>
      </c>
      <c r="C672" s="108">
        <v>1</v>
      </c>
      <c r="D672" s="110">
        <v>43831</v>
      </c>
      <c r="E672" s="110">
        <v>44043</v>
      </c>
      <c r="F672" s="110">
        <v>44043</v>
      </c>
      <c r="G672" s="108" t="s">
        <v>90</v>
      </c>
      <c r="H672" s="108" t="s">
        <v>91</v>
      </c>
      <c r="I672" s="108">
        <v>132</v>
      </c>
      <c r="J672" s="108">
        <v>32</v>
      </c>
      <c r="K672" s="110">
        <v>43859</v>
      </c>
      <c r="L672" s="108" t="s">
        <v>171</v>
      </c>
      <c r="M672" s="108">
        <v>899999061</v>
      </c>
      <c r="N672" s="108" t="s">
        <v>72</v>
      </c>
      <c r="O672" s="108" t="s">
        <v>73</v>
      </c>
      <c r="P672" s="108">
        <v>5</v>
      </c>
      <c r="Q672" s="110">
        <v>43831</v>
      </c>
      <c r="R672" s="108" t="s">
        <v>317</v>
      </c>
      <c r="S672" s="48">
        <v>85900</v>
      </c>
      <c r="T672" s="48">
        <v>0</v>
      </c>
      <c r="U672" s="48">
        <v>0</v>
      </c>
      <c r="V672" s="71">
        <v>85900</v>
      </c>
      <c r="W672" s="48">
        <v>84900</v>
      </c>
      <c r="X672" s="48">
        <v>1000</v>
      </c>
    </row>
    <row r="673" spans="1:24" hidden="1" x14ac:dyDescent="0.25">
      <c r="A673" s="108">
        <v>2020</v>
      </c>
      <c r="B673" s="108">
        <v>118</v>
      </c>
      <c r="C673" s="108">
        <v>1</v>
      </c>
      <c r="D673" s="110">
        <v>43831</v>
      </c>
      <c r="E673" s="110">
        <v>44043</v>
      </c>
      <c r="F673" s="110">
        <v>44043</v>
      </c>
      <c r="G673" s="108" t="s">
        <v>92</v>
      </c>
      <c r="H673" s="108" t="s">
        <v>93</v>
      </c>
      <c r="I673" s="108">
        <v>132</v>
      </c>
      <c r="J673" s="108">
        <v>33</v>
      </c>
      <c r="K673" s="110">
        <v>43859</v>
      </c>
      <c r="L673" s="108" t="s">
        <v>171</v>
      </c>
      <c r="M673" s="108">
        <v>899999061</v>
      </c>
      <c r="N673" s="108" t="s">
        <v>72</v>
      </c>
      <c r="O673" s="108" t="s">
        <v>73</v>
      </c>
      <c r="P673" s="108">
        <v>5</v>
      </c>
      <c r="Q673" s="110">
        <v>43466</v>
      </c>
      <c r="R673" s="108" t="s">
        <v>317</v>
      </c>
      <c r="S673" s="48">
        <v>166000</v>
      </c>
      <c r="T673" s="48">
        <v>0</v>
      </c>
      <c r="U673" s="48">
        <v>0</v>
      </c>
      <c r="V673" s="71">
        <v>166000</v>
      </c>
      <c r="W673" s="48">
        <v>164200</v>
      </c>
      <c r="X673" s="48">
        <v>1800</v>
      </c>
    </row>
    <row r="674" spans="1:24" hidden="1" x14ac:dyDescent="0.25">
      <c r="A674" s="108">
        <v>2020</v>
      </c>
      <c r="B674" s="108">
        <v>118</v>
      </c>
      <c r="C674" s="108">
        <v>1</v>
      </c>
      <c r="D674" s="110">
        <v>43831</v>
      </c>
      <c r="E674" s="110">
        <v>44043</v>
      </c>
      <c r="F674" s="110">
        <v>44043</v>
      </c>
      <c r="G674" s="108" t="s">
        <v>70</v>
      </c>
      <c r="H674" s="108" t="s">
        <v>71</v>
      </c>
      <c r="I674" s="108">
        <v>232</v>
      </c>
      <c r="J674" s="108">
        <v>144</v>
      </c>
      <c r="K674" s="110">
        <v>43872</v>
      </c>
      <c r="L674" s="108" t="s">
        <v>171</v>
      </c>
      <c r="M674" s="108">
        <v>899999061</v>
      </c>
      <c r="N674" s="108" t="s">
        <v>72</v>
      </c>
      <c r="O674" s="108" t="s">
        <v>73</v>
      </c>
      <c r="P674" s="108">
        <v>6</v>
      </c>
      <c r="Q674" s="110">
        <v>43862</v>
      </c>
      <c r="R674" s="108" t="s">
        <v>318</v>
      </c>
      <c r="S674" s="48">
        <v>38919900</v>
      </c>
      <c r="T674" s="48">
        <v>0</v>
      </c>
      <c r="U674" s="48">
        <v>0</v>
      </c>
      <c r="V674" s="71">
        <v>38919900</v>
      </c>
      <c r="W674" s="48">
        <v>38919900</v>
      </c>
      <c r="X674" s="48">
        <v>0</v>
      </c>
    </row>
    <row r="675" spans="1:24" hidden="1" x14ac:dyDescent="0.25">
      <c r="A675" s="108">
        <v>2020</v>
      </c>
      <c r="B675" s="108">
        <v>118</v>
      </c>
      <c r="C675" s="108">
        <v>1</v>
      </c>
      <c r="D675" s="110">
        <v>43831</v>
      </c>
      <c r="E675" s="110">
        <v>44043</v>
      </c>
      <c r="F675" s="110">
        <v>44043</v>
      </c>
      <c r="G675" s="108" t="s">
        <v>74</v>
      </c>
      <c r="H675" s="108" t="s">
        <v>75</v>
      </c>
      <c r="I675" s="108">
        <v>232</v>
      </c>
      <c r="J675" s="108">
        <v>144</v>
      </c>
      <c r="K675" s="110">
        <v>43872</v>
      </c>
      <c r="L675" s="108" t="s">
        <v>171</v>
      </c>
      <c r="M675" s="108">
        <v>899999061</v>
      </c>
      <c r="N675" s="108" t="s">
        <v>72</v>
      </c>
      <c r="O675" s="108" t="s">
        <v>73</v>
      </c>
      <c r="P675" s="108">
        <v>6</v>
      </c>
      <c r="Q675" s="110">
        <v>43862</v>
      </c>
      <c r="R675" s="108" t="s">
        <v>318</v>
      </c>
      <c r="S675" s="48">
        <v>42829400</v>
      </c>
      <c r="T675" s="48">
        <v>0</v>
      </c>
      <c r="U675" s="48">
        <v>0</v>
      </c>
      <c r="V675" s="71">
        <v>42829400</v>
      </c>
      <c r="W675" s="48">
        <v>42829400</v>
      </c>
      <c r="X675" s="48">
        <v>0</v>
      </c>
    </row>
    <row r="676" spans="1:24" hidden="1" x14ac:dyDescent="0.25">
      <c r="A676" s="108">
        <v>2020</v>
      </c>
      <c r="B676" s="108">
        <v>118</v>
      </c>
      <c r="C676" s="108">
        <v>1</v>
      </c>
      <c r="D676" s="110">
        <v>43831</v>
      </c>
      <c r="E676" s="110">
        <v>44043</v>
      </c>
      <c r="F676" s="110">
        <v>44043</v>
      </c>
      <c r="G676" s="108" t="s">
        <v>76</v>
      </c>
      <c r="H676" s="108" t="s">
        <v>77</v>
      </c>
      <c r="I676" s="108">
        <v>232</v>
      </c>
      <c r="J676" s="108">
        <v>144</v>
      </c>
      <c r="K676" s="110">
        <v>43872</v>
      </c>
      <c r="L676" s="108" t="s">
        <v>171</v>
      </c>
      <c r="M676" s="108">
        <v>899999061</v>
      </c>
      <c r="N676" s="108" t="s">
        <v>72</v>
      </c>
      <c r="O676" s="108" t="s">
        <v>73</v>
      </c>
      <c r="P676" s="108">
        <v>6</v>
      </c>
      <c r="Q676" s="110">
        <v>43862</v>
      </c>
      <c r="R676" s="108" t="s">
        <v>318</v>
      </c>
      <c r="S676" s="48">
        <v>3159300</v>
      </c>
      <c r="T676" s="48">
        <v>0</v>
      </c>
      <c r="U676" s="48">
        <v>0</v>
      </c>
      <c r="V676" s="71">
        <v>3159300</v>
      </c>
      <c r="W676" s="48">
        <v>3159300</v>
      </c>
      <c r="X676" s="48">
        <v>0</v>
      </c>
    </row>
    <row r="677" spans="1:24" hidden="1" x14ac:dyDescent="0.25">
      <c r="A677" s="108">
        <v>2020</v>
      </c>
      <c r="B677" s="108">
        <v>118</v>
      </c>
      <c r="C677" s="108">
        <v>1</v>
      </c>
      <c r="D677" s="110">
        <v>43831</v>
      </c>
      <c r="E677" s="110">
        <v>44043</v>
      </c>
      <c r="F677" s="110">
        <v>44043</v>
      </c>
      <c r="G677" s="108" t="s">
        <v>78</v>
      </c>
      <c r="H677" s="108" t="s">
        <v>79</v>
      </c>
      <c r="I677" s="108">
        <v>232</v>
      </c>
      <c r="J677" s="108">
        <v>144</v>
      </c>
      <c r="K677" s="110">
        <v>43872</v>
      </c>
      <c r="L677" s="108" t="s">
        <v>171</v>
      </c>
      <c r="M677" s="108">
        <v>899999061</v>
      </c>
      <c r="N677" s="108" t="s">
        <v>72</v>
      </c>
      <c r="O677" s="108" t="s">
        <v>73</v>
      </c>
      <c r="P677" s="108">
        <v>6</v>
      </c>
      <c r="Q677" s="110">
        <v>43862</v>
      </c>
      <c r="R677" s="108" t="s">
        <v>318</v>
      </c>
      <c r="S677" s="48">
        <v>55012600</v>
      </c>
      <c r="T677" s="48">
        <v>0</v>
      </c>
      <c r="U677" s="48">
        <v>0</v>
      </c>
      <c r="V677" s="71">
        <v>55012600</v>
      </c>
      <c r="W677" s="48">
        <v>55012600</v>
      </c>
      <c r="X677" s="48">
        <v>0</v>
      </c>
    </row>
    <row r="678" spans="1:24" hidden="1" x14ac:dyDescent="0.25">
      <c r="A678" s="108">
        <v>2020</v>
      </c>
      <c r="B678" s="108">
        <v>118</v>
      </c>
      <c r="C678" s="108">
        <v>1</v>
      </c>
      <c r="D678" s="110">
        <v>43831</v>
      </c>
      <c r="E678" s="110">
        <v>44043</v>
      </c>
      <c r="F678" s="110">
        <v>44043</v>
      </c>
      <c r="G678" s="108" t="s">
        <v>82</v>
      </c>
      <c r="H678" s="108" t="s">
        <v>83</v>
      </c>
      <c r="I678" s="108">
        <v>232</v>
      </c>
      <c r="J678" s="108">
        <v>144</v>
      </c>
      <c r="K678" s="110">
        <v>43872</v>
      </c>
      <c r="L678" s="108" t="s">
        <v>171</v>
      </c>
      <c r="M678" s="108">
        <v>899999061</v>
      </c>
      <c r="N678" s="108" t="s">
        <v>72</v>
      </c>
      <c r="O678" s="108" t="s">
        <v>73</v>
      </c>
      <c r="P678" s="108">
        <v>6</v>
      </c>
      <c r="Q678" s="110">
        <v>43862</v>
      </c>
      <c r="R678" s="108" t="s">
        <v>318</v>
      </c>
      <c r="S678" s="48">
        <v>24203600</v>
      </c>
      <c r="T678" s="48">
        <v>0</v>
      </c>
      <c r="U678" s="48">
        <v>0</v>
      </c>
      <c r="V678" s="71">
        <v>24203600</v>
      </c>
      <c r="W678" s="48">
        <v>24203600</v>
      </c>
      <c r="X678" s="48">
        <v>0</v>
      </c>
    </row>
    <row r="679" spans="1:24" hidden="1" x14ac:dyDescent="0.25">
      <c r="A679" s="108">
        <v>2020</v>
      </c>
      <c r="B679" s="108">
        <v>118</v>
      </c>
      <c r="C679" s="108">
        <v>1</v>
      </c>
      <c r="D679" s="110">
        <v>43831</v>
      </c>
      <c r="E679" s="110">
        <v>44043</v>
      </c>
      <c r="F679" s="110">
        <v>44043</v>
      </c>
      <c r="G679" s="108" t="s">
        <v>84</v>
      </c>
      <c r="H679" s="108" t="s">
        <v>85</v>
      </c>
      <c r="I679" s="108">
        <v>232</v>
      </c>
      <c r="J679" s="108">
        <v>144</v>
      </c>
      <c r="K679" s="110">
        <v>43872</v>
      </c>
      <c r="L679" s="108" t="s">
        <v>171</v>
      </c>
      <c r="M679" s="108">
        <v>899999061</v>
      </c>
      <c r="N679" s="108" t="s">
        <v>72</v>
      </c>
      <c r="O679" s="108" t="s">
        <v>73</v>
      </c>
      <c r="P679" s="108">
        <v>6</v>
      </c>
      <c r="Q679" s="110">
        <v>43862</v>
      </c>
      <c r="R679" s="108" t="s">
        <v>318</v>
      </c>
      <c r="S679" s="48">
        <v>4674200</v>
      </c>
      <c r="T679" s="48">
        <v>0</v>
      </c>
      <c r="U679" s="48">
        <v>0</v>
      </c>
      <c r="V679" s="71">
        <v>4674200</v>
      </c>
      <c r="W679" s="48">
        <v>4674200</v>
      </c>
      <c r="X679" s="48">
        <v>0</v>
      </c>
    </row>
    <row r="680" spans="1:24" hidden="1" x14ac:dyDescent="0.25">
      <c r="A680" s="108">
        <v>2020</v>
      </c>
      <c r="B680" s="108">
        <v>118</v>
      </c>
      <c r="C680" s="108">
        <v>1</v>
      </c>
      <c r="D680" s="110">
        <v>43831</v>
      </c>
      <c r="E680" s="110">
        <v>44043</v>
      </c>
      <c r="F680" s="110">
        <v>44043</v>
      </c>
      <c r="G680" s="108" t="s">
        <v>86</v>
      </c>
      <c r="H680" s="108" t="s">
        <v>87</v>
      </c>
      <c r="I680" s="108">
        <v>232</v>
      </c>
      <c r="J680" s="108">
        <v>144</v>
      </c>
      <c r="K680" s="110">
        <v>43872</v>
      </c>
      <c r="L680" s="108" t="s">
        <v>171</v>
      </c>
      <c r="M680" s="108">
        <v>899999061</v>
      </c>
      <c r="N680" s="108" t="s">
        <v>72</v>
      </c>
      <c r="O680" s="108" t="s">
        <v>73</v>
      </c>
      <c r="P680" s="108">
        <v>6</v>
      </c>
      <c r="Q680" s="110">
        <v>43862</v>
      </c>
      <c r="R680" s="108" t="s">
        <v>318</v>
      </c>
      <c r="S680" s="48">
        <v>18153600</v>
      </c>
      <c r="T680" s="48">
        <v>0</v>
      </c>
      <c r="U680" s="48">
        <v>0</v>
      </c>
      <c r="V680" s="71">
        <v>18153600</v>
      </c>
      <c r="W680" s="48">
        <v>18153600</v>
      </c>
      <c r="X680" s="48">
        <v>0</v>
      </c>
    </row>
    <row r="681" spans="1:24" hidden="1" x14ac:dyDescent="0.25">
      <c r="A681" s="108">
        <v>2020</v>
      </c>
      <c r="B681" s="108">
        <v>118</v>
      </c>
      <c r="C681" s="108">
        <v>1</v>
      </c>
      <c r="D681" s="110">
        <v>43831</v>
      </c>
      <c r="E681" s="110">
        <v>44043</v>
      </c>
      <c r="F681" s="110">
        <v>44043</v>
      </c>
      <c r="G681" s="108" t="s">
        <v>88</v>
      </c>
      <c r="H681" s="108" t="s">
        <v>89</v>
      </c>
      <c r="I681" s="108">
        <v>232</v>
      </c>
      <c r="J681" s="108">
        <v>144</v>
      </c>
      <c r="K681" s="110">
        <v>43872</v>
      </c>
      <c r="L681" s="108" t="s">
        <v>171</v>
      </c>
      <c r="M681" s="108">
        <v>899999061</v>
      </c>
      <c r="N681" s="108" t="s">
        <v>72</v>
      </c>
      <c r="O681" s="108" t="s">
        <v>73</v>
      </c>
      <c r="P681" s="108">
        <v>6</v>
      </c>
      <c r="Q681" s="110">
        <v>43862</v>
      </c>
      <c r="R681" s="108" t="s">
        <v>318</v>
      </c>
      <c r="S681" s="48">
        <v>3031400</v>
      </c>
      <c r="T681" s="48">
        <v>0</v>
      </c>
      <c r="U681" s="48">
        <v>0</v>
      </c>
      <c r="V681" s="71">
        <v>3031400</v>
      </c>
      <c r="W681" s="48">
        <v>3031400</v>
      </c>
      <c r="X681" s="48">
        <v>0</v>
      </c>
    </row>
    <row r="682" spans="1:24" hidden="1" x14ac:dyDescent="0.25">
      <c r="A682" s="108">
        <v>2020</v>
      </c>
      <c r="B682" s="108">
        <v>118</v>
      </c>
      <c r="C682" s="108">
        <v>1</v>
      </c>
      <c r="D682" s="110">
        <v>43831</v>
      </c>
      <c r="E682" s="110">
        <v>44043</v>
      </c>
      <c r="F682" s="110">
        <v>44043</v>
      </c>
      <c r="G682" s="108" t="s">
        <v>90</v>
      </c>
      <c r="H682" s="108" t="s">
        <v>91</v>
      </c>
      <c r="I682" s="108">
        <v>232</v>
      </c>
      <c r="J682" s="108">
        <v>144</v>
      </c>
      <c r="K682" s="110">
        <v>43872</v>
      </c>
      <c r="L682" s="108" t="s">
        <v>171</v>
      </c>
      <c r="M682" s="108">
        <v>899999061</v>
      </c>
      <c r="N682" s="108" t="s">
        <v>72</v>
      </c>
      <c r="O682" s="108" t="s">
        <v>73</v>
      </c>
      <c r="P682" s="108">
        <v>6</v>
      </c>
      <c r="Q682" s="110">
        <v>43862</v>
      </c>
      <c r="R682" s="108" t="s">
        <v>318</v>
      </c>
      <c r="S682" s="48">
        <v>3031400</v>
      </c>
      <c r="T682" s="48">
        <v>0</v>
      </c>
      <c r="U682" s="48">
        <v>0</v>
      </c>
      <c r="V682" s="71">
        <v>3031400</v>
      </c>
      <c r="W682" s="48">
        <v>3031400</v>
      </c>
      <c r="X682" s="48">
        <v>0</v>
      </c>
    </row>
    <row r="683" spans="1:24" hidden="1" x14ac:dyDescent="0.25">
      <c r="A683" s="108">
        <v>2020</v>
      </c>
      <c r="B683" s="108">
        <v>118</v>
      </c>
      <c r="C683" s="108">
        <v>1</v>
      </c>
      <c r="D683" s="110">
        <v>43831</v>
      </c>
      <c r="E683" s="110">
        <v>44043</v>
      </c>
      <c r="F683" s="110">
        <v>44043</v>
      </c>
      <c r="G683" s="108" t="s">
        <v>92</v>
      </c>
      <c r="H683" s="108" t="s">
        <v>93</v>
      </c>
      <c r="I683" s="108">
        <v>232</v>
      </c>
      <c r="J683" s="108">
        <v>144</v>
      </c>
      <c r="K683" s="110">
        <v>43872</v>
      </c>
      <c r="L683" s="108" t="s">
        <v>171</v>
      </c>
      <c r="M683" s="108">
        <v>899999061</v>
      </c>
      <c r="N683" s="108" t="s">
        <v>72</v>
      </c>
      <c r="O683" s="108" t="s">
        <v>73</v>
      </c>
      <c r="P683" s="108">
        <v>6</v>
      </c>
      <c r="Q683" s="110">
        <v>43862</v>
      </c>
      <c r="R683" s="108" t="s">
        <v>318</v>
      </c>
      <c r="S683" s="48">
        <v>6054400</v>
      </c>
      <c r="T683" s="48">
        <v>0</v>
      </c>
      <c r="U683" s="48">
        <v>0</v>
      </c>
      <c r="V683" s="71">
        <v>6054400</v>
      </c>
      <c r="W683" s="48">
        <v>6054400</v>
      </c>
      <c r="X683" s="48">
        <v>0</v>
      </c>
    </row>
    <row r="684" spans="1:24" hidden="1" x14ac:dyDescent="0.25">
      <c r="A684" s="108">
        <v>2020</v>
      </c>
      <c r="B684" s="108">
        <v>118</v>
      </c>
      <c r="C684" s="108">
        <v>1</v>
      </c>
      <c r="D684" s="110">
        <v>43831</v>
      </c>
      <c r="E684" s="110">
        <v>44043</v>
      </c>
      <c r="F684" s="110">
        <v>44043</v>
      </c>
      <c r="G684" s="108" t="s">
        <v>143</v>
      </c>
      <c r="H684" s="108" t="s">
        <v>144</v>
      </c>
      <c r="I684" s="108">
        <v>261</v>
      </c>
      <c r="J684" s="108">
        <v>162</v>
      </c>
      <c r="K684" s="110">
        <v>43874</v>
      </c>
      <c r="L684" s="108" t="s">
        <v>171</v>
      </c>
      <c r="M684" s="108">
        <v>899999061</v>
      </c>
      <c r="N684" s="108" t="s">
        <v>72</v>
      </c>
      <c r="O684" s="108" t="s">
        <v>73</v>
      </c>
      <c r="P684" s="108">
        <v>7</v>
      </c>
      <c r="Q684" s="110">
        <v>43862</v>
      </c>
      <c r="R684" s="108" t="s">
        <v>1070</v>
      </c>
      <c r="S684" s="48">
        <v>5725822</v>
      </c>
      <c r="T684" s="48">
        <v>0</v>
      </c>
      <c r="U684" s="48">
        <v>0</v>
      </c>
      <c r="V684" s="71">
        <v>5725822</v>
      </c>
      <c r="W684" s="48">
        <v>5725822</v>
      </c>
      <c r="X684" s="48">
        <v>0</v>
      </c>
    </row>
    <row r="685" spans="1:24" hidden="1" x14ac:dyDescent="0.25">
      <c r="A685" s="108">
        <v>2020</v>
      </c>
      <c r="B685" s="108">
        <v>118</v>
      </c>
      <c r="C685" s="108">
        <v>1</v>
      </c>
      <c r="D685" s="110">
        <v>43831</v>
      </c>
      <c r="E685" s="110">
        <v>44043</v>
      </c>
      <c r="F685" s="110">
        <v>44043</v>
      </c>
      <c r="G685" s="108" t="s">
        <v>145</v>
      </c>
      <c r="H685" s="108" t="s">
        <v>146</v>
      </c>
      <c r="I685" s="108">
        <v>261</v>
      </c>
      <c r="J685" s="108">
        <v>162</v>
      </c>
      <c r="K685" s="110">
        <v>43874</v>
      </c>
      <c r="L685" s="108" t="s">
        <v>171</v>
      </c>
      <c r="M685" s="108">
        <v>899999061</v>
      </c>
      <c r="N685" s="108" t="s">
        <v>72</v>
      </c>
      <c r="O685" s="108" t="s">
        <v>73</v>
      </c>
      <c r="P685" s="108">
        <v>7</v>
      </c>
      <c r="Q685" s="110">
        <v>43862</v>
      </c>
      <c r="R685" s="108" t="s">
        <v>1070</v>
      </c>
      <c r="S685" s="48">
        <v>1770858</v>
      </c>
      <c r="T685" s="48">
        <v>0</v>
      </c>
      <c r="U685" s="48">
        <v>0</v>
      </c>
      <c r="V685" s="71">
        <v>1770858</v>
      </c>
      <c r="W685" s="48">
        <v>1770858</v>
      </c>
      <c r="X685" s="48">
        <v>0</v>
      </c>
    </row>
    <row r="686" spans="1:24" hidden="1" x14ac:dyDescent="0.25">
      <c r="A686" s="108">
        <v>2020</v>
      </c>
      <c r="B686" s="108">
        <v>118</v>
      </c>
      <c r="C686" s="108">
        <v>1</v>
      </c>
      <c r="D686" s="110">
        <v>43831</v>
      </c>
      <c r="E686" s="110">
        <v>44043</v>
      </c>
      <c r="F686" s="110">
        <v>44043</v>
      </c>
      <c r="G686" s="108" t="s">
        <v>159</v>
      </c>
      <c r="H686" s="108" t="s">
        <v>160</v>
      </c>
      <c r="I686" s="108">
        <v>261</v>
      </c>
      <c r="J686" s="108">
        <v>162</v>
      </c>
      <c r="K686" s="110">
        <v>43874</v>
      </c>
      <c r="L686" s="108" t="s">
        <v>171</v>
      </c>
      <c r="M686" s="108">
        <v>899999061</v>
      </c>
      <c r="N686" s="108" t="s">
        <v>72</v>
      </c>
      <c r="O686" s="108" t="s">
        <v>73</v>
      </c>
      <c r="P686" s="108">
        <v>7</v>
      </c>
      <c r="Q686" s="110">
        <v>43862</v>
      </c>
      <c r="R686" s="108" t="s">
        <v>1070</v>
      </c>
      <c r="S686" s="48">
        <v>2841001</v>
      </c>
      <c r="T686" s="48">
        <v>0</v>
      </c>
      <c r="U686" s="48">
        <v>0</v>
      </c>
      <c r="V686" s="71">
        <v>2841001</v>
      </c>
      <c r="W686" s="48">
        <v>2841001</v>
      </c>
      <c r="X686" s="48">
        <v>0</v>
      </c>
    </row>
    <row r="687" spans="1:24" hidden="1" x14ac:dyDescent="0.25">
      <c r="A687" s="108">
        <v>2020</v>
      </c>
      <c r="B687" s="108">
        <v>118</v>
      </c>
      <c r="C687" s="108">
        <v>1</v>
      </c>
      <c r="D687" s="110">
        <v>43831</v>
      </c>
      <c r="E687" s="110">
        <v>44043</v>
      </c>
      <c r="F687" s="110">
        <v>44043</v>
      </c>
      <c r="G687" s="108" t="s">
        <v>143</v>
      </c>
      <c r="H687" s="108" t="s">
        <v>144</v>
      </c>
      <c r="I687" s="108">
        <v>309</v>
      </c>
      <c r="J687" s="108">
        <v>189</v>
      </c>
      <c r="K687" s="110">
        <v>43879</v>
      </c>
      <c r="L687" s="108" t="s">
        <v>171</v>
      </c>
      <c r="M687" s="108">
        <v>899999061</v>
      </c>
      <c r="N687" s="108" t="s">
        <v>72</v>
      </c>
      <c r="O687" s="108" t="s">
        <v>73</v>
      </c>
      <c r="P687" s="108">
        <v>8</v>
      </c>
      <c r="Q687" s="110">
        <v>43862</v>
      </c>
      <c r="R687" s="108" t="s">
        <v>1072</v>
      </c>
      <c r="S687" s="48">
        <v>29309833</v>
      </c>
      <c r="T687" s="48">
        <v>0</v>
      </c>
      <c r="U687" s="48">
        <v>0</v>
      </c>
      <c r="V687" s="71">
        <v>29309833</v>
      </c>
      <c r="W687" s="48">
        <v>29309833</v>
      </c>
      <c r="X687" s="48">
        <v>0</v>
      </c>
    </row>
    <row r="688" spans="1:24" hidden="1" x14ac:dyDescent="0.25">
      <c r="A688" s="108">
        <v>2020</v>
      </c>
      <c r="B688" s="108">
        <v>118</v>
      </c>
      <c r="C688" s="108">
        <v>1</v>
      </c>
      <c r="D688" s="110">
        <v>43831</v>
      </c>
      <c r="E688" s="110">
        <v>44043</v>
      </c>
      <c r="F688" s="110">
        <v>44043</v>
      </c>
      <c r="G688" s="108" t="s">
        <v>184</v>
      </c>
      <c r="H688" s="108" t="s">
        <v>185</v>
      </c>
      <c r="I688" s="108">
        <v>309</v>
      </c>
      <c r="J688" s="108">
        <v>189</v>
      </c>
      <c r="K688" s="110">
        <v>43879</v>
      </c>
      <c r="L688" s="108" t="s">
        <v>171</v>
      </c>
      <c r="M688" s="108">
        <v>899999061</v>
      </c>
      <c r="N688" s="108" t="s">
        <v>72</v>
      </c>
      <c r="O688" s="108" t="s">
        <v>73</v>
      </c>
      <c r="P688" s="108">
        <v>8</v>
      </c>
      <c r="Q688" s="110">
        <v>43862</v>
      </c>
      <c r="R688" s="108" t="s">
        <v>1072</v>
      </c>
      <c r="S688" s="48">
        <v>642993</v>
      </c>
      <c r="T688" s="48">
        <v>0</v>
      </c>
      <c r="U688" s="48">
        <v>0</v>
      </c>
      <c r="V688" s="71">
        <v>642993</v>
      </c>
      <c r="W688" s="48">
        <v>642993</v>
      </c>
      <c r="X688" s="48">
        <v>0</v>
      </c>
    </row>
    <row r="689" spans="1:24" hidden="1" x14ac:dyDescent="0.25">
      <c r="A689" s="108">
        <v>2020</v>
      </c>
      <c r="B689" s="108">
        <v>118</v>
      </c>
      <c r="C689" s="108">
        <v>1</v>
      </c>
      <c r="D689" s="110">
        <v>43831</v>
      </c>
      <c r="E689" s="110">
        <v>44043</v>
      </c>
      <c r="F689" s="110">
        <v>44043</v>
      </c>
      <c r="G689" s="108" t="s">
        <v>155</v>
      </c>
      <c r="H689" s="108" t="s">
        <v>156</v>
      </c>
      <c r="I689" s="108">
        <v>309</v>
      </c>
      <c r="J689" s="108">
        <v>189</v>
      </c>
      <c r="K689" s="110">
        <v>43879</v>
      </c>
      <c r="L689" s="108" t="s">
        <v>171</v>
      </c>
      <c r="M689" s="108">
        <v>899999061</v>
      </c>
      <c r="N689" s="108" t="s">
        <v>72</v>
      </c>
      <c r="O689" s="108" t="s">
        <v>73</v>
      </c>
      <c r="P689" s="108">
        <v>8</v>
      </c>
      <c r="Q689" s="110">
        <v>43862</v>
      </c>
      <c r="R689" s="108" t="s">
        <v>1072</v>
      </c>
      <c r="S689" s="48">
        <v>5472422</v>
      </c>
      <c r="T689" s="48">
        <v>0</v>
      </c>
      <c r="U689" s="48">
        <v>0</v>
      </c>
      <c r="V689" s="71">
        <v>5472422</v>
      </c>
      <c r="W689" s="48">
        <v>5472422</v>
      </c>
      <c r="X689" s="48">
        <v>0</v>
      </c>
    </row>
    <row r="690" spans="1:24" hidden="1" x14ac:dyDescent="0.25">
      <c r="A690" s="108">
        <v>2020</v>
      </c>
      <c r="B690" s="108">
        <v>118</v>
      </c>
      <c r="C690" s="108">
        <v>1</v>
      </c>
      <c r="D690" s="110">
        <v>43831</v>
      </c>
      <c r="E690" s="110">
        <v>44043</v>
      </c>
      <c r="F690" s="110">
        <v>44043</v>
      </c>
      <c r="G690" s="108" t="s">
        <v>157</v>
      </c>
      <c r="H690" s="108" t="s">
        <v>158</v>
      </c>
      <c r="I690" s="108">
        <v>309</v>
      </c>
      <c r="J690" s="108">
        <v>189</v>
      </c>
      <c r="K690" s="110">
        <v>43879</v>
      </c>
      <c r="L690" s="108" t="s">
        <v>171</v>
      </c>
      <c r="M690" s="108">
        <v>899999061</v>
      </c>
      <c r="N690" s="108" t="s">
        <v>72</v>
      </c>
      <c r="O690" s="108" t="s">
        <v>73</v>
      </c>
      <c r="P690" s="108">
        <v>8</v>
      </c>
      <c r="Q690" s="110">
        <v>43862</v>
      </c>
      <c r="R690" s="108" t="s">
        <v>1072</v>
      </c>
      <c r="S690" s="48">
        <v>649454</v>
      </c>
      <c r="T690" s="48">
        <v>0</v>
      </c>
      <c r="U690" s="48">
        <v>0</v>
      </c>
      <c r="V690" s="71">
        <v>649454</v>
      </c>
      <c r="W690" s="48">
        <v>649454</v>
      </c>
      <c r="X690" s="48">
        <v>0</v>
      </c>
    </row>
    <row r="691" spans="1:24" hidden="1" x14ac:dyDescent="0.25">
      <c r="A691" s="108">
        <v>2020</v>
      </c>
      <c r="B691" s="108">
        <v>118</v>
      </c>
      <c r="C691" s="108">
        <v>1</v>
      </c>
      <c r="D691" s="110">
        <v>43831</v>
      </c>
      <c r="E691" s="110">
        <v>44043</v>
      </c>
      <c r="F691" s="110">
        <v>44043</v>
      </c>
      <c r="G691" s="108" t="s">
        <v>159</v>
      </c>
      <c r="H691" s="108" t="s">
        <v>160</v>
      </c>
      <c r="I691" s="108">
        <v>309</v>
      </c>
      <c r="J691" s="108">
        <v>189</v>
      </c>
      <c r="K691" s="110">
        <v>43879</v>
      </c>
      <c r="L691" s="108" t="s">
        <v>171</v>
      </c>
      <c r="M691" s="108">
        <v>899999061</v>
      </c>
      <c r="N691" s="108" t="s">
        <v>72</v>
      </c>
      <c r="O691" s="108" t="s">
        <v>73</v>
      </c>
      <c r="P691" s="108">
        <v>8</v>
      </c>
      <c r="Q691" s="110">
        <v>43862</v>
      </c>
      <c r="R691" s="108" t="s">
        <v>1072</v>
      </c>
      <c r="S691" s="48">
        <v>6959718</v>
      </c>
      <c r="T691" s="48">
        <v>0</v>
      </c>
      <c r="U691" s="48">
        <v>0</v>
      </c>
      <c r="V691" s="71">
        <v>6959718</v>
      </c>
      <c r="W691" s="48">
        <v>6959718</v>
      </c>
      <c r="X691" s="48">
        <v>0</v>
      </c>
    </row>
    <row r="692" spans="1:24" hidden="1" x14ac:dyDescent="0.25">
      <c r="A692" s="108">
        <v>2020</v>
      </c>
      <c r="B692" s="108">
        <v>118</v>
      </c>
      <c r="C692" s="108">
        <v>1</v>
      </c>
      <c r="D692" s="110">
        <v>43831</v>
      </c>
      <c r="E692" s="110">
        <v>44043</v>
      </c>
      <c r="F692" s="110">
        <v>44043</v>
      </c>
      <c r="G692" s="108" t="s">
        <v>161</v>
      </c>
      <c r="H692" s="108" t="s">
        <v>162</v>
      </c>
      <c r="I692" s="108">
        <v>309</v>
      </c>
      <c r="J692" s="108">
        <v>189</v>
      </c>
      <c r="K692" s="110">
        <v>43879</v>
      </c>
      <c r="L692" s="108" t="s">
        <v>171</v>
      </c>
      <c r="M692" s="108">
        <v>899999061</v>
      </c>
      <c r="N692" s="108" t="s">
        <v>72</v>
      </c>
      <c r="O692" s="108" t="s">
        <v>73</v>
      </c>
      <c r="P692" s="108">
        <v>8</v>
      </c>
      <c r="Q692" s="110">
        <v>43862</v>
      </c>
      <c r="R692" s="108" t="s">
        <v>1072</v>
      </c>
      <c r="S692" s="48">
        <v>452814</v>
      </c>
      <c r="T692" s="48">
        <v>0</v>
      </c>
      <c r="U692" s="48">
        <v>0</v>
      </c>
      <c r="V692" s="71">
        <v>452814</v>
      </c>
      <c r="W692" s="48">
        <v>452814</v>
      </c>
      <c r="X692" s="48">
        <v>0</v>
      </c>
    </row>
    <row r="693" spans="1:24" hidden="1" x14ac:dyDescent="0.25">
      <c r="A693" s="108">
        <v>2020</v>
      </c>
      <c r="B693" s="108">
        <v>118</v>
      </c>
      <c r="C693" s="108">
        <v>1</v>
      </c>
      <c r="D693" s="110">
        <v>43831</v>
      </c>
      <c r="E693" s="110">
        <v>44043</v>
      </c>
      <c r="F693" s="110">
        <v>44043</v>
      </c>
      <c r="G693" s="108" t="s">
        <v>143</v>
      </c>
      <c r="H693" s="108" t="s">
        <v>144</v>
      </c>
      <c r="I693" s="108">
        <v>310</v>
      </c>
      <c r="J693" s="108">
        <v>190</v>
      </c>
      <c r="K693" s="110">
        <v>43879</v>
      </c>
      <c r="L693" s="108" t="s">
        <v>171</v>
      </c>
      <c r="M693" s="108">
        <v>899999061</v>
      </c>
      <c r="N693" s="108" t="s">
        <v>72</v>
      </c>
      <c r="O693" s="108" t="s">
        <v>73</v>
      </c>
      <c r="P693" s="108">
        <v>9</v>
      </c>
      <c r="Q693" s="110">
        <v>43862</v>
      </c>
      <c r="R693" s="108" t="s">
        <v>1071</v>
      </c>
      <c r="S693" s="48">
        <v>399406122</v>
      </c>
      <c r="T693" s="48">
        <v>0</v>
      </c>
      <c r="U693" s="48">
        <v>0</v>
      </c>
      <c r="V693" s="71">
        <v>399406122</v>
      </c>
      <c r="W693" s="48">
        <v>399406122</v>
      </c>
      <c r="X693" s="48">
        <v>0</v>
      </c>
    </row>
    <row r="694" spans="1:24" hidden="1" x14ac:dyDescent="0.25">
      <c r="A694" s="108">
        <v>2020</v>
      </c>
      <c r="B694" s="108">
        <v>118</v>
      </c>
      <c r="C694" s="108">
        <v>1</v>
      </c>
      <c r="D694" s="110">
        <v>43831</v>
      </c>
      <c r="E694" s="110">
        <v>44043</v>
      </c>
      <c r="F694" s="110">
        <v>44043</v>
      </c>
      <c r="G694" s="108" t="s">
        <v>190</v>
      </c>
      <c r="H694" s="108" t="s">
        <v>191</v>
      </c>
      <c r="I694" s="108">
        <v>310</v>
      </c>
      <c r="J694" s="108">
        <v>190</v>
      </c>
      <c r="K694" s="110">
        <v>43879</v>
      </c>
      <c r="L694" s="108" t="s">
        <v>171</v>
      </c>
      <c r="M694" s="108">
        <v>899999061</v>
      </c>
      <c r="N694" s="108" t="s">
        <v>72</v>
      </c>
      <c r="O694" s="108" t="s">
        <v>73</v>
      </c>
      <c r="P694" s="108">
        <v>9</v>
      </c>
      <c r="Q694" s="110">
        <v>43862</v>
      </c>
      <c r="R694" s="108" t="s">
        <v>1071</v>
      </c>
      <c r="S694" s="48">
        <v>27810862</v>
      </c>
      <c r="T694" s="48">
        <v>0</v>
      </c>
      <c r="U694" s="48">
        <v>0</v>
      </c>
      <c r="V694" s="71">
        <v>27810862</v>
      </c>
      <c r="W694" s="48">
        <v>27810862</v>
      </c>
      <c r="X694" s="48">
        <v>0</v>
      </c>
    </row>
    <row r="695" spans="1:24" hidden="1" x14ac:dyDescent="0.25">
      <c r="A695" s="108">
        <v>2020</v>
      </c>
      <c r="B695" s="108">
        <v>118</v>
      </c>
      <c r="C695" s="108">
        <v>1</v>
      </c>
      <c r="D695" s="110">
        <v>43831</v>
      </c>
      <c r="E695" s="110">
        <v>44043</v>
      </c>
      <c r="F695" s="110">
        <v>44043</v>
      </c>
      <c r="G695" s="108" t="s">
        <v>184</v>
      </c>
      <c r="H695" s="108" t="s">
        <v>185</v>
      </c>
      <c r="I695" s="108">
        <v>310</v>
      </c>
      <c r="J695" s="108">
        <v>190</v>
      </c>
      <c r="K695" s="110">
        <v>43879</v>
      </c>
      <c r="L695" s="108" t="s">
        <v>171</v>
      </c>
      <c r="M695" s="108">
        <v>899999061</v>
      </c>
      <c r="N695" s="108" t="s">
        <v>72</v>
      </c>
      <c r="O695" s="108" t="s">
        <v>73</v>
      </c>
      <c r="P695" s="108">
        <v>9</v>
      </c>
      <c r="Q695" s="110">
        <v>43862</v>
      </c>
      <c r="R695" s="108" t="s">
        <v>1071</v>
      </c>
      <c r="S695" s="48">
        <v>3864667</v>
      </c>
      <c r="T695" s="48">
        <v>0</v>
      </c>
      <c r="U695" s="48">
        <v>0</v>
      </c>
      <c r="V695" s="71">
        <v>3864667</v>
      </c>
      <c r="W695" s="48">
        <v>3864667</v>
      </c>
      <c r="X695" s="48">
        <v>0</v>
      </c>
    </row>
    <row r="696" spans="1:24" hidden="1" x14ac:dyDescent="0.25">
      <c r="A696" s="108">
        <v>2020</v>
      </c>
      <c r="B696" s="108">
        <v>118</v>
      </c>
      <c r="C696" s="108">
        <v>1</v>
      </c>
      <c r="D696" s="110">
        <v>43831</v>
      </c>
      <c r="E696" s="110">
        <v>44043</v>
      </c>
      <c r="F696" s="110">
        <v>44043</v>
      </c>
      <c r="G696" s="108" t="s">
        <v>145</v>
      </c>
      <c r="H696" s="108" t="s">
        <v>146</v>
      </c>
      <c r="I696" s="108">
        <v>310</v>
      </c>
      <c r="J696" s="108">
        <v>190</v>
      </c>
      <c r="K696" s="110">
        <v>43879</v>
      </c>
      <c r="L696" s="108" t="s">
        <v>171</v>
      </c>
      <c r="M696" s="108">
        <v>899999061</v>
      </c>
      <c r="N696" s="108" t="s">
        <v>72</v>
      </c>
      <c r="O696" s="108" t="s">
        <v>73</v>
      </c>
      <c r="P696" s="108">
        <v>9</v>
      </c>
      <c r="Q696" s="110">
        <v>43862</v>
      </c>
      <c r="R696" s="108" t="s">
        <v>1071</v>
      </c>
      <c r="S696" s="48">
        <v>52784826</v>
      </c>
      <c r="T696" s="48">
        <v>0</v>
      </c>
      <c r="U696" s="48">
        <v>0</v>
      </c>
      <c r="V696" s="71">
        <v>52784826</v>
      </c>
      <c r="W696" s="48">
        <v>52784826</v>
      </c>
      <c r="X696" s="48">
        <v>0</v>
      </c>
    </row>
    <row r="697" spans="1:24" hidden="1" x14ac:dyDescent="0.25">
      <c r="A697" s="108">
        <v>2020</v>
      </c>
      <c r="B697" s="108">
        <v>118</v>
      </c>
      <c r="C697" s="108">
        <v>1</v>
      </c>
      <c r="D697" s="110">
        <v>43831</v>
      </c>
      <c r="E697" s="110">
        <v>44043</v>
      </c>
      <c r="F697" s="110">
        <v>44043</v>
      </c>
      <c r="G697" s="108" t="s">
        <v>147</v>
      </c>
      <c r="H697" s="108" t="s">
        <v>148</v>
      </c>
      <c r="I697" s="108">
        <v>310</v>
      </c>
      <c r="J697" s="108">
        <v>190</v>
      </c>
      <c r="K697" s="110">
        <v>43879</v>
      </c>
      <c r="L697" s="108" t="s">
        <v>171</v>
      </c>
      <c r="M697" s="108">
        <v>899999061</v>
      </c>
      <c r="N697" s="108" t="s">
        <v>72</v>
      </c>
      <c r="O697" s="108" t="s">
        <v>73</v>
      </c>
      <c r="P697" s="108">
        <v>9</v>
      </c>
      <c r="Q697" s="110">
        <v>43862</v>
      </c>
      <c r="R697" s="108" t="s">
        <v>1071</v>
      </c>
      <c r="S697" s="48">
        <v>3964145</v>
      </c>
      <c r="T697" s="48">
        <v>0</v>
      </c>
      <c r="U697" s="48">
        <v>0</v>
      </c>
      <c r="V697" s="71">
        <v>3964145</v>
      </c>
      <c r="W697" s="48">
        <v>3964145</v>
      </c>
      <c r="X697" s="48">
        <v>0</v>
      </c>
    </row>
    <row r="698" spans="1:24" hidden="1" x14ac:dyDescent="0.25">
      <c r="A698" s="108">
        <v>2020</v>
      </c>
      <c r="B698" s="108">
        <v>118</v>
      </c>
      <c r="C698" s="108">
        <v>1</v>
      </c>
      <c r="D698" s="110">
        <v>43831</v>
      </c>
      <c r="E698" s="110">
        <v>44043</v>
      </c>
      <c r="F698" s="110">
        <v>44043</v>
      </c>
      <c r="G698" s="108" t="s">
        <v>149</v>
      </c>
      <c r="H698" s="108" t="s">
        <v>150</v>
      </c>
      <c r="I698" s="108">
        <v>310</v>
      </c>
      <c r="J698" s="108">
        <v>190</v>
      </c>
      <c r="K698" s="110">
        <v>43879</v>
      </c>
      <c r="L698" s="108" t="s">
        <v>171</v>
      </c>
      <c r="M698" s="108">
        <v>899999061</v>
      </c>
      <c r="N698" s="108" t="s">
        <v>72</v>
      </c>
      <c r="O698" s="108" t="s">
        <v>73</v>
      </c>
      <c r="P698" s="108">
        <v>9</v>
      </c>
      <c r="Q698" s="110">
        <v>43862</v>
      </c>
      <c r="R698" s="108" t="s">
        <v>1071</v>
      </c>
      <c r="S698" s="48">
        <v>719978</v>
      </c>
      <c r="T698" s="48">
        <v>0</v>
      </c>
      <c r="U698" s="48">
        <v>0</v>
      </c>
      <c r="V698" s="71">
        <v>719978</v>
      </c>
      <c r="W698" s="48">
        <v>719978</v>
      </c>
      <c r="X698" s="48">
        <v>0</v>
      </c>
    </row>
    <row r="699" spans="1:24" hidden="1" x14ac:dyDescent="0.25">
      <c r="A699" s="108">
        <v>2020</v>
      </c>
      <c r="B699" s="108">
        <v>118</v>
      </c>
      <c r="C699" s="108">
        <v>1</v>
      </c>
      <c r="D699" s="110">
        <v>43831</v>
      </c>
      <c r="E699" s="110">
        <v>44043</v>
      </c>
      <c r="F699" s="110">
        <v>44043</v>
      </c>
      <c r="G699" s="108" t="s">
        <v>151</v>
      </c>
      <c r="H699" s="108" t="s">
        <v>152</v>
      </c>
      <c r="I699" s="108">
        <v>310</v>
      </c>
      <c r="J699" s="108">
        <v>190</v>
      </c>
      <c r="K699" s="110">
        <v>43879</v>
      </c>
      <c r="L699" s="108" t="s">
        <v>171</v>
      </c>
      <c r="M699" s="108">
        <v>899999061</v>
      </c>
      <c r="N699" s="108" t="s">
        <v>72</v>
      </c>
      <c r="O699" s="108" t="s">
        <v>73</v>
      </c>
      <c r="P699" s="108">
        <v>9</v>
      </c>
      <c r="Q699" s="110">
        <v>43862</v>
      </c>
      <c r="R699" s="108" t="s">
        <v>1071</v>
      </c>
      <c r="S699" s="48">
        <v>440146</v>
      </c>
      <c r="T699" s="48">
        <v>0</v>
      </c>
      <c r="U699" s="48">
        <v>0</v>
      </c>
      <c r="V699" s="71">
        <v>440146</v>
      </c>
      <c r="W699" s="48">
        <v>440146</v>
      </c>
      <c r="X699" s="48">
        <v>0</v>
      </c>
    </row>
    <row r="700" spans="1:24" hidden="1" x14ac:dyDescent="0.25">
      <c r="A700" s="108">
        <v>2020</v>
      </c>
      <c r="B700" s="108">
        <v>118</v>
      </c>
      <c r="C700" s="108">
        <v>1</v>
      </c>
      <c r="D700" s="110">
        <v>43831</v>
      </c>
      <c r="E700" s="110">
        <v>44043</v>
      </c>
      <c r="F700" s="110">
        <v>44043</v>
      </c>
      <c r="G700" s="108" t="s">
        <v>153</v>
      </c>
      <c r="H700" s="108" t="s">
        <v>154</v>
      </c>
      <c r="I700" s="108">
        <v>310</v>
      </c>
      <c r="J700" s="108">
        <v>190</v>
      </c>
      <c r="K700" s="110">
        <v>43879</v>
      </c>
      <c r="L700" s="108" t="s">
        <v>171</v>
      </c>
      <c r="M700" s="108">
        <v>899999061</v>
      </c>
      <c r="N700" s="108" t="s">
        <v>72</v>
      </c>
      <c r="O700" s="108" t="s">
        <v>73</v>
      </c>
      <c r="P700" s="108">
        <v>9</v>
      </c>
      <c r="Q700" s="110">
        <v>43862</v>
      </c>
      <c r="R700" s="108" t="s">
        <v>1071</v>
      </c>
      <c r="S700" s="48">
        <v>3305307</v>
      </c>
      <c r="T700" s="48">
        <v>0</v>
      </c>
      <c r="U700" s="48">
        <v>0</v>
      </c>
      <c r="V700" s="71">
        <v>3305307</v>
      </c>
      <c r="W700" s="48">
        <v>3305307</v>
      </c>
      <c r="X700" s="48">
        <v>0</v>
      </c>
    </row>
    <row r="701" spans="1:24" hidden="1" x14ac:dyDescent="0.25">
      <c r="A701" s="108">
        <v>2020</v>
      </c>
      <c r="B701" s="108">
        <v>118</v>
      </c>
      <c r="C701" s="108">
        <v>1</v>
      </c>
      <c r="D701" s="110">
        <v>43831</v>
      </c>
      <c r="E701" s="110">
        <v>44043</v>
      </c>
      <c r="F701" s="110">
        <v>44043</v>
      </c>
      <c r="G701" s="108" t="s">
        <v>155</v>
      </c>
      <c r="H701" s="108" t="s">
        <v>156</v>
      </c>
      <c r="I701" s="108">
        <v>310</v>
      </c>
      <c r="J701" s="108">
        <v>190</v>
      </c>
      <c r="K701" s="110">
        <v>43879</v>
      </c>
      <c r="L701" s="108" t="s">
        <v>171</v>
      </c>
      <c r="M701" s="108">
        <v>899999061</v>
      </c>
      <c r="N701" s="108" t="s">
        <v>72</v>
      </c>
      <c r="O701" s="108" t="s">
        <v>73</v>
      </c>
      <c r="P701" s="108">
        <v>9</v>
      </c>
      <c r="Q701" s="110">
        <v>43862</v>
      </c>
      <c r="R701" s="108" t="s">
        <v>1071</v>
      </c>
      <c r="S701" s="48">
        <v>1024289</v>
      </c>
      <c r="T701" s="48">
        <v>0</v>
      </c>
      <c r="U701" s="48">
        <v>0</v>
      </c>
      <c r="V701" s="71">
        <v>1024289</v>
      </c>
      <c r="W701" s="48">
        <v>1024289</v>
      </c>
      <c r="X701" s="48">
        <v>0</v>
      </c>
    </row>
    <row r="702" spans="1:24" hidden="1" x14ac:dyDescent="0.25">
      <c r="A702" s="108">
        <v>2020</v>
      </c>
      <c r="B702" s="108">
        <v>118</v>
      </c>
      <c r="C702" s="108">
        <v>1</v>
      </c>
      <c r="D702" s="110">
        <v>43831</v>
      </c>
      <c r="E702" s="110">
        <v>44043</v>
      </c>
      <c r="F702" s="110">
        <v>44043</v>
      </c>
      <c r="G702" s="108" t="s">
        <v>157</v>
      </c>
      <c r="H702" s="108" t="s">
        <v>158</v>
      </c>
      <c r="I702" s="108">
        <v>310</v>
      </c>
      <c r="J702" s="108">
        <v>190</v>
      </c>
      <c r="K702" s="110">
        <v>43879</v>
      </c>
      <c r="L702" s="108" t="s">
        <v>171</v>
      </c>
      <c r="M702" s="108">
        <v>899999061</v>
      </c>
      <c r="N702" s="108" t="s">
        <v>72</v>
      </c>
      <c r="O702" s="108" t="s">
        <v>73</v>
      </c>
      <c r="P702" s="108">
        <v>9</v>
      </c>
      <c r="Q702" s="110">
        <v>43862</v>
      </c>
      <c r="R702" s="108" t="s">
        <v>1071</v>
      </c>
      <c r="S702" s="48">
        <v>3617043</v>
      </c>
      <c r="T702" s="48">
        <v>0</v>
      </c>
      <c r="U702" s="48">
        <v>0</v>
      </c>
      <c r="V702" s="71">
        <v>3617043</v>
      </c>
      <c r="W702" s="48">
        <v>3617043</v>
      </c>
      <c r="X702" s="48">
        <v>0</v>
      </c>
    </row>
    <row r="703" spans="1:24" hidden="1" x14ac:dyDescent="0.25">
      <c r="A703" s="108">
        <v>2020</v>
      </c>
      <c r="B703" s="108">
        <v>118</v>
      </c>
      <c r="C703" s="108">
        <v>1</v>
      </c>
      <c r="D703" s="110">
        <v>43831</v>
      </c>
      <c r="E703" s="110">
        <v>44043</v>
      </c>
      <c r="F703" s="110">
        <v>44043</v>
      </c>
      <c r="G703" s="108" t="s">
        <v>159</v>
      </c>
      <c r="H703" s="108" t="s">
        <v>160</v>
      </c>
      <c r="I703" s="108">
        <v>310</v>
      </c>
      <c r="J703" s="108">
        <v>190</v>
      </c>
      <c r="K703" s="110">
        <v>43879</v>
      </c>
      <c r="L703" s="108" t="s">
        <v>171</v>
      </c>
      <c r="M703" s="108">
        <v>899999061</v>
      </c>
      <c r="N703" s="108" t="s">
        <v>72</v>
      </c>
      <c r="O703" s="108" t="s">
        <v>73</v>
      </c>
      <c r="P703" s="108">
        <v>9</v>
      </c>
      <c r="Q703" s="110">
        <v>43862</v>
      </c>
      <c r="R703" s="108" t="s">
        <v>1071</v>
      </c>
      <c r="S703" s="48">
        <v>154057404</v>
      </c>
      <c r="T703" s="48">
        <v>0</v>
      </c>
      <c r="U703" s="48">
        <v>0</v>
      </c>
      <c r="V703" s="71">
        <v>154057404</v>
      </c>
      <c r="W703" s="48">
        <v>154057404</v>
      </c>
      <c r="X703" s="48">
        <v>0</v>
      </c>
    </row>
    <row r="704" spans="1:24" hidden="1" x14ac:dyDescent="0.25">
      <c r="A704" s="108">
        <v>2020</v>
      </c>
      <c r="B704" s="108">
        <v>118</v>
      </c>
      <c r="C704" s="108">
        <v>1</v>
      </c>
      <c r="D704" s="110">
        <v>43831</v>
      </c>
      <c r="E704" s="110">
        <v>44043</v>
      </c>
      <c r="F704" s="110">
        <v>44043</v>
      </c>
      <c r="G704" s="108" t="s">
        <v>161</v>
      </c>
      <c r="H704" s="108" t="s">
        <v>162</v>
      </c>
      <c r="I704" s="108">
        <v>310</v>
      </c>
      <c r="J704" s="108">
        <v>190</v>
      </c>
      <c r="K704" s="110">
        <v>43879</v>
      </c>
      <c r="L704" s="108" t="s">
        <v>171</v>
      </c>
      <c r="M704" s="108">
        <v>899999061</v>
      </c>
      <c r="N704" s="108" t="s">
        <v>72</v>
      </c>
      <c r="O704" s="108" t="s">
        <v>73</v>
      </c>
      <c r="P704" s="108">
        <v>9</v>
      </c>
      <c r="Q704" s="110">
        <v>43862</v>
      </c>
      <c r="R704" s="108" t="s">
        <v>1071</v>
      </c>
      <c r="S704" s="48">
        <v>104958</v>
      </c>
      <c r="T704" s="48">
        <v>0</v>
      </c>
      <c r="U704" s="48">
        <v>0</v>
      </c>
      <c r="V704" s="71">
        <v>104958</v>
      </c>
      <c r="W704" s="48">
        <v>104958</v>
      </c>
      <c r="X704" s="48">
        <v>0</v>
      </c>
    </row>
    <row r="705" spans="1:24" hidden="1" x14ac:dyDescent="0.25">
      <c r="A705" s="108">
        <v>2020</v>
      </c>
      <c r="B705" s="108">
        <v>118</v>
      </c>
      <c r="C705" s="108">
        <v>1</v>
      </c>
      <c r="D705" s="110">
        <v>43831</v>
      </c>
      <c r="E705" s="110">
        <v>44043</v>
      </c>
      <c r="F705" s="110">
        <v>44043</v>
      </c>
      <c r="G705" s="108" t="s">
        <v>165</v>
      </c>
      <c r="H705" s="108" t="s">
        <v>166</v>
      </c>
      <c r="I705" s="108">
        <v>310</v>
      </c>
      <c r="J705" s="108">
        <v>190</v>
      </c>
      <c r="K705" s="110">
        <v>43879</v>
      </c>
      <c r="L705" s="108" t="s">
        <v>171</v>
      </c>
      <c r="M705" s="108">
        <v>899999061</v>
      </c>
      <c r="N705" s="108" t="s">
        <v>72</v>
      </c>
      <c r="O705" s="108" t="s">
        <v>73</v>
      </c>
      <c r="P705" s="108">
        <v>9</v>
      </c>
      <c r="Q705" s="110">
        <v>43862</v>
      </c>
      <c r="R705" s="108" t="s">
        <v>1071</v>
      </c>
      <c r="S705" s="48">
        <v>37810</v>
      </c>
      <c r="T705" s="48">
        <v>0</v>
      </c>
      <c r="U705" s="48">
        <v>0</v>
      </c>
      <c r="V705" s="71">
        <v>37810</v>
      </c>
      <c r="W705" s="48">
        <v>37810</v>
      </c>
      <c r="X705" s="48">
        <v>0</v>
      </c>
    </row>
    <row r="706" spans="1:24" hidden="1" x14ac:dyDescent="0.25">
      <c r="A706" s="108">
        <v>2020</v>
      </c>
      <c r="B706" s="108">
        <v>118</v>
      </c>
      <c r="C706" s="108">
        <v>1</v>
      </c>
      <c r="D706" s="110">
        <v>43831</v>
      </c>
      <c r="E706" s="110">
        <v>44043</v>
      </c>
      <c r="F706" s="110">
        <v>44043</v>
      </c>
      <c r="G706" s="108" t="s">
        <v>80</v>
      </c>
      <c r="H706" s="108" t="s">
        <v>81</v>
      </c>
      <c r="I706" s="108">
        <v>401</v>
      </c>
      <c r="J706" s="108">
        <v>289</v>
      </c>
      <c r="K706" s="110">
        <v>43893</v>
      </c>
      <c r="L706" s="108" t="s">
        <v>171</v>
      </c>
      <c r="M706" s="108">
        <v>899999061</v>
      </c>
      <c r="N706" s="108" t="s">
        <v>72</v>
      </c>
      <c r="O706" s="108" t="s">
        <v>73</v>
      </c>
      <c r="P706" s="108">
        <v>10</v>
      </c>
      <c r="Q706" s="110">
        <v>43893</v>
      </c>
      <c r="R706" s="108" t="s">
        <v>1359</v>
      </c>
      <c r="S706" s="48">
        <v>1353370</v>
      </c>
      <c r="T706" s="48">
        <v>0</v>
      </c>
      <c r="U706" s="48">
        <v>0</v>
      </c>
      <c r="V706" s="71">
        <v>1353370</v>
      </c>
      <c r="W706" s="48">
        <v>1353370</v>
      </c>
      <c r="X706" s="48">
        <v>0</v>
      </c>
    </row>
    <row r="707" spans="1:24" hidden="1" x14ac:dyDescent="0.25">
      <c r="A707" s="108">
        <v>2020</v>
      </c>
      <c r="B707" s="108">
        <v>118</v>
      </c>
      <c r="C707" s="108">
        <v>1</v>
      </c>
      <c r="D707" s="110">
        <v>43831</v>
      </c>
      <c r="E707" s="110">
        <v>44043</v>
      </c>
      <c r="F707" s="110">
        <v>44043</v>
      </c>
      <c r="G707" s="108" t="s">
        <v>186</v>
      </c>
      <c r="H707" s="108" t="s">
        <v>187</v>
      </c>
      <c r="I707" s="108">
        <v>401</v>
      </c>
      <c r="J707" s="108">
        <v>289</v>
      </c>
      <c r="K707" s="110">
        <v>43893</v>
      </c>
      <c r="L707" s="108" t="s">
        <v>171</v>
      </c>
      <c r="M707" s="108">
        <v>899999061</v>
      </c>
      <c r="N707" s="108" t="s">
        <v>72</v>
      </c>
      <c r="O707" s="108" t="s">
        <v>73</v>
      </c>
      <c r="P707" s="108">
        <v>10</v>
      </c>
      <c r="Q707" s="110">
        <v>43893</v>
      </c>
      <c r="R707" s="108" t="s">
        <v>1359</v>
      </c>
      <c r="S707" s="48">
        <v>27067</v>
      </c>
      <c r="T707" s="48">
        <v>0</v>
      </c>
      <c r="U707" s="48">
        <v>0</v>
      </c>
      <c r="V707" s="71">
        <v>27067</v>
      </c>
      <c r="W707" s="48">
        <v>27067</v>
      </c>
      <c r="X707" s="48">
        <v>0</v>
      </c>
    </row>
    <row r="708" spans="1:24" hidden="1" x14ac:dyDescent="0.25">
      <c r="A708" s="108">
        <v>2020</v>
      </c>
      <c r="B708" s="108">
        <v>118</v>
      </c>
      <c r="C708" s="108">
        <v>1</v>
      </c>
      <c r="D708" s="110">
        <v>43831</v>
      </c>
      <c r="E708" s="110">
        <v>44043</v>
      </c>
      <c r="F708" s="110">
        <v>44043</v>
      </c>
      <c r="G708" s="108" t="s">
        <v>80</v>
      </c>
      <c r="H708" s="108" t="s">
        <v>81</v>
      </c>
      <c r="I708" s="108">
        <v>407</v>
      </c>
      <c r="J708" s="108">
        <v>313</v>
      </c>
      <c r="K708" s="110">
        <v>43896</v>
      </c>
      <c r="L708" s="108" t="s">
        <v>171</v>
      </c>
      <c r="M708" s="108">
        <v>899999061</v>
      </c>
      <c r="N708" s="108" t="s">
        <v>72</v>
      </c>
      <c r="O708" s="108" t="s">
        <v>73</v>
      </c>
      <c r="P708" s="108">
        <v>11</v>
      </c>
      <c r="Q708" s="110">
        <v>43891</v>
      </c>
      <c r="R708" s="108" t="s">
        <v>1355</v>
      </c>
      <c r="S708" s="48">
        <v>1022179</v>
      </c>
      <c r="T708" s="48">
        <v>0</v>
      </c>
      <c r="U708" s="48">
        <v>0</v>
      </c>
      <c r="V708" s="71">
        <v>1022179</v>
      </c>
      <c r="W708" s="48">
        <v>1022179</v>
      </c>
      <c r="X708" s="48">
        <v>0</v>
      </c>
    </row>
    <row r="709" spans="1:24" hidden="1" x14ac:dyDescent="0.25">
      <c r="A709" s="108">
        <v>2020</v>
      </c>
      <c r="B709" s="108">
        <v>118</v>
      </c>
      <c r="C709" s="108">
        <v>1</v>
      </c>
      <c r="D709" s="110">
        <v>43831</v>
      </c>
      <c r="E709" s="110">
        <v>44043</v>
      </c>
      <c r="F709" s="110">
        <v>44043</v>
      </c>
      <c r="G709" s="108" t="s">
        <v>1357</v>
      </c>
      <c r="H709" s="108" t="s">
        <v>1358</v>
      </c>
      <c r="I709" s="108">
        <v>407</v>
      </c>
      <c r="J709" s="108">
        <v>313</v>
      </c>
      <c r="K709" s="110">
        <v>43896</v>
      </c>
      <c r="L709" s="108" t="s">
        <v>171</v>
      </c>
      <c r="M709" s="108">
        <v>899999061</v>
      </c>
      <c r="N709" s="108" t="s">
        <v>72</v>
      </c>
      <c r="O709" s="108" t="s">
        <v>73</v>
      </c>
      <c r="P709" s="108">
        <v>11</v>
      </c>
      <c r="Q709" s="110">
        <v>43891</v>
      </c>
      <c r="R709" s="108" t="s">
        <v>1355</v>
      </c>
      <c r="S709" s="48">
        <v>295150</v>
      </c>
      <c r="T709" s="48">
        <v>0</v>
      </c>
      <c r="U709" s="48">
        <v>0</v>
      </c>
      <c r="V709" s="71">
        <v>295150</v>
      </c>
      <c r="W709" s="48">
        <v>295150</v>
      </c>
      <c r="X709" s="48">
        <v>0</v>
      </c>
    </row>
    <row r="710" spans="1:24" hidden="1" x14ac:dyDescent="0.25">
      <c r="A710" s="108">
        <v>2020</v>
      </c>
      <c r="B710" s="108">
        <v>118</v>
      </c>
      <c r="C710" s="108">
        <v>1</v>
      </c>
      <c r="D710" s="110">
        <v>43831</v>
      </c>
      <c r="E710" s="110">
        <v>44043</v>
      </c>
      <c r="F710" s="110">
        <v>44043</v>
      </c>
      <c r="G710" s="108" t="s">
        <v>143</v>
      </c>
      <c r="H710" s="108" t="s">
        <v>144</v>
      </c>
      <c r="I710" s="108">
        <v>491</v>
      </c>
      <c r="J710" s="108">
        <v>359</v>
      </c>
      <c r="K710" s="110">
        <v>43908</v>
      </c>
      <c r="L710" s="108" t="s">
        <v>171</v>
      </c>
      <c r="M710" s="108">
        <v>899999061</v>
      </c>
      <c r="N710" s="108" t="s">
        <v>72</v>
      </c>
      <c r="O710" s="108" t="s">
        <v>73</v>
      </c>
      <c r="P710" s="108">
        <v>12</v>
      </c>
      <c r="Q710" s="110">
        <v>43891</v>
      </c>
      <c r="R710" s="108" t="s">
        <v>1353</v>
      </c>
      <c r="S710" s="48">
        <v>20376867</v>
      </c>
      <c r="T710" s="48">
        <v>0</v>
      </c>
      <c r="U710" s="48">
        <v>0</v>
      </c>
      <c r="V710" s="71">
        <v>20376867</v>
      </c>
      <c r="W710" s="48">
        <v>20376867</v>
      </c>
      <c r="X710" s="48">
        <v>0</v>
      </c>
    </row>
    <row r="711" spans="1:24" hidden="1" x14ac:dyDescent="0.25">
      <c r="A711" s="108">
        <v>2020</v>
      </c>
      <c r="B711" s="108">
        <v>118</v>
      </c>
      <c r="C711" s="108">
        <v>1</v>
      </c>
      <c r="D711" s="110">
        <v>43831</v>
      </c>
      <c r="E711" s="110">
        <v>44043</v>
      </c>
      <c r="F711" s="110">
        <v>44043</v>
      </c>
      <c r="G711" s="108" t="s">
        <v>184</v>
      </c>
      <c r="H711" s="108" t="s">
        <v>185</v>
      </c>
      <c r="I711" s="108">
        <v>491</v>
      </c>
      <c r="J711" s="108">
        <v>359</v>
      </c>
      <c r="K711" s="110">
        <v>43908</v>
      </c>
      <c r="L711" s="108" t="s">
        <v>171</v>
      </c>
      <c r="M711" s="108">
        <v>899999061</v>
      </c>
      <c r="N711" s="108" t="s">
        <v>72</v>
      </c>
      <c r="O711" s="108" t="s">
        <v>73</v>
      </c>
      <c r="P711" s="108">
        <v>12</v>
      </c>
      <c r="Q711" s="110">
        <v>43891</v>
      </c>
      <c r="R711" s="108" t="s">
        <v>1353</v>
      </c>
      <c r="S711" s="48">
        <v>549802</v>
      </c>
      <c r="T711" s="48">
        <v>0</v>
      </c>
      <c r="U711" s="48">
        <v>0</v>
      </c>
      <c r="V711" s="71">
        <v>549802</v>
      </c>
      <c r="W711" s="48">
        <v>549802</v>
      </c>
      <c r="X711" s="48">
        <v>0</v>
      </c>
    </row>
    <row r="712" spans="1:24" hidden="1" x14ac:dyDescent="0.25">
      <c r="A712" s="108">
        <v>2020</v>
      </c>
      <c r="B712" s="108">
        <v>118</v>
      </c>
      <c r="C712" s="108">
        <v>1</v>
      </c>
      <c r="D712" s="110">
        <v>43831</v>
      </c>
      <c r="E712" s="110">
        <v>44043</v>
      </c>
      <c r="F712" s="110">
        <v>44043</v>
      </c>
      <c r="G712" s="108" t="s">
        <v>153</v>
      </c>
      <c r="H712" s="108" t="s">
        <v>154</v>
      </c>
      <c r="I712" s="108">
        <v>491</v>
      </c>
      <c r="J712" s="108">
        <v>359</v>
      </c>
      <c r="K712" s="110">
        <v>43908</v>
      </c>
      <c r="L712" s="108" t="s">
        <v>171</v>
      </c>
      <c r="M712" s="108">
        <v>899999061</v>
      </c>
      <c r="N712" s="108" t="s">
        <v>72</v>
      </c>
      <c r="O712" s="108" t="s">
        <v>73</v>
      </c>
      <c r="P712" s="108">
        <v>12</v>
      </c>
      <c r="Q712" s="110">
        <v>43891</v>
      </c>
      <c r="R712" s="108" t="s">
        <v>1353</v>
      </c>
      <c r="S712" s="48">
        <v>1291141</v>
      </c>
      <c r="T712" s="48">
        <v>0</v>
      </c>
      <c r="U712" s="48">
        <v>0</v>
      </c>
      <c r="V712" s="71">
        <v>1291141</v>
      </c>
      <c r="W712" s="48">
        <v>1291141</v>
      </c>
      <c r="X712" s="48">
        <v>0</v>
      </c>
    </row>
    <row r="713" spans="1:24" hidden="1" x14ac:dyDescent="0.25">
      <c r="A713" s="108">
        <v>2020</v>
      </c>
      <c r="B713" s="108">
        <v>118</v>
      </c>
      <c r="C713" s="108">
        <v>1</v>
      </c>
      <c r="D713" s="110">
        <v>43831</v>
      </c>
      <c r="E713" s="110">
        <v>44043</v>
      </c>
      <c r="F713" s="110">
        <v>44043</v>
      </c>
      <c r="G713" s="108" t="s">
        <v>157</v>
      </c>
      <c r="H713" s="108" t="s">
        <v>158</v>
      </c>
      <c r="I713" s="108">
        <v>491</v>
      </c>
      <c r="J713" s="108">
        <v>359</v>
      </c>
      <c r="K713" s="110">
        <v>43908</v>
      </c>
      <c r="L713" s="108" t="s">
        <v>171</v>
      </c>
      <c r="M713" s="108">
        <v>899999061</v>
      </c>
      <c r="N713" s="108" t="s">
        <v>72</v>
      </c>
      <c r="O713" s="108" t="s">
        <v>73</v>
      </c>
      <c r="P713" s="108">
        <v>12</v>
      </c>
      <c r="Q713" s="110">
        <v>43891</v>
      </c>
      <c r="R713" s="108" t="s">
        <v>1353</v>
      </c>
      <c r="S713" s="48">
        <v>633915</v>
      </c>
      <c r="T713" s="48">
        <v>0</v>
      </c>
      <c r="U713" s="48">
        <v>0</v>
      </c>
      <c r="V713" s="71">
        <v>633915</v>
      </c>
      <c r="W713" s="48">
        <v>633915</v>
      </c>
      <c r="X713" s="48">
        <v>0</v>
      </c>
    </row>
    <row r="714" spans="1:24" hidden="1" x14ac:dyDescent="0.25">
      <c r="A714" s="108">
        <v>2020</v>
      </c>
      <c r="B714" s="108">
        <v>118</v>
      </c>
      <c r="C714" s="108">
        <v>1</v>
      </c>
      <c r="D714" s="110">
        <v>43831</v>
      </c>
      <c r="E714" s="110">
        <v>44043</v>
      </c>
      <c r="F714" s="110">
        <v>44043</v>
      </c>
      <c r="G714" s="108" t="s">
        <v>159</v>
      </c>
      <c r="H714" s="108" t="s">
        <v>160</v>
      </c>
      <c r="I714" s="108">
        <v>491</v>
      </c>
      <c r="J714" s="108">
        <v>359</v>
      </c>
      <c r="K714" s="110">
        <v>43908</v>
      </c>
      <c r="L714" s="108" t="s">
        <v>171</v>
      </c>
      <c r="M714" s="108">
        <v>899999061</v>
      </c>
      <c r="N714" s="108" t="s">
        <v>72</v>
      </c>
      <c r="O714" s="108" t="s">
        <v>73</v>
      </c>
      <c r="P714" s="108">
        <v>12</v>
      </c>
      <c r="Q714" s="110">
        <v>43891</v>
      </c>
      <c r="R714" s="108" t="s">
        <v>1353</v>
      </c>
      <c r="S714" s="48">
        <v>6362873</v>
      </c>
      <c r="T714" s="48">
        <v>0</v>
      </c>
      <c r="U714" s="48">
        <v>0</v>
      </c>
      <c r="V714" s="71">
        <v>6362873</v>
      </c>
      <c r="W714" s="48">
        <v>6362873</v>
      </c>
      <c r="X714" s="48">
        <v>0</v>
      </c>
    </row>
    <row r="715" spans="1:24" hidden="1" x14ac:dyDescent="0.25">
      <c r="A715" s="108">
        <v>2020</v>
      </c>
      <c r="B715" s="108">
        <v>118</v>
      </c>
      <c r="C715" s="108">
        <v>1</v>
      </c>
      <c r="D715" s="110">
        <v>43831</v>
      </c>
      <c r="E715" s="110">
        <v>44043</v>
      </c>
      <c r="F715" s="110">
        <v>44043</v>
      </c>
      <c r="G715" s="108" t="s">
        <v>70</v>
      </c>
      <c r="H715" s="108" t="s">
        <v>71</v>
      </c>
      <c r="I715" s="108">
        <v>415</v>
      </c>
      <c r="J715" s="108">
        <v>314</v>
      </c>
      <c r="K715" s="110">
        <v>43896</v>
      </c>
      <c r="L715" s="108" t="s">
        <v>171</v>
      </c>
      <c r="M715" s="108">
        <v>899999061</v>
      </c>
      <c r="N715" s="108" t="s">
        <v>72</v>
      </c>
      <c r="O715" s="108" t="s">
        <v>73</v>
      </c>
      <c r="P715" s="108">
        <v>12</v>
      </c>
      <c r="Q715" s="110">
        <v>43831</v>
      </c>
      <c r="R715" s="108" t="s">
        <v>1352</v>
      </c>
      <c r="S715" s="48">
        <v>39933600</v>
      </c>
      <c r="T715" s="48">
        <v>0</v>
      </c>
      <c r="U715" s="48">
        <v>0</v>
      </c>
      <c r="V715" s="71">
        <v>39933600</v>
      </c>
      <c r="W715" s="48">
        <v>39933600</v>
      </c>
      <c r="X715" s="48">
        <v>0</v>
      </c>
    </row>
    <row r="716" spans="1:24" hidden="1" x14ac:dyDescent="0.25">
      <c r="A716" s="108">
        <v>2020</v>
      </c>
      <c r="B716" s="108">
        <v>118</v>
      </c>
      <c r="C716" s="108">
        <v>1</v>
      </c>
      <c r="D716" s="110">
        <v>43831</v>
      </c>
      <c r="E716" s="110">
        <v>44043</v>
      </c>
      <c r="F716" s="110">
        <v>44043</v>
      </c>
      <c r="G716" s="108" t="s">
        <v>74</v>
      </c>
      <c r="H716" s="108" t="s">
        <v>75</v>
      </c>
      <c r="I716" s="108">
        <v>415</v>
      </c>
      <c r="J716" s="108">
        <v>314</v>
      </c>
      <c r="K716" s="110">
        <v>43896</v>
      </c>
      <c r="L716" s="108" t="s">
        <v>171</v>
      </c>
      <c r="M716" s="108">
        <v>899999061</v>
      </c>
      <c r="N716" s="108" t="s">
        <v>72</v>
      </c>
      <c r="O716" s="108" t="s">
        <v>73</v>
      </c>
      <c r="P716" s="108">
        <v>12</v>
      </c>
      <c r="Q716" s="110">
        <v>43831</v>
      </c>
      <c r="R716" s="108" t="s">
        <v>1352</v>
      </c>
      <c r="S716" s="48">
        <v>42120700</v>
      </c>
      <c r="T716" s="48">
        <v>0</v>
      </c>
      <c r="U716" s="48">
        <v>0</v>
      </c>
      <c r="V716" s="71">
        <v>42120700</v>
      </c>
      <c r="W716" s="48">
        <v>42120700</v>
      </c>
      <c r="X716" s="48">
        <v>0</v>
      </c>
    </row>
    <row r="717" spans="1:24" hidden="1" x14ac:dyDescent="0.25">
      <c r="A717" s="108">
        <v>2020</v>
      </c>
      <c r="B717" s="108">
        <v>118</v>
      </c>
      <c r="C717" s="108">
        <v>1</v>
      </c>
      <c r="D717" s="110">
        <v>43831</v>
      </c>
      <c r="E717" s="110">
        <v>44043</v>
      </c>
      <c r="F717" s="110">
        <v>44043</v>
      </c>
      <c r="G717" s="108" t="s">
        <v>76</v>
      </c>
      <c r="H717" s="108" t="s">
        <v>77</v>
      </c>
      <c r="I717" s="108">
        <v>415</v>
      </c>
      <c r="J717" s="108">
        <v>314</v>
      </c>
      <c r="K717" s="110">
        <v>43896</v>
      </c>
      <c r="L717" s="108" t="s">
        <v>171</v>
      </c>
      <c r="M717" s="108">
        <v>899999061</v>
      </c>
      <c r="N717" s="108" t="s">
        <v>72</v>
      </c>
      <c r="O717" s="108" t="s">
        <v>73</v>
      </c>
      <c r="P717" s="108">
        <v>12</v>
      </c>
      <c r="Q717" s="110">
        <v>43831</v>
      </c>
      <c r="R717" s="108" t="s">
        <v>1352</v>
      </c>
      <c r="S717" s="48">
        <v>1906800</v>
      </c>
      <c r="T717" s="48">
        <v>0</v>
      </c>
      <c r="U717" s="48">
        <v>0</v>
      </c>
      <c r="V717" s="71">
        <v>1906800</v>
      </c>
      <c r="W717" s="48">
        <v>1906800</v>
      </c>
      <c r="X717" s="48">
        <v>0</v>
      </c>
    </row>
    <row r="718" spans="1:24" hidden="1" x14ac:dyDescent="0.25">
      <c r="A718" s="108">
        <v>2020</v>
      </c>
      <c r="B718" s="108">
        <v>118</v>
      </c>
      <c r="C718" s="108">
        <v>1</v>
      </c>
      <c r="D718" s="110">
        <v>43831</v>
      </c>
      <c r="E718" s="110">
        <v>44043</v>
      </c>
      <c r="F718" s="110">
        <v>44043</v>
      </c>
      <c r="G718" s="108" t="s">
        <v>78</v>
      </c>
      <c r="H718" s="108" t="s">
        <v>79</v>
      </c>
      <c r="I718" s="108">
        <v>415</v>
      </c>
      <c r="J718" s="108">
        <v>314</v>
      </c>
      <c r="K718" s="110">
        <v>43896</v>
      </c>
      <c r="L718" s="108" t="s">
        <v>171</v>
      </c>
      <c r="M718" s="108">
        <v>899999061</v>
      </c>
      <c r="N718" s="108" t="s">
        <v>72</v>
      </c>
      <c r="O718" s="108" t="s">
        <v>73</v>
      </c>
      <c r="P718" s="108">
        <v>12</v>
      </c>
      <c r="Q718" s="110">
        <v>43831</v>
      </c>
      <c r="R718" s="108" t="s">
        <v>1352</v>
      </c>
      <c r="S718" s="48">
        <v>56100500</v>
      </c>
      <c r="T718" s="48">
        <v>0</v>
      </c>
      <c r="U718" s="48">
        <v>0</v>
      </c>
      <c r="V718" s="71">
        <v>56100500</v>
      </c>
      <c r="W718" s="48">
        <v>56100500</v>
      </c>
      <c r="X718" s="48">
        <v>0</v>
      </c>
    </row>
    <row r="719" spans="1:24" hidden="1" x14ac:dyDescent="0.25">
      <c r="A719" s="108">
        <v>2020</v>
      </c>
      <c r="B719" s="108">
        <v>118</v>
      </c>
      <c r="C719" s="108">
        <v>1</v>
      </c>
      <c r="D719" s="110">
        <v>43831</v>
      </c>
      <c r="E719" s="110">
        <v>44043</v>
      </c>
      <c r="F719" s="110">
        <v>44043</v>
      </c>
      <c r="G719" s="108" t="s">
        <v>80</v>
      </c>
      <c r="H719" s="108" t="s">
        <v>81</v>
      </c>
      <c r="I719" s="108">
        <v>491</v>
      </c>
      <c r="J719" s="108">
        <v>359</v>
      </c>
      <c r="K719" s="110">
        <v>43908</v>
      </c>
      <c r="L719" s="108" t="s">
        <v>171</v>
      </c>
      <c r="M719" s="108">
        <v>899999061</v>
      </c>
      <c r="N719" s="108" t="s">
        <v>72</v>
      </c>
      <c r="O719" s="108" t="s">
        <v>73</v>
      </c>
      <c r="P719" s="108">
        <v>12</v>
      </c>
      <c r="Q719" s="110">
        <v>43891</v>
      </c>
      <c r="R719" s="108" t="s">
        <v>1353</v>
      </c>
      <c r="S719" s="48">
        <v>122661</v>
      </c>
      <c r="T719" s="48">
        <v>0</v>
      </c>
      <c r="U719" s="48">
        <v>0</v>
      </c>
      <c r="V719" s="71">
        <v>122661</v>
      </c>
      <c r="W719" s="48">
        <v>122661</v>
      </c>
      <c r="X719" s="48">
        <v>0</v>
      </c>
    </row>
    <row r="720" spans="1:24" hidden="1" x14ac:dyDescent="0.25">
      <c r="A720" s="108">
        <v>2020</v>
      </c>
      <c r="B720" s="108">
        <v>118</v>
      </c>
      <c r="C720" s="108">
        <v>1</v>
      </c>
      <c r="D720" s="110">
        <v>43831</v>
      </c>
      <c r="E720" s="110">
        <v>44043</v>
      </c>
      <c r="F720" s="110">
        <v>44043</v>
      </c>
      <c r="G720" s="108" t="s">
        <v>1357</v>
      </c>
      <c r="H720" s="108" t="s">
        <v>1358</v>
      </c>
      <c r="I720" s="108">
        <v>491</v>
      </c>
      <c r="J720" s="108">
        <v>359</v>
      </c>
      <c r="K720" s="110">
        <v>43908</v>
      </c>
      <c r="L720" s="108" t="s">
        <v>171</v>
      </c>
      <c r="M720" s="108">
        <v>899999061</v>
      </c>
      <c r="N720" s="108" t="s">
        <v>72</v>
      </c>
      <c r="O720" s="108" t="s">
        <v>73</v>
      </c>
      <c r="P720" s="108">
        <v>12</v>
      </c>
      <c r="Q720" s="110">
        <v>43891</v>
      </c>
      <c r="R720" s="108" t="s">
        <v>1353</v>
      </c>
      <c r="S720" s="48">
        <v>35418</v>
      </c>
      <c r="T720" s="48">
        <v>0</v>
      </c>
      <c r="U720" s="48">
        <v>0</v>
      </c>
      <c r="V720" s="71">
        <v>35418</v>
      </c>
      <c r="W720" s="48">
        <v>35418</v>
      </c>
      <c r="X720" s="48">
        <v>0</v>
      </c>
    </row>
    <row r="721" spans="1:24" hidden="1" x14ac:dyDescent="0.25">
      <c r="A721" s="108">
        <v>2020</v>
      </c>
      <c r="B721" s="108">
        <v>118</v>
      </c>
      <c r="C721" s="108">
        <v>1</v>
      </c>
      <c r="D721" s="110">
        <v>43831</v>
      </c>
      <c r="E721" s="110">
        <v>44043</v>
      </c>
      <c r="F721" s="110">
        <v>44043</v>
      </c>
      <c r="G721" s="108" t="s">
        <v>82</v>
      </c>
      <c r="H721" s="108" t="s">
        <v>83</v>
      </c>
      <c r="I721" s="108">
        <v>415</v>
      </c>
      <c r="J721" s="108">
        <v>314</v>
      </c>
      <c r="K721" s="110">
        <v>43896</v>
      </c>
      <c r="L721" s="108" t="s">
        <v>171</v>
      </c>
      <c r="M721" s="108">
        <v>899999061</v>
      </c>
      <c r="N721" s="108" t="s">
        <v>72</v>
      </c>
      <c r="O721" s="108" t="s">
        <v>73</v>
      </c>
      <c r="P721" s="108">
        <v>12</v>
      </c>
      <c r="Q721" s="110">
        <v>43831</v>
      </c>
      <c r="R721" s="108" t="s">
        <v>1352</v>
      </c>
      <c r="S721" s="48">
        <v>27767100</v>
      </c>
      <c r="T721" s="48">
        <v>0</v>
      </c>
      <c r="U721" s="48">
        <v>0</v>
      </c>
      <c r="V721" s="71">
        <v>27767100</v>
      </c>
      <c r="W721" s="48">
        <v>27767100</v>
      </c>
      <c r="X721" s="48">
        <v>0</v>
      </c>
    </row>
    <row r="722" spans="1:24" hidden="1" x14ac:dyDescent="0.25">
      <c r="A722" s="108">
        <v>2020</v>
      </c>
      <c r="B722" s="108">
        <v>118</v>
      </c>
      <c r="C722" s="108">
        <v>1</v>
      </c>
      <c r="D722" s="110">
        <v>43831</v>
      </c>
      <c r="E722" s="110">
        <v>44043</v>
      </c>
      <c r="F722" s="110">
        <v>44043</v>
      </c>
      <c r="G722" s="108" t="s">
        <v>84</v>
      </c>
      <c r="H722" s="108" t="s">
        <v>85</v>
      </c>
      <c r="I722" s="108">
        <v>415</v>
      </c>
      <c r="J722" s="108">
        <v>314</v>
      </c>
      <c r="K722" s="110">
        <v>43896</v>
      </c>
      <c r="L722" s="108" t="s">
        <v>171</v>
      </c>
      <c r="M722" s="108">
        <v>899999061</v>
      </c>
      <c r="N722" s="108" t="s">
        <v>72</v>
      </c>
      <c r="O722" s="108" t="s">
        <v>73</v>
      </c>
      <c r="P722" s="108">
        <v>12</v>
      </c>
      <c r="Q722" s="110">
        <v>43831</v>
      </c>
      <c r="R722" s="108" t="s">
        <v>1352</v>
      </c>
      <c r="S722" s="48">
        <v>5445300</v>
      </c>
      <c r="T722" s="48">
        <v>0</v>
      </c>
      <c r="U722" s="48">
        <v>0</v>
      </c>
      <c r="V722" s="71">
        <v>5445300</v>
      </c>
      <c r="W722" s="48">
        <v>5445300</v>
      </c>
      <c r="X722" s="48">
        <v>0</v>
      </c>
    </row>
    <row r="723" spans="1:24" hidden="1" x14ac:dyDescent="0.25">
      <c r="A723" s="108">
        <v>2020</v>
      </c>
      <c r="B723" s="108">
        <v>118</v>
      </c>
      <c r="C723" s="108">
        <v>1</v>
      </c>
      <c r="D723" s="110">
        <v>43831</v>
      </c>
      <c r="E723" s="110">
        <v>44043</v>
      </c>
      <c r="F723" s="110">
        <v>44043</v>
      </c>
      <c r="G723" s="108" t="s">
        <v>86</v>
      </c>
      <c r="H723" s="108" t="s">
        <v>87</v>
      </c>
      <c r="I723" s="108">
        <v>415</v>
      </c>
      <c r="J723" s="108">
        <v>314</v>
      </c>
      <c r="K723" s="110">
        <v>43896</v>
      </c>
      <c r="L723" s="108" t="s">
        <v>171</v>
      </c>
      <c r="M723" s="108">
        <v>899999061</v>
      </c>
      <c r="N723" s="108" t="s">
        <v>72</v>
      </c>
      <c r="O723" s="108" t="s">
        <v>73</v>
      </c>
      <c r="P723" s="108">
        <v>12</v>
      </c>
      <c r="Q723" s="110">
        <v>43831</v>
      </c>
      <c r="R723" s="108" t="s">
        <v>1352</v>
      </c>
      <c r="S723" s="48">
        <v>20825700</v>
      </c>
      <c r="T723" s="48">
        <v>0</v>
      </c>
      <c r="U723" s="48">
        <v>0</v>
      </c>
      <c r="V723" s="71">
        <v>20825700</v>
      </c>
      <c r="W723" s="48">
        <v>20825700</v>
      </c>
      <c r="X723" s="48">
        <v>0</v>
      </c>
    </row>
    <row r="724" spans="1:24" hidden="1" x14ac:dyDescent="0.25">
      <c r="A724" s="108">
        <v>2020</v>
      </c>
      <c r="B724" s="108">
        <v>118</v>
      </c>
      <c r="C724" s="108">
        <v>1</v>
      </c>
      <c r="D724" s="110">
        <v>43831</v>
      </c>
      <c r="E724" s="110">
        <v>44043</v>
      </c>
      <c r="F724" s="110">
        <v>44043</v>
      </c>
      <c r="G724" s="108" t="s">
        <v>88</v>
      </c>
      <c r="H724" s="108" t="s">
        <v>89</v>
      </c>
      <c r="I724" s="108">
        <v>415</v>
      </c>
      <c r="J724" s="108">
        <v>314</v>
      </c>
      <c r="K724" s="110">
        <v>43896</v>
      </c>
      <c r="L724" s="108" t="s">
        <v>171</v>
      </c>
      <c r="M724" s="108">
        <v>899999061</v>
      </c>
      <c r="N724" s="108" t="s">
        <v>72</v>
      </c>
      <c r="O724" s="108" t="s">
        <v>73</v>
      </c>
      <c r="P724" s="108">
        <v>12</v>
      </c>
      <c r="Q724" s="110">
        <v>43831</v>
      </c>
      <c r="R724" s="108" t="s">
        <v>1352</v>
      </c>
      <c r="S724" s="48">
        <v>3476500</v>
      </c>
      <c r="T724" s="48">
        <v>0</v>
      </c>
      <c r="U724" s="48">
        <v>0</v>
      </c>
      <c r="V724" s="71">
        <v>3476500</v>
      </c>
      <c r="W724" s="48">
        <v>3476500</v>
      </c>
      <c r="X724" s="48">
        <v>0</v>
      </c>
    </row>
    <row r="725" spans="1:24" hidden="1" x14ac:dyDescent="0.25">
      <c r="A725" s="108">
        <v>2020</v>
      </c>
      <c r="B725" s="108">
        <v>118</v>
      </c>
      <c r="C725" s="108">
        <v>1</v>
      </c>
      <c r="D725" s="110">
        <v>43831</v>
      </c>
      <c r="E725" s="110">
        <v>44043</v>
      </c>
      <c r="F725" s="110">
        <v>44043</v>
      </c>
      <c r="G725" s="108" t="s">
        <v>90</v>
      </c>
      <c r="H725" s="108" t="s">
        <v>91</v>
      </c>
      <c r="I725" s="108">
        <v>415</v>
      </c>
      <c r="J725" s="108">
        <v>314</v>
      </c>
      <c r="K725" s="110">
        <v>43896</v>
      </c>
      <c r="L725" s="108" t="s">
        <v>171</v>
      </c>
      <c r="M725" s="108">
        <v>899999061</v>
      </c>
      <c r="N725" s="108" t="s">
        <v>72</v>
      </c>
      <c r="O725" s="108" t="s">
        <v>73</v>
      </c>
      <c r="P725" s="108">
        <v>12</v>
      </c>
      <c r="Q725" s="110">
        <v>43831</v>
      </c>
      <c r="R725" s="108" t="s">
        <v>1352</v>
      </c>
      <c r="S725" s="48">
        <v>3476500</v>
      </c>
      <c r="T725" s="48">
        <v>0</v>
      </c>
      <c r="U725" s="48">
        <v>0</v>
      </c>
      <c r="V725" s="71">
        <v>3476500</v>
      </c>
      <c r="W725" s="48">
        <v>3476500</v>
      </c>
      <c r="X725" s="48">
        <v>0</v>
      </c>
    </row>
    <row r="726" spans="1:24" hidden="1" x14ac:dyDescent="0.25">
      <c r="A726" s="108">
        <v>2020</v>
      </c>
      <c r="B726" s="108">
        <v>118</v>
      </c>
      <c r="C726" s="108">
        <v>1</v>
      </c>
      <c r="D726" s="110">
        <v>43831</v>
      </c>
      <c r="E726" s="110">
        <v>44043</v>
      </c>
      <c r="F726" s="110">
        <v>44043</v>
      </c>
      <c r="G726" s="108" t="s">
        <v>92</v>
      </c>
      <c r="H726" s="108" t="s">
        <v>93</v>
      </c>
      <c r="I726" s="108">
        <v>415</v>
      </c>
      <c r="J726" s="108">
        <v>314</v>
      </c>
      <c r="K726" s="110">
        <v>43896</v>
      </c>
      <c r="L726" s="108" t="s">
        <v>171</v>
      </c>
      <c r="M726" s="108">
        <v>899999061</v>
      </c>
      <c r="N726" s="108" t="s">
        <v>72</v>
      </c>
      <c r="O726" s="108" t="s">
        <v>73</v>
      </c>
      <c r="P726" s="108">
        <v>12</v>
      </c>
      <c r="Q726" s="110">
        <v>43831</v>
      </c>
      <c r="R726" s="108" t="s">
        <v>1352</v>
      </c>
      <c r="S726" s="48">
        <v>6944600</v>
      </c>
      <c r="T726" s="48">
        <v>0</v>
      </c>
      <c r="U726" s="48">
        <v>0</v>
      </c>
      <c r="V726" s="71">
        <v>6944600</v>
      </c>
      <c r="W726" s="48">
        <v>6944600</v>
      </c>
      <c r="X726" s="48">
        <v>0</v>
      </c>
    </row>
    <row r="727" spans="1:24" hidden="1" x14ac:dyDescent="0.25">
      <c r="A727" s="108">
        <v>2020</v>
      </c>
      <c r="B727" s="108">
        <v>118</v>
      </c>
      <c r="C727" s="108">
        <v>1</v>
      </c>
      <c r="D727" s="110">
        <v>43831</v>
      </c>
      <c r="E727" s="110">
        <v>44043</v>
      </c>
      <c r="F727" s="110">
        <v>44043</v>
      </c>
      <c r="G727" s="108" t="s">
        <v>163</v>
      </c>
      <c r="H727" s="108" t="s">
        <v>164</v>
      </c>
      <c r="I727" s="108">
        <v>491</v>
      </c>
      <c r="J727" s="108">
        <v>359</v>
      </c>
      <c r="K727" s="110">
        <v>43908</v>
      </c>
      <c r="L727" s="108" t="s">
        <v>171</v>
      </c>
      <c r="M727" s="108">
        <v>899999061</v>
      </c>
      <c r="N727" s="108" t="s">
        <v>72</v>
      </c>
      <c r="O727" s="108" t="s">
        <v>73</v>
      </c>
      <c r="P727" s="108">
        <v>12</v>
      </c>
      <c r="Q727" s="110">
        <v>43891</v>
      </c>
      <c r="R727" s="108" t="s">
        <v>1353</v>
      </c>
      <c r="S727" s="48">
        <v>9722040</v>
      </c>
      <c r="T727" s="48">
        <v>0</v>
      </c>
      <c r="U727" s="48">
        <v>0</v>
      </c>
      <c r="V727" s="71">
        <v>9722040</v>
      </c>
      <c r="W727" s="48">
        <v>9722040</v>
      </c>
      <c r="X727" s="48">
        <v>0</v>
      </c>
    </row>
    <row r="728" spans="1:24" hidden="1" x14ac:dyDescent="0.25">
      <c r="A728" s="108">
        <v>2020</v>
      </c>
      <c r="B728" s="108">
        <v>118</v>
      </c>
      <c r="C728" s="108">
        <v>1</v>
      </c>
      <c r="D728" s="110">
        <v>43831</v>
      </c>
      <c r="E728" s="110">
        <v>44043</v>
      </c>
      <c r="F728" s="110">
        <v>44043</v>
      </c>
      <c r="G728" s="108" t="s">
        <v>143</v>
      </c>
      <c r="H728" s="108" t="s">
        <v>144</v>
      </c>
      <c r="I728" s="108">
        <v>492</v>
      </c>
      <c r="J728" s="108">
        <v>360</v>
      </c>
      <c r="K728" s="110">
        <v>43908</v>
      </c>
      <c r="L728" s="108" t="s">
        <v>171</v>
      </c>
      <c r="M728" s="108">
        <v>899999061</v>
      </c>
      <c r="N728" s="108" t="s">
        <v>72</v>
      </c>
      <c r="O728" s="108" t="s">
        <v>73</v>
      </c>
      <c r="P728" s="108">
        <v>13</v>
      </c>
      <c r="Q728" s="110">
        <v>43891</v>
      </c>
      <c r="R728" s="108" t="s">
        <v>1354</v>
      </c>
      <c r="S728" s="48">
        <v>433843325</v>
      </c>
      <c r="T728" s="48">
        <v>0</v>
      </c>
      <c r="U728" s="48">
        <v>0</v>
      </c>
      <c r="V728" s="71">
        <v>433843325</v>
      </c>
      <c r="W728" s="48">
        <v>433843325</v>
      </c>
      <c r="X728" s="48">
        <v>0</v>
      </c>
    </row>
    <row r="729" spans="1:24" hidden="1" x14ac:dyDescent="0.25">
      <c r="A729" s="108">
        <v>2020</v>
      </c>
      <c r="B729" s="108">
        <v>118</v>
      </c>
      <c r="C729" s="108">
        <v>1</v>
      </c>
      <c r="D729" s="110">
        <v>43831</v>
      </c>
      <c r="E729" s="110">
        <v>44043</v>
      </c>
      <c r="F729" s="110">
        <v>44043</v>
      </c>
      <c r="G729" s="108" t="s">
        <v>190</v>
      </c>
      <c r="H729" s="108" t="s">
        <v>191</v>
      </c>
      <c r="I729" s="108">
        <v>492</v>
      </c>
      <c r="J729" s="108">
        <v>360</v>
      </c>
      <c r="K729" s="110">
        <v>43908</v>
      </c>
      <c r="L729" s="108" t="s">
        <v>171</v>
      </c>
      <c r="M729" s="108">
        <v>899999061</v>
      </c>
      <c r="N729" s="108" t="s">
        <v>72</v>
      </c>
      <c r="O729" s="108" t="s">
        <v>73</v>
      </c>
      <c r="P729" s="108">
        <v>13</v>
      </c>
      <c r="Q729" s="110">
        <v>43891</v>
      </c>
      <c r="R729" s="108" t="s">
        <v>1354</v>
      </c>
      <c r="S729" s="48">
        <v>24530577</v>
      </c>
      <c r="T729" s="48">
        <v>0</v>
      </c>
      <c r="U729" s="48">
        <v>0</v>
      </c>
      <c r="V729" s="71">
        <v>24530577</v>
      </c>
      <c r="W729" s="48">
        <v>24530577</v>
      </c>
      <c r="X729" s="48">
        <v>0</v>
      </c>
    </row>
    <row r="730" spans="1:24" hidden="1" x14ac:dyDescent="0.25">
      <c r="A730" s="108">
        <v>2020</v>
      </c>
      <c r="B730" s="108">
        <v>118</v>
      </c>
      <c r="C730" s="108">
        <v>1</v>
      </c>
      <c r="D730" s="110">
        <v>43831</v>
      </c>
      <c r="E730" s="110">
        <v>44043</v>
      </c>
      <c r="F730" s="110">
        <v>44043</v>
      </c>
      <c r="G730" s="108" t="s">
        <v>184</v>
      </c>
      <c r="H730" s="108" t="s">
        <v>185</v>
      </c>
      <c r="I730" s="108">
        <v>492</v>
      </c>
      <c r="J730" s="108">
        <v>360</v>
      </c>
      <c r="K730" s="110">
        <v>43908</v>
      </c>
      <c r="L730" s="108" t="s">
        <v>171</v>
      </c>
      <c r="M730" s="108">
        <v>899999061</v>
      </c>
      <c r="N730" s="108" t="s">
        <v>72</v>
      </c>
      <c r="O730" s="108" t="s">
        <v>73</v>
      </c>
      <c r="P730" s="108">
        <v>13</v>
      </c>
      <c r="Q730" s="110">
        <v>43891</v>
      </c>
      <c r="R730" s="108" t="s">
        <v>1354</v>
      </c>
      <c r="S730" s="48">
        <v>2892273</v>
      </c>
      <c r="T730" s="48">
        <v>0</v>
      </c>
      <c r="U730" s="48">
        <v>0</v>
      </c>
      <c r="V730" s="71">
        <v>2892273</v>
      </c>
      <c r="W730" s="48">
        <v>2892273</v>
      </c>
      <c r="X730" s="48">
        <v>0</v>
      </c>
    </row>
    <row r="731" spans="1:24" hidden="1" x14ac:dyDescent="0.25">
      <c r="A731" s="108">
        <v>2020</v>
      </c>
      <c r="B731" s="108">
        <v>118</v>
      </c>
      <c r="C731" s="108">
        <v>1</v>
      </c>
      <c r="D731" s="110">
        <v>43831</v>
      </c>
      <c r="E731" s="110">
        <v>44043</v>
      </c>
      <c r="F731" s="110">
        <v>44043</v>
      </c>
      <c r="G731" s="108" t="s">
        <v>145</v>
      </c>
      <c r="H731" s="108" t="s">
        <v>146</v>
      </c>
      <c r="I731" s="108">
        <v>492</v>
      </c>
      <c r="J731" s="108">
        <v>360</v>
      </c>
      <c r="K731" s="110">
        <v>43908</v>
      </c>
      <c r="L731" s="108" t="s">
        <v>171</v>
      </c>
      <c r="M731" s="108">
        <v>899999061</v>
      </c>
      <c r="N731" s="108" t="s">
        <v>72</v>
      </c>
      <c r="O731" s="108" t="s">
        <v>73</v>
      </c>
      <c r="P731" s="108">
        <v>13</v>
      </c>
      <c r="Q731" s="110">
        <v>43891</v>
      </c>
      <c r="R731" s="108" t="s">
        <v>1354</v>
      </c>
      <c r="S731" s="48">
        <v>58361775</v>
      </c>
      <c r="T731" s="48">
        <v>0</v>
      </c>
      <c r="U731" s="48">
        <v>0</v>
      </c>
      <c r="V731" s="71">
        <v>58361775</v>
      </c>
      <c r="W731" s="48">
        <v>58361775</v>
      </c>
      <c r="X731" s="48">
        <v>0</v>
      </c>
    </row>
    <row r="732" spans="1:24" hidden="1" x14ac:dyDescent="0.25">
      <c r="A732" s="108">
        <v>2020</v>
      </c>
      <c r="B732" s="108">
        <v>118</v>
      </c>
      <c r="C732" s="108">
        <v>1</v>
      </c>
      <c r="D732" s="110">
        <v>43831</v>
      </c>
      <c r="E732" s="110">
        <v>44043</v>
      </c>
      <c r="F732" s="110">
        <v>44043</v>
      </c>
      <c r="G732" s="108" t="s">
        <v>147</v>
      </c>
      <c r="H732" s="108" t="s">
        <v>148</v>
      </c>
      <c r="I732" s="108">
        <v>492</v>
      </c>
      <c r="J732" s="108">
        <v>360</v>
      </c>
      <c r="K732" s="110">
        <v>43908</v>
      </c>
      <c r="L732" s="108" t="s">
        <v>171</v>
      </c>
      <c r="M732" s="108">
        <v>899999061</v>
      </c>
      <c r="N732" s="108" t="s">
        <v>72</v>
      </c>
      <c r="O732" s="108" t="s">
        <v>73</v>
      </c>
      <c r="P732" s="108">
        <v>13</v>
      </c>
      <c r="Q732" s="110">
        <v>43891</v>
      </c>
      <c r="R732" s="108" t="s">
        <v>1354</v>
      </c>
      <c r="S732" s="48">
        <v>5216670</v>
      </c>
      <c r="T732" s="48">
        <v>0</v>
      </c>
      <c r="U732" s="48">
        <v>0</v>
      </c>
      <c r="V732" s="71">
        <v>5216670</v>
      </c>
      <c r="W732" s="48">
        <v>5216670</v>
      </c>
      <c r="X732" s="48">
        <v>0</v>
      </c>
    </row>
    <row r="733" spans="1:24" hidden="1" x14ac:dyDescent="0.25">
      <c r="A733" s="108">
        <v>2020</v>
      </c>
      <c r="B733" s="108">
        <v>118</v>
      </c>
      <c r="C733" s="108">
        <v>1</v>
      </c>
      <c r="D733" s="110">
        <v>43831</v>
      </c>
      <c r="E733" s="110">
        <v>44043</v>
      </c>
      <c r="F733" s="110">
        <v>44043</v>
      </c>
      <c r="G733" s="108" t="s">
        <v>149</v>
      </c>
      <c r="H733" s="108" t="s">
        <v>150</v>
      </c>
      <c r="I733" s="108">
        <v>492</v>
      </c>
      <c r="J733" s="108">
        <v>360</v>
      </c>
      <c r="K733" s="110">
        <v>43908</v>
      </c>
      <c r="L733" s="108" t="s">
        <v>171</v>
      </c>
      <c r="M733" s="108">
        <v>899999061</v>
      </c>
      <c r="N733" s="108" t="s">
        <v>72</v>
      </c>
      <c r="O733" s="108" t="s">
        <v>73</v>
      </c>
      <c r="P733" s="108">
        <v>13</v>
      </c>
      <c r="Q733" s="110">
        <v>43891</v>
      </c>
      <c r="R733" s="108" t="s">
        <v>1354</v>
      </c>
      <c r="S733" s="48">
        <v>644552</v>
      </c>
      <c r="T733" s="48">
        <v>0</v>
      </c>
      <c r="U733" s="48">
        <v>0</v>
      </c>
      <c r="V733" s="71">
        <v>644552</v>
      </c>
      <c r="W733" s="48">
        <v>644552</v>
      </c>
      <c r="X733" s="48">
        <v>0</v>
      </c>
    </row>
    <row r="734" spans="1:24" hidden="1" x14ac:dyDescent="0.25">
      <c r="A734" s="108">
        <v>2020</v>
      </c>
      <c r="B734" s="108">
        <v>118</v>
      </c>
      <c r="C734" s="108">
        <v>1</v>
      </c>
      <c r="D734" s="110">
        <v>43831</v>
      </c>
      <c r="E734" s="110">
        <v>44043</v>
      </c>
      <c r="F734" s="110">
        <v>44043</v>
      </c>
      <c r="G734" s="108" t="s">
        <v>151</v>
      </c>
      <c r="H734" s="108" t="s">
        <v>152</v>
      </c>
      <c r="I734" s="108">
        <v>492</v>
      </c>
      <c r="J734" s="108">
        <v>360</v>
      </c>
      <c r="K734" s="110">
        <v>43908</v>
      </c>
      <c r="L734" s="108" t="s">
        <v>171</v>
      </c>
      <c r="M734" s="108">
        <v>899999061</v>
      </c>
      <c r="N734" s="108" t="s">
        <v>72</v>
      </c>
      <c r="O734" s="108" t="s">
        <v>73</v>
      </c>
      <c r="P734" s="108">
        <v>13</v>
      </c>
      <c r="Q734" s="110">
        <v>43891</v>
      </c>
      <c r="R734" s="108" t="s">
        <v>1354</v>
      </c>
      <c r="S734" s="48">
        <v>414214</v>
      </c>
      <c r="T734" s="48">
        <v>0</v>
      </c>
      <c r="U734" s="48">
        <v>0</v>
      </c>
      <c r="V734" s="71">
        <v>414214</v>
      </c>
      <c r="W734" s="48">
        <v>414214</v>
      </c>
      <c r="X734" s="48">
        <v>0</v>
      </c>
    </row>
    <row r="735" spans="1:24" hidden="1" x14ac:dyDescent="0.25">
      <c r="A735" s="108">
        <v>2020</v>
      </c>
      <c r="B735" s="108">
        <v>118</v>
      </c>
      <c r="C735" s="108">
        <v>1</v>
      </c>
      <c r="D735" s="110">
        <v>43831</v>
      </c>
      <c r="E735" s="110">
        <v>44043</v>
      </c>
      <c r="F735" s="110">
        <v>44043</v>
      </c>
      <c r="G735" s="108" t="s">
        <v>155</v>
      </c>
      <c r="H735" s="108" t="s">
        <v>156</v>
      </c>
      <c r="I735" s="108">
        <v>492</v>
      </c>
      <c r="J735" s="108">
        <v>360</v>
      </c>
      <c r="K735" s="110">
        <v>43908</v>
      </c>
      <c r="L735" s="108" t="s">
        <v>171</v>
      </c>
      <c r="M735" s="108">
        <v>899999061</v>
      </c>
      <c r="N735" s="108" t="s">
        <v>72</v>
      </c>
      <c r="O735" s="108" t="s">
        <v>73</v>
      </c>
      <c r="P735" s="108">
        <v>13</v>
      </c>
      <c r="Q735" s="110">
        <v>43891</v>
      </c>
      <c r="R735" s="108" t="s">
        <v>1354</v>
      </c>
      <c r="S735" s="48">
        <v>2718965</v>
      </c>
      <c r="T735" s="48">
        <v>0</v>
      </c>
      <c r="U735" s="48">
        <v>0</v>
      </c>
      <c r="V735" s="71">
        <v>2718965</v>
      </c>
      <c r="W735" s="48">
        <v>2718965</v>
      </c>
      <c r="X735" s="48">
        <v>0</v>
      </c>
    </row>
    <row r="736" spans="1:24" hidden="1" x14ac:dyDescent="0.25">
      <c r="A736" s="108">
        <v>2020</v>
      </c>
      <c r="B736" s="108">
        <v>118</v>
      </c>
      <c r="C736" s="108">
        <v>1</v>
      </c>
      <c r="D736" s="110">
        <v>43831</v>
      </c>
      <c r="E736" s="110">
        <v>44043</v>
      </c>
      <c r="F736" s="110">
        <v>44043</v>
      </c>
      <c r="G736" s="108" t="s">
        <v>157</v>
      </c>
      <c r="H736" s="108" t="s">
        <v>158</v>
      </c>
      <c r="I736" s="108">
        <v>492</v>
      </c>
      <c r="J736" s="108">
        <v>360</v>
      </c>
      <c r="K736" s="110">
        <v>43908</v>
      </c>
      <c r="L736" s="108" t="s">
        <v>171</v>
      </c>
      <c r="M736" s="108">
        <v>899999061</v>
      </c>
      <c r="N736" s="108" t="s">
        <v>72</v>
      </c>
      <c r="O736" s="108" t="s">
        <v>73</v>
      </c>
      <c r="P736" s="108">
        <v>13</v>
      </c>
      <c r="Q736" s="110">
        <v>43891</v>
      </c>
      <c r="R736" s="108" t="s">
        <v>1354</v>
      </c>
      <c r="S736" s="48">
        <v>3835659</v>
      </c>
      <c r="T736" s="48">
        <v>0</v>
      </c>
      <c r="U736" s="48">
        <v>0</v>
      </c>
      <c r="V736" s="71">
        <v>3835659</v>
      </c>
      <c r="W736" s="48">
        <v>3835659</v>
      </c>
      <c r="X736" s="48">
        <v>0</v>
      </c>
    </row>
    <row r="737" spans="1:24" hidden="1" x14ac:dyDescent="0.25">
      <c r="A737" s="108">
        <v>2020</v>
      </c>
      <c r="B737" s="108">
        <v>118</v>
      </c>
      <c r="C737" s="108">
        <v>1</v>
      </c>
      <c r="D737" s="110">
        <v>43831</v>
      </c>
      <c r="E737" s="110">
        <v>44043</v>
      </c>
      <c r="F737" s="110">
        <v>44043</v>
      </c>
      <c r="G737" s="108" t="s">
        <v>159</v>
      </c>
      <c r="H737" s="108" t="s">
        <v>160</v>
      </c>
      <c r="I737" s="108">
        <v>492</v>
      </c>
      <c r="J737" s="108">
        <v>360</v>
      </c>
      <c r="K737" s="110">
        <v>43908</v>
      </c>
      <c r="L737" s="108" t="s">
        <v>171</v>
      </c>
      <c r="M737" s="108">
        <v>899999061</v>
      </c>
      <c r="N737" s="108" t="s">
        <v>72</v>
      </c>
      <c r="O737" s="108" t="s">
        <v>73</v>
      </c>
      <c r="P737" s="108">
        <v>13</v>
      </c>
      <c r="Q737" s="110">
        <v>43891</v>
      </c>
      <c r="R737" s="108" t="s">
        <v>1354</v>
      </c>
      <c r="S737" s="48">
        <v>167546315</v>
      </c>
      <c r="T737" s="48">
        <v>0</v>
      </c>
      <c r="U737" s="48">
        <v>0</v>
      </c>
      <c r="V737" s="71">
        <v>167546315</v>
      </c>
      <c r="W737" s="48">
        <v>167546315</v>
      </c>
      <c r="X737" s="48">
        <v>0</v>
      </c>
    </row>
    <row r="738" spans="1:24" hidden="1" x14ac:dyDescent="0.25">
      <c r="A738" s="108">
        <v>2020</v>
      </c>
      <c r="B738" s="108">
        <v>118</v>
      </c>
      <c r="C738" s="108">
        <v>1</v>
      </c>
      <c r="D738" s="110">
        <v>43831</v>
      </c>
      <c r="E738" s="110">
        <v>44043</v>
      </c>
      <c r="F738" s="110">
        <v>44043</v>
      </c>
      <c r="G738" s="108" t="s">
        <v>161</v>
      </c>
      <c r="H738" s="108" t="s">
        <v>162</v>
      </c>
      <c r="I738" s="108">
        <v>492</v>
      </c>
      <c r="J738" s="108">
        <v>360</v>
      </c>
      <c r="K738" s="110">
        <v>43908</v>
      </c>
      <c r="L738" s="108" t="s">
        <v>171</v>
      </c>
      <c r="M738" s="108">
        <v>899999061</v>
      </c>
      <c r="N738" s="108" t="s">
        <v>72</v>
      </c>
      <c r="O738" s="108" t="s">
        <v>73</v>
      </c>
      <c r="P738" s="108">
        <v>13</v>
      </c>
      <c r="Q738" s="110">
        <v>43891</v>
      </c>
      <c r="R738" s="108" t="s">
        <v>1354</v>
      </c>
      <c r="S738" s="48">
        <v>237999</v>
      </c>
      <c r="T738" s="48">
        <v>0</v>
      </c>
      <c r="U738" s="48">
        <v>0</v>
      </c>
      <c r="V738" s="71">
        <v>237999</v>
      </c>
      <c r="W738" s="48">
        <v>237999</v>
      </c>
      <c r="X738" s="48">
        <v>0</v>
      </c>
    </row>
    <row r="739" spans="1:24" hidden="1" x14ac:dyDescent="0.25">
      <c r="A739" s="108">
        <v>2020</v>
      </c>
      <c r="B739" s="108">
        <v>118</v>
      </c>
      <c r="C739" s="108">
        <v>1</v>
      </c>
      <c r="D739" s="110">
        <v>43831</v>
      </c>
      <c r="E739" s="110">
        <v>44043</v>
      </c>
      <c r="F739" s="110">
        <v>44043</v>
      </c>
      <c r="G739" s="108" t="s">
        <v>163</v>
      </c>
      <c r="H739" s="108" t="s">
        <v>164</v>
      </c>
      <c r="I739" s="108">
        <v>492</v>
      </c>
      <c r="J739" s="108">
        <v>360</v>
      </c>
      <c r="K739" s="110">
        <v>43908</v>
      </c>
      <c r="L739" s="108" t="s">
        <v>171</v>
      </c>
      <c r="M739" s="108">
        <v>899999061</v>
      </c>
      <c r="N739" s="108" t="s">
        <v>72</v>
      </c>
      <c r="O739" s="108" t="s">
        <v>73</v>
      </c>
      <c r="P739" s="108">
        <v>13</v>
      </c>
      <c r="Q739" s="110">
        <v>43891</v>
      </c>
      <c r="R739" s="108" t="s">
        <v>1354</v>
      </c>
      <c r="S739" s="48">
        <v>1745749</v>
      </c>
      <c r="T739" s="48">
        <v>0</v>
      </c>
      <c r="U739" s="48">
        <v>0</v>
      </c>
      <c r="V739" s="71">
        <v>1745749</v>
      </c>
      <c r="W739" s="48">
        <v>1745749</v>
      </c>
      <c r="X739" s="48">
        <v>0</v>
      </c>
    </row>
    <row r="740" spans="1:24" hidden="1" x14ac:dyDescent="0.25">
      <c r="A740" s="108">
        <v>2020</v>
      </c>
      <c r="B740" s="108">
        <v>118</v>
      </c>
      <c r="C740" s="108">
        <v>1</v>
      </c>
      <c r="D740" s="110">
        <v>43831</v>
      </c>
      <c r="E740" s="110">
        <v>44043</v>
      </c>
      <c r="F740" s="110">
        <v>44043</v>
      </c>
      <c r="G740" s="108" t="s">
        <v>165</v>
      </c>
      <c r="H740" s="108" t="s">
        <v>166</v>
      </c>
      <c r="I740" s="108">
        <v>492</v>
      </c>
      <c r="J740" s="108">
        <v>360</v>
      </c>
      <c r="K740" s="110">
        <v>43908</v>
      </c>
      <c r="L740" s="108" t="s">
        <v>171</v>
      </c>
      <c r="M740" s="108">
        <v>899999061</v>
      </c>
      <c r="N740" s="108" t="s">
        <v>72</v>
      </c>
      <c r="O740" s="108" t="s">
        <v>73</v>
      </c>
      <c r="P740" s="108">
        <v>13</v>
      </c>
      <c r="Q740" s="110">
        <v>43891</v>
      </c>
      <c r="R740" s="108" t="s">
        <v>1354</v>
      </c>
      <c r="S740" s="48">
        <v>39746</v>
      </c>
      <c r="T740" s="48">
        <v>0</v>
      </c>
      <c r="U740" s="48">
        <v>0</v>
      </c>
      <c r="V740" s="71">
        <v>39746</v>
      </c>
      <c r="W740" s="48">
        <v>39746</v>
      </c>
      <c r="X740" s="48">
        <v>0</v>
      </c>
    </row>
    <row r="741" spans="1:24" hidden="1" x14ac:dyDescent="0.25">
      <c r="A741" s="108">
        <v>2020</v>
      </c>
      <c r="B741" s="108">
        <v>118</v>
      </c>
      <c r="C741" s="108">
        <v>1</v>
      </c>
      <c r="D741" s="110">
        <v>43831</v>
      </c>
      <c r="E741" s="110">
        <v>44043</v>
      </c>
      <c r="F741" s="110">
        <v>44043</v>
      </c>
      <c r="G741" s="108" t="s">
        <v>80</v>
      </c>
      <c r="H741" s="108" t="s">
        <v>81</v>
      </c>
      <c r="I741" s="108">
        <v>501</v>
      </c>
      <c r="J741" s="108">
        <v>364</v>
      </c>
      <c r="K741" s="110">
        <v>43908</v>
      </c>
      <c r="L741" s="108" t="s">
        <v>171</v>
      </c>
      <c r="M741" s="108">
        <v>899999061</v>
      </c>
      <c r="N741" s="108" t="s">
        <v>72</v>
      </c>
      <c r="O741" s="108" t="s">
        <v>73</v>
      </c>
      <c r="P741" s="108">
        <v>14</v>
      </c>
      <c r="Q741" s="110">
        <v>43891</v>
      </c>
      <c r="R741" s="108" t="s">
        <v>1356</v>
      </c>
      <c r="S741" s="48">
        <v>1418221</v>
      </c>
      <c r="T741" s="48">
        <v>0</v>
      </c>
      <c r="U741" s="48">
        <v>0</v>
      </c>
      <c r="V741" s="71">
        <v>1418221</v>
      </c>
      <c r="W741" s="48">
        <v>1418221</v>
      </c>
      <c r="X741" s="48">
        <v>0</v>
      </c>
    </row>
    <row r="742" spans="1:24" hidden="1" x14ac:dyDescent="0.25">
      <c r="A742" s="108">
        <v>2020</v>
      </c>
      <c r="B742" s="108">
        <v>118</v>
      </c>
      <c r="C742" s="108">
        <v>1</v>
      </c>
      <c r="D742" s="110">
        <v>43831</v>
      </c>
      <c r="E742" s="110">
        <v>44043</v>
      </c>
      <c r="F742" s="110">
        <v>44043</v>
      </c>
      <c r="G742" s="108" t="s">
        <v>186</v>
      </c>
      <c r="H742" s="108" t="s">
        <v>187</v>
      </c>
      <c r="I742" s="108">
        <v>501</v>
      </c>
      <c r="J742" s="108">
        <v>364</v>
      </c>
      <c r="K742" s="110">
        <v>43908</v>
      </c>
      <c r="L742" s="108" t="s">
        <v>171</v>
      </c>
      <c r="M742" s="108">
        <v>899999061</v>
      </c>
      <c r="N742" s="108" t="s">
        <v>72</v>
      </c>
      <c r="O742" s="108" t="s">
        <v>73</v>
      </c>
      <c r="P742" s="108">
        <v>14</v>
      </c>
      <c r="Q742" s="110">
        <v>43891</v>
      </c>
      <c r="R742" s="108" t="s">
        <v>1356</v>
      </c>
      <c r="S742" s="48">
        <v>28364</v>
      </c>
      <c r="T742" s="48">
        <v>0</v>
      </c>
      <c r="U742" s="48">
        <v>0</v>
      </c>
      <c r="V742" s="71">
        <v>28364</v>
      </c>
      <c r="W742" s="48">
        <v>28364</v>
      </c>
      <c r="X742" s="48">
        <v>0</v>
      </c>
    </row>
    <row r="743" spans="1:24" hidden="1" x14ac:dyDescent="0.25">
      <c r="A743" s="108">
        <v>2020</v>
      </c>
      <c r="B743" s="108">
        <v>118</v>
      </c>
      <c r="C743" s="108">
        <v>1</v>
      </c>
      <c r="D743" s="110">
        <v>43831</v>
      </c>
      <c r="E743" s="110">
        <v>44043</v>
      </c>
      <c r="F743" s="110">
        <v>44043</v>
      </c>
      <c r="G743" s="108" t="s">
        <v>70</v>
      </c>
      <c r="H743" s="108" t="s">
        <v>71</v>
      </c>
      <c r="I743" s="108">
        <v>529</v>
      </c>
      <c r="J743" s="108">
        <v>386</v>
      </c>
      <c r="K743" s="110">
        <v>43922</v>
      </c>
      <c r="L743" s="108" t="s">
        <v>171</v>
      </c>
      <c r="M743" s="108">
        <v>899999061</v>
      </c>
      <c r="N743" s="108" t="s">
        <v>72</v>
      </c>
      <c r="O743" s="108" t="s">
        <v>73</v>
      </c>
      <c r="P743" s="108">
        <v>15</v>
      </c>
      <c r="Q743" s="110">
        <v>43922</v>
      </c>
      <c r="R743" s="108" t="s">
        <v>1360</v>
      </c>
      <c r="S743" s="48">
        <v>43655900</v>
      </c>
      <c r="T743" s="48">
        <v>0</v>
      </c>
      <c r="U743" s="48">
        <v>0</v>
      </c>
      <c r="V743" s="71">
        <v>43655900</v>
      </c>
      <c r="W743" s="48">
        <v>43655900</v>
      </c>
      <c r="X743" s="48">
        <v>0</v>
      </c>
    </row>
    <row r="744" spans="1:24" hidden="1" x14ac:dyDescent="0.25">
      <c r="A744" s="108">
        <v>2020</v>
      </c>
      <c r="B744" s="108">
        <v>118</v>
      </c>
      <c r="C744" s="108">
        <v>1</v>
      </c>
      <c r="D744" s="110">
        <v>43831</v>
      </c>
      <c r="E744" s="110">
        <v>44043</v>
      </c>
      <c r="F744" s="110">
        <v>44043</v>
      </c>
      <c r="G744" s="108" t="s">
        <v>74</v>
      </c>
      <c r="H744" s="108" t="s">
        <v>75</v>
      </c>
      <c r="I744" s="108">
        <v>529</v>
      </c>
      <c r="J744" s="108">
        <v>386</v>
      </c>
      <c r="K744" s="110">
        <v>43922</v>
      </c>
      <c r="L744" s="108" t="s">
        <v>171</v>
      </c>
      <c r="M744" s="108">
        <v>899999061</v>
      </c>
      <c r="N744" s="108" t="s">
        <v>72</v>
      </c>
      <c r="O744" s="108" t="s">
        <v>73</v>
      </c>
      <c r="P744" s="108">
        <v>15</v>
      </c>
      <c r="Q744" s="110">
        <v>43922</v>
      </c>
      <c r="R744" s="108" t="s">
        <v>1360</v>
      </c>
      <c r="S744" s="48">
        <v>43515497</v>
      </c>
      <c r="T744" s="48">
        <v>0</v>
      </c>
      <c r="U744" s="48">
        <v>0</v>
      </c>
      <c r="V744" s="71">
        <v>43515497</v>
      </c>
      <c r="W744" s="48">
        <v>43515497</v>
      </c>
      <c r="X744" s="48">
        <v>0</v>
      </c>
    </row>
    <row r="745" spans="1:24" hidden="1" x14ac:dyDescent="0.25">
      <c r="A745" s="108">
        <v>2020</v>
      </c>
      <c r="B745" s="108">
        <v>118</v>
      </c>
      <c r="C745" s="108">
        <v>1</v>
      </c>
      <c r="D745" s="110">
        <v>43831</v>
      </c>
      <c r="E745" s="110">
        <v>44043</v>
      </c>
      <c r="F745" s="110">
        <v>44043</v>
      </c>
      <c r="G745" s="108" t="s">
        <v>76</v>
      </c>
      <c r="H745" s="108" t="s">
        <v>77</v>
      </c>
      <c r="I745" s="108">
        <v>529</v>
      </c>
      <c r="J745" s="108">
        <v>386</v>
      </c>
      <c r="K745" s="110">
        <v>43922</v>
      </c>
      <c r="L745" s="108" t="s">
        <v>171</v>
      </c>
      <c r="M745" s="108">
        <v>899999061</v>
      </c>
      <c r="N745" s="108" t="s">
        <v>72</v>
      </c>
      <c r="O745" s="108" t="s">
        <v>73</v>
      </c>
      <c r="P745" s="108">
        <v>15</v>
      </c>
      <c r="Q745" s="110">
        <v>43922</v>
      </c>
      <c r="R745" s="108" t="s">
        <v>1360</v>
      </c>
      <c r="S745" s="48">
        <v>1994500</v>
      </c>
      <c r="T745" s="48">
        <v>0</v>
      </c>
      <c r="U745" s="48">
        <v>0</v>
      </c>
      <c r="V745" s="71">
        <v>1994500</v>
      </c>
      <c r="W745" s="48">
        <v>1994500</v>
      </c>
      <c r="X745" s="48">
        <v>0</v>
      </c>
    </row>
    <row r="746" spans="1:24" hidden="1" x14ac:dyDescent="0.25">
      <c r="A746" s="108">
        <v>2020</v>
      </c>
      <c r="B746" s="108">
        <v>118</v>
      </c>
      <c r="C746" s="108">
        <v>1</v>
      </c>
      <c r="D746" s="110">
        <v>43831</v>
      </c>
      <c r="E746" s="110">
        <v>44043</v>
      </c>
      <c r="F746" s="110">
        <v>44043</v>
      </c>
      <c r="G746" s="108" t="s">
        <v>78</v>
      </c>
      <c r="H746" s="108" t="s">
        <v>79</v>
      </c>
      <c r="I746" s="108">
        <v>529</v>
      </c>
      <c r="J746" s="108">
        <v>386</v>
      </c>
      <c r="K746" s="110">
        <v>43922</v>
      </c>
      <c r="L746" s="108" t="s">
        <v>171</v>
      </c>
      <c r="M746" s="108">
        <v>899999061</v>
      </c>
      <c r="N746" s="108" t="s">
        <v>72</v>
      </c>
      <c r="O746" s="108" t="s">
        <v>73</v>
      </c>
      <c r="P746" s="108">
        <v>15</v>
      </c>
      <c r="Q746" s="110">
        <v>43922</v>
      </c>
      <c r="R746" s="108" t="s">
        <v>1360</v>
      </c>
      <c r="S746" s="48">
        <v>59758797</v>
      </c>
      <c r="T746" s="48">
        <v>0</v>
      </c>
      <c r="U746" s="48">
        <v>0</v>
      </c>
      <c r="V746" s="71">
        <v>59758797</v>
      </c>
      <c r="W746" s="48">
        <v>59758797</v>
      </c>
      <c r="X746" s="48">
        <v>0</v>
      </c>
    </row>
    <row r="747" spans="1:24" hidden="1" x14ac:dyDescent="0.25">
      <c r="A747" s="108">
        <v>2020</v>
      </c>
      <c r="B747" s="108">
        <v>118</v>
      </c>
      <c r="C747" s="108">
        <v>1</v>
      </c>
      <c r="D747" s="110">
        <v>43831</v>
      </c>
      <c r="E747" s="110">
        <v>44043</v>
      </c>
      <c r="F747" s="110">
        <v>44043</v>
      </c>
      <c r="G747" s="108" t="s">
        <v>82</v>
      </c>
      <c r="H747" s="108" t="s">
        <v>83</v>
      </c>
      <c r="I747" s="108">
        <v>529</v>
      </c>
      <c r="J747" s="108">
        <v>386</v>
      </c>
      <c r="K747" s="110">
        <v>43922</v>
      </c>
      <c r="L747" s="108" t="s">
        <v>171</v>
      </c>
      <c r="M747" s="108">
        <v>899999061</v>
      </c>
      <c r="N747" s="108" t="s">
        <v>72</v>
      </c>
      <c r="O747" s="108" t="s">
        <v>73</v>
      </c>
      <c r="P747" s="108">
        <v>15</v>
      </c>
      <c r="Q747" s="110">
        <v>43922</v>
      </c>
      <c r="R747" s="108" t="s">
        <v>1360</v>
      </c>
      <c r="S747" s="48">
        <v>29011900</v>
      </c>
      <c r="T747" s="48">
        <v>0</v>
      </c>
      <c r="U747" s="48">
        <v>0</v>
      </c>
      <c r="V747" s="71">
        <v>29011900</v>
      </c>
      <c r="W747" s="48">
        <v>29011900</v>
      </c>
      <c r="X747" s="48">
        <v>0</v>
      </c>
    </row>
    <row r="748" spans="1:24" hidden="1" x14ac:dyDescent="0.25">
      <c r="A748" s="108">
        <v>2020</v>
      </c>
      <c r="B748" s="108">
        <v>118</v>
      </c>
      <c r="C748" s="108">
        <v>1</v>
      </c>
      <c r="D748" s="110">
        <v>43831</v>
      </c>
      <c r="E748" s="110">
        <v>44043</v>
      </c>
      <c r="F748" s="110">
        <v>44043</v>
      </c>
      <c r="G748" s="108" t="s">
        <v>84</v>
      </c>
      <c r="H748" s="108" t="s">
        <v>85</v>
      </c>
      <c r="I748" s="108">
        <v>529</v>
      </c>
      <c r="J748" s="108">
        <v>386</v>
      </c>
      <c r="K748" s="110">
        <v>43922</v>
      </c>
      <c r="L748" s="108" t="s">
        <v>171</v>
      </c>
      <c r="M748" s="108">
        <v>899999061</v>
      </c>
      <c r="N748" s="108" t="s">
        <v>72</v>
      </c>
      <c r="O748" s="108" t="s">
        <v>73</v>
      </c>
      <c r="P748" s="108">
        <v>15</v>
      </c>
      <c r="Q748" s="110">
        <v>43922</v>
      </c>
      <c r="R748" s="108" t="s">
        <v>1360</v>
      </c>
      <c r="S748" s="48">
        <v>5822700</v>
      </c>
      <c r="T748" s="48">
        <v>0</v>
      </c>
      <c r="U748" s="48">
        <v>0</v>
      </c>
      <c r="V748" s="71">
        <v>5822700</v>
      </c>
      <c r="W748" s="48">
        <v>5822700</v>
      </c>
      <c r="X748" s="48">
        <v>0</v>
      </c>
    </row>
    <row r="749" spans="1:24" hidden="1" x14ac:dyDescent="0.25">
      <c r="A749" s="108">
        <v>2020</v>
      </c>
      <c r="B749" s="108">
        <v>118</v>
      </c>
      <c r="C749" s="108">
        <v>1</v>
      </c>
      <c r="D749" s="110">
        <v>43831</v>
      </c>
      <c r="E749" s="110">
        <v>44043</v>
      </c>
      <c r="F749" s="110">
        <v>44043</v>
      </c>
      <c r="G749" s="108" t="s">
        <v>86</v>
      </c>
      <c r="H749" s="108" t="s">
        <v>87</v>
      </c>
      <c r="I749" s="108">
        <v>529</v>
      </c>
      <c r="J749" s="108">
        <v>386</v>
      </c>
      <c r="K749" s="110">
        <v>43922</v>
      </c>
      <c r="L749" s="108" t="s">
        <v>171</v>
      </c>
      <c r="M749" s="108">
        <v>899999061</v>
      </c>
      <c r="N749" s="108" t="s">
        <v>72</v>
      </c>
      <c r="O749" s="108" t="s">
        <v>73</v>
      </c>
      <c r="P749" s="108">
        <v>15</v>
      </c>
      <c r="Q749" s="110">
        <v>43922</v>
      </c>
      <c r="R749" s="108" t="s">
        <v>1360</v>
      </c>
      <c r="S749" s="48">
        <v>21762100</v>
      </c>
      <c r="T749" s="48">
        <v>0</v>
      </c>
      <c r="U749" s="48">
        <v>0</v>
      </c>
      <c r="V749" s="71">
        <v>21762100</v>
      </c>
      <c r="W749" s="48">
        <v>21762100</v>
      </c>
      <c r="X749" s="48">
        <v>0</v>
      </c>
    </row>
    <row r="750" spans="1:24" hidden="1" x14ac:dyDescent="0.25">
      <c r="A750" s="108">
        <v>2020</v>
      </c>
      <c r="B750" s="108">
        <v>118</v>
      </c>
      <c r="C750" s="108">
        <v>1</v>
      </c>
      <c r="D750" s="110">
        <v>43831</v>
      </c>
      <c r="E750" s="110">
        <v>44043</v>
      </c>
      <c r="F750" s="110">
        <v>44043</v>
      </c>
      <c r="G750" s="108" t="s">
        <v>88</v>
      </c>
      <c r="H750" s="108" t="s">
        <v>89</v>
      </c>
      <c r="I750" s="108">
        <v>529</v>
      </c>
      <c r="J750" s="108">
        <v>386</v>
      </c>
      <c r="K750" s="110">
        <v>43922</v>
      </c>
      <c r="L750" s="108" t="s">
        <v>171</v>
      </c>
      <c r="M750" s="108">
        <v>899999061</v>
      </c>
      <c r="N750" s="108" t="s">
        <v>72</v>
      </c>
      <c r="O750" s="108" t="s">
        <v>73</v>
      </c>
      <c r="P750" s="108">
        <v>15</v>
      </c>
      <c r="Q750" s="110">
        <v>43922</v>
      </c>
      <c r="R750" s="108" t="s">
        <v>1360</v>
      </c>
      <c r="S750" s="48">
        <v>3630600</v>
      </c>
      <c r="T750" s="48">
        <v>0</v>
      </c>
      <c r="U750" s="48">
        <v>0</v>
      </c>
      <c r="V750" s="71">
        <v>3630600</v>
      </c>
      <c r="W750" s="48">
        <v>3630600</v>
      </c>
      <c r="X750" s="48">
        <v>0</v>
      </c>
    </row>
    <row r="751" spans="1:24" hidden="1" x14ac:dyDescent="0.25">
      <c r="A751" s="108">
        <v>2020</v>
      </c>
      <c r="B751" s="108">
        <v>118</v>
      </c>
      <c r="C751" s="108">
        <v>1</v>
      </c>
      <c r="D751" s="110">
        <v>43831</v>
      </c>
      <c r="E751" s="110">
        <v>44043</v>
      </c>
      <c r="F751" s="110">
        <v>44043</v>
      </c>
      <c r="G751" s="108" t="s">
        <v>90</v>
      </c>
      <c r="H751" s="108" t="s">
        <v>91</v>
      </c>
      <c r="I751" s="108">
        <v>529</v>
      </c>
      <c r="J751" s="108">
        <v>386</v>
      </c>
      <c r="K751" s="110">
        <v>43922</v>
      </c>
      <c r="L751" s="108" t="s">
        <v>171</v>
      </c>
      <c r="M751" s="108">
        <v>899999061</v>
      </c>
      <c r="N751" s="108" t="s">
        <v>72</v>
      </c>
      <c r="O751" s="108" t="s">
        <v>73</v>
      </c>
      <c r="P751" s="108">
        <v>15</v>
      </c>
      <c r="Q751" s="110">
        <v>43922</v>
      </c>
      <c r="R751" s="108" t="s">
        <v>1360</v>
      </c>
      <c r="S751" s="48">
        <v>3630600</v>
      </c>
      <c r="T751" s="48">
        <v>0</v>
      </c>
      <c r="U751" s="48">
        <v>0</v>
      </c>
      <c r="V751" s="71">
        <v>3630600</v>
      </c>
      <c r="W751" s="48">
        <v>3630600</v>
      </c>
      <c r="X751" s="48">
        <v>0</v>
      </c>
    </row>
    <row r="752" spans="1:24" hidden="1" x14ac:dyDescent="0.25">
      <c r="A752" s="108">
        <v>2020</v>
      </c>
      <c r="B752" s="108">
        <v>118</v>
      </c>
      <c r="C752" s="108">
        <v>1</v>
      </c>
      <c r="D752" s="110">
        <v>43831</v>
      </c>
      <c r="E752" s="110">
        <v>44043</v>
      </c>
      <c r="F752" s="110">
        <v>44043</v>
      </c>
      <c r="G752" s="108" t="s">
        <v>92</v>
      </c>
      <c r="H752" s="108" t="s">
        <v>93</v>
      </c>
      <c r="I752" s="108">
        <v>529</v>
      </c>
      <c r="J752" s="108">
        <v>386</v>
      </c>
      <c r="K752" s="110">
        <v>43922</v>
      </c>
      <c r="L752" s="108" t="s">
        <v>171</v>
      </c>
      <c r="M752" s="108">
        <v>899999061</v>
      </c>
      <c r="N752" s="108" t="s">
        <v>72</v>
      </c>
      <c r="O752" s="108" t="s">
        <v>73</v>
      </c>
      <c r="P752" s="108">
        <v>15</v>
      </c>
      <c r="Q752" s="110">
        <v>43922</v>
      </c>
      <c r="R752" s="108" t="s">
        <v>1360</v>
      </c>
      <c r="S752" s="48">
        <v>7257300</v>
      </c>
      <c r="T752" s="48">
        <v>0</v>
      </c>
      <c r="U752" s="48">
        <v>0</v>
      </c>
      <c r="V752" s="71">
        <v>7257300</v>
      </c>
      <c r="W752" s="48">
        <v>7257300</v>
      </c>
      <c r="X752" s="48">
        <v>0</v>
      </c>
    </row>
    <row r="753" spans="1:24" hidden="1" x14ac:dyDescent="0.25">
      <c r="A753" s="108">
        <v>2020</v>
      </c>
      <c r="B753" s="108">
        <v>118</v>
      </c>
      <c r="C753" s="108">
        <v>1</v>
      </c>
      <c r="D753" s="110">
        <v>43831</v>
      </c>
      <c r="E753" s="110">
        <v>44043</v>
      </c>
      <c r="F753" s="110">
        <v>44043</v>
      </c>
      <c r="G753" s="108" t="s">
        <v>143</v>
      </c>
      <c r="H753" s="108" t="s">
        <v>144</v>
      </c>
      <c r="I753" s="108">
        <v>565</v>
      </c>
      <c r="J753" s="108">
        <v>442</v>
      </c>
      <c r="K753" s="110">
        <v>43941</v>
      </c>
      <c r="L753" s="108" t="s">
        <v>171</v>
      </c>
      <c r="M753" s="108">
        <v>899999061</v>
      </c>
      <c r="N753" s="108" t="s">
        <v>72</v>
      </c>
      <c r="O753" s="108" t="s">
        <v>73</v>
      </c>
      <c r="P753" s="108">
        <v>16</v>
      </c>
      <c r="Q753" s="110">
        <v>43922</v>
      </c>
      <c r="R753" s="108" t="s">
        <v>1626</v>
      </c>
      <c r="S753" s="48">
        <v>471828749</v>
      </c>
      <c r="T753" s="48">
        <v>0</v>
      </c>
      <c r="U753" s="48">
        <v>0</v>
      </c>
      <c r="V753" s="71">
        <v>471828749</v>
      </c>
      <c r="W753" s="48">
        <v>470818227</v>
      </c>
      <c r="X753" s="48">
        <v>1010522</v>
      </c>
    </row>
    <row r="754" spans="1:24" hidden="1" x14ac:dyDescent="0.25">
      <c r="A754" s="108">
        <v>2020</v>
      </c>
      <c r="B754" s="108">
        <v>118</v>
      </c>
      <c r="C754" s="108">
        <v>1</v>
      </c>
      <c r="D754" s="110">
        <v>43831</v>
      </c>
      <c r="E754" s="110">
        <v>44043</v>
      </c>
      <c r="F754" s="110">
        <v>44043</v>
      </c>
      <c r="G754" s="108" t="s">
        <v>190</v>
      </c>
      <c r="H754" s="108" t="s">
        <v>191</v>
      </c>
      <c r="I754" s="108">
        <v>565</v>
      </c>
      <c r="J754" s="108">
        <v>442</v>
      </c>
      <c r="K754" s="110">
        <v>43941</v>
      </c>
      <c r="L754" s="108" t="s">
        <v>171</v>
      </c>
      <c r="M754" s="108">
        <v>899999061</v>
      </c>
      <c r="N754" s="108" t="s">
        <v>72</v>
      </c>
      <c r="O754" s="108" t="s">
        <v>73</v>
      </c>
      <c r="P754" s="108">
        <v>16</v>
      </c>
      <c r="Q754" s="110">
        <v>43922</v>
      </c>
      <c r="R754" s="108" t="s">
        <v>1626</v>
      </c>
      <c r="S754" s="48">
        <v>20430274</v>
      </c>
      <c r="T754" s="48">
        <v>0</v>
      </c>
      <c r="U754" s="48">
        <v>0</v>
      </c>
      <c r="V754" s="71">
        <v>20430274</v>
      </c>
      <c r="W754" s="48">
        <v>20430274</v>
      </c>
      <c r="X754" s="48">
        <v>0</v>
      </c>
    </row>
    <row r="755" spans="1:24" hidden="1" x14ac:dyDescent="0.25">
      <c r="A755" s="108">
        <v>2020</v>
      </c>
      <c r="B755" s="108">
        <v>118</v>
      </c>
      <c r="C755" s="108">
        <v>1</v>
      </c>
      <c r="D755" s="110">
        <v>43831</v>
      </c>
      <c r="E755" s="110">
        <v>44043</v>
      </c>
      <c r="F755" s="110">
        <v>44043</v>
      </c>
      <c r="G755" s="108" t="s">
        <v>184</v>
      </c>
      <c r="H755" s="108" t="s">
        <v>185</v>
      </c>
      <c r="I755" s="108">
        <v>565</v>
      </c>
      <c r="J755" s="108">
        <v>442</v>
      </c>
      <c r="K755" s="110">
        <v>43941</v>
      </c>
      <c r="L755" s="108" t="s">
        <v>171</v>
      </c>
      <c r="M755" s="108">
        <v>899999061</v>
      </c>
      <c r="N755" s="108" t="s">
        <v>72</v>
      </c>
      <c r="O755" s="108" t="s">
        <v>73</v>
      </c>
      <c r="P755" s="108">
        <v>16</v>
      </c>
      <c r="Q755" s="110">
        <v>43922</v>
      </c>
      <c r="R755" s="108" t="s">
        <v>1626</v>
      </c>
      <c r="S755" s="48">
        <v>1006914</v>
      </c>
      <c r="T755" s="48">
        <v>0</v>
      </c>
      <c r="U755" s="48">
        <v>0</v>
      </c>
      <c r="V755" s="71">
        <v>1006914</v>
      </c>
      <c r="W755" s="48">
        <v>1006914</v>
      </c>
      <c r="X755" s="48">
        <v>0</v>
      </c>
    </row>
    <row r="756" spans="1:24" hidden="1" x14ac:dyDescent="0.25">
      <c r="A756" s="108">
        <v>2020</v>
      </c>
      <c r="B756" s="108">
        <v>118</v>
      </c>
      <c r="C756" s="108">
        <v>1</v>
      </c>
      <c r="D756" s="110">
        <v>43831</v>
      </c>
      <c r="E756" s="110">
        <v>44043</v>
      </c>
      <c r="F756" s="110">
        <v>44043</v>
      </c>
      <c r="G756" s="108" t="s">
        <v>145</v>
      </c>
      <c r="H756" s="108" t="s">
        <v>146</v>
      </c>
      <c r="I756" s="108">
        <v>565</v>
      </c>
      <c r="J756" s="108">
        <v>442</v>
      </c>
      <c r="K756" s="110">
        <v>43941</v>
      </c>
      <c r="L756" s="108" t="s">
        <v>171</v>
      </c>
      <c r="M756" s="108">
        <v>899999061</v>
      </c>
      <c r="N756" s="108" t="s">
        <v>72</v>
      </c>
      <c r="O756" s="108" t="s">
        <v>73</v>
      </c>
      <c r="P756" s="108">
        <v>16</v>
      </c>
      <c r="Q756" s="110">
        <v>43922</v>
      </c>
      <c r="R756" s="108" t="s">
        <v>1626</v>
      </c>
      <c r="S756" s="48">
        <v>59819874</v>
      </c>
      <c r="T756" s="48">
        <v>0</v>
      </c>
      <c r="U756" s="48">
        <v>0</v>
      </c>
      <c r="V756" s="71">
        <v>59819874</v>
      </c>
      <c r="W756" s="48">
        <v>59819874</v>
      </c>
      <c r="X756" s="48">
        <v>0</v>
      </c>
    </row>
    <row r="757" spans="1:24" hidden="1" x14ac:dyDescent="0.25">
      <c r="A757" s="108">
        <v>2020</v>
      </c>
      <c r="B757" s="108">
        <v>118</v>
      </c>
      <c r="C757" s="108">
        <v>1</v>
      </c>
      <c r="D757" s="110">
        <v>43831</v>
      </c>
      <c r="E757" s="110">
        <v>44043</v>
      </c>
      <c r="F757" s="110">
        <v>44043</v>
      </c>
      <c r="G757" s="108" t="s">
        <v>147</v>
      </c>
      <c r="H757" s="108" t="s">
        <v>148</v>
      </c>
      <c r="I757" s="108">
        <v>565</v>
      </c>
      <c r="J757" s="108">
        <v>442</v>
      </c>
      <c r="K757" s="110">
        <v>43941</v>
      </c>
      <c r="L757" s="108" t="s">
        <v>171</v>
      </c>
      <c r="M757" s="108">
        <v>899999061</v>
      </c>
      <c r="N757" s="108" t="s">
        <v>72</v>
      </c>
      <c r="O757" s="108" t="s">
        <v>73</v>
      </c>
      <c r="P757" s="108">
        <v>16</v>
      </c>
      <c r="Q757" s="110">
        <v>43922</v>
      </c>
      <c r="R757" s="108" t="s">
        <v>1626</v>
      </c>
      <c r="S757" s="48">
        <v>4163994</v>
      </c>
      <c r="T757" s="48">
        <v>0</v>
      </c>
      <c r="U757" s="48">
        <v>0</v>
      </c>
      <c r="V757" s="71">
        <v>4163994</v>
      </c>
      <c r="W757" s="48">
        <v>4163994</v>
      </c>
      <c r="X757" s="48">
        <v>0</v>
      </c>
    </row>
    <row r="758" spans="1:24" hidden="1" x14ac:dyDescent="0.25">
      <c r="A758" s="108">
        <v>2020</v>
      </c>
      <c r="B758" s="108">
        <v>118</v>
      </c>
      <c r="C758" s="108">
        <v>1</v>
      </c>
      <c r="D758" s="110">
        <v>43831</v>
      </c>
      <c r="E758" s="110">
        <v>44043</v>
      </c>
      <c r="F758" s="110">
        <v>44043</v>
      </c>
      <c r="G758" s="108" t="s">
        <v>149</v>
      </c>
      <c r="H758" s="108" t="s">
        <v>150</v>
      </c>
      <c r="I758" s="108">
        <v>565</v>
      </c>
      <c r="J758" s="108">
        <v>442</v>
      </c>
      <c r="K758" s="110">
        <v>43941</v>
      </c>
      <c r="L758" s="108" t="s">
        <v>171</v>
      </c>
      <c r="M758" s="108">
        <v>899999061</v>
      </c>
      <c r="N758" s="108" t="s">
        <v>72</v>
      </c>
      <c r="O758" s="108" t="s">
        <v>73</v>
      </c>
      <c r="P758" s="108">
        <v>16</v>
      </c>
      <c r="Q758" s="110">
        <v>43922</v>
      </c>
      <c r="R758" s="108" t="s">
        <v>1626</v>
      </c>
      <c r="S758" s="48">
        <v>719978</v>
      </c>
      <c r="T758" s="48">
        <v>0</v>
      </c>
      <c r="U758" s="48">
        <v>0</v>
      </c>
      <c r="V758" s="71">
        <v>719978</v>
      </c>
      <c r="W758" s="48">
        <v>719978</v>
      </c>
      <c r="X758" s="48">
        <v>0</v>
      </c>
    </row>
    <row r="759" spans="1:24" hidden="1" x14ac:dyDescent="0.25">
      <c r="A759" s="108">
        <v>2020</v>
      </c>
      <c r="B759" s="108">
        <v>118</v>
      </c>
      <c r="C759" s="108">
        <v>1</v>
      </c>
      <c r="D759" s="110">
        <v>43831</v>
      </c>
      <c r="E759" s="110">
        <v>44043</v>
      </c>
      <c r="F759" s="110">
        <v>44043</v>
      </c>
      <c r="G759" s="108" t="s">
        <v>151</v>
      </c>
      <c r="H759" s="108" t="s">
        <v>152</v>
      </c>
      <c r="I759" s="108">
        <v>565</v>
      </c>
      <c r="J759" s="108">
        <v>442</v>
      </c>
      <c r="K759" s="110">
        <v>43941</v>
      </c>
      <c r="L759" s="108" t="s">
        <v>171</v>
      </c>
      <c r="M759" s="108">
        <v>899999061</v>
      </c>
      <c r="N759" s="108" t="s">
        <v>72</v>
      </c>
      <c r="O759" s="108" t="s">
        <v>73</v>
      </c>
      <c r="P759" s="108">
        <v>16</v>
      </c>
      <c r="Q759" s="110">
        <v>43922</v>
      </c>
      <c r="R759" s="108" t="s">
        <v>1626</v>
      </c>
      <c r="S759" s="48">
        <v>503902</v>
      </c>
      <c r="T759" s="48">
        <v>0</v>
      </c>
      <c r="U759" s="48">
        <v>0</v>
      </c>
      <c r="V759" s="71">
        <v>503902</v>
      </c>
      <c r="W759" s="48">
        <v>503902</v>
      </c>
      <c r="X759" s="48">
        <v>0</v>
      </c>
    </row>
    <row r="760" spans="1:24" hidden="1" x14ac:dyDescent="0.25">
      <c r="A760" s="108">
        <v>2020</v>
      </c>
      <c r="B760" s="108">
        <v>118</v>
      </c>
      <c r="C760" s="108">
        <v>1</v>
      </c>
      <c r="D760" s="110">
        <v>43831</v>
      </c>
      <c r="E760" s="110">
        <v>44043</v>
      </c>
      <c r="F760" s="110">
        <v>44043</v>
      </c>
      <c r="G760" s="108" t="s">
        <v>153</v>
      </c>
      <c r="H760" s="108" t="s">
        <v>154</v>
      </c>
      <c r="I760" s="108">
        <v>565</v>
      </c>
      <c r="J760" s="108">
        <v>442</v>
      </c>
      <c r="K760" s="110">
        <v>43941</v>
      </c>
      <c r="L760" s="108" t="s">
        <v>171</v>
      </c>
      <c r="M760" s="108">
        <v>899999061</v>
      </c>
      <c r="N760" s="108" t="s">
        <v>72</v>
      </c>
      <c r="O760" s="108" t="s">
        <v>73</v>
      </c>
      <c r="P760" s="108">
        <v>16</v>
      </c>
      <c r="Q760" s="110">
        <v>43922</v>
      </c>
      <c r="R760" s="108" t="s">
        <v>1626</v>
      </c>
      <c r="S760" s="48">
        <v>8445674</v>
      </c>
      <c r="T760" s="48">
        <v>0</v>
      </c>
      <c r="U760" s="48">
        <v>0</v>
      </c>
      <c r="V760" s="71">
        <v>8445674</v>
      </c>
      <c r="W760" s="48">
        <v>8445674</v>
      </c>
      <c r="X760" s="48">
        <v>0</v>
      </c>
    </row>
    <row r="761" spans="1:24" hidden="1" x14ac:dyDescent="0.25">
      <c r="A761" s="108">
        <v>2020</v>
      </c>
      <c r="B761" s="108">
        <v>118</v>
      </c>
      <c r="C761" s="108">
        <v>1</v>
      </c>
      <c r="D761" s="110">
        <v>43831</v>
      </c>
      <c r="E761" s="110">
        <v>44043</v>
      </c>
      <c r="F761" s="110">
        <v>44043</v>
      </c>
      <c r="G761" s="108" t="s">
        <v>155</v>
      </c>
      <c r="H761" s="108" t="s">
        <v>156</v>
      </c>
      <c r="I761" s="108">
        <v>565</v>
      </c>
      <c r="J761" s="108">
        <v>442</v>
      </c>
      <c r="K761" s="110">
        <v>43941</v>
      </c>
      <c r="L761" s="108" t="s">
        <v>171</v>
      </c>
      <c r="M761" s="108">
        <v>899999061</v>
      </c>
      <c r="N761" s="108" t="s">
        <v>72</v>
      </c>
      <c r="O761" s="108" t="s">
        <v>73</v>
      </c>
      <c r="P761" s="108">
        <v>16</v>
      </c>
      <c r="Q761" s="110">
        <v>43922</v>
      </c>
      <c r="R761" s="108" t="s">
        <v>1626</v>
      </c>
      <c r="S761" s="48">
        <v>6366336</v>
      </c>
      <c r="T761" s="48">
        <v>0</v>
      </c>
      <c r="U761" s="48">
        <v>0</v>
      </c>
      <c r="V761" s="71">
        <v>6366336</v>
      </c>
      <c r="W761" s="48">
        <v>6366336</v>
      </c>
      <c r="X761" s="48">
        <v>0</v>
      </c>
    </row>
    <row r="762" spans="1:24" hidden="1" x14ac:dyDescent="0.25">
      <c r="A762" s="108">
        <v>2020</v>
      </c>
      <c r="B762" s="108">
        <v>118</v>
      </c>
      <c r="C762" s="108">
        <v>1</v>
      </c>
      <c r="D762" s="110">
        <v>43831</v>
      </c>
      <c r="E762" s="110">
        <v>44043</v>
      </c>
      <c r="F762" s="110">
        <v>44043</v>
      </c>
      <c r="G762" s="108" t="s">
        <v>157</v>
      </c>
      <c r="H762" s="108" t="s">
        <v>158</v>
      </c>
      <c r="I762" s="108">
        <v>565</v>
      </c>
      <c r="J762" s="108">
        <v>442</v>
      </c>
      <c r="K762" s="110">
        <v>43941</v>
      </c>
      <c r="L762" s="108" t="s">
        <v>171</v>
      </c>
      <c r="M762" s="108">
        <v>899999061</v>
      </c>
      <c r="N762" s="108" t="s">
        <v>72</v>
      </c>
      <c r="O762" s="108" t="s">
        <v>73</v>
      </c>
      <c r="P762" s="108">
        <v>16</v>
      </c>
      <c r="Q762" s="110">
        <v>43922</v>
      </c>
      <c r="R762" s="108" t="s">
        <v>1626</v>
      </c>
      <c r="S762" s="48">
        <v>4211957</v>
      </c>
      <c r="T762" s="48">
        <v>0</v>
      </c>
      <c r="U762" s="48">
        <v>0</v>
      </c>
      <c r="V762" s="71">
        <v>4211957</v>
      </c>
      <c r="W762" s="48">
        <v>4211957</v>
      </c>
      <c r="X762" s="48">
        <v>0</v>
      </c>
    </row>
    <row r="763" spans="1:24" hidden="1" x14ac:dyDescent="0.25">
      <c r="A763" s="108">
        <v>2020</v>
      </c>
      <c r="B763" s="108">
        <v>118</v>
      </c>
      <c r="C763" s="108">
        <v>1</v>
      </c>
      <c r="D763" s="110">
        <v>43831</v>
      </c>
      <c r="E763" s="110">
        <v>44043</v>
      </c>
      <c r="F763" s="110">
        <v>44043</v>
      </c>
      <c r="G763" s="108" t="s">
        <v>159</v>
      </c>
      <c r="H763" s="108" t="s">
        <v>160</v>
      </c>
      <c r="I763" s="108">
        <v>565</v>
      </c>
      <c r="J763" s="108">
        <v>442</v>
      </c>
      <c r="K763" s="110">
        <v>43941</v>
      </c>
      <c r="L763" s="108" t="s">
        <v>171</v>
      </c>
      <c r="M763" s="108">
        <v>899999061</v>
      </c>
      <c r="N763" s="108" t="s">
        <v>72</v>
      </c>
      <c r="O763" s="108" t="s">
        <v>73</v>
      </c>
      <c r="P763" s="108">
        <v>16</v>
      </c>
      <c r="Q763" s="110">
        <v>43922</v>
      </c>
      <c r="R763" s="108" t="s">
        <v>1626</v>
      </c>
      <c r="S763" s="48">
        <v>177037959</v>
      </c>
      <c r="T763" s="48">
        <v>0</v>
      </c>
      <c r="U763" s="48">
        <v>0</v>
      </c>
      <c r="V763" s="71">
        <v>177037959</v>
      </c>
      <c r="W763" s="48">
        <v>177037959</v>
      </c>
      <c r="X763" s="48">
        <v>0</v>
      </c>
    </row>
    <row r="764" spans="1:24" hidden="1" x14ac:dyDescent="0.25">
      <c r="A764" s="108">
        <v>2020</v>
      </c>
      <c r="B764" s="108">
        <v>118</v>
      </c>
      <c r="C764" s="108">
        <v>1</v>
      </c>
      <c r="D764" s="110">
        <v>43831</v>
      </c>
      <c r="E764" s="110">
        <v>44043</v>
      </c>
      <c r="F764" s="110">
        <v>44043</v>
      </c>
      <c r="G764" s="108" t="s">
        <v>161</v>
      </c>
      <c r="H764" s="108" t="s">
        <v>162</v>
      </c>
      <c r="I764" s="108">
        <v>565</v>
      </c>
      <c r="J764" s="108">
        <v>442</v>
      </c>
      <c r="K764" s="110">
        <v>43941</v>
      </c>
      <c r="L764" s="108" t="s">
        <v>171</v>
      </c>
      <c r="M764" s="108">
        <v>899999061</v>
      </c>
      <c r="N764" s="108" t="s">
        <v>72</v>
      </c>
      <c r="O764" s="108" t="s">
        <v>73</v>
      </c>
      <c r="P764" s="108">
        <v>16</v>
      </c>
      <c r="Q764" s="110">
        <v>43922</v>
      </c>
      <c r="R764" s="108" t="s">
        <v>1626</v>
      </c>
      <c r="S764" s="48">
        <v>531606</v>
      </c>
      <c r="T764" s="48">
        <v>0</v>
      </c>
      <c r="U764" s="48">
        <v>0</v>
      </c>
      <c r="V764" s="71">
        <v>531606</v>
      </c>
      <c r="W764" s="48">
        <v>531606</v>
      </c>
      <c r="X764" s="48">
        <v>0</v>
      </c>
    </row>
    <row r="765" spans="1:24" hidden="1" x14ac:dyDescent="0.25">
      <c r="A765" s="108">
        <v>2020</v>
      </c>
      <c r="B765" s="108">
        <v>118</v>
      </c>
      <c r="C765" s="108">
        <v>1</v>
      </c>
      <c r="D765" s="110">
        <v>43831</v>
      </c>
      <c r="E765" s="110">
        <v>44043</v>
      </c>
      <c r="F765" s="110">
        <v>44043</v>
      </c>
      <c r="G765" s="108" t="s">
        <v>165</v>
      </c>
      <c r="H765" s="108" t="s">
        <v>166</v>
      </c>
      <c r="I765" s="108">
        <v>565</v>
      </c>
      <c r="J765" s="108">
        <v>442</v>
      </c>
      <c r="K765" s="110">
        <v>43941</v>
      </c>
      <c r="L765" s="108" t="s">
        <v>171</v>
      </c>
      <c r="M765" s="108">
        <v>899999061</v>
      </c>
      <c r="N765" s="108" t="s">
        <v>72</v>
      </c>
      <c r="O765" s="108" t="s">
        <v>73</v>
      </c>
      <c r="P765" s="108">
        <v>16</v>
      </c>
      <c r="Q765" s="110">
        <v>43922</v>
      </c>
      <c r="R765" s="108" t="s">
        <v>1626</v>
      </c>
      <c r="S765" s="48">
        <v>43618</v>
      </c>
      <c r="T765" s="48">
        <v>0</v>
      </c>
      <c r="U765" s="48">
        <v>0</v>
      </c>
      <c r="V765" s="71">
        <v>43618</v>
      </c>
      <c r="W765" s="48">
        <v>43618</v>
      </c>
      <c r="X765" s="48">
        <v>0</v>
      </c>
    </row>
    <row r="766" spans="1:24" hidden="1" x14ac:dyDescent="0.25">
      <c r="A766" s="108">
        <v>2020</v>
      </c>
      <c r="B766" s="108">
        <v>118</v>
      </c>
      <c r="C766" s="108">
        <v>1</v>
      </c>
      <c r="D766" s="110">
        <v>43831</v>
      </c>
      <c r="E766" s="110">
        <v>44043</v>
      </c>
      <c r="F766" s="110">
        <v>44043</v>
      </c>
      <c r="G766" s="108" t="s">
        <v>143</v>
      </c>
      <c r="H766" s="108" t="s">
        <v>144</v>
      </c>
      <c r="I766" s="108">
        <v>571</v>
      </c>
      <c r="J766" s="108">
        <v>446</v>
      </c>
      <c r="K766" s="110">
        <v>43941</v>
      </c>
      <c r="L766" s="108" t="s">
        <v>171</v>
      </c>
      <c r="M766" s="108">
        <v>899999061</v>
      </c>
      <c r="N766" s="108" t="s">
        <v>72</v>
      </c>
      <c r="O766" s="108" t="s">
        <v>73</v>
      </c>
      <c r="P766" s="108">
        <v>17</v>
      </c>
      <c r="Q766" s="110">
        <v>43922</v>
      </c>
      <c r="R766" s="108" t="s">
        <v>1627</v>
      </c>
      <c r="S766" s="48">
        <v>24500914</v>
      </c>
      <c r="T766" s="48">
        <v>0</v>
      </c>
      <c r="U766" s="48">
        <v>0</v>
      </c>
      <c r="V766" s="71">
        <v>24500914</v>
      </c>
      <c r="W766" s="48">
        <v>24500914</v>
      </c>
      <c r="X766" s="48">
        <v>0</v>
      </c>
    </row>
    <row r="767" spans="1:24" hidden="1" x14ac:dyDescent="0.25">
      <c r="A767" s="108">
        <v>2020</v>
      </c>
      <c r="B767" s="108">
        <v>118</v>
      </c>
      <c r="C767" s="108">
        <v>1</v>
      </c>
      <c r="D767" s="110">
        <v>43831</v>
      </c>
      <c r="E767" s="110">
        <v>44043</v>
      </c>
      <c r="F767" s="110">
        <v>44043</v>
      </c>
      <c r="G767" s="108" t="s">
        <v>184</v>
      </c>
      <c r="H767" s="108" t="s">
        <v>185</v>
      </c>
      <c r="I767" s="108">
        <v>571</v>
      </c>
      <c r="J767" s="108">
        <v>446</v>
      </c>
      <c r="K767" s="110">
        <v>43941</v>
      </c>
      <c r="L767" s="108" t="s">
        <v>171</v>
      </c>
      <c r="M767" s="108">
        <v>899999061</v>
      </c>
      <c r="N767" s="108" t="s">
        <v>72</v>
      </c>
      <c r="O767" s="108" t="s">
        <v>73</v>
      </c>
      <c r="P767" s="108">
        <v>17</v>
      </c>
      <c r="Q767" s="110">
        <v>43922</v>
      </c>
      <c r="R767" s="108" t="s">
        <v>1627</v>
      </c>
      <c r="S767" s="48">
        <v>12506</v>
      </c>
      <c r="T767" s="48">
        <v>0</v>
      </c>
      <c r="U767" s="48">
        <v>0</v>
      </c>
      <c r="V767" s="71">
        <v>12506</v>
      </c>
      <c r="W767" s="48">
        <v>12506</v>
      </c>
      <c r="X767" s="48">
        <v>0</v>
      </c>
    </row>
    <row r="768" spans="1:24" hidden="1" x14ac:dyDescent="0.25">
      <c r="A768" s="108">
        <v>2020</v>
      </c>
      <c r="B768" s="108">
        <v>118</v>
      </c>
      <c r="C768" s="108">
        <v>1</v>
      </c>
      <c r="D768" s="110">
        <v>43831</v>
      </c>
      <c r="E768" s="110">
        <v>44043</v>
      </c>
      <c r="F768" s="110">
        <v>44043</v>
      </c>
      <c r="G768" s="108" t="s">
        <v>153</v>
      </c>
      <c r="H768" s="108" t="s">
        <v>154</v>
      </c>
      <c r="I768" s="108">
        <v>571</v>
      </c>
      <c r="J768" s="108">
        <v>446</v>
      </c>
      <c r="K768" s="110">
        <v>43941</v>
      </c>
      <c r="L768" s="108" t="s">
        <v>171</v>
      </c>
      <c r="M768" s="108">
        <v>899999061</v>
      </c>
      <c r="N768" s="108" t="s">
        <v>72</v>
      </c>
      <c r="O768" s="108" t="s">
        <v>73</v>
      </c>
      <c r="P768" s="108">
        <v>17</v>
      </c>
      <c r="Q768" s="110">
        <v>43922</v>
      </c>
      <c r="R768" s="108" t="s">
        <v>1627</v>
      </c>
      <c r="S768" s="48">
        <v>7302962</v>
      </c>
      <c r="T768" s="48">
        <v>0</v>
      </c>
      <c r="U768" s="48">
        <v>0</v>
      </c>
      <c r="V768" s="71">
        <v>7302962</v>
      </c>
      <c r="W768" s="48">
        <v>7302962</v>
      </c>
      <c r="X768" s="48">
        <v>0</v>
      </c>
    </row>
    <row r="769" spans="1:24" hidden="1" x14ac:dyDescent="0.25">
      <c r="A769" s="108">
        <v>2020</v>
      </c>
      <c r="B769" s="108">
        <v>118</v>
      </c>
      <c r="C769" s="108">
        <v>1</v>
      </c>
      <c r="D769" s="110">
        <v>43831</v>
      </c>
      <c r="E769" s="110">
        <v>44043</v>
      </c>
      <c r="F769" s="110">
        <v>44043</v>
      </c>
      <c r="G769" s="108" t="s">
        <v>155</v>
      </c>
      <c r="H769" s="108" t="s">
        <v>156</v>
      </c>
      <c r="I769" s="108">
        <v>571</v>
      </c>
      <c r="J769" s="108">
        <v>446</v>
      </c>
      <c r="K769" s="110">
        <v>43941</v>
      </c>
      <c r="L769" s="108" t="s">
        <v>171</v>
      </c>
      <c r="M769" s="108">
        <v>899999061</v>
      </c>
      <c r="N769" s="108" t="s">
        <v>72</v>
      </c>
      <c r="O769" s="108" t="s">
        <v>73</v>
      </c>
      <c r="P769" s="108">
        <v>17</v>
      </c>
      <c r="Q769" s="110">
        <v>43922</v>
      </c>
      <c r="R769" s="108" t="s">
        <v>1627</v>
      </c>
      <c r="S769" s="48">
        <v>248650</v>
      </c>
      <c r="T769" s="48">
        <v>0</v>
      </c>
      <c r="U769" s="48">
        <v>0</v>
      </c>
      <c r="V769" s="71">
        <v>248650</v>
      </c>
      <c r="W769" s="48">
        <v>248650</v>
      </c>
      <c r="X769" s="48">
        <v>0</v>
      </c>
    </row>
    <row r="770" spans="1:24" hidden="1" x14ac:dyDescent="0.25">
      <c r="A770" s="108">
        <v>2020</v>
      </c>
      <c r="B770" s="108">
        <v>118</v>
      </c>
      <c r="C770" s="108">
        <v>1</v>
      </c>
      <c r="D770" s="110">
        <v>43831</v>
      </c>
      <c r="E770" s="110">
        <v>44043</v>
      </c>
      <c r="F770" s="110">
        <v>44043</v>
      </c>
      <c r="G770" s="108" t="s">
        <v>157</v>
      </c>
      <c r="H770" s="108" t="s">
        <v>158</v>
      </c>
      <c r="I770" s="108">
        <v>571</v>
      </c>
      <c r="J770" s="108">
        <v>446</v>
      </c>
      <c r="K770" s="110">
        <v>43941</v>
      </c>
      <c r="L770" s="108" t="s">
        <v>171</v>
      </c>
      <c r="M770" s="108">
        <v>899999061</v>
      </c>
      <c r="N770" s="108" t="s">
        <v>72</v>
      </c>
      <c r="O770" s="108" t="s">
        <v>73</v>
      </c>
      <c r="P770" s="108">
        <v>17</v>
      </c>
      <c r="Q770" s="110">
        <v>43922</v>
      </c>
      <c r="R770" s="108" t="s">
        <v>1627</v>
      </c>
      <c r="S770" s="48">
        <v>724617</v>
      </c>
      <c r="T770" s="48">
        <v>0</v>
      </c>
      <c r="U770" s="48">
        <v>0</v>
      </c>
      <c r="V770" s="71">
        <v>724617</v>
      </c>
      <c r="W770" s="48">
        <v>724617</v>
      </c>
      <c r="X770" s="48">
        <v>0</v>
      </c>
    </row>
    <row r="771" spans="1:24" hidden="1" x14ac:dyDescent="0.25">
      <c r="A771" s="108">
        <v>2020</v>
      </c>
      <c r="B771" s="108">
        <v>118</v>
      </c>
      <c r="C771" s="108">
        <v>1</v>
      </c>
      <c r="D771" s="110">
        <v>43831</v>
      </c>
      <c r="E771" s="110">
        <v>44043</v>
      </c>
      <c r="F771" s="110">
        <v>44043</v>
      </c>
      <c r="G771" s="108" t="s">
        <v>159</v>
      </c>
      <c r="H771" s="108" t="s">
        <v>160</v>
      </c>
      <c r="I771" s="108">
        <v>571</v>
      </c>
      <c r="J771" s="108">
        <v>446</v>
      </c>
      <c r="K771" s="110">
        <v>43941</v>
      </c>
      <c r="L771" s="108" t="s">
        <v>171</v>
      </c>
      <c r="M771" s="108">
        <v>899999061</v>
      </c>
      <c r="N771" s="108" t="s">
        <v>72</v>
      </c>
      <c r="O771" s="108" t="s">
        <v>73</v>
      </c>
      <c r="P771" s="108">
        <v>17</v>
      </c>
      <c r="Q771" s="110">
        <v>43922</v>
      </c>
      <c r="R771" s="108" t="s">
        <v>1627</v>
      </c>
      <c r="S771" s="48">
        <v>7622861</v>
      </c>
      <c r="T771" s="48">
        <v>0</v>
      </c>
      <c r="U771" s="48">
        <v>0</v>
      </c>
      <c r="V771" s="71">
        <v>7622861</v>
      </c>
      <c r="W771" s="48">
        <v>7622861</v>
      </c>
      <c r="X771" s="48">
        <v>0</v>
      </c>
    </row>
    <row r="772" spans="1:24" hidden="1" x14ac:dyDescent="0.25">
      <c r="A772" s="108">
        <v>2020</v>
      </c>
      <c r="B772" s="108">
        <v>118</v>
      </c>
      <c r="C772" s="108">
        <v>1</v>
      </c>
      <c r="D772" s="110">
        <v>43831</v>
      </c>
      <c r="E772" s="110">
        <v>44043</v>
      </c>
      <c r="F772" s="110">
        <v>44043</v>
      </c>
      <c r="G772" s="108" t="s">
        <v>161</v>
      </c>
      <c r="H772" s="108" t="s">
        <v>162</v>
      </c>
      <c r="I772" s="108">
        <v>571</v>
      </c>
      <c r="J772" s="108">
        <v>446</v>
      </c>
      <c r="K772" s="110">
        <v>43941</v>
      </c>
      <c r="L772" s="108" t="s">
        <v>171</v>
      </c>
      <c r="M772" s="108">
        <v>899999061</v>
      </c>
      <c r="N772" s="108" t="s">
        <v>72</v>
      </c>
      <c r="O772" s="108" t="s">
        <v>73</v>
      </c>
      <c r="P772" s="108">
        <v>17</v>
      </c>
      <c r="Q772" s="110">
        <v>43922</v>
      </c>
      <c r="R772" s="108" t="s">
        <v>1627</v>
      </c>
      <c r="S772" s="48">
        <v>23184</v>
      </c>
      <c r="T772" s="48">
        <v>0</v>
      </c>
      <c r="U772" s="48">
        <v>0</v>
      </c>
      <c r="V772" s="71">
        <v>23184</v>
      </c>
      <c r="W772" s="48">
        <v>23184</v>
      </c>
      <c r="X772" s="48">
        <v>0</v>
      </c>
    </row>
    <row r="773" spans="1:24" hidden="1" x14ac:dyDescent="0.25">
      <c r="A773" s="108">
        <v>2020</v>
      </c>
      <c r="B773" s="108">
        <v>118</v>
      </c>
      <c r="C773" s="108">
        <v>1</v>
      </c>
      <c r="D773" s="110">
        <v>43831</v>
      </c>
      <c r="E773" s="110">
        <v>44043</v>
      </c>
      <c r="F773" s="110">
        <v>44043</v>
      </c>
      <c r="G773" s="108" t="s">
        <v>80</v>
      </c>
      <c r="H773" s="108" t="s">
        <v>81</v>
      </c>
      <c r="I773" s="108">
        <v>651</v>
      </c>
      <c r="J773" s="108">
        <v>510</v>
      </c>
      <c r="K773" s="110">
        <v>43958</v>
      </c>
      <c r="L773" s="108" t="s">
        <v>171</v>
      </c>
      <c r="M773" s="108">
        <v>899999061</v>
      </c>
      <c r="N773" s="108" t="s">
        <v>72</v>
      </c>
      <c r="O773" s="108" t="s">
        <v>73</v>
      </c>
      <c r="P773" s="108">
        <v>18</v>
      </c>
      <c r="Q773" s="110">
        <v>43952</v>
      </c>
      <c r="R773" s="108" t="s">
        <v>1912</v>
      </c>
      <c r="S773" s="48">
        <v>2011647</v>
      </c>
      <c r="T773" s="48">
        <v>0</v>
      </c>
      <c r="U773" s="48">
        <v>0</v>
      </c>
      <c r="V773" s="71">
        <v>2011647</v>
      </c>
      <c r="W773" s="48">
        <v>2011647</v>
      </c>
      <c r="X773" s="48">
        <v>0</v>
      </c>
    </row>
    <row r="774" spans="1:24" hidden="1" x14ac:dyDescent="0.25">
      <c r="A774" s="108">
        <v>2020</v>
      </c>
      <c r="B774" s="108">
        <v>118</v>
      </c>
      <c r="C774" s="108">
        <v>1</v>
      </c>
      <c r="D774" s="110">
        <v>43831</v>
      </c>
      <c r="E774" s="110">
        <v>44043</v>
      </c>
      <c r="F774" s="110">
        <v>44043</v>
      </c>
      <c r="G774" s="108" t="s">
        <v>186</v>
      </c>
      <c r="H774" s="108" t="s">
        <v>187</v>
      </c>
      <c r="I774" s="108">
        <v>651</v>
      </c>
      <c r="J774" s="108">
        <v>510</v>
      </c>
      <c r="K774" s="110">
        <v>43958</v>
      </c>
      <c r="L774" s="108" t="s">
        <v>171</v>
      </c>
      <c r="M774" s="108">
        <v>899999061</v>
      </c>
      <c r="N774" s="108" t="s">
        <v>72</v>
      </c>
      <c r="O774" s="108" t="s">
        <v>73</v>
      </c>
      <c r="P774" s="108">
        <v>18</v>
      </c>
      <c r="Q774" s="110">
        <v>43952</v>
      </c>
      <c r="R774" s="108" t="s">
        <v>1912</v>
      </c>
      <c r="S774" s="48">
        <v>40233</v>
      </c>
      <c r="T774" s="48">
        <v>0</v>
      </c>
      <c r="U774" s="48">
        <v>0</v>
      </c>
      <c r="V774" s="71">
        <v>40233</v>
      </c>
      <c r="W774" s="48">
        <v>40233</v>
      </c>
      <c r="X774" s="48">
        <v>0</v>
      </c>
    </row>
    <row r="775" spans="1:24" hidden="1" x14ac:dyDescent="0.25">
      <c r="A775" s="108">
        <v>2020</v>
      </c>
      <c r="B775" s="108">
        <v>118</v>
      </c>
      <c r="C775" s="108">
        <v>1</v>
      </c>
      <c r="D775" s="110">
        <v>43831</v>
      </c>
      <c r="E775" s="110">
        <v>44043</v>
      </c>
      <c r="F775" s="110">
        <v>44043</v>
      </c>
      <c r="G775" s="108" t="s">
        <v>70</v>
      </c>
      <c r="H775" s="108" t="s">
        <v>71</v>
      </c>
      <c r="I775" s="108">
        <v>662</v>
      </c>
      <c r="J775" s="108">
        <v>515</v>
      </c>
      <c r="K775" s="110">
        <v>43959</v>
      </c>
      <c r="L775" s="108" t="s">
        <v>171</v>
      </c>
      <c r="M775" s="108">
        <v>899999061</v>
      </c>
      <c r="N775" s="108" t="s">
        <v>72</v>
      </c>
      <c r="O775" s="108" t="s">
        <v>73</v>
      </c>
      <c r="P775" s="108">
        <v>19</v>
      </c>
      <c r="Q775" s="110">
        <v>43952</v>
      </c>
      <c r="R775" s="108" t="s">
        <v>1914</v>
      </c>
      <c r="S775" s="48">
        <v>4214700</v>
      </c>
      <c r="T775" s="48">
        <v>0</v>
      </c>
      <c r="U775" s="48">
        <v>0</v>
      </c>
      <c r="V775" s="71">
        <v>4214700</v>
      </c>
      <c r="W775" s="48">
        <v>4214700</v>
      </c>
      <c r="X775" s="48">
        <v>0</v>
      </c>
    </row>
    <row r="776" spans="1:24" hidden="1" x14ac:dyDescent="0.25">
      <c r="A776" s="108">
        <v>2020</v>
      </c>
      <c r="B776" s="108">
        <v>118</v>
      </c>
      <c r="C776" s="108">
        <v>1</v>
      </c>
      <c r="D776" s="110">
        <v>43831</v>
      </c>
      <c r="E776" s="110">
        <v>44043</v>
      </c>
      <c r="F776" s="110">
        <v>44043</v>
      </c>
      <c r="G776" s="108" t="s">
        <v>74</v>
      </c>
      <c r="H776" s="108" t="s">
        <v>75</v>
      </c>
      <c r="I776" s="108">
        <v>662</v>
      </c>
      <c r="J776" s="108">
        <v>515</v>
      </c>
      <c r="K776" s="110">
        <v>43959</v>
      </c>
      <c r="L776" s="108" t="s">
        <v>171</v>
      </c>
      <c r="M776" s="108">
        <v>899999061</v>
      </c>
      <c r="N776" s="108" t="s">
        <v>72</v>
      </c>
      <c r="O776" s="108" t="s">
        <v>73</v>
      </c>
      <c r="P776" s="108">
        <v>19</v>
      </c>
      <c r="Q776" s="110">
        <v>43952</v>
      </c>
      <c r="R776" s="108" t="s">
        <v>1914</v>
      </c>
      <c r="S776" s="48">
        <v>4703500</v>
      </c>
      <c r="T776" s="48">
        <v>0</v>
      </c>
      <c r="U776" s="48">
        <v>0</v>
      </c>
      <c r="V776" s="71">
        <v>4703500</v>
      </c>
      <c r="W776" s="48">
        <v>4703500</v>
      </c>
      <c r="X776" s="48">
        <v>0</v>
      </c>
    </row>
    <row r="777" spans="1:24" hidden="1" x14ac:dyDescent="0.25">
      <c r="A777" s="108">
        <v>2020</v>
      </c>
      <c r="B777" s="108">
        <v>118</v>
      </c>
      <c r="C777" s="108">
        <v>1</v>
      </c>
      <c r="D777" s="110">
        <v>43831</v>
      </c>
      <c r="E777" s="110">
        <v>44043</v>
      </c>
      <c r="F777" s="110">
        <v>44043</v>
      </c>
      <c r="G777" s="108" t="s">
        <v>76</v>
      </c>
      <c r="H777" s="108" t="s">
        <v>77</v>
      </c>
      <c r="I777" s="108">
        <v>662</v>
      </c>
      <c r="J777" s="108">
        <v>515</v>
      </c>
      <c r="K777" s="110">
        <v>43959</v>
      </c>
      <c r="L777" s="108" t="s">
        <v>171</v>
      </c>
      <c r="M777" s="108">
        <v>899999061</v>
      </c>
      <c r="N777" s="108" t="s">
        <v>72</v>
      </c>
      <c r="O777" s="108" t="s">
        <v>73</v>
      </c>
      <c r="P777" s="108">
        <v>19</v>
      </c>
      <c r="Q777" s="110">
        <v>43952</v>
      </c>
      <c r="R777" s="108" t="s">
        <v>1914</v>
      </c>
      <c r="S777" s="48">
        <v>2216900</v>
      </c>
      <c r="T777" s="48">
        <v>0</v>
      </c>
      <c r="U777" s="48">
        <v>0</v>
      </c>
      <c r="V777" s="71">
        <v>2216900</v>
      </c>
      <c r="W777" s="48">
        <v>2216900</v>
      </c>
      <c r="X777" s="48">
        <v>0</v>
      </c>
    </row>
    <row r="778" spans="1:24" hidden="1" x14ac:dyDescent="0.25">
      <c r="A778" s="108">
        <v>2020</v>
      </c>
      <c r="B778" s="108">
        <v>118</v>
      </c>
      <c r="C778" s="108">
        <v>1</v>
      </c>
      <c r="D778" s="110">
        <v>43831</v>
      </c>
      <c r="E778" s="110">
        <v>44043</v>
      </c>
      <c r="F778" s="110">
        <v>44043</v>
      </c>
      <c r="G778" s="108" t="s">
        <v>78</v>
      </c>
      <c r="H778" s="108" t="s">
        <v>79</v>
      </c>
      <c r="I778" s="108">
        <v>662</v>
      </c>
      <c r="J778" s="108">
        <v>515</v>
      </c>
      <c r="K778" s="110">
        <v>43959</v>
      </c>
      <c r="L778" s="108" t="s">
        <v>171</v>
      </c>
      <c r="M778" s="108">
        <v>899999061</v>
      </c>
      <c r="N778" s="108" t="s">
        <v>72</v>
      </c>
      <c r="O778" s="108" t="s">
        <v>73</v>
      </c>
      <c r="P778" s="108">
        <v>19</v>
      </c>
      <c r="Q778" s="110">
        <v>43952</v>
      </c>
      <c r="R778" s="108" t="s">
        <v>1914</v>
      </c>
      <c r="S778" s="48">
        <v>58535297</v>
      </c>
      <c r="T778" s="48">
        <v>0</v>
      </c>
      <c r="U778" s="48">
        <v>0</v>
      </c>
      <c r="V778" s="71">
        <v>58535297</v>
      </c>
      <c r="W778" s="48">
        <v>58535297</v>
      </c>
      <c r="X778" s="48">
        <v>0</v>
      </c>
    </row>
    <row r="779" spans="1:24" hidden="1" x14ac:dyDescent="0.25">
      <c r="A779" s="108">
        <v>2020</v>
      </c>
      <c r="B779" s="108">
        <v>118</v>
      </c>
      <c r="C779" s="108">
        <v>1</v>
      </c>
      <c r="D779" s="110">
        <v>43831</v>
      </c>
      <c r="E779" s="110">
        <v>44043</v>
      </c>
      <c r="F779" s="110">
        <v>44043</v>
      </c>
      <c r="G779" s="108" t="s">
        <v>82</v>
      </c>
      <c r="H779" s="108" t="s">
        <v>83</v>
      </c>
      <c r="I779" s="108">
        <v>662</v>
      </c>
      <c r="J779" s="108">
        <v>515</v>
      </c>
      <c r="K779" s="110">
        <v>43959</v>
      </c>
      <c r="L779" s="108" t="s">
        <v>171</v>
      </c>
      <c r="M779" s="108">
        <v>899999061</v>
      </c>
      <c r="N779" s="108" t="s">
        <v>72</v>
      </c>
      <c r="O779" s="108" t="s">
        <v>73</v>
      </c>
      <c r="P779" s="108">
        <v>19</v>
      </c>
      <c r="Q779" s="110">
        <v>43952</v>
      </c>
      <c r="R779" s="108" t="s">
        <v>1914</v>
      </c>
      <c r="S779" s="48">
        <v>29078500</v>
      </c>
      <c r="T779" s="48">
        <v>0</v>
      </c>
      <c r="U779" s="48">
        <v>0</v>
      </c>
      <c r="V779" s="71">
        <v>29078500</v>
      </c>
      <c r="W779" s="48">
        <v>29078500</v>
      </c>
      <c r="X779" s="48">
        <v>0</v>
      </c>
    </row>
    <row r="780" spans="1:24" hidden="1" x14ac:dyDescent="0.25">
      <c r="A780" s="108">
        <v>2020</v>
      </c>
      <c r="B780" s="108">
        <v>118</v>
      </c>
      <c r="C780" s="108">
        <v>1</v>
      </c>
      <c r="D780" s="110">
        <v>43831</v>
      </c>
      <c r="E780" s="110">
        <v>44043</v>
      </c>
      <c r="F780" s="110">
        <v>44043</v>
      </c>
      <c r="G780" s="108" t="s">
        <v>84</v>
      </c>
      <c r="H780" s="108" t="s">
        <v>85</v>
      </c>
      <c r="I780" s="108">
        <v>662</v>
      </c>
      <c r="J780" s="108">
        <v>515</v>
      </c>
      <c r="K780" s="110">
        <v>43959</v>
      </c>
      <c r="L780" s="108" t="s">
        <v>171</v>
      </c>
      <c r="M780" s="108">
        <v>899999061</v>
      </c>
      <c r="N780" s="108" t="s">
        <v>72</v>
      </c>
      <c r="O780" s="108" t="s">
        <v>73</v>
      </c>
      <c r="P780" s="108">
        <v>19</v>
      </c>
      <c r="Q780" s="110">
        <v>43952</v>
      </c>
      <c r="R780" s="108" t="s">
        <v>1914</v>
      </c>
      <c r="S780" s="48">
        <v>5516600</v>
      </c>
      <c r="T780" s="48">
        <v>0</v>
      </c>
      <c r="U780" s="48">
        <v>0</v>
      </c>
      <c r="V780" s="71">
        <v>5516600</v>
      </c>
      <c r="W780" s="48">
        <v>5516600</v>
      </c>
      <c r="X780" s="48">
        <v>0</v>
      </c>
    </row>
    <row r="781" spans="1:24" hidden="1" x14ac:dyDescent="0.25">
      <c r="A781" s="108">
        <v>2020</v>
      </c>
      <c r="B781" s="108">
        <v>118</v>
      </c>
      <c r="C781" s="108">
        <v>1</v>
      </c>
      <c r="D781" s="110">
        <v>43831</v>
      </c>
      <c r="E781" s="110">
        <v>44043</v>
      </c>
      <c r="F781" s="110">
        <v>44043</v>
      </c>
      <c r="G781" s="108" t="s">
        <v>86</v>
      </c>
      <c r="H781" s="108" t="s">
        <v>87</v>
      </c>
      <c r="I781" s="108">
        <v>662</v>
      </c>
      <c r="J781" s="108">
        <v>515</v>
      </c>
      <c r="K781" s="110">
        <v>43959</v>
      </c>
      <c r="L781" s="108" t="s">
        <v>171</v>
      </c>
      <c r="M781" s="108">
        <v>899999061</v>
      </c>
      <c r="N781" s="108" t="s">
        <v>72</v>
      </c>
      <c r="O781" s="108" t="s">
        <v>73</v>
      </c>
      <c r="P781" s="108">
        <v>19</v>
      </c>
      <c r="Q781" s="110">
        <v>43952</v>
      </c>
      <c r="R781" s="108" t="s">
        <v>1914</v>
      </c>
      <c r="S781" s="48">
        <v>21812400</v>
      </c>
      <c r="T781" s="48">
        <v>0</v>
      </c>
      <c r="U781" s="48">
        <v>0</v>
      </c>
      <c r="V781" s="71">
        <v>21812400</v>
      </c>
      <c r="W781" s="48">
        <v>21812400</v>
      </c>
      <c r="X781" s="48">
        <v>0</v>
      </c>
    </row>
    <row r="782" spans="1:24" hidden="1" x14ac:dyDescent="0.25">
      <c r="A782" s="108">
        <v>2020</v>
      </c>
      <c r="B782" s="108">
        <v>118</v>
      </c>
      <c r="C782" s="108">
        <v>1</v>
      </c>
      <c r="D782" s="110">
        <v>43831</v>
      </c>
      <c r="E782" s="110">
        <v>44043</v>
      </c>
      <c r="F782" s="110">
        <v>44043</v>
      </c>
      <c r="G782" s="108" t="s">
        <v>88</v>
      </c>
      <c r="H782" s="108" t="s">
        <v>89</v>
      </c>
      <c r="I782" s="108">
        <v>662</v>
      </c>
      <c r="J782" s="108">
        <v>515</v>
      </c>
      <c r="K782" s="110">
        <v>43959</v>
      </c>
      <c r="L782" s="108" t="s">
        <v>171</v>
      </c>
      <c r="M782" s="108">
        <v>899999061</v>
      </c>
      <c r="N782" s="108" t="s">
        <v>72</v>
      </c>
      <c r="O782" s="108" t="s">
        <v>73</v>
      </c>
      <c r="P782" s="108">
        <v>19</v>
      </c>
      <c r="Q782" s="110">
        <v>43952</v>
      </c>
      <c r="R782" s="108" t="s">
        <v>1914</v>
      </c>
      <c r="S782" s="48">
        <v>3638600</v>
      </c>
      <c r="T782" s="48">
        <v>0</v>
      </c>
      <c r="U782" s="48">
        <v>0</v>
      </c>
      <c r="V782" s="71">
        <v>3638600</v>
      </c>
      <c r="W782" s="48">
        <v>3638600</v>
      </c>
      <c r="X782" s="48">
        <v>0</v>
      </c>
    </row>
    <row r="783" spans="1:24" hidden="1" x14ac:dyDescent="0.25">
      <c r="A783" s="108">
        <v>2020</v>
      </c>
      <c r="B783" s="108">
        <v>118</v>
      </c>
      <c r="C783" s="108">
        <v>1</v>
      </c>
      <c r="D783" s="110">
        <v>43831</v>
      </c>
      <c r="E783" s="110">
        <v>44043</v>
      </c>
      <c r="F783" s="110">
        <v>44043</v>
      </c>
      <c r="G783" s="108" t="s">
        <v>90</v>
      </c>
      <c r="H783" s="108" t="s">
        <v>91</v>
      </c>
      <c r="I783" s="108">
        <v>662</v>
      </c>
      <c r="J783" s="108">
        <v>515</v>
      </c>
      <c r="K783" s="110">
        <v>43959</v>
      </c>
      <c r="L783" s="108" t="s">
        <v>171</v>
      </c>
      <c r="M783" s="108">
        <v>899999061</v>
      </c>
      <c r="N783" s="108" t="s">
        <v>72</v>
      </c>
      <c r="O783" s="108" t="s">
        <v>73</v>
      </c>
      <c r="P783" s="108">
        <v>19</v>
      </c>
      <c r="Q783" s="110">
        <v>43952</v>
      </c>
      <c r="R783" s="108" t="s">
        <v>1914</v>
      </c>
      <c r="S783" s="48">
        <v>3638600</v>
      </c>
      <c r="T783" s="48">
        <v>0</v>
      </c>
      <c r="U783" s="48">
        <v>0</v>
      </c>
      <c r="V783" s="71">
        <v>3638600</v>
      </c>
      <c r="W783" s="48">
        <v>3638600</v>
      </c>
      <c r="X783" s="48">
        <v>0</v>
      </c>
    </row>
    <row r="784" spans="1:24" hidden="1" x14ac:dyDescent="0.25">
      <c r="A784" s="108">
        <v>2020</v>
      </c>
      <c r="B784" s="108">
        <v>118</v>
      </c>
      <c r="C784" s="108">
        <v>1</v>
      </c>
      <c r="D784" s="110">
        <v>43831</v>
      </c>
      <c r="E784" s="110">
        <v>44043</v>
      </c>
      <c r="F784" s="110">
        <v>44043</v>
      </c>
      <c r="G784" s="108" t="s">
        <v>92</v>
      </c>
      <c r="H784" s="108" t="s">
        <v>93</v>
      </c>
      <c r="I784" s="108">
        <v>662</v>
      </c>
      <c r="J784" s="108">
        <v>515</v>
      </c>
      <c r="K784" s="110">
        <v>43959</v>
      </c>
      <c r="L784" s="108" t="s">
        <v>171</v>
      </c>
      <c r="M784" s="108">
        <v>899999061</v>
      </c>
      <c r="N784" s="108" t="s">
        <v>72</v>
      </c>
      <c r="O784" s="108" t="s">
        <v>73</v>
      </c>
      <c r="P784" s="108">
        <v>19</v>
      </c>
      <c r="Q784" s="110">
        <v>43952</v>
      </c>
      <c r="R784" s="108" t="s">
        <v>1914</v>
      </c>
      <c r="S784" s="48">
        <v>7273600</v>
      </c>
      <c r="T784" s="48">
        <v>0</v>
      </c>
      <c r="U784" s="48">
        <v>0</v>
      </c>
      <c r="V784" s="71">
        <v>7273600</v>
      </c>
      <c r="W784" s="48">
        <v>7273600</v>
      </c>
      <c r="X784" s="48">
        <v>0</v>
      </c>
    </row>
    <row r="785" spans="1:24" hidden="1" x14ac:dyDescent="0.25">
      <c r="A785" s="108">
        <v>2020</v>
      </c>
      <c r="B785" s="108">
        <v>118</v>
      </c>
      <c r="C785" s="108">
        <v>1</v>
      </c>
      <c r="D785" s="110">
        <v>43831</v>
      </c>
      <c r="E785" s="110">
        <v>44043</v>
      </c>
      <c r="F785" s="110">
        <v>44043</v>
      </c>
      <c r="G785" s="108" t="s">
        <v>143</v>
      </c>
      <c r="H785" s="108" t="s">
        <v>144</v>
      </c>
      <c r="I785" s="108">
        <v>692</v>
      </c>
      <c r="J785" s="108">
        <v>541</v>
      </c>
      <c r="K785" s="110">
        <v>43969</v>
      </c>
      <c r="L785" s="108" t="s">
        <v>171</v>
      </c>
      <c r="M785" s="108">
        <v>899999061</v>
      </c>
      <c r="N785" s="108" t="s">
        <v>72</v>
      </c>
      <c r="O785" s="108" t="s">
        <v>73</v>
      </c>
      <c r="P785" s="108">
        <v>20</v>
      </c>
      <c r="Q785" s="110">
        <v>43952</v>
      </c>
      <c r="R785" s="108" t="s">
        <v>1911</v>
      </c>
      <c r="S785" s="48">
        <v>438200012</v>
      </c>
      <c r="T785" s="48">
        <v>0</v>
      </c>
      <c r="U785" s="48">
        <v>0</v>
      </c>
      <c r="V785" s="71">
        <v>438200012</v>
      </c>
      <c r="W785" s="48">
        <v>438200012</v>
      </c>
      <c r="X785" s="48">
        <v>0</v>
      </c>
    </row>
    <row r="786" spans="1:24" hidden="1" x14ac:dyDescent="0.25">
      <c r="A786" s="108">
        <v>2020</v>
      </c>
      <c r="B786" s="108">
        <v>118</v>
      </c>
      <c r="C786" s="108">
        <v>1</v>
      </c>
      <c r="D786" s="110">
        <v>43831</v>
      </c>
      <c r="E786" s="110">
        <v>44043</v>
      </c>
      <c r="F786" s="110">
        <v>44043</v>
      </c>
      <c r="G786" s="108" t="s">
        <v>190</v>
      </c>
      <c r="H786" s="108" t="s">
        <v>191</v>
      </c>
      <c r="I786" s="108">
        <v>692</v>
      </c>
      <c r="J786" s="108">
        <v>541</v>
      </c>
      <c r="K786" s="110">
        <v>43969</v>
      </c>
      <c r="L786" s="108" t="s">
        <v>171</v>
      </c>
      <c r="M786" s="108">
        <v>899999061</v>
      </c>
      <c r="N786" s="108" t="s">
        <v>72</v>
      </c>
      <c r="O786" s="108" t="s">
        <v>73</v>
      </c>
      <c r="P786" s="108">
        <v>20</v>
      </c>
      <c r="Q786" s="110">
        <v>43952</v>
      </c>
      <c r="R786" s="108" t="s">
        <v>1911</v>
      </c>
      <c r="S786" s="48">
        <v>21089095</v>
      </c>
      <c r="T786" s="48">
        <v>0</v>
      </c>
      <c r="U786" s="48">
        <v>0</v>
      </c>
      <c r="V786" s="71">
        <v>21089095</v>
      </c>
      <c r="W786" s="48">
        <v>21089095</v>
      </c>
      <c r="X786" s="48">
        <v>0</v>
      </c>
    </row>
    <row r="787" spans="1:24" hidden="1" x14ac:dyDescent="0.25">
      <c r="A787" s="108">
        <v>2020</v>
      </c>
      <c r="B787" s="108">
        <v>118</v>
      </c>
      <c r="C787" s="108">
        <v>1</v>
      </c>
      <c r="D787" s="110">
        <v>43831</v>
      </c>
      <c r="E787" s="110">
        <v>44043</v>
      </c>
      <c r="F787" s="110">
        <v>44043</v>
      </c>
      <c r="G787" s="108" t="s">
        <v>184</v>
      </c>
      <c r="H787" s="108" t="s">
        <v>185</v>
      </c>
      <c r="I787" s="108">
        <v>692</v>
      </c>
      <c r="J787" s="108">
        <v>541</v>
      </c>
      <c r="K787" s="110">
        <v>43969</v>
      </c>
      <c r="L787" s="108" t="s">
        <v>171</v>
      </c>
      <c r="M787" s="108">
        <v>899999061</v>
      </c>
      <c r="N787" s="108" t="s">
        <v>72</v>
      </c>
      <c r="O787" s="108" t="s">
        <v>73</v>
      </c>
      <c r="P787" s="108">
        <v>20</v>
      </c>
      <c r="Q787" s="110">
        <v>43952</v>
      </c>
      <c r="R787" s="108" t="s">
        <v>1911</v>
      </c>
      <c r="S787" s="48">
        <v>599136</v>
      </c>
      <c r="T787" s="48">
        <v>0</v>
      </c>
      <c r="U787" s="48">
        <v>0</v>
      </c>
      <c r="V787" s="71">
        <v>599136</v>
      </c>
      <c r="W787" s="48">
        <v>599136</v>
      </c>
      <c r="X787" s="48">
        <v>0</v>
      </c>
    </row>
    <row r="788" spans="1:24" hidden="1" x14ac:dyDescent="0.25">
      <c r="A788" s="108">
        <v>2020</v>
      </c>
      <c r="B788" s="108">
        <v>118</v>
      </c>
      <c r="C788" s="108">
        <v>1</v>
      </c>
      <c r="D788" s="110">
        <v>43831</v>
      </c>
      <c r="E788" s="110">
        <v>44043</v>
      </c>
      <c r="F788" s="110">
        <v>44043</v>
      </c>
      <c r="G788" s="108" t="s">
        <v>145</v>
      </c>
      <c r="H788" s="108" t="s">
        <v>146</v>
      </c>
      <c r="I788" s="108">
        <v>692</v>
      </c>
      <c r="J788" s="108">
        <v>541</v>
      </c>
      <c r="K788" s="110">
        <v>43969</v>
      </c>
      <c r="L788" s="108" t="s">
        <v>171</v>
      </c>
      <c r="M788" s="108">
        <v>899999061</v>
      </c>
      <c r="N788" s="108" t="s">
        <v>72</v>
      </c>
      <c r="O788" s="108" t="s">
        <v>73</v>
      </c>
      <c r="P788" s="108">
        <v>20</v>
      </c>
      <c r="Q788" s="110">
        <v>43952</v>
      </c>
      <c r="R788" s="108" t="s">
        <v>1911</v>
      </c>
      <c r="S788" s="48">
        <v>58029188</v>
      </c>
      <c r="T788" s="48">
        <v>0</v>
      </c>
      <c r="U788" s="48">
        <v>0</v>
      </c>
      <c r="V788" s="71">
        <v>58029188</v>
      </c>
      <c r="W788" s="48">
        <v>58029188</v>
      </c>
      <c r="X788" s="48">
        <v>0</v>
      </c>
    </row>
    <row r="789" spans="1:24" hidden="1" x14ac:dyDescent="0.25">
      <c r="A789" s="108">
        <v>2020</v>
      </c>
      <c r="B789" s="108">
        <v>118</v>
      </c>
      <c r="C789" s="108">
        <v>1</v>
      </c>
      <c r="D789" s="110">
        <v>43831</v>
      </c>
      <c r="E789" s="110">
        <v>44043</v>
      </c>
      <c r="F789" s="110">
        <v>44043</v>
      </c>
      <c r="G789" s="108" t="s">
        <v>147</v>
      </c>
      <c r="H789" s="108" t="s">
        <v>148</v>
      </c>
      <c r="I789" s="108">
        <v>692</v>
      </c>
      <c r="J789" s="108">
        <v>541</v>
      </c>
      <c r="K789" s="110">
        <v>43969</v>
      </c>
      <c r="L789" s="108" t="s">
        <v>171</v>
      </c>
      <c r="M789" s="108">
        <v>899999061</v>
      </c>
      <c r="N789" s="108" t="s">
        <v>72</v>
      </c>
      <c r="O789" s="108" t="s">
        <v>73</v>
      </c>
      <c r="P789" s="108">
        <v>20</v>
      </c>
      <c r="Q789" s="110">
        <v>43952</v>
      </c>
      <c r="R789" s="108" t="s">
        <v>1911</v>
      </c>
      <c r="S789" s="48">
        <v>3643386</v>
      </c>
      <c r="T789" s="48">
        <v>0</v>
      </c>
      <c r="U789" s="48">
        <v>0</v>
      </c>
      <c r="V789" s="71">
        <v>3643386</v>
      </c>
      <c r="W789" s="48">
        <v>3643386</v>
      </c>
      <c r="X789" s="48">
        <v>0</v>
      </c>
    </row>
    <row r="790" spans="1:24" hidden="1" x14ac:dyDescent="0.25">
      <c r="A790" s="108">
        <v>2020</v>
      </c>
      <c r="B790" s="108">
        <v>118</v>
      </c>
      <c r="C790" s="108">
        <v>1</v>
      </c>
      <c r="D790" s="110">
        <v>43831</v>
      </c>
      <c r="E790" s="110">
        <v>44043</v>
      </c>
      <c r="F790" s="110">
        <v>44043</v>
      </c>
      <c r="G790" s="108" t="s">
        <v>149</v>
      </c>
      <c r="H790" s="108" t="s">
        <v>150</v>
      </c>
      <c r="I790" s="108">
        <v>692</v>
      </c>
      <c r="J790" s="108">
        <v>541</v>
      </c>
      <c r="K790" s="110">
        <v>43969</v>
      </c>
      <c r="L790" s="108" t="s">
        <v>171</v>
      </c>
      <c r="M790" s="108">
        <v>899999061</v>
      </c>
      <c r="N790" s="108" t="s">
        <v>72</v>
      </c>
      <c r="O790" s="108" t="s">
        <v>73</v>
      </c>
      <c r="P790" s="108">
        <v>20</v>
      </c>
      <c r="Q790" s="110">
        <v>43952</v>
      </c>
      <c r="R790" s="108" t="s">
        <v>1911</v>
      </c>
      <c r="S790" s="48">
        <v>719978</v>
      </c>
      <c r="T790" s="48">
        <v>0</v>
      </c>
      <c r="U790" s="48">
        <v>0</v>
      </c>
      <c r="V790" s="71">
        <v>719978</v>
      </c>
      <c r="W790" s="48">
        <v>719978</v>
      </c>
      <c r="X790" s="48">
        <v>0</v>
      </c>
    </row>
    <row r="791" spans="1:24" hidden="1" x14ac:dyDescent="0.25">
      <c r="A791" s="108">
        <v>2020</v>
      </c>
      <c r="B791" s="108">
        <v>118</v>
      </c>
      <c r="C791" s="108">
        <v>1</v>
      </c>
      <c r="D791" s="110">
        <v>43831</v>
      </c>
      <c r="E791" s="110">
        <v>44043</v>
      </c>
      <c r="F791" s="110">
        <v>44043</v>
      </c>
      <c r="G791" s="108" t="s">
        <v>151</v>
      </c>
      <c r="H791" s="108" t="s">
        <v>152</v>
      </c>
      <c r="I791" s="108">
        <v>692</v>
      </c>
      <c r="J791" s="108">
        <v>541</v>
      </c>
      <c r="K791" s="110">
        <v>43969</v>
      </c>
      <c r="L791" s="108" t="s">
        <v>171</v>
      </c>
      <c r="M791" s="108">
        <v>899999061</v>
      </c>
      <c r="N791" s="108" t="s">
        <v>72</v>
      </c>
      <c r="O791" s="108" t="s">
        <v>73</v>
      </c>
      <c r="P791" s="108">
        <v>20</v>
      </c>
      <c r="Q791" s="110">
        <v>43952</v>
      </c>
      <c r="R791" s="108" t="s">
        <v>1911</v>
      </c>
      <c r="S791" s="48">
        <v>462686</v>
      </c>
      <c r="T791" s="48">
        <v>0</v>
      </c>
      <c r="U791" s="48">
        <v>0</v>
      </c>
      <c r="V791" s="71">
        <v>462686</v>
      </c>
      <c r="W791" s="48">
        <v>462686</v>
      </c>
      <c r="X791" s="48">
        <v>0</v>
      </c>
    </row>
    <row r="792" spans="1:24" hidden="1" x14ac:dyDescent="0.25">
      <c r="A792" s="108">
        <v>2020</v>
      </c>
      <c r="B792" s="108">
        <v>118</v>
      </c>
      <c r="C792" s="108">
        <v>1</v>
      </c>
      <c r="D792" s="110">
        <v>43831</v>
      </c>
      <c r="E792" s="110">
        <v>44043</v>
      </c>
      <c r="F792" s="110">
        <v>44043</v>
      </c>
      <c r="G792" s="108" t="s">
        <v>155</v>
      </c>
      <c r="H792" s="108" t="s">
        <v>156</v>
      </c>
      <c r="I792" s="108">
        <v>692</v>
      </c>
      <c r="J792" s="108">
        <v>541</v>
      </c>
      <c r="K792" s="110">
        <v>43969</v>
      </c>
      <c r="L792" s="108" t="s">
        <v>171</v>
      </c>
      <c r="M792" s="108">
        <v>899999061</v>
      </c>
      <c r="N792" s="108" t="s">
        <v>72</v>
      </c>
      <c r="O792" s="108" t="s">
        <v>73</v>
      </c>
      <c r="P792" s="108">
        <v>20</v>
      </c>
      <c r="Q792" s="110">
        <v>43952</v>
      </c>
      <c r="R792" s="108" t="s">
        <v>1911</v>
      </c>
      <c r="S792" s="48">
        <v>1182613</v>
      </c>
      <c r="T792" s="48">
        <v>0</v>
      </c>
      <c r="U792" s="48">
        <v>0</v>
      </c>
      <c r="V792" s="71">
        <v>1182613</v>
      </c>
      <c r="W792" s="48">
        <v>1182613</v>
      </c>
      <c r="X792" s="48">
        <v>0</v>
      </c>
    </row>
    <row r="793" spans="1:24" hidden="1" x14ac:dyDescent="0.25">
      <c r="A793" s="108">
        <v>2020</v>
      </c>
      <c r="B793" s="108">
        <v>118</v>
      </c>
      <c r="C793" s="108">
        <v>1</v>
      </c>
      <c r="D793" s="110">
        <v>43831</v>
      </c>
      <c r="E793" s="110">
        <v>44043</v>
      </c>
      <c r="F793" s="110">
        <v>44043</v>
      </c>
      <c r="G793" s="108" t="s">
        <v>157</v>
      </c>
      <c r="H793" s="108" t="s">
        <v>158</v>
      </c>
      <c r="I793" s="108">
        <v>692</v>
      </c>
      <c r="J793" s="108">
        <v>541</v>
      </c>
      <c r="K793" s="110">
        <v>43969</v>
      </c>
      <c r="L793" s="108" t="s">
        <v>171</v>
      </c>
      <c r="M793" s="108">
        <v>899999061</v>
      </c>
      <c r="N793" s="108" t="s">
        <v>72</v>
      </c>
      <c r="O793" s="108" t="s">
        <v>73</v>
      </c>
      <c r="P793" s="108">
        <v>20</v>
      </c>
      <c r="Q793" s="110">
        <v>43952</v>
      </c>
      <c r="R793" s="108" t="s">
        <v>1911</v>
      </c>
      <c r="S793" s="48">
        <v>4006560</v>
      </c>
      <c r="T793" s="48">
        <v>0</v>
      </c>
      <c r="U793" s="48">
        <v>0</v>
      </c>
      <c r="V793" s="71">
        <v>4006560</v>
      </c>
      <c r="W793" s="48">
        <v>4006560</v>
      </c>
      <c r="X793" s="48">
        <v>0</v>
      </c>
    </row>
    <row r="794" spans="1:24" hidden="1" x14ac:dyDescent="0.25">
      <c r="A794" s="108">
        <v>2020</v>
      </c>
      <c r="B794" s="108">
        <v>118</v>
      </c>
      <c r="C794" s="108">
        <v>1</v>
      </c>
      <c r="D794" s="110">
        <v>43831</v>
      </c>
      <c r="E794" s="110">
        <v>44043</v>
      </c>
      <c r="F794" s="110">
        <v>44043</v>
      </c>
      <c r="G794" s="108" t="s">
        <v>159</v>
      </c>
      <c r="H794" s="108" t="s">
        <v>160</v>
      </c>
      <c r="I794" s="108">
        <v>692</v>
      </c>
      <c r="J794" s="108">
        <v>541</v>
      </c>
      <c r="K794" s="110">
        <v>43969</v>
      </c>
      <c r="L794" s="108" t="s">
        <v>171</v>
      </c>
      <c r="M794" s="108">
        <v>899999061</v>
      </c>
      <c r="N794" s="108" t="s">
        <v>72</v>
      </c>
      <c r="O794" s="108" t="s">
        <v>73</v>
      </c>
      <c r="P794" s="108">
        <v>20</v>
      </c>
      <c r="Q794" s="110">
        <v>43952</v>
      </c>
      <c r="R794" s="108" t="s">
        <v>1911</v>
      </c>
      <c r="S794" s="48">
        <v>167853378</v>
      </c>
      <c r="T794" s="48">
        <v>0</v>
      </c>
      <c r="U794" s="48">
        <v>0</v>
      </c>
      <c r="V794" s="71">
        <v>167853378</v>
      </c>
      <c r="W794" s="48">
        <v>167853378</v>
      </c>
      <c r="X794" s="48">
        <v>0</v>
      </c>
    </row>
    <row r="795" spans="1:24" hidden="1" x14ac:dyDescent="0.25">
      <c r="A795" s="108">
        <v>2020</v>
      </c>
      <c r="B795" s="108">
        <v>118</v>
      </c>
      <c r="C795" s="108">
        <v>1</v>
      </c>
      <c r="D795" s="110">
        <v>43831</v>
      </c>
      <c r="E795" s="110">
        <v>44043</v>
      </c>
      <c r="F795" s="110">
        <v>44043</v>
      </c>
      <c r="G795" s="108" t="s">
        <v>161</v>
      </c>
      <c r="H795" s="108" t="s">
        <v>162</v>
      </c>
      <c r="I795" s="108">
        <v>692</v>
      </c>
      <c r="J795" s="108">
        <v>541</v>
      </c>
      <c r="K795" s="110">
        <v>43969</v>
      </c>
      <c r="L795" s="108" t="s">
        <v>171</v>
      </c>
      <c r="M795" s="108">
        <v>899999061</v>
      </c>
      <c r="N795" s="108" t="s">
        <v>72</v>
      </c>
      <c r="O795" s="108" t="s">
        <v>73</v>
      </c>
      <c r="P795" s="108">
        <v>20</v>
      </c>
      <c r="Q795" s="110">
        <v>43952</v>
      </c>
      <c r="R795" s="108" t="s">
        <v>1911</v>
      </c>
      <c r="S795" s="48">
        <v>132487</v>
      </c>
      <c r="T795" s="48">
        <v>0</v>
      </c>
      <c r="U795" s="48">
        <v>0</v>
      </c>
      <c r="V795" s="71">
        <v>132487</v>
      </c>
      <c r="W795" s="48">
        <v>132487</v>
      </c>
      <c r="X795" s="48">
        <v>0</v>
      </c>
    </row>
    <row r="796" spans="1:24" hidden="1" x14ac:dyDescent="0.25">
      <c r="A796" s="108">
        <v>2020</v>
      </c>
      <c r="B796" s="108">
        <v>118</v>
      </c>
      <c r="C796" s="108">
        <v>1</v>
      </c>
      <c r="D796" s="110">
        <v>43831</v>
      </c>
      <c r="E796" s="110">
        <v>44043</v>
      </c>
      <c r="F796" s="110">
        <v>44043</v>
      </c>
      <c r="G796" s="108" t="s">
        <v>165</v>
      </c>
      <c r="H796" s="108" t="s">
        <v>166</v>
      </c>
      <c r="I796" s="108">
        <v>692</v>
      </c>
      <c r="J796" s="108">
        <v>541</v>
      </c>
      <c r="K796" s="110">
        <v>43969</v>
      </c>
      <c r="L796" s="108" t="s">
        <v>171</v>
      </c>
      <c r="M796" s="108">
        <v>899999061</v>
      </c>
      <c r="N796" s="108" t="s">
        <v>72</v>
      </c>
      <c r="O796" s="108" t="s">
        <v>73</v>
      </c>
      <c r="P796" s="108">
        <v>20</v>
      </c>
      <c r="Q796" s="110">
        <v>43952</v>
      </c>
      <c r="R796" s="108" t="s">
        <v>1911</v>
      </c>
      <c r="S796" s="48">
        <v>39746</v>
      </c>
      <c r="T796" s="48">
        <v>0</v>
      </c>
      <c r="U796" s="48">
        <v>0</v>
      </c>
      <c r="V796" s="71">
        <v>39746</v>
      </c>
      <c r="W796" s="48">
        <v>39746</v>
      </c>
      <c r="X796" s="48">
        <v>0</v>
      </c>
    </row>
    <row r="797" spans="1:24" hidden="1" x14ac:dyDescent="0.25">
      <c r="A797" s="108">
        <v>2020</v>
      </c>
      <c r="B797" s="108">
        <v>118</v>
      </c>
      <c r="C797" s="108">
        <v>1</v>
      </c>
      <c r="D797" s="110">
        <v>43831</v>
      </c>
      <c r="E797" s="110">
        <v>44043</v>
      </c>
      <c r="F797" s="110">
        <v>44043</v>
      </c>
      <c r="G797" s="108" t="s">
        <v>143</v>
      </c>
      <c r="H797" s="108" t="s">
        <v>144</v>
      </c>
      <c r="I797" s="108">
        <v>693</v>
      </c>
      <c r="J797" s="108">
        <v>542</v>
      </c>
      <c r="K797" s="110">
        <v>43969</v>
      </c>
      <c r="L797" s="108" t="s">
        <v>171</v>
      </c>
      <c r="M797" s="108">
        <v>899999061</v>
      </c>
      <c r="N797" s="108" t="s">
        <v>72</v>
      </c>
      <c r="O797" s="108" t="s">
        <v>73</v>
      </c>
      <c r="P797" s="108">
        <v>21</v>
      </c>
      <c r="Q797" s="110">
        <v>43952</v>
      </c>
      <c r="R797" s="108" t="s">
        <v>1913</v>
      </c>
      <c r="S797" s="48">
        <v>24137242</v>
      </c>
      <c r="T797" s="48">
        <v>0</v>
      </c>
      <c r="U797" s="48">
        <v>0</v>
      </c>
      <c r="V797" s="71">
        <v>24137242</v>
      </c>
      <c r="W797" s="48">
        <v>24137242</v>
      </c>
      <c r="X797" s="48">
        <v>0</v>
      </c>
    </row>
    <row r="798" spans="1:24" hidden="1" x14ac:dyDescent="0.25">
      <c r="A798" s="108">
        <v>2020</v>
      </c>
      <c r="B798" s="108">
        <v>118</v>
      </c>
      <c r="C798" s="108">
        <v>1</v>
      </c>
      <c r="D798" s="110">
        <v>43831</v>
      </c>
      <c r="E798" s="110">
        <v>44043</v>
      </c>
      <c r="F798" s="110">
        <v>44043</v>
      </c>
      <c r="G798" s="108" t="s">
        <v>157</v>
      </c>
      <c r="H798" s="108" t="s">
        <v>158</v>
      </c>
      <c r="I798" s="108">
        <v>693</v>
      </c>
      <c r="J798" s="108">
        <v>542</v>
      </c>
      <c r="K798" s="110">
        <v>43969</v>
      </c>
      <c r="L798" s="108" t="s">
        <v>171</v>
      </c>
      <c r="M798" s="108">
        <v>899999061</v>
      </c>
      <c r="N798" s="108" t="s">
        <v>72</v>
      </c>
      <c r="O798" s="108" t="s">
        <v>73</v>
      </c>
      <c r="P798" s="108">
        <v>21</v>
      </c>
      <c r="Q798" s="110">
        <v>43952</v>
      </c>
      <c r="R798" s="108" t="s">
        <v>1913</v>
      </c>
      <c r="S798" s="48">
        <v>726734</v>
      </c>
      <c r="T798" s="48">
        <v>0</v>
      </c>
      <c r="U798" s="48">
        <v>0</v>
      </c>
      <c r="V798" s="71">
        <v>726734</v>
      </c>
      <c r="W798" s="48">
        <v>726734</v>
      </c>
      <c r="X798" s="48">
        <v>0</v>
      </c>
    </row>
    <row r="799" spans="1:24" hidden="1" x14ac:dyDescent="0.25">
      <c r="A799" s="108">
        <v>2020</v>
      </c>
      <c r="B799" s="108">
        <v>118</v>
      </c>
      <c r="C799" s="108">
        <v>1</v>
      </c>
      <c r="D799" s="110">
        <v>43831</v>
      </c>
      <c r="E799" s="110">
        <v>44043</v>
      </c>
      <c r="F799" s="110">
        <v>44043</v>
      </c>
      <c r="G799" s="108" t="s">
        <v>159</v>
      </c>
      <c r="H799" s="108" t="s">
        <v>160</v>
      </c>
      <c r="I799" s="108">
        <v>693</v>
      </c>
      <c r="J799" s="108">
        <v>542</v>
      </c>
      <c r="K799" s="110">
        <v>43969</v>
      </c>
      <c r="L799" s="108" t="s">
        <v>171</v>
      </c>
      <c r="M799" s="108">
        <v>899999061</v>
      </c>
      <c r="N799" s="108" t="s">
        <v>72</v>
      </c>
      <c r="O799" s="108" t="s">
        <v>73</v>
      </c>
      <c r="P799" s="108">
        <v>21</v>
      </c>
      <c r="Q799" s="110">
        <v>43952</v>
      </c>
      <c r="R799" s="108" t="s">
        <v>1913</v>
      </c>
      <c r="S799" s="48">
        <v>7739693</v>
      </c>
      <c r="T799" s="48">
        <v>0</v>
      </c>
      <c r="U799" s="48">
        <v>0</v>
      </c>
      <c r="V799" s="71">
        <v>7739693</v>
      </c>
      <c r="W799" s="48">
        <v>7739693</v>
      </c>
      <c r="X799" s="48">
        <v>0</v>
      </c>
    </row>
    <row r="800" spans="1:24" hidden="1" x14ac:dyDescent="0.25">
      <c r="A800" s="108">
        <v>2020</v>
      </c>
      <c r="B800" s="108">
        <v>118</v>
      </c>
      <c r="C800" s="108">
        <v>1</v>
      </c>
      <c r="D800" s="110">
        <v>43831</v>
      </c>
      <c r="E800" s="110">
        <v>44043</v>
      </c>
      <c r="F800" s="110">
        <v>44043</v>
      </c>
      <c r="G800" s="108" t="s">
        <v>80</v>
      </c>
      <c r="H800" s="108" t="s">
        <v>81</v>
      </c>
      <c r="I800" s="108">
        <v>809</v>
      </c>
      <c r="J800" s="108">
        <v>699</v>
      </c>
      <c r="K800" s="110">
        <v>43987</v>
      </c>
      <c r="L800" s="108" t="s">
        <v>171</v>
      </c>
      <c r="M800" s="108">
        <v>899999061</v>
      </c>
      <c r="N800" s="108" t="s">
        <v>72</v>
      </c>
      <c r="O800" s="108" t="s">
        <v>73</v>
      </c>
      <c r="P800" s="108">
        <v>22</v>
      </c>
      <c r="Q800" s="110">
        <v>43983</v>
      </c>
      <c r="R800" s="108" t="s">
        <v>3556</v>
      </c>
      <c r="S800" s="48">
        <v>1078599</v>
      </c>
      <c r="T800" s="48">
        <v>0</v>
      </c>
      <c r="U800" s="48">
        <v>0</v>
      </c>
      <c r="V800" s="71">
        <v>1078599</v>
      </c>
      <c r="W800" s="48">
        <v>1078599</v>
      </c>
      <c r="X800" s="48">
        <v>0</v>
      </c>
    </row>
    <row r="801" spans="1:24" hidden="1" x14ac:dyDescent="0.25">
      <c r="A801" s="108">
        <v>2020</v>
      </c>
      <c r="B801" s="108">
        <v>118</v>
      </c>
      <c r="C801" s="108">
        <v>1</v>
      </c>
      <c r="D801" s="110">
        <v>43831</v>
      </c>
      <c r="E801" s="110">
        <v>44043</v>
      </c>
      <c r="F801" s="110">
        <v>44043</v>
      </c>
      <c r="G801" s="108" t="s">
        <v>186</v>
      </c>
      <c r="H801" s="108" t="s">
        <v>187</v>
      </c>
      <c r="I801" s="108">
        <v>809</v>
      </c>
      <c r="J801" s="108">
        <v>699</v>
      </c>
      <c r="K801" s="110">
        <v>43987</v>
      </c>
      <c r="L801" s="108" t="s">
        <v>171</v>
      </c>
      <c r="M801" s="108">
        <v>899999061</v>
      </c>
      <c r="N801" s="108" t="s">
        <v>72</v>
      </c>
      <c r="O801" s="108" t="s">
        <v>73</v>
      </c>
      <c r="P801" s="108">
        <v>22</v>
      </c>
      <c r="Q801" s="110">
        <v>43983</v>
      </c>
      <c r="R801" s="108" t="s">
        <v>3556</v>
      </c>
      <c r="S801" s="48">
        <v>21572</v>
      </c>
      <c r="T801" s="48">
        <v>0</v>
      </c>
      <c r="U801" s="48">
        <v>0</v>
      </c>
      <c r="V801" s="71">
        <v>21572</v>
      </c>
      <c r="W801" s="48">
        <v>21572</v>
      </c>
      <c r="X801" s="48">
        <v>0</v>
      </c>
    </row>
    <row r="802" spans="1:24" hidden="1" x14ac:dyDescent="0.25">
      <c r="A802" s="108">
        <v>2020</v>
      </c>
      <c r="B802" s="108">
        <v>118</v>
      </c>
      <c r="C802" s="108">
        <v>1</v>
      </c>
      <c r="D802" s="110">
        <v>43831</v>
      </c>
      <c r="E802" s="110">
        <v>44043</v>
      </c>
      <c r="F802" s="110">
        <v>44043</v>
      </c>
      <c r="G802" s="108" t="s">
        <v>70</v>
      </c>
      <c r="H802" s="108" t="s">
        <v>71</v>
      </c>
      <c r="I802" s="108">
        <v>810</v>
      </c>
      <c r="J802" s="108">
        <v>700</v>
      </c>
      <c r="K802" s="110">
        <v>43987</v>
      </c>
      <c r="L802" s="108" t="s">
        <v>171</v>
      </c>
      <c r="M802" s="108">
        <v>899999061</v>
      </c>
      <c r="N802" s="108" t="s">
        <v>72</v>
      </c>
      <c r="O802" s="108" t="s">
        <v>73</v>
      </c>
      <c r="P802" s="108">
        <v>23</v>
      </c>
      <c r="Q802" s="110">
        <v>43983</v>
      </c>
      <c r="R802" s="108" t="s">
        <v>3557</v>
      </c>
      <c r="S802" s="48">
        <v>8111700</v>
      </c>
      <c r="T802" s="48">
        <v>0</v>
      </c>
      <c r="U802" s="48">
        <v>0</v>
      </c>
      <c r="V802" s="71">
        <v>8111700</v>
      </c>
      <c r="W802" s="48">
        <v>8111700</v>
      </c>
      <c r="X802" s="48">
        <v>0</v>
      </c>
    </row>
    <row r="803" spans="1:24" hidden="1" x14ac:dyDescent="0.25">
      <c r="A803" s="108">
        <v>2020</v>
      </c>
      <c r="B803" s="108">
        <v>118</v>
      </c>
      <c r="C803" s="108">
        <v>1</v>
      </c>
      <c r="D803" s="110">
        <v>43831</v>
      </c>
      <c r="E803" s="110">
        <v>44043</v>
      </c>
      <c r="F803" s="110">
        <v>44043</v>
      </c>
      <c r="G803" s="108" t="s">
        <v>74</v>
      </c>
      <c r="H803" s="108" t="s">
        <v>75</v>
      </c>
      <c r="I803" s="108">
        <v>810</v>
      </c>
      <c r="J803" s="108">
        <v>700</v>
      </c>
      <c r="K803" s="110">
        <v>43987</v>
      </c>
      <c r="L803" s="108" t="s">
        <v>171</v>
      </c>
      <c r="M803" s="108">
        <v>899999061</v>
      </c>
      <c r="N803" s="108" t="s">
        <v>72</v>
      </c>
      <c r="O803" s="108" t="s">
        <v>73</v>
      </c>
      <c r="P803" s="108">
        <v>23</v>
      </c>
      <c r="Q803" s="110">
        <v>43983</v>
      </c>
      <c r="R803" s="108" t="s">
        <v>3557</v>
      </c>
      <c r="S803" s="48">
        <v>8237100</v>
      </c>
      <c r="T803" s="48">
        <v>0</v>
      </c>
      <c r="U803" s="48">
        <v>0</v>
      </c>
      <c r="V803" s="71">
        <v>8237100</v>
      </c>
      <c r="W803" s="48">
        <v>8237100</v>
      </c>
      <c r="X803" s="48">
        <v>0</v>
      </c>
    </row>
    <row r="804" spans="1:24" hidden="1" x14ac:dyDescent="0.25">
      <c r="A804" s="108">
        <v>2020</v>
      </c>
      <c r="B804" s="108">
        <v>118</v>
      </c>
      <c r="C804" s="108">
        <v>1</v>
      </c>
      <c r="D804" s="110">
        <v>43831</v>
      </c>
      <c r="E804" s="110">
        <v>44043</v>
      </c>
      <c r="F804" s="110">
        <v>44043</v>
      </c>
      <c r="G804" s="108" t="s">
        <v>76</v>
      </c>
      <c r="H804" s="108" t="s">
        <v>77</v>
      </c>
      <c r="I804" s="108">
        <v>810</v>
      </c>
      <c r="J804" s="108">
        <v>700</v>
      </c>
      <c r="K804" s="110">
        <v>43987</v>
      </c>
      <c r="L804" s="108" t="s">
        <v>171</v>
      </c>
      <c r="M804" s="108">
        <v>899999061</v>
      </c>
      <c r="N804" s="108" t="s">
        <v>72</v>
      </c>
      <c r="O804" s="108" t="s">
        <v>73</v>
      </c>
      <c r="P804" s="108">
        <v>23</v>
      </c>
      <c r="Q804" s="110">
        <v>43983</v>
      </c>
      <c r="R804" s="108" t="s">
        <v>3557</v>
      </c>
      <c r="S804" s="48">
        <v>1932000</v>
      </c>
      <c r="T804" s="48">
        <v>0</v>
      </c>
      <c r="U804" s="48">
        <v>0</v>
      </c>
      <c r="V804" s="71">
        <v>1932000</v>
      </c>
      <c r="W804" s="48">
        <v>1932000</v>
      </c>
      <c r="X804" s="48">
        <v>0</v>
      </c>
    </row>
    <row r="805" spans="1:24" hidden="1" x14ac:dyDescent="0.25">
      <c r="A805" s="108">
        <v>2020</v>
      </c>
      <c r="B805" s="108">
        <v>118</v>
      </c>
      <c r="C805" s="108">
        <v>1</v>
      </c>
      <c r="D805" s="110">
        <v>43831</v>
      </c>
      <c r="E805" s="110">
        <v>44043</v>
      </c>
      <c r="F805" s="110">
        <v>44043</v>
      </c>
      <c r="G805" s="108" t="s">
        <v>78</v>
      </c>
      <c r="H805" s="108" t="s">
        <v>79</v>
      </c>
      <c r="I805" s="108">
        <v>810</v>
      </c>
      <c r="J805" s="108">
        <v>700</v>
      </c>
      <c r="K805" s="110">
        <v>43987</v>
      </c>
      <c r="L805" s="108" t="s">
        <v>171</v>
      </c>
      <c r="M805" s="108">
        <v>899999061</v>
      </c>
      <c r="N805" s="108" t="s">
        <v>72</v>
      </c>
      <c r="O805" s="108" t="s">
        <v>73</v>
      </c>
      <c r="P805" s="108">
        <v>23</v>
      </c>
      <c r="Q805" s="110">
        <v>43983</v>
      </c>
      <c r="R805" s="108" t="s">
        <v>3557</v>
      </c>
      <c r="S805" s="48">
        <v>59877297</v>
      </c>
      <c r="T805" s="48">
        <v>0</v>
      </c>
      <c r="U805" s="48">
        <v>0</v>
      </c>
      <c r="V805" s="71">
        <v>59877297</v>
      </c>
      <c r="W805" s="48">
        <v>59877297</v>
      </c>
      <c r="X805" s="48">
        <v>0</v>
      </c>
    </row>
    <row r="806" spans="1:24" hidden="1" x14ac:dyDescent="0.25">
      <c r="A806" s="108">
        <v>2020</v>
      </c>
      <c r="B806" s="108">
        <v>118</v>
      </c>
      <c r="C806" s="108">
        <v>1</v>
      </c>
      <c r="D806" s="110">
        <v>43831</v>
      </c>
      <c r="E806" s="110">
        <v>44043</v>
      </c>
      <c r="F806" s="110">
        <v>44043</v>
      </c>
      <c r="G806" s="108" t="s">
        <v>82</v>
      </c>
      <c r="H806" s="108" t="s">
        <v>83</v>
      </c>
      <c r="I806" s="108">
        <v>810</v>
      </c>
      <c r="J806" s="108">
        <v>700</v>
      </c>
      <c r="K806" s="110">
        <v>43987</v>
      </c>
      <c r="L806" s="108" t="s">
        <v>171</v>
      </c>
      <c r="M806" s="108">
        <v>899999061</v>
      </c>
      <c r="N806" s="108" t="s">
        <v>72</v>
      </c>
      <c r="O806" s="108" t="s">
        <v>73</v>
      </c>
      <c r="P806" s="108">
        <v>23</v>
      </c>
      <c r="Q806" s="110">
        <v>43983</v>
      </c>
      <c r="R806" s="108" t="s">
        <v>3557</v>
      </c>
      <c r="S806" s="48">
        <v>28800300</v>
      </c>
      <c r="T806" s="48">
        <v>0</v>
      </c>
      <c r="U806" s="48">
        <v>0</v>
      </c>
      <c r="V806" s="71">
        <v>28800300</v>
      </c>
      <c r="W806" s="48">
        <v>28800300</v>
      </c>
      <c r="X806" s="48">
        <v>0</v>
      </c>
    </row>
    <row r="807" spans="1:24" hidden="1" x14ac:dyDescent="0.25">
      <c r="A807" s="108">
        <v>2020</v>
      </c>
      <c r="B807" s="108">
        <v>118</v>
      </c>
      <c r="C807" s="108">
        <v>1</v>
      </c>
      <c r="D807" s="110">
        <v>43831</v>
      </c>
      <c r="E807" s="110">
        <v>44043</v>
      </c>
      <c r="F807" s="110">
        <v>44043</v>
      </c>
      <c r="G807" s="108" t="s">
        <v>84</v>
      </c>
      <c r="H807" s="108" t="s">
        <v>85</v>
      </c>
      <c r="I807" s="108">
        <v>810</v>
      </c>
      <c r="J807" s="108">
        <v>700</v>
      </c>
      <c r="K807" s="110">
        <v>43987</v>
      </c>
      <c r="L807" s="108" t="s">
        <v>171</v>
      </c>
      <c r="M807" s="108">
        <v>899999061</v>
      </c>
      <c r="N807" s="108" t="s">
        <v>72</v>
      </c>
      <c r="O807" s="108" t="s">
        <v>73</v>
      </c>
      <c r="P807" s="108">
        <v>23</v>
      </c>
      <c r="Q807" s="110">
        <v>43983</v>
      </c>
      <c r="R807" s="108" t="s">
        <v>3557</v>
      </c>
      <c r="S807" s="48">
        <v>5517500</v>
      </c>
      <c r="T807" s="48">
        <v>0</v>
      </c>
      <c r="U807" s="48">
        <v>0</v>
      </c>
      <c r="V807" s="71">
        <v>5517500</v>
      </c>
      <c r="W807" s="48">
        <v>5517500</v>
      </c>
      <c r="X807" s="48">
        <v>0</v>
      </c>
    </row>
    <row r="808" spans="1:24" hidden="1" x14ac:dyDescent="0.25">
      <c r="A808" s="108">
        <v>2020</v>
      </c>
      <c r="B808" s="108">
        <v>118</v>
      </c>
      <c r="C808" s="108">
        <v>1</v>
      </c>
      <c r="D808" s="110">
        <v>43831</v>
      </c>
      <c r="E808" s="110">
        <v>44043</v>
      </c>
      <c r="F808" s="110">
        <v>44043</v>
      </c>
      <c r="G808" s="108" t="s">
        <v>86</v>
      </c>
      <c r="H808" s="108" t="s">
        <v>87</v>
      </c>
      <c r="I808" s="108">
        <v>810</v>
      </c>
      <c r="J808" s="108">
        <v>700</v>
      </c>
      <c r="K808" s="110">
        <v>43987</v>
      </c>
      <c r="L808" s="108" t="s">
        <v>171</v>
      </c>
      <c r="M808" s="108">
        <v>899999061</v>
      </c>
      <c r="N808" s="108" t="s">
        <v>72</v>
      </c>
      <c r="O808" s="108" t="s">
        <v>73</v>
      </c>
      <c r="P808" s="108">
        <v>23</v>
      </c>
      <c r="Q808" s="110">
        <v>43983</v>
      </c>
      <c r="R808" s="108" t="s">
        <v>3557</v>
      </c>
      <c r="S808" s="48">
        <v>21603300</v>
      </c>
      <c r="T808" s="48">
        <v>0</v>
      </c>
      <c r="U808" s="48">
        <v>0</v>
      </c>
      <c r="V808" s="71">
        <v>21603300</v>
      </c>
      <c r="W808" s="48">
        <v>21603300</v>
      </c>
      <c r="X808" s="48">
        <v>0</v>
      </c>
    </row>
    <row r="809" spans="1:24" hidden="1" x14ac:dyDescent="0.25">
      <c r="A809" s="108">
        <v>2020</v>
      </c>
      <c r="B809" s="108">
        <v>118</v>
      </c>
      <c r="C809" s="108">
        <v>1</v>
      </c>
      <c r="D809" s="110">
        <v>43831</v>
      </c>
      <c r="E809" s="110">
        <v>44043</v>
      </c>
      <c r="F809" s="110">
        <v>44043</v>
      </c>
      <c r="G809" s="108" t="s">
        <v>88</v>
      </c>
      <c r="H809" s="108" t="s">
        <v>89</v>
      </c>
      <c r="I809" s="108">
        <v>810</v>
      </c>
      <c r="J809" s="108">
        <v>700</v>
      </c>
      <c r="K809" s="110">
        <v>43987</v>
      </c>
      <c r="L809" s="108" t="s">
        <v>171</v>
      </c>
      <c r="M809" s="108">
        <v>899999061</v>
      </c>
      <c r="N809" s="108" t="s">
        <v>72</v>
      </c>
      <c r="O809" s="108" t="s">
        <v>73</v>
      </c>
      <c r="P809" s="108">
        <v>23</v>
      </c>
      <c r="Q809" s="110">
        <v>43983</v>
      </c>
      <c r="R809" s="108" t="s">
        <v>3557</v>
      </c>
      <c r="S809" s="48">
        <v>3603900</v>
      </c>
      <c r="T809" s="48">
        <v>0</v>
      </c>
      <c r="U809" s="48">
        <v>0</v>
      </c>
      <c r="V809" s="71">
        <v>3603900</v>
      </c>
      <c r="W809" s="48">
        <v>3603900</v>
      </c>
      <c r="X809" s="48">
        <v>0</v>
      </c>
    </row>
    <row r="810" spans="1:24" hidden="1" x14ac:dyDescent="0.25">
      <c r="A810" s="108">
        <v>2020</v>
      </c>
      <c r="B810" s="108">
        <v>118</v>
      </c>
      <c r="C810" s="108">
        <v>1</v>
      </c>
      <c r="D810" s="110">
        <v>43831</v>
      </c>
      <c r="E810" s="110">
        <v>44043</v>
      </c>
      <c r="F810" s="110">
        <v>44043</v>
      </c>
      <c r="G810" s="108" t="s">
        <v>90</v>
      </c>
      <c r="H810" s="108" t="s">
        <v>91</v>
      </c>
      <c r="I810" s="108">
        <v>810</v>
      </c>
      <c r="J810" s="108">
        <v>700</v>
      </c>
      <c r="K810" s="110">
        <v>43987</v>
      </c>
      <c r="L810" s="108" t="s">
        <v>171</v>
      </c>
      <c r="M810" s="108">
        <v>899999061</v>
      </c>
      <c r="N810" s="108" t="s">
        <v>72</v>
      </c>
      <c r="O810" s="108" t="s">
        <v>73</v>
      </c>
      <c r="P810" s="108">
        <v>23</v>
      </c>
      <c r="Q810" s="110">
        <v>43983</v>
      </c>
      <c r="R810" s="108" t="s">
        <v>3557</v>
      </c>
      <c r="S810" s="48">
        <v>3603900</v>
      </c>
      <c r="T810" s="48">
        <v>0</v>
      </c>
      <c r="U810" s="48">
        <v>0</v>
      </c>
      <c r="V810" s="71">
        <v>3603900</v>
      </c>
      <c r="W810" s="48">
        <v>3603900</v>
      </c>
      <c r="X810" s="48">
        <v>0</v>
      </c>
    </row>
    <row r="811" spans="1:24" hidden="1" x14ac:dyDescent="0.25">
      <c r="A811" s="108">
        <v>2020</v>
      </c>
      <c r="B811" s="108">
        <v>118</v>
      </c>
      <c r="C811" s="108">
        <v>1</v>
      </c>
      <c r="D811" s="110">
        <v>43831</v>
      </c>
      <c r="E811" s="110">
        <v>44043</v>
      </c>
      <c r="F811" s="110">
        <v>44043</v>
      </c>
      <c r="G811" s="108" t="s">
        <v>92</v>
      </c>
      <c r="H811" s="108" t="s">
        <v>93</v>
      </c>
      <c r="I811" s="108">
        <v>810</v>
      </c>
      <c r="J811" s="108">
        <v>700</v>
      </c>
      <c r="K811" s="110">
        <v>43987</v>
      </c>
      <c r="L811" s="108" t="s">
        <v>171</v>
      </c>
      <c r="M811" s="108">
        <v>899999061</v>
      </c>
      <c r="N811" s="108" t="s">
        <v>72</v>
      </c>
      <c r="O811" s="108" t="s">
        <v>73</v>
      </c>
      <c r="P811" s="108">
        <v>23</v>
      </c>
      <c r="Q811" s="110">
        <v>43983</v>
      </c>
      <c r="R811" s="108" t="s">
        <v>3557</v>
      </c>
      <c r="S811" s="48">
        <v>7204000</v>
      </c>
      <c r="T811" s="48">
        <v>0</v>
      </c>
      <c r="U811" s="48">
        <v>0</v>
      </c>
      <c r="V811" s="71">
        <v>7204000</v>
      </c>
      <c r="W811" s="48">
        <v>7204000</v>
      </c>
      <c r="X811" s="48">
        <v>0</v>
      </c>
    </row>
    <row r="812" spans="1:24" hidden="1" x14ac:dyDescent="0.25">
      <c r="A812" s="108">
        <v>2020</v>
      </c>
      <c r="B812" s="108">
        <v>118</v>
      </c>
      <c r="C812" s="108">
        <v>1</v>
      </c>
      <c r="D812" s="110">
        <v>43831</v>
      </c>
      <c r="E812" s="110">
        <v>44043</v>
      </c>
      <c r="F812" s="110">
        <v>44043</v>
      </c>
      <c r="G812" s="108" t="s">
        <v>70</v>
      </c>
      <c r="H812" s="108" t="s">
        <v>71</v>
      </c>
      <c r="I812" s="108">
        <v>811</v>
      </c>
      <c r="J812" s="108">
        <v>701</v>
      </c>
      <c r="K812" s="110">
        <v>43987</v>
      </c>
      <c r="L812" s="108" t="s">
        <v>171</v>
      </c>
      <c r="M812" s="108">
        <v>899999061</v>
      </c>
      <c r="N812" s="108" t="s">
        <v>72</v>
      </c>
      <c r="O812" s="108" t="s">
        <v>73</v>
      </c>
      <c r="P812" s="108">
        <v>24</v>
      </c>
      <c r="Q812" s="110">
        <v>43983</v>
      </c>
      <c r="R812" s="108" t="s">
        <v>3558</v>
      </c>
      <c r="S812" s="48">
        <v>4040500</v>
      </c>
      <c r="T812" s="48">
        <v>0</v>
      </c>
      <c r="U812" s="48">
        <v>0</v>
      </c>
      <c r="V812" s="71">
        <v>4040500</v>
      </c>
      <c r="W812" s="48">
        <v>4040500</v>
      </c>
      <c r="X812" s="48">
        <v>0</v>
      </c>
    </row>
    <row r="813" spans="1:24" hidden="1" x14ac:dyDescent="0.25">
      <c r="A813" s="108">
        <v>2020</v>
      </c>
      <c r="B813" s="108">
        <v>118</v>
      </c>
      <c r="C813" s="108">
        <v>1</v>
      </c>
      <c r="D813" s="110">
        <v>43831</v>
      </c>
      <c r="E813" s="110">
        <v>44043</v>
      </c>
      <c r="F813" s="110">
        <v>44043</v>
      </c>
      <c r="G813" s="108" t="s">
        <v>74</v>
      </c>
      <c r="H813" s="108" t="s">
        <v>75</v>
      </c>
      <c r="I813" s="108">
        <v>811</v>
      </c>
      <c r="J813" s="108">
        <v>701</v>
      </c>
      <c r="K813" s="110">
        <v>43987</v>
      </c>
      <c r="L813" s="108" t="s">
        <v>171</v>
      </c>
      <c r="M813" s="108">
        <v>899999061</v>
      </c>
      <c r="N813" s="108" t="s">
        <v>72</v>
      </c>
      <c r="O813" s="108" t="s">
        <v>73</v>
      </c>
      <c r="P813" s="108">
        <v>24</v>
      </c>
      <c r="Q813" s="110">
        <v>43983</v>
      </c>
      <c r="R813" s="108" t="s">
        <v>3558</v>
      </c>
      <c r="S813" s="48">
        <v>4530200</v>
      </c>
      <c r="T813" s="48">
        <v>0</v>
      </c>
      <c r="U813" s="48">
        <v>0</v>
      </c>
      <c r="V813" s="71">
        <v>4530200</v>
      </c>
      <c r="W813" s="48">
        <v>4530200</v>
      </c>
      <c r="X813" s="48">
        <v>0</v>
      </c>
    </row>
    <row r="814" spans="1:24" hidden="1" x14ac:dyDescent="0.25">
      <c r="A814" s="108">
        <v>2020</v>
      </c>
      <c r="B814" s="108">
        <v>118</v>
      </c>
      <c r="C814" s="108">
        <v>1</v>
      </c>
      <c r="D814" s="110">
        <v>43831</v>
      </c>
      <c r="E814" s="110">
        <v>44043</v>
      </c>
      <c r="F814" s="110">
        <v>44043</v>
      </c>
      <c r="G814" s="108" t="s">
        <v>76</v>
      </c>
      <c r="H814" s="108" t="s">
        <v>77</v>
      </c>
      <c r="I814" s="108">
        <v>811</v>
      </c>
      <c r="J814" s="108">
        <v>701</v>
      </c>
      <c r="K814" s="110">
        <v>43987</v>
      </c>
      <c r="L814" s="108" t="s">
        <v>171</v>
      </c>
      <c r="M814" s="108">
        <v>899999061</v>
      </c>
      <c r="N814" s="108" t="s">
        <v>72</v>
      </c>
      <c r="O814" s="108" t="s">
        <v>73</v>
      </c>
      <c r="P814" s="108">
        <v>24</v>
      </c>
      <c r="Q814" s="110">
        <v>43983</v>
      </c>
      <c r="R814" s="108" t="s">
        <v>3558</v>
      </c>
      <c r="S814" s="48">
        <v>284700</v>
      </c>
      <c r="T814" s="48">
        <v>0</v>
      </c>
      <c r="U814" s="48">
        <v>0</v>
      </c>
      <c r="V814" s="71">
        <v>284700</v>
      </c>
      <c r="W814" s="48">
        <v>284700</v>
      </c>
      <c r="X814" s="48">
        <v>0</v>
      </c>
    </row>
    <row r="815" spans="1:24" hidden="1" x14ac:dyDescent="0.25">
      <c r="A815" s="108">
        <v>2020</v>
      </c>
      <c r="B815" s="108">
        <v>118</v>
      </c>
      <c r="C815" s="108">
        <v>1</v>
      </c>
      <c r="D815" s="110">
        <v>43831</v>
      </c>
      <c r="E815" s="110">
        <v>44043</v>
      </c>
      <c r="F815" s="110">
        <v>44043</v>
      </c>
      <c r="G815" s="108" t="s">
        <v>78</v>
      </c>
      <c r="H815" s="108" t="s">
        <v>79</v>
      </c>
      <c r="I815" s="108">
        <v>811</v>
      </c>
      <c r="J815" s="108">
        <v>701</v>
      </c>
      <c r="K815" s="110">
        <v>43987</v>
      </c>
      <c r="L815" s="108" t="s">
        <v>171</v>
      </c>
      <c r="M815" s="108">
        <v>899999061</v>
      </c>
      <c r="N815" s="108" t="s">
        <v>72</v>
      </c>
      <c r="O815" s="108" t="s">
        <v>73</v>
      </c>
      <c r="P815" s="108">
        <v>24</v>
      </c>
      <c r="Q815" s="110">
        <v>43983</v>
      </c>
      <c r="R815" s="108" t="s">
        <v>3558</v>
      </c>
      <c r="S815" s="48">
        <v>5380600</v>
      </c>
      <c r="T815" s="48">
        <v>0</v>
      </c>
      <c r="U815" s="48">
        <v>0</v>
      </c>
      <c r="V815" s="71">
        <v>5380600</v>
      </c>
      <c r="W815" s="48">
        <v>5380600</v>
      </c>
      <c r="X815" s="48">
        <v>0</v>
      </c>
    </row>
    <row r="816" spans="1:24" hidden="1" x14ac:dyDescent="0.25">
      <c r="A816" s="108">
        <v>2020</v>
      </c>
      <c r="B816" s="108">
        <v>118</v>
      </c>
      <c r="C816" s="108">
        <v>1</v>
      </c>
      <c r="D816" s="110">
        <v>43831</v>
      </c>
      <c r="E816" s="110">
        <v>44043</v>
      </c>
      <c r="F816" s="110">
        <v>44043</v>
      </c>
      <c r="G816" s="108" t="s">
        <v>82</v>
      </c>
      <c r="H816" s="108" t="s">
        <v>83</v>
      </c>
      <c r="I816" s="108">
        <v>811</v>
      </c>
      <c r="J816" s="108">
        <v>701</v>
      </c>
      <c r="K816" s="110">
        <v>43987</v>
      </c>
      <c r="L816" s="108" t="s">
        <v>171</v>
      </c>
      <c r="M816" s="108">
        <v>899999061</v>
      </c>
      <c r="N816" s="108" t="s">
        <v>72</v>
      </c>
      <c r="O816" s="108" t="s">
        <v>73</v>
      </c>
      <c r="P816" s="108">
        <v>24</v>
      </c>
      <c r="Q816" s="110">
        <v>43983</v>
      </c>
      <c r="R816" s="108" t="s">
        <v>3558</v>
      </c>
      <c r="S816" s="48">
        <v>2560700</v>
      </c>
      <c r="T816" s="48">
        <v>0</v>
      </c>
      <c r="U816" s="48">
        <v>0</v>
      </c>
      <c r="V816" s="71">
        <v>2560700</v>
      </c>
      <c r="W816" s="48">
        <v>2560700</v>
      </c>
      <c r="X816" s="48">
        <v>0</v>
      </c>
    </row>
    <row r="817" spans="1:24" hidden="1" x14ac:dyDescent="0.25">
      <c r="A817" s="108">
        <v>2020</v>
      </c>
      <c r="B817" s="108">
        <v>118</v>
      </c>
      <c r="C817" s="108">
        <v>1</v>
      </c>
      <c r="D817" s="110">
        <v>43831</v>
      </c>
      <c r="E817" s="110">
        <v>44043</v>
      </c>
      <c r="F817" s="110">
        <v>44043</v>
      </c>
      <c r="G817" s="108" t="s">
        <v>84</v>
      </c>
      <c r="H817" s="108" t="s">
        <v>85</v>
      </c>
      <c r="I817" s="108">
        <v>811</v>
      </c>
      <c r="J817" s="108">
        <v>701</v>
      </c>
      <c r="K817" s="110">
        <v>43987</v>
      </c>
      <c r="L817" s="108" t="s">
        <v>171</v>
      </c>
      <c r="M817" s="108">
        <v>899999061</v>
      </c>
      <c r="N817" s="108" t="s">
        <v>72</v>
      </c>
      <c r="O817" s="108" t="s">
        <v>73</v>
      </c>
      <c r="P817" s="108">
        <v>24</v>
      </c>
      <c r="Q817" s="110">
        <v>43983</v>
      </c>
      <c r="R817" s="108" t="s">
        <v>3558</v>
      </c>
      <c r="S817" s="48">
        <v>524000</v>
      </c>
      <c r="T817" s="48">
        <v>0</v>
      </c>
      <c r="U817" s="48">
        <v>0</v>
      </c>
      <c r="V817" s="71">
        <v>524000</v>
      </c>
      <c r="W817" s="48">
        <v>524000</v>
      </c>
      <c r="X817" s="48">
        <v>0</v>
      </c>
    </row>
    <row r="818" spans="1:24" hidden="1" x14ac:dyDescent="0.25">
      <c r="A818" s="108">
        <v>2020</v>
      </c>
      <c r="B818" s="108">
        <v>118</v>
      </c>
      <c r="C818" s="108">
        <v>1</v>
      </c>
      <c r="D818" s="110">
        <v>43831</v>
      </c>
      <c r="E818" s="110">
        <v>44043</v>
      </c>
      <c r="F818" s="110">
        <v>44043</v>
      </c>
      <c r="G818" s="108" t="s">
        <v>86</v>
      </c>
      <c r="H818" s="108" t="s">
        <v>87</v>
      </c>
      <c r="I818" s="108">
        <v>811</v>
      </c>
      <c r="J818" s="108">
        <v>701</v>
      </c>
      <c r="K818" s="110">
        <v>43987</v>
      </c>
      <c r="L818" s="108" t="s">
        <v>171</v>
      </c>
      <c r="M818" s="108">
        <v>899999061</v>
      </c>
      <c r="N818" s="108" t="s">
        <v>72</v>
      </c>
      <c r="O818" s="108" t="s">
        <v>73</v>
      </c>
      <c r="P818" s="108">
        <v>24</v>
      </c>
      <c r="Q818" s="110">
        <v>43983</v>
      </c>
      <c r="R818" s="108" t="s">
        <v>3558</v>
      </c>
      <c r="S818" s="48">
        <v>1923700</v>
      </c>
      <c r="T818" s="48">
        <v>0</v>
      </c>
      <c r="U818" s="48">
        <v>0</v>
      </c>
      <c r="V818" s="71">
        <v>1923700</v>
      </c>
      <c r="W818" s="48">
        <v>1923700</v>
      </c>
      <c r="X818" s="48">
        <v>0</v>
      </c>
    </row>
    <row r="819" spans="1:24" hidden="1" x14ac:dyDescent="0.25">
      <c r="A819" s="108">
        <v>2020</v>
      </c>
      <c r="B819" s="108">
        <v>118</v>
      </c>
      <c r="C819" s="108">
        <v>1</v>
      </c>
      <c r="D819" s="110">
        <v>43831</v>
      </c>
      <c r="E819" s="110">
        <v>44043</v>
      </c>
      <c r="F819" s="110">
        <v>44043</v>
      </c>
      <c r="G819" s="108" t="s">
        <v>88</v>
      </c>
      <c r="H819" s="108" t="s">
        <v>89</v>
      </c>
      <c r="I819" s="108">
        <v>811</v>
      </c>
      <c r="J819" s="108">
        <v>701</v>
      </c>
      <c r="K819" s="110">
        <v>43987</v>
      </c>
      <c r="L819" s="108" t="s">
        <v>171</v>
      </c>
      <c r="M819" s="108">
        <v>899999061</v>
      </c>
      <c r="N819" s="108" t="s">
        <v>72</v>
      </c>
      <c r="O819" s="108" t="s">
        <v>73</v>
      </c>
      <c r="P819" s="108">
        <v>24</v>
      </c>
      <c r="Q819" s="110">
        <v>43983</v>
      </c>
      <c r="R819" s="108" t="s">
        <v>3558</v>
      </c>
      <c r="S819" s="48">
        <v>318000</v>
      </c>
      <c r="T819" s="48">
        <v>0</v>
      </c>
      <c r="U819" s="48">
        <v>0</v>
      </c>
      <c r="V819" s="71">
        <v>318000</v>
      </c>
      <c r="W819" s="48">
        <v>318000</v>
      </c>
      <c r="X819" s="48">
        <v>0</v>
      </c>
    </row>
    <row r="820" spans="1:24" hidden="1" x14ac:dyDescent="0.25">
      <c r="A820" s="108">
        <v>2020</v>
      </c>
      <c r="B820" s="108">
        <v>118</v>
      </c>
      <c r="C820" s="108">
        <v>1</v>
      </c>
      <c r="D820" s="110">
        <v>43831</v>
      </c>
      <c r="E820" s="110">
        <v>44043</v>
      </c>
      <c r="F820" s="110">
        <v>44043</v>
      </c>
      <c r="G820" s="108" t="s">
        <v>90</v>
      </c>
      <c r="H820" s="108" t="s">
        <v>91</v>
      </c>
      <c r="I820" s="108">
        <v>811</v>
      </c>
      <c r="J820" s="108">
        <v>701</v>
      </c>
      <c r="K820" s="110">
        <v>43987</v>
      </c>
      <c r="L820" s="108" t="s">
        <v>171</v>
      </c>
      <c r="M820" s="108">
        <v>899999061</v>
      </c>
      <c r="N820" s="108" t="s">
        <v>72</v>
      </c>
      <c r="O820" s="108" t="s">
        <v>73</v>
      </c>
      <c r="P820" s="108">
        <v>24</v>
      </c>
      <c r="Q820" s="110">
        <v>43983</v>
      </c>
      <c r="R820" s="108" t="s">
        <v>3558</v>
      </c>
      <c r="S820" s="48">
        <v>318000</v>
      </c>
      <c r="T820" s="48">
        <v>0</v>
      </c>
      <c r="U820" s="48">
        <v>0</v>
      </c>
      <c r="V820" s="71">
        <v>318000</v>
      </c>
      <c r="W820" s="48">
        <v>318000</v>
      </c>
      <c r="X820" s="48">
        <v>0</v>
      </c>
    </row>
    <row r="821" spans="1:24" hidden="1" x14ac:dyDescent="0.25">
      <c r="A821" s="108">
        <v>2020</v>
      </c>
      <c r="B821" s="108">
        <v>118</v>
      </c>
      <c r="C821" s="108">
        <v>1</v>
      </c>
      <c r="D821" s="110">
        <v>43831</v>
      </c>
      <c r="E821" s="110">
        <v>44043</v>
      </c>
      <c r="F821" s="110">
        <v>44043</v>
      </c>
      <c r="G821" s="108" t="s">
        <v>92</v>
      </c>
      <c r="H821" s="108" t="s">
        <v>93</v>
      </c>
      <c r="I821" s="108">
        <v>811</v>
      </c>
      <c r="J821" s="108">
        <v>701</v>
      </c>
      <c r="K821" s="110">
        <v>43987</v>
      </c>
      <c r="L821" s="108" t="s">
        <v>171</v>
      </c>
      <c r="M821" s="108">
        <v>899999061</v>
      </c>
      <c r="N821" s="108" t="s">
        <v>72</v>
      </c>
      <c r="O821" s="108" t="s">
        <v>73</v>
      </c>
      <c r="P821" s="108">
        <v>24</v>
      </c>
      <c r="Q821" s="110">
        <v>43983</v>
      </c>
      <c r="R821" s="108" t="s">
        <v>3558</v>
      </c>
      <c r="S821" s="48">
        <v>643200</v>
      </c>
      <c r="T821" s="48">
        <v>0</v>
      </c>
      <c r="U821" s="48">
        <v>0</v>
      </c>
      <c r="V821" s="71">
        <v>643200</v>
      </c>
      <c r="W821" s="48">
        <v>643200</v>
      </c>
      <c r="X821" s="48">
        <v>0</v>
      </c>
    </row>
    <row r="822" spans="1:24" hidden="1" x14ac:dyDescent="0.25">
      <c r="A822" s="108">
        <v>2020</v>
      </c>
      <c r="B822" s="108">
        <v>118</v>
      </c>
      <c r="C822" s="108">
        <v>1</v>
      </c>
      <c r="D822" s="110">
        <v>43831</v>
      </c>
      <c r="E822" s="110">
        <v>44043</v>
      </c>
      <c r="F822" s="110">
        <v>44043</v>
      </c>
      <c r="G822" s="108" t="s">
        <v>143</v>
      </c>
      <c r="H822" s="108" t="s">
        <v>144</v>
      </c>
      <c r="I822" s="108">
        <v>813</v>
      </c>
      <c r="J822" s="108">
        <v>705</v>
      </c>
      <c r="K822" s="110">
        <v>43990</v>
      </c>
      <c r="L822" s="108" t="s">
        <v>171</v>
      </c>
      <c r="M822" s="108">
        <v>899999061</v>
      </c>
      <c r="N822" s="108" t="s">
        <v>72</v>
      </c>
      <c r="O822" s="108" t="s">
        <v>73</v>
      </c>
      <c r="P822" s="108">
        <v>25</v>
      </c>
      <c r="Q822" s="110">
        <v>43983</v>
      </c>
      <c r="R822" s="108" t="s">
        <v>3559</v>
      </c>
      <c r="S822" s="48">
        <v>440740137</v>
      </c>
      <c r="T822" s="48">
        <v>0</v>
      </c>
      <c r="U822" s="48">
        <v>0</v>
      </c>
      <c r="V822" s="71">
        <v>440740137</v>
      </c>
      <c r="W822" s="48">
        <v>440740137</v>
      </c>
      <c r="X822" s="48">
        <v>0</v>
      </c>
    </row>
    <row r="823" spans="1:24" hidden="1" x14ac:dyDescent="0.25">
      <c r="A823" s="108">
        <v>2020</v>
      </c>
      <c r="B823" s="108">
        <v>118</v>
      </c>
      <c r="C823" s="108">
        <v>1</v>
      </c>
      <c r="D823" s="110">
        <v>43831</v>
      </c>
      <c r="E823" s="110">
        <v>44043</v>
      </c>
      <c r="F823" s="110">
        <v>44043</v>
      </c>
      <c r="G823" s="108" t="s">
        <v>190</v>
      </c>
      <c r="H823" s="108" t="s">
        <v>191</v>
      </c>
      <c r="I823" s="108">
        <v>813</v>
      </c>
      <c r="J823" s="108">
        <v>705</v>
      </c>
      <c r="K823" s="110">
        <v>43990</v>
      </c>
      <c r="L823" s="108" t="s">
        <v>171</v>
      </c>
      <c r="M823" s="108">
        <v>899999061</v>
      </c>
      <c r="N823" s="108" t="s">
        <v>72</v>
      </c>
      <c r="O823" s="108" t="s">
        <v>73</v>
      </c>
      <c r="P823" s="108">
        <v>25</v>
      </c>
      <c r="Q823" s="110">
        <v>43983</v>
      </c>
      <c r="R823" s="108" t="s">
        <v>3559</v>
      </c>
      <c r="S823" s="48">
        <v>16626450</v>
      </c>
      <c r="T823" s="48">
        <v>0</v>
      </c>
      <c r="U823" s="48">
        <v>0</v>
      </c>
      <c r="V823" s="71">
        <v>16626450</v>
      </c>
      <c r="W823" s="48">
        <v>16626450</v>
      </c>
      <c r="X823" s="48">
        <v>0</v>
      </c>
    </row>
    <row r="824" spans="1:24" hidden="1" x14ac:dyDescent="0.25">
      <c r="A824" s="108">
        <v>2020</v>
      </c>
      <c r="B824" s="108">
        <v>118</v>
      </c>
      <c r="C824" s="108">
        <v>1</v>
      </c>
      <c r="D824" s="110">
        <v>43831</v>
      </c>
      <c r="E824" s="110">
        <v>44043</v>
      </c>
      <c r="F824" s="110">
        <v>44043</v>
      </c>
      <c r="G824" s="108" t="s">
        <v>184</v>
      </c>
      <c r="H824" s="108" t="s">
        <v>185</v>
      </c>
      <c r="I824" s="108">
        <v>813</v>
      </c>
      <c r="J824" s="108">
        <v>705</v>
      </c>
      <c r="K824" s="110">
        <v>43990</v>
      </c>
      <c r="L824" s="108" t="s">
        <v>171</v>
      </c>
      <c r="M824" s="108">
        <v>899999061</v>
      </c>
      <c r="N824" s="108" t="s">
        <v>72</v>
      </c>
      <c r="O824" s="108" t="s">
        <v>73</v>
      </c>
      <c r="P824" s="108">
        <v>25</v>
      </c>
      <c r="Q824" s="110">
        <v>43983</v>
      </c>
      <c r="R824" s="108" t="s">
        <v>3559</v>
      </c>
      <c r="S824" s="48">
        <v>393147</v>
      </c>
      <c r="T824" s="48">
        <v>0</v>
      </c>
      <c r="U824" s="48">
        <v>0</v>
      </c>
      <c r="V824" s="71">
        <v>393147</v>
      </c>
      <c r="W824" s="48">
        <v>393147</v>
      </c>
      <c r="X824" s="48">
        <v>0</v>
      </c>
    </row>
    <row r="825" spans="1:24" hidden="1" x14ac:dyDescent="0.25">
      <c r="A825" s="108">
        <v>2020</v>
      </c>
      <c r="B825" s="108">
        <v>118</v>
      </c>
      <c r="C825" s="108">
        <v>1</v>
      </c>
      <c r="D825" s="110">
        <v>43831</v>
      </c>
      <c r="E825" s="110">
        <v>44043</v>
      </c>
      <c r="F825" s="110">
        <v>44043</v>
      </c>
      <c r="G825" s="108" t="s">
        <v>145</v>
      </c>
      <c r="H825" s="108" t="s">
        <v>146</v>
      </c>
      <c r="I825" s="108">
        <v>813</v>
      </c>
      <c r="J825" s="108">
        <v>705</v>
      </c>
      <c r="K825" s="110">
        <v>43990</v>
      </c>
      <c r="L825" s="108" t="s">
        <v>171</v>
      </c>
      <c r="M825" s="108">
        <v>899999061</v>
      </c>
      <c r="N825" s="108" t="s">
        <v>72</v>
      </c>
      <c r="O825" s="108" t="s">
        <v>73</v>
      </c>
      <c r="P825" s="108">
        <v>25</v>
      </c>
      <c r="Q825" s="110">
        <v>43983</v>
      </c>
      <c r="R825" s="108" t="s">
        <v>3559</v>
      </c>
      <c r="S825" s="48">
        <v>58259713</v>
      </c>
      <c r="T825" s="48">
        <v>0</v>
      </c>
      <c r="U825" s="48">
        <v>0</v>
      </c>
      <c r="V825" s="71">
        <v>58259713</v>
      </c>
      <c r="W825" s="48">
        <v>58259713</v>
      </c>
      <c r="X825" s="48">
        <v>0</v>
      </c>
    </row>
    <row r="826" spans="1:24" hidden="1" x14ac:dyDescent="0.25">
      <c r="A826" s="108">
        <v>2020</v>
      </c>
      <c r="B826" s="108">
        <v>118</v>
      </c>
      <c r="C826" s="108">
        <v>1</v>
      </c>
      <c r="D826" s="110">
        <v>43831</v>
      </c>
      <c r="E826" s="110">
        <v>44043</v>
      </c>
      <c r="F826" s="110">
        <v>44043</v>
      </c>
      <c r="G826" s="108" t="s">
        <v>147</v>
      </c>
      <c r="H826" s="108" t="s">
        <v>148</v>
      </c>
      <c r="I826" s="108">
        <v>813</v>
      </c>
      <c r="J826" s="108">
        <v>705</v>
      </c>
      <c r="K826" s="110">
        <v>43990</v>
      </c>
      <c r="L826" s="108" t="s">
        <v>171</v>
      </c>
      <c r="M826" s="108">
        <v>899999061</v>
      </c>
      <c r="N826" s="108" t="s">
        <v>72</v>
      </c>
      <c r="O826" s="108" t="s">
        <v>73</v>
      </c>
      <c r="P826" s="108">
        <v>25</v>
      </c>
      <c r="Q826" s="110">
        <v>43983</v>
      </c>
      <c r="R826" s="108" t="s">
        <v>3559</v>
      </c>
      <c r="S826" s="48">
        <v>3081125</v>
      </c>
      <c r="T826" s="48">
        <v>0</v>
      </c>
      <c r="U826" s="48">
        <v>0</v>
      </c>
      <c r="V826" s="71">
        <v>3081125</v>
      </c>
      <c r="W826" s="48">
        <v>3081125</v>
      </c>
      <c r="X826" s="48">
        <v>0</v>
      </c>
    </row>
    <row r="827" spans="1:24" hidden="1" x14ac:dyDescent="0.25">
      <c r="A827" s="108">
        <v>2020</v>
      </c>
      <c r="B827" s="108">
        <v>118</v>
      </c>
      <c r="C827" s="108">
        <v>1</v>
      </c>
      <c r="D827" s="110">
        <v>43831</v>
      </c>
      <c r="E827" s="110">
        <v>44043</v>
      </c>
      <c r="F827" s="110">
        <v>44043</v>
      </c>
      <c r="G827" s="108" t="s">
        <v>149</v>
      </c>
      <c r="H827" s="108" t="s">
        <v>150</v>
      </c>
      <c r="I827" s="108">
        <v>813</v>
      </c>
      <c r="J827" s="108">
        <v>705</v>
      </c>
      <c r="K827" s="110">
        <v>43990</v>
      </c>
      <c r="L827" s="108" t="s">
        <v>171</v>
      </c>
      <c r="M827" s="108">
        <v>899999061</v>
      </c>
      <c r="N827" s="108" t="s">
        <v>72</v>
      </c>
      <c r="O827" s="108" t="s">
        <v>73</v>
      </c>
      <c r="P827" s="108">
        <v>25</v>
      </c>
      <c r="Q827" s="110">
        <v>43983</v>
      </c>
      <c r="R827" s="108" t="s">
        <v>3559</v>
      </c>
      <c r="S827" s="48">
        <v>719978</v>
      </c>
      <c r="T827" s="48">
        <v>0</v>
      </c>
      <c r="U827" s="48">
        <v>0</v>
      </c>
      <c r="V827" s="71">
        <v>719978</v>
      </c>
      <c r="W827" s="48">
        <v>719978</v>
      </c>
      <c r="X827" s="48">
        <v>0</v>
      </c>
    </row>
    <row r="828" spans="1:24" hidden="1" x14ac:dyDescent="0.25">
      <c r="A828" s="108">
        <v>2020</v>
      </c>
      <c r="B828" s="108">
        <v>118</v>
      </c>
      <c r="C828" s="108">
        <v>1</v>
      </c>
      <c r="D828" s="110">
        <v>43831</v>
      </c>
      <c r="E828" s="110">
        <v>44043</v>
      </c>
      <c r="F828" s="110">
        <v>44043</v>
      </c>
      <c r="G828" s="108" t="s">
        <v>151</v>
      </c>
      <c r="H828" s="108" t="s">
        <v>152</v>
      </c>
      <c r="I828" s="108">
        <v>813</v>
      </c>
      <c r="J828" s="108">
        <v>705</v>
      </c>
      <c r="K828" s="110">
        <v>43990</v>
      </c>
      <c r="L828" s="108" t="s">
        <v>171</v>
      </c>
      <c r="M828" s="108">
        <v>899999061</v>
      </c>
      <c r="N828" s="108" t="s">
        <v>72</v>
      </c>
      <c r="O828" s="108" t="s">
        <v>73</v>
      </c>
      <c r="P828" s="108">
        <v>25</v>
      </c>
      <c r="Q828" s="110">
        <v>43983</v>
      </c>
      <c r="R828" s="108" t="s">
        <v>3559</v>
      </c>
      <c r="S828" s="48">
        <v>462686</v>
      </c>
      <c r="T828" s="48">
        <v>0</v>
      </c>
      <c r="U828" s="48">
        <v>0</v>
      </c>
      <c r="V828" s="71">
        <v>462686</v>
      </c>
      <c r="W828" s="48">
        <v>462686</v>
      </c>
      <c r="X828" s="48">
        <v>0</v>
      </c>
    </row>
    <row r="829" spans="1:24" hidden="1" x14ac:dyDescent="0.25">
      <c r="A829" s="108">
        <v>2020</v>
      </c>
      <c r="B829" s="108">
        <v>118</v>
      </c>
      <c r="C829" s="108">
        <v>1</v>
      </c>
      <c r="D829" s="110">
        <v>43831</v>
      </c>
      <c r="E829" s="110">
        <v>44043</v>
      </c>
      <c r="F829" s="110">
        <v>44043</v>
      </c>
      <c r="G829" s="108" t="s">
        <v>155</v>
      </c>
      <c r="H829" s="108" t="s">
        <v>156</v>
      </c>
      <c r="I829" s="108">
        <v>813</v>
      </c>
      <c r="J829" s="108">
        <v>705</v>
      </c>
      <c r="K829" s="110">
        <v>43990</v>
      </c>
      <c r="L829" s="108" t="s">
        <v>171</v>
      </c>
      <c r="M829" s="108">
        <v>899999061</v>
      </c>
      <c r="N829" s="108" t="s">
        <v>72</v>
      </c>
      <c r="O829" s="108" t="s">
        <v>73</v>
      </c>
      <c r="P829" s="108">
        <v>25</v>
      </c>
      <c r="Q829" s="110">
        <v>43983</v>
      </c>
      <c r="R829" s="108" t="s">
        <v>3559</v>
      </c>
      <c r="S829" s="48">
        <v>1427117</v>
      </c>
      <c r="T829" s="48">
        <v>0</v>
      </c>
      <c r="U829" s="48">
        <v>0</v>
      </c>
      <c r="V829" s="71">
        <v>1427117</v>
      </c>
      <c r="W829" s="48">
        <v>1427117</v>
      </c>
      <c r="X829" s="48">
        <v>0</v>
      </c>
    </row>
    <row r="830" spans="1:24" hidden="1" x14ac:dyDescent="0.25">
      <c r="A830" s="108">
        <v>2020</v>
      </c>
      <c r="B830" s="108">
        <v>118</v>
      </c>
      <c r="C830" s="108">
        <v>1</v>
      </c>
      <c r="D830" s="110">
        <v>43831</v>
      </c>
      <c r="E830" s="110">
        <v>44043</v>
      </c>
      <c r="F830" s="110">
        <v>44043</v>
      </c>
      <c r="G830" s="108" t="s">
        <v>157</v>
      </c>
      <c r="H830" s="108" t="s">
        <v>158</v>
      </c>
      <c r="I830" s="108">
        <v>813</v>
      </c>
      <c r="J830" s="108">
        <v>705</v>
      </c>
      <c r="K830" s="110">
        <v>43990</v>
      </c>
      <c r="L830" s="108" t="s">
        <v>171</v>
      </c>
      <c r="M830" s="108">
        <v>899999061</v>
      </c>
      <c r="N830" s="108" t="s">
        <v>72</v>
      </c>
      <c r="O830" s="108" t="s">
        <v>73</v>
      </c>
      <c r="P830" s="108">
        <v>25</v>
      </c>
      <c r="Q830" s="110">
        <v>43983</v>
      </c>
      <c r="R830" s="108" t="s">
        <v>3559</v>
      </c>
      <c r="S830" s="48">
        <v>4331861</v>
      </c>
      <c r="T830" s="48">
        <v>0</v>
      </c>
      <c r="U830" s="48">
        <v>0</v>
      </c>
      <c r="V830" s="71">
        <v>4331861</v>
      </c>
      <c r="W830" s="48">
        <v>4331861</v>
      </c>
      <c r="X830" s="48">
        <v>0</v>
      </c>
    </row>
    <row r="831" spans="1:24" hidden="1" x14ac:dyDescent="0.25">
      <c r="A831" s="108">
        <v>2020</v>
      </c>
      <c r="B831" s="108">
        <v>118</v>
      </c>
      <c r="C831" s="108">
        <v>1</v>
      </c>
      <c r="D831" s="110">
        <v>43831</v>
      </c>
      <c r="E831" s="110">
        <v>44043</v>
      </c>
      <c r="F831" s="110">
        <v>44043</v>
      </c>
      <c r="G831" s="108" t="s">
        <v>159</v>
      </c>
      <c r="H831" s="108" t="s">
        <v>160</v>
      </c>
      <c r="I831" s="108">
        <v>813</v>
      </c>
      <c r="J831" s="108">
        <v>705</v>
      </c>
      <c r="K831" s="110">
        <v>43990</v>
      </c>
      <c r="L831" s="108" t="s">
        <v>171</v>
      </c>
      <c r="M831" s="108">
        <v>899999061</v>
      </c>
      <c r="N831" s="108" t="s">
        <v>72</v>
      </c>
      <c r="O831" s="108" t="s">
        <v>73</v>
      </c>
      <c r="P831" s="108">
        <v>25</v>
      </c>
      <c r="Q831" s="110">
        <v>43983</v>
      </c>
      <c r="R831" s="108" t="s">
        <v>3559</v>
      </c>
      <c r="S831" s="48">
        <v>170062975</v>
      </c>
      <c r="T831" s="48">
        <v>0</v>
      </c>
      <c r="U831" s="48">
        <v>0</v>
      </c>
      <c r="V831" s="71">
        <v>170062975</v>
      </c>
      <c r="W831" s="48">
        <v>170062975</v>
      </c>
      <c r="X831" s="48">
        <v>0</v>
      </c>
    </row>
    <row r="832" spans="1:24" hidden="1" x14ac:dyDescent="0.25">
      <c r="A832" s="108">
        <v>2020</v>
      </c>
      <c r="B832" s="108">
        <v>118</v>
      </c>
      <c r="C832" s="108">
        <v>1</v>
      </c>
      <c r="D832" s="110">
        <v>43831</v>
      </c>
      <c r="E832" s="110">
        <v>44043</v>
      </c>
      <c r="F832" s="110">
        <v>44043</v>
      </c>
      <c r="G832" s="108" t="s">
        <v>3560</v>
      </c>
      <c r="H832" s="108" t="s">
        <v>3561</v>
      </c>
      <c r="I832" s="108">
        <v>813</v>
      </c>
      <c r="J832" s="108">
        <v>705</v>
      </c>
      <c r="K832" s="110">
        <v>43990</v>
      </c>
      <c r="L832" s="108" t="s">
        <v>171</v>
      </c>
      <c r="M832" s="108">
        <v>899999061</v>
      </c>
      <c r="N832" s="108" t="s">
        <v>72</v>
      </c>
      <c r="O832" s="108" t="s">
        <v>73</v>
      </c>
      <c r="P832" s="108">
        <v>25</v>
      </c>
      <c r="Q832" s="110">
        <v>43983</v>
      </c>
      <c r="R832" s="108" t="s">
        <v>3559</v>
      </c>
      <c r="S832" s="48">
        <v>781350744</v>
      </c>
      <c r="T832" s="48">
        <v>0</v>
      </c>
      <c r="U832" s="48">
        <v>0</v>
      </c>
      <c r="V832" s="71">
        <v>781350744</v>
      </c>
      <c r="W832" s="48">
        <v>781350744</v>
      </c>
      <c r="X832" s="48">
        <v>0</v>
      </c>
    </row>
    <row r="833" spans="1:24" hidden="1" x14ac:dyDescent="0.25">
      <c r="A833" s="108">
        <v>2020</v>
      </c>
      <c r="B833" s="108">
        <v>118</v>
      </c>
      <c r="C833" s="108">
        <v>1</v>
      </c>
      <c r="D833" s="110">
        <v>43831</v>
      </c>
      <c r="E833" s="110">
        <v>44043</v>
      </c>
      <c r="F833" s="110">
        <v>44043</v>
      </c>
      <c r="G833" s="108" t="s">
        <v>161</v>
      </c>
      <c r="H833" s="108" t="s">
        <v>162</v>
      </c>
      <c r="I833" s="108">
        <v>813</v>
      </c>
      <c r="J833" s="108">
        <v>705</v>
      </c>
      <c r="K833" s="110">
        <v>43990</v>
      </c>
      <c r="L833" s="108" t="s">
        <v>171</v>
      </c>
      <c r="M833" s="108">
        <v>899999061</v>
      </c>
      <c r="N833" s="108" t="s">
        <v>72</v>
      </c>
      <c r="O833" s="108" t="s">
        <v>73</v>
      </c>
      <c r="P833" s="108">
        <v>25</v>
      </c>
      <c r="Q833" s="110">
        <v>43983</v>
      </c>
      <c r="R833" s="108" t="s">
        <v>3559</v>
      </c>
      <c r="S833" s="48">
        <v>163412</v>
      </c>
      <c r="T833" s="48">
        <v>0</v>
      </c>
      <c r="U833" s="48">
        <v>0</v>
      </c>
      <c r="V833" s="71">
        <v>163412</v>
      </c>
      <c r="W833" s="48">
        <v>163412</v>
      </c>
      <c r="X833" s="48">
        <v>0</v>
      </c>
    </row>
    <row r="834" spans="1:24" hidden="1" x14ac:dyDescent="0.25">
      <c r="A834" s="108">
        <v>2020</v>
      </c>
      <c r="B834" s="108">
        <v>118</v>
      </c>
      <c r="C834" s="108">
        <v>1</v>
      </c>
      <c r="D834" s="110">
        <v>43831</v>
      </c>
      <c r="E834" s="110">
        <v>44043</v>
      </c>
      <c r="F834" s="110">
        <v>44043</v>
      </c>
      <c r="G834" s="108" t="s">
        <v>165</v>
      </c>
      <c r="H834" s="108" t="s">
        <v>166</v>
      </c>
      <c r="I834" s="108">
        <v>813</v>
      </c>
      <c r="J834" s="108">
        <v>705</v>
      </c>
      <c r="K834" s="110">
        <v>43990</v>
      </c>
      <c r="L834" s="108" t="s">
        <v>171</v>
      </c>
      <c r="M834" s="108">
        <v>899999061</v>
      </c>
      <c r="N834" s="108" t="s">
        <v>72</v>
      </c>
      <c r="O834" s="108" t="s">
        <v>73</v>
      </c>
      <c r="P834" s="108">
        <v>25</v>
      </c>
      <c r="Q834" s="110">
        <v>43983</v>
      </c>
      <c r="R834" s="108" t="s">
        <v>3559</v>
      </c>
      <c r="S834" s="48">
        <v>11924</v>
      </c>
      <c r="T834" s="48">
        <v>0</v>
      </c>
      <c r="U834" s="48">
        <v>0</v>
      </c>
      <c r="V834" s="71">
        <v>11924</v>
      </c>
      <c r="W834" s="48">
        <v>11924</v>
      </c>
      <c r="X834" s="48">
        <v>0</v>
      </c>
    </row>
    <row r="835" spans="1:24" hidden="1" x14ac:dyDescent="0.25">
      <c r="A835" s="108">
        <v>2020</v>
      </c>
      <c r="B835" s="108">
        <v>118</v>
      </c>
      <c r="C835" s="108">
        <v>1</v>
      </c>
      <c r="D835" s="110">
        <v>43831</v>
      </c>
      <c r="E835" s="110">
        <v>44043</v>
      </c>
      <c r="F835" s="110">
        <v>44043</v>
      </c>
      <c r="G835" s="108" t="s">
        <v>143</v>
      </c>
      <c r="H835" s="108" t="s">
        <v>144</v>
      </c>
      <c r="I835" s="108">
        <v>814</v>
      </c>
      <c r="J835" s="108">
        <v>706</v>
      </c>
      <c r="K835" s="110">
        <v>43990</v>
      </c>
      <c r="L835" s="108" t="s">
        <v>171</v>
      </c>
      <c r="M835" s="108">
        <v>899999061</v>
      </c>
      <c r="N835" s="108" t="s">
        <v>72</v>
      </c>
      <c r="O835" s="108" t="s">
        <v>73</v>
      </c>
      <c r="P835" s="108">
        <v>26</v>
      </c>
      <c r="Q835" s="110">
        <v>43983</v>
      </c>
      <c r="R835" s="108" t="s">
        <v>3562</v>
      </c>
      <c r="S835" s="48">
        <v>27871543</v>
      </c>
      <c r="T835" s="48">
        <v>0</v>
      </c>
      <c r="U835" s="48">
        <v>0</v>
      </c>
      <c r="V835" s="71">
        <v>27871543</v>
      </c>
      <c r="W835" s="48">
        <v>27871543</v>
      </c>
      <c r="X835" s="48">
        <v>0</v>
      </c>
    </row>
    <row r="836" spans="1:24" hidden="1" x14ac:dyDescent="0.25">
      <c r="A836" s="108">
        <v>2020</v>
      </c>
      <c r="B836" s="108">
        <v>118</v>
      </c>
      <c r="C836" s="108">
        <v>1</v>
      </c>
      <c r="D836" s="110">
        <v>43831</v>
      </c>
      <c r="E836" s="110">
        <v>44043</v>
      </c>
      <c r="F836" s="110">
        <v>44043</v>
      </c>
      <c r="G836" s="108" t="s">
        <v>155</v>
      </c>
      <c r="H836" s="108" t="s">
        <v>156</v>
      </c>
      <c r="I836" s="108">
        <v>814</v>
      </c>
      <c r="J836" s="108">
        <v>706</v>
      </c>
      <c r="K836" s="110">
        <v>43990</v>
      </c>
      <c r="L836" s="108" t="s">
        <v>171</v>
      </c>
      <c r="M836" s="108">
        <v>899999061</v>
      </c>
      <c r="N836" s="108" t="s">
        <v>72</v>
      </c>
      <c r="O836" s="108" t="s">
        <v>73</v>
      </c>
      <c r="P836" s="108">
        <v>26</v>
      </c>
      <c r="Q836" s="110">
        <v>43983</v>
      </c>
      <c r="R836" s="108" t="s">
        <v>3562</v>
      </c>
      <c r="S836" s="48">
        <v>2888358</v>
      </c>
      <c r="T836" s="48">
        <v>0</v>
      </c>
      <c r="U836" s="48">
        <v>0</v>
      </c>
      <c r="V836" s="71">
        <v>2888358</v>
      </c>
      <c r="W836" s="48">
        <v>2888358</v>
      </c>
      <c r="X836" s="48">
        <v>0</v>
      </c>
    </row>
    <row r="837" spans="1:24" hidden="1" x14ac:dyDescent="0.25">
      <c r="A837" s="108">
        <v>2020</v>
      </c>
      <c r="B837" s="108">
        <v>118</v>
      </c>
      <c r="C837" s="108">
        <v>1</v>
      </c>
      <c r="D837" s="110">
        <v>43831</v>
      </c>
      <c r="E837" s="110">
        <v>44043</v>
      </c>
      <c r="F837" s="110">
        <v>44043</v>
      </c>
      <c r="G837" s="108" t="s">
        <v>157</v>
      </c>
      <c r="H837" s="108" t="s">
        <v>158</v>
      </c>
      <c r="I837" s="108">
        <v>814</v>
      </c>
      <c r="J837" s="108">
        <v>706</v>
      </c>
      <c r="K837" s="110">
        <v>43990</v>
      </c>
      <c r="L837" s="108" t="s">
        <v>171</v>
      </c>
      <c r="M837" s="108">
        <v>899999061</v>
      </c>
      <c r="N837" s="108" t="s">
        <v>72</v>
      </c>
      <c r="O837" s="108" t="s">
        <v>73</v>
      </c>
      <c r="P837" s="108">
        <v>26</v>
      </c>
      <c r="Q837" s="110">
        <v>43983</v>
      </c>
      <c r="R837" s="108" t="s">
        <v>3562</v>
      </c>
      <c r="S837" s="48">
        <v>905234</v>
      </c>
      <c r="T837" s="48">
        <v>0</v>
      </c>
      <c r="U837" s="48">
        <v>0</v>
      </c>
      <c r="V837" s="71">
        <v>905234</v>
      </c>
      <c r="W837" s="48">
        <v>905234</v>
      </c>
      <c r="X837" s="48">
        <v>0</v>
      </c>
    </row>
    <row r="838" spans="1:24" hidden="1" x14ac:dyDescent="0.25">
      <c r="A838" s="108">
        <v>2020</v>
      </c>
      <c r="B838" s="108">
        <v>118</v>
      </c>
      <c r="C838" s="108">
        <v>1</v>
      </c>
      <c r="D838" s="110">
        <v>43831</v>
      </c>
      <c r="E838" s="110">
        <v>44043</v>
      </c>
      <c r="F838" s="110">
        <v>44043</v>
      </c>
      <c r="G838" s="108" t="s">
        <v>159</v>
      </c>
      <c r="H838" s="108" t="s">
        <v>160</v>
      </c>
      <c r="I838" s="108">
        <v>814</v>
      </c>
      <c r="J838" s="108">
        <v>706</v>
      </c>
      <c r="K838" s="110">
        <v>43990</v>
      </c>
      <c r="L838" s="108" t="s">
        <v>171</v>
      </c>
      <c r="M838" s="108">
        <v>899999061</v>
      </c>
      <c r="N838" s="108" t="s">
        <v>72</v>
      </c>
      <c r="O838" s="108" t="s">
        <v>73</v>
      </c>
      <c r="P838" s="108">
        <v>26</v>
      </c>
      <c r="Q838" s="110">
        <v>43983</v>
      </c>
      <c r="R838" s="108" t="s">
        <v>3562</v>
      </c>
      <c r="S838" s="48">
        <v>7739693</v>
      </c>
      <c r="T838" s="48">
        <v>0</v>
      </c>
      <c r="U838" s="48">
        <v>0</v>
      </c>
      <c r="V838" s="71">
        <v>7739693</v>
      </c>
      <c r="W838" s="48">
        <v>7739693</v>
      </c>
      <c r="X838" s="48">
        <v>0</v>
      </c>
    </row>
    <row r="839" spans="1:24" hidden="1" x14ac:dyDescent="0.25">
      <c r="A839" s="108">
        <v>2020</v>
      </c>
      <c r="B839" s="108">
        <v>118</v>
      </c>
      <c r="C839" s="108">
        <v>1</v>
      </c>
      <c r="D839" s="110">
        <v>43831</v>
      </c>
      <c r="E839" s="110">
        <v>44043</v>
      </c>
      <c r="F839" s="110">
        <v>44043</v>
      </c>
      <c r="G839" s="108" t="s">
        <v>3560</v>
      </c>
      <c r="H839" s="108" t="s">
        <v>3561</v>
      </c>
      <c r="I839" s="108">
        <v>814</v>
      </c>
      <c r="J839" s="108">
        <v>706</v>
      </c>
      <c r="K839" s="110">
        <v>43990</v>
      </c>
      <c r="L839" s="108" t="s">
        <v>171</v>
      </c>
      <c r="M839" s="108">
        <v>899999061</v>
      </c>
      <c r="N839" s="108" t="s">
        <v>72</v>
      </c>
      <c r="O839" s="108" t="s">
        <v>73</v>
      </c>
      <c r="P839" s="108">
        <v>26</v>
      </c>
      <c r="Q839" s="110">
        <v>43983</v>
      </c>
      <c r="R839" s="108" t="s">
        <v>3562</v>
      </c>
      <c r="S839" s="48">
        <v>40490982</v>
      </c>
      <c r="T839" s="48">
        <v>0</v>
      </c>
      <c r="U839" s="48">
        <v>0</v>
      </c>
      <c r="V839" s="71">
        <v>40490982</v>
      </c>
      <c r="W839" s="48">
        <v>40490982</v>
      </c>
      <c r="X839" s="48">
        <v>0</v>
      </c>
    </row>
    <row r="840" spans="1:24" hidden="1" x14ac:dyDescent="0.25">
      <c r="A840" s="108">
        <v>2020</v>
      </c>
      <c r="B840" s="108">
        <v>118</v>
      </c>
      <c r="C840" s="108">
        <v>1</v>
      </c>
      <c r="D840" s="110">
        <v>43831</v>
      </c>
      <c r="E840" s="110">
        <v>44043</v>
      </c>
      <c r="F840" s="110">
        <v>44043</v>
      </c>
      <c r="G840" s="108" t="s">
        <v>161</v>
      </c>
      <c r="H840" s="108" t="s">
        <v>162</v>
      </c>
      <c r="I840" s="108">
        <v>814</v>
      </c>
      <c r="J840" s="108">
        <v>706</v>
      </c>
      <c r="K840" s="110">
        <v>43990</v>
      </c>
      <c r="L840" s="108" t="s">
        <v>171</v>
      </c>
      <c r="M840" s="108">
        <v>899999061</v>
      </c>
      <c r="N840" s="108" t="s">
        <v>72</v>
      </c>
      <c r="O840" s="108" t="s">
        <v>73</v>
      </c>
      <c r="P840" s="108">
        <v>26</v>
      </c>
      <c r="Q840" s="110">
        <v>43983</v>
      </c>
      <c r="R840" s="108" t="s">
        <v>3562</v>
      </c>
      <c r="S840" s="48">
        <v>237999</v>
      </c>
      <c r="T840" s="48">
        <v>0</v>
      </c>
      <c r="U840" s="48">
        <v>0</v>
      </c>
      <c r="V840" s="71">
        <v>237999</v>
      </c>
      <c r="W840" s="48">
        <v>237999</v>
      </c>
      <c r="X840" s="48">
        <v>0</v>
      </c>
    </row>
    <row r="841" spans="1:24" hidden="1" x14ac:dyDescent="0.25">
      <c r="A841" s="108">
        <v>2020</v>
      </c>
      <c r="B841" s="108">
        <v>118</v>
      </c>
      <c r="C841" s="108">
        <v>1</v>
      </c>
      <c r="D841" s="110">
        <v>43831</v>
      </c>
      <c r="E841" s="110">
        <v>44043</v>
      </c>
      <c r="F841" s="110">
        <v>44043</v>
      </c>
      <c r="G841" s="108" t="s">
        <v>70</v>
      </c>
      <c r="H841" s="108" t="s">
        <v>71</v>
      </c>
      <c r="I841" s="108">
        <v>841</v>
      </c>
      <c r="J841" s="108">
        <v>719</v>
      </c>
      <c r="K841" s="110">
        <v>44020</v>
      </c>
      <c r="L841" s="108" t="s">
        <v>171</v>
      </c>
      <c r="M841" s="108">
        <v>899999061</v>
      </c>
      <c r="N841" s="108" t="s">
        <v>72</v>
      </c>
      <c r="O841" s="108" t="s">
        <v>73</v>
      </c>
      <c r="P841" s="108">
        <v>27</v>
      </c>
      <c r="Q841" s="110">
        <v>44013</v>
      </c>
      <c r="R841" s="108" t="s">
        <v>3563</v>
      </c>
      <c r="S841" s="48">
        <v>43177900</v>
      </c>
      <c r="T841" s="48">
        <v>0</v>
      </c>
      <c r="U841" s="48">
        <v>0</v>
      </c>
      <c r="V841" s="71">
        <v>43177900</v>
      </c>
      <c r="W841" s="48">
        <v>43177900</v>
      </c>
      <c r="X841" s="48">
        <v>0</v>
      </c>
    </row>
    <row r="842" spans="1:24" hidden="1" x14ac:dyDescent="0.25">
      <c r="A842" s="108">
        <v>2020</v>
      </c>
      <c r="B842" s="108">
        <v>118</v>
      </c>
      <c r="C842" s="108">
        <v>1</v>
      </c>
      <c r="D842" s="110">
        <v>43831</v>
      </c>
      <c r="E842" s="110">
        <v>44043</v>
      </c>
      <c r="F842" s="110">
        <v>44043</v>
      </c>
      <c r="G842" s="108" t="s">
        <v>74</v>
      </c>
      <c r="H842" s="108" t="s">
        <v>75</v>
      </c>
      <c r="I842" s="108">
        <v>841</v>
      </c>
      <c r="J842" s="108">
        <v>719</v>
      </c>
      <c r="K842" s="110">
        <v>44020</v>
      </c>
      <c r="L842" s="108" t="s">
        <v>171</v>
      </c>
      <c r="M842" s="108">
        <v>899999061</v>
      </c>
      <c r="N842" s="108" t="s">
        <v>72</v>
      </c>
      <c r="O842" s="108" t="s">
        <v>73</v>
      </c>
      <c r="P842" s="108">
        <v>27</v>
      </c>
      <c r="Q842" s="110">
        <v>44013</v>
      </c>
      <c r="R842" s="108" t="s">
        <v>3563</v>
      </c>
      <c r="S842" s="48">
        <v>43703097</v>
      </c>
      <c r="T842" s="48">
        <v>0</v>
      </c>
      <c r="U842" s="48">
        <v>0</v>
      </c>
      <c r="V842" s="71">
        <v>43703097</v>
      </c>
      <c r="W842" s="48">
        <v>43703097</v>
      </c>
      <c r="X842" s="48">
        <v>0</v>
      </c>
    </row>
    <row r="843" spans="1:24" hidden="1" x14ac:dyDescent="0.25">
      <c r="A843" s="108">
        <v>2020</v>
      </c>
      <c r="B843" s="108">
        <v>118</v>
      </c>
      <c r="C843" s="108">
        <v>1</v>
      </c>
      <c r="D843" s="110">
        <v>43831</v>
      </c>
      <c r="E843" s="110">
        <v>44043</v>
      </c>
      <c r="F843" s="110">
        <v>44043</v>
      </c>
      <c r="G843" s="108" t="s">
        <v>76</v>
      </c>
      <c r="H843" s="108" t="s">
        <v>77</v>
      </c>
      <c r="I843" s="108">
        <v>841</v>
      </c>
      <c r="J843" s="108">
        <v>719</v>
      </c>
      <c r="K843" s="110">
        <v>44020</v>
      </c>
      <c r="L843" s="108" t="s">
        <v>171</v>
      </c>
      <c r="M843" s="108">
        <v>899999061</v>
      </c>
      <c r="N843" s="108" t="s">
        <v>72</v>
      </c>
      <c r="O843" s="108" t="s">
        <v>73</v>
      </c>
      <c r="P843" s="108">
        <v>27</v>
      </c>
      <c r="Q843" s="110">
        <v>44013</v>
      </c>
      <c r="R843" s="108" t="s">
        <v>3563</v>
      </c>
      <c r="S843" s="48">
        <v>1932000</v>
      </c>
      <c r="T843" s="48">
        <v>0</v>
      </c>
      <c r="U843" s="48">
        <v>0</v>
      </c>
      <c r="V843" s="71">
        <v>1932000</v>
      </c>
      <c r="W843" s="48">
        <v>1932000</v>
      </c>
      <c r="X843" s="48">
        <v>0</v>
      </c>
    </row>
    <row r="844" spans="1:24" hidden="1" x14ac:dyDescent="0.25">
      <c r="A844" s="108">
        <v>2020</v>
      </c>
      <c r="B844" s="108">
        <v>118</v>
      </c>
      <c r="C844" s="108">
        <v>1</v>
      </c>
      <c r="D844" s="110">
        <v>43831</v>
      </c>
      <c r="E844" s="110">
        <v>44043</v>
      </c>
      <c r="F844" s="110">
        <v>44043</v>
      </c>
      <c r="G844" s="108" t="s">
        <v>78</v>
      </c>
      <c r="H844" s="108" t="s">
        <v>79</v>
      </c>
      <c r="I844" s="108">
        <v>841</v>
      </c>
      <c r="J844" s="108">
        <v>719</v>
      </c>
      <c r="K844" s="110">
        <v>44020</v>
      </c>
      <c r="L844" s="108" t="s">
        <v>171</v>
      </c>
      <c r="M844" s="108">
        <v>899999061</v>
      </c>
      <c r="N844" s="108" t="s">
        <v>72</v>
      </c>
      <c r="O844" s="108" t="s">
        <v>73</v>
      </c>
      <c r="P844" s="108">
        <v>27</v>
      </c>
      <c r="Q844" s="110">
        <v>44013</v>
      </c>
      <c r="R844" s="108" t="s">
        <v>3563</v>
      </c>
      <c r="S844" s="48">
        <v>59602297</v>
      </c>
      <c r="T844" s="48">
        <v>0</v>
      </c>
      <c r="U844" s="48">
        <v>0</v>
      </c>
      <c r="V844" s="71">
        <v>59602297</v>
      </c>
      <c r="W844" s="48">
        <v>59602297</v>
      </c>
      <c r="X844" s="48">
        <v>0</v>
      </c>
    </row>
    <row r="845" spans="1:24" hidden="1" x14ac:dyDescent="0.25">
      <c r="A845" s="108">
        <v>2020</v>
      </c>
      <c r="B845" s="108">
        <v>118</v>
      </c>
      <c r="C845" s="108">
        <v>1</v>
      </c>
      <c r="D845" s="110">
        <v>43831</v>
      </c>
      <c r="E845" s="110">
        <v>44043</v>
      </c>
      <c r="F845" s="110">
        <v>44043</v>
      </c>
      <c r="G845" s="108" t="s">
        <v>82</v>
      </c>
      <c r="H845" s="108" t="s">
        <v>83</v>
      </c>
      <c r="I845" s="108">
        <v>841</v>
      </c>
      <c r="J845" s="108">
        <v>719</v>
      </c>
      <c r="K845" s="110">
        <v>44020</v>
      </c>
      <c r="L845" s="108" t="s">
        <v>171</v>
      </c>
      <c r="M845" s="108">
        <v>899999061</v>
      </c>
      <c r="N845" s="108" t="s">
        <v>72</v>
      </c>
      <c r="O845" s="108" t="s">
        <v>73</v>
      </c>
      <c r="P845" s="108">
        <v>27</v>
      </c>
      <c r="Q845" s="110">
        <v>44013</v>
      </c>
      <c r="R845" s="108" t="s">
        <v>3563</v>
      </c>
      <c r="S845" s="48">
        <v>62272000</v>
      </c>
      <c r="T845" s="48">
        <v>0</v>
      </c>
      <c r="U845" s="48">
        <v>0</v>
      </c>
      <c r="V845" s="71">
        <v>62272000</v>
      </c>
      <c r="W845" s="48">
        <v>62272000</v>
      </c>
      <c r="X845" s="48">
        <v>0</v>
      </c>
    </row>
    <row r="846" spans="1:24" hidden="1" x14ac:dyDescent="0.25">
      <c r="A846" s="108">
        <v>2020</v>
      </c>
      <c r="B846" s="108">
        <v>118</v>
      </c>
      <c r="C846" s="108">
        <v>1</v>
      </c>
      <c r="D846" s="110">
        <v>43831</v>
      </c>
      <c r="E846" s="110">
        <v>44043</v>
      </c>
      <c r="F846" s="110">
        <v>44043</v>
      </c>
      <c r="G846" s="108" t="s">
        <v>84</v>
      </c>
      <c r="H846" s="108" t="s">
        <v>85</v>
      </c>
      <c r="I846" s="108">
        <v>841</v>
      </c>
      <c r="J846" s="108">
        <v>719</v>
      </c>
      <c r="K846" s="110">
        <v>44020</v>
      </c>
      <c r="L846" s="108" t="s">
        <v>171</v>
      </c>
      <c r="M846" s="108">
        <v>899999061</v>
      </c>
      <c r="N846" s="108" t="s">
        <v>72</v>
      </c>
      <c r="O846" s="108" t="s">
        <v>73</v>
      </c>
      <c r="P846" s="108">
        <v>27</v>
      </c>
      <c r="Q846" s="110">
        <v>44013</v>
      </c>
      <c r="R846" s="108" t="s">
        <v>3563</v>
      </c>
      <c r="S846" s="48">
        <v>5789500</v>
      </c>
      <c r="T846" s="48">
        <v>0</v>
      </c>
      <c r="U846" s="48">
        <v>0</v>
      </c>
      <c r="V846" s="71">
        <v>5789500</v>
      </c>
      <c r="W846" s="48">
        <v>5789500</v>
      </c>
      <c r="X846" s="48">
        <v>0</v>
      </c>
    </row>
    <row r="847" spans="1:24" hidden="1" x14ac:dyDescent="0.25">
      <c r="A847" s="108">
        <v>2020</v>
      </c>
      <c r="B847" s="108">
        <v>118</v>
      </c>
      <c r="C847" s="108">
        <v>1</v>
      </c>
      <c r="D847" s="110">
        <v>43831</v>
      </c>
      <c r="E847" s="110">
        <v>44043</v>
      </c>
      <c r="F847" s="110">
        <v>44043</v>
      </c>
      <c r="G847" s="108" t="s">
        <v>86</v>
      </c>
      <c r="H847" s="108" t="s">
        <v>87</v>
      </c>
      <c r="I847" s="108">
        <v>841</v>
      </c>
      <c r="J847" s="108">
        <v>719</v>
      </c>
      <c r="K847" s="110">
        <v>44020</v>
      </c>
      <c r="L847" s="108" t="s">
        <v>171</v>
      </c>
      <c r="M847" s="108">
        <v>899999061</v>
      </c>
      <c r="N847" s="108" t="s">
        <v>72</v>
      </c>
      <c r="O847" s="108" t="s">
        <v>73</v>
      </c>
      <c r="P847" s="108">
        <v>27</v>
      </c>
      <c r="Q847" s="110">
        <v>44013</v>
      </c>
      <c r="R847" s="108" t="s">
        <v>3563</v>
      </c>
      <c r="S847" s="48">
        <v>46706100</v>
      </c>
      <c r="T847" s="48">
        <v>0</v>
      </c>
      <c r="U847" s="48">
        <v>0</v>
      </c>
      <c r="V847" s="71">
        <v>46706100</v>
      </c>
      <c r="W847" s="48">
        <v>46706100</v>
      </c>
      <c r="X847" s="48">
        <v>0</v>
      </c>
    </row>
    <row r="848" spans="1:24" hidden="1" x14ac:dyDescent="0.25">
      <c r="A848" s="108">
        <v>2020</v>
      </c>
      <c r="B848" s="108">
        <v>118</v>
      </c>
      <c r="C848" s="108">
        <v>1</v>
      </c>
      <c r="D848" s="110">
        <v>43831</v>
      </c>
      <c r="E848" s="110">
        <v>44043</v>
      </c>
      <c r="F848" s="110">
        <v>44043</v>
      </c>
      <c r="G848" s="108" t="s">
        <v>88</v>
      </c>
      <c r="H848" s="108" t="s">
        <v>89</v>
      </c>
      <c r="I848" s="108">
        <v>841</v>
      </c>
      <c r="J848" s="108">
        <v>719</v>
      </c>
      <c r="K848" s="110">
        <v>44020</v>
      </c>
      <c r="L848" s="108" t="s">
        <v>171</v>
      </c>
      <c r="M848" s="108">
        <v>899999061</v>
      </c>
      <c r="N848" s="108" t="s">
        <v>72</v>
      </c>
      <c r="O848" s="108" t="s">
        <v>73</v>
      </c>
      <c r="P848" s="108">
        <v>27</v>
      </c>
      <c r="Q848" s="110">
        <v>44013</v>
      </c>
      <c r="R848" s="108" t="s">
        <v>3563</v>
      </c>
      <c r="S848" s="48">
        <v>7788900</v>
      </c>
      <c r="T848" s="48">
        <v>0</v>
      </c>
      <c r="U848" s="48">
        <v>0</v>
      </c>
      <c r="V848" s="71">
        <v>7788900</v>
      </c>
      <c r="W848" s="48">
        <v>7788900</v>
      </c>
      <c r="X848" s="48">
        <v>0</v>
      </c>
    </row>
    <row r="849" spans="1:24" hidden="1" x14ac:dyDescent="0.25">
      <c r="A849" s="108">
        <v>2020</v>
      </c>
      <c r="B849" s="108">
        <v>118</v>
      </c>
      <c r="C849" s="108">
        <v>1</v>
      </c>
      <c r="D849" s="110">
        <v>43831</v>
      </c>
      <c r="E849" s="110">
        <v>44043</v>
      </c>
      <c r="F849" s="110">
        <v>44043</v>
      </c>
      <c r="G849" s="108" t="s">
        <v>90</v>
      </c>
      <c r="H849" s="108" t="s">
        <v>91</v>
      </c>
      <c r="I849" s="108">
        <v>841</v>
      </c>
      <c r="J849" s="108">
        <v>719</v>
      </c>
      <c r="K849" s="110">
        <v>44020</v>
      </c>
      <c r="L849" s="108" t="s">
        <v>171</v>
      </c>
      <c r="M849" s="108">
        <v>899999061</v>
      </c>
      <c r="N849" s="108" t="s">
        <v>72</v>
      </c>
      <c r="O849" s="108" t="s">
        <v>73</v>
      </c>
      <c r="P849" s="108">
        <v>27</v>
      </c>
      <c r="Q849" s="110">
        <v>44013</v>
      </c>
      <c r="R849" s="108" t="s">
        <v>3563</v>
      </c>
      <c r="S849" s="48">
        <v>7788900</v>
      </c>
      <c r="T849" s="48">
        <v>0</v>
      </c>
      <c r="U849" s="48">
        <v>0</v>
      </c>
      <c r="V849" s="71">
        <v>7788900</v>
      </c>
      <c r="W849" s="48">
        <v>7788900</v>
      </c>
      <c r="X849" s="48">
        <v>0</v>
      </c>
    </row>
    <row r="850" spans="1:24" hidden="1" x14ac:dyDescent="0.25">
      <c r="A850" s="108">
        <v>2020</v>
      </c>
      <c r="B850" s="108">
        <v>118</v>
      </c>
      <c r="C850" s="108">
        <v>1</v>
      </c>
      <c r="D850" s="110">
        <v>43831</v>
      </c>
      <c r="E850" s="110">
        <v>44043</v>
      </c>
      <c r="F850" s="110">
        <v>44043</v>
      </c>
      <c r="G850" s="108" t="s">
        <v>92</v>
      </c>
      <c r="H850" s="108" t="s">
        <v>93</v>
      </c>
      <c r="I850" s="108">
        <v>841</v>
      </c>
      <c r="J850" s="108">
        <v>719</v>
      </c>
      <c r="K850" s="110">
        <v>44020</v>
      </c>
      <c r="L850" s="108" t="s">
        <v>171</v>
      </c>
      <c r="M850" s="108">
        <v>899999061</v>
      </c>
      <c r="N850" s="108" t="s">
        <v>72</v>
      </c>
      <c r="O850" s="108" t="s">
        <v>73</v>
      </c>
      <c r="P850" s="108">
        <v>27</v>
      </c>
      <c r="Q850" s="110">
        <v>44013</v>
      </c>
      <c r="R850" s="108" t="s">
        <v>3563</v>
      </c>
      <c r="S850" s="48">
        <v>15573200</v>
      </c>
      <c r="T850" s="48">
        <v>0</v>
      </c>
      <c r="U850" s="48">
        <v>0</v>
      </c>
      <c r="V850" s="71">
        <v>15573200</v>
      </c>
      <c r="W850" s="48">
        <v>15573200</v>
      </c>
      <c r="X850" s="48">
        <v>0</v>
      </c>
    </row>
    <row r="851" spans="1:24" hidden="1" x14ac:dyDescent="0.25">
      <c r="A851" s="108">
        <v>2020</v>
      </c>
      <c r="B851" s="108">
        <v>118</v>
      </c>
      <c r="C851" s="108">
        <v>1</v>
      </c>
      <c r="D851" s="110">
        <v>43831</v>
      </c>
      <c r="E851" s="110">
        <v>44043</v>
      </c>
      <c r="F851" s="110">
        <v>44043</v>
      </c>
      <c r="G851" s="108" t="s">
        <v>70</v>
      </c>
      <c r="H851" s="108" t="s">
        <v>71</v>
      </c>
      <c r="I851" s="108">
        <v>1035</v>
      </c>
      <c r="J851" s="108">
        <v>734</v>
      </c>
      <c r="K851" s="110">
        <v>44029</v>
      </c>
      <c r="L851" s="108" t="s">
        <v>171</v>
      </c>
      <c r="M851" s="108">
        <v>899999061</v>
      </c>
      <c r="N851" s="108" t="s">
        <v>72</v>
      </c>
      <c r="O851" s="108" t="s">
        <v>73</v>
      </c>
      <c r="P851" s="108">
        <v>28</v>
      </c>
      <c r="Q851" s="110">
        <v>44013</v>
      </c>
      <c r="R851" s="108" t="s">
        <v>3564</v>
      </c>
      <c r="S851" s="48">
        <v>823200</v>
      </c>
      <c r="T851" s="48">
        <v>0</v>
      </c>
      <c r="U851" s="48">
        <v>0</v>
      </c>
      <c r="V851" s="71">
        <v>823200</v>
      </c>
      <c r="W851" s="48">
        <v>823200</v>
      </c>
      <c r="X851" s="48">
        <v>0</v>
      </c>
    </row>
    <row r="852" spans="1:24" hidden="1" x14ac:dyDescent="0.25">
      <c r="A852" s="108">
        <v>2020</v>
      </c>
      <c r="B852" s="108">
        <v>118</v>
      </c>
      <c r="C852" s="108">
        <v>1</v>
      </c>
      <c r="D852" s="110">
        <v>43831</v>
      </c>
      <c r="E852" s="110">
        <v>44043</v>
      </c>
      <c r="F852" s="110">
        <v>44043</v>
      </c>
      <c r="G852" s="108" t="s">
        <v>78</v>
      </c>
      <c r="H852" s="108" t="s">
        <v>79</v>
      </c>
      <c r="I852" s="108">
        <v>1035</v>
      </c>
      <c r="J852" s="108">
        <v>734</v>
      </c>
      <c r="K852" s="110">
        <v>44029</v>
      </c>
      <c r="L852" s="108" t="s">
        <v>171</v>
      </c>
      <c r="M852" s="108">
        <v>899999061</v>
      </c>
      <c r="N852" s="108" t="s">
        <v>72</v>
      </c>
      <c r="O852" s="108" t="s">
        <v>73</v>
      </c>
      <c r="P852" s="108">
        <v>28</v>
      </c>
      <c r="Q852" s="110">
        <v>44013</v>
      </c>
      <c r="R852" s="108" t="s">
        <v>3564</v>
      </c>
      <c r="S852" s="48">
        <v>605200</v>
      </c>
      <c r="T852" s="48">
        <v>0</v>
      </c>
      <c r="U852" s="48">
        <v>0</v>
      </c>
      <c r="V852" s="71">
        <v>605200</v>
      </c>
      <c r="W852" s="48">
        <v>605200</v>
      </c>
      <c r="X852" s="48">
        <v>0</v>
      </c>
    </row>
    <row r="853" spans="1:24" hidden="1" x14ac:dyDescent="0.25">
      <c r="A853" s="108">
        <v>2020</v>
      </c>
      <c r="B853" s="108">
        <v>118</v>
      </c>
      <c r="C853" s="108">
        <v>1</v>
      </c>
      <c r="D853" s="110">
        <v>43831</v>
      </c>
      <c r="E853" s="110">
        <v>44043</v>
      </c>
      <c r="F853" s="110">
        <v>44043</v>
      </c>
      <c r="G853" s="108" t="s">
        <v>82</v>
      </c>
      <c r="H853" s="108" t="s">
        <v>83</v>
      </c>
      <c r="I853" s="108">
        <v>1035</v>
      </c>
      <c r="J853" s="108">
        <v>734</v>
      </c>
      <c r="K853" s="110">
        <v>44029</v>
      </c>
      <c r="L853" s="108" t="s">
        <v>171</v>
      </c>
      <c r="M853" s="108">
        <v>899999061</v>
      </c>
      <c r="N853" s="108" t="s">
        <v>72</v>
      </c>
      <c r="O853" s="108" t="s">
        <v>73</v>
      </c>
      <c r="P853" s="108">
        <v>28</v>
      </c>
      <c r="Q853" s="110">
        <v>44013</v>
      </c>
      <c r="R853" s="108" t="s">
        <v>3564</v>
      </c>
      <c r="S853" s="48">
        <v>193700</v>
      </c>
      <c r="T853" s="48">
        <v>0</v>
      </c>
      <c r="U853" s="48">
        <v>0</v>
      </c>
      <c r="V853" s="71">
        <v>193700</v>
      </c>
      <c r="W853" s="48">
        <v>193700</v>
      </c>
      <c r="X853" s="48">
        <v>0</v>
      </c>
    </row>
    <row r="854" spans="1:24" hidden="1" x14ac:dyDescent="0.25">
      <c r="A854" s="108">
        <v>2020</v>
      </c>
      <c r="B854" s="108">
        <v>118</v>
      </c>
      <c r="C854" s="108">
        <v>1</v>
      </c>
      <c r="D854" s="110">
        <v>43831</v>
      </c>
      <c r="E854" s="110">
        <v>44043</v>
      </c>
      <c r="F854" s="110">
        <v>44043</v>
      </c>
      <c r="G854" s="108" t="s">
        <v>84</v>
      </c>
      <c r="H854" s="108" t="s">
        <v>85</v>
      </c>
      <c r="I854" s="108">
        <v>1035</v>
      </c>
      <c r="J854" s="108">
        <v>734</v>
      </c>
      <c r="K854" s="110">
        <v>44029</v>
      </c>
      <c r="L854" s="108" t="s">
        <v>171</v>
      </c>
      <c r="M854" s="108">
        <v>899999061</v>
      </c>
      <c r="N854" s="108" t="s">
        <v>72</v>
      </c>
      <c r="O854" s="108" t="s">
        <v>73</v>
      </c>
      <c r="P854" s="108">
        <v>28</v>
      </c>
      <c r="Q854" s="110">
        <v>44013</v>
      </c>
      <c r="R854" s="108" t="s">
        <v>3564</v>
      </c>
      <c r="S854" s="48">
        <v>25300</v>
      </c>
      <c r="T854" s="48">
        <v>0</v>
      </c>
      <c r="U854" s="48">
        <v>0</v>
      </c>
      <c r="V854" s="71">
        <v>25300</v>
      </c>
      <c r="W854" s="48">
        <v>25300</v>
      </c>
      <c r="X854" s="48">
        <v>0</v>
      </c>
    </row>
    <row r="855" spans="1:24" hidden="1" x14ac:dyDescent="0.25">
      <c r="A855" s="108">
        <v>2020</v>
      </c>
      <c r="B855" s="108">
        <v>118</v>
      </c>
      <c r="C855" s="108">
        <v>1</v>
      </c>
      <c r="D855" s="110">
        <v>43831</v>
      </c>
      <c r="E855" s="110">
        <v>44043</v>
      </c>
      <c r="F855" s="110">
        <v>44043</v>
      </c>
      <c r="G855" s="108" t="s">
        <v>86</v>
      </c>
      <c r="H855" s="108" t="s">
        <v>87</v>
      </c>
      <c r="I855" s="108">
        <v>1035</v>
      </c>
      <c r="J855" s="108">
        <v>734</v>
      </c>
      <c r="K855" s="110">
        <v>44029</v>
      </c>
      <c r="L855" s="108" t="s">
        <v>171</v>
      </c>
      <c r="M855" s="108">
        <v>899999061</v>
      </c>
      <c r="N855" s="108" t="s">
        <v>72</v>
      </c>
      <c r="O855" s="108" t="s">
        <v>73</v>
      </c>
      <c r="P855" s="108">
        <v>28</v>
      </c>
      <c r="Q855" s="110">
        <v>44013</v>
      </c>
      <c r="R855" s="108" t="s">
        <v>3564</v>
      </c>
      <c r="S855" s="48">
        <v>145300</v>
      </c>
      <c r="T855" s="48">
        <v>0</v>
      </c>
      <c r="U855" s="48">
        <v>0</v>
      </c>
      <c r="V855" s="71">
        <v>145300</v>
      </c>
      <c r="W855" s="48">
        <v>145300</v>
      </c>
      <c r="X855" s="48">
        <v>0</v>
      </c>
    </row>
    <row r="856" spans="1:24" hidden="1" x14ac:dyDescent="0.25">
      <c r="A856" s="108">
        <v>2020</v>
      </c>
      <c r="B856" s="108">
        <v>118</v>
      </c>
      <c r="C856" s="108">
        <v>1</v>
      </c>
      <c r="D856" s="110">
        <v>43831</v>
      </c>
      <c r="E856" s="110">
        <v>44043</v>
      </c>
      <c r="F856" s="110">
        <v>44043</v>
      </c>
      <c r="G856" s="108" t="s">
        <v>88</v>
      </c>
      <c r="H856" s="108" t="s">
        <v>89</v>
      </c>
      <c r="I856" s="108">
        <v>1035</v>
      </c>
      <c r="J856" s="108">
        <v>734</v>
      </c>
      <c r="K856" s="110">
        <v>44029</v>
      </c>
      <c r="L856" s="108" t="s">
        <v>171</v>
      </c>
      <c r="M856" s="108">
        <v>899999061</v>
      </c>
      <c r="N856" s="108" t="s">
        <v>72</v>
      </c>
      <c r="O856" s="108" t="s">
        <v>73</v>
      </c>
      <c r="P856" s="108">
        <v>28</v>
      </c>
      <c r="Q856" s="110">
        <v>44013</v>
      </c>
      <c r="R856" s="108" t="s">
        <v>3564</v>
      </c>
      <c r="S856" s="48">
        <v>24300</v>
      </c>
      <c r="T856" s="48">
        <v>0</v>
      </c>
      <c r="U856" s="48">
        <v>0</v>
      </c>
      <c r="V856" s="71">
        <v>24300</v>
      </c>
      <c r="W856" s="48">
        <v>24300</v>
      </c>
      <c r="X856" s="48">
        <v>0</v>
      </c>
    </row>
    <row r="857" spans="1:24" hidden="1" x14ac:dyDescent="0.25">
      <c r="A857" s="108">
        <v>2020</v>
      </c>
      <c r="B857" s="108">
        <v>118</v>
      </c>
      <c r="C857" s="108">
        <v>1</v>
      </c>
      <c r="D857" s="110">
        <v>43831</v>
      </c>
      <c r="E857" s="110">
        <v>44043</v>
      </c>
      <c r="F857" s="110">
        <v>44043</v>
      </c>
      <c r="G857" s="108" t="s">
        <v>90</v>
      </c>
      <c r="H857" s="108" t="s">
        <v>91</v>
      </c>
      <c r="I857" s="108">
        <v>1035</v>
      </c>
      <c r="J857" s="108">
        <v>734</v>
      </c>
      <c r="K857" s="110">
        <v>44029</v>
      </c>
      <c r="L857" s="108" t="s">
        <v>171</v>
      </c>
      <c r="M857" s="108">
        <v>899999061</v>
      </c>
      <c r="N857" s="108" t="s">
        <v>72</v>
      </c>
      <c r="O857" s="108" t="s">
        <v>73</v>
      </c>
      <c r="P857" s="108">
        <v>28</v>
      </c>
      <c r="Q857" s="110">
        <v>44013</v>
      </c>
      <c r="R857" s="108" t="s">
        <v>3564</v>
      </c>
      <c r="S857" s="48">
        <v>24300</v>
      </c>
      <c r="T857" s="48">
        <v>0</v>
      </c>
      <c r="U857" s="48">
        <v>0</v>
      </c>
      <c r="V857" s="71">
        <v>24300</v>
      </c>
      <c r="W857" s="48">
        <v>24300</v>
      </c>
      <c r="X857" s="48">
        <v>0</v>
      </c>
    </row>
    <row r="858" spans="1:24" hidden="1" x14ac:dyDescent="0.25">
      <c r="A858" s="108">
        <v>2020</v>
      </c>
      <c r="B858" s="108">
        <v>118</v>
      </c>
      <c r="C858" s="108">
        <v>1</v>
      </c>
      <c r="D858" s="110">
        <v>43831</v>
      </c>
      <c r="E858" s="110">
        <v>44043</v>
      </c>
      <c r="F858" s="110">
        <v>44043</v>
      </c>
      <c r="G858" s="108" t="s">
        <v>92</v>
      </c>
      <c r="H858" s="108" t="s">
        <v>93</v>
      </c>
      <c r="I858" s="108">
        <v>1035</v>
      </c>
      <c r="J858" s="108">
        <v>734</v>
      </c>
      <c r="K858" s="110">
        <v>44029</v>
      </c>
      <c r="L858" s="108" t="s">
        <v>171</v>
      </c>
      <c r="M858" s="108">
        <v>899999061</v>
      </c>
      <c r="N858" s="108" t="s">
        <v>72</v>
      </c>
      <c r="O858" s="108" t="s">
        <v>73</v>
      </c>
      <c r="P858" s="108">
        <v>28</v>
      </c>
      <c r="Q858" s="110">
        <v>44013</v>
      </c>
      <c r="R858" s="108" t="s">
        <v>3564</v>
      </c>
      <c r="S858" s="48">
        <v>48500</v>
      </c>
      <c r="T858" s="48">
        <v>0</v>
      </c>
      <c r="U858" s="48">
        <v>0</v>
      </c>
      <c r="V858" s="71">
        <v>48500</v>
      </c>
      <c r="W858" s="48">
        <v>48500</v>
      </c>
      <c r="X858" s="48">
        <v>0</v>
      </c>
    </row>
    <row r="859" spans="1:24" hidden="1" x14ac:dyDescent="0.25">
      <c r="A859" s="108">
        <v>2020</v>
      </c>
      <c r="B859" s="108">
        <v>118</v>
      </c>
      <c r="C859" s="108">
        <v>1</v>
      </c>
      <c r="D859" s="110">
        <v>43831</v>
      </c>
      <c r="E859" s="110">
        <v>44043</v>
      </c>
      <c r="F859" s="110">
        <v>44043</v>
      </c>
      <c r="G859" s="108" t="s">
        <v>143</v>
      </c>
      <c r="H859" s="108" t="s">
        <v>144</v>
      </c>
      <c r="I859" s="108">
        <v>1036</v>
      </c>
      <c r="J859" s="108">
        <v>735</v>
      </c>
      <c r="K859" s="110">
        <v>44029</v>
      </c>
      <c r="L859" s="108" t="s">
        <v>171</v>
      </c>
      <c r="M859" s="108">
        <v>899999061</v>
      </c>
      <c r="N859" s="108" t="s">
        <v>72</v>
      </c>
      <c r="O859" s="108" t="s">
        <v>73</v>
      </c>
      <c r="P859" s="108">
        <v>29</v>
      </c>
      <c r="Q859" s="110">
        <v>44013</v>
      </c>
      <c r="R859" s="108" t="s">
        <v>3565</v>
      </c>
      <c r="S859" s="48">
        <v>4831625</v>
      </c>
      <c r="T859" s="48">
        <v>4831625</v>
      </c>
      <c r="U859" s="48">
        <v>0</v>
      </c>
      <c r="V859" s="71">
        <v>0</v>
      </c>
      <c r="W859" s="48">
        <v>0</v>
      </c>
      <c r="X859" s="48">
        <v>0</v>
      </c>
    </row>
    <row r="860" spans="1:24" hidden="1" x14ac:dyDescent="0.25">
      <c r="A860" s="108">
        <v>2020</v>
      </c>
      <c r="B860" s="108">
        <v>118</v>
      </c>
      <c r="C860" s="108">
        <v>1</v>
      </c>
      <c r="D860" s="110">
        <v>43831</v>
      </c>
      <c r="E860" s="110">
        <v>44043</v>
      </c>
      <c r="F860" s="110">
        <v>44043</v>
      </c>
      <c r="G860" s="108" t="s">
        <v>147</v>
      </c>
      <c r="H860" s="108" t="s">
        <v>148</v>
      </c>
      <c r="I860" s="108">
        <v>1036</v>
      </c>
      <c r="J860" s="108">
        <v>735</v>
      </c>
      <c r="K860" s="110">
        <v>44029</v>
      </c>
      <c r="L860" s="108" t="s">
        <v>171</v>
      </c>
      <c r="M860" s="108">
        <v>899999061</v>
      </c>
      <c r="N860" s="108" t="s">
        <v>72</v>
      </c>
      <c r="O860" s="108" t="s">
        <v>73</v>
      </c>
      <c r="P860" s="108">
        <v>29</v>
      </c>
      <c r="Q860" s="110">
        <v>44013</v>
      </c>
      <c r="R860" s="108" t="s">
        <v>3565</v>
      </c>
      <c r="S860" s="48">
        <v>3224422</v>
      </c>
      <c r="T860" s="48">
        <v>3224422</v>
      </c>
      <c r="U860" s="48">
        <v>0</v>
      </c>
      <c r="V860" s="71">
        <v>0</v>
      </c>
      <c r="W860" s="48">
        <v>0</v>
      </c>
      <c r="X860" s="48">
        <v>0</v>
      </c>
    </row>
    <row r="861" spans="1:24" hidden="1" x14ac:dyDescent="0.25">
      <c r="A861" s="108">
        <v>2020</v>
      </c>
      <c r="B861" s="108">
        <v>118</v>
      </c>
      <c r="C861" s="108">
        <v>1</v>
      </c>
      <c r="D861" s="110">
        <v>43831</v>
      </c>
      <c r="E861" s="110">
        <v>44043</v>
      </c>
      <c r="F861" s="110">
        <v>44043</v>
      </c>
      <c r="G861" s="108" t="s">
        <v>155</v>
      </c>
      <c r="H861" s="108" t="s">
        <v>156</v>
      </c>
      <c r="I861" s="108">
        <v>1036</v>
      </c>
      <c r="J861" s="108">
        <v>735</v>
      </c>
      <c r="K861" s="110">
        <v>44029</v>
      </c>
      <c r="L861" s="108" t="s">
        <v>171</v>
      </c>
      <c r="M861" s="108">
        <v>899999061</v>
      </c>
      <c r="N861" s="108" t="s">
        <v>72</v>
      </c>
      <c r="O861" s="108" t="s">
        <v>73</v>
      </c>
      <c r="P861" s="108">
        <v>29</v>
      </c>
      <c r="Q861" s="110">
        <v>44013</v>
      </c>
      <c r="R861" s="108" t="s">
        <v>3565</v>
      </c>
      <c r="S861" s="48">
        <v>3019766</v>
      </c>
      <c r="T861" s="48">
        <v>3019766</v>
      </c>
      <c r="U861" s="48">
        <v>0</v>
      </c>
      <c r="V861" s="71">
        <v>0</v>
      </c>
      <c r="W861" s="48">
        <v>0</v>
      </c>
      <c r="X861" s="48">
        <v>0</v>
      </c>
    </row>
    <row r="862" spans="1:24" hidden="1" x14ac:dyDescent="0.25">
      <c r="A862" s="108">
        <v>2020</v>
      </c>
      <c r="B862" s="108">
        <v>118</v>
      </c>
      <c r="C862" s="108">
        <v>1</v>
      </c>
      <c r="D862" s="110">
        <v>43831</v>
      </c>
      <c r="E862" s="110">
        <v>44043</v>
      </c>
      <c r="F862" s="110">
        <v>44043</v>
      </c>
      <c r="G862" s="108" t="s">
        <v>161</v>
      </c>
      <c r="H862" s="108" t="s">
        <v>162</v>
      </c>
      <c r="I862" s="108">
        <v>1036</v>
      </c>
      <c r="J862" s="108">
        <v>735</v>
      </c>
      <c r="K862" s="110">
        <v>44029</v>
      </c>
      <c r="L862" s="108" t="s">
        <v>171</v>
      </c>
      <c r="M862" s="108">
        <v>899999061</v>
      </c>
      <c r="N862" s="108" t="s">
        <v>72</v>
      </c>
      <c r="O862" s="108" t="s">
        <v>73</v>
      </c>
      <c r="P862" s="108">
        <v>29</v>
      </c>
      <c r="Q862" s="110">
        <v>44013</v>
      </c>
      <c r="R862" s="108" t="s">
        <v>3565</v>
      </c>
      <c r="S862" s="48">
        <v>280820</v>
      </c>
      <c r="T862" s="48">
        <v>280820</v>
      </c>
      <c r="U862" s="48">
        <v>0</v>
      </c>
      <c r="V862" s="71">
        <v>0</v>
      </c>
      <c r="W862" s="48">
        <v>0</v>
      </c>
      <c r="X862" s="48">
        <v>0</v>
      </c>
    </row>
    <row r="863" spans="1:24" hidden="1" x14ac:dyDescent="0.25">
      <c r="A863" s="108">
        <v>2020</v>
      </c>
      <c r="B863" s="108">
        <v>118</v>
      </c>
      <c r="C863" s="108">
        <v>1</v>
      </c>
      <c r="D863" s="110">
        <v>43831</v>
      </c>
      <c r="E863" s="110">
        <v>44043</v>
      </c>
      <c r="F863" s="110">
        <v>44043</v>
      </c>
      <c r="G863" s="108" t="s">
        <v>147</v>
      </c>
      <c r="H863" s="108" t="s">
        <v>148</v>
      </c>
      <c r="I863" s="108">
        <v>1042</v>
      </c>
      <c r="J863" s="108">
        <v>736</v>
      </c>
      <c r="K863" s="110">
        <v>44029</v>
      </c>
      <c r="L863" s="108" t="s">
        <v>171</v>
      </c>
      <c r="M863" s="108">
        <v>899999061</v>
      </c>
      <c r="N863" s="108" t="s">
        <v>72</v>
      </c>
      <c r="O863" s="108" t="s">
        <v>73</v>
      </c>
      <c r="P863" s="108">
        <v>30</v>
      </c>
      <c r="Q863" s="110">
        <v>44013</v>
      </c>
      <c r="R863" s="108" t="s">
        <v>3566</v>
      </c>
      <c r="S863" s="48">
        <v>6708406</v>
      </c>
      <c r="T863" s="48">
        <v>0</v>
      </c>
      <c r="U863" s="48">
        <v>0</v>
      </c>
      <c r="V863" s="71">
        <v>6708406</v>
      </c>
      <c r="W863" s="48">
        <v>6708406</v>
      </c>
      <c r="X863" s="48">
        <v>0</v>
      </c>
    </row>
    <row r="864" spans="1:24" hidden="1" x14ac:dyDescent="0.25">
      <c r="A864" s="108">
        <v>2020</v>
      </c>
      <c r="B864" s="108">
        <v>118</v>
      </c>
      <c r="C864" s="108">
        <v>1</v>
      </c>
      <c r="D864" s="110">
        <v>43831</v>
      </c>
      <c r="E864" s="110">
        <v>44043</v>
      </c>
      <c r="F864" s="110">
        <v>44043</v>
      </c>
      <c r="G864" s="108" t="s">
        <v>80</v>
      </c>
      <c r="H864" s="108" t="s">
        <v>81</v>
      </c>
      <c r="I864" s="108">
        <v>1054</v>
      </c>
      <c r="J864" s="108">
        <v>765</v>
      </c>
      <c r="K864" s="110">
        <v>44033</v>
      </c>
      <c r="L864" s="108" t="s">
        <v>171</v>
      </c>
      <c r="M864" s="108">
        <v>899999061</v>
      </c>
      <c r="N864" s="108" t="s">
        <v>72</v>
      </c>
      <c r="O864" s="108" t="s">
        <v>73</v>
      </c>
      <c r="P864" s="108">
        <v>31</v>
      </c>
      <c r="Q864" s="110">
        <v>44013</v>
      </c>
      <c r="R864" s="108" t="s">
        <v>3567</v>
      </c>
      <c r="S864" s="48">
        <v>3209327</v>
      </c>
      <c r="T864" s="48">
        <v>0</v>
      </c>
      <c r="U864" s="48">
        <v>0</v>
      </c>
      <c r="V864" s="71">
        <v>3209327</v>
      </c>
      <c r="W864" s="48">
        <v>3209327</v>
      </c>
      <c r="X864" s="48">
        <v>0</v>
      </c>
    </row>
    <row r="865" spans="1:24" hidden="1" x14ac:dyDescent="0.25">
      <c r="A865" s="108">
        <v>2020</v>
      </c>
      <c r="B865" s="108">
        <v>118</v>
      </c>
      <c r="C865" s="108">
        <v>1</v>
      </c>
      <c r="D865" s="110">
        <v>43831</v>
      </c>
      <c r="E865" s="110">
        <v>44043</v>
      </c>
      <c r="F865" s="110">
        <v>44043</v>
      </c>
      <c r="G865" s="108" t="s">
        <v>186</v>
      </c>
      <c r="H865" s="108" t="s">
        <v>187</v>
      </c>
      <c r="I865" s="108">
        <v>1054</v>
      </c>
      <c r="J865" s="108">
        <v>765</v>
      </c>
      <c r="K865" s="110">
        <v>44033</v>
      </c>
      <c r="L865" s="108" t="s">
        <v>171</v>
      </c>
      <c r="M865" s="108">
        <v>899999061</v>
      </c>
      <c r="N865" s="108" t="s">
        <v>72</v>
      </c>
      <c r="O865" s="108" t="s">
        <v>73</v>
      </c>
      <c r="P865" s="108">
        <v>31</v>
      </c>
      <c r="Q865" s="110">
        <v>44013</v>
      </c>
      <c r="R865" s="108" t="s">
        <v>3567</v>
      </c>
      <c r="S865" s="48">
        <v>64187</v>
      </c>
      <c r="T865" s="48">
        <v>0</v>
      </c>
      <c r="U865" s="48">
        <v>0</v>
      </c>
      <c r="V865" s="71">
        <v>64187</v>
      </c>
      <c r="W865" s="48">
        <v>64187</v>
      </c>
      <c r="X865" s="48">
        <v>0</v>
      </c>
    </row>
    <row r="866" spans="1:24" hidden="1" x14ac:dyDescent="0.25">
      <c r="A866" s="108">
        <v>2020</v>
      </c>
      <c r="B866" s="108">
        <v>118</v>
      </c>
      <c r="C866" s="108">
        <v>1</v>
      </c>
      <c r="D866" s="110">
        <v>43831</v>
      </c>
      <c r="E866" s="110">
        <v>44043</v>
      </c>
      <c r="F866" s="110">
        <v>44043</v>
      </c>
      <c r="G866" s="108" t="s">
        <v>143</v>
      </c>
      <c r="H866" s="108" t="s">
        <v>144</v>
      </c>
      <c r="I866" s="108">
        <v>1056</v>
      </c>
      <c r="J866" s="108">
        <v>766</v>
      </c>
      <c r="K866" s="110">
        <v>44033</v>
      </c>
      <c r="L866" s="108" t="s">
        <v>171</v>
      </c>
      <c r="M866" s="108">
        <v>899999061</v>
      </c>
      <c r="N866" s="108" t="s">
        <v>72</v>
      </c>
      <c r="O866" s="108" t="s">
        <v>73</v>
      </c>
      <c r="P866" s="108">
        <v>32</v>
      </c>
      <c r="Q866" s="110">
        <v>44013</v>
      </c>
      <c r="R866" s="108" t="s">
        <v>3568</v>
      </c>
      <c r="S866" s="48">
        <v>21301949</v>
      </c>
      <c r="T866" s="48">
        <v>0</v>
      </c>
      <c r="U866" s="48">
        <v>0</v>
      </c>
      <c r="V866" s="71">
        <v>21301949</v>
      </c>
      <c r="W866" s="48">
        <v>18745349</v>
      </c>
      <c r="X866" s="48">
        <v>2556600</v>
      </c>
    </row>
    <row r="867" spans="1:24" hidden="1" x14ac:dyDescent="0.25">
      <c r="A867" s="108">
        <v>2020</v>
      </c>
      <c r="B867" s="108">
        <v>118</v>
      </c>
      <c r="C867" s="108">
        <v>1</v>
      </c>
      <c r="D867" s="110">
        <v>43831</v>
      </c>
      <c r="E867" s="110">
        <v>44043</v>
      </c>
      <c r="F867" s="110">
        <v>44043</v>
      </c>
      <c r="G867" s="108" t="s">
        <v>184</v>
      </c>
      <c r="H867" s="108" t="s">
        <v>185</v>
      </c>
      <c r="I867" s="108">
        <v>1056</v>
      </c>
      <c r="J867" s="108">
        <v>766</v>
      </c>
      <c r="K867" s="110">
        <v>44033</v>
      </c>
      <c r="L867" s="108" t="s">
        <v>171</v>
      </c>
      <c r="M867" s="108">
        <v>899999061</v>
      </c>
      <c r="N867" s="108" t="s">
        <v>72</v>
      </c>
      <c r="O867" s="108" t="s">
        <v>73</v>
      </c>
      <c r="P867" s="108">
        <v>32</v>
      </c>
      <c r="Q867" s="110">
        <v>44013</v>
      </c>
      <c r="R867" s="108" t="s">
        <v>3568</v>
      </c>
      <c r="S867" s="48">
        <v>200935</v>
      </c>
      <c r="T867" s="48">
        <v>0</v>
      </c>
      <c r="U867" s="48">
        <v>0</v>
      </c>
      <c r="V867" s="71">
        <v>200935</v>
      </c>
      <c r="W867" s="48">
        <v>200935</v>
      </c>
      <c r="X867" s="48">
        <v>0</v>
      </c>
    </row>
    <row r="868" spans="1:24" hidden="1" x14ac:dyDescent="0.25">
      <c r="A868" s="108">
        <v>2020</v>
      </c>
      <c r="B868" s="108">
        <v>118</v>
      </c>
      <c r="C868" s="108">
        <v>1</v>
      </c>
      <c r="D868" s="110">
        <v>43831</v>
      </c>
      <c r="E868" s="110">
        <v>44043</v>
      </c>
      <c r="F868" s="110">
        <v>44043</v>
      </c>
      <c r="G868" s="108" t="s">
        <v>157</v>
      </c>
      <c r="H868" s="108" t="s">
        <v>158</v>
      </c>
      <c r="I868" s="108">
        <v>1056</v>
      </c>
      <c r="J868" s="108">
        <v>766</v>
      </c>
      <c r="K868" s="110">
        <v>44033</v>
      </c>
      <c r="L868" s="108" t="s">
        <v>171</v>
      </c>
      <c r="M868" s="108">
        <v>899999061</v>
      </c>
      <c r="N868" s="108" t="s">
        <v>72</v>
      </c>
      <c r="O868" s="108" t="s">
        <v>73</v>
      </c>
      <c r="P868" s="108">
        <v>32</v>
      </c>
      <c r="Q868" s="110">
        <v>44013</v>
      </c>
      <c r="R868" s="108" t="s">
        <v>3568</v>
      </c>
      <c r="S868" s="48">
        <v>654701</v>
      </c>
      <c r="T868" s="48">
        <v>0</v>
      </c>
      <c r="U868" s="48">
        <v>0</v>
      </c>
      <c r="V868" s="71">
        <v>654701</v>
      </c>
      <c r="W868" s="48">
        <v>654701</v>
      </c>
      <c r="X868" s="48">
        <v>0</v>
      </c>
    </row>
    <row r="869" spans="1:24" hidden="1" x14ac:dyDescent="0.25">
      <c r="A869" s="108">
        <v>2020</v>
      </c>
      <c r="B869" s="108">
        <v>118</v>
      </c>
      <c r="C869" s="108">
        <v>1</v>
      </c>
      <c r="D869" s="110">
        <v>43831</v>
      </c>
      <c r="E869" s="110">
        <v>44043</v>
      </c>
      <c r="F869" s="110">
        <v>44043</v>
      </c>
      <c r="G869" s="108" t="s">
        <v>159</v>
      </c>
      <c r="H869" s="108" t="s">
        <v>160</v>
      </c>
      <c r="I869" s="108">
        <v>1056</v>
      </c>
      <c r="J869" s="108">
        <v>766</v>
      </c>
      <c r="K869" s="110">
        <v>44033</v>
      </c>
      <c r="L869" s="108" t="s">
        <v>171</v>
      </c>
      <c r="M869" s="108">
        <v>899999061</v>
      </c>
      <c r="N869" s="108" t="s">
        <v>72</v>
      </c>
      <c r="O869" s="108" t="s">
        <v>73</v>
      </c>
      <c r="P869" s="108">
        <v>32</v>
      </c>
      <c r="Q869" s="110">
        <v>44013</v>
      </c>
      <c r="R869" s="108" t="s">
        <v>3568</v>
      </c>
      <c r="S869" s="48">
        <v>6765090</v>
      </c>
      <c r="T869" s="48">
        <v>0</v>
      </c>
      <c r="U869" s="48">
        <v>0</v>
      </c>
      <c r="V869" s="71">
        <v>6765090</v>
      </c>
      <c r="W869" s="48">
        <v>6765090</v>
      </c>
      <c r="X869" s="48">
        <v>0</v>
      </c>
    </row>
    <row r="870" spans="1:24" hidden="1" x14ac:dyDescent="0.25">
      <c r="A870" s="108">
        <v>2020</v>
      </c>
      <c r="B870" s="108">
        <v>118</v>
      </c>
      <c r="C870" s="108">
        <v>1</v>
      </c>
      <c r="D870" s="110">
        <v>43831</v>
      </c>
      <c r="E870" s="110">
        <v>44043</v>
      </c>
      <c r="F870" s="110">
        <v>44043</v>
      </c>
      <c r="G870" s="108" t="s">
        <v>143</v>
      </c>
      <c r="H870" s="108" t="s">
        <v>144</v>
      </c>
      <c r="I870" s="108">
        <v>1057</v>
      </c>
      <c r="J870" s="108">
        <v>767</v>
      </c>
      <c r="K870" s="110">
        <v>44033</v>
      </c>
      <c r="L870" s="108" t="s">
        <v>171</v>
      </c>
      <c r="M870" s="108">
        <v>899999061</v>
      </c>
      <c r="N870" s="108" t="s">
        <v>72</v>
      </c>
      <c r="O870" s="108" t="s">
        <v>73</v>
      </c>
      <c r="P870" s="108">
        <v>33</v>
      </c>
      <c r="Q870" s="110">
        <v>44013</v>
      </c>
      <c r="R870" s="108" t="s">
        <v>3569</v>
      </c>
      <c r="S870" s="48">
        <v>446641232</v>
      </c>
      <c r="T870" s="48">
        <v>0</v>
      </c>
      <c r="U870" s="48">
        <v>0</v>
      </c>
      <c r="V870" s="71">
        <v>446641232</v>
      </c>
      <c r="W870" s="48">
        <v>381464326</v>
      </c>
      <c r="X870" s="48">
        <v>65176906</v>
      </c>
    </row>
    <row r="871" spans="1:24" hidden="1" x14ac:dyDescent="0.25">
      <c r="A871" s="108">
        <v>2020</v>
      </c>
      <c r="B871" s="108">
        <v>118</v>
      </c>
      <c r="C871" s="108">
        <v>1</v>
      </c>
      <c r="D871" s="110">
        <v>43831</v>
      </c>
      <c r="E871" s="110">
        <v>44043</v>
      </c>
      <c r="F871" s="110">
        <v>44043</v>
      </c>
      <c r="G871" s="108" t="s">
        <v>190</v>
      </c>
      <c r="H871" s="108" t="s">
        <v>191</v>
      </c>
      <c r="I871" s="108">
        <v>1057</v>
      </c>
      <c r="J871" s="108">
        <v>767</v>
      </c>
      <c r="K871" s="110">
        <v>44033</v>
      </c>
      <c r="L871" s="108" t="s">
        <v>171</v>
      </c>
      <c r="M871" s="108">
        <v>899999061</v>
      </c>
      <c r="N871" s="108" t="s">
        <v>72</v>
      </c>
      <c r="O871" s="108" t="s">
        <v>73</v>
      </c>
      <c r="P871" s="108">
        <v>33</v>
      </c>
      <c r="Q871" s="110">
        <v>44013</v>
      </c>
      <c r="R871" s="108" t="s">
        <v>3569</v>
      </c>
      <c r="S871" s="48">
        <v>13380319</v>
      </c>
      <c r="T871" s="48">
        <v>0</v>
      </c>
      <c r="U871" s="48">
        <v>0</v>
      </c>
      <c r="V871" s="71">
        <v>13380319</v>
      </c>
      <c r="W871" s="48">
        <v>13380319</v>
      </c>
      <c r="X871" s="48">
        <v>0</v>
      </c>
    </row>
    <row r="872" spans="1:24" hidden="1" x14ac:dyDescent="0.25">
      <c r="A872" s="108">
        <v>2020</v>
      </c>
      <c r="B872" s="108">
        <v>118</v>
      </c>
      <c r="C872" s="108">
        <v>1</v>
      </c>
      <c r="D872" s="110">
        <v>43831</v>
      </c>
      <c r="E872" s="110">
        <v>44043</v>
      </c>
      <c r="F872" s="110">
        <v>44043</v>
      </c>
      <c r="G872" s="108" t="s">
        <v>184</v>
      </c>
      <c r="H872" s="108" t="s">
        <v>185</v>
      </c>
      <c r="I872" s="108">
        <v>1057</v>
      </c>
      <c r="J872" s="108">
        <v>767</v>
      </c>
      <c r="K872" s="110">
        <v>44033</v>
      </c>
      <c r="L872" s="108" t="s">
        <v>171</v>
      </c>
      <c r="M872" s="108">
        <v>899999061</v>
      </c>
      <c r="N872" s="108" t="s">
        <v>72</v>
      </c>
      <c r="O872" s="108" t="s">
        <v>73</v>
      </c>
      <c r="P872" s="108">
        <v>33</v>
      </c>
      <c r="Q872" s="110">
        <v>44013</v>
      </c>
      <c r="R872" s="108" t="s">
        <v>3569</v>
      </c>
      <c r="S872" s="48">
        <v>113667</v>
      </c>
      <c r="T872" s="48">
        <v>0</v>
      </c>
      <c r="U872" s="48">
        <v>0</v>
      </c>
      <c r="V872" s="71">
        <v>113667</v>
      </c>
      <c r="W872" s="48">
        <v>113667</v>
      </c>
      <c r="X872" s="48">
        <v>0</v>
      </c>
    </row>
    <row r="873" spans="1:24" hidden="1" x14ac:dyDescent="0.25">
      <c r="A873" s="108">
        <v>2020</v>
      </c>
      <c r="B873" s="108">
        <v>118</v>
      </c>
      <c r="C873" s="108">
        <v>1</v>
      </c>
      <c r="D873" s="110">
        <v>43831</v>
      </c>
      <c r="E873" s="110">
        <v>44043</v>
      </c>
      <c r="F873" s="110">
        <v>44043</v>
      </c>
      <c r="G873" s="108" t="s">
        <v>145</v>
      </c>
      <c r="H873" s="108" t="s">
        <v>146</v>
      </c>
      <c r="I873" s="108">
        <v>1057</v>
      </c>
      <c r="J873" s="108">
        <v>767</v>
      </c>
      <c r="K873" s="110">
        <v>44033</v>
      </c>
      <c r="L873" s="108" t="s">
        <v>171</v>
      </c>
      <c r="M873" s="108">
        <v>899999061</v>
      </c>
      <c r="N873" s="108" t="s">
        <v>72</v>
      </c>
      <c r="O873" s="108" t="s">
        <v>73</v>
      </c>
      <c r="P873" s="108">
        <v>33</v>
      </c>
      <c r="Q873" s="110">
        <v>44013</v>
      </c>
      <c r="R873" s="108" t="s">
        <v>3569</v>
      </c>
      <c r="S873" s="48">
        <v>59762625</v>
      </c>
      <c r="T873" s="48">
        <v>0</v>
      </c>
      <c r="U873" s="48">
        <v>0</v>
      </c>
      <c r="V873" s="71">
        <v>59762625</v>
      </c>
      <c r="W873" s="48">
        <v>59762625</v>
      </c>
      <c r="X873" s="48">
        <v>0</v>
      </c>
    </row>
    <row r="874" spans="1:24" hidden="1" x14ac:dyDescent="0.25">
      <c r="A874" s="108">
        <v>2020</v>
      </c>
      <c r="B874" s="108">
        <v>118</v>
      </c>
      <c r="C874" s="108">
        <v>1</v>
      </c>
      <c r="D874" s="110">
        <v>43831</v>
      </c>
      <c r="E874" s="110">
        <v>44043</v>
      </c>
      <c r="F874" s="110">
        <v>44043</v>
      </c>
      <c r="G874" s="108" t="s">
        <v>149</v>
      </c>
      <c r="H874" s="108" t="s">
        <v>150</v>
      </c>
      <c r="I874" s="108">
        <v>1057</v>
      </c>
      <c r="J874" s="108">
        <v>767</v>
      </c>
      <c r="K874" s="110">
        <v>44033</v>
      </c>
      <c r="L874" s="108" t="s">
        <v>171</v>
      </c>
      <c r="M874" s="108">
        <v>899999061</v>
      </c>
      <c r="N874" s="108" t="s">
        <v>72</v>
      </c>
      <c r="O874" s="108" t="s">
        <v>73</v>
      </c>
      <c r="P874" s="108">
        <v>33</v>
      </c>
      <c r="Q874" s="110">
        <v>44013</v>
      </c>
      <c r="R874" s="108" t="s">
        <v>3569</v>
      </c>
      <c r="S874" s="48">
        <v>713121</v>
      </c>
      <c r="T874" s="48">
        <v>0</v>
      </c>
      <c r="U874" s="48">
        <v>0</v>
      </c>
      <c r="V874" s="71">
        <v>713121</v>
      </c>
      <c r="W874" s="48">
        <v>713121</v>
      </c>
      <c r="X874" s="48">
        <v>0</v>
      </c>
    </row>
    <row r="875" spans="1:24" hidden="1" x14ac:dyDescent="0.25">
      <c r="A875" s="108">
        <v>2020</v>
      </c>
      <c r="B875" s="108">
        <v>118</v>
      </c>
      <c r="C875" s="108">
        <v>1</v>
      </c>
      <c r="D875" s="110">
        <v>43831</v>
      </c>
      <c r="E875" s="110">
        <v>44043</v>
      </c>
      <c r="F875" s="110">
        <v>44043</v>
      </c>
      <c r="G875" s="108" t="s">
        <v>151</v>
      </c>
      <c r="H875" s="108" t="s">
        <v>152</v>
      </c>
      <c r="I875" s="108">
        <v>1057</v>
      </c>
      <c r="J875" s="108">
        <v>767</v>
      </c>
      <c r="K875" s="110">
        <v>44033</v>
      </c>
      <c r="L875" s="108" t="s">
        <v>171</v>
      </c>
      <c r="M875" s="108">
        <v>899999061</v>
      </c>
      <c r="N875" s="108" t="s">
        <v>72</v>
      </c>
      <c r="O875" s="108" t="s">
        <v>73</v>
      </c>
      <c r="P875" s="108">
        <v>33</v>
      </c>
      <c r="Q875" s="110">
        <v>44013</v>
      </c>
      <c r="R875" s="108" t="s">
        <v>3569</v>
      </c>
      <c r="S875" s="48">
        <v>458279</v>
      </c>
      <c r="T875" s="48">
        <v>0</v>
      </c>
      <c r="U875" s="48">
        <v>0</v>
      </c>
      <c r="V875" s="71">
        <v>458279</v>
      </c>
      <c r="W875" s="48">
        <v>458279</v>
      </c>
      <c r="X875" s="48">
        <v>0</v>
      </c>
    </row>
    <row r="876" spans="1:24" hidden="1" x14ac:dyDescent="0.25">
      <c r="A876" s="108">
        <v>2020</v>
      </c>
      <c r="B876" s="108">
        <v>118</v>
      </c>
      <c r="C876" s="108">
        <v>1</v>
      </c>
      <c r="D876" s="110">
        <v>43831</v>
      </c>
      <c r="E876" s="110">
        <v>44043</v>
      </c>
      <c r="F876" s="110">
        <v>44043</v>
      </c>
      <c r="G876" s="108" t="s">
        <v>153</v>
      </c>
      <c r="H876" s="108" t="s">
        <v>154</v>
      </c>
      <c r="I876" s="108">
        <v>1057</v>
      </c>
      <c r="J876" s="108">
        <v>767</v>
      </c>
      <c r="K876" s="110">
        <v>44033</v>
      </c>
      <c r="L876" s="108" t="s">
        <v>171</v>
      </c>
      <c r="M876" s="108">
        <v>899999061</v>
      </c>
      <c r="N876" s="108" t="s">
        <v>72</v>
      </c>
      <c r="O876" s="108" t="s">
        <v>73</v>
      </c>
      <c r="P876" s="108">
        <v>33</v>
      </c>
      <c r="Q876" s="110">
        <v>44013</v>
      </c>
      <c r="R876" s="108" t="s">
        <v>3569</v>
      </c>
      <c r="S876" s="48">
        <v>10835825</v>
      </c>
      <c r="T876" s="48">
        <v>0</v>
      </c>
      <c r="U876" s="48">
        <v>0</v>
      </c>
      <c r="V876" s="71">
        <v>10835825</v>
      </c>
      <c r="W876" s="48">
        <v>10724308</v>
      </c>
      <c r="X876" s="48">
        <v>111517</v>
      </c>
    </row>
    <row r="877" spans="1:24" hidden="1" x14ac:dyDescent="0.25">
      <c r="A877" s="108">
        <v>2020</v>
      </c>
      <c r="B877" s="108">
        <v>118</v>
      </c>
      <c r="C877" s="108">
        <v>1</v>
      </c>
      <c r="D877" s="110">
        <v>43831</v>
      </c>
      <c r="E877" s="110">
        <v>44043</v>
      </c>
      <c r="F877" s="110">
        <v>44043</v>
      </c>
      <c r="G877" s="108" t="s">
        <v>157</v>
      </c>
      <c r="H877" s="108" t="s">
        <v>158</v>
      </c>
      <c r="I877" s="108">
        <v>1057</v>
      </c>
      <c r="J877" s="108">
        <v>767</v>
      </c>
      <c r="K877" s="110">
        <v>44033</v>
      </c>
      <c r="L877" s="108" t="s">
        <v>171</v>
      </c>
      <c r="M877" s="108">
        <v>899999061</v>
      </c>
      <c r="N877" s="108" t="s">
        <v>72</v>
      </c>
      <c r="O877" s="108" t="s">
        <v>73</v>
      </c>
      <c r="P877" s="108">
        <v>33</v>
      </c>
      <c r="Q877" s="110">
        <v>44013</v>
      </c>
      <c r="R877" s="108" t="s">
        <v>3569</v>
      </c>
      <c r="S877" s="48">
        <v>2966051</v>
      </c>
      <c r="T877" s="48">
        <v>0</v>
      </c>
      <c r="U877" s="48">
        <v>0</v>
      </c>
      <c r="V877" s="71">
        <v>2966051</v>
      </c>
      <c r="W877" s="48">
        <v>2966051</v>
      </c>
      <c r="X877" s="48">
        <v>0</v>
      </c>
    </row>
    <row r="878" spans="1:24" hidden="1" x14ac:dyDescent="0.25">
      <c r="A878" s="108">
        <v>2020</v>
      </c>
      <c r="B878" s="108">
        <v>118</v>
      </c>
      <c r="C878" s="108">
        <v>1</v>
      </c>
      <c r="D878" s="110">
        <v>43831</v>
      </c>
      <c r="E878" s="110">
        <v>44043</v>
      </c>
      <c r="F878" s="110">
        <v>44043</v>
      </c>
      <c r="G878" s="108" t="s">
        <v>159</v>
      </c>
      <c r="H878" s="108" t="s">
        <v>160</v>
      </c>
      <c r="I878" s="108">
        <v>1057</v>
      </c>
      <c r="J878" s="108">
        <v>767</v>
      </c>
      <c r="K878" s="110">
        <v>44033</v>
      </c>
      <c r="L878" s="108" t="s">
        <v>171</v>
      </c>
      <c r="M878" s="108">
        <v>899999061</v>
      </c>
      <c r="N878" s="108" t="s">
        <v>72</v>
      </c>
      <c r="O878" s="108" t="s">
        <v>73</v>
      </c>
      <c r="P878" s="108">
        <v>33</v>
      </c>
      <c r="Q878" s="110">
        <v>44013</v>
      </c>
      <c r="R878" s="108" t="s">
        <v>3569</v>
      </c>
      <c r="S878" s="48">
        <v>173969869</v>
      </c>
      <c r="T878" s="48">
        <v>0</v>
      </c>
      <c r="U878" s="48">
        <v>0</v>
      </c>
      <c r="V878" s="71">
        <v>173969869</v>
      </c>
      <c r="W878" s="48">
        <v>173969869</v>
      </c>
      <c r="X878" s="48">
        <v>0</v>
      </c>
    </row>
    <row r="879" spans="1:24" hidden="1" x14ac:dyDescent="0.25">
      <c r="A879" s="108">
        <v>2020</v>
      </c>
      <c r="B879" s="108">
        <v>118</v>
      </c>
      <c r="C879" s="108">
        <v>1</v>
      </c>
      <c r="D879" s="110">
        <v>43831</v>
      </c>
      <c r="E879" s="110">
        <v>44043</v>
      </c>
      <c r="F879" s="110">
        <v>44043</v>
      </c>
      <c r="G879" s="108" t="s">
        <v>165</v>
      </c>
      <c r="H879" s="108" t="s">
        <v>166</v>
      </c>
      <c r="I879" s="108">
        <v>1057</v>
      </c>
      <c r="J879" s="108">
        <v>767</v>
      </c>
      <c r="K879" s="110">
        <v>44033</v>
      </c>
      <c r="L879" s="108" t="s">
        <v>171</v>
      </c>
      <c r="M879" s="108">
        <v>899999061</v>
      </c>
      <c r="N879" s="108" t="s">
        <v>72</v>
      </c>
      <c r="O879" s="108" t="s">
        <v>73</v>
      </c>
      <c r="P879" s="108">
        <v>33</v>
      </c>
      <c r="Q879" s="110">
        <v>44013</v>
      </c>
      <c r="R879" s="108" t="s">
        <v>3569</v>
      </c>
      <c r="S879" s="48">
        <v>39746</v>
      </c>
      <c r="T879" s="48">
        <v>0</v>
      </c>
      <c r="U879" s="48">
        <v>0</v>
      </c>
      <c r="V879" s="71">
        <v>39746</v>
      </c>
      <c r="W879" s="48">
        <v>39746</v>
      </c>
      <c r="X879" s="48">
        <v>0</v>
      </c>
    </row>
    <row r="880" spans="1:24" hidden="1" x14ac:dyDescent="0.25">
      <c r="A880" s="108">
        <v>2020</v>
      </c>
      <c r="B880" s="108">
        <v>118</v>
      </c>
      <c r="C880" s="108">
        <v>1</v>
      </c>
      <c r="D880" s="110">
        <v>43831</v>
      </c>
      <c r="E880" s="110">
        <v>44043</v>
      </c>
      <c r="F880" s="110">
        <v>44043</v>
      </c>
      <c r="G880" s="108" t="s">
        <v>176</v>
      </c>
      <c r="H880" s="108" t="s">
        <v>177</v>
      </c>
      <c r="I880" s="108">
        <v>82</v>
      </c>
      <c r="J880" s="108">
        <v>25</v>
      </c>
      <c r="K880" s="110">
        <v>43854</v>
      </c>
      <c r="L880" s="108" t="s">
        <v>172</v>
      </c>
      <c r="M880" s="108">
        <v>52266869</v>
      </c>
      <c r="N880" s="108" t="s">
        <v>178</v>
      </c>
      <c r="O880" s="108" t="s">
        <v>170</v>
      </c>
      <c r="P880" s="108">
        <v>33</v>
      </c>
      <c r="Q880" s="110">
        <v>43831</v>
      </c>
      <c r="R880" s="108" t="s">
        <v>322</v>
      </c>
      <c r="S880" s="48">
        <v>134</v>
      </c>
      <c r="T880" s="48">
        <v>0</v>
      </c>
      <c r="U880" s="48">
        <v>0</v>
      </c>
      <c r="V880" s="71">
        <v>134</v>
      </c>
      <c r="W880" s="48">
        <v>134</v>
      </c>
      <c r="X880" s="48">
        <v>0</v>
      </c>
    </row>
    <row r="881" spans="1:24" hidden="1" x14ac:dyDescent="0.25">
      <c r="A881" s="108">
        <v>2020</v>
      </c>
      <c r="B881" s="108">
        <v>118</v>
      </c>
      <c r="C881" s="108">
        <v>1</v>
      </c>
      <c r="D881" s="110">
        <v>43831</v>
      </c>
      <c r="E881" s="110">
        <v>44043</v>
      </c>
      <c r="F881" s="110">
        <v>44043</v>
      </c>
      <c r="G881" s="108" t="s">
        <v>155</v>
      </c>
      <c r="H881" s="108" t="s">
        <v>156</v>
      </c>
      <c r="I881" s="108">
        <v>82</v>
      </c>
      <c r="J881" s="108">
        <v>25</v>
      </c>
      <c r="K881" s="110">
        <v>43854</v>
      </c>
      <c r="L881" s="108" t="s">
        <v>172</v>
      </c>
      <c r="M881" s="108">
        <v>52266869</v>
      </c>
      <c r="N881" s="108" t="s">
        <v>178</v>
      </c>
      <c r="O881" s="108" t="s">
        <v>170</v>
      </c>
      <c r="P881" s="108">
        <v>33</v>
      </c>
      <c r="Q881" s="110">
        <v>43831</v>
      </c>
      <c r="R881" s="108" t="s">
        <v>322</v>
      </c>
      <c r="S881" s="48">
        <v>3451</v>
      </c>
      <c r="T881" s="48">
        <v>0</v>
      </c>
      <c r="U881" s="48">
        <v>0</v>
      </c>
      <c r="V881" s="71">
        <v>3451</v>
      </c>
      <c r="W881" s="48">
        <v>3451</v>
      </c>
      <c r="X881" s="48">
        <v>0</v>
      </c>
    </row>
    <row r="882" spans="1:24" hidden="1" x14ac:dyDescent="0.25">
      <c r="A882" s="108">
        <v>2020</v>
      </c>
      <c r="B882" s="108">
        <v>118</v>
      </c>
      <c r="C882" s="108">
        <v>1</v>
      </c>
      <c r="D882" s="110">
        <v>43831</v>
      </c>
      <c r="E882" s="110">
        <v>44043</v>
      </c>
      <c r="F882" s="110">
        <v>44043</v>
      </c>
      <c r="G882" s="108" t="s">
        <v>80</v>
      </c>
      <c r="H882" s="108" t="s">
        <v>81</v>
      </c>
      <c r="I882" s="108">
        <v>82</v>
      </c>
      <c r="J882" s="108">
        <v>25</v>
      </c>
      <c r="K882" s="110">
        <v>43854</v>
      </c>
      <c r="L882" s="108" t="s">
        <v>172</v>
      </c>
      <c r="M882" s="108">
        <v>52266869</v>
      </c>
      <c r="N882" s="108" t="s">
        <v>178</v>
      </c>
      <c r="O882" s="108" t="s">
        <v>170</v>
      </c>
      <c r="P882" s="108">
        <v>33</v>
      </c>
      <c r="Q882" s="110">
        <v>43831</v>
      </c>
      <c r="R882" s="108" t="s">
        <v>322</v>
      </c>
      <c r="S882" s="48">
        <v>135</v>
      </c>
      <c r="T882" s="48">
        <v>0</v>
      </c>
      <c r="U882" s="48">
        <v>0</v>
      </c>
      <c r="V882" s="71">
        <v>135</v>
      </c>
      <c r="W882" s="48">
        <v>135</v>
      </c>
      <c r="X882" s="48">
        <v>0</v>
      </c>
    </row>
    <row r="883" spans="1:24" hidden="1" x14ac:dyDescent="0.25">
      <c r="A883" s="108">
        <v>2020</v>
      </c>
      <c r="B883" s="108">
        <v>118</v>
      </c>
      <c r="C883" s="108">
        <v>1</v>
      </c>
      <c r="D883" s="110">
        <v>43831</v>
      </c>
      <c r="E883" s="110">
        <v>44043</v>
      </c>
      <c r="F883" s="110">
        <v>44043</v>
      </c>
      <c r="G883" s="108" t="s">
        <v>179</v>
      </c>
      <c r="H883" s="108" t="s">
        <v>180</v>
      </c>
      <c r="I883" s="108">
        <v>82</v>
      </c>
      <c r="J883" s="108">
        <v>25</v>
      </c>
      <c r="K883" s="110">
        <v>43854</v>
      </c>
      <c r="L883" s="108" t="s">
        <v>172</v>
      </c>
      <c r="M883" s="108">
        <v>52266869</v>
      </c>
      <c r="N883" s="108" t="s">
        <v>178</v>
      </c>
      <c r="O883" s="108" t="s">
        <v>170</v>
      </c>
      <c r="P883" s="108">
        <v>33</v>
      </c>
      <c r="Q883" s="110">
        <v>43831</v>
      </c>
      <c r="R883" s="108" t="s">
        <v>322</v>
      </c>
      <c r="S883" s="48">
        <v>4601</v>
      </c>
      <c r="T883" s="48">
        <v>0</v>
      </c>
      <c r="U883" s="48">
        <v>0</v>
      </c>
      <c r="V883" s="71">
        <v>4601</v>
      </c>
      <c r="W883" s="48">
        <v>4601</v>
      </c>
      <c r="X883" s="48">
        <v>0</v>
      </c>
    </row>
    <row r="884" spans="1:24" hidden="1" x14ac:dyDescent="0.25">
      <c r="A884" s="108">
        <v>2020</v>
      </c>
      <c r="B884" s="108">
        <v>118</v>
      </c>
      <c r="C884" s="108">
        <v>1</v>
      </c>
      <c r="D884" s="110">
        <v>43831</v>
      </c>
      <c r="E884" s="110">
        <v>44043</v>
      </c>
      <c r="F884" s="110">
        <v>44043</v>
      </c>
      <c r="G884" s="108" t="s">
        <v>161</v>
      </c>
      <c r="H884" s="108" t="s">
        <v>162</v>
      </c>
      <c r="I884" s="108">
        <v>82</v>
      </c>
      <c r="J884" s="108">
        <v>25</v>
      </c>
      <c r="K884" s="110">
        <v>43854</v>
      </c>
      <c r="L884" s="108" t="s">
        <v>172</v>
      </c>
      <c r="M884" s="108">
        <v>52266869</v>
      </c>
      <c r="N884" s="108" t="s">
        <v>178</v>
      </c>
      <c r="O884" s="108" t="s">
        <v>170</v>
      </c>
      <c r="P884" s="108">
        <v>33</v>
      </c>
      <c r="Q884" s="110">
        <v>43831</v>
      </c>
      <c r="R884" s="108" t="s">
        <v>322</v>
      </c>
      <c r="S884" s="48">
        <v>322</v>
      </c>
      <c r="T884" s="48">
        <v>0</v>
      </c>
      <c r="U884" s="48">
        <v>0</v>
      </c>
      <c r="V884" s="71">
        <v>322</v>
      </c>
      <c r="W884" s="48">
        <v>322</v>
      </c>
      <c r="X884" s="48">
        <v>0</v>
      </c>
    </row>
    <row r="885" spans="1:24" hidden="1" x14ac:dyDescent="0.25">
      <c r="A885" s="108">
        <v>2020</v>
      </c>
      <c r="B885" s="108">
        <v>118</v>
      </c>
      <c r="C885" s="108">
        <v>1</v>
      </c>
      <c r="D885" s="110">
        <v>43831</v>
      </c>
      <c r="E885" s="110">
        <v>44043</v>
      </c>
      <c r="F885" s="110">
        <v>44043</v>
      </c>
      <c r="G885" s="108" t="s">
        <v>143</v>
      </c>
      <c r="H885" s="108" t="s">
        <v>144</v>
      </c>
      <c r="I885" s="108">
        <v>1036</v>
      </c>
      <c r="J885" s="108">
        <v>768</v>
      </c>
      <c r="K885" s="110">
        <v>44033</v>
      </c>
      <c r="L885" s="108" t="s">
        <v>171</v>
      </c>
      <c r="M885" s="108">
        <v>899999061</v>
      </c>
      <c r="N885" s="108" t="s">
        <v>72</v>
      </c>
      <c r="O885" s="108" t="s">
        <v>73</v>
      </c>
      <c r="P885" s="108">
        <v>34</v>
      </c>
      <c r="Q885" s="110">
        <v>44013</v>
      </c>
      <c r="R885" s="108" t="s">
        <v>3565</v>
      </c>
      <c r="S885" s="48">
        <v>4831625</v>
      </c>
      <c r="T885" s="48">
        <v>0</v>
      </c>
      <c r="U885" s="48">
        <v>0</v>
      </c>
      <c r="V885" s="71">
        <v>4831625</v>
      </c>
      <c r="W885" s="48">
        <v>4831625</v>
      </c>
      <c r="X885" s="48">
        <v>0</v>
      </c>
    </row>
    <row r="886" spans="1:24" hidden="1" x14ac:dyDescent="0.25">
      <c r="A886" s="108">
        <v>2020</v>
      </c>
      <c r="B886" s="108">
        <v>118</v>
      </c>
      <c r="C886" s="108">
        <v>1</v>
      </c>
      <c r="D886" s="110">
        <v>43831</v>
      </c>
      <c r="E886" s="110">
        <v>44043</v>
      </c>
      <c r="F886" s="110">
        <v>44043</v>
      </c>
      <c r="G886" s="108" t="s">
        <v>147</v>
      </c>
      <c r="H886" s="108" t="s">
        <v>148</v>
      </c>
      <c r="I886" s="108">
        <v>1036</v>
      </c>
      <c r="J886" s="108">
        <v>768</v>
      </c>
      <c r="K886" s="110">
        <v>44033</v>
      </c>
      <c r="L886" s="108" t="s">
        <v>171</v>
      </c>
      <c r="M886" s="108">
        <v>899999061</v>
      </c>
      <c r="N886" s="108" t="s">
        <v>72</v>
      </c>
      <c r="O886" s="108" t="s">
        <v>73</v>
      </c>
      <c r="P886" s="108">
        <v>34</v>
      </c>
      <c r="Q886" s="110">
        <v>44013</v>
      </c>
      <c r="R886" s="108" t="s">
        <v>3565</v>
      </c>
      <c r="S886" s="48">
        <v>3224422</v>
      </c>
      <c r="T886" s="48">
        <v>0</v>
      </c>
      <c r="U886" s="48">
        <v>0</v>
      </c>
      <c r="V886" s="71">
        <v>3224422</v>
      </c>
      <c r="W886" s="48">
        <v>3224422</v>
      </c>
      <c r="X886" s="48">
        <v>0</v>
      </c>
    </row>
    <row r="887" spans="1:24" hidden="1" x14ac:dyDescent="0.25">
      <c r="A887" s="108">
        <v>2020</v>
      </c>
      <c r="B887" s="108">
        <v>118</v>
      </c>
      <c r="C887" s="108">
        <v>1</v>
      </c>
      <c r="D887" s="110">
        <v>43831</v>
      </c>
      <c r="E887" s="110">
        <v>44043</v>
      </c>
      <c r="F887" s="110">
        <v>44043</v>
      </c>
      <c r="G887" s="108" t="s">
        <v>155</v>
      </c>
      <c r="H887" s="108" t="s">
        <v>156</v>
      </c>
      <c r="I887" s="108">
        <v>1036</v>
      </c>
      <c r="J887" s="108">
        <v>768</v>
      </c>
      <c r="K887" s="110">
        <v>44033</v>
      </c>
      <c r="L887" s="108" t="s">
        <v>171</v>
      </c>
      <c r="M887" s="108">
        <v>899999061</v>
      </c>
      <c r="N887" s="108" t="s">
        <v>72</v>
      </c>
      <c r="O887" s="108" t="s">
        <v>73</v>
      </c>
      <c r="P887" s="108">
        <v>34</v>
      </c>
      <c r="Q887" s="110">
        <v>44013</v>
      </c>
      <c r="R887" s="108" t="s">
        <v>3565</v>
      </c>
      <c r="S887" s="48">
        <v>3019766</v>
      </c>
      <c r="T887" s="48">
        <v>0</v>
      </c>
      <c r="U887" s="48">
        <v>0</v>
      </c>
      <c r="V887" s="71">
        <v>3019766</v>
      </c>
      <c r="W887" s="48">
        <v>3019766</v>
      </c>
      <c r="X887" s="48">
        <v>0</v>
      </c>
    </row>
    <row r="888" spans="1:24" hidden="1" x14ac:dyDescent="0.25">
      <c r="A888" s="108">
        <v>2020</v>
      </c>
      <c r="B888" s="108">
        <v>118</v>
      </c>
      <c r="C888" s="108">
        <v>1</v>
      </c>
      <c r="D888" s="110">
        <v>43831</v>
      </c>
      <c r="E888" s="110">
        <v>44043</v>
      </c>
      <c r="F888" s="110">
        <v>44043</v>
      </c>
      <c r="G888" s="108" t="s">
        <v>161</v>
      </c>
      <c r="H888" s="108" t="s">
        <v>162</v>
      </c>
      <c r="I888" s="108">
        <v>1036</v>
      </c>
      <c r="J888" s="108">
        <v>768</v>
      </c>
      <c r="K888" s="110">
        <v>44033</v>
      </c>
      <c r="L888" s="108" t="s">
        <v>171</v>
      </c>
      <c r="M888" s="108">
        <v>899999061</v>
      </c>
      <c r="N888" s="108" t="s">
        <v>72</v>
      </c>
      <c r="O888" s="108" t="s">
        <v>73</v>
      </c>
      <c r="P888" s="108">
        <v>34</v>
      </c>
      <c r="Q888" s="110">
        <v>44013</v>
      </c>
      <c r="R888" s="108" t="s">
        <v>3565</v>
      </c>
      <c r="S888" s="48">
        <v>280820</v>
      </c>
      <c r="T888" s="48">
        <v>0</v>
      </c>
      <c r="U888" s="48">
        <v>0</v>
      </c>
      <c r="V888" s="71">
        <v>280820</v>
      </c>
      <c r="W888" s="48">
        <v>280820</v>
      </c>
      <c r="X888" s="48">
        <v>0</v>
      </c>
    </row>
    <row r="889" spans="1:24" hidden="1" x14ac:dyDescent="0.25">
      <c r="A889" s="108">
        <v>2020</v>
      </c>
      <c r="B889" s="108">
        <v>118</v>
      </c>
      <c r="C889" s="108">
        <v>1</v>
      </c>
      <c r="D889" s="110">
        <v>43831</v>
      </c>
      <c r="E889" s="110">
        <v>44043</v>
      </c>
      <c r="F889" s="110">
        <v>44043</v>
      </c>
      <c r="G889" s="108" t="s">
        <v>176</v>
      </c>
      <c r="H889" s="108" t="s">
        <v>177</v>
      </c>
      <c r="I889" s="108">
        <v>47</v>
      </c>
      <c r="J889" s="108">
        <v>335</v>
      </c>
      <c r="K889" s="110">
        <v>43901</v>
      </c>
      <c r="L889" s="108" t="s">
        <v>172</v>
      </c>
      <c r="M889" s="108">
        <v>80417404</v>
      </c>
      <c r="N889" s="108" t="s">
        <v>1367</v>
      </c>
      <c r="O889" s="108" t="s">
        <v>170</v>
      </c>
      <c r="P889" s="108">
        <v>67</v>
      </c>
      <c r="Q889" s="110">
        <v>43891</v>
      </c>
      <c r="R889" s="108" t="s">
        <v>1368</v>
      </c>
      <c r="S889" s="48">
        <v>1200389</v>
      </c>
      <c r="T889" s="48">
        <v>0</v>
      </c>
      <c r="U889" s="48">
        <v>0</v>
      </c>
      <c r="V889" s="71">
        <v>1200389</v>
      </c>
      <c r="W889" s="48">
        <v>1200389</v>
      </c>
      <c r="X889" s="48">
        <v>0</v>
      </c>
    </row>
    <row r="890" spans="1:24" hidden="1" x14ac:dyDescent="0.25">
      <c r="A890" s="108">
        <v>2020</v>
      </c>
      <c r="B890" s="108">
        <v>118</v>
      </c>
      <c r="C890" s="108">
        <v>1</v>
      </c>
      <c r="D890" s="110">
        <v>43831</v>
      </c>
      <c r="E890" s="110">
        <v>44043</v>
      </c>
      <c r="F890" s="110">
        <v>44043</v>
      </c>
      <c r="G890" s="108" t="s">
        <v>155</v>
      </c>
      <c r="H890" s="108" t="s">
        <v>156</v>
      </c>
      <c r="I890" s="108">
        <v>47</v>
      </c>
      <c r="J890" s="108">
        <v>335</v>
      </c>
      <c r="K890" s="110">
        <v>43901</v>
      </c>
      <c r="L890" s="108" t="s">
        <v>172</v>
      </c>
      <c r="M890" s="108">
        <v>80417404</v>
      </c>
      <c r="N890" s="108" t="s">
        <v>1367</v>
      </c>
      <c r="O890" s="108" t="s">
        <v>170</v>
      </c>
      <c r="P890" s="108">
        <v>67</v>
      </c>
      <c r="Q890" s="110">
        <v>43891</v>
      </c>
      <c r="R890" s="108" t="s">
        <v>1368</v>
      </c>
      <c r="S890" s="48">
        <v>14675526</v>
      </c>
      <c r="T890" s="48">
        <v>0</v>
      </c>
      <c r="U890" s="48">
        <v>0</v>
      </c>
      <c r="V890" s="71">
        <v>14675526</v>
      </c>
      <c r="W890" s="48">
        <v>14675526</v>
      </c>
      <c r="X890" s="48">
        <v>0</v>
      </c>
    </row>
    <row r="891" spans="1:24" hidden="1" x14ac:dyDescent="0.25">
      <c r="A891" s="108">
        <v>2020</v>
      </c>
      <c r="B891" s="108">
        <v>118</v>
      </c>
      <c r="C891" s="108">
        <v>1</v>
      </c>
      <c r="D891" s="110">
        <v>43831</v>
      </c>
      <c r="E891" s="110">
        <v>44043</v>
      </c>
      <c r="F891" s="110">
        <v>44043</v>
      </c>
      <c r="G891" s="108" t="s">
        <v>80</v>
      </c>
      <c r="H891" s="108" t="s">
        <v>81</v>
      </c>
      <c r="I891" s="108">
        <v>47</v>
      </c>
      <c r="J891" s="108">
        <v>335</v>
      </c>
      <c r="K891" s="110">
        <v>43901</v>
      </c>
      <c r="L891" s="108" t="s">
        <v>172</v>
      </c>
      <c r="M891" s="108">
        <v>80417404</v>
      </c>
      <c r="N891" s="108" t="s">
        <v>1367</v>
      </c>
      <c r="O891" s="108" t="s">
        <v>170</v>
      </c>
      <c r="P891" s="108">
        <v>67</v>
      </c>
      <c r="Q891" s="110">
        <v>43891</v>
      </c>
      <c r="R891" s="108" t="s">
        <v>1368</v>
      </c>
      <c r="S891" s="48">
        <v>1456885</v>
      </c>
      <c r="T891" s="48">
        <v>0</v>
      </c>
      <c r="U891" s="48">
        <v>0</v>
      </c>
      <c r="V891" s="71">
        <v>1456885</v>
      </c>
      <c r="W891" s="48">
        <v>1456885</v>
      </c>
      <c r="X891" s="48">
        <v>0</v>
      </c>
    </row>
    <row r="892" spans="1:24" hidden="1" x14ac:dyDescent="0.25">
      <c r="A892" s="108">
        <v>2020</v>
      </c>
      <c r="B892" s="108">
        <v>118</v>
      </c>
      <c r="C892" s="108">
        <v>1</v>
      </c>
      <c r="D892" s="110">
        <v>43831</v>
      </c>
      <c r="E892" s="110">
        <v>44043</v>
      </c>
      <c r="F892" s="110">
        <v>44043</v>
      </c>
      <c r="G892" s="108" t="s">
        <v>179</v>
      </c>
      <c r="H892" s="108" t="s">
        <v>180</v>
      </c>
      <c r="I892" s="108">
        <v>47</v>
      </c>
      <c r="J892" s="108">
        <v>335</v>
      </c>
      <c r="K892" s="110">
        <v>43901</v>
      </c>
      <c r="L892" s="108" t="s">
        <v>172</v>
      </c>
      <c r="M892" s="108">
        <v>80417404</v>
      </c>
      <c r="N892" s="108" t="s">
        <v>1367</v>
      </c>
      <c r="O892" s="108" t="s">
        <v>170</v>
      </c>
      <c r="P892" s="108">
        <v>67</v>
      </c>
      <c r="Q892" s="110">
        <v>43891</v>
      </c>
      <c r="R892" s="108" t="s">
        <v>1368</v>
      </c>
      <c r="S892" s="48">
        <v>21783084</v>
      </c>
      <c r="T892" s="48">
        <v>0</v>
      </c>
      <c r="U892" s="48">
        <v>0</v>
      </c>
      <c r="V892" s="71">
        <v>21783084</v>
      </c>
      <c r="W892" s="48">
        <v>21783084</v>
      </c>
      <c r="X892" s="48">
        <v>0</v>
      </c>
    </row>
    <row r="893" spans="1:24" hidden="1" x14ac:dyDescent="0.25">
      <c r="A893" s="108">
        <v>2020</v>
      </c>
      <c r="B893" s="108">
        <v>118</v>
      </c>
      <c r="C893" s="108">
        <v>1</v>
      </c>
      <c r="D893" s="110">
        <v>43831</v>
      </c>
      <c r="E893" s="110">
        <v>44043</v>
      </c>
      <c r="F893" s="110">
        <v>44043</v>
      </c>
      <c r="G893" s="108" t="s">
        <v>161</v>
      </c>
      <c r="H893" s="108" t="s">
        <v>162</v>
      </c>
      <c r="I893" s="108">
        <v>47</v>
      </c>
      <c r="J893" s="108">
        <v>335</v>
      </c>
      <c r="K893" s="110">
        <v>43901</v>
      </c>
      <c r="L893" s="108" t="s">
        <v>172</v>
      </c>
      <c r="M893" s="108">
        <v>80417404</v>
      </c>
      <c r="N893" s="108" t="s">
        <v>1367</v>
      </c>
      <c r="O893" s="108" t="s">
        <v>170</v>
      </c>
      <c r="P893" s="108">
        <v>67</v>
      </c>
      <c r="Q893" s="110">
        <v>43891</v>
      </c>
      <c r="R893" s="108" t="s">
        <v>1368</v>
      </c>
      <c r="S893" s="48">
        <v>695042</v>
      </c>
      <c r="T893" s="48">
        <v>0</v>
      </c>
      <c r="U893" s="48">
        <v>0</v>
      </c>
      <c r="V893" s="71">
        <v>695042</v>
      </c>
      <c r="W893" s="48">
        <v>695042</v>
      </c>
      <c r="X893" s="48">
        <v>0</v>
      </c>
    </row>
    <row r="894" spans="1:24" hidden="1" x14ac:dyDescent="0.25">
      <c r="A894" s="108">
        <v>2020</v>
      </c>
      <c r="B894" s="108">
        <v>118</v>
      </c>
      <c r="C894" s="108">
        <v>1</v>
      </c>
      <c r="D894" s="110">
        <v>43831</v>
      </c>
      <c r="E894" s="110">
        <v>44043</v>
      </c>
      <c r="F894" s="110">
        <v>44043</v>
      </c>
      <c r="G894" s="108" t="s">
        <v>176</v>
      </c>
      <c r="H894" s="108" t="s">
        <v>177</v>
      </c>
      <c r="I894" s="108">
        <v>22</v>
      </c>
      <c r="J894" s="108">
        <v>336</v>
      </c>
      <c r="K894" s="110">
        <v>43901</v>
      </c>
      <c r="L894" s="108" t="s">
        <v>172</v>
      </c>
      <c r="M894" s="108">
        <v>52935693</v>
      </c>
      <c r="N894" s="108" t="s">
        <v>1365</v>
      </c>
      <c r="O894" s="108" t="s">
        <v>170</v>
      </c>
      <c r="P894" s="108">
        <v>68</v>
      </c>
      <c r="Q894" s="110">
        <v>43891</v>
      </c>
      <c r="R894" s="108" t="s">
        <v>1366</v>
      </c>
      <c r="S894" s="48">
        <v>3047</v>
      </c>
      <c r="T894" s="48">
        <v>3047</v>
      </c>
      <c r="U894" s="48">
        <v>0</v>
      </c>
      <c r="V894" s="71">
        <v>0</v>
      </c>
      <c r="W894" s="48">
        <v>0</v>
      </c>
      <c r="X894" s="48">
        <v>0</v>
      </c>
    </row>
    <row r="895" spans="1:24" hidden="1" x14ac:dyDescent="0.25">
      <c r="A895" s="108">
        <v>2020</v>
      </c>
      <c r="B895" s="108">
        <v>118</v>
      </c>
      <c r="C895" s="108">
        <v>1</v>
      </c>
      <c r="D895" s="110">
        <v>43831</v>
      </c>
      <c r="E895" s="110">
        <v>44043</v>
      </c>
      <c r="F895" s="110">
        <v>44043</v>
      </c>
      <c r="G895" s="108" t="s">
        <v>176</v>
      </c>
      <c r="H895" s="108" t="s">
        <v>177</v>
      </c>
      <c r="I895" s="108">
        <v>22</v>
      </c>
      <c r="J895" s="108">
        <v>337</v>
      </c>
      <c r="K895" s="110">
        <v>43901</v>
      </c>
      <c r="L895" s="108" t="s">
        <v>172</v>
      </c>
      <c r="M895" s="108">
        <v>52935693</v>
      </c>
      <c r="N895" s="108" t="s">
        <v>1365</v>
      </c>
      <c r="O895" s="108" t="s">
        <v>170</v>
      </c>
      <c r="P895" s="108">
        <v>68</v>
      </c>
      <c r="Q895" s="110">
        <v>43891</v>
      </c>
      <c r="R895" s="108" t="s">
        <v>1366</v>
      </c>
      <c r="S895" s="48">
        <v>3047</v>
      </c>
      <c r="T895" s="48">
        <v>0</v>
      </c>
      <c r="U895" s="48">
        <v>0</v>
      </c>
      <c r="V895" s="71">
        <v>3047</v>
      </c>
      <c r="W895" s="48">
        <v>3047</v>
      </c>
      <c r="X895" s="48">
        <v>0</v>
      </c>
    </row>
    <row r="896" spans="1:24" hidden="1" x14ac:dyDescent="0.25">
      <c r="A896" s="108">
        <v>2020</v>
      </c>
      <c r="B896" s="108">
        <v>118</v>
      </c>
      <c r="C896" s="108">
        <v>1</v>
      </c>
      <c r="D896" s="110">
        <v>43831</v>
      </c>
      <c r="E896" s="110">
        <v>44043</v>
      </c>
      <c r="F896" s="110">
        <v>44043</v>
      </c>
      <c r="G896" s="108" t="s">
        <v>155</v>
      </c>
      <c r="H896" s="108" t="s">
        <v>156</v>
      </c>
      <c r="I896" s="108">
        <v>22</v>
      </c>
      <c r="J896" s="108">
        <v>336</v>
      </c>
      <c r="K896" s="110">
        <v>43901</v>
      </c>
      <c r="L896" s="108" t="s">
        <v>172</v>
      </c>
      <c r="M896" s="108">
        <v>52935693</v>
      </c>
      <c r="N896" s="108" t="s">
        <v>1365</v>
      </c>
      <c r="O896" s="108" t="s">
        <v>170</v>
      </c>
      <c r="P896" s="108">
        <v>68</v>
      </c>
      <c r="Q896" s="110">
        <v>43891</v>
      </c>
      <c r="R896" s="108" t="s">
        <v>1366</v>
      </c>
      <c r="S896" s="48">
        <v>424669</v>
      </c>
      <c r="T896" s="48">
        <v>424669</v>
      </c>
      <c r="U896" s="48">
        <v>0</v>
      </c>
      <c r="V896" s="71">
        <v>0</v>
      </c>
      <c r="W896" s="48">
        <v>0</v>
      </c>
      <c r="X896" s="48">
        <v>0</v>
      </c>
    </row>
    <row r="897" spans="1:24" hidden="1" x14ac:dyDescent="0.25">
      <c r="A897" s="108">
        <v>2020</v>
      </c>
      <c r="B897" s="108">
        <v>118</v>
      </c>
      <c r="C897" s="108">
        <v>1</v>
      </c>
      <c r="D897" s="110">
        <v>43831</v>
      </c>
      <c r="E897" s="110">
        <v>44043</v>
      </c>
      <c r="F897" s="110">
        <v>44043</v>
      </c>
      <c r="G897" s="108" t="s">
        <v>155</v>
      </c>
      <c r="H897" s="108" t="s">
        <v>156</v>
      </c>
      <c r="I897" s="108">
        <v>22</v>
      </c>
      <c r="J897" s="108">
        <v>337</v>
      </c>
      <c r="K897" s="110">
        <v>43901</v>
      </c>
      <c r="L897" s="108" t="s">
        <v>172</v>
      </c>
      <c r="M897" s="108">
        <v>52935693</v>
      </c>
      <c r="N897" s="108" t="s">
        <v>1365</v>
      </c>
      <c r="O897" s="108" t="s">
        <v>170</v>
      </c>
      <c r="P897" s="108">
        <v>68</v>
      </c>
      <c r="Q897" s="110">
        <v>43891</v>
      </c>
      <c r="R897" s="108" t="s">
        <v>1366</v>
      </c>
      <c r="S897" s="48">
        <v>424669</v>
      </c>
      <c r="T897" s="48">
        <v>0</v>
      </c>
      <c r="U897" s="48">
        <v>0</v>
      </c>
      <c r="V897" s="71">
        <v>424669</v>
      </c>
      <c r="W897" s="48">
        <v>424669</v>
      </c>
      <c r="X897" s="48">
        <v>0</v>
      </c>
    </row>
    <row r="898" spans="1:24" hidden="1" x14ac:dyDescent="0.25">
      <c r="A898" s="108">
        <v>2020</v>
      </c>
      <c r="B898" s="108">
        <v>118</v>
      </c>
      <c r="C898" s="108">
        <v>1</v>
      </c>
      <c r="D898" s="110">
        <v>43831</v>
      </c>
      <c r="E898" s="110">
        <v>44043</v>
      </c>
      <c r="F898" s="110">
        <v>44043</v>
      </c>
      <c r="G898" s="108" t="s">
        <v>1357</v>
      </c>
      <c r="H898" s="108" t="s">
        <v>1358</v>
      </c>
      <c r="I898" s="108">
        <v>22</v>
      </c>
      <c r="J898" s="108">
        <v>337</v>
      </c>
      <c r="K898" s="110">
        <v>43901</v>
      </c>
      <c r="L898" s="108" t="s">
        <v>172</v>
      </c>
      <c r="M898" s="108">
        <v>52935693</v>
      </c>
      <c r="N898" s="108" t="s">
        <v>1365</v>
      </c>
      <c r="O898" s="108" t="s">
        <v>170</v>
      </c>
      <c r="P898" s="108">
        <v>68</v>
      </c>
      <c r="Q898" s="110">
        <v>43891</v>
      </c>
      <c r="R898" s="108" t="s">
        <v>1366</v>
      </c>
      <c r="S898" s="48">
        <v>867820</v>
      </c>
      <c r="T898" s="48">
        <v>0</v>
      </c>
      <c r="U898" s="48">
        <v>0</v>
      </c>
      <c r="V898" s="71">
        <v>867820</v>
      </c>
      <c r="W898" s="48">
        <v>867820</v>
      </c>
      <c r="X898" s="48">
        <v>0</v>
      </c>
    </row>
    <row r="899" spans="1:24" hidden="1" x14ac:dyDescent="0.25">
      <c r="A899" s="108">
        <v>2020</v>
      </c>
      <c r="B899" s="108">
        <v>118</v>
      </c>
      <c r="C899" s="108">
        <v>1</v>
      </c>
      <c r="D899" s="110">
        <v>43831</v>
      </c>
      <c r="E899" s="110">
        <v>44043</v>
      </c>
      <c r="F899" s="110">
        <v>44043</v>
      </c>
      <c r="G899" s="108" t="s">
        <v>1357</v>
      </c>
      <c r="H899" s="108" t="s">
        <v>1358</v>
      </c>
      <c r="I899" s="108">
        <v>22</v>
      </c>
      <c r="J899" s="108">
        <v>336</v>
      </c>
      <c r="K899" s="110">
        <v>43901</v>
      </c>
      <c r="L899" s="108" t="s">
        <v>172</v>
      </c>
      <c r="M899" s="108">
        <v>52935693</v>
      </c>
      <c r="N899" s="108" t="s">
        <v>1365</v>
      </c>
      <c r="O899" s="108" t="s">
        <v>170</v>
      </c>
      <c r="P899" s="108">
        <v>68</v>
      </c>
      <c r="Q899" s="110">
        <v>43891</v>
      </c>
      <c r="R899" s="108" t="s">
        <v>1366</v>
      </c>
      <c r="S899" s="48">
        <v>867820</v>
      </c>
      <c r="T899" s="48">
        <v>867820</v>
      </c>
      <c r="U899" s="48">
        <v>0</v>
      </c>
      <c r="V899" s="71">
        <v>0</v>
      </c>
      <c r="W899" s="48">
        <v>0</v>
      </c>
      <c r="X899" s="48">
        <v>0</v>
      </c>
    </row>
    <row r="900" spans="1:24" hidden="1" x14ac:dyDescent="0.25">
      <c r="A900" s="108">
        <v>2020</v>
      </c>
      <c r="B900" s="108">
        <v>118</v>
      </c>
      <c r="C900" s="108">
        <v>1</v>
      </c>
      <c r="D900" s="110">
        <v>43831</v>
      </c>
      <c r="E900" s="110">
        <v>44043</v>
      </c>
      <c r="F900" s="110">
        <v>44043</v>
      </c>
      <c r="G900" s="108" t="s">
        <v>179</v>
      </c>
      <c r="H900" s="108" t="s">
        <v>180</v>
      </c>
      <c r="I900" s="108">
        <v>22</v>
      </c>
      <c r="J900" s="108">
        <v>336</v>
      </c>
      <c r="K900" s="110">
        <v>43901</v>
      </c>
      <c r="L900" s="108" t="s">
        <v>172</v>
      </c>
      <c r="M900" s="108">
        <v>52935693</v>
      </c>
      <c r="N900" s="108" t="s">
        <v>1365</v>
      </c>
      <c r="O900" s="108" t="s">
        <v>170</v>
      </c>
      <c r="P900" s="108">
        <v>68</v>
      </c>
      <c r="Q900" s="110">
        <v>43891</v>
      </c>
      <c r="R900" s="108" t="s">
        <v>1366</v>
      </c>
      <c r="S900" s="48">
        <v>424669</v>
      </c>
      <c r="T900" s="48">
        <v>424669</v>
      </c>
      <c r="U900" s="48">
        <v>0</v>
      </c>
      <c r="V900" s="71">
        <v>0</v>
      </c>
      <c r="W900" s="48">
        <v>0</v>
      </c>
      <c r="X900" s="48">
        <v>0</v>
      </c>
    </row>
    <row r="901" spans="1:24" hidden="1" x14ac:dyDescent="0.25">
      <c r="A901" s="108">
        <v>2020</v>
      </c>
      <c r="B901" s="108">
        <v>118</v>
      </c>
      <c r="C901" s="108">
        <v>1</v>
      </c>
      <c r="D901" s="110">
        <v>43831</v>
      </c>
      <c r="E901" s="110">
        <v>44043</v>
      </c>
      <c r="F901" s="110">
        <v>44043</v>
      </c>
      <c r="G901" s="108" t="s">
        <v>179</v>
      </c>
      <c r="H901" s="108" t="s">
        <v>180</v>
      </c>
      <c r="I901" s="108">
        <v>22</v>
      </c>
      <c r="J901" s="108">
        <v>337</v>
      </c>
      <c r="K901" s="110">
        <v>43901</v>
      </c>
      <c r="L901" s="108" t="s">
        <v>172</v>
      </c>
      <c r="M901" s="108">
        <v>52935693</v>
      </c>
      <c r="N901" s="108" t="s">
        <v>1365</v>
      </c>
      <c r="O901" s="108" t="s">
        <v>170</v>
      </c>
      <c r="P901" s="108">
        <v>68</v>
      </c>
      <c r="Q901" s="110">
        <v>43891</v>
      </c>
      <c r="R901" s="108" t="s">
        <v>1366</v>
      </c>
      <c r="S901" s="48">
        <v>424669</v>
      </c>
      <c r="T901" s="48">
        <v>0</v>
      </c>
      <c r="U901" s="48">
        <v>0</v>
      </c>
      <c r="V901" s="71">
        <v>424669</v>
      </c>
      <c r="W901" s="48">
        <v>424669</v>
      </c>
      <c r="X901" s="48">
        <v>0</v>
      </c>
    </row>
    <row r="902" spans="1:24" hidden="1" x14ac:dyDescent="0.25">
      <c r="A902" s="108">
        <v>2020</v>
      </c>
      <c r="B902" s="108">
        <v>118</v>
      </c>
      <c r="C902" s="108">
        <v>1</v>
      </c>
      <c r="D902" s="110">
        <v>43831</v>
      </c>
      <c r="E902" s="110">
        <v>44043</v>
      </c>
      <c r="F902" s="110">
        <v>44043</v>
      </c>
      <c r="G902" s="108" t="s">
        <v>161</v>
      </c>
      <c r="H902" s="108" t="s">
        <v>162</v>
      </c>
      <c r="I902" s="108">
        <v>22</v>
      </c>
      <c r="J902" s="108">
        <v>336</v>
      </c>
      <c r="K902" s="110">
        <v>43901</v>
      </c>
      <c r="L902" s="108" t="s">
        <v>172</v>
      </c>
      <c r="M902" s="108">
        <v>52935693</v>
      </c>
      <c r="N902" s="108" t="s">
        <v>1365</v>
      </c>
      <c r="O902" s="108" t="s">
        <v>170</v>
      </c>
      <c r="P902" s="108">
        <v>68</v>
      </c>
      <c r="Q902" s="110">
        <v>43891</v>
      </c>
      <c r="R902" s="108" t="s">
        <v>1366</v>
      </c>
      <c r="S902" s="48">
        <v>31457</v>
      </c>
      <c r="T902" s="48">
        <v>31457</v>
      </c>
      <c r="U902" s="48">
        <v>0</v>
      </c>
      <c r="V902" s="71">
        <v>0</v>
      </c>
      <c r="W902" s="48">
        <v>0</v>
      </c>
      <c r="X902" s="48">
        <v>0</v>
      </c>
    </row>
    <row r="903" spans="1:24" hidden="1" x14ac:dyDescent="0.25">
      <c r="A903" s="108">
        <v>2020</v>
      </c>
      <c r="B903" s="108">
        <v>118</v>
      </c>
      <c r="C903" s="108">
        <v>1</v>
      </c>
      <c r="D903" s="110">
        <v>43831</v>
      </c>
      <c r="E903" s="110">
        <v>44043</v>
      </c>
      <c r="F903" s="110">
        <v>44043</v>
      </c>
      <c r="G903" s="108" t="s">
        <v>161</v>
      </c>
      <c r="H903" s="108" t="s">
        <v>162</v>
      </c>
      <c r="I903" s="108">
        <v>22</v>
      </c>
      <c r="J903" s="108">
        <v>337</v>
      </c>
      <c r="K903" s="110">
        <v>43901</v>
      </c>
      <c r="L903" s="108" t="s">
        <v>172</v>
      </c>
      <c r="M903" s="108">
        <v>52935693</v>
      </c>
      <c r="N903" s="108" t="s">
        <v>1365</v>
      </c>
      <c r="O903" s="108" t="s">
        <v>170</v>
      </c>
      <c r="P903" s="108">
        <v>68</v>
      </c>
      <c r="Q903" s="110">
        <v>43891</v>
      </c>
      <c r="R903" s="108" t="s">
        <v>1366</v>
      </c>
      <c r="S903" s="48">
        <v>31457</v>
      </c>
      <c r="T903" s="48">
        <v>0</v>
      </c>
      <c r="U903" s="48">
        <v>0</v>
      </c>
      <c r="V903" s="71">
        <v>31457</v>
      </c>
      <c r="W903" s="48">
        <v>31457</v>
      </c>
      <c r="X903" s="48">
        <v>0</v>
      </c>
    </row>
    <row r="904" spans="1:24" hidden="1" x14ac:dyDescent="0.25">
      <c r="A904" s="108">
        <v>2020</v>
      </c>
      <c r="B904" s="108">
        <v>118</v>
      </c>
      <c r="C904" s="108">
        <v>1</v>
      </c>
      <c r="D904" s="110">
        <v>43831</v>
      </c>
      <c r="E904" s="110">
        <v>44043</v>
      </c>
      <c r="F904" s="110">
        <v>44043</v>
      </c>
      <c r="G904" s="108" t="s">
        <v>176</v>
      </c>
      <c r="H904" s="108" t="s">
        <v>177</v>
      </c>
      <c r="I904" s="108">
        <v>45</v>
      </c>
      <c r="J904" s="108">
        <v>338</v>
      </c>
      <c r="K904" s="110">
        <v>43901</v>
      </c>
      <c r="L904" s="108" t="s">
        <v>172</v>
      </c>
      <c r="M904" s="108">
        <v>52354957</v>
      </c>
      <c r="N904" s="108" t="s">
        <v>1363</v>
      </c>
      <c r="O904" s="108" t="s">
        <v>170</v>
      </c>
      <c r="P904" s="108">
        <v>69</v>
      </c>
      <c r="Q904" s="110">
        <v>43891</v>
      </c>
      <c r="R904" s="108" t="s">
        <v>1364</v>
      </c>
      <c r="S904" s="48">
        <v>1309898</v>
      </c>
      <c r="T904" s="48">
        <v>0</v>
      </c>
      <c r="U904" s="48">
        <v>0</v>
      </c>
      <c r="V904" s="71">
        <v>1309898</v>
      </c>
      <c r="W904" s="48">
        <v>1309898</v>
      </c>
      <c r="X904" s="48">
        <v>0</v>
      </c>
    </row>
    <row r="905" spans="1:24" hidden="1" x14ac:dyDescent="0.25">
      <c r="A905" s="108">
        <v>2020</v>
      </c>
      <c r="B905" s="108">
        <v>118</v>
      </c>
      <c r="C905" s="108">
        <v>1</v>
      </c>
      <c r="D905" s="110">
        <v>43831</v>
      </c>
      <c r="E905" s="110">
        <v>44043</v>
      </c>
      <c r="F905" s="110">
        <v>44043</v>
      </c>
      <c r="G905" s="108" t="s">
        <v>155</v>
      </c>
      <c r="H905" s="108" t="s">
        <v>156</v>
      </c>
      <c r="I905" s="108">
        <v>45</v>
      </c>
      <c r="J905" s="108">
        <v>338</v>
      </c>
      <c r="K905" s="110">
        <v>43901</v>
      </c>
      <c r="L905" s="108" t="s">
        <v>172</v>
      </c>
      <c r="M905" s="108">
        <v>52354957</v>
      </c>
      <c r="N905" s="108" t="s">
        <v>1363</v>
      </c>
      <c r="O905" s="108" t="s">
        <v>170</v>
      </c>
      <c r="P905" s="108">
        <v>69</v>
      </c>
      <c r="Q905" s="110">
        <v>43891</v>
      </c>
      <c r="R905" s="108" t="s">
        <v>1364</v>
      </c>
      <c r="S905" s="48">
        <v>15718783</v>
      </c>
      <c r="T905" s="48">
        <v>0</v>
      </c>
      <c r="U905" s="48">
        <v>0</v>
      </c>
      <c r="V905" s="71">
        <v>15718783</v>
      </c>
      <c r="W905" s="48">
        <v>15718783</v>
      </c>
      <c r="X905" s="48">
        <v>0</v>
      </c>
    </row>
    <row r="906" spans="1:24" hidden="1" x14ac:dyDescent="0.25">
      <c r="A906" s="108">
        <v>2020</v>
      </c>
      <c r="B906" s="108">
        <v>118</v>
      </c>
      <c r="C906" s="108">
        <v>1</v>
      </c>
      <c r="D906" s="110">
        <v>43831</v>
      </c>
      <c r="E906" s="110">
        <v>44043</v>
      </c>
      <c r="F906" s="110">
        <v>44043</v>
      </c>
      <c r="G906" s="108" t="s">
        <v>80</v>
      </c>
      <c r="H906" s="108" t="s">
        <v>81</v>
      </c>
      <c r="I906" s="108">
        <v>45</v>
      </c>
      <c r="J906" s="108">
        <v>338</v>
      </c>
      <c r="K906" s="110">
        <v>43901</v>
      </c>
      <c r="L906" s="108" t="s">
        <v>172</v>
      </c>
      <c r="M906" s="108">
        <v>52354957</v>
      </c>
      <c r="N906" s="108" t="s">
        <v>1363</v>
      </c>
      <c r="O906" s="108" t="s">
        <v>170</v>
      </c>
      <c r="P906" s="108">
        <v>69</v>
      </c>
      <c r="Q906" s="110">
        <v>43891</v>
      </c>
      <c r="R906" s="108" t="s">
        <v>1364</v>
      </c>
      <c r="S906" s="48">
        <v>1589343</v>
      </c>
      <c r="T906" s="48">
        <v>0</v>
      </c>
      <c r="U906" s="48">
        <v>0</v>
      </c>
      <c r="V906" s="71">
        <v>1589343</v>
      </c>
      <c r="W906" s="48">
        <v>1589343</v>
      </c>
      <c r="X906" s="48">
        <v>0</v>
      </c>
    </row>
    <row r="907" spans="1:24" hidden="1" x14ac:dyDescent="0.25">
      <c r="A907" s="108">
        <v>2020</v>
      </c>
      <c r="B907" s="108">
        <v>118</v>
      </c>
      <c r="C907" s="108">
        <v>1</v>
      </c>
      <c r="D907" s="110">
        <v>43831</v>
      </c>
      <c r="E907" s="110">
        <v>44043</v>
      </c>
      <c r="F907" s="110">
        <v>44043</v>
      </c>
      <c r="G907" s="108" t="s">
        <v>179</v>
      </c>
      <c r="H907" s="108" t="s">
        <v>180</v>
      </c>
      <c r="I907" s="108">
        <v>45</v>
      </c>
      <c r="J907" s="108">
        <v>338</v>
      </c>
      <c r="K907" s="110">
        <v>43901</v>
      </c>
      <c r="L907" s="108" t="s">
        <v>172</v>
      </c>
      <c r="M907" s="108">
        <v>52354957</v>
      </c>
      <c r="N907" s="108" t="s">
        <v>1363</v>
      </c>
      <c r="O907" s="108" t="s">
        <v>170</v>
      </c>
      <c r="P907" s="108">
        <v>69</v>
      </c>
      <c r="Q907" s="110">
        <v>43891</v>
      </c>
      <c r="R907" s="108" t="s">
        <v>1364</v>
      </c>
      <c r="S907" s="48">
        <v>22665485</v>
      </c>
      <c r="T907" s="48">
        <v>0</v>
      </c>
      <c r="U907" s="48">
        <v>0</v>
      </c>
      <c r="V907" s="71">
        <v>22665485</v>
      </c>
      <c r="W907" s="48">
        <v>22665485</v>
      </c>
      <c r="X907" s="48">
        <v>0</v>
      </c>
    </row>
    <row r="908" spans="1:24" hidden="1" x14ac:dyDescent="0.25">
      <c r="A908" s="108">
        <v>2020</v>
      </c>
      <c r="B908" s="108">
        <v>118</v>
      </c>
      <c r="C908" s="108">
        <v>1</v>
      </c>
      <c r="D908" s="110">
        <v>43831</v>
      </c>
      <c r="E908" s="110">
        <v>44043</v>
      </c>
      <c r="F908" s="110">
        <v>44043</v>
      </c>
      <c r="G908" s="108" t="s">
        <v>161</v>
      </c>
      <c r="H908" s="108" t="s">
        <v>162</v>
      </c>
      <c r="I908" s="108">
        <v>45</v>
      </c>
      <c r="J908" s="108">
        <v>338</v>
      </c>
      <c r="K908" s="110">
        <v>43901</v>
      </c>
      <c r="L908" s="108" t="s">
        <v>172</v>
      </c>
      <c r="M908" s="108">
        <v>52354957</v>
      </c>
      <c r="N908" s="108" t="s">
        <v>1363</v>
      </c>
      <c r="O908" s="108" t="s">
        <v>170</v>
      </c>
      <c r="P908" s="108">
        <v>69</v>
      </c>
      <c r="Q908" s="110">
        <v>43891</v>
      </c>
      <c r="R908" s="108" t="s">
        <v>1364</v>
      </c>
      <c r="S908" s="48">
        <v>981146</v>
      </c>
      <c r="T908" s="48">
        <v>0</v>
      </c>
      <c r="U908" s="48">
        <v>0</v>
      </c>
      <c r="V908" s="71">
        <v>981146</v>
      </c>
      <c r="W908" s="48">
        <v>981146</v>
      </c>
      <c r="X908" s="48">
        <v>0</v>
      </c>
    </row>
    <row r="909" spans="1:24" hidden="1" x14ac:dyDescent="0.25">
      <c r="A909" s="108">
        <v>2020</v>
      </c>
      <c r="B909" s="108">
        <v>118</v>
      </c>
      <c r="C909" s="108">
        <v>1</v>
      </c>
      <c r="D909" s="110">
        <v>43831</v>
      </c>
      <c r="E909" s="110">
        <v>44043</v>
      </c>
      <c r="F909" s="110">
        <v>44043</v>
      </c>
      <c r="G909" s="108" t="s">
        <v>176</v>
      </c>
      <c r="H909" s="108" t="s">
        <v>177</v>
      </c>
      <c r="I909" s="108">
        <v>46</v>
      </c>
      <c r="J909" s="108">
        <v>339</v>
      </c>
      <c r="K909" s="110">
        <v>43901</v>
      </c>
      <c r="L909" s="108" t="s">
        <v>172</v>
      </c>
      <c r="M909" s="108">
        <v>79779195</v>
      </c>
      <c r="N909" s="108" t="s">
        <v>1361</v>
      </c>
      <c r="O909" s="108" t="s">
        <v>170</v>
      </c>
      <c r="P909" s="108">
        <v>70</v>
      </c>
      <c r="Q909" s="110">
        <v>43891</v>
      </c>
      <c r="R909" s="108" t="s">
        <v>1362</v>
      </c>
      <c r="S909" s="48">
        <v>400771</v>
      </c>
      <c r="T909" s="48">
        <v>0</v>
      </c>
      <c r="U909" s="48">
        <v>0</v>
      </c>
      <c r="V909" s="71">
        <v>400771</v>
      </c>
      <c r="W909" s="48">
        <v>400771</v>
      </c>
      <c r="X909" s="48">
        <v>0</v>
      </c>
    </row>
    <row r="910" spans="1:24" hidden="1" x14ac:dyDescent="0.25">
      <c r="A910" s="108">
        <v>2020</v>
      </c>
      <c r="B910" s="108">
        <v>118</v>
      </c>
      <c r="C910" s="108">
        <v>1</v>
      </c>
      <c r="D910" s="110">
        <v>43831</v>
      </c>
      <c r="E910" s="110">
        <v>44043</v>
      </c>
      <c r="F910" s="110">
        <v>44043</v>
      </c>
      <c r="G910" s="108" t="s">
        <v>155</v>
      </c>
      <c r="H910" s="108" t="s">
        <v>156</v>
      </c>
      <c r="I910" s="108">
        <v>46</v>
      </c>
      <c r="J910" s="108">
        <v>339</v>
      </c>
      <c r="K910" s="110">
        <v>43901</v>
      </c>
      <c r="L910" s="108" t="s">
        <v>172</v>
      </c>
      <c r="M910" s="108">
        <v>79779195</v>
      </c>
      <c r="N910" s="108" t="s">
        <v>1361</v>
      </c>
      <c r="O910" s="108" t="s">
        <v>170</v>
      </c>
      <c r="P910" s="108">
        <v>70</v>
      </c>
      <c r="Q910" s="110">
        <v>43891</v>
      </c>
      <c r="R910" s="108" t="s">
        <v>1362</v>
      </c>
      <c r="S910" s="48">
        <v>4809255</v>
      </c>
      <c r="T910" s="48">
        <v>0</v>
      </c>
      <c r="U910" s="48">
        <v>0</v>
      </c>
      <c r="V910" s="71">
        <v>4809255</v>
      </c>
      <c r="W910" s="48">
        <v>4809255</v>
      </c>
      <c r="X910" s="48">
        <v>0</v>
      </c>
    </row>
    <row r="911" spans="1:24" hidden="1" x14ac:dyDescent="0.25">
      <c r="A911" s="108">
        <v>2020</v>
      </c>
      <c r="B911" s="108">
        <v>118</v>
      </c>
      <c r="C911" s="108">
        <v>1</v>
      </c>
      <c r="D911" s="110">
        <v>43831</v>
      </c>
      <c r="E911" s="110">
        <v>44043</v>
      </c>
      <c r="F911" s="110">
        <v>44043</v>
      </c>
      <c r="G911" s="108" t="s">
        <v>80</v>
      </c>
      <c r="H911" s="108" t="s">
        <v>81</v>
      </c>
      <c r="I911" s="108">
        <v>46</v>
      </c>
      <c r="J911" s="108">
        <v>339</v>
      </c>
      <c r="K911" s="110">
        <v>43901</v>
      </c>
      <c r="L911" s="108" t="s">
        <v>172</v>
      </c>
      <c r="M911" s="108">
        <v>79779195</v>
      </c>
      <c r="N911" s="108" t="s">
        <v>1361</v>
      </c>
      <c r="O911" s="108" t="s">
        <v>170</v>
      </c>
      <c r="P911" s="108">
        <v>70</v>
      </c>
      <c r="Q911" s="110">
        <v>43891</v>
      </c>
      <c r="R911" s="108" t="s">
        <v>1362</v>
      </c>
      <c r="S911" s="48">
        <v>486269</v>
      </c>
      <c r="T911" s="48">
        <v>0</v>
      </c>
      <c r="U911" s="48">
        <v>0</v>
      </c>
      <c r="V911" s="71">
        <v>486269</v>
      </c>
      <c r="W911" s="48">
        <v>486269</v>
      </c>
      <c r="X911" s="48">
        <v>0</v>
      </c>
    </row>
    <row r="912" spans="1:24" hidden="1" x14ac:dyDescent="0.25">
      <c r="A912" s="108">
        <v>2020</v>
      </c>
      <c r="B912" s="108">
        <v>118</v>
      </c>
      <c r="C912" s="108">
        <v>1</v>
      </c>
      <c r="D912" s="110">
        <v>43831</v>
      </c>
      <c r="E912" s="110">
        <v>44043</v>
      </c>
      <c r="F912" s="110">
        <v>44043</v>
      </c>
      <c r="G912" s="108" t="s">
        <v>179</v>
      </c>
      <c r="H912" s="108" t="s">
        <v>180</v>
      </c>
      <c r="I912" s="108">
        <v>46</v>
      </c>
      <c r="J912" s="108">
        <v>339</v>
      </c>
      <c r="K912" s="110">
        <v>43901</v>
      </c>
      <c r="L912" s="108" t="s">
        <v>172</v>
      </c>
      <c r="M912" s="108">
        <v>79779195</v>
      </c>
      <c r="N912" s="108" t="s">
        <v>1361</v>
      </c>
      <c r="O912" s="108" t="s">
        <v>170</v>
      </c>
      <c r="P912" s="108">
        <v>70</v>
      </c>
      <c r="Q912" s="110">
        <v>43891</v>
      </c>
      <c r="R912" s="108" t="s">
        <v>1362</v>
      </c>
      <c r="S912" s="48">
        <v>7481064</v>
      </c>
      <c r="T912" s="48">
        <v>0</v>
      </c>
      <c r="U912" s="48">
        <v>0</v>
      </c>
      <c r="V912" s="71">
        <v>7481064</v>
      </c>
      <c r="W912" s="48">
        <v>7481064</v>
      </c>
      <c r="X912" s="48">
        <v>0</v>
      </c>
    </row>
    <row r="913" spans="1:24" hidden="1" x14ac:dyDescent="0.25">
      <c r="A913" s="108">
        <v>2020</v>
      </c>
      <c r="B913" s="108">
        <v>118</v>
      </c>
      <c r="C913" s="108">
        <v>1</v>
      </c>
      <c r="D913" s="110">
        <v>43831</v>
      </c>
      <c r="E913" s="110">
        <v>44043</v>
      </c>
      <c r="F913" s="110">
        <v>44043</v>
      </c>
      <c r="G913" s="108" t="s">
        <v>161</v>
      </c>
      <c r="H913" s="108" t="s">
        <v>162</v>
      </c>
      <c r="I913" s="108">
        <v>46</v>
      </c>
      <c r="J913" s="108">
        <v>339</v>
      </c>
      <c r="K913" s="110">
        <v>43901</v>
      </c>
      <c r="L913" s="108" t="s">
        <v>172</v>
      </c>
      <c r="M913" s="108">
        <v>79779195</v>
      </c>
      <c r="N913" s="108" t="s">
        <v>1361</v>
      </c>
      <c r="O913" s="108" t="s">
        <v>170</v>
      </c>
      <c r="P913" s="108">
        <v>70</v>
      </c>
      <c r="Q913" s="110">
        <v>43891</v>
      </c>
      <c r="R913" s="108" t="s">
        <v>1362</v>
      </c>
      <c r="S913" s="48">
        <v>300188</v>
      </c>
      <c r="T913" s="48">
        <v>0</v>
      </c>
      <c r="U913" s="48">
        <v>0</v>
      </c>
      <c r="V913" s="71">
        <v>300188</v>
      </c>
      <c r="W913" s="48">
        <v>300188</v>
      </c>
      <c r="X913" s="48">
        <v>0</v>
      </c>
    </row>
    <row r="914" spans="1:24" hidden="1" x14ac:dyDescent="0.25">
      <c r="A914" s="108">
        <v>2020</v>
      </c>
      <c r="B914" s="108">
        <v>118</v>
      </c>
      <c r="C914" s="108">
        <v>1</v>
      </c>
      <c r="D914" s="110">
        <v>43831</v>
      </c>
      <c r="E914" s="110">
        <v>44043</v>
      </c>
      <c r="F914" s="110">
        <v>44043</v>
      </c>
      <c r="G914" s="108" t="s">
        <v>176</v>
      </c>
      <c r="H914" s="108" t="s">
        <v>177</v>
      </c>
      <c r="I914" s="108">
        <v>441</v>
      </c>
      <c r="J914" s="108">
        <v>418</v>
      </c>
      <c r="K914" s="110">
        <v>43934</v>
      </c>
      <c r="L914" s="108" t="s">
        <v>172</v>
      </c>
      <c r="M914" s="108">
        <v>1032407346</v>
      </c>
      <c r="N914" s="108" t="s">
        <v>1628</v>
      </c>
      <c r="O914" s="108" t="s">
        <v>170</v>
      </c>
      <c r="P914" s="108">
        <v>108</v>
      </c>
      <c r="Q914" s="110">
        <v>43922</v>
      </c>
      <c r="R914" s="108" t="s">
        <v>1629</v>
      </c>
      <c r="S914" s="48">
        <v>461493</v>
      </c>
      <c r="T914" s="48">
        <v>0</v>
      </c>
      <c r="U914" s="48">
        <v>0</v>
      </c>
      <c r="V914" s="71">
        <v>461493</v>
      </c>
      <c r="W914" s="48">
        <v>461493</v>
      </c>
      <c r="X914" s="48">
        <v>0</v>
      </c>
    </row>
    <row r="915" spans="1:24" hidden="1" x14ac:dyDescent="0.25">
      <c r="A915" s="108">
        <v>2020</v>
      </c>
      <c r="B915" s="108">
        <v>118</v>
      </c>
      <c r="C915" s="108">
        <v>1</v>
      </c>
      <c r="D915" s="110">
        <v>43831</v>
      </c>
      <c r="E915" s="110">
        <v>44043</v>
      </c>
      <c r="F915" s="110">
        <v>44043</v>
      </c>
      <c r="G915" s="108" t="s">
        <v>155</v>
      </c>
      <c r="H915" s="108" t="s">
        <v>156</v>
      </c>
      <c r="I915" s="108">
        <v>441</v>
      </c>
      <c r="J915" s="108">
        <v>418</v>
      </c>
      <c r="K915" s="110">
        <v>43934</v>
      </c>
      <c r="L915" s="108" t="s">
        <v>172</v>
      </c>
      <c r="M915" s="108">
        <v>1032407346</v>
      </c>
      <c r="N915" s="108" t="s">
        <v>1628</v>
      </c>
      <c r="O915" s="108" t="s">
        <v>170</v>
      </c>
      <c r="P915" s="108">
        <v>108</v>
      </c>
      <c r="Q915" s="110">
        <v>43922</v>
      </c>
      <c r="R915" s="108" t="s">
        <v>1629</v>
      </c>
      <c r="S915" s="48">
        <v>8426257</v>
      </c>
      <c r="T915" s="48">
        <v>0</v>
      </c>
      <c r="U915" s="48">
        <v>0</v>
      </c>
      <c r="V915" s="71">
        <v>8426257</v>
      </c>
      <c r="W915" s="48">
        <v>8426257</v>
      </c>
      <c r="X915" s="48">
        <v>0</v>
      </c>
    </row>
    <row r="916" spans="1:24" hidden="1" x14ac:dyDescent="0.25">
      <c r="A916" s="108">
        <v>2020</v>
      </c>
      <c r="B916" s="108">
        <v>118</v>
      </c>
      <c r="C916" s="108">
        <v>1</v>
      </c>
      <c r="D916" s="110">
        <v>43831</v>
      </c>
      <c r="E916" s="110">
        <v>44043</v>
      </c>
      <c r="F916" s="110">
        <v>44043</v>
      </c>
      <c r="G916" s="108" t="s">
        <v>80</v>
      </c>
      <c r="H916" s="108" t="s">
        <v>81</v>
      </c>
      <c r="I916" s="108">
        <v>441</v>
      </c>
      <c r="J916" s="108">
        <v>418</v>
      </c>
      <c r="K916" s="110">
        <v>43934</v>
      </c>
      <c r="L916" s="108" t="s">
        <v>172</v>
      </c>
      <c r="M916" s="108">
        <v>1032407346</v>
      </c>
      <c r="N916" s="108" t="s">
        <v>1628</v>
      </c>
      <c r="O916" s="108" t="s">
        <v>170</v>
      </c>
      <c r="P916" s="108">
        <v>108</v>
      </c>
      <c r="Q916" s="110">
        <v>43922</v>
      </c>
      <c r="R916" s="108" t="s">
        <v>1629</v>
      </c>
      <c r="S916" s="48">
        <v>465410</v>
      </c>
      <c r="T916" s="48">
        <v>0</v>
      </c>
      <c r="U916" s="48">
        <v>0</v>
      </c>
      <c r="V916" s="71">
        <v>465410</v>
      </c>
      <c r="W916" s="48">
        <v>465410</v>
      </c>
      <c r="X916" s="48">
        <v>0</v>
      </c>
    </row>
    <row r="917" spans="1:24" hidden="1" x14ac:dyDescent="0.25">
      <c r="A917" s="108">
        <v>2020</v>
      </c>
      <c r="B917" s="108">
        <v>118</v>
      </c>
      <c r="C917" s="108">
        <v>1</v>
      </c>
      <c r="D917" s="110">
        <v>43831</v>
      </c>
      <c r="E917" s="110">
        <v>44043</v>
      </c>
      <c r="F917" s="110">
        <v>44043</v>
      </c>
      <c r="G917" s="108" t="s">
        <v>179</v>
      </c>
      <c r="H917" s="108" t="s">
        <v>180</v>
      </c>
      <c r="I917" s="108">
        <v>441</v>
      </c>
      <c r="J917" s="108">
        <v>418</v>
      </c>
      <c r="K917" s="110">
        <v>43934</v>
      </c>
      <c r="L917" s="108" t="s">
        <v>172</v>
      </c>
      <c r="M917" s="108">
        <v>1032407346</v>
      </c>
      <c r="N917" s="108" t="s">
        <v>1628</v>
      </c>
      <c r="O917" s="108" t="s">
        <v>170</v>
      </c>
      <c r="P917" s="108">
        <v>108</v>
      </c>
      <c r="Q917" s="110">
        <v>43922</v>
      </c>
      <c r="R917" s="108" t="s">
        <v>1629</v>
      </c>
      <c r="S917" s="48">
        <v>11131936</v>
      </c>
      <c r="T917" s="48">
        <v>0</v>
      </c>
      <c r="U917" s="48">
        <v>0</v>
      </c>
      <c r="V917" s="71">
        <v>11131936</v>
      </c>
      <c r="W917" s="48">
        <v>11131936</v>
      </c>
      <c r="X917" s="48">
        <v>0</v>
      </c>
    </row>
    <row r="918" spans="1:24" hidden="1" x14ac:dyDescent="0.25">
      <c r="A918" s="108">
        <v>2020</v>
      </c>
      <c r="B918" s="108">
        <v>118</v>
      </c>
      <c r="C918" s="108">
        <v>1</v>
      </c>
      <c r="D918" s="110">
        <v>43831</v>
      </c>
      <c r="E918" s="110">
        <v>44043</v>
      </c>
      <c r="F918" s="110">
        <v>44043</v>
      </c>
      <c r="G918" s="108" t="s">
        <v>161</v>
      </c>
      <c r="H918" s="108" t="s">
        <v>162</v>
      </c>
      <c r="I918" s="108">
        <v>441</v>
      </c>
      <c r="J918" s="108">
        <v>418</v>
      </c>
      <c r="K918" s="110">
        <v>43934</v>
      </c>
      <c r="L918" s="108" t="s">
        <v>172</v>
      </c>
      <c r="M918" s="108">
        <v>1032407346</v>
      </c>
      <c r="N918" s="108" t="s">
        <v>1628</v>
      </c>
      <c r="O918" s="108" t="s">
        <v>170</v>
      </c>
      <c r="P918" s="108">
        <v>108</v>
      </c>
      <c r="Q918" s="110">
        <v>43922</v>
      </c>
      <c r="R918" s="108" t="s">
        <v>1629</v>
      </c>
      <c r="S918" s="48">
        <v>558384</v>
      </c>
      <c r="T918" s="48">
        <v>0</v>
      </c>
      <c r="U918" s="48">
        <v>0</v>
      </c>
      <c r="V918" s="71">
        <v>558384</v>
      </c>
      <c r="W918" s="48">
        <v>558384</v>
      </c>
      <c r="X918" s="48">
        <v>0</v>
      </c>
    </row>
    <row r="919" spans="1:24" hidden="1" x14ac:dyDescent="0.25">
      <c r="A919" s="108">
        <v>2020</v>
      </c>
      <c r="B919" s="108">
        <v>118</v>
      </c>
      <c r="C919" s="108">
        <v>1</v>
      </c>
      <c r="D919" s="110">
        <v>43831</v>
      </c>
      <c r="E919" s="110">
        <v>44043</v>
      </c>
      <c r="F919" s="110">
        <v>44043</v>
      </c>
      <c r="G919" s="108" t="s">
        <v>176</v>
      </c>
      <c r="H919" s="108" t="s">
        <v>177</v>
      </c>
      <c r="I919" s="108">
        <v>439</v>
      </c>
      <c r="J919" s="108">
        <v>420</v>
      </c>
      <c r="K919" s="110">
        <v>43935</v>
      </c>
      <c r="L919" s="108" t="s">
        <v>172</v>
      </c>
      <c r="M919" s="108">
        <v>52819353</v>
      </c>
      <c r="N919" s="108" t="s">
        <v>1630</v>
      </c>
      <c r="O919" s="108" t="s">
        <v>170</v>
      </c>
      <c r="P919" s="108">
        <v>109</v>
      </c>
      <c r="Q919" s="110">
        <v>43922</v>
      </c>
      <c r="R919" s="108" t="s">
        <v>1631</v>
      </c>
      <c r="S919" s="48">
        <v>635680</v>
      </c>
      <c r="T919" s="48">
        <v>0</v>
      </c>
      <c r="U919" s="48">
        <v>0</v>
      </c>
      <c r="V919" s="71">
        <v>635680</v>
      </c>
      <c r="W919" s="48">
        <v>635680</v>
      </c>
      <c r="X919" s="48">
        <v>0</v>
      </c>
    </row>
    <row r="920" spans="1:24" hidden="1" x14ac:dyDescent="0.25">
      <c r="A920" s="108">
        <v>2020</v>
      </c>
      <c r="B920" s="108">
        <v>118</v>
      </c>
      <c r="C920" s="108">
        <v>1</v>
      </c>
      <c r="D920" s="110">
        <v>43831</v>
      </c>
      <c r="E920" s="110">
        <v>44043</v>
      </c>
      <c r="F920" s="110">
        <v>44043</v>
      </c>
      <c r="G920" s="108" t="s">
        <v>155</v>
      </c>
      <c r="H920" s="108" t="s">
        <v>156</v>
      </c>
      <c r="I920" s="108">
        <v>439</v>
      </c>
      <c r="J920" s="108">
        <v>420</v>
      </c>
      <c r="K920" s="110">
        <v>43935</v>
      </c>
      <c r="L920" s="108" t="s">
        <v>172</v>
      </c>
      <c r="M920" s="108">
        <v>52819353</v>
      </c>
      <c r="N920" s="108" t="s">
        <v>1630</v>
      </c>
      <c r="O920" s="108" t="s">
        <v>170</v>
      </c>
      <c r="P920" s="108">
        <v>109</v>
      </c>
      <c r="Q920" s="110">
        <v>43922</v>
      </c>
      <c r="R920" s="108" t="s">
        <v>1631</v>
      </c>
      <c r="S920" s="48">
        <v>4249930</v>
      </c>
      <c r="T920" s="48">
        <v>0</v>
      </c>
      <c r="U920" s="48">
        <v>0</v>
      </c>
      <c r="V920" s="71">
        <v>4249930</v>
      </c>
      <c r="W920" s="48">
        <v>4249930</v>
      </c>
      <c r="X920" s="48">
        <v>0</v>
      </c>
    </row>
    <row r="921" spans="1:24" hidden="1" x14ac:dyDescent="0.25">
      <c r="A921" s="108">
        <v>2020</v>
      </c>
      <c r="B921" s="108">
        <v>118</v>
      </c>
      <c r="C921" s="108">
        <v>1</v>
      </c>
      <c r="D921" s="110">
        <v>43831</v>
      </c>
      <c r="E921" s="110">
        <v>44043</v>
      </c>
      <c r="F921" s="110">
        <v>44043</v>
      </c>
      <c r="G921" s="108" t="s">
        <v>80</v>
      </c>
      <c r="H921" s="108" t="s">
        <v>81</v>
      </c>
      <c r="I921" s="108">
        <v>439</v>
      </c>
      <c r="J921" s="108">
        <v>420</v>
      </c>
      <c r="K921" s="110">
        <v>43935</v>
      </c>
      <c r="L921" s="108" t="s">
        <v>172</v>
      </c>
      <c r="M921" s="108">
        <v>52819353</v>
      </c>
      <c r="N921" s="108" t="s">
        <v>1630</v>
      </c>
      <c r="O921" s="108" t="s">
        <v>170</v>
      </c>
      <c r="P921" s="108">
        <v>109</v>
      </c>
      <c r="Q921" s="110">
        <v>43922</v>
      </c>
      <c r="R921" s="108" t="s">
        <v>1631</v>
      </c>
      <c r="S921" s="48">
        <v>643964</v>
      </c>
      <c r="T921" s="48">
        <v>0</v>
      </c>
      <c r="U921" s="48">
        <v>0</v>
      </c>
      <c r="V921" s="71">
        <v>643964</v>
      </c>
      <c r="W921" s="48">
        <v>643964</v>
      </c>
      <c r="X921" s="48">
        <v>0</v>
      </c>
    </row>
    <row r="922" spans="1:24" hidden="1" x14ac:dyDescent="0.25">
      <c r="A922" s="108">
        <v>2020</v>
      </c>
      <c r="B922" s="108">
        <v>118</v>
      </c>
      <c r="C922" s="108">
        <v>1</v>
      </c>
      <c r="D922" s="110">
        <v>43831</v>
      </c>
      <c r="E922" s="110">
        <v>44043</v>
      </c>
      <c r="F922" s="110">
        <v>44043</v>
      </c>
      <c r="G922" s="108" t="s">
        <v>179</v>
      </c>
      <c r="H922" s="108" t="s">
        <v>180</v>
      </c>
      <c r="I922" s="108">
        <v>439</v>
      </c>
      <c r="J922" s="108">
        <v>420</v>
      </c>
      <c r="K922" s="110">
        <v>43935</v>
      </c>
      <c r="L922" s="108" t="s">
        <v>172</v>
      </c>
      <c r="M922" s="108">
        <v>52819353</v>
      </c>
      <c r="N922" s="108" t="s">
        <v>1630</v>
      </c>
      <c r="O922" s="108" t="s">
        <v>170</v>
      </c>
      <c r="P922" s="108">
        <v>109</v>
      </c>
      <c r="Q922" s="110">
        <v>43922</v>
      </c>
      <c r="R922" s="108" t="s">
        <v>1631</v>
      </c>
      <c r="S922" s="48">
        <v>5936410</v>
      </c>
      <c r="T922" s="48">
        <v>0</v>
      </c>
      <c r="U922" s="48">
        <v>0</v>
      </c>
      <c r="V922" s="71">
        <v>5936410</v>
      </c>
      <c r="W922" s="48">
        <v>5936410</v>
      </c>
      <c r="X922" s="48">
        <v>0</v>
      </c>
    </row>
    <row r="923" spans="1:24" hidden="1" x14ac:dyDescent="0.25">
      <c r="A923" s="108">
        <v>2020</v>
      </c>
      <c r="B923" s="108">
        <v>118</v>
      </c>
      <c r="C923" s="108">
        <v>1</v>
      </c>
      <c r="D923" s="110">
        <v>43831</v>
      </c>
      <c r="E923" s="110">
        <v>44043</v>
      </c>
      <c r="F923" s="110">
        <v>44043</v>
      </c>
      <c r="G923" s="108" t="s">
        <v>161</v>
      </c>
      <c r="H923" s="108" t="s">
        <v>162</v>
      </c>
      <c r="I923" s="108">
        <v>439</v>
      </c>
      <c r="J923" s="108">
        <v>420</v>
      </c>
      <c r="K923" s="110">
        <v>43935</v>
      </c>
      <c r="L923" s="108" t="s">
        <v>172</v>
      </c>
      <c r="M923" s="108">
        <v>52819353</v>
      </c>
      <c r="N923" s="108" t="s">
        <v>1630</v>
      </c>
      <c r="O923" s="108" t="s">
        <v>170</v>
      </c>
      <c r="P923" s="108">
        <v>109</v>
      </c>
      <c r="Q923" s="110">
        <v>43922</v>
      </c>
      <c r="R923" s="108" t="s">
        <v>1631</v>
      </c>
      <c r="S923" s="48">
        <v>322736</v>
      </c>
      <c r="T923" s="48">
        <v>0</v>
      </c>
      <c r="U923" s="48">
        <v>0</v>
      </c>
      <c r="V923" s="71">
        <v>322736</v>
      </c>
      <c r="W923" s="48">
        <v>322736</v>
      </c>
      <c r="X923" s="48">
        <v>0</v>
      </c>
    </row>
    <row r="924" spans="1:24" hidden="1" x14ac:dyDescent="0.25">
      <c r="A924" s="108">
        <v>2020</v>
      </c>
      <c r="B924" s="108">
        <v>118</v>
      </c>
      <c r="C924" s="108">
        <v>1</v>
      </c>
      <c r="D924" s="110">
        <v>43831</v>
      </c>
      <c r="E924" s="110">
        <v>44043</v>
      </c>
      <c r="F924" s="110">
        <v>44043</v>
      </c>
      <c r="G924" s="108" t="s">
        <v>176</v>
      </c>
      <c r="H924" s="108" t="s">
        <v>177</v>
      </c>
      <c r="I924" s="108">
        <v>444</v>
      </c>
      <c r="J924" s="108">
        <v>511</v>
      </c>
      <c r="K924" s="110">
        <v>43958</v>
      </c>
      <c r="L924" s="108" t="s">
        <v>172</v>
      </c>
      <c r="M924" s="108">
        <v>7705947</v>
      </c>
      <c r="N924" s="108" t="s">
        <v>1915</v>
      </c>
      <c r="O924" s="108" t="s">
        <v>170</v>
      </c>
      <c r="P924" s="108">
        <v>110</v>
      </c>
      <c r="Q924" s="110">
        <v>43952</v>
      </c>
      <c r="R924" s="108" t="s">
        <v>1916</v>
      </c>
      <c r="S924" s="48">
        <v>383793</v>
      </c>
      <c r="T924" s="48">
        <v>0</v>
      </c>
      <c r="U924" s="48">
        <v>0</v>
      </c>
      <c r="V924" s="71">
        <v>383793</v>
      </c>
      <c r="W924" s="48">
        <v>383793</v>
      </c>
      <c r="X924" s="48">
        <v>0</v>
      </c>
    </row>
    <row r="925" spans="1:24" hidden="1" x14ac:dyDescent="0.25">
      <c r="A925" s="108">
        <v>2020</v>
      </c>
      <c r="B925" s="108">
        <v>118</v>
      </c>
      <c r="C925" s="108">
        <v>1</v>
      </c>
      <c r="D925" s="110">
        <v>43831</v>
      </c>
      <c r="E925" s="110">
        <v>44043</v>
      </c>
      <c r="F925" s="110">
        <v>44043</v>
      </c>
      <c r="G925" s="108" t="s">
        <v>155</v>
      </c>
      <c r="H925" s="108" t="s">
        <v>156</v>
      </c>
      <c r="I925" s="108">
        <v>444</v>
      </c>
      <c r="J925" s="108">
        <v>511</v>
      </c>
      <c r="K925" s="110">
        <v>43958</v>
      </c>
      <c r="L925" s="108" t="s">
        <v>172</v>
      </c>
      <c r="M925" s="108">
        <v>7705947</v>
      </c>
      <c r="N925" s="108" t="s">
        <v>1915</v>
      </c>
      <c r="O925" s="108" t="s">
        <v>170</v>
      </c>
      <c r="P925" s="108">
        <v>110</v>
      </c>
      <c r="Q925" s="110">
        <v>43952</v>
      </c>
      <c r="R925" s="108" t="s">
        <v>1916</v>
      </c>
      <c r="S925" s="48">
        <v>3053552</v>
      </c>
      <c r="T925" s="48">
        <v>0</v>
      </c>
      <c r="U925" s="48">
        <v>0</v>
      </c>
      <c r="V925" s="71">
        <v>3053552</v>
      </c>
      <c r="W925" s="48">
        <v>3053552</v>
      </c>
      <c r="X925" s="48">
        <v>0</v>
      </c>
    </row>
    <row r="926" spans="1:24" hidden="1" x14ac:dyDescent="0.25">
      <c r="A926" s="108">
        <v>2020</v>
      </c>
      <c r="B926" s="108">
        <v>118</v>
      </c>
      <c r="C926" s="108">
        <v>1</v>
      </c>
      <c r="D926" s="110">
        <v>43831</v>
      </c>
      <c r="E926" s="110">
        <v>44043</v>
      </c>
      <c r="F926" s="110">
        <v>44043</v>
      </c>
      <c r="G926" s="108" t="s">
        <v>80</v>
      </c>
      <c r="H926" s="108" t="s">
        <v>81</v>
      </c>
      <c r="I926" s="108">
        <v>444</v>
      </c>
      <c r="J926" s="108">
        <v>511</v>
      </c>
      <c r="K926" s="110">
        <v>43958</v>
      </c>
      <c r="L926" s="108" t="s">
        <v>172</v>
      </c>
      <c r="M926" s="108">
        <v>7705947</v>
      </c>
      <c r="N926" s="108" t="s">
        <v>1915</v>
      </c>
      <c r="O926" s="108" t="s">
        <v>170</v>
      </c>
      <c r="P926" s="108">
        <v>110</v>
      </c>
      <c r="Q926" s="110">
        <v>43952</v>
      </c>
      <c r="R926" s="108" t="s">
        <v>1916</v>
      </c>
      <c r="S926" s="48">
        <v>386616</v>
      </c>
      <c r="T926" s="48">
        <v>0</v>
      </c>
      <c r="U926" s="48">
        <v>0</v>
      </c>
      <c r="V926" s="71">
        <v>386616</v>
      </c>
      <c r="W926" s="48">
        <v>386616</v>
      </c>
      <c r="X926" s="48">
        <v>0</v>
      </c>
    </row>
    <row r="927" spans="1:24" hidden="1" x14ac:dyDescent="0.25">
      <c r="A927" s="108">
        <v>2020</v>
      </c>
      <c r="B927" s="108">
        <v>118</v>
      </c>
      <c r="C927" s="108">
        <v>1</v>
      </c>
      <c r="D927" s="110">
        <v>43831</v>
      </c>
      <c r="E927" s="110">
        <v>44043</v>
      </c>
      <c r="F927" s="110">
        <v>44043</v>
      </c>
      <c r="G927" s="108" t="s">
        <v>179</v>
      </c>
      <c r="H927" s="108" t="s">
        <v>180</v>
      </c>
      <c r="I927" s="108">
        <v>444</v>
      </c>
      <c r="J927" s="108">
        <v>511</v>
      </c>
      <c r="K927" s="110">
        <v>43958</v>
      </c>
      <c r="L927" s="108" t="s">
        <v>172</v>
      </c>
      <c r="M927" s="108">
        <v>7705947</v>
      </c>
      <c r="N927" s="108" t="s">
        <v>1915</v>
      </c>
      <c r="O927" s="108" t="s">
        <v>170</v>
      </c>
      <c r="P927" s="108">
        <v>110</v>
      </c>
      <c r="Q927" s="110">
        <v>43952</v>
      </c>
      <c r="R927" s="108" t="s">
        <v>1916</v>
      </c>
      <c r="S927" s="48">
        <v>3826603</v>
      </c>
      <c r="T927" s="48">
        <v>0</v>
      </c>
      <c r="U927" s="48">
        <v>0</v>
      </c>
      <c r="V927" s="71">
        <v>3826603</v>
      </c>
      <c r="W927" s="48">
        <v>3826603</v>
      </c>
      <c r="X927" s="48">
        <v>0</v>
      </c>
    </row>
    <row r="928" spans="1:24" hidden="1" x14ac:dyDescent="0.25">
      <c r="A928" s="108">
        <v>2020</v>
      </c>
      <c r="B928" s="108">
        <v>118</v>
      </c>
      <c r="C928" s="108">
        <v>1</v>
      </c>
      <c r="D928" s="110">
        <v>43831</v>
      </c>
      <c r="E928" s="110">
        <v>44043</v>
      </c>
      <c r="F928" s="110">
        <v>44043</v>
      </c>
      <c r="G928" s="108" t="s">
        <v>161</v>
      </c>
      <c r="H928" s="108" t="s">
        <v>162</v>
      </c>
      <c r="I928" s="108">
        <v>444</v>
      </c>
      <c r="J928" s="108">
        <v>511</v>
      </c>
      <c r="K928" s="110">
        <v>43958</v>
      </c>
      <c r="L928" s="108" t="s">
        <v>172</v>
      </c>
      <c r="M928" s="108">
        <v>7705947</v>
      </c>
      <c r="N928" s="108" t="s">
        <v>1915</v>
      </c>
      <c r="O928" s="108" t="s">
        <v>170</v>
      </c>
      <c r="P928" s="108">
        <v>110</v>
      </c>
      <c r="Q928" s="110">
        <v>43952</v>
      </c>
      <c r="R928" s="108" t="s">
        <v>1916</v>
      </c>
      <c r="S928" s="48">
        <v>202350</v>
      </c>
      <c r="T928" s="48">
        <v>0</v>
      </c>
      <c r="U928" s="48">
        <v>0</v>
      </c>
      <c r="V928" s="71">
        <v>202350</v>
      </c>
      <c r="W928" s="48">
        <v>202350</v>
      </c>
      <c r="X928" s="48">
        <v>0</v>
      </c>
    </row>
    <row r="929" spans="1:24" hidden="1" x14ac:dyDescent="0.25">
      <c r="A929" s="108">
        <v>2020</v>
      </c>
      <c r="B929" s="108">
        <v>118</v>
      </c>
      <c r="C929" s="108">
        <v>1</v>
      </c>
      <c r="D929" s="110">
        <v>43831</v>
      </c>
      <c r="E929" s="110">
        <v>44043</v>
      </c>
      <c r="F929" s="110">
        <v>44043</v>
      </c>
      <c r="G929" s="108" t="s">
        <v>176</v>
      </c>
      <c r="H929" s="108" t="s">
        <v>177</v>
      </c>
      <c r="I929" s="108">
        <v>442</v>
      </c>
      <c r="J929" s="108">
        <v>448</v>
      </c>
      <c r="K929" s="110">
        <v>43942</v>
      </c>
      <c r="L929" s="108" t="s">
        <v>172</v>
      </c>
      <c r="M929" s="108">
        <v>53038501</v>
      </c>
      <c r="N929" s="108" t="s">
        <v>1632</v>
      </c>
      <c r="O929" s="108" t="s">
        <v>170</v>
      </c>
      <c r="P929" s="108">
        <v>111</v>
      </c>
      <c r="Q929" s="110">
        <v>43922</v>
      </c>
      <c r="R929" s="108" t="s">
        <v>1633</v>
      </c>
      <c r="S929" s="48">
        <v>432843</v>
      </c>
      <c r="T929" s="48">
        <v>0</v>
      </c>
      <c r="U929" s="48">
        <v>0</v>
      </c>
      <c r="V929" s="71">
        <v>432843</v>
      </c>
      <c r="W929" s="48">
        <v>432843</v>
      </c>
      <c r="X929" s="48">
        <v>0</v>
      </c>
    </row>
    <row r="930" spans="1:24" hidden="1" x14ac:dyDescent="0.25">
      <c r="A930" s="108">
        <v>2020</v>
      </c>
      <c r="B930" s="108">
        <v>118</v>
      </c>
      <c r="C930" s="108">
        <v>1</v>
      </c>
      <c r="D930" s="110">
        <v>43831</v>
      </c>
      <c r="E930" s="110">
        <v>44043</v>
      </c>
      <c r="F930" s="110">
        <v>44043</v>
      </c>
      <c r="G930" s="108" t="s">
        <v>155</v>
      </c>
      <c r="H930" s="108" t="s">
        <v>156</v>
      </c>
      <c r="I930" s="108">
        <v>442</v>
      </c>
      <c r="J930" s="108">
        <v>448</v>
      </c>
      <c r="K930" s="110">
        <v>43942</v>
      </c>
      <c r="L930" s="108" t="s">
        <v>172</v>
      </c>
      <c r="M930" s="108">
        <v>53038501</v>
      </c>
      <c r="N930" s="108" t="s">
        <v>1632</v>
      </c>
      <c r="O930" s="108" t="s">
        <v>170</v>
      </c>
      <c r="P930" s="108">
        <v>111</v>
      </c>
      <c r="Q930" s="110">
        <v>43922</v>
      </c>
      <c r="R930" s="108" t="s">
        <v>1633</v>
      </c>
      <c r="S930" s="48">
        <v>2941504</v>
      </c>
      <c r="T930" s="48">
        <v>0</v>
      </c>
      <c r="U930" s="48">
        <v>0</v>
      </c>
      <c r="V930" s="71">
        <v>2941504</v>
      </c>
      <c r="W930" s="48">
        <v>2941504</v>
      </c>
      <c r="X930" s="48">
        <v>0</v>
      </c>
    </row>
    <row r="931" spans="1:24" hidden="1" x14ac:dyDescent="0.25">
      <c r="A931" s="108">
        <v>2020</v>
      </c>
      <c r="B931" s="108">
        <v>118</v>
      </c>
      <c r="C931" s="108">
        <v>1</v>
      </c>
      <c r="D931" s="110">
        <v>43831</v>
      </c>
      <c r="E931" s="110">
        <v>44043</v>
      </c>
      <c r="F931" s="110">
        <v>44043</v>
      </c>
      <c r="G931" s="108" t="s">
        <v>1357</v>
      </c>
      <c r="H931" s="108" t="s">
        <v>1358</v>
      </c>
      <c r="I931" s="108">
        <v>442</v>
      </c>
      <c r="J931" s="108">
        <v>448</v>
      </c>
      <c r="K931" s="110">
        <v>43942</v>
      </c>
      <c r="L931" s="108" t="s">
        <v>172</v>
      </c>
      <c r="M931" s="108">
        <v>53038501</v>
      </c>
      <c r="N931" s="108" t="s">
        <v>1632</v>
      </c>
      <c r="O931" s="108" t="s">
        <v>170</v>
      </c>
      <c r="P931" s="108">
        <v>111</v>
      </c>
      <c r="Q931" s="110">
        <v>43922</v>
      </c>
      <c r="R931" s="108" t="s">
        <v>1633</v>
      </c>
      <c r="S931" s="48">
        <v>436518</v>
      </c>
      <c r="T931" s="48">
        <v>0</v>
      </c>
      <c r="U931" s="48">
        <v>0</v>
      </c>
      <c r="V931" s="71">
        <v>436518</v>
      </c>
      <c r="W931" s="48">
        <v>436518</v>
      </c>
      <c r="X931" s="48">
        <v>0</v>
      </c>
    </row>
    <row r="932" spans="1:24" hidden="1" x14ac:dyDescent="0.25">
      <c r="A932" s="108">
        <v>2020</v>
      </c>
      <c r="B932" s="108">
        <v>118</v>
      </c>
      <c r="C932" s="108">
        <v>1</v>
      </c>
      <c r="D932" s="110">
        <v>43831</v>
      </c>
      <c r="E932" s="110">
        <v>44043</v>
      </c>
      <c r="F932" s="110">
        <v>44043</v>
      </c>
      <c r="G932" s="108" t="s">
        <v>179</v>
      </c>
      <c r="H932" s="108" t="s">
        <v>180</v>
      </c>
      <c r="I932" s="108">
        <v>442</v>
      </c>
      <c r="J932" s="108">
        <v>448</v>
      </c>
      <c r="K932" s="110">
        <v>43942</v>
      </c>
      <c r="L932" s="108" t="s">
        <v>172</v>
      </c>
      <c r="M932" s="108">
        <v>53038501</v>
      </c>
      <c r="N932" s="108" t="s">
        <v>1632</v>
      </c>
      <c r="O932" s="108" t="s">
        <v>170</v>
      </c>
      <c r="P932" s="108">
        <v>111</v>
      </c>
      <c r="Q932" s="110">
        <v>43922</v>
      </c>
      <c r="R932" s="108" t="s">
        <v>1633</v>
      </c>
      <c r="S932" s="48">
        <v>4293919</v>
      </c>
      <c r="T932" s="48">
        <v>0</v>
      </c>
      <c r="U932" s="48">
        <v>0</v>
      </c>
      <c r="V932" s="71">
        <v>4293919</v>
      </c>
      <c r="W932" s="48">
        <v>4293919</v>
      </c>
      <c r="X932" s="48">
        <v>0</v>
      </c>
    </row>
    <row r="933" spans="1:24" hidden="1" x14ac:dyDescent="0.25">
      <c r="A933" s="108">
        <v>2020</v>
      </c>
      <c r="B933" s="108">
        <v>118</v>
      </c>
      <c r="C933" s="108">
        <v>1</v>
      </c>
      <c r="D933" s="110">
        <v>43831</v>
      </c>
      <c r="E933" s="110">
        <v>44043</v>
      </c>
      <c r="F933" s="110">
        <v>44043</v>
      </c>
      <c r="G933" s="108" t="s">
        <v>161</v>
      </c>
      <c r="H933" s="108" t="s">
        <v>162</v>
      </c>
      <c r="I933" s="108">
        <v>442</v>
      </c>
      <c r="J933" s="108">
        <v>448</v>
      </c>
      <c r="K933" s="110">
        <v>43942</v>
      </c>
      <c r="L933" s="108" t="s">
        <v>172</v>
      </c>
      <c r="M933" s="108">
        <v>53038501</v>
      </c>
      <c r="N933" s="108" t="s">
        <v>1632</v>
      </c>
      <c r="O933" s="108" t="s">
        <v>170</v>
      </c>
      <c r="P933" s="108">
        <v>111</v>
      </c>
      <c r="Q933" s="110">
        <v>43922</v>
      </c>
      <c r="R933" s="108" t="s">
        <v>1633</v>
      </c>
      <c r="S933" s="48">
        <v>222841</v>
      </c>
      <c r="T933" s="48">
        <v>0</v>
      </c>
      <c r="U933" s="48">
        <v>0</v>
      </c>
      <c r="V933" s="71">
        <v>222841</v>
      </c>
      <c r="W933" s="48">
        <v>222841</v>
      </c>
      <c r="X933" s="48">
        <v>0</v>
      </c>
    </row>
    <row r="934" spans="1:24" hidden="1" x14ac:dyDescent="0.25">
      <c r="A934" s="108">
        <v>2020</v>
      </c>
      <c r="B934" s="108">
        <v>118</v>
      </c>
      <c r="C934" s="108">
        <v>1</v>
      </c>
      <c r="D934" s="110">
        <v>43831</v>
      </c>
      <c r="E934" s="110">
        <v>44043</v>
      </c>
      <c r="F934" s="110">
        <v>44043</v>
      </c>
      <c r="G934" s="108" t="s">
        <v>176</v>
      </c>
      <c r="H934" s="108" t="s">
        <v>177</v>
      </c>
      <c r="I934" s="108">
        <v>440</v>
      </c>
      <c r="J934" s="108">
        <v>454</v>
      </c>
      <c r="K934" s="110">
        <v>43944</v>
      </c>
      <c r="L934" s="108" t="s">
        <v>172</v>
      </c>
      <c r="M934" s="108">
        <v>1075241036</v>
      </c>
      <c r="N934" s="108" t="s">
        <v>1634</v>
      </c>
      <c r="O934" s="108" t="s">
        <v>170</v>
      </c>
      <c r="P934" s="108">
        <v>112</v>
      </c>
      <c r="Q934" s="110">
        <v>43922</v>
      </c>
      <c r="R934" s="108" t="s">
        <v>1635</v>
      </c>
      <c r="S934" s="48">
        <v>607650</v>
      </c>
      <c r="T934" s="48">
        <v>0</v>
      </c>
      <c r="U934" s="48">
        <v>0</v>
      </c>
      <c r="V934" s="71">
        <v>607650</v>
      </c>
      <c r="W934" s="48">
        <v>607650</v>
      </c>
      <c r="X934" s="48">
        <v>0</v>
      </c>
    </row>
    <row r="935" spans="1:24" hidden="1" x14ac:dyDescent="0.25">
      <c r="A935" s="108">
        <v>2020</v>
      </c>
      <c r="B935" s="108">
        <v>118</v>
      </c>
      <c r="C935" s="108">
        <v>1</v>
      </c>
      <c r="D935" s="110">
        <v>43831</v>
      </c>
      <c r="E935" s="110">
        <v>44043</v>
      </c>
      <c r="F935" s="110">
        <v>44043</v>
      </c>
      <c r="G935" s="108" t="s">
        <v>155</v>
      </c>
      <c r="H935" s="108" t="s">
        <v>156</v>
      </c>
      <c r="I935" s="108">
        <v>440</v>
      </c>
      <c r="J935" s="108">
        <v>454</v>
      </c>
      <c r="K935" s="110">
        <v>43944</v>
      </c>
      <c r="L935" s="108" t="s">
        <v>172</v>
      </c>
      <c r="M935" s="108">
        <v>1075241036</v>
      </c>
      <c r="N935" s="108" t="s">
        <v>1634</v>
      </c>
      <c r="O935" s="108" t="s">
        <v>170</v>
      </c>
      <c r="P935" s="108">
        <v>112</v>
      </c>
      <c r="Q935" s="110">
        <v>43922</v>
      </c>
      <c r="R935" s="108" t="s">
        <v>1635</v>
      </c>
      <c r="S935" s="48">
        <v>518682</v>
      </c>
      <c r="T935" s="48">
        <v>0</v>
      </c>
      <c r="U935" s="48">
        <v>0</v>
      </c>
      <c r="V935" s="71">
        <v>518682</v>
      </c>
      <c r="W935" s="48">
        <v>518682</v>
      </c>
      <c r="X935" s="48">
        <v>0</v>
      </c>
    </row>
    <row r="936" spans="1:24" hidden="1" x14ac:dyDescent="0.25">
      <c r="A936" s="108">
        <v>2020</v>
      </c>
      <c r="B936" s="108">
        <v>118</v>
      </c>
      <c r="C936" s="108">
        <v>1</v>
      </c>
      <c r="D936" s="110">
        <v>43831</v>
      </c>
      <c r="E936" s="110">
        <v>44043</v>
      </c>
      <c r="F936" s="110">
        <v>44043</v>
      </c>
      <c r="G936" s="108" t="s">
        <v>1357</v>
      </c>
      <c r="H936" s="108" t="s">
        <v>1358</v>
      </c>
      <c r="I936" s="108">
        <v>440</v>
      </c>
      <c r="J936" s="108">
        <v>454</v>
      </c>
      <c r="K936" s="110">
        <v>43944</v>
      </c>
      <c r="L936" s="108" t="s">
        <v>172</v>
      </c>
      <c r="M936" s="108">
        <v>1075241036</v>
      </c>
      <c r="N936" s="108" t="s">
        <v>1634</v>
      </c>
      <c r="O936" s="108" t="s">
        <v>170</v>
      </c>
      <c r="P936" s="108">
        <v>112</v>
      </c>
      <c r="Q936" s="110">
        <v>43922</v>
      </c>
      <c r="R936" s="108" t="s">
        <v>1635</v>
      </c>
      <c r="S936" s="48">
        <v>614878</v>
      </c>
      <c r="T936" s="48">
        <v>0</v>
      </c>
      <c r="U936" s="48">
        <v>0</v>
      </c>
      <c r="V936" s="71">
        <v>614878</v>
      </c>
      <c r="W936" s="48">
        <v>614878</v>
      </c>
      <c r="X936" s="48">
        <v>0</v>
      </c>
    </row>
    <row r="937" spans="1:24" hidden="1" x14ac:dyDescent="0.25">
      <c r="A937" s="108">
        <v>2020</v>
      </c>
      <c r="B937" s="108">
        <v>118</v>
      </c>
      <c r="C937" s="108">
        <v>1</v>
      </c>
      <c r="D937" s="110">
        <v>43831</v>
      </c>
      <c r="E937" s="110">
        <v>44043</v>
      </c>
      <c r="F937" s="110">
        <v>44043</v>
      </c>
      <c r="G937" s="108" t="s">
        <v>179</v>
      </c>
      <c r="H937" s="108" t="s">
        <v>180</v>
      </c>
      <c r="I937" s="108">
        <v>440</v>
      </c>
      <c r="J937" s="108">
        <v>454</v>
      </c>
      <c r="K937" s="110">
        <v>43944</v>
      </c>
      <c r="L937" s="108" t="s">
        <v>172</v>
      </c>
      <c r="M937" s="108">
        <v>1075241036</v>
      </c>
      <c r="N937" s="108" t="s">
        <v>1634</v>
      </c>
      <c r="O937" s="108" t="s">
        <v>170</v>
      </c>
      <c r="P937" s="108">
        <v>112</v>
      </c>
      <c r="Q937" s="110">
        <v>43922</v>
      </c>
      <c r="R937" s="108" t="s">
        <v>1635</v>
      </c>
      <c r="S937" s="48">
        <v>518682</v>
      </c>
      <c r="T937" s="48">
        <v>0</v>
      </c>
      <c r="U937" s="48">
        <v>0</v>
      </c>
      <c r="V937" s="71">
        <v>518682</v>
      </c>
      <c r="W937" s="48">
        <v>518682</v>
      </c>
      <c r="X937" s="48">
        <v>0</v>
      </c>
    </row>
    <row r="938" spans="1:24" hidden="1" x14ac:dyDescent="0.25">
      <c r="A938" s="108">
        <v>2020</v>
      </c>
      <c r="B938" s="108">
        <v>118</v>
      </c>
      <c r="C938" s="108">
        <v>1</v>
      </c>
      <c r="D938" s="110">
        <v>43831</v>
      </c>
      <c r="E938" s="110">
        <v>44043</v>
      </c>
      <c r="F938" s="110">
        <v>44043</v>
      </c>
      <c r="G938" s="108" t="s">
        <v>161</v>
      </c>
      <c r="H938" s="108" t="s">
        <v>162</v>
      </c>
      <c r="I938" s="108">
        <v>440</v>
      </c>
      <c r="J938" s="108">
        <v>454</v>
      </c>
      <c r="K938" s="110">
        <v>43944</v>
      </c>
      <c r="L938" s="108" t="s">
        <v>172</v>
      </c>
      <c r="M938" s="108">
        <v>1075241036</v>
      </c>
      <c r="N938" s="108" t="s">
        <v>1634</v>
      </c>
      <c r="O938" s="108" t="s">
        <v>170</v>
      </c>
      <c r="P938" s="108">
        <v>112</v>
      </c>
      <c r="Q938" s="110">
        <v>43922</v>
      </c>
      <c r="R938" s="108" t="s">
        <v>1635</v>
      </c>
      <c r="S938" s="48">
        <v>38421</v>
      </c>
      <c r="T938" s="48">
        <v>0</v>
      </c>
      <c r="U938" s="48">
        <v>0</v>
      </c>
      <c r="V938" s="71">
        <v>38421</v>
      </c>
      <c r="W938" s="48">
        <v>38421</v>
      </c>
      <c r="X938" s="48">
        <v>0</v>
      </c>
    </row>
    <row r="939" spans="1:24" hidden="1" x14ac:dyDescent="0.25">
      <c r="A939" s="108">
        <v>2020</v>
      </c>
      <c r="B939" s="108">
        <v>118</v>
      </c>
      <c r="C939" s="108">
        <v>1</v>
      </c>
      <c r="D939" s="110">
        <v>43831</v>
      </c>
      <c r="E939" s="110">
        <v>44043</v>
      </c>
      <c r="F939" s="110">
        <v>44043</v>
      </c>
      <c r="G939" s="108" t="s">
        <v>176</v>
      </c>
      <c r="H939" s="108" t="s">
        <v>177</v>
      </c>
      <c r="I939" s="108">
        <v>438</v>
      </c>
      <c r="J939" s="108">
        <v>509</v>
      </c>
      <c r="K939" s="110">
        <v>43958</v>
      </c>
      <c r="L939" s="108" t="s">
        <v>172</v>
      </c>
      <c r="M939" s="108">
        <v>30400808</v>
      </c>
      <c r="N939" s="108" t="s">
        <v>1919</v>
      </c>
      <c r="O939" s="108" t="s">
        <v>170</v>
      </c>
      <c r="P939" s="108">
        <v>116</v>
      </c>
      <c r="Q939" s="110">
        <v>43952</v>
      </c>
      <c r="R939" s="108" t="s">
        <v>1920</v>
      </c>
      <c r="S939" s="48">
        <v>593321</v>
      </c>
      <c r="T939" s="48">
        <v>0</v>
      </c>
      <c r="U939" s="48">
        <v>0</v>
      </c>
      <c r="V939" s="71">
        <v>593321</v>
      </c>
      <c r="W939" s="48">
        <v>593321</v>
      </c>
      <c r="X939" s="48">
        <v>0</v>
      </c>
    </row>
    <row r="940" spans="1:24" hidden="1" x14ac:dyDescent="0.25">
      <c r="A940" s="108">
        <v>2020</v>
      </c>
      <c r="B940" s="108">
        <v>118</v>
      </c>
      <c r="C940" s="108">
        <v>1</v>
      </c>
      <c r="D940" s="110">
        <v>43831</v>
      </c>
      <c r="E940" s="110">
        <v>44043</v>
      </c>
      <c r="F940" s="110">
        <v>44043</v>
      </c>
      <c r="G940" s="108" t="s">
        <v>155</v>
      </c>
      <c r="H940" s="108" t="s">
        <v>156</v>
      </c>
      <c r="I940" s="108">
        <v>438</v>
      </c>
      <c r="J940" s="108">
        <v>509</v>
      </c>
      <c r="K940" s="110">
        <v>43958</v>
      </c>
      <c r="L940" s="108" t="s">
        <v>172</v>
      </c>
      <c r="M940" s="108">
        <v>30400808</v>
      </c>
      <c r="N940" s="108" t="s">
        <v>1919</v>
      </c>
      <c r="O940" s="108" t="s">
        <v>170</v>
      </c>
      <c r="P940" s="108">
        <v>116</v>
      </c>
      <c r="Q940" s="110">
        <v>43952</v>
      </c>
      <c r="R940" s="108" t="s">
        <v>1920</v>
      </c>
      <c r="S940" s="48">
        <v>17297449</v>
      </c>
      <c r="T940" s="48">
        <v>0</v>
      </c>
      <c r="U940" s="48">
        <v>0</v>
      </c>
      <c r="V940" s="71">
        <v>17297449</v>
      </c>
      <c r="W940" s="48">
        <v>17297449</v>
      </c>
      <c r="X940" s="48">
        <v>0</v>
      </c>
    </row>
    <row r="941" spans="1:24" hidden="1" x14ac:dyDescent="0.25">
      <c r="A941" s="108">
        <v>2020</v>
      </c>
      <c r="B941" s="108">
        <v>118</v>
      </c>
      <c r="C941" s="108">
        <v>1</v>
      </c>
      <c r="D941" s="110">
        <v>43831</v>
      </c>
      <c r="E941" s="110">
        <v>44043</v>
      </c>
      <c r="F941" s="110">
        <v>44043</v>
      </c>
      <c r="G941" s="108" t="s">
        <v>1357</v>
      </c>
      <c r="H941" s="108" t="s">
        <v>1358</v>
      </c>
      <c r="I941" s="108">
        <v>438</v>
      </c>
      <c r="J941" s="108">
        <v>509</v>
      </c>
      <c r="K941" s="110">
        <v>43958</v>
      </c>
      <c r="L941" s="108" t="s">
        <v>172</v>
      </c>
      <c r="M941" s="108">
        <v>30400808</v>
      </c>
      <c r="N941" s="108" t="s">
        <v>1919</v>
      </c>
      <c r="O941" s="108" t="s">
        <v>170</v>
      </c>
      <c r="P941" s="108">
        <v>116</v>
      </c>
      <c r="Q941" s="110">
        <v>43952</v>
      </c>
      <c r="R941" s="108" t="s">
        <v>1920</v>
      </c>
      <c r="S941" s="48">
        <v>597685</v>
      </c>
      <c r="T941" s="48">
        <v>0</v>
      </c>
      <c r="U941" s="48">
        <v>0</v>
      </c>
      <c r="V941" s="71">
        <v>597685</v>
      </c>
      <c r="W941" s="48">
        <v>597685</v>
      </c>
      <c r="X941" s="48">
        <v>0</v>
      </c>
    </row>
    <row r="942" spans="1:24" hidden="1" x14ac:dyDescent="0.25">
      <c r="A942" s="108">
        <v>2020</v>
      </c>
      <c r="B942" s="108">
        <v>118</v>
      </c>
      <c r="C942" s="108">
        <v>1</v>
      </c>
      <c r="D942" s="110">
        <v>43831</v>
      </c>
      <c r="E942" s="110">
        <v>44043</v>
      </c>
      <c r="F942" s="110">
        <v>44043</v>
      </c>
      <c r="G942" s="108" t="s">
        <v>179</v>
      </c>
      <c r="H942" s="108" t="s">
        <v>180</v>
      </c>
      <c r="I942" s="108">
        <v>438</v>
      </c>
      <c r="J942" s="108">
        <v>509</v>
      </c>
      <c r="K942" s="110">
        <v>43958</v>
      </c>
      <c r="L942" s="108" t="s">
        <v>172</v>
      </c>
      <c r="M942" s="108">
        <v>30400808</v>
      </c>
      <c r="N942" s="108" t="s">
        <v>1919</v>
      </c>
      <c r="O942" s="108" t="s">
        <v>170</v>
      </c>
      <c r="P942" s="108">
        <v>116</v>
      </c>
      <c r="Q942" s="110">
        <v>43952</v>
      </c>
      <c r="R942" s="108" t="s">
        <v>1920</v>
      </c>
      <c r="S942" s="48">
        <v>23299718</v>
      </c>
      <c r="T942" s="48">
        <v>0</v>
      </c>
      <c r="U942" s="48">
        <v>0</v>
      </c>
      <c r="V942" s="71">
        <v>23299718</v>
      </c>
      <c r="W942" s="48">
        <v>23299718</v>
      </c>
      <c r="X942" s="48">
        <v>0</v>
      </c>
    </row>
    <row r="943" spans="1:24" hidden="1" x14ac:dyDescent="0.25">
      <c r="A943" s="108">
        <v>2020</v>
      </c>
      <c r="B943" s="108">
        <v>118</v>
      </c>
      <c r="C943" s="108">
        <v>1</v>
      </c>
      <c r="D943" s="110">
        <v>43831</v>
      </c>
      <c r="E943" s="110">
        <v>44043</v>
      </c>
      <c r="F943" s="110">
        <v>44043</v>
      </c>
      <c r="G943" s="108" t="s">
        <v>161</v>
      </c>
      <c r="H943" s="108" t="s">
        <v>162</v>
      </c>
      <c r="I943" s="108">
        <v>438</v>
      </c>
      <c r="J943" s="108">
        <v>509</v>
      </c>
      <c r="K943" s="110">
        <v>43958</v>
      </c>
      <c r="L943" s="108" t="s">
        <v>172</v>
      </c>
      <c r="M943" s="108">
        <v>30400808</v>
      </c>
      <c r="N943" s="108" t="s">
        <v>1919</v>
      </c>
      <c r="O943" s="108" t="s">
        <v>170</v>
      </c>
      <c r="P943" s="108">
        <v>116</v>
      </c>
      <c r="Q943" s="110">
        <v>43952</v>
      </c>
      <c r="R943" s="108" t="s">
        <v>1920</v>
      </c>
      <c r="S943" s="48">
        <v>1111463</v>
      </c>
      <c r="T943" s="48">
        <v>0</v>
      </c>
      <c r="U943" s="48">
        <v>0</v>
      </c>
      <c r="V943" s="71">
        <v>1111463</v>
      </c>
      <c r="W943" s="48">
        <v>1111463</v>
      </c>
      <c r="X943" s="48">
        <v>0</v>
      </c>
    </row>
    <row r="944" spans="1:24" hidden="1" x14ac:dyDescent="0.25">
      <c r="A944" s="108">
        <v>2020</v>
      </c>
      <c r="B944" s="108">
        <v>118</v>
      </c>
      <c r="C944" s="108">
        <v>1</v>
      </c>
      <c r="D944" s="110">
        <v>43831</v>
      </c>
      <c r="E944" s="110">
        <v>44043</v>
      </c>
      <c r="F944" s="110">
        <v>44043</v>
      </c>
      <c r="G944" s="108" t="s">
        <v>176</v>
      </c>
      <c r="H944" s="108" t="s">
        <v>177</v>
      </c>
      <c r="I944" s="108">
        <v>539</v>
      </c>
      <c r="J944" s="108">
        <v>434</v>
      </c>
      <c r="K944" s="110">
        <v>43938</v>
      </c>
      <c r="L944" s="108" t="s">
        <v>172</v>
      </c>
      <c r="M944" s="108">
        <v>79294250</v>
      </c>
      <c r="N944" s="108" t="s">
        <v>1636</v>
      </c>
      <c r="O944" s="108" t="s">
        <v>170</v>
      </c>
      <c r="P944" s="108">
        <v>117</v>
      </c>
      <c r="Q944" s="110">
        <v>43922</v>
      </c>
      <c r="R944" s="108" t="s">
        <v>1637</v>
      </c>
      <c r="S944" s="48">
        <v>1468398</v>
      </c>
      <c r="T944" s="48">
        <v>0</v>
      </c>
      <c r="U944" s="48">
        <v>0</v>
      </c>
      <c r="V944" s="71">
        <v>1468398</v>
      </c>
      <c r="W944" s="48">
        <v>1468398</v>
      </c>
      <c r="X944" s="48">
        <v>0</v>
      </c>
    </row>
    <row r="945" spans="1:24" hidden="1" x14ac:dyDescent="0.25">
      <c r="A945" s="108">
        <v>2020</v>
      </c>
      <c r="B945" s="108">
        <v>118</v>
      </c>
      <c r="C945" s="108">
        <v>1</v>
      </c>
      <c r="D945" s="110">
        <v>43831</v>
      </c>
      <c r="E945" s="110">
        <v>44043</v>
      </c>
      <c r="F945" s="110">
        <v>44043</v>
      </c>
      <c r="G945" s="108" t="s">
        <v>155</v>
      </c>
      <c r="H945" s="108" t="s">
        <v>156</v>
      </c>
      <c r="I945" s="108">
        <v>539</v>
      </c>
      <c r="J945" s="108">
        <v>434</v>
      </c>
      <c r="K945" s="110">
        <v>43938</v>
      </c>
      <c r="L945" s="108" t="s">
        <v>172</v>
      </c>
      <c r="M945" s="108">
        <v>79294250</v>
      </c>
      <c r="N945" s="108" t="s">
        <v>1636</v>
      </c>
      <c r="O945" s="108" t="s">
        <v>170</v>
      </c>
      <c r="P945" s="108">
        <v>117</v>
      </c>
      <c r="Q945" s="110">
        <v>43922</v>
      </c>
      <c r="R945" s="108" t="s">
        <v>1637</v>
      </c>
      <c r="S945" s="48">
        <v>2385937</v>
      </c>
      <c r="T945" s="48">
        <v>0</v>
      </c>
      <c r="U945" s="48">
        <v>0</v>
      </c>
      <c r="V945" s="71">
        <v>2385937</v>
      </c>
      <c r="W945" s="48">
        <v>2385937</v>
      </c>
      <c r="X945" s="48">
        <v>0</v>
      </c>
    </row>
    <row r="946" spans="1:24" hidden="1" x14ac:dyDescent="0.25">
      <c r="A946" s="108">
        <v>2020</v>
      </c>
      <c r="B946" s="108">
        <v>118</v>
      </c>
      <c r="C946" s="108">
        <v>1</v>
      </c>
      <c r="D946" s="110">
        <v>43831</v>
      </c>
      <c r="E946" s="110">
        <v>44043</v>
      </c>
      <c r="F946" s="110">
        <v>44043</v>
      </c>
      <c r="G946" s="108" t="s">
        <v>80</v>
      </c>
      <c r="H946" s="108" t="s">
        <v>81</v>
      </c>
      <c r="I946" s="108">
        <v>539</v>
      </c>
      <c r="J946" s="108">
        <v>434</v>
      </c>
      <c r="K946" s="110">
        <v>43938</v>
      </c>
      <c r="L946" s="108" t="s">
        <v>172</v>
      </c>
      <c r="M946" s="108">
        <v>79294250</v>
      </c>
      <c r="N946" s="108" t="s">
        <v>1636</v>
      </c>
      <c r="O946" s="108" t="s">
        <v>170</v>
      </c>
      <c r="P946" s="108">
        <v>117</v>
      </c>
      <c r="Q946" s="110">
        <v>43922</v>
      </c>
      <c r="R946" s="108" t="s">
        <v>1637</v>
      </c>
      <c r="S946" s="48">
        <v>1510151</v>
      </c>
      <c r="T946" s="48">
        <v>0</v>
      </c>
      <c r="U946" s="48">
        <v>0</v>
      </c>
      <c r="V946" s="71">
        <v>1510151</v>
      </c>
      <c r="W946" s="48">
        <v>1510151</v>
      </c>
      <c r="X946" s="48">
        <v>0</v>
      </c>
    </row>
    <row r="947" spans="1:24" hidden="1" x14ac:dyDescent="0.25">
      <c r="A947" s="108">
        <v>2020</v>
      </c>
      <c r="B947" s="108">
        <v>118</v>
      </c>
      <c r="C947" s="108">
        <v>1</v>
      </c>
      <c r="D947" s="110">
        <v>43831</v>
      </c>
      <c r="E947" s="110">
        <v>44043</v>
      </c>
      <c r="F947" s="110">
        <v>44043</v>
      </c>
      <c r="G947" s="108" t="s">
        <v>179</v>
      </c>
      <c r="H947" s="108" t="s">
        <v>180</v>
      </c>
      <c r="I947" s="108">
        <v>539</v>
      </c>
      <c r="J947" s="108">
        <v>434</v>
      </c>
      <c r="K947" s="110">
        <v>43938</v>
      </c>
      <c r="L947" s="108" t="s">
        <v>172</v>
      </c>
      <c r="M947" s="108">
        <v>79294250</v>
      </c>
      <c r="N947" s="108" t="s">
        <v>1636</v>
      </c>
      <c r="O947" s="108" t="s">
        <v>170</v>
      </c>
      <c r="P947" s="108">
        <v>117</v>
      </c>
      <c r="Q947" s="110">
        <v>43922</v>
      </c>
      <c r="R947" s="108" t="s">
        <v>1637</v>
      </c>
      <c r="S947" s="48">
        <v>3077513</v>
      </c>
      <c r="T947" s="48">
        <v>0</v>
      </c>
      <c r="U947" s="48">
        <v>0</v>
      </c>
      <c r="V947" s="71">
        <v>3077513</v>
      </c>
      <c r="W947" s="48">
        <v>3077513</v>
      </c>
      <c r="X947" s="48">
        <v>0</v>
      </c>
    </row>
    <row r="948" spans="1:24" hidden="1" x14ac:dyDescent="0.25">
      <c r="A948" s="108">
        <v>2020</v>
      </c>
      <c r="B948" s="108">
        <v>118</v>
      </c>
      <c r="C948" s="108">
        <v>1</v>
      </c>
      <c r="D948" s="110">
        <v>43831</v>
      </c>
      <c r="E948" s="110">
        <v>44043</v>
      </c>
      <c r="F948" s="110">
        <v>44043</v>
      </c>
      <c r="G948" s="108" t="s">
        <v>161</v>
      </c>
      <c r="H948" s="108" t="s">
        <v>162</v>
      </c>
      <c r="I948" s="108">
        <v>539</v>
      </c>
      <c r="J948" s="108">
        <v>434</v>
      </c>
      <c r="K948" s="110">
        <v>43938</v>
      </c>
      <c r="L948" s="108" t="s">
        <v>172</v>
      </c>
      <c r="M948" s="108">
        <v>79294250</v>
      </c>
      <c r="N948" s="108" t="s">
        <v>1636</v>
      </c>
      <c r="O948" s="108" t="s">
        <v>170</v>
      </c>
      <c r="P948" s="108">
        <v>117</v>
      </c>
      <c r="Q948" s="110">
        <v>43922</v>
      </c>
      <c r="R948" s="108" t="s">
        <v>1637</v>
      </c>
      <c r="S948" s="48">
        <v>176736</v>
      </c>
      <c r="T948" s="48">
        <v>0</v>
      </c>
      <c r="U948" s="48">
        <v>0</v>
      </c>
      <c r="V948" s="71">
        <v>176736</v>
      </c>
      <c r="W948" s="48">
        <v>176736</v>
      </c>
      <c r="X948" s="48">
        <v>0</v>
      </c>
    </row>
    <row r="949" spans="1:24" hidden="1" x14ac:dyDescent="0.25">
      <c r="A949" s="108">
        <v>2020</v>
      </c>
      <c r="B949" s="108">
        <v>118</v>
      </c>
      <c r="C949" s="108">
        <v>1</v>
      </c>
      <c r="D949" s="110">
        <v>43831</v>
      </c>
      <c r="E949" s="110">
        <v>44043</v>
      </c>
      <c r="F949" s="110">
        <v>44043</v>
      </c>
      <c r="G949" s="108" t="s">
        <v>176</v>
      </c>
      <c r="H949" s="108" t="s">
        <v>177</v>
      </c>
      <c r="I949" s="108">
        <v>535</v>
      </c>
      <c r="J949" s="108">
        <v>433</v>
      </c>
      <c r="K949" s="110">
        <v>43938</v>
      </c>
      <c r="L949" s="108" t="s">
        <v>172</v>
      </c>
      <c r="M949" s="108">
        <v>29120343</v>
      </c>
      <c r="N949" s="108" t="s">
        <v>1638</v>
      </c>
      <c r="O949" s="108" t="s">
        <v>170</v>
      </c>
      <c r="P949" s="108">
        <v>118</v>
      </c>
      <c r="Q949" s="110">
        <v>43922</v>
      </c>
      <c r="R949" s="108" t="s">
        <v>1639</v>
      </c>
      <c r="S949" s="48">
        <v>1201080</v>
      </c>
      <c r="T949" s="48">
        <v>0</v>
      </c>
      <c r="U949" s="48">
        <v>0</v>
      </c>
      <c r="V949" s="71">
        <v>1201080</v>
      </c>
      <c r="W949" s="48">
        <v>1201080</v>
      </c>
      <c r="X949" s="48">
        <v>0</v>
      </c>
    </row>
    <row r="950" spans="1:24" hidden="1" x14ac:dyDescent="0.25">
      <c r="A950" s="108">
        <v>2020</v>
      </c>
      <c r="B950" s="108">
        <v>118</v>
      </c>
      <c r="C950" s="108">
        <v>1</v>
      </c>
      <c r="D950" s="110">
        <v>43831</v>
      </c>
      <c r="E950" s="110">
        <v>44043</v>
      </c>
      <c r="F950" s="110">
        <v>44043</v>
      </c>
      <c r="G950" s="108" t="s">
        <v>155</v>
      </c>
      <c r="H950" s="108" t="s">
        <v>156</v>
      </c>
      <c r="I950" s="108">
        <v>535</v>
      </c>
      <c r="J950" s="108">
        <v>433</v>
      </c>
      <c r="K950" s="110">
        <v>43938</v>
      </c>
      <c r="L950" s="108" t="s">
        <v>172</v>
      </c>
      <c r="M950" s="108">
        <v>29120343</v>
      </c>
      <c r="N950" s="108" t="s">
        <v>1638</v>
      </c>
      <c r="O950" s="108" t="s">
        <v>170</v>
      </c>
      <c r="P950" s="108">
        <v>118</v>
      </c>
      <c r="Q950" s="110">
        <v>43922</v>
      </c>
      <c r="R950" s="108" t="s">
        <v>1639</v>
      </c>
      <c r="S950" s="48">
        <v>5232909</v>
      </c>
      <c r="T950" s="48">
        <v>0</v>
      </c>
      <c r="U950" s="48">
        <v>0</v>
      </c>
      <c r="V950" s="71">
        <v>5232909</v>
      </c>
      <c r="W950" s="48">
        <v>5232909</v>
      </c>
      <c r="X950" s="48">
        <v>0</v>
      </c>
    </row>
    <row r="951" spans="1:24" hidden="1" x14ac:dyDescent="0.25">
      <c r="A951" s="108">
        <v>2020</v>
      </c>
      <c r="B951" s="108">
        <v>118</v>
      </c>
      <c r="C951" s="108">
        <v>1</v>
      </c>
      <c r="D951" s="110">
        <v>43831</v>
      </c>
      <c r="E951" s="110">
        <v>44043</v>
      </c>
      <c r="F951" s="110">
        <v>44043</v>
      </c>
      <c r="G951" s="108" t="s">
        <v>80</v>
      </c>
      <c r="H951" s="108" t="s">
        <v>81</v>
      </c>
      <c r="I951" s="108">
        <v>535</v>
      </c>
      <c r="J951" s="108">
        <v>433</v>
      </c>
      <c r="K951" s="110">
        <v>43938</v>
      </c>
      <c r="L951" s="108" t="s">
        <v>172</v>
      </c>
      <c r="M951" s="108">
        <v>29120343</v>
      </c>
      <c r="N951" s="108" t="s">
        <v>1638</v>
      </c>
      <c r="O951" s="108" t="s">
        <v>170</v>
      </c>
      <c r="P951" s="108">
        <v>118</v>
      </c>
      <c r="Q951" s="110">
        <v>43922</v>
      </c>
      <c r="R951" s="108" t="s">
        <v>1639</v>
      </c>
      <c r="S951" s="48">
        <v>1228364</v>
      </c>
      <c r="T951" s="48">
        <v>0</v>
      </c>
      <c r="U951" s="48">
        <v>0</v>
      </c>
      <c r="V951" s="71">
        <v>1228364</v>
      </c>
      <c r="W951" s="48">
        <v>1228364</v>
      </c>
      <c r="X951" s="48">
        <v>0</v>
      </c>
    </row>
    <row r="952" spans="1:24" hidden="1" x14ac:dyDescent="0.25">
      <c r="A952" s="108">
        <v>2020</v>
      </c>
      <c r="B952" s="108">
        <v>118</v>
      </c>
      <c r="C952" s="108">
        <v>1</v>
      </c>
      <c r="D952" s="110">
        <v>43831</v>
      </c>
      <c r="E952" s="110">
        <v>44043</v>
      </c>
      <c r="F952" s="110">
        <v>44043</v>
      </c>
      <c r="G952" s="108" t="s">
        <v>179</v>
      </c>
      <c r="H952" s="108" t="s">
        <v>180</v>
      </c>
      <c r="I952" s="108">
        <v>535</v>
      </c>
      <c r="J952" s="108">
        <v>433</v>
      </c>
      <c r="K952" s="110">
        <v>43938</v>
      </c>
      <c r="L952" s="108" t="s">
        <v>172</v>
      </c>
      <c r="M952" s="108">
        <v>29120343</v>
      </c>
      <c r="N952" s="108" t="s">
        <v>1638</v>
      </c>
      <c r="O952" s="108" t="s">
        <v>170</v>
      </c>
      <c r="P952" s="108">
        <v>118</v>
      </c>
      <c r="Q952" s="110">
        <v>43922</v>
      </c>
      <c r="R952" s="108" t="s">
        <v>1639</v>
      </c>
      <c r="S952" s="48">
        <v>6706968</v>
      </c>
      <c r="T952" s="48">
        <v>0</v>
      </c>
      <c r="U952" s="48">
        <v>0</v>
      </c>
      <c r="V952" s="71">
        <v>6706968</v>
      </c>
      <c r="W952" s="48">
        <v>6706968</v>
      </c>
      <c r="X952" s="48">
        <v>0</v>
      </c>
    </row>
    <row r="953" spans="1:24" hidden="1" x14ac:dyDescent="0.25">
      <c r="A953" s="108">
        <v>2020</v>
      </c>
      <c r="B953" s="108">
        <v>118</v>
      </c>
      <c r="C953" s="108">
        <v>1</v>
      </c>
      <c r="D953" s="110">
        <v>43831</v>
      </c>
      <c r="E953" s="110">
        <v>44043</v>
      </c>
      <c r="F953" s="110">
        <v>44043</v>
      </c>
      <c r="G953" s="108" t="s">
        <v>161</v>
      </c>
      <c r="H953" s="108" t="s">
        <v>162</v>
      </c>
      <c r="I953" s="108">
        <v>535</v>
      </c>
      <c r="J953" s="108">
        <v>433</v>
      </c>
      <c r="K953" s="110">
        <v>43938</v>
      </c>
      <c r="L953" s="108" t="s">
        <v>172</v>
      </c>
      <c r="M953" s="108">
        <v>29120343</v>
      </c>
      <c r="N953" s="108" t="s">
        <v>1638</v>
      </c>
      <c r="O953" s="108" t="s">
        <v>170</v>
      </c>
      <c r="P953" s="108">
        <v>118</v>
      </c>
      <c r="Q953" s="110">
        <v>43922</v>
      </c>
      <c r="R953" s="108" t="s">
        <v>1639</v>
      </c>
      <c r="S953" s="48">
        <v>363718</v>
      </c>
      <c r="T953" s="48">
        <v>0</v>
      </c>
      <c r="U953" s="48">
        <v>0</v>
      </c>
      <c r="V953" s="71">
        <v>363718</v>
      </c>
      <c r="W953" s="48">
        <v>363718</v>
      </c>
      <c r="X953" s="48">
        <v>0</v>
      </c>
    </row>
    <row r="954" spans="1:24" hidden="1" x14ac:dyDescent="0.25">
      <c r="A954" s="108">
        <v>2020</v>
      </c>
      <c r="B954" s="108">
        <v>118</v>
      </c>
      <c r="C954" s="108">
        <v>1</v>
      </c>
      <c r="D954" s="110">
        <v>43831</v>
      </c>
      <c r="E954" s="110">
        <v>44043</v>
      </c>
      <c r="F954" s="110">
        <v>44043</v>
      </c>
      <c r="G954" s="108" t="s">
        <v>176</v>
      </c>
      <c r="H954" s="108" t="s">
        <v>177</v>
      </c>
      <c r="I954" s="108">
        <v>540</v>
      </c>
      <c r="J954" s="108">
        <v>499</v>
      </c>
      <c r="K954" s="110">
        <v>43956</v>
      </c>
      <c r="L954" s="108" t="s">
        <v>172</v>
      </c>
      <c r="M954" s="108">
        <v>52410498</v>
      </c>
      <c r="N954" s="108" t="s">
        <v>1921</v>
      </c>
      <c r="O954" s="108" t="s">
        <v>170</v>
      </c>
      <c r="P954" s="108">
        <v>119</v>
      </c>
      <c r="Q954" s="110">
        <v>43952</v>
      </c>
      <c r="R954" s="108" t="s">
        <v>1922</v>
      </c>
      <c r="S954" s="48">
        <v>1564716</v>
      </c>
      <c r="T954" s="48">
        <v>0</v>
      </c>
      <c r="U954" s="48">
        <v>0</v>
      </c>
      <c r="V954" s="71">
        <v>1564716</v>
      </c>
      <c r="W954" s="48">
        <v>1564716</v>
      </c>
      <c r="X954" s="48">
        <v>0</v>
      </c>
    </row>
    <row r="955" spans="1:24" hidden="1" x14ac:dyDescent="0.25">
      <c r="A955" s="108">
        <v>2020</v>
      </c>
      <c r="B955" s="108">
        <v>118</v>
      </c>
      <c r="C955" s="108">
        <v>1</v>
      </c>
      <c r="D955" s="110">
        <v>43831</v>
      </c>
      <c r="E955" s="110">
        <v>44043</v>
      </c>
      <c r="F955" s="110">
        <v>44043</v>
      </c>
      <c r="G955" s="108" t="s">
        <v>155</v>
      </c>
      <c r="H955" s="108" t="s">
        <v>156</v>
      </c>
      <c r="I955" s="108">
        <v>540</v>
      </c>
      <c r="J955" s="108">
        <v>499</v>
      </c>
      <c r="K955" s="110">
        <v>43956</v>
      </c>
      <c r="L955" s="108" t="s">
        <v>172</v>
      </c>
      <c r="M955" s="108">
        <v>52410498</v>
      </c>
      <c r="N955" s="108" t="s">
        <v>1921</v>
      </c>
      <c r="O955" s="108" t="s">
        <v>170</v>
      </c>
      <c r="P955" s="108">
        <v>119</v>
      </c>
      <c r="Q955" s="110">
        <v>43952</v>
      </c>
      <c r="R955" s="108" t="s">
        <v>1922</v>
      </c>
      <c r="S955" s="48">
        <v>10707758</v>
      </c>
      <c r="T955" s="48">
        <v>0</v>
      </c>
      <c r="U955" s="48">
        <v>0</v>
      </c>
      <c r="V955" s="71">
        <v>10707758</v>
      </c>
      <c r="W955" s="48">
        <v>10707758</v>
      </c>
      <c r="X955" s="48">
        <v>0</v>
      </c>
    </row>
    <row r="956" spans="1:24" hidden="1" x14ac:dyDescent="0.25">
      <c r="A956" s="108">
        <v>2020</v>
      </c>
      <c r="B956" s="108">
        <v>118</v>
      </c>
      <c r="C956" s="108">
        <v>1</v>
      </c>
      <c r="D956" s="110">
        <v>43831</v>
      </c>
      <c r="E956" s="110">
        <v>44043</v>
      </c>
      <c r="F956" s="110">
        <v>44043</v>
      </c>
      <c r="G956" s="108" t="s">
        <v>1357</v>
      </c>
      <c r="H956" s="108" t="s">
        <v>1358</v>
      </c>
      <c r="I956" s="108">
        <v>540</v>
      </c>
      <c r="J956" s="108">
        <v>499</v>
      </c>
      <c r="K956" s="110">
        <v>43956</v>
      </c>
      <c r="L956" s="108" t="s">
        <v>172</v>
      </c>
      <c r="M956" s="108">
        <v>52410498</v>
      </c>
      <c r="N956" s="108" t="s">
        <v>1921</v>
      </c>
      <c r="O956" s="108" t="s">
        <v>170</v>
      </c>
      <c r="P956" s="108">
        <v>119</v>
      </c>
      <c r="Q956" s="110">
        <v>43952</v>
      </c>
      <c r="R956" s="108" t="s">
        <v>1922</v>
      </c>
      <c r="S956" s="48">
        <v>1609206</v>
      </c>
      <c r="T956" s="48">
        <v>0</v>
      </c>
      <c r="U956" s="48">
        <v>0</v>
      </c>
      <c r="V956" s="71">
        <v>1609206</v>
      </c>
      <c r="W956" s="48">
        <v>1609206</v>
      </c>
      <c r="X956" s="48">
        <v>0</v>
      </c>
    </row>
    <row r="957" spans="1:24" hidden="1" x14ac:dyDescent="0.25">
      <c r="A957" s="108">
        <v>2020</v>
      </c>
      <c r="B957" s="108">
        <v>118</v>
      </c>
      <c r="C957" s="108">
        <v>1</v>
      </c>
      <c r="D957" s="110">
        <v>43831</v>
      </c>
      <c r="E957" s="110">
        <v>44043</v>
      </c>
      <c r="F957" s="110">
        <v>44043</v>
      </c>
      <c r="G957" s="108" t="s">
        <v>179</v>
      </c>
      <c r="H957" s="108" t="s">
        <v>180</v>
      </c>
      <c r="I957" s="108">
        <v>540</v>
      </c>
      <c r="J957" s="108">
        <v>499</v>
      </c>
      <c r="K957" s="110">
        <v>43956</v>
      </c>
      <c r="L957" s="108" t="s">
        <v>172</v>
      </c>
      <c r="M957" s="108">
        <v>52410498</v>
      </c>
      <c r="N957" s="108" t="s">
        <v>1921</v>
      </c>
      <c r="O957" s="108" t="s">
        <v>170</v>
      </c>
      <c r="P957" s="108">
        <v>119</v>
      </c>
      <c r="Q957" s="110">
        <v>43952</v>
      </c>
      <c r="R957" s="108" t="s">
        <v>1922</v>
      </c>
      <c r="S957" s="48">
        <v>14975343</v>
      </c>
      <c r="T957" s="48">
        <v>0</v>
      </c>
      <c r="U957" s="48">
        <v>0</v>
      </c>
      <c r="V957" s="71">
        <v>14975343</v>
      </c>
      <c r="W957" s="48">
        <v>14975343</v>
      </c>
      <c r="X957" s="48">
        <v>0</v>
      </c>
    </row>
    <row r="958" spans="1:24" hidden="1" x14ac:dyDescent="0.25">
      <c r="A958" s="108">
        <v>2020</v>
      </c>
      <c r="B958" s="108">
        <v>118</v>
      </c>
      <c r="C958" s="108">
        <v>1</v>
      </c>
      <c r="D958" s="110">
        <v>43831</v>
      </c>
      <c r="E958" s="110">
        <v>44043</v>
      </c>
      <c r="F958" s="110">
        <v>44043</v>
      </c>
      <c r="G958" s="108" t="s">
        <v>161</v>
      </c>
      <c r="H958" s="108" t="s">
        <v>162</v>
      </c>
      <c r="I958" s="108">
        <v>540</v>
      </c>
      <c r="J958" s="108">
        <v>499</v>
      </c>
      <c r="K958" s="110">
        <v>43956</v>
      </c>
      <c r="L958" s="108" t="s">
        <v>172</v>
      </c>
      <c r="M958" s="108">
        <v>52410498</v>
      </c>
      <c r="N958" s="108" t="s">
        <v>1921</v>
      </c>
      <c r="O958" s="108" t="s">
        <v>170</v>
      </c>
      <c r="P958" s="108">
        <v>119</v>
      </c>
      <c r="Q958" s="110">
        <v>43952</v>
      </c>
      <c r="R958" s="108" t="s">
        <v>1922</v>
      </c>
      <c r="S958" s="48">
        <v>706944</v>
      </c>
      <c r="T958" s="48">
        <v>0</v>
      </c>
      <c r="U958" s="48">
        <v>0</v>
      </c>
      <c r="V958" s="71">
        <v>706944</v>
      </c>
      <c r="W958" s="48">
        <v>706944</v>
      </c>
      <c r="X958" s="48">
        <v>0</v>
      </c>
    </row>
    <row r="959" spans="1:24" hidden="1" x14ac:dyDescent="0.25">
      <c r="A959" s="108">
        <v>2020</v>
      </c>
      <c r="B959" s="108">
        <v>118</v>
      </c>
      <c r="C959" s="108">
        <v>1</v>
      </c>
      <c r="D959" s="110">
        <v>43831</v>
      </c>
      <c r="E959" s="110">
        <v>44043</v>
      </c>
      <c r="F959" s="110">
        <v>44043</v>
      </c>
      <c r="G959" s="108" t="s">
        <v>176</v>
      </c>
      <c r="H959" s="108" t="s">
        <v>177</v>
      </c>
      <c r="I959" s="108">
        <v>534</v>
      </c>
      <c r="J959" s="108">
        <v>432</v>
      </c>
      <c r="K959" s="110">
        <v>43938</v>
      </c>
      <c r="L959" s="108" t="s">
        <v>172</v>
      </c>
      <c r="M959" s="108">
        <v>52255876</v>
      </c>
      <c r="N959" s="108" t="s">
        <v>1640</v>
      </c>
      <c r="O959" s="108" t="s">
        <v>170</v>
      </c>
      <c r="P959" s="108">
        <v>120</v>
      </c>
      <c r="Q959" s="110">
        <v>43922</v>
      </c>
      <c r="R959" s="108" t="s">
        <v>1641</v>
      </c>
      <c r="S959" s="48">
        <v>1026320</v>
      </c>
      <c r="T959" s="48">
        <v>0</v>
      </c>
      <c r="U959" s="48">
        <v>0</v>
      </c>
      <c r="V959" s="71">
        <v>1026320</v>
      </c>
      <c r="W959" s="48">
        <v>1026320</v>
      </c>
      <c r="X959" s="48">
        <v>0</v>
      </c>
    </row>
    <row r="960" spans="1:24" hidden="1" x14ac:dyDescent="0.25">
      <c r="A960" s="108">
        <v>2020</v>
      </c>
      <c r="B960" s="108">
        <v>118</v>
      </c>
      <c r="C960" s="108">
        <v>1</v>
      </c>
      <c r="D960" s="110">
        <v>43831</v>
      </c>
      <c r="E960" s="110">
        <v>44043</v>
      </c>
      <c r="F960" s="110">
        <v>44043</v>
      </c>
      <c r="G960" s="108" t="s">
        <v>155</v>
      </c>
      <c r="H960" s="108" t="s">
        <v>156</v>
      </c>
      <c r="I960" s="108">
        <v>534</v>
      </c>
      <c r="J960" s="108">
        <v>432</v>
      </c>
      <c r="K960" s="110">
        <v>43938</v>
      </c>
      <c r="L960" s="108" t="s">
        <v>172</v>
      </c>
      <c r="M960" s="108">
        <v>52255876</v>
      </c>
      <c r="N960" s="108" t="s">
        <v>1640</v>
      </c>
      <c r="O960" s="108" t="s">
        <v>170</v>
      </c>
      <c r="P960" s="108">
        <v>120</v>
      </c>
      <c r="Q960" s="110">
        <v>43922</v>
      </c>
      <c r="R960" s="108" t="s">
        <v>1641</v>
      </c>
      <c r="S960" s="48">
        <v>14069530</v>
      </c>
      <c r="T960" s="48">
        <v>0</v>
      </c>
      <c r="U960" s="48">
        <v>0</v>
      </c>
      <c r="V960" s="71">
        <v>14069530</v>
      </c>
      <c r="W960" s="48">
        <v>14069530</v>
      </c>
      <c r="X960" s="48">
        <v>0</v>
      </c>
    </row>
    <row r="961" spans="1:24" hidden="1" x14ac:dyDescent="0.25">
      <c r="A961" s="108">
        <v>2020</v>
      </c>
      <c r="B961" s="108">
        <v>118</v>
      </c>
      <c r="C961" s="108">
        <v>1</v>
      </c>
      <c r="D961" s="110">
        <v>43831</v>
      </c>
      <c r="E961" s="110">
        <v>44043</v>
      </c>
      <c r="F961" s="110">
        <v>44043</v>
      </c>
      <c r="G961" s="108" t="s">
        <v>80</v>
      </c>
      <c r="H961" s="108" t="s">
        <v>81</v>
      </c>
      <c r="I961" s="108">
        <v>534</v>
      </c>
      <c r="J961" s="108">
        <v>432</v>
      </c>
      <c r="K961" s="110">
        <v>43938</v>
      </c>
      <c r="L961" s="108" t="s">
        <v>172</v>
      </c>
      <c r="M961" s="108">
        <v>52255876</v>
      </c>
      <c r="N961" s="108" t="s">
        <v>1640</v>
      </c>
      <c r="O961" s="108" t="s">
        <v>170</v>
      </c>
      <c r="P961" s="108">
        <v>120</v>
      </c>
      <c r="Q961" s="110">
        <v>43922</v>
      </c>
      <c r="R961" s="108" t="s">
        <v>1641</v>
      </c>
      <c r="S961" s="48">
        <v>1044952</v>
      </c>
      <c r="T961" s="48">
        <v>0</v>
      </c>
      <c r="U961" s="48">
        <v>0</v>
      </c>
      <c r="V961" s="71">
        <v>1044952</v>
      </c>
      <c r="W961" s="48">
        <v>1044952</v>
      </c>
      <c r="X961" s="48">
        <v>0</v>
      </c>
    </row>
    <row r="962" spans="1:24" hidden="1" x14ac:dyDescent="0.25">
      <c r="A962" s="108">
        <v>2020</v>
      </c>
      <c r="B962" s="108">
        <v>118</v>
      </c>
      <c r="C962" s="108">
        <v>1</v>
      </c>
      <c r="D962" s="110">
        <v>43831</v>
      </c>
      <c r="E962" s="110">
        <v>44043</v>
      </c>
      <c r="F962" s="110">
        <v>44043</v>
      </c>
      <c r="G962" s="108" t="s">
        <v>179</v>
      </c>
      <c r="H962" s="108" t="s">
        <v>180</v>
      </c>
      <c r="I962" s="108">
        <v>534</v>
      </c>
      <c r="J962" s="108">
        <v>432</v>
      </c>
      <c r="K962" s="110">
        <v>43938</v>
      </c>
      <c r="L962" s="108" t="s">
        <v>172</v>
      </c>
      <c r="M962" s="108">
        <v>52255876</v>
      </c>
      <c r="N962" s="108" t="s">
        <v>1640</v>
      </c>
      <c r="O962" s="108" t="s">
        <v>170</v>
      </c>
      <c r="P962" s="108">
        <v>120</v>
      </c>
      <c r="Q962" s="110">
        <v>43922</v>
      </c>
      <c r="R962" s="108" t="s">
        <v>1641</v>
      </c>
      <c r="S962" s="48">
        <v>20253939</v>
      </c>
      <c r="T962" s="48">
        <v>0</v>
      </c>
      <c r="U962" s="48">
        <v>0</v>
      </c>
      <c r="V962" s="71">
        <v>20253939</v>
      </c>
      <c r="W962" s="48">
        <v>20253939</v>
      </c>
      <c r="X962" s="48">
        <v>0</v>
      </c>
    </row>
    <row r="963" spans="1:24" hidden="1" x14ac:dyDescent="0.25">
      <c r="A963" s="108">
        <v>2020</v>
      </c>
      <c r="B963" s="108">
        <v>118</v>
      </c>
      <c r="C963" s="108">
        <v>1</v>
      </c>
      <c r="D963" s="110">
        <v>43831</v>
      </c>
      <c r="E963" s="110">
        <v>44043</v>
      </c>
      <c r="F963" s="110">
        <v>44043</v>
      </c>
      <c r="G963" s="108" t="s">
        <v>161</v>
      </c>
      <c r="H963" s="108" t="s">
        <v>162</v>
      </c>
      <c r="I963" s="108">
        <v>534</v>
      </c>
      <c r="J963" s="108">
        <v>432</v>
      </c>
      <c r="K963" s="110">
        <v>43938</v>
      </c>
      <c r="L963" s="108" t="s">
        <v>172</v>
      </c>
      <c r="M963" s="108">
        <v>52255876</v>
      </c>
      <c r="N963" s="108" t="s">
        <v>1640</v>
      </c>
      <c r="O963" s="108" t="s">
        <v>170</v>
      </c>
      <c r="P963" s="108">
        <v>120</v>
      </c>
      <c r="Q963" s="110">
        <v>43922</v>
      </c>
      <c r="R963" s="108" t="s">
        <v>1641</v>
      </c>
      <c r="S963" s="48">
        <v>932347</v>
      </c>
      <c r="T963" s="48">
        <v>0</v>
      </c>
      <c r="U963" s="48">
        <v>0</v>
      </c>
      <c r="V963" s="71">
        <v>932347</v>
      </c>
      <c r="W963" s="48">
        <v>932347</v>
      </c>
      <c r="X963" s="48">
        <v>0</v>
      </c>
    </row>
    <row r="964" spans="1:24" hidden="1" x14ac:dyDescent="0.25">
      <c r="A964" s="108">
        <v>2020</v>
      </c>
      <c r="B964" s="108">
        <v>118</v>
      </c>
      <c r="C964" s="108">
        <v>1</v>
      </c>
      <c r="D964" s="110">
        <v>43831</v>
      </c>
      <c r="E964" s="110">
        <v>44043</v>
      </c>
      <c r="F964" s="110">
        <v>44043</v>
      </c>
      <c r="G964" s="108" t="s">
        <v>176</v>
      </c>
      <c r="H964" s="108" t="s">
        <v>177</v>
      </c>
      <c r="I964" s="108">
        <v>537</v>
      </c>
      <c r="J964" s="108">
        <v>445</v>
      </c>
      <c r="K964" s="110">
        <v>43941</v>
      </c>
      <c r="L964" s="108" t="s">
        <v>172</v>
      </c>
      <c r="M964" s="108">
        <v>52309101</v>
      </c>
      <c r="N964" s="108" t="s">
        <v>1642</v>
      </c>
      <c r="O964" s="108" t="s">
        <v>170</v>
      </c>
      <c r="P964" s="108">
        <v>121</v>
      </c>
      <c r="Q964" s="110">
        <v>43922</v>
      </c>
      <c r="R964" s="108" t="s">
        <v>1643</v>
      </c>
      <c r="S964" s="48">
        <v>839369</v>
      </c>
      <c r="T964" s="48">
        <v>0</v>
      </c>
      <c r="U964" s="48">
        <v>0</v>
      </c>
      <c r="V964" s="71">
        <v>839369</v>
      </c>
      <c r="W964" s="48">
        <v>839369</v>
      </c>
      <c r="X964" s="48">
        <v>0</v>
      </c>
    </row>
    <row r="965" spans="1:24" hidden="1" x14ac:dyDescent="0.25">
      <c r="A965" s="108">
        <v>2020</v>
      </c>
      <c r="B965" s="108">
        <v>118</v>
      </c>
      <c r="C965" s="108">
        <v>1</v>
      </c>
      <c r="D965" s="110">
        <v>43831</v>
      </c>
      <c r="E965" s="110">
        <v>44043</v>
      </c>
      <c r="F965" s="110">
        <v>44043</v>
      </c>
      <c r="G965" s="108" t="s">
        <v>155</v>
      </c>
      <c r="H965" s="108" t="s">
        <v>156</v>
      </c>
      <c r="I965" s="108">
        <v>537</v>
      </c>
      <c r="J965" s="108">
        <v>445</v>
      </c>
      <c r="K965" s="110">
        <v>43941</v>
      </c>
      <c r="L965" s="108" t="s">
        <v>172</v>
      </c>
      <c r="M965" s="108">
        <v>52309101</v>
      </c>
      <c r="N965" s="108" t="s">
        <v>1642</v>
      </c>
      <c r="O965" s="108" t="s">
        <v>170</v>
      </c>
      <c r="P965" s="108">
        <v>121</v>
      </c>
      <c r="Q965" s="110">
        <v>43922</v>
      </c>
      <c r="R965" s="108" t="s">
        <v>1643</v>
      </c>
      <c r="S965" s="48">
        <v>14980706</v>
      </c>
      <c r="T965" s="48">
        <v>0</v>
      </c>
      <c r="U965" s="48">
        <v>0</v>
      </c>
      <c r="V965" s="71">
        <v>14980706</v>
      </c>
      <c r="W965" s="48">
        <v>14980706</v>
      </c>
      <c r="X965" s="48">
        <v>0</v>
      </c>
    </row>
    <row r="966" spans="1:24" hidden="1" x14ac:dyDescent="0.25">
      <c r="A966" s="108">
        <v>2020</v>
      </c>
      <c r="B966" s="108">
        <v>118</v>
      </c>
      <c r="C966" s="108">
        <v>1</v>
      </c>
      <c r="D966" s="110">
        <v>43831</v>
      </c>
      <c r="E966" s="110">
        <v>44043</v>
      </c>
      <c r="F966" s="110">
        <v>44043</v>
      </c>
      <c r="G966" s="108" t="s">
        <v>1357</v>
      </c>
      <c r="H966" s="108" t="s">
        <v>1358</v>
      </c>
      <c r="I966" s="108">
        <v>537</v>
      </c>
      <c r="J966" s="108">
        <v>445</v>
      </c>
      <c r="K966" s="110">
        <v>43941</v>
      </c>
      <c r="L966" s="108" t="s">
        <v>172</v>
      </c>
      <c r="M966" s="108">
        <v>52309101</v>
      </c>
      <c r="N966" s="108" t="s">
        <v>1642</v>
      </c>
      <c r="O966" s="108" t="s">
        <v>170</v>
      </c>
      <c r="P966" s="108">
        <v>121</v>
      </c>
      <c r="Q966" s="110">
        <v>43922</v>
      </c>
      <c r="R966" s="108" t="s">
        <v>1643</v>
      </c>
      <c r="S966" s="48">
        <v>851739</v>
      </c>
      <c r="T966" s="48">
        <v>0</v>
      </c>
      <c r="U966" s="48">
        <v>0</v>
      </c>
      <c r="V966" s="71">
        <v>851739</v>
      </c>
      <c r="W966" s="48">
        <v>851739</v>
      </c>
      <c r="X966" s="48">
        <v>0</v>
      </c>
    </row>
    <row r="967" spans="1:24" hidden="1" x14ac:dyDescent="0.25">
      <c r="A967" s="108">
        <v>2020</v>
      </c>
      <c r="B967" s="108">
        <v>118</v>
      </c>
      <c r="C967" s="108">
        <v>1</v>
      </c>
      <c r="D967" s="110">
        <v>43831</v>
      </c>
      <c r="E967" s="110">
        <v>44043</v>
      </c>
      <c r="F967" s="110">
        <v>44043</v>
      </c>
      <c r="G967" s="108" t="s">
        <v>179</v>
      </c>
      <c r="H967" s="108" t="s">
        <v>180</v>
      </c>
      <c r="I967" s="108">
        <v>537</v>
      </c>
      <c r="J967" s="108">
        <v>445</v>
      </c>
      <c r="K967" s="110">
        <v>43941</v>
      </c>
      <c r="L967" s="108" t="s">
        <v>172</v>
      </c>
      <c r="M967" s="108">
        <v>52309101</v>
      </c>
      <c r="N967" s="108" t="s">
        <v>1642</v>
      </c>
      <c r="O967" s="108" t="s">
        <v>170</v>
      </c>
      <c r="P967" s="108">
        <v>121</v>
      </c>
      <c r="Q967" s="110">
        <v>43922</v>
      </c>
      <c r="R967" s="108" t="s">
        <v>1643</v>
      </c>
      <c r="S967" s="48">
        <v>26235640</v>
      </c>
      <c r="T967" s="48">
        <v>0</v>
      </c>
      <c r="U967" s="48">
        <v>0</v>
      </c>
      <c r="V967" s="71">
        <v>26235640</v>
      </c>
      <c r="W967" s="48">
        <v>26235640</v>
      </c>
      <c r="X967" s="48">
        <v>0</v>
      </c>
    </row>
    <row r="968" spans="1:24" hidden="1" x14ac:dyDescent="0.25">
      <c r="A968" s="108">
        <v>2020</v>
      </c>
      <c r="B968" s="108">
        <v>118</v>
      </c>
      <c r="C968" s="108">
        <v>1</v>
      </c>
      <c r="D968" s="110">
        <v>43831</v>
      </c>
      <c r="E968" s="110">
        <v>44043</v>
      </c>
      <c r="F968" s="110">
        <v>44043</v>
      </c>
      <c r="G968" s="108" t="s">
        <v>161</v>
      </c>
      <c r="H968" s="108" t="s">
        <v>162</v>
      </c>
      <c r="I968" s="108">
        <v>537</v>
      </c>
      <c r="J968" s="108">
        <v>445</v>
      </c>
      <c r="K968" s="110">
        <v>43941</v>
      </c>
      <c r="L968" s="108" t="s">
        <v>172</v>
      </c>
      <c r="M968" s="108">
        <v>52309101</v>
      </c>
      <c r="N968" s="108" t="s">
        <v>1642</v>
      </c>
      <c r="O968" s="108" t="s">
        <v>170</v>
      </c>
      <c r="P968" s="108">
        <v>121</v>
      </c>
      <c r="Q968" s="110">
        <v>43922</v>
      </c>
      <c r="R968" s="108" t="s">
        <v>1643</v>
      </c>
      <c r="S968" s="48">
        <v>988698</v>
      </c>
      <c r="T968" s="48">
        <v>0</v>
      </c>
      <c r="U968" s="48">
        <v>0</v>
      </c>
      <c r="V968" s="71">
        <v>988698</v>
      </c>
      <c r="W968" s="48">
        <v>988698</v>
      </c>
      <c r="X968" s="48">
        <v>0</v>
      </c>
    </row>
    <row r="969" spans="1:24" hidden="1" x14ac:dyDescent="0.25">
      <c r="A969" s="108">
        <v>2020</v>
      </c>
      <c r="B969" s="108">
        <v>118</v>
      </c>
      <c r="C969" s="108">
        <v>1</v>
      </c>
      <c r="D969" s="110">
        <v>43831</v>
      </c>
      <c r="E969" s="110">
        <v>44043</v>
      </c>
      <c r="F969" s="110">
        <v>44043</v>
      </c>
      <c r="G969" s="108" t="s">
        <v>176</v>
      </c>
      <c r="H969" s="108" t="s">
        <v>177</v>
      </c>
      <c r="I969" s="108">
        <v>538</v>
      </c>
      <c r="J969" s="108">
        <v>447</v>
      </c>
      <c r="K969" s="110">
        <v>43942</v>
      </c>
      <c r="L969" s="108" t="s">
        <v>172</v>
      </c>
      <c r="M969" s="108">
        <v>39669741</v>
      </c>
      <c r="N969" s="108" t="s">
        <v>1644</v>
      </c>
      <c r="O969" s="108" t="s">
        <v>170</v>
      </c>
      <c r="P969" s="108">
        <v>122</v>
      </c>
      <c r="Q969" s="110">
        <v>43922</v>
      </c>
      <c r="R969" s="108" t="s">
        <v>1645</v>
      </c>
      <c r="S969" s="48">
        <v>1240731</v>
      </c>
      <c r="T969" s="48">
        <v>0</v>
      </c>
      <c r="U969" s="48">
        <v>0</v>
      </c>
      <c r="V969" s="71">
        <v>1240731</v>
      </c>
      <c r="W969" s="48">
        <v>1240731</v>
      </c>
      <c r="X969" s="48">
        <v>0</v>
      </c>
    </row>
    <row r="970" spans="1:24" hidden="1" x14ac:dyDescent="0.25">
      <c r="A970" s="108">
        <v>2020</v>
      </c>
      <c r="B970" s="108">
        <v>118</v>
      </c>
      <c r="C970" s="108">
        <v>1</v>
      </c>
      <c r="D970" s="110">
        <v>43831</v>
      </c>
      <c r="E970" s="110">
        <v>44043</v>
      </c>
      <c r="F970" s="110">
        <v>44043</v>
      </c>
      <c r="G970" s="108" t="s">
        <v>155</v>
      </c>
      <c r="H970" s="108" t="s">
        <v>156</v>
      </c>
      <c r="I970" s="108">
        <v>538</v>
      </c>
      <c r="J970" s="108">
        <v>447</v>
      </c>
      <c r="K970" s="110">
        <v>43942</v>
      </c>
      <c r="L970" s="108" t="s">
        <v>172</v>
      </c>
      <c r="M970" s="108">
        <v>39669741</v>
      </c>
      <c r="N970" s="108" t="s">
        <v>1644</v>
      </c>
      <c r="O970" s="108" t="s">
        <v>170</v>
      </c>
      <c r="P970" s="108">
        <v>122</v>
      </c>
      <c r="Q970" s="110">
        <v>43922</v>
      </c>
      <c r="R970" s="108" t="s">
        <v>1645</v>
      </c>
      <c r="S970" s="48">
        <v>11559408</v>
      </c>
      <c r="T970" s="48">
        <v>0</v>
      </c>
      <c r="U970" s="48">
        <v>0</v>
      </c>
      <c r="V970" s="71">
        <v>11559408</v>
      </c>
      <c r="W970" s="48">
        <v>11559408</v>
      </c>
      <c r="X970" s="48">
        <v>0</v>
      </c>
    </row>
    <row r="971" spans="1:24" hidden="1" x14ac:dyDescent="0.25">
      <c r="A971" s="108">
        <v>2020</v>
      </c>
      <c r="B971" s="108">
        <v>118</v>
      </c>
      <c r="C971" s="108">
        <v>1</v>
      </c>
      <c r="D971" s="110">
        <v>43831</v>
      </c>
      <c r="E971" s="110">
        <v>44043</v>
      </c>
      <c r="F971" s="110">
        <v>44043</v>
      </c>
      <c r="G971" s="108" t="s">
        <v>1357</v>
      </c>
      <c r="H971" s="108" t="s">
        <v>1358</v>
      </c>
      <c r="I971" s="108">
        <v>538</v>
      </c>
      <c r="J971" s="108">
        <v>447</v>
      </c>
      <c r="K971" s="110">
        <v>43942</v>
      </c>
      <c r="L971" s="108" t="s">
        <v>172</v>
      </c>
      <c r="M971" s="108">
        <v>39669741</v>
      </c>
      <c r="N971" s="108" t="s">
        <v>1644</v>
      </c>
      <c r="O971" s="108" t="s">
        <v>170</v>
      </c>
      <c r="P971" s="108">
        <v>122</v>
      </c>
      <c r="Q971" s="110">
        <v>43922</v>
      </c>
      <c r="R971" s="108" t="s">
        <v>1645</v>
      </c>
      <c r="S971" s="48">
        <v>1260427</v>
      </c>
      <c r="T971" s="48">
        <v>0</v>
      </c>
      <c r="U971" s="48">
        <v>0</v>
      </c>
      <c r="V971" s="71">
        <v>1260427</v>
      </c>
      <c r="W971" s="48">
        <v>1260427</v>
      </c>
      <c r="X971" s="48">
        <v>0</v>
      </c>
    </row>
    <row r="972" spans="1:24" hidden="1" x14ac:dyDescent="0.25">
      <c r="A972" s="108">
        <v>2020</v>
      </c>
      <c r="B972" s="108">
        <v>118</v>
      </c>
      <c r="C972" s="108">
        <v>1</v>
      </c>
      <c r="D972" s="110">
        <v>43831</v>
      </c>
      <c r="E972" s="110">
        <v>44043</v>
      </c>
      <c r="F972" s="110">
        <v>44043</v>
      </c>
      <c r="G972" s="108" t="s">
        <v>179</v>
      </c>
      <c r="H972" s="108" t="s">
        <v>180</v>
      </c>
      <c r="I972" s="108">
        <v>538</v>
      </c>
      <c r="J972" s="108">
        <v>447</v>
      </c>
      <c r="K972" s="110">
        <v>43942</v>
      </c>
      <c r="L972" s="108" t="s">
        <v>172</v>
      </c>
      <c r="M972" s="108">
        <v>39669741</v>
      </c>
      <c r="N972" s="108" t="s">
        <v>1644</v>
      </c>
      <c r="O972" s="108" t="s">
        <v>170</v>
      </c>
      <c r="P972" s="108">
        <v>122</v>
      </c>
      <c r="Q972" s="110">
        <v>43922</v>
      </c>
      <c r="R972" s="108" t="s">
        <v>1645</v>
      </c>
      <c r="S972" s="48">
        <v>15468387</v>
      </c>
      <c r="T972" s="48">
        <v>0</v>
      </c>
      <c r="U972" s="48">
        <v>0</v>
      </c>
      <c r="V972" s="71">
        <v>15468387</v>
      </c>
      <c r="W972" s="48">
        <v>15468387</v>
      </c>
      <c r="X972" s="48">
        <v>0</v>
      </c>
    </row>
    <row r="973" spans="1:24" hidden="1" x14ac:dyDescent="0.25">
      <c r="A973" s="108">
        <v>2020</v>
      </c>
      <c r="B973" s="108">
        <v>118</v>
      </c>
      <c r="C973" s="108">
        <v>1</v>
      </c>
      <c r="D973" s="110">
        <v>43831</v>
      </c>
      <c r="E973" s="110">
        <v>44043</v>
      </c>
      <c r="F973" s="110">
        <v>44043</v>
      </c>
      <c r="G973" s="108" t="s">
        <v>161</v>
      </c>
      <c r="H973" s="108" t="s">
        <v>162</v>
      </c>
      <c r="I973" s="108">
        <v>538</v>
      </c>
      <c r="J973" s="108">
        <v>447</v>
      </c>
      <c r="K973" s="110">
        <v>43942</v>
      </c>
      <c r="L973" s="108" t="s">
        <v>172</v>
      </c>
      <c r="M973" s="108">
        <v>39669741</v>
      </c>
      <c r="N973" s="108" t="s">
        <v>1644</v>
      </c>
      <c r="O973" s="108" t="s">
        <v>170</v>
      </c>
      <c r="P973" s="108">
        <v>122</v>
      </c>
      <c r="Q973" s="110">
        <v>43922</v>
      </c>
      <c r="R973" s="108" t="s">
        <v>1645</v>
      </c>
      <c r="S973" s="48">
        <v>725782</v>
      </c>
      <c r="T973" s="48">
        <v>0</v>
      </c>
      <c r="U973" s="48">
        <v>0</v>
      </c>
      <c r="V973" s="71">
        <v>725782</v>
      </c>
      <c r="W973" s="48">
        <v>725782</v>
      </c>
      <c r="X973" s="48">
        <v>0</v>
      </c>
    </row>
    <row r="974" spans="1:24" hidden="1" x14ac:dyDescent="0.25">
      <c r="A974" s="108">
        <v>2020</v>
      </c>
      <c r="B974" s="108">
        <v>118</v>
      </c>
      <c r="C974" s="108">
        <v>1</v>
      </c>
      <c r="D974" s="110">
        <v>43831</v>
      </c>
      <c r="E974" s="110">
        <v>44043</v>
      </c>
      <c r="F974" s="110">
        <v>44043</v>
      </c>
      <c r="G974" s="108" t="s">
        <v>176</v>
      </c>
      <c r="H974" s="108" t="s">
        <v>177</v>
      </c>
      <c r="I974" s="108">
        <v>443</v>
      </c>
      <c r="J974" s="108">
        <v>487</v>
      </c>
      <c r="K974" s="110">
        <v>43955</v>
      </c>
      <c r="L974" s="108" t="s">
        <v>172</v>
      </c>
      <c r="M974" s="108">
        <v>1010168280</v>
      </c>
      <c r="N974" s="108" t="s">
        <v>1917</v>
      </c>
      <c r="O974" s="108" t="s">
        <v>170</v>
      </c>
      <c r="P974" s="108">
        <v>123</v>
      </c>
      <c r="Q974" s="110">
        <v>43955</v>
      </c>
      <c r="R974" s="108" t="s">
        <v>1918</v>
      </c>
      <c r="S974" s="48">
        <v>492832</v>
      </c>
      <c r="T974" s="48">
        <v>0</v>
      </c>
      <c r="U974" s="48">
        <v>0</v>
      </c>
      <c r="V974" s="71">
        <v>492832</v>
      </c>
      <c r="W974" s="48">
        <v>492832</v>
      </c>
      <c r="X974" s="48">
        <v>0</v>
      </c>
    </row>
    <row r="975" spans="1:24" hidden="1" x14ac:dyDescent="0.25">
      <c r="A975" s="108">
        <v>2020</v>
      </c>
      <c r="B975" s="108">
        <v>118</v>
      </c>
      <c r="C975" s="108">
        <v>1</v>
      </c>
      <c r="D975" s="110">
        <v>43831</v>
      </c>
      <c r="E975" s="110">
        <v>44043</v>
      </c>
      <c r="F975" s="110">
        <v>44043</v>
      </c>
      <c r="G975" s="108" t="s">
        <v>155</v>
      </c>
      <c r="H975" s="108" t="s">
        <v>156</v>
      </c>
      <c r="I975" s="108">
        <v>443</v>
      </c>
      <c r="J975" s="108">
        <v>487</v>
      </c>
      <c r="K975" s="110">
        <v>43955</v>
      </c>
      <c r="L975" s="108" t="s">
        <v>172</v>
      </c>
      <c r="M975" s="108">
        <v>1010168280</v>
      </c>
      <c r="N975" s="108" t="s">
        <v>1917</v>
      </c>
      <c r="O975" s="108" t="s">
        <v>170</v>
      </c>
      <c r="P975" s="108">
        <v>123</v>
      </c>
      <c r="Q975" s="110">
        <v>43955</v>
      </c>
      <c r="R975" s="108" t="s">
        <v>1918</v>
      </c>
      <c r="S975" s="48">
        <v>8580867</v>
      </c>
      <c r="T975" s="48">
        <v>0</v>
      </c>
      <c r="U975" s="48">
        <v>0</v>
      </c>
      <c r="V975" s="71">
        <v>8580867</v>
      </c>
      <c r="W975" s="48">
        <v>8580867</v>
      </c>
      <c r="X975" s="48">
        <v>0</v>
      </c>
    </row>
    <row r="976" spans="1:24" hidden="1" x14ac:dyDescent="0.25">
      <c r="A976" s="108">
        <v>2020</v>
      </c>
      <c r="B976" s="108">
        <v>118</v>
      </c>
      <c r="C976" s="108">
        <v>1</v>
      </c>
      <c r="D976" s="110">
        <v>43831</v>
      </c>
      <c r="E976" s="110">
        <v>44043</v>
      </c>
      <c r="F976" s="110">
        <v>44043</v>
      </c>
      <c r="G976" s="108" t="s">
        <v>80</v>
      </c>
      <c r="H976" s="108" t="s">
        <v>81</v>
      </c>
      <c r="I976" s="108">
        <v>443</v>
      </c>
      <c r="J976" s="108">
        <v>487</v>
      </c>
      <c r="K976" s="110">
        <v>43955</v>
      </c>
      <c r="L976" s="108" t="s">
        <v>172</v>
      </c>
      <c r="M976" s="108">
        <v>1010168280</v>
      </c>
      <c r="N976" s="108" t="s">
        <v>1917</v>
      </c>
      <c r="O976" s="108" t="s">
        <v>170</v>
      </c>
      <c r="P976" s="108">
        <v>123</v>
      </c>
      <c r="Q976" s="110">
        <v>43955</v>
      </c>
      <c r="R976" s="108" t="s">
        <v>1918</v>
      </c>
      <c r="S976" s="48">
        <v>497295</v>
      </c>
      <c r="T976" s="48">
        <v>0</v>
      </c>
      <c r="U976" s="48">
        <v>0</v>
      </c>
      <c r="V976" s="71">
        <v>497295</v>
      </c>
      <c r="W976" s="48">
        <v>497295</v>
      </c>
      <c r="X976" s="48">
        <v>0</v>
      </c>
    </row>
    <row r="977" spans="1:24" hidden="1" x14ac:dyDescent="0.25">
      <c r="A977" s="108">
        <v>2020</v>
      </c>
      <c r="B977" s="108">
        <v>118</v>
      </c>
      <c r="C977" s="108">
        <v>1</v>
      </c>
      <c r="D977" s="110">
        <v>43831</v>
      </c>
      <c r="E977" s="110">
        <v>44043</v>
      </c>
      <c r="F977" s="110">
        <v>44043</v>
      </c>
      <c r="G977" s="108" t="s">
        <v>179</v>
      </c>
      <c r="H977" s="108" t="s">
        <v>180</v>
      </c>
      <c r="I977" s="108">
        <v>443</v>
      </c>
      <c r="J977" s="108">
        <v>487</v>
      </c>
      <c r="K977" s="110">
        <v>43955</v>
      </c>
      <c r="L977" s="108" t="s">
        <v>172</v>
      </c>
      <c r="M977" s="108">
        <v>1010168280</v>
      </c>
      <c r="N977" s="108" t="s">
        <v>1917</v>
      </c>
      <c r="O977" s="108" t="s">
        <v>170</v>
      </c>
      <c r="P977" s="108">
        <v>123</v>
      </c>
      <c r="Q977" s="110">
        <v>43955</v>
      </c>
      <c r="R977" s="108" t="s">
        <v>1918</v>
      </c>
      <c r="S977" s="48">
        <v>12059597</v>
      </c>
      <c r="T977" s="48">
        <v>0</v>
      </c>
      <c r="U977" s="48">
        <v>0</v>
      </c>
      <c r="V977" s="71">
        <v>12059597</v>
      </c>
      <c r="W977" s="48">
        <v>12059597</v>
      </c>
      <c r="X977" s="48">
        <v>0</v>
      </c>
    </row>
    <row r="978" spans="1:24" hidden="1" x14ac:dyDescent="0.25">
      <c r="A978" s="108">
        <v>2020</v>
      </c>
      <c r="B978" s="108">
        <v>118</v>
      </c>
      <c r="C978" s="108">
        <v>1</v>
      </c>
      <c r="D978" s="110">
        <v>43831</v>
      </c>
      <c r="E978" s="110">
        <v>44043</v>
      </c>
      <c r="F978" s="110">
        <v>44043</v>
      </c>
      <c r="G978" s="108" t="s">
        <v>161</v>
      </c>
      <c r="H978" s="108" t="s">
        <v>162</v>
      </c>
      <c r="I978" s="108">
        <v>443</v>
      </c>
      <c r="J978" s="108">
        <v>487</v>
      </c>
      <c r="K978" s="110">
        <v>43955</v>
      </c>
      <c r="L978" s="108" t="s">
        <v>172</v>
      </c>
      <c r="M978" s="108">
        <v>1010168280</v>
      </c>
      <c r="N978" s="108" t="s">
        <v>1917</v>
      </c>
      <c r="O978" s="108" t="s">
        <v>170</v>
      </c>
      <c r="P978" s="108">
        <v>123</v>
      </c>
      <c r="Q978" s="110">
        <v>43955</v>
      </c>
      <c r="R978" s="108" t="s">
        <v>1918</v>
      </c>
      <c r="S978" s="48">
        <v>568629</v>
      </c>
      <c r="T978" s="48">
        <v>0</v>
      </c>
      <c r="U978" s="48">
        <v>0</v>
      </c>
      <c r="V978" s="71">
        <v>568629</v>
      </c>
      <c r="W978" s="48">
        <v>568629</v>
      </c>
      <c r="X978" s="48">
        <v>0</v>
      </c>
    </row>
    <row r="979" spans="1:24" hidden="1" x14ac:dyDescent="0.25">
      <c r="A979" s="108">
        <v>2020</v>
      </c>
      <c r="B979" s="108">
        <v>118</v>
      </c>
      <c r="C979" s="108">
        <v>1</v>
      </c>
      <c r="D979" s="110">
        <v>43831</v>
      </c>
      <c r="E979" s="110">
        <v>44043</v>
      </c>
      <c r="F979" s="110">
        <v>44043</v>
      </c>
      <c r="G979" s="108" t="s">
        <v>176</v>
      </c>
      <c r="H979" s="108" t="s">
        <v>177</v>
      </c>
      <c r="I979" s="108">
        <v>536</v>
      </c>
      <c r="J979" s="108">
        <v>465</v>
      </c>
      <c r="K979" s="110">
        <v>43948</v>
      </c>
      <c r="L979" s="108" t="s">
        <v>172</v>
      </c>
      <c r="M979" s="108">
        <v>38212139</v>
      </c>
      <c r="N979" s="108" t="s">
        <v>1648</v>
      </c>
      <c r="O979" s="108" t="s">
        <v>170</v>
      </c>
      <c r="P979" s="108">
        <v>124</v>
      </c>
      <c r="Q979" s="110">
        <v>43948</v>
      </c>
      <c r="R979" s="108" t="s">
        <v>1649</v>
      </c>
      <c r="S979" s="48">
        <v>1376530</v>
      </c>
      <c r="T979" s="48">
        <v>0</v>
      </c>
      <c r="U979" s="48">
        <v>0</v>
      </c>
      <c r="V979" s="71">
        <v>1376530</v>
      </c>
      <c r="W979" s="48">
        <v>1376530</v>
      </c>
      <c r="X979" s="48">
        <v>0</v>
      </c>
    </row>
    <row r="980" spans="1:24" hidden="1" x14ac:dyDescent="0.25">
      <c r="A980" s="108">
        <v>2020</v>
      </c>
      <c r="B980" s="108">
        <v>118</v>
      </c>
      <c r="C980" s="108">
        <v>1</v>
      </c>
      <c r="D980" s="110">
        <v>43831</v>
      </c>
      <c r="E980" s="110">
        <v>44043</v>
      </c>
      <c r="F980" s="110">
        <v>44043</v>
      </c>
      <c r="G980" s="108" t="s">
        <v>155</v>
      </c>
      <c r="H980" s="108" t="s">
        <v>156</v>
      </c>
      <c r="I980" s="108">
        <v>536</v>
      </c>
      <c r="J980" s="108">
        <v>465</v>
      </c>
      <c r="K980" s="110">
        <v>43948</v>
      </c>
      <c r="L980" s="108" t="s">
        <v>172</v>
      </c>
      <c r="M980" s="108">
        <v>38212139</v>
      </c>
      <c r="N980" s="108" t="s">
        <v>1648</v>
      </c>
      <c r="O980" s="108" t="s">
        <v>170</v>
      </c>
      <c r="P980" s="108">
        <v>124</v>
      </c>
      <c r="Q980" s="110">
        <v>43948</v>
      </c>
      <c r="R980" s="108" t="s">
        <v>1649</v>
      </c>
      <c r="S980" s="48">
        <v>25187834</v>
      </c>
      <c r="T980" s="48">
        <v>0</v>
      </c>
      <c r="U980" s="48">
        <v>0</v>
      </c>
      <c r="V980" s="71">
        <v>25187834</v>
      </c>
      <c r="W980" s="48">
        <v>25187834</v>
      </c>
      <c r="X980" s="48">
        <v>0</v>
      </c>
    </row>
    <row r="981" spans="1:24" hidden="1" x14ac:dyDescent="0.25">
      <c r="A981" s="108">
        <v>2020</v>
      </c>
      <c r="B981" s="108">
        <v>118</v>
      </c>
      <c r="C981" s="108">
        <v>1</v>
      </c>
      <c r="D981" s="110">
        <v>43831</v>
      </c>
      <c r="E981" s="110">
        <v>44043</v>
      </c>
      <c r="F981" s="110">
        <v>44043</v>
      </c>
      <c r="G981" s="108" t="s">
        <v>80</v>
      </c>
      <c r="H981" s="108" t="s">
        <v>81</v>
      </c>
      <c r="I981" s="108">
        <v>536</v>
      </c>
      <c r="J981" s="108">
        <v>465</v>
      </c>
      <c r="K981" s="110">
        <v>43948</v>
      </c>
      <c r="L981" s="108" t="s">
        <v>172</v>
      </c>
      <c r="M981" s="108">
        <v>38212139</v>
      </c>
      <c r="N981" s="108" t="s">
        <v>1648</v>
      </c>
      <c r="O981" s="108" t="s">
        <v>170</v>
      </c>
      <c r="P981" s="108">
        <v>124</v>
      </c>
      <c r="Q981" s="110">
        <v>43948</v>
      </c>
      <c r="R981" s="108" t="s">
        <v>1649</v>
      </c>
      <c r="S981" s="48">
        <v>1399166</v>
      </c>
      <c r="T981" s="48">
        <v>0</v>
      </c>
      <c r="U981" s="48">
        <v>0</v>
      </c>
      <c r="V981" s="71">
        <v>1399166</v>
      </c>
      <c r="W981" s="48">
        <v>1399166</v>
      </c>
      <c r="X981" s="48">
        <v>0</v>
      </c>
    </row>
    <row r="982" spans="1:24" hidden="1" x14ac:dyDescent="0.25">
      <c r="A982" s="108">
        <v>2020</v>
      </c>
      <c r="B982" s="108">
        <v>118</v>
      </c>
      <c r="C982" s="108">
        <v>1</v>
      </c>
      <c r="D982" s="110">
        <v>43831</v>
      </c>
      <c r="E982" s="110">
        <v>44043</v>
      </c>
      <c r="F982" s="110">
        <v>44043</v>
      </c>
      <c r="G982" s="108" t="s">
        <v>179</v>
      </c>
      <c r="H982" s="108" t="s">
        <v>180</v>
      </c>
      <c r="I982" s="108">
        <v>536</v>
      </c>
      <c r="J982" s="108">
        <v>465</v>
      </c>
      <c r="K982" s="110">
        <v>43948</v>
      </c>
      <c r="L982" s="108" t="s">
        <v>172</v>
      </c>
      <c r="M982" s="108">
        <v>38212139</v>
      </c>
      <c r="N982" s="108" t="s">
        <v>1648</v>
      </c>
      <c r="O982" s="108" t="s">
        <v>170</v>
      </c>
      <c r="P982" s="108">
        <v>124</v>
      </c>
      <c r="Q982" s="110">
        <v>43948</v>
      </c>
      <c r="R982" s="108" t="s">
        <v>1649</v>
      </c>
      <c r="S982" s="48">
        <v>44261027</v>
      </c>
      <c r="T982" s="48">
        <v>0</v>
      </c>
      <c r="U982" s="48">
        <v>0</v>
      </c>
      <c r="V982" s="71">
        <v>44261027</v>
      </c>
      <c r="W982" s="48">
        <v>44261027</v>
      </c>
      <c r="X982" s="48">
        <v>0</v>
      </c>
    </row>
    <row r="983" spans="1:24" hidden="1" x14ac:dyDescent="0.25">
      <c r="A983" s="108">
        <v>2020</v>
      </c>
      <c r="B983" s="108">
        <v>118</v>
      </c>
      <c r="C983" s="108">
        <v>1</v>
      </c>
      <c r="D983" s="110">
        <v>43831</v>
      </c>
      <c r="E983" s="110">
        <v>44043</v>
      </c>
      <c r="F983" s="110">
        <v>44043</v>
      </c>
      <c r="G983" s="108" t="s">
        <v>161</v>
      </c>
      <c r="H983" s="108" t="s">
        <v>162</v>
      </c>
      <c r="I983" s="108">
        <v>536</v>
      </c>
      <c r="J983" s="108">
        <v>465</v>
      </c>
      <c r="K983" s="110">
        <v>43948</v>
      </c>
      <c r="L983" s="108" t="s">
        <v>172</v>
      </c>
      <c r="M983" s="108">
        <v>38212139</v>
      </c>
      <c r="N983" s="108" t="s">
        <v>1648</v>
      </c>
      <c r="O983" s="108" t="s">
        <v>170</v>
      </c>
      <c r="P983" s="108">
        <v>124</v>
      </c>
      <c r="Q983" s="110">
        <v>43948</v>
      </c>
      <c r="R983" s="108" t="s">
        <v>1649</v>
      </c>
      <c r="S983" s="48">
        <v>1574280</v>
      </c>
      <c r="T983" s="48">
        <v>0</v>
      </c>
      <c r="U983" s="48">
        <v>0</v>
      </c>
      <c r="V983" s="71">
        <v>1574280</v>
      </c>
      <c r="W983" s="48">
        <v>1574280</v>
      </c>
      <c r="X983" s="48">
        <v>0</v>
      </c>
    </row>
    <row r="984" spans="1:24" hidden="1" x14ac:dyDescent="0.25">
      <c r="A984" s="108">
        <v>2020</v>
      </c>
      <c r="B984" s="108">
        <v>118</v>
      </c>
      <c r="C984" s="108">
        <v>1</v>
      </c>
      <c r="D984" s="110">
        <v>43831</v>
      </c>
      <c r="E984" s="110">
        <v>44043</v>
      </c>
      <c r="F984" s="110">
        <v>44043</v>
      </c>
      <c r="G984" s="108" t="s">
        <v>123</v>
      </c>
      <c r="H984" s="108" t="s">
        <v>124</v>
      </c>
      <c r="I984" s="108">
        <v>509</v>
      </c>
      <c r="J984" s="108">
        <v>452</v>
      </c>
      <c r="K984" s="110">
        <v>43942</v>
      </c>
      <c r="L984" s="108" t="s">
        <v>171</v>
      </c>
      <c r="M984" s="108">
        <v>900900069</v>
      </c>
      <c r="N984" s="108" t="s">
        <v>1646</v>
      </c>
      <c r="O984" s="108" t="s">
        <v>170</v>
      </c>
      <c r="P984" s="108">
        <v>129</v>
      </c>
      <c r="Q984" s="110">
        <v>43941</v>
      </c>
      <c r="R984" s="108" t="s">
        <v>1647</v>
      </c>
      <c r="S984" s="48">
        <v>22145873</v>
      </c>
      <c r="T984" s="48">
        <v>0</v>
      </c>
      <c r="U984" s="48">
        <v>0</v>
      </c>
      <c r="V984" s="71">
        <v>22145873</v>
      </c>
      <c r="W984" s="48">
        <v>22145873</v>
      </c>
      <c r="X984" s="48">
        <v>0</v>
      </c>
    </row>
    <row r="985" spans="1:24" hidden="1" x14ac:dyDescent="0.25">
      <c r="A985" s="108">
        <v>2020</v>
      </c>
      <c r="B985" s="108">
        <v>118</v>
      </c>
      <c r="C985" s="108">
        <v>1</v>
      </c>
      <c r="D985" s="110">
        <v>43831</v>
      </c>
      <c r="E985" s="110">
        <v>44043</v>
      </c>
      <c r="F985" s="110">
        <v>44043</v>
      </c>
      <c r="G985" s="108" t="s">
        <v>176</v>
      </c>
      <c r="H985" s="108" t="s">
        <v>177</v>
      </c>
      <c r="I985" s="108">
        <v>566</v>
      </c>
      <c r="J985" s="108">
        <v>697</v>
      </c>
      <c r="K985" s="110">
        <v>43986</v>
      </c>
      <c r="L985" s="108" t="s">
        <v>172</v>
      </c>
      <c r="M985" s="108">
        <v>1018421087</v>
      </c>
      <c r="N985" s="108" t="s">
        <v>3570</v>
      </c>
      <c r="O985" s="108" t="s">
        <v>170</v>
      </c>
      <c r="P985" s="108">
        <v>137</v>
      </c>
      <c r="Q985" s="110">
        <v>43983</v>
      </c>
      <c r="R985" s="108" t="s">
        <v>3571</v>
      </c>
      <c r="S985" s="48">
        <v>2955938</v>
      </c>
      <c r="T985" s="48">
        <v>0</v>
      </c>
      <c r="U985" s="48">
        <v>0</v>
      </c>
      <c r="V985" s="71">
        <v>2955938</v>
      </c>
      <c r="W985" s="48">
        <v>2955938</v>
      </c>
      <c r="X985" s="48">
        <v>0</v>
      </c>
    </row>
    <row r="986" spans="1:24" hidden="1" x14ac:dyDescent="0.25">
      <c r="A986" s="108">
        <v>2020</v>
      </c>
      <c r="B986" s="108">
        <v>118</v>
      </c>
      <c r="C986" s="108">
        <v>1</v>
      </c>
      <c r="D986" s="110">
        <v>43831</v>
      </c>
      <c r="E986" s="110">
        <v>44043</v>
      </c>
      <c r="F986" s="110">
        <v>44043</v>
      </c>
      <c r="G986" s="108" t="s">
        <v>155</v>
      </c>
      <c r="H986" s="108" t="s">
        <v>156</v>
      </c>
      <c r="I986" s="108">
        <v>566</v>
      </c>
      <c r="J986" s="108">
        <v>697</v>
      </c>
      <c r="K986" s="110">
        <v>43986</v>
      </c>
      <c r="L986" s="108" t="s">
        <v>172</v>
      </c>
      <c r="M986" s="108">
        <v>1018421087</v>
      </c>
      <c r="N986" s="108" t="s">
        <v>3570</v>
      </c>
      <c r="O986" s="108" t="s">
        <v>170</v>
      </c>
      <c r="P986" s="108">
        <v>137</v>
      </c>
      <c r="Q986" s="110">
        <v>43983</v>
      </c>
      <c r="R986" s="108" t="s">
        <v>3571</v>
      </c>
      <c r="S986" s="48">
        <v>9933707</v>
      </c>
      <c r="T986" s="48">
        <v>0</v>
      </c>
      <c r="U986" s="48">
        <v>0</v>
      </c>
      <c r="V986" s="71">
        <v>9933707</v>
      </c>
      <c r="W986" s="48">
        <v>9933707</v>
      </c>
      <c r="X986" s="48">
        <v>0</v>
      </c>
    </row>
    <row r="987" spans="1:24" hidden="1" x14ac:dyDescent="0.25">
      <c r="A987" s="108">
        <v>2020</v>
      </c>
      <c r="B987" s="108">
        <v>118</v>
      </c>
      <c r="C987" s="108">
        <v>1</v>
      </c>
      <c r="D987" s="110">
        <v>43831</v>
      </c>
      <c r="E987" s="110">
        <v>44043</v>
      </c>
      <c r="F987" s="110">
        <v>44043</v>
      </c>
      <c r="G987" s="108" t="s">
        <v>3560</v>
      </c>
      <c r="H987" s="108" t="s">
        <v>3561</v>
      </c>
      <c r="I987" s="108">
        <v>566</v>
      </c>
      <c r="J987" s="108">
        <v>697</v>
      </c>
      <c r="K987" s="110">
        <v>43986</v>
      </c>
      <c r="L987" s="108" t="s">
        <v>172</v>
      </c>
      <c r="M987" s="108">
        <v>1018421087</v>
      </c>
      <c r="N987" s="108" t="s">
        <v>3570</v>
      </c>
      <c r="O987" s="108" t="s">
        <v>170</v>
      </c>
      <c r="P987" s="108">
        <v>137</v>
      </c>
      <c r="Q987" s="110">
        <v>43983</v>
      </c>
      <c r="R987" s="108" t="s">
        <v>3571</v>
      </c>
      <c r="S987" s="48">
        <v>7291314</v>
      </c>
      <c r="T987" s="48">
        <v>0</v>
      </c>
      <c r="U987" s="48">
        <v>0</v>
      </c>
      <c r="V987" s="71">
        <v>7291314</v>
      </c>
      <c r="W987" s="48">
        <v>7291314</v>
      </c>
      <c r="X987" s="48">
        <v>0</v>
      </c>
    </row>
    <row r="988" spans="1:24" hidden="1" x14ac:dyDescent="0.25">
      <c r="A988" s="108">
        <v>2020</v>
      </c>
      <c r="B988" s="108">
        <v>118</v>
      </c>
      <c r="C988" s="108">
        <v>1</v>
      </c>
      <c r="D988" s="110">
        <v>43831</v>
      </c>
      <c r="E988" s="110">
        <v>44043</v>
      </c>
      <c r="F988" s="110">
        <v>44043</v>
      </c>
      <c r="G988" s="108" t="s">
        <v>80</v>
      </c>
      <c r="H988" s="108" t="s">
        <v>81</v>
      </c>
      <c r="I988" s="108">
        <v>566</v>
      </c>
      <c r="J988" s="108">
        <v>697</v>
      </c>
      <c r="K988" s="110">
        <v>43986</v>
      </c>
      <c r="L988" s="108" t="s">
        <v>172</v>
      </c>
      <c r="M988" s="108">
        <v>1018421087</v>
      </c>
      <c r="N988" s="108" t="s">
        <v>3570</v>
      </c>
      <c r="O988" s="108" t="s">
        <v>170</v>
      </c>
      <c r="P988" s="108">
        <v>137</v>
      </c>
      <c r="Q988" s="110">
        <v>43983</v>
      </c>
      <c r="R988" s="108" t="s">
        <v>3571</v>
      </c>
      <c r="S988" s="48">
        <v>3116604</v>
      </c>
      <c r="T988" s="48">
        <v>0</v>
      </c>
      <c r="U988" s="48">
        <v>0</v>
      </c>
      <c r="V988" s="71">
        <v>3116604</v>
      </c>
      <c r="W988" s="48">
        <v>3116604</v>
      </c>
      <c r="X988" s="48">
        <v>0</v>
      </c>
    </row>
    <row r="989" spans="1:24" hidden="1" x14ac:dyDescent="0.25">
      <c r="A989" s="108">
        <v>2020</v>
      </c>
      <c r="B989" s="108">
        <v>118</v>
      </c>
      <c r="C989" s="108">
        <v>1</v>
      </c>
      <c r="D989" s="110">
        <v>43831</v>
      </c>
      <c r="E989" s="110">
        <v>44043</v>
      </c>
      <c r="F989" s="110">
        <v>44043</v>
      </c>
      <c r="G989" s="108" t="s">
        <v>179</v>
      </c>
      <c r="H989" s="108" t="s">
        <v>180</v>
      </c>
      <c r="I989" s="108">
        <v>566</v>
      </c>
      <c r="J989" s="108">
        <v>697</v>
      </c>
      <c r="K989" s="110">
        <v>43986</v>
      </c>
      <c r="L989" s="108" t="s">
        <v>172</v>
      </c>
      <c r="M989" s="108">
        <v>1018421087</v>
      </c>
      <c r="N989" s="108" t="s">
        <v>3570</v>
      </c>
      <c r="O989" s="108" t="s">
        <v>170</v>
      </c>
      <c r="P989" s="108">
        <v>137</v>
      </c>
      <c r="Q989" s="110">
        <v>43983</v>
      </c>
      <c r="R989" s="108" t="s">
        <v>3571</v>
      </c>
      <c r="S989" s="48">
        <v>14958539</v>
      </c>
      <c r="T989" s="48">
        <v>0</v>
      </c>
      <c r="U989" s="48">
        <v>0</v>
      </c>
      <c r="V989" s="71">
        <v>14958539</v>
      </c>
      <c r="W989" s="48">
        <v>14958539</v>
      </c>
      <c r="X989" s="48">
        <v>0</v>
      </c>
    </row>
    <row r="990" spans="1:24" hidden="1" x14ac:dyDescent="0.25">
      <c r="A990" s="108">
        <v>2020</v>
      </c>
      <c r="B990" s="108">
        <v>118</v>
      </c>
      <c r="C990" s="108">
        <v>1</v>
      </c>
      <c r="D990" s="110">
        <v>43831</v>
      </c>
      <c r="E990" s="110">
        <v>44043</v>
      </c>
      <c r="F990" s="110">
        <v>44043</v>
      </c>
      <c r="G990" s="108" t="s">
        <v>161</v>
      </c>
      <c r="H990" s="108" t="s">
        <v>162</v>
      </c>
      <c r="I990" s="108">
        <v>566</v>
      </c>
      <c r="J990" s="108">
        <v>697</v>
      </c>
      <c r="K990" s="110">
        <v>43986</v>
      </c>
      <c r="L990" s="108" t="s">
        <v>172</v>
      </c>
      <c r="M990" s="108">
        <v>1018421087</v>
      </c>
      <c r="N990" s="108" t="s">
        <v>3570</v>
      </c>
      <c r="O990" s="108" t="s">
        <v>170</v>
      </c>
      <c r="P990" s="108">
        <v>137</v>
      </c>
      <c r="Q990" s="110">
        <v>43983</v>
      </c>
      <c r="R990" s="108" t="s">
        <v>3571</v>
      </c>
      <c r="S990" s="48">
        <v>658278</v>
      </c>
      <c r="T990" s="48">
        <v>0</v>
      </c>
      <c r="U990" s="48">
        <v>0</v>
      </c>
      <c r="V990" s="71">
        <v>658278</v>
      </c>
      <c r="W990" s="48">
        <v>658278</v>
      </c>
      <c r="X990" s="48">
        <v>0</v>
      </c>
    </row>
    <row r="991" spans="1:24" hidden="1" x14ac:dyDescent="0.25">
      <c r="A991" s="108">
        <v>2020</v>
      </c>
      <c r="B991" s="108">
        <v>118</v>
      </c>
      <c r="C991" s="108">
        <v>1</v>
      </c>
      <c r="D991" s="110">
        <v>43831</v>
      </c>
      <c r="E991" s="110">
        <v>44043</v>
      </c>
      <c r="F991" s="110">
        <v>44043</v>
      </c>
      <c r="G991" s="108" t="s">
        <v>176</v>
      </c>
      <c r="H991" s="108" t="s">
        <v>177</v>
      </c>
      <c r="I991" s="108">
        <v>583</v>
      </c>
      <c r="J991" s="108">
        <v>495</v>
      </c>
      <c r="K991" s="110">
        <v>43956</v>
      </c>
      <c r="L991" s="108" t="s">
        <v>172</v>
      </c>
      <c r="M991" s="108">
        <v>79529916</v>
      </c>
      <c r="N991" s="108" t="s">
        <v>1923</v>
      </c>
      <c r="O991" s="108" t="s">
        <v>170</v>
      </c>
      <c r="P991" s="108">
        <v>138</v>
      </c>
      <c r="Q991" s="110">
        <v>43952</v>
      </c>
      <c r="R991" s="108" t="s">
        <v>1924</v>
      </c>
      <c r="S991" s="48">
        <v>1014958</v>
      </c>
      <c r="T991" s="48">
        <v>0</v>
      </c>
      <c r="U991" s="48">
        <v>0</v>
      </c>
      <c r="V991" s="71">
        <v>1014958</v>
      </c>
      <c r="W991" s="48">
        <v>1014958</v>
      </c>
      <c r="X991" s="48">
        <v>0</v>
      </c>
    </row>
    <row r="992" spans="1:24" hidden="1" x14ac:dyDescent="0.25">
      <c r="A992" s="108">
        <v>2020</v>
      </c>
      <c r="B992" s="108">
        <v>118</v>
      </c>
      <c r="C992" s="108">
        <v>1</v>
      </c>
      <c r="D992" s="110">
        <v>43831</v>
      </c>
      <c r="E992" s="110">
        <v>44043</v>
      </c>
      <c r="F992" s="110">
        <v>44043</v>
      </c>
      <c r="G992" s="108" t="s">
        <v>155</v>
      </c>
      <c r="H992" s="108" t="s">
        <v>156</v>
      </c>
      <c r="I992" s="108">
        <v>583</v>
      </c>
      <c r="J992" s="108">
        <v>495</v>
      </c>
      <c r="K992" s="110">
        <v>43956</v>
      </c>
      <c r="L992" s="108" t="s">
        <v>172</v>
      </c>
      <c r="M992" s="108">
        <v>79529916</v>
      </c>
      <c r="N992" s="108" t="s">
        <v>1923</v>
      </c>
      <c r="O992" s="108" t="s">
        <v>170</v>
      </c>
      <c r="P992" s="108">
        <v>138</v>
      </c>
      <c r="Q992" s="110">
        <v>43952</v>
      </c>
      <c r="R992" s="108" t="s">
        <v>1924</v>
      </c>
      <c r="S992" s="48">
        <v>12535668</v>
      </c>
      <c r="T992" s="48">
        <v>0</v>
      </c>
      <c r="U992" s="48">
        <v>0</v>
      </c>
      <c r="V992" s="71">
        <v>12535668</v>
      </c>
      <c r="W992" s="48">
        <v>12535668</v>
      </c>
      <c r="X992" s="48">
        <v>0</v>
      </c>
    </row>
    <row r="993" spans="1:24" hidden="1" x14ac:dyDescent="0.25">
      <c r="A993" s="108">
        <v>2020</v>
      </c>
      <c r="B993" s="108">
        <v>118</v>
      </c>
      <c r="C993" s="108">
        <v>1</v>
      </c>
      <c r="D993" s="110">
        <v>43831</v>
      </c>
      <c r="E993" s="110">
        <v>44043</v>
      </c>
      <c r="F993" s="110">
        <v>44043</v>
      </c>
      <c r="G993" s="108" t="s">
        <v>80</v>
      </c>
      <c r="H993" s="108" t="s">
        <v>81</v>
      </c>
      <c r="I993" s="108">
        <v>583</v>
      </c>
      <c r="J993" s="108">
        <v>495</v>
      </c>
      <c r="K993" s="110">
        <v>43956</v>
      </c>
      <c r="L993" s="108" t="s">
        <v>172</v>
      </c>
      <c r="M993" s="108">
        <v>79529916</v>
      </c>
      <c r="N993" s="108" t="s">
        <v>1923</v>
      </c>
      <c r="O993" s="108" t="s">
        <v>170</v>
      </c>
      <c r="P993" s="108">
        <v>138</v>
      </c>
      <c r="Q993" s="110">
        <v>43952</v>
      </c>
      <c r="R993" s="108" t="s">
        <v>1924</v>
      </c>
      <c r="S993" s="48">
        <v>1033382</v>
      </c>
      <c r="T993" s="48">
        <v>0</v>
      </c>
      <c r="U993" s="48">
        <v>0</v>
      </c>
      <c r="V993" s="71">
        <v>1033382</v>
      </c>
      <c r="W993" s="48">
        <v>1033382</v>
      </c>
      <c r="X993" s="48">
        <v>0</v>
      </c>
    </row>
    <row r="994" spans="1:24" hidden="1" x14ac:dyDescent="0.25">
      <c r="A994" s="108">
        <v>2020</v>
      </c>
      <c r="B994" s="108">
        <v>118</v>
      </c>
      <c r="C994" s="108">
        <v>1</v>
      </c>
      <c r="D994" s="110">
        <v>43831</v>
      </c>
      <c r="E994" s="110">
        <v>44043</v>
      </c>
      <c r="F994" s="110">
        <v>44043</v>
      </c>
      <c r="G994" s="108" t="s">
        <v>179</v>
      </c>
      <c r="H994" s="108" t="s">
        <v>180</v>
      </c>
      <c r="I994" s="108">
        <v>583</v>
      </c>
      <c r="J994" s="108">
        <v>495</v>
      </c>
      <c r="K994" s="110">
        <v>43956</v>
      </c>
      <c r="L994" s="108" t="s">
        <v>172</v>
      </c>
      <c r="M994" s="108">
        <v>79529916</v>
      </c>
      <c r="N994" s="108" t="s">
        <v>1923</v>
      </c>
      <c r="O994" s="108" t="s">
        <v>170</v>
      </c>
      <c r="P994" s="108">
        <v>138</v>
      </c>
      <c r="Q994" s="110">
        <v>43952</v>
      </c>
      <c r="R994" s="108" t="s">
        <v>1924</v>
      </c>
      <c r="S994" s="48">
        <v>17580984</v>
      </c>
      <c r="T994" s="48">
        <v>0</v>
      </c>
      <c r="U994" s="48">
        <v>0</v>
      </c>
      <c r="V994" s="71">
        <v>17580984</v>
      </c>
      <c r="W994" s="48">
        <v>17580984</v>
      </c>
      <c r="X994" s="48">
        <v>0</v>
      </c>
    </row>
    <row r="995" spans="1:24" hidden="1" x14ac:dyDescent="0.25">
      <c r="A995" s="108">
        <v>2020</v>
      </c>
      <c r="B995" s="108">
        <v>118</v>
      </c>
      <c r="C995" s="108">
        <v>1</v>
      </c>
      <c r="D995" s="110">
        <v>43831</v>
      </c>
      <c r="E995" s="110">
        <v>44043</v>
      </c>
      <c r="F995" s="110">
        <v>44043</v>
      </c>
      <c r="G995" s="108" t="s">
        <v>161</v>
      </c>
      <c r="H995" s="108" t="s">
        <v>162</v>
      </c>
      <c r="I995" s="108">
        <v>583</v>
      </c>
      <c r="J995" s="108">
        <v>495</v>
      </c>
      <c r="K995" s="110">
        <v>43956</v>
      </c>
      <c r="L995" s="108" t="s">
        <v>172</v>
      </c>
      <c r="M995" s="108">
        <v>79529916</v>
      </c>
      <c r="N995" s="108" t="s">
        <v>1923</v>
      </c>
      <c r="O995" s="108" t="s">
        <v>170</v>
      </c>
      <c r="P995" s="108">
        <v>138</v>
      </c>
      <c r="Q995" s="110">
        <v>43952</v>
      </c>
      <c r="R995" s="108" t="s">
        <v>1924</v>
      </c>
      <c r="S995" s="48">
        <v>827330</v>
      </c>
      <c r="T995" s="48">
        <v>0</v>
      </c>
      <c r="U995" s="48">
        <v>0</v>
      </c>
      <c r="V995" s="71">
        <v>827330</v>
      </c>
      <c r="W995" s="48">
        <v>827330</v>
      </c>
      <c r="X995" s="48">
        <v>0</v>
      </c>
    </row>
    <row r="996" spans="1:24" hidden="1" x14ac:dyDescent="0.25">
      <c r="A996" s="108">
        <v>2020</v>
      </c>
      <c r="B996" s="108">
        <v>118</v>
      </c>
      <c r="C996" s="108">
        <v>1</v>
      </c>
      <c r="D996" s="110">
        <v>43831</v>
      </c>
      <c r="E996" s="110">
        <v>44043</v>
      </c>
      <c r="F996" s="110">
        <v>44043</v>
      </c>
      <c r="G996" s="108" t="s">
        <v>968</v>
      </c>
      <c r="H996" s="108" t="s">
        <v>969</v>
      </c>
      <c r="I996" s="108">
        <v>663</v>
      </c>
      <c r="J996" s="108">
        <v>521</v>
      </c>
      <c r="K996" s="110">
        <v>43963</v>
      </c>
      <c r="L996" s="108" t="s">
        <v>172</v>
      </c>
      <c r="M996" s="108">
        <v>2978610</v>
      </c>
      <c r="N996" s="108" t="s">
        <v>1928</v>
      </c>
      <c r="O996" s="108" t="s">
        <v>170</v>
      </c>
      <c r="P996" s="108">
        <v>146</v>
      </c>
      <c r="Q996" s="110">
        <v>43952</v>
      </c>
      <c r="R996" s="108" t="s">
        <v>1929</v>
      </c>
      <c r="S996" s="48">
        <v>16753100</v>
      </c>
      <c r="T996" s="48">
        <v>0</v>
      </c>
      <c r="U996" s="48">
        <v>0</v>
      </c>
      <c r="V996" s="71">
        <v>16753100</v>
      </c>
      <c r="W996" s="48">
        <v>16753100</v>
      </c>
      <c r="X996" s="48">
        <v>0</v>
      </c>
    </row>
    <row r="997" spans="1:24" hidden="1" x14ac:dyDescent="0.25">
      <c r="A997" s="108">
        <v>2020</v>
      </c>
      <c r="B997" s="108">
        <v>118</v>
      </c>
      <c r="C997" s="108">
        <v>1</v>
      </c>
      <c r="D997" s="110">
        <v>43831</v>
      </c>
      <c r="E997" s="110">
        <v>44043</v>
      </c>
      <c r="F997" s="110">
        <v>44043</v>
      </c>
      <c r="G997" s="108" t="s">
        <v>968</v>
      </c>
      <c r="H997" s="108" t="s">
        <v>969</v>
      </c>
      <c r="I997" s="108">
        <v>663</v>
      </c>
      <c r="J997" s="108">
        <v>522</v>
      </c>
      <c r="K997" s="110">
        <v>43963</v>
      </c>
      <c r="L997" s="108" t="s">
        <v>172</v>
      </c>
      <c r="M997" s="108">
        <v>16692518</v>
      </c>
      <c r="N997" s="108" t="s">
        <v>1930</v>
      </c>
      <c r="O997" s="108" t="s">
        <v>170</v>
      </c>
      <c r="P997" s="108">
        <v>146</v>
      </c>
      <c r="Q997" s="110">
        <v>43952</v>
      </c>
      <c r="R997" s="108" t="s">
        <v>1929</v>
      </c>
      <c r="S997" s="48">
        <v>16753100</v>
      </c>
      <c r="T997" s="48">
        <v>0</v>
      </c>
      <c r="U997" s="48">
        <v>0</v>
      </c>
      <c r="V997" s="71">
        <v>16753100</v>
      </c>
      <c r="W997" s="48">
        <v>16753100</v>
      </c>
      <c r="X997" s="48">
        <v>0</v>
      </c>
    </row>
    <row r="998" spans="1:24" hidden="1" x14ac:dyDescent="0.25">
      <c r="A998" s="108">
        <v>2020</v>
      </c>
      <c r="B998" s="108">
        <v>118</v>
      </c>
      <c r="C998" s="108">
        <v>1</v>
      </c>
      <c r="D998" s="110">
        <v>43831</v>
      </c>
      <c r="E998" s="110">
        <v>44043</v>
      </c>
      <c r="F998" s="110">
        <v>44043</v>
      </c>
      <c r="G998" s="108" t="s">
        <v>176</v>
      </c>
      <c r="H998" s="108" t="s">
        <v>177</v>
      </c>
      <c r="I998" s="108">
        <v>648</v>
      </c>
      <c r="J998" s="108">
        <v>543</v>
      </c>
      <c r="K998" s="110">
        <v>43970</v>
      </c>
      <c r="L998" s="108" t="s">
        <v>172</v>
      </c>
      <c r="M998" s="108">
        <v>39585005</v>
      </c>
      <c r="N998" s="108" t="s">
        <v>1925</v>
      </c>
      <c r="O998" s="108" t="s">
        <v>170</v>
      </c>
      <c r="P998" s="108">
        <v>148</v>
      </c>
      <c r="Q998" s="110">
        <v>43952</v>
      </c>
      <c r="R998" s="108" t="s">
        <v>1926</v>
      </c>
      <c r="S998" s="48">
        <v>4122275</v>
      </c>
      <c r="T998" s="48">
        <v>0</v>
      </c>
      <c r="U998" s="48">
        <v>0</v>
      </c>
      <c r="V998" s="71">
        <v>4122275</v>
      </c>
      <c r="W998" s="48">
        <v>4122275</v>
      </c>
      <c r="X998" s="48">
        <v>0</v>
      </c>
    </row>
    <row r="999" spans="1:24" hidden="1" x14ac:dyDescent="0.25">
      <c r="A999" s="108">
        <v>2020</v>
      </c>
      <c r="B999" s="108">
        <v>118</v>
      </c>
      <c r="C999" s="108">
        <v>1</v>
      </c>
      <c r="D999" s="110">
        <v>43831</v>
      </c>
      <c r="E999" s="110">
        <v>44043</v>
      </c>
      <c r="F999" s="110">
        <v>44043</v>
      </c>
      <c r="G999" s="108" t="s">
        <v>155</v>
      </c>
      <c r="H999" s="108" t="s">
        <v>156</v>
      </c>
      <c r="I999" s="108">
        <v>648</v>
      </c>
      <c r="J999" s="108">
        <v>543</v>
      </c>
      <c r="K999" s="110">
        <v>43970</v>
      </c>
      <c r="L999" s="108" t="s">
        <v>172</v>
      </c>
      <c r="M999" s="108">
        <v>39585005</v>
      </c>
      <c r="N999" s="108" t="s">
        <v>1925</v>
      </c>
      <c r="O999" s="108" t="s">
        <v>170</v>
      </c>
      <c r="P999" s="108">
        <v>148</v>
      </c>
      <c r="Q999" s="110">
        <v>43952</v>
      </c>
      <c r="R999" s="108" t="s">
        <v>1926</v>
      </c>
      <c r="S999" s="48">
        <v>20224828</v>
      </c>
      <c r="T999" s="48">
        <v>0</v>
      </c>
      <c r="U999" s="48">
        <v>0</v>
      </c>
      <c r="V999" s="71">
        <v>20224828</v>
      </c>
      <c r="W999" s="48">
        <v>20224828</v>
      </c>
      <c r="X999" s="48">
        <v>0</v>
      </c>
    </row>
    <row r="1000" spans="1:24" hidden="1" x14ac:dyDescent="0.25">
      <c r="A1000" s="108">
        <v>2020</v>
      </c>
      <c r="B1000" s="108">
        <v>118</v>
      </c>
      <c r="C1000" s="108">
        <v>1</v>
      </c>
      <c r="D1000" s="110">
        <v>43831</v>
      </c>
      <c r="E1000" s="110">
        <v>44043</v>
      </c>
      <c r="F1000" s="110">
        <v>44043</v>
      </c>
      <c r="G1000" s="108" t="s">
        <v>80</v>
      </c>
      <c r="H1000" s="108" t="s">
        <v>81</v>
      </c>
      <c r="I1000" s="108">
        <v>648</v>
      </c>
      <c r="J1000" s="108">
        <v>543</v>
      </c>
      <c r="K1000" s="110">
        <v>43970</v>
      </c>
      <c r="L1000" s="108" t="s">
        <v>172</v>
      </c>
      <c r="M1000" s="108">
        <v>39585005</v>
      </c>
      <c r="N1000" s="108" t="s">
        <v>1925</v>
      </c>
      <c r="O1000" s="108" t="s">
        <v>170</v>
      </c>
      <c r="P1000" s="108">
        <v>148</v>
      </c>
      <c r="Q1000" s="110">
        <v>43952</v>
      </c>
      <c r="R1000" s="108" t="s">
        <v>1926</v>
      </c>
      <c r="S1000" s="48">
        <v>4332015</v>
      </c>
      <c r="T1000" s="48">
        <v>0</v>
      </c>
      <c r="U1000" s="48">
        <v>0</v>
      </c>
      <c r="V1000" s="71">
        <v>4332015</v>
      </c>
      <c r="W1000" s="48">
        <v>4332015</v>
      </c>
      <c r="X1000" s="48">
        <v>0</v>
      </c>
    </row>
    <row r="1001" spans="1:24" hidden="1" x14ac:dyDescent="0.25">
      <c r="A1001" s="108">
        <v>2020</v>
      </c>
      <c r="B1001" s="108">
        <v>118</v>
      </c>
      <c r="C1001" s="108">
        <v>1</v>
      </c>
      <c r="D1001" s="110">
        <v>43831</v>
      </c>
      <c r="E1001" s="110">
        <v>44043</v>
      </c>
      <c r="F1001" s="110">
        <v>44043</v>
      </c>
      <c r="G1001" s="108" t="s">
        <v>179</v>
      </c>
      <c r="H1001" s="108" t="s">
        <v>180</v>
      </c>
      <c r="I1001" s="108">
        <v>648</v>
      </c>
      <c r="J1001" s="108">
        <v>543</v>
      </c>
      <c r="K1001" s="110">
        <v>43970</v>
      </c>
      <c r="L1001" s="108" t="s">
        <v>172</v>
      </c>
      <c r="M1001" s="108">
        <v>39585005</v>
      </c>
      <c r="N1001" s="108" t="s">
        <v>1925</v>
      </c>
      <c r="O1001" s="108" t="s">
        <v>170</v>
      </c>
      <c r="P1001" s="108">
        <v>148</v>
      </c>
      <c r="Q1001" s="110">
        <v>43952</v>
      </c>
      <c r="R1001" s="108" t="s">
        <v>1926</v>
      </c>
      <c r="S1001" s="48">
        <v>29163979</v>
      </c>
      <c r="T1001" s="48">
        <v>0</v>
      </c>
      <c r="U1001" s="48">
        <v>0</v>
      </c>
      <c r="V1001" s="71">
        <v>29163979</v>
      </c>
      <c r="W1001" s="48">
        <v>29163979</v>
      </c>
      <c r="X1001" s="48">
        <v>0</v>
      </c>
    </row>
    <row r="1002" spans="1:24" hidden="1" x14ac:dyDescent="0.25">
      <c r="A1002" s="108">
        <v>2020</v>
      </c>
      <c r="B1002" s="108">
        <v>118</v>
      </c>
      <c r="C1002" s="108">
        <v>1</v>
      </c>
      <c r="D1002" s="110">
        <v>43831</v>
      </c>
      <c r="E1002" s="110">
        <v>44043</v>
      </c>
      <c r="F1002" s="110">
        <v>44043</v>
      </c>
      <c r="G1002" s="108" t="s">
        <v>161</v>
      </c>
      <c r="H1002" s="108" t="s">
        <v>162</v>
      </c>
      <c r="I1002" s="108">
        <v>648</v>
      </c>
      <c r="J1002" s="108">
        <v>543</v>
      </c>
      <c r="K1002" s="110">
        <v>43970</v>
      </c>
      <c r="L1002" s="108" t="s">
        <v>172</v>
      </c>
      <c r="M1002" s="108">
        <v>39585005</v>
      </c>
      <c r="N1002" s="108" t="s">
        <v>1925</v>
      </c>
      <c r="O1002" s="108" t="s">
        <v>170</v>
      </c>
      <c r="P1002" s="108">
        <v>148</v>
      </c>
      <c r="Q1002" s="110">
        <v>43952</v>
      </c>
      <c r="R1002" s="108" t="s">
        <v>1926</v>
      </c>
      <c r="S1002" s="48">
        <v>1269241</v>
      </c>
      <c r="T1002" s="48">
        <v>0</v>
      </c>
      <c r="U1002" s="48">
        <v>0</v>
      </c>
      <c r="V1002" s="71">
        <v>1269241</v>
      </c>
      <c r="W1002" s="48">
        <v>1269241</v>
      </c>
      <c r="X1002" s="48">
        <v>0</v>
      </c>
    </row>
    <row r="1003" spans="1:24" hidden="1" x14ac:dyDescent="0.25">
      <c r="A1003" s="108">
        <v>2020</v>
      </c>
      <c r="B1003" s="108">
        <v>118</v>
      </c>
      <c r="C1003" s="108">
        <v>1</v>
      </c>
      <c r="D1003" s="110">
        <v>43831</v>
      </c>
      <c r="E1003" s="110">
        <v>44043</v>
      </c>
      <c r="F1003" s="110">
        <v>44043</v>
      </c>
      <c r="G1003" s="108" t="s">
        <v>968</v>
      </c>
      <c r="H1003" s="108" t="s">
        <v>969</v>
      </c>
      <c r="I1003" s="108">
        <v>691</v>
      </c>
      <c r="J1003" s="108">
        <v>550</v>
      </c>
      <c r="K1003" s="110">
        <v>43971</v>
      </c>
      <c r="L1003" s="108" t="s">
        <v>171</v>
      </c>
      <c r="M1003" s="108">
        <v>860034313</v>
      </c>
      <c r="N1003" s="108" t="s">
        <v>1927</v>
      </c>
      <c r="O1003" s="108" t="s">
        <v>170</v>
      </c>
      <c r="P1003" s="108">
        <v>156</v>
      </c>
      <c r="Q1003" s="110">
        <v>43971</v>
      </c>
      <c r="R1003" s="108" t="s">
        <v>1783</v>
      </c>
      <c r="S1003" s="48">
        <v>14250000</v>
      </c>
      <c r="T1003" s="48">
        <v>14250000</v>
      </c>
      <c r="U1003" s="48">
        <v>0</v>
      </c>
      <c r="V1003" s="71">
        <v>0</v>
      </c>
      <c r="W1003" s="48">
        <v>0</v>
      </c>
      <c r="X1003" s="48">
        <v>0</v>
      </c>
    </row>
    <row r="1004" spans="1:24" hidden="1" x14ac:dyDescent="0.25">
      <c r="A1004" s="108">
        <v>2020</v>
      </c>
      <c r="B1004" s="108">
        <v>118</v>
      </c>
      <c r="C1004" s="108">
        <v>1</v>
      </c>
      <c r="D1004" s="110">
        <v>43831</v>
      </c>
      <c r="E1004" s="110">
        <v>44043</v>
      </c>
      <c r="F1004" s="110">
        <v>44043</v>
      </c>
      <c r="G1004" s="108" t="s">
        <v>968</v>
      </c>
      <c r="H1004" s="108" t="s">
        <v>969</v>
      </c>
      <c r="I1004" s="108">
        <v>691</v>
      </c>
      <c r="J1004" s="108">
        <v>554</v>
      </c>
      <c r="K1004" s="110">
        <v>43971</v>
      </c>
      <c r="L1004" s="108" t="s">
        <v>171</v>
      </c>
      <c r="M1004" s="108">
        <v>860034313</v>
      </c>
      <c r="N1004" s="108" t="s">
        <v>1927</v>
      </c>
      <c r="O1004" s="108" t="s">
        <v>170</v>
      </c>
      <c r="P1004" s="108">
        <v>156</v>
      </c>
      <c r="Q1004" s="110">
        <v>43971</v>
      </c>
      <c r="R1004" s="108" t="s">
        <v>1783</v>
      </c>
      <c r="S1004" s="48">
        <v>4750000</v>
      </c>
      <c r="T1004" s="48">
        <v>0</v>
      </c>
      <c r="U1004" s="48">
        <v>0</v>
      </c>
      <c r="V1004" s="71">
        <v>4750000</v>
      </c>
      <c r="W1004" s="48">
        <v>4750000</v>
      </c>
      <c r="X1004" s="48">
        <v>0</v>
      </c>
    </row>
    <row r="1005" spans="1:24" hidden="1" x14ac:dyDescent="0.25">
      <c r="A1005" s="108">
        <v>2020</v>
      </c>
      <c r="B1005" s="108">
        <v>118</v>
      </c>
      <c r="C1005" s="108">
        <v>1</v>
      </c>
      <c r="D1005" s="110">
        <v>43831</v>
      </c>
      <c r="E1005" s="110">
        <v>44043</v>
      </c>
      <c r="F1005" s="110">
        <v>44043</v>
      </c>
      <c r="G1005" s="108" t="s">
        <v>968</v>
      </c>
      <c r="H1005" s="108" t="s">
        <v>969</v>
      </c>
      <c r="I1005" s="108">
        <v>691</v>
      </c>
      <c r="J1005" s="108">
        <v>578</v>
      </c>
      <c r="K1005" s="110">
        <v>43978</v>
      </c>
      <c r="L1005" s="108" t="s">
        <v>171</v>
      </c>
      <c r="M1005" s="108">
        <v>860034313</v>
      </c>
      <c r="N1005" s="108" t="s">
        <v>1927</v>
      </c>
      <c r="O1005" s="108" t="s">
        <v>170</v>
      </c>
      <c r="P1005" s="108">
        <v>156</v>
      </c>
      <c r="Q1005" s="110">
        <v>43952</v>
      </c>
      <c r="R1005" s="108" t="s">
        <v>1783</v>
      </c>
      <c r="S1005" s="48">
        <v>9500000</v>
      </c>
      <c r="T1005" s="48">
        <v>0</v>
      </c>
      <c r="U1005" s="48">
        <v>0</v>
      </c>
      <c r="V1005" s="71">
        <v>9500000</v>
      </c>
      <c r="W1005" s="48">
        <v>4750000</v>
      </c>
      <c r="X1005" s="48">
        <v>4750000</v>
      </c>
    </row>
    <row r="1006" spans="1:24" hidden="1" x14ac:dyDescent="0.25">
      <c r="A1006" s="108">
        <v>2020</v>
      </c>
      <c r="B1006" s="108">
        <v>118</v>
      </c>
      <c r="C1006" s="108">
        <v>1</v>
      </c>
      <c r="D1006" s="110">
        <v>43831</v>
      </c>
      <c r="E1006" s="110">
        <v>44043</v>
      </c>
      <c r="F1006" s="110">
        <v>44043</v>
      </c>
      <c r="G1006" s="108" t="s">
        <v>968</v>
      </c>
      <c r="H1006" s="108" t="s">
        <v>969</v>
      </c>
      <c r="I1006" s="108">
        <v>663</v>
      </c>
      <c r="J1006" s="108">
        <v>595</v>
      </c>
      <c r="K1006" s="110">
        <v>43979</v>
      </c>
      <c r="L1006" s="108" t="s">
        <v>172</v>
      </c>
      <c r="M1006" s="108">
        <v>5860452</v>
      </c>
      <c r="N1006" s="108" t="s">
        <v>1931</v>
      </c>
      <c r="O1006" s="108" t="s">
        <v>170</v>
      </c>
      <c r="P1006" s="108">
        <v>159</v>
      </c>
      <c r="Q1006" s="110">
        <v>43952</v>
      </c>
      <c r="R1006" s="108" t="s">
        <v>1929</v>
      </c>
      <c r="S1006" s="48">
        <v>16753100</v>
      </c>
      <c r="T1006" s="48">
        <v>0</v>
      </c>
      <c r="U1006" s="48">
        <v>0</v>
      </c>
      <c r="V1006" s="71">
        <v>16753100</v>
      </c>
      <c r="W1006" s="48">
        <v>16753100</v>
      </c>
      <c r="X1006" s="48">
        <v>0</v>
      </c>
    </row>
    <row r="1007" spans="1:24" hidden="1" x14ac:dyDescent="0.25">
      <c r="A1007" s="108">
        <v>2020</v>
      </c>
      <c r="B1007" s="108">
        <v>118</v>
      </c>
      <c r="C1007" s="108">
        <v>1</v>
      </c>
      <c r="D1007" s="110">
        <v>43831</v>
      </c>
      <c r="E1007" s="110">
        <v>44043</v>
      </c>
      <c r="F1007" s="110">
        <v>44043</v>
      </c>
      <c r="G1007" s="108" t="s">
        <v>968</v>
      </c>
      <c r="H1007" s="108" t="s">
        <v>969</v>
      </c>
      <c r="I1007" s="108">
        <v>663</v>
      </c>
      <c r="J1007" s="108">
        <v>596</v>
      </c>
      <c r="K1007" s="110">
        <v>43979</v>
      </c>
      <c r="L1007" s="108" t="s">
        <v>172</v>
      </c>
      <c r="M1007" s="108">
        <v>1020713444</v>
      </c>
      <c r="N1007" s="108" t="s">
        <v>1932</v>
      </c>
      <c r="O1007" s="108" t="s">
        <v>170</v>
      </c>
      <c r="P1007" s="108">
        <v>159</v>
      </c>
      <c r="Q1007" s="110">
        <v>43952</v>
      </c>
      <c r="R1007" s="108" t="s">
        <v>1929</v>
      </c>
      <c r="S1007" s="48">
        <v>16753100</v>
      </c>
      <c r="T1007" s="48">
        <v>0</v>
      </c>
      <c r="U1007" s="48">
        <v>0</v>
      </c>
      <c r="V1007" s="71">
        <v>16753100</v>
      </c>
      <c r="W1007" s="48">
        <v>16753100</v>
      </c>
      <c r="X1007" s="48">
        <v>0</v>
      </c>
    </row>
    <row r="1008" spans="1:24" hidden="1" x14ac:dyDescent="0.25">
      <c r="A1008" s="108">
        <v>2020</v>
      </c>
      <c r="B1008" s="108">
        <v>118</v>
      </c>
      <c r="C1008" s="108">
        <v>1</v>
      </c>
      <c r="D1008" s="110">
        <v>43831</v>
      </c>
      <c r="E1008" s="110">
        <v>44043</v>
      </c>
      <c r="F1008" s="110">
        <v>44043</v>
      </c>
      <c r="G1008" s="108" t="s">
        <v>968</v>
      </c>
      <c r="H1008" s="108" t="s">
        <v>969</v>
      </c>
      <c r="I1008" s="108">
        <v>663</v>
      </c>
      <c r="J1008" s="108">
        <v>597</v>
      </c>
      <c r="K1008" s="110">
        <v>43979</v>
      </c>
      <c r="L1008" s="108" t="s">
        <v>172</v>
      </c>
      <c r="M1008" s="108">
        <v>3161732</v>
      </c>
      <c r="N1008" s="108" t="s">
        <v>1933</v>
      </c>
      <c r="O1008" s="108" t="s">
        <v>170</v>
      </c>
      <c r="P1008" s="108">
        <v>159</v>
      </c>
      <c r="Q1008" s="110">
        <v>43952</v>
      </c>
      <c r="R1008" s="108" t="s">
        <v>1929</v>
      </c>
      <c r="S1008" s="48">
        <v>16753100</v>
      </c>
      <c r="T1008" s="48">
        <v>0</v>
      </c>
      <c r="U1008" s="48">
        <v>0</v>
      </c>
      <c r="V1008" s="71">
        <v>16753100</v>
      </c>
      <c r="W1008" s="48">
        <v>16753100</v>
      </c>
      <c r="X1008" s="48">
        <v>0</v>
      </c>
    </row>
    <row r="1009" spans="1:24" hidden="1" x14ac:dyDescent="0.25">
      <c r="A1009" s="108">
        <v>2020</v>
      </c>
      <c r="B1009" s="108">
        <v>118</v>
      </c>
      <c r="C1009" s="108">
        <v>1</v>
      </c>
      <c r="D1009" s="110">
        <v>43831</v>
      </c>
      <c r="E1009" s="110">
        <v>44043</v>
      </c>
      <c r="F1009" s="110">
        <v>44043</v>
      </c>
      <c r="G1009" s="108" t="s">
        <v>968</v>
      </c>
      <c r="H1009" s="108" t="s">
        <v>969</v>
      </c>
      <c r="I1009" s="108">
        <v>663</v>
      </c>
      <c r="J1009" s="108">
        <v>598</v>
      </c>
      <c r="K1009" s="110">
        <v>43979</v>
      </c>
      <c r="L1009" s="108" t="s">
        <v>172</v>
      </c>
      <c r="M1009" s="108">
        <v>11314825</v>
      </c>
      <c r="N1009" s="108" t="s">
        <v>1934</v>
      </c>
      <c r="O1009" s="108" t="s">
        <v>170</v>
      </c>
      <c r="P1009" s="108">
        <v>159</v>
      </c>
      <c r="Q1009" s="110">
        <v>43952</v>
      </c>
      <c r="R1009" s="108" t="s">
        <v>1929</v>
      </c>
      <c r="S1009" s="48">
        <v>16753100</v>
      </c>
      <c r="T1009" s="48">
        <v>0</v>
      </c>
      <c r="U1009" s="48">
        <v>0</v>
      </c>
      <c r="V1009" s="71">
        <v>16753100</v>
      </c>
      <c r="W1009" s="48">
        <v>16753100</v>
      </c>
      <c r="X1009" s="48">
        <v>0</v>
      </c>
    </row>
    <row r="1010" spans="1:24" hidden="1" x14ac:dyDescent="0.25">
      <c r="A1010" s="108">
        <v>2020</v>
      </c>
      <c r="B1010" s="108">
        <v>118</v>
      </c>
      <c r="C1010" s="108">
        <v>1</v>
      </c>
      <c r="D1010" s="110">
        <v>43831</v>
      </c>
      <c r="E1010" s="110">
        <v>44043</v>
      </c>
      <c r="F1010" s="110">
        <v>44043</v>
      </c>
      <c r="G1010" s="108" t="s">
        <v>968</v>
      </c>
      <c r="H1010" s="108" t="s">
        <v>969</v>
      </c>
      <c r="I1010" s="108">
        <v>663</v>
      </c>
      <c r="J1010" s="108">
        <v>599</v>
      </c>
      <c r="K1010" s="110">
        <v>43979</v>
      </c>
      <c r="L1010" s="108" t="s">
        <v>172</v>
      </c>
      <c r="M1010" s="108">
        <v>41751333</v>
      </c>
      <c r="N1010" s="108" t="s">
        <v>1935</v>
      </c>
      <c r="O1010" s="108" t="s">
        <v>170</v>
      </c>
      <c r="P1010" s="108">
        <v>159</v>
      </c>
      <c r="Q1010" s="110">
        <v>43952</v>
      </c>
      <c r="R1010" s="108" t="s">
        <v>1929</v>
      </c>
      <c r="S1010" s="48">
        <v>16753100</v>
      </c>
      <c r="T1010" s="48">
        <v>0</v>
      </c>
      <c r="U1010" s="48">
        <v>0</v>
      </c>
      <c r="V1010" s="71">
        <v>16753100</v>
      </c>
      <c r="W1010" s="48">
        <v>16753100</v>
      </c>
      <c r="X1010" s="48">
        <v>0</v>
      </c>
    </row>
    <row r="1011" spans="1:24" hidden="1" x14ac:dyDescent="0.25">
      <c r="A1011" s="108">
        <v>2020</v>
      </c>
      <c r="B1011" s="108">
        <v>118</v>
      </c>
      <c r="C1011" s="108">
        <v>1</v>
      </c>
      <c r="D1011" s="110">
        <v>43831</v>
      </c>
      <c r="E1011" s="110">
        <v>44043</v>
      </c>
      <c r="F1011" s="110">
        <v>44043</v>
      </c>
      <c r="G1011" s="108" t="s">
        <v>968</v>
      </c>
      <c r="H1011" s="108" t="s">
        <v>969</v>
      </c>
      <c r="I1011" s="108">
        <v>663</v>
      </c>
      <c r="J1011" s="108">
        <v>600</v>
      </c>
      <c r="K1011" s="110">
        <v>43979</v>
      </c>
      <c r="L1011" s="108" t="s">
        <v>172</v>
      </c>
      <c r="M1011" s="108">
        <v>52275674</v>
      </c>
      <c r="N1011" s="108" t="s">
        <v>1936</v>
      </c>
      <c r="O1011" s="108" t="s">
        <v>170</v>
      </c>
      <c r="P1011" s="108">
        <v>159</v>
      </c>
      <c r="Q1011" s="110">
        <v>43973</v>
      </c>
      <c r="R1011" s="108" t="s">
        <v>1929</v>
      </c>
      <c r="S1011" s="48">
        <v>16753100</v>
      </c>
      <c r="T1011" s="48">
        <v>0</v>
      </c>
      <c r="U1011" s="48">
        <v>0</v>
      </c>
      <c r="V1011" s="71">
        <v>16753100</v>
      </c>
      <c r="W1011" s="48">
        <v>16753100</v>
      </c>
      <c r="X1011" s="48">
        <v>0</v>
      </c>
    </row>
    <row r="1012" spans="1:24" hidden="1" x14ac:dyDescent="0.25">
      <c r="A1012" s="108">
        <v>2020</v>
      </c>
      <c r="B1012" s="108">
        <v>118</v>
      </c>
      <c r="C1012" s="108">
        <v>1</v>
      </c>
      <c r="D1012" s="110">
        <v>43831</v>
      </c>
      <c r="E1012" s="110">
        <v>44043</v>
      </c>
      <c r="F1012" s="110">
        <v>44043</v>
      </c>
      <c r="G1012" s="108" t="s">
        <v>968</v>
      </c>
      <c r="H1012" s="108" t="s">
        <v>969</v>
      </c>
      <c r="I1012" s="108">
        <v>663</v>
      </c>
      <c r="J1012" s="108">
        <v>601</v>
      </c>
      <c r="K1012" s="110">
        <v>43979</v>
      </c>
      <c r="L1012" s="108" t="s">
        <v>172</v>
      </c>
      <c r="M1012" s="108">
        <v>55181493</v>
      </c>
      <c r="N1012" s="108" t="s">
        <v>1937</v>
      </c>
      <c r="O1012" s="108" t="s">
        <v>170</v>
      </c>
      <c r="P1012" s="108">
        <v>159</v>
      </c>
      <c r="Q1012" s="110">
        <v>43973</v>
      </c>
      <c r="R1012" s="108" t="s">
        <v>1929</v>
      </c>
      <c r="S1012" s="48">
        <v>16753100</v>
      </c>
      <c r="T1012" s="48">
        <v>0</v>
      </c>
      <c r="U1012" s="48">
        <v>0</v>
      </c>
      <c r="V1012" s="71">
        <v>16753100</v>
      </c>
      <c r="W1012" s="48">
        <v>16753100</v>
      </c>
      <c r="X1012" s="48">
        <v>0</v>
      </c>
    </row>
    <row r="1013" spans="1:24" hidden="1" x14ac:dyDescent="0.25">
      <c r="A1013" s="108">
        <v>2020</v>
      </c>
      <c r="B1013" s="108">
        <v>118</v>
      </c>
      <c r="C1013" s="108">
        <v>1</v>
      </c>
      <c r="D1013" s="110">
        <v>43831</v>
      </c>
      <c r="E1013" s="110">
        <v>44043</v>
      </c>
      <c r="F1013" s="110">
        <v>44043</v>
      </c>
      <c r="G1013" s="108" t="s">
        <v>968</v>
      </c>
      <c r="H1013" s="108" t="s">
        <v>969</v>
      </c>
      <c r="I1013" s="108">
        <v>663</v>
      </c>
      <c r="J1013" s="108">
        <v>602</v>
      </c>
      <c r="K1013" s="110">
        <v>43979</v>
      </c>
      <c r="L1013" s="108" t="s">
        <v>172</v>
      </c>
      <c r="M1013" s="108">
        <v>65790646</v>
      </c>
      <c r="N1013" s="108" t="s">
        <v>1938</v>
      </c>
      <c r="O1013" s="108" t="s">
        <v>170</v>
      </c>
      <c r="P1013" s="108">
        <v>159</v>
      </c>
      <c r="Q1013" s="110">
        <v>43973</v>
      </c>
      <c r="R1013" s="108" t="s">
        <v>1929</v>
      </c>
      <c r="S1013" s="48">
        <v>16753100</v>
      </c>
      <c r="T1013" s="48">
        <v>0</v>
      </c>
      <c r="U1013" s="48">
        <v>0</v>
      </c>
      <c r="V1013" s="71">
        <v>16753100</v>
      </c>
      <c r="W1013" s="48">
        <v>16753100</v>
      </c>
      <c r="X1013" s="48">
        <v>0</v>
      </c>
    </row>
    <row r="1014" spans="1:24" hidden="1" x14ac:dyDescent="0.25">
      <c r="A1014" s="108">
        <v>2020</v>
      </c>
      <c r="B1014" s="108">
        <v>118</v>
      </c>
      <c r="C1014" s="108">
        <v>1</v>
      </c>
      <c r="D1014" s="110">
        <v>43831</v>
      </c>
      <c r="E1014" s="110">
        <v>44043</v>
      </c>
      <c r="F1014" s="110">
        <v>44043</v>
      </c>
      <c r="G1014" s="108" t="s">
        <v>968</v>
      </c>
      <c r="H1014" s="108" t="s">
        <v>969</v>
      </c>
      <c r="I1014" s="108">
        <v>663</v>
      </c>
      <c r="J1014" s="108">
        <v>603</v>
      </c>
      <c r="K1014" s="110">
        <v>43979</v>
      </c>
      <c r="L1014" s="108" t="s">
        <v>172</v>
      </c>
      <c r="M1014" s="108">
        <v>60321676</v>
      </c>
      <c r="N1014" s="108" t="s">
        <v>1939</v>
      </c>
      <c r="O1014" s="108" t="s">
        <v>170</v>
      </c>
      <c r="P1014" s="108">
        <v>159</v>
      </c>
      <c r="Q1014" s="110">
        <v>43973</v>
      </c>
      <c r="R1014" s="108" t="s">
        <v>1929</v>
      </c>
      <c r="S1014" s="48">
        <v>16753100</v>
      </c>
      <c r="T1014" s="48">
        <v>0</v>
      </c>
      <c r="U1014" s="48">
        <v>0</v>
      </c>
      <c r="V1014" s="71">
        <v>16753100</v>
      </c>
      <c r="W1014" s="48">
        <v>16753100</v>
      </c>
      <c r="X1014" s="48">
        <v>0</v>
      </c>
    </row>
    <row r="1015" spans="1:24" hidden="1" x14ac:dyDescent="0.25">
      <c r="A1015" s="108">
        <v>2020</v>
      </c>
      <c r="B1015" s="108">
        <v>118</v>
      </c>
      <c r="C1015" s="108">
        <v>1</v>
      </c>
      <c r="D1015" s="110">
        <v>43831</v>
      </c>
      <c r="E1015" s="110">
        <v>44043</v>
      </c>
      <c r="F1015" s="110">
        <v>44043</v>
      </c>
      <c r="G1015" s="108" t="s">
        <v>968</v>
      </c>
      <c r="H1015" s="108" t="s">
        <v>969</v>
      </c>
      <c r="I1015" s="108">
        <v>663</v>
      </c>
      <c r="J1015" s="108">
        <v>604</v>
      </c>
      <c r="K1015" s="110">
        <v>43979</v>
      </c>
      <c r="L1015" s="108" t="s">
        <v>172</v>
      </c>
      <c r="M1015" s="108">
        <v>65789736</v>
      </c>
      <c r="N1015" s="108" t="s">
        <v>1940</v>
      </c>
      <c r="O1015" s="108" t="s">
        <v>170</v>
      </c>
      <c r="P1015" s="108">
        <v>159</v>
      </c>
      <c r="Q1015" s="110">
        <v>43973</v>
      </c>
      <c r="R1015" s="108" t="s">
        <v>1929</v>
      </c>
      <c r="S1015" s="48">
        <v>16753100</v>
      </c>
      <c r="T1015" s="48">
        <v>0</v>
      </c>
      <c r="U1015" s="48">
        <v>0</v>
      </c>
      <c r="V1015" s="71">
        <v>16753100</v>
      </c>
      <c r="W1015" s="48">
        <v>16753100</v>
      </c>
      <c r="X1015" s="48">
        <v>0</v>
      </c>
    </row>
    <row r="1016" spans="1:24" hidden="1" x14ac:dyDescent="0.25">
      <c r="A1016" s="108">
        <v>2020</v>
      </c>
      <c r="B1016" s="108">
        <v>118</v>
      </c>
      <c r="C1016" s="108">
        <v>1</v>
      </c>
      <c r="D1016" s="110">
        <v>43831</v>
      </c>
      <c r="E1016" s="110">
        <v>44043</v>
      </c>
      <c r="F1016" s="110">
        <v>44043</v>
      </c>
      <c r="G1016" s="108" t="s">
        <v>968</v>
      </c>
      <c r="H1016" s="108" t="s">
        <v>969</v>
      </c>
      <c r="I1016" s="108">
        <v>663</v>
      </c>
      <c r="J1016" s="108">
        <v>605</v>
      </c>
      <c r="K1016" s="110">
        <v>43979</v>
      </c>
      <c r="L1016" s="108" t="s">
        <v>172</v>
      </c>
      <c r="M1016" s="108">
        <v>1020713444</v>
      </c>
      <c r="N1016" s="108" t="s">
        <v>1932</v>
      </c>
      <c r="O1016" s="108" t="s">
        <v>170</v>
      </c>
      <c r="P1016" s="108">
        <v>159</v>
      </c>
      <c r="Q1016" s="110">
        <v>43973</v>
      </c>
      <c r="R1016" s="108" t="s">
        <v>1929</v>
      </c>
      <c r="S1016" s="48">
        <v>16753100</v>
      </c>
      <c r="T1016" s="48">
        <v>16753100</v>
      </c>
      <c r="U1016" s="48">
        <v>0</v>
      </c>
      <c r="V1016" s="71">
        <v>0</v>
      </c>
      <c r="W1016" s="48">
        <v>0</v>
      </c>
      <c r="X1016" s="48">
        <v>0</v>
      </c>
    </row>
    <row r="1017" spans="1:24" hidden="1" x14ac:dyDescent="0.25">
      <c r="A1017" s="108">
        <v>2020</v>
      </c>
      <c r="B1017" s="108">
        <v>118</v>
      </c>
      <c r="C1017" s="108">
        <v>1</v>
      </c>
      <c r="D1017" s="110">
        <v>43831</v>
      </c>
      <c r="E1017" s="110">
        <v>44043</v>
      </c>
      <c r="F1017" s="110">
        <v>44043</v>
      </c>
      <c r="G1017" s="108" t="s">
        <v>968</v>
      </c>
      <c r="H1017" s="108" t="s">
        <v>969</v>
      </c>
      <c r="I1017" s="108">
        <v>691</v>
      </c>
      <c r="J1017" s="108">
        <v>570</v>
      </c>
      <c r="K1017" s="110">
        <v>43977</v>
      </c>
      <c r="L1017" s="108" t="s">
        <v>171</v>
      </c>
      <c r="M1017" s="108">
        <v>860034313</v>
      </c>
      <c r="N1017" s="108" t="s">
        <v>1927</v>
      </c>
      <c r="O1017" s="108" t="s">
        <v>170</v>
      </c>
      <c r="P1017" s="108">
        <v>160</v>
      </c>
      <c r="Q1017" s="110">
        <v>43977</v>
      </c>
      <c r="R1017" s="108" t="s">
        <v>1783</v>
      </c>
      <c r="S1017" s="48">
        <v>59250000</v>
      </c>
      <c r="T1017" s="48">
        <v>0</v>
      </c>
      <c r="U1017" s="48">
        <v>0</v>
      </c>
      <c r="V1017" s="71">
        <v>59250000</v>
      </c>
      <c r="W1017" s="48">
        <v>39500000</v>
      </c>
      <c r="X1017" s="48">
        <v>19750000</v>
      </c>
    </row>
    <row r="1018" spans="1:24" hidden="1" x14ac:dyDescent="0.25">
      <c r="A1018" s="108">
        <v>2020</v>
      </c>
      <c r="B1018" s="108">
        <v>118</v>
      </c>
      <c r="C1018" s="108">
        <v>1</v>
      </c>
      <c r="D1018" s="110">
        <v>43831</v>
      </c>
      <c r="E1018" s="110">
        <v>44043</v>
      </c>
      <c r="F1018" s="110">
        <v>44043</v>
      </c>
      <c r="G1018" s="108" t="s">
        <v>968</v>
      </c>
      <c r="H1018" s="108" t="s">
        <v>969</v>
      </c>
      <c r="I1018" s="108">
        <v>691</v>
      </c>
      <c r="J1018" s="108">
        <v>608</v>
      </c>
      <c r="K1018" s="110">
        <v>43980</v>
      </c>
      <c r="L1018" s="108" t="s">
        <v>171</v>
      </c>
      <c r="M1018" s="108">
        <v>860034313</v>
      </c>
      <c r="N1018" s="108" t="s">
        <v>1927</v>
      </c>
      <c r="O1018" s="108" t="s">
        <v>170</v>
      </c>
      <c r="P1018" s="108">
        <v>164</v>
      </c>
      <c r="Q1018" s="110">
        <v>43980</v>
      </c>
      <c r="R1018" s="108" t="s">
        <v>1783</v>
      </c>
      <c r="S1018" s="48">
        <v>1727250000</v>
      </c>
      <c r="T1018" s="48">
        <v>0</v>
      </c>
      <c r="U1018" s="48">
        <v>0</v>
      </c>
      <c r="V1018" s="71">
        <v>1727250000</v>
      </c>
      <c r="W1018" s="48">
        <v>1151500000</v>
      </c>
      <c r="X1018" s="48">
        <v>575750000</v>
      </c>
    </row>
    <row r="1019" spans="1:24" hidden="1" x14ac:dyDescent="0.25">
      <c r="A1019" s="108">
        <v>2020</v>
      </c>
      <c r="B1019" s="108">
        <v>118</v>
      </c>
      <c r="C1019" s="108">
        <v>1</v>
      </c>
      <c r="D1019" s="110">
        <v>43831</v>
      </c>
      <c r="E1019" s="110">
        <v>44043</v>
      </c>
      <c r="F1019" s="110">
        <v>44043</v>
      </c>
      <c r="G1019" s="108" t="s">
        <v>968</v>
      </c>
      <c r="H1019" s="108" t="s">
        <v>969</v>
      </c>
      <c r="I1019" s="108">
        <v>691</v>
      </c>
      <c r="J1019" s="108">
        <v>627</v>
      </c>
      <c r="K1019" s="110">
        <v>43981</v>
      </c>
      <c r="L1019" s="108" t="s">
        <v>171</v>
      </c>
      <c r="M1019" s="108">
        <v>899999061</v>
      </c>
      <c r="N1019" s="108" t="s">
        <v>72</v>
      </c>
      <c r="O1019" s="108" t="s">
        <v>170</v>
      </c>
      <c r="P1019" s="108">
        <v>167</v>
      </c>
      <c r="Q1019" s="110">
        <v>43980</v>
      </c>
      <c r="R1019" s="108" t="s">
        <v>1783</v>
      </c>
      <c r="S1019" s="48">
        <v>699250000</v>
      </c>
      <c r="T1019" s="48">
        <v>0</v>
      </c>
      <c r="U1019" s="48">
        <v>0</v>
      </c>
      <c r="V1019" s="71">
        <v>699250000</v>
      </c>
      <c r="W1019" s="48">
        <v>699250000</v>
      </c>
      <c r="X1019" s="48">
        <v>0</v>
      </c>
    </row>
    <row r="1020" spans="1:24" hidden="1" x14ac:dyDescent="0.25">
      <c r="A1020" s="108">
        <v>2020</v>
      </c>
      <c r="B1020" s="108">
        <v>118</v>
      </c>
      <c r="C1020" s="108">
        <v>1</v>
      </c>
      <c r="D1020" s="110">
        <v>43831</v>
      </c>
      <c r="E1020" s="110">
        <v>44043</v>
      </c>
      <c r="F1020" s="110">
        <v>44043</v>
      </c>
      <c r="G1020" s="108" t="s">
        <v>968</v>
      </c>
      <c r="H1020" s="108" t="s">
        <v>969</v>
      </c>
      <c r="I1020" s="108">
        <v>798</v>
      </c>
      <c r="J1020" s="108">
        <v>628</v>
      </c>
      <c r="K1020" s="110">
        <v>43981</v>
      </c>
      <c r="L1020" s="108" t="s">
        <v>171</v>
      </c>
      <c r="M1020" s="108">
        <v>899999061</v>
      </c>
      <c r="N1020" s="108" t="s">
        <v>72</v>
      </c>
      <c r="O1020" s="108" t="s">
        <v>170</v>
      </c>
      <c r="P1020" s="108">
        <v>167</v>
      </c>
      <c r="Q1020" s="110">
        <v>43980</v>
      </c>
      <c r="R1020" s="108" t="s">
        <v>1784</v>
      </c>
      <c r="S1020" s="48">
        <v>2500000000</v>
      </c>
      <c r="T1020" s="48">
        <v>0</v>
      </c>
      <c r="U1020" s="48">
        <v>0</v>
      </c>
      <c r="V1020" s="71">
        <v>2500000000</v>
      </c>
      <c r="W1020" s="48">
        <v>2500000000</v>
      </c>
      <c r="X1020" s="48">
        <v>0</v>
      </c>
    </row>
    <row r="1021" spans="1:24" hidden="1" x14ac:dyDescent="0.25">
      <c r="A1021" s="108">
        <v>2020</v>
      </c>
      <c r="B1021" s="108">
        <v>118</v>
      </c>
      <c r="C1021" s="108">
        <v>1</v>
      </c>
      <c r="D1021" s="110">
        <v>43831</v>
      </c>
      <c r="E1021" s="110">
        <v>44043</v>
      </c>
      <c r="F1021" s="110">
        <v>44043</v>
      </c>
      <c r="G1021" s="108" t="s">
        <v>968</v>
      </c>
      <c r="H1021" s="108" t="s">
        <v>969</v>
      </c>
      <c r="I1021" s="108">
        <v>806</v>
      </c>
      <c r="J1021" s="108">
        <v>695</v>
      </c>
      <c r="K1021" s="110">
        <v>43982</v>
      </c>
      <c r="L1021" s="108" t="s">
        <v>171</v>
      </c>
      <c r="M1021" s="108">
        <v>899999061</v>
      </c>
      <c r="N1021" s="108" t="s">
        <v>72</v>
      </c>
      <c r="O1021" s="108" t="s">
        <v>170</v>
      </c>
      <c r="P1021" s="108">
        <v>168</v>
      </c>
      <c r="Q1021" s="110">
        <v>43982</v>
      </c>
      <c r="R1021" s="108" t="s">
        <v>3572</v>
      </c>
      <c r="S1021" s="48">
        <v>10000000000</v>
      </c>
      <c r="T1021" s="48">
        <v>0</v>
      </c>
      <c r="U1021" s="48">
        <v>0</v>
      </c>
      <c r="V1021" s="71">
        <v>10000000000</v>
      </c>
      <c r="W1021" s="48">
        <v>10000000000</v>
      </c>
      <c r="X1021" s="48">
        <v>0</v>
      </c>
    </row>
    <row r="1022" spans="1:24" hidden="1" x14ac:dyDescent="0.25">
      <c r="A1022" s="108">
        <v>2020</v>
      </c>
      <c r="B1022" s="108">
        <v>118</v>
      </c>
      <c r="C1022" s="108">
        <v>1</v>
      </c>
      <c r="D1022" s="110">
        <v>43831</v>
      </c>
      <c r="E1022" s="110">
        <v>44043</v>
      </c>
      <c r="F1022" s="110">
        <v>44043</v>
      </c>
      <c r="G1022" s="108" t="s">
        <v>1341</v>
      </c>
      <c r="H1022" s="108" t="s">
        <v>1342</v>
      </c>
      <c r="I1022" s="108">
        <v>179</v>
      </c>
      <c r="J1022" s="108">
        <v>730</v>
      </c>
      <c r="K1022" s="110">
        <v>44028</v>
      </c>
      <c r="L1022" s="108" t="s">
        <v>171</v>
      </c>
      <c r="M1022" s="108">
        <v>899999061</v>
      </c>
      <c r="N1022" s="108" t="s">
        <v>72</v>
      </c>
      <c r="O1022" s="108" t="s">
        <v>170</v>
      </c>
      <c r="P1022" s="108">
        <v>197</v>
      </c>
      <c r="Q1022" s="110">
        <v>44013</v>
      </c>
      <c r="R1022" s="108" t="s">
        <v>3573</v>
      </c>
      <c r="S1022" s="48">
        <v>318554</v>
      </c>
      <c r="T1022" s="48">
        <v>0</v>
      </c>
      <c r="U1022" s="48">
        <v>0</v>
      </c>
      <c r="V1022" s="71">
        <v>318554</v>
      </c>
      <c r="W1022" s="48">
        <v>0</v>
      </c>
      <c r="X1022" s="48">
        <v>318554</v>
      </c>
    </row>
    <row r="1023" spans="1:24" hidden="1" x14ac:dyDescent="0.25">
      <c r="A1023" s="108">
        <v>2020</v>
      </c>
      <c r="B1023" s="108">
        <v>118</v>
      </c>
      <c r="C1023" s="108">
        <v>1</v>
      </c>
      <c r="D1023" s="110">
        <v>43831</v>
      </c>
      <c r="E1023" s="110">
        <v>44043</v>
      </c>
      <c r="F1023" s="110">
        <v>44043</v>
      </c>
      <c r="G1023" s="108" t="s">
        <v>3225</v>
      </c>
      <c r="H1023" s="108" t="s">
        <v>3226</v>
      </c>
      <c r="I1023" s="108">
        <v>870</v>
      </c>
      <c r="J1023" s="108">
        <v>764</v>
      </c>
      <c r="K1023" s="110">
        <v>44033</v>
      </c>
      <c r="L1023" s="108" t="s">
        <v>171</v>
      </c>
      <c r="M1023" s="108">
        <v>899999074</v>
      </c>
      <c r="N1023" s="108" t="s">
        <v>3416</v>
      </c>
      <c r="O1023" s="108" t="s">
        <v>170</v>
      </c>
      <c r="P1023" s="108">
        <v>220</v>
      </c>
      <c r="Q1023" s="110">
        <v>44013</v>
      </c>
      <c r="R1023" s="108" t="s">
        <v>3574</v>
      </c>
      <c r="S1023" s="48">
        <v>21531016</v>
      </c>
      <c r="T1023" s="48">
        <v>0</v>
      </c>
      <c r="U1023" s="48">
        <v>0</v>
      </c>
      <c r="V1023" s="71">
        <v>21531016</v>
      </c>
      <c r="W1023" s="48">
        <v>21531016</v>
      </c>
      <c r="X1023" s="48">
        <v>0</v>
      </c>
    </row>
    <row r="1024" spans="1:24" hidden="1" x14ac:dyDescent="0.25">
      <c r="A1024" s="108">
        <v>2020</v>
      </c>
      <c r="B1024" s="108">
        <v>118</v>
      </c>
      <c r="C1024" s="108">
        <v>1</v>
      </c>
      <c r="D1024" s="110">
        <v>43831</v>
      </c>
      <c r="E1024" s="110">
        <v>44043</v>
      </c>
      <c r="F1024" s="110">
        <v>44043</v>
      </c>
      <c r="G1024" s="108" t="s">
        <v>101</v>
      </c>
      <c r="H1024" s="108" t="s">
        <v>102</v>
      </c>
      <c r="I1024" s="108">
        <v>484</v>
      </c>
      <c r="J1024" s="108">
        <v>355</v>
      </c>
      <c r="K1024" s="110">
        <v>43907</v>
      </c>
      <c r="L1024" s="108" t="s">
        <v>171</v>
      </c>
      <c r="M1024" s="108">
        <v>900299571</v>
      </c>
      <c r="N1024" s="108" t="s">
        <v>103</v>
      </c>
      <c r="O1024" s="108" t="s">
        <v>104</v>
      </c>
      <c r="P1024" s="108">
        <v>2020440</v>
      </c>
      <c r="Q1024" s="110">
        <v>43891</v>
      </c>
      <c r="R1024" s="108" t="s">
        <v>1340</v>
      </c>
      <c r="S1024" s="48">
        <v>58882000</v>
      </c>
      <c r="T1024" s="48">
        <v>0</v>
      </c>
      <c r="U1024" s="48">
        <v>0</v>
      </c>
      <c r="V1024" s="71">
        <v>58882000</v>
      </c>
      <c r="W1024" s="48">
        <v>58882000</v>
      </c>
      <c r="X1024" s="48">
        <v>0</v>
      </c>
    </row>
    <row r="1025" spans="1:24" hidden="1" x14ac:dyDescent="0.25">
      <c r="A1025" s="108">
        <v>2020</v>
      </c>
      <c r="B1025" s="108">
        <v>118</v>
      </c>
      <c r="C1025" s="108">
        <v>1</v>
      </c>
      <c r="D1025" s="110">
        <v>43831</v>
      </c>
      <c r="E1025" s="110">
        <v>44043</v>
      </c>
      <c r="F1025" s="110">
        <v>44043</v>
      </c>
      <c r="G1025" s="108" t="s">
        <v>101</v>
      </c>
      <c r="H1025" s="108" t="s">
        <v>102</v>
      </c>
      <c r="I1025" s="108">
        <v>552</v>
      </c>
      <c r="J1025" s="108">
        <v>425</v>
      </c>
      <c r="K1025" s="110">
        <v>43936</v>
      </c>
      <c r="L1025" s="108" t="s">
        <v>171</v>
      </c>
      <c r="M1025" s="108">
        <v>900299571</v>
      </c>
      <c r="N1025" s="108" t="s">
        <v>103</v>
      </c>
      <c r="O1025" s="108" t="s">
        <v>104</v>
      </c>
      <c r="P1025" s="108">
        <v>2020443</v>
      </c>
      <c r="Q1025" s="110">
        <v>43922</v>
      </c>
      <c r="R1025" s="108" t="s">
        <v>1618</v>
      </c>
      <c r="S1025" s="48">
        <v>60312000</v>
      </c>
      <c r="T1025" s="48">
        <v>0</v>
      </c>
      <c r="U1025" s="48">
        <v>0</v>
      </c>
      <c r="V1025" s="71">
        <v>60312000</v>
      </c>
      <c r="W1025" s="48">
        <v>60312000</v>
      </c>
      <c r="X1025" s="48">
        <v>0</v>
      </c>
    </row>
    <row r="1026" spans="1:24" hidden="1" x14ac:dyDescent="0.25">
      <c r="A1026" s="108">
        <v>2020</v>
      </c>
      <c r="B1026" s="108">
        <v>118</v>
      </c>
      <c r="C1026" s="108">
        <v>1</v>
      </c>
      <c r="D1026" s="110">
        <v>43831</v>
      </c>
      <c r="E1026" s="110">
        <v>44043</v>
      </c>
      <c r="F1026" s="110">
        <v>44043</v>
      </c>
      <c r="G1026" s="108" t="s">
        <v>101</v>
      </c>
      <c r="H1026" s="108" t="s">
        <v>102</v>
      </c>
      <c r="I1026" s="108">
        <v>649</v>
      </c>
      <c r="J1026" s="108">
        <v>497</v>
      </c>
      <c r="K1026" s="110">
        <v>43956</v>
      </c>
      <c r="L1026" s="108" t="s">
        <v>171</v>
      </c>
      <c r="M1026" s="108">
        <v>900299571</v>
      </c>
      <c r="N1026" s="108" t="s">
        <v>103</v>
      </c>
      <c r="O1026" s="108" t="s">
        <v>104</v>
      </c>
      <c r="P1026" s="108">
        <v>2020446</v>
      </c>
      <c r="Q1026" s="110">
        <v>43952</v>
      </c>
      <c r="R1026" s="108" t="s">
        <v>1898</v>
      </c>
      <c r="S1026" s="48">
        <v>59559000</v>
      </c>
      <c r="T1026" s="48">
        <v>0</v>
      </c>
      <c r="U1026" s="48">
        <v>0</v>
      </c>
      <c r="V1026" s="71">
        <v>59559000</v>
      </c>
      <c r="W1026" s="48">
        <v>59559000</v>
      </c>
      <c r="X1026" s="48">
        <v>0</v>
      </c>
    </row>
    <row r="1027" spans="1:24" hidden="1" x14ac:dyDescent="0.25">
      <c r="A1027" s="108">
        <v>2020</v>
      </c>
      <c r="B1027" s="108">
        <v>118</v>
      </c>
      <c r="C1027" s="108">
        <v>1</v>
      </c>
      <c r="D1027" s="110">
        <v>43831</v>
      </c>
      <c r="E1027" s="110">
        <v>44043</v>
      </c>
      <c r="F1027" s="110">
        <v>44043</v>
      </c>
      <c r="G1027" s="108" t="s">
        <v>101</v>
      </c>
      <c r="H1027" s="108" t="s">
        <v>102</v>
      </c>
      <c r="I1027" s="108">
        <v>849</v>
      </c>
      <c r="J1027" s="108">
        <v>720</v>
      </c>
      <c r="K1027" s="110">
        <v>44021</v>
      </c>
      <c r="L1027" s="108" t="s">
        <v>171</v>
      </c>
      <c r="M1027" s="108">
        <v>900299571</v>
      </c>
      <c r="N1027" s="108" t="s">
        <v>103</v>
      </c>
      <c r="O1027" s="108" t="s">
        <v>104</v>
      </c>
      <c r="P1027" s="108">
        <v>2020452</v>
      </c>
      <c r="Q1027" s="110">
        <v>44013</v>
      </c>
      <c r="R1027" s="108" t="s">
        <v>3575</v>
      </c>
      <c r="S1027" s="48">
        <v>59559000</v>
      </c>
      <c r="T1027" s="48">
        <v>0</v>
      </c>
      <c r="U1027" s="48">
        <v>0</v>
      </c>
      <c r="V1027" s="71">
        <v>59559000</v>
      </c>
      <c r="W1027" s="48">
        <v>59559000</v>
      </c>
      <c r="X1027" s="48">
        <v>0</v>
      </c>
    </row>
    <row r="1028" spans="1:24" hidden="1" x14ac:dyDescent="0.25">
      <c r="A1028" s="108">
        <v>2020</v>
      </c>
      <c r="B1028" s="108">
        <v>118</v>
      </c>
      <c r="C1028" s="108">
        <v>1</v>
      </c>
      <c r="D1028" s="110">
        <v>43831</v>
      </c>
      <c r="E1028" s="110">
        <v>44043</v>
      </c>
      <c r="F1028" s="110">
        <v>44043</v>
      </c>
      <c r="G1028" s="108" t="s">
        <v>101</v>
      </c>
      <c r="H1028" s="108" t="s">
        <v>102</v>
      </c>
      <c r="I1028" s="108">
        <v>18</v>
      </c>
      <c r="J1028" s="108">
        <v>6</v>
      </c>
      <c r="K1028" s="110">
        <v>43846</v>
      </c>
      <c r="L1028" s="108" t="s">
        <v>171</v>
      </c>
      <c r="M1028" s="108">
        <v>900299571</v>
      </c>
      <c r="N1028" s="108" t="s">
        <v>103</v>
      </c>
      <c r="O1028" s="108" t="s">
        <v>104</v>
      </c>
      <c r="P1028" s="108">
        <v>4342020</v>
      </c>
      <c r="Q1028" s="110">
        <v>43831</v>
      </c>
      <c r="R1028" s="108" t="s">
        <v>308</v>
      </c>
      <c r="S1028" s="48">
        <v>58882000</v>
      </c>
      <c r="T1028" s="48">
        <v>0</v>
      </c>
      <c r="U1028" s="48">
        <v>0</v>
      </c>
      <c r="V1028" s="71">
        <v>58882000</v>
      </c>
      <c r="W1028" s="48">
        <v>58882000</v>
      </c>
      <c r="X1028" s="48">
        <v>0</v>
      </c>
    </row>
    <row r="1029" spans="1:24" hidden="1" x14ac:dyDescent="0.25">
      <c r="A1029" s="108">
        <v>2020</v>
      </c>
      <c r="B1029" s="108">
        <v>118</v>
      </c>
      <c r="C1029" s="108">
        <v>1</v>
      </c>
      <c r="D1029" s="110">
        <v>43831</v>
      </c>
      <c r="E1029" s="110">
        <v>44043</v>
      </c>
      <c r="F1029" s="110">
        <v>44043</v>
      </c>
      <c r="G1029" s="108" t="s">
        <v>101</v>
      </c>
      <c r="H1029" s="108" t="s">
        <v>102</v>
      </c>
      <c r="I1029" s="108">
        <v>233</v>
      </c>
      <c r="J1029" s="108">
        <v>148</v>
      </c>
      <c r="K1029" s="110">
        <v>43872</v>
      </c>
      <c r="L1029" s="108" t="s">
        <v>171</v>
      </c>
      <c r="M1029" s="108">
        <v>900299571</v>
      </c>
      <c r="N1029" s="108" t="s">
        <v>103</v>
      </c>
      <c r="O1029" s="108" t="s">
        <v>104</v>
      </c>
      <c r="P1029" s="108">
        <v>4372020</v>
      </c>
      <c r="Q1029" s="110">
        <v>43862</v>
      </c>
      <c r="R1029" s="108" t="s">
        <v>1058</v>
      </c>
      <c r="S1029" s="48">
        <v>58882000</v>
      </c>
      <c r="T1029" s="48">
        <v>0</v>
      </c>
      <c r="U1029" s="48">
        <v>0</v>
      </c>
      <c r="V1029" s="71">
        <v>58882000</v>
      </c>
      <c r="W1029" s="48">
        <v>58882000</v>
      </c>
      <c r="X1029" s="48">
        <v>0</v>
      </c>
    </row>
    <row r="1030" spans="1:24" hidden="1" x14ac:dyDescent="0.25">
      <c r="A1030" s="108">
        <v>2020</v>
      </c>
      <c r="B1030" s="108">
        <v>118</v>
      </c>
      <c r="C1030" s="108">
        <v>1</v>
      </c>
      <c r="D1030" s="110">
        <v>43831</v>
      </c>
      <c r="E1030" s="110">
        <v>44043</v>
      </c>
      <c r="F1030" s="110">
        <v>44043</v>
      </c>
      <c r="G1030" s="108" t="s">
        <v>101</v>
      </c>
      <c r="H1030" s="108" t="s">
        <v>102</v>
      </c>
      <c r="I1030" s="108">
        <v>818</v>
      </c>
      <c r="J1030" s="108">
        <v>709</v>
      </c>
      <c r="K1030" s="110">
        <v>43992</v>
      </c>
      <c r="L1030" s="108" t="s">
        <v>171</v>
      </c>
      <c r="M1030" s="108">
        <v>900299571</v>
      </c>
      <c r="N1030" s="108" t="s">
        <v>103</v>
      </c>
      <c r="O1030" s="108" t="s">
        <v>104</v>
      </c>
      <c r="P1030" s="108">
        <v>4492020</v>
      </c>
      <c r="Q1030" s="110">
        <v>43983</v>
      </c>
      <c r="R1030" s="108" t="s">
        <v>3576</v>
      </c>
      <c r="S1030" s="48">
        <v>59559000</v>
      </c>
      <c r="T1030" s="48">
        <v>0</v>
      </c>
      <c r="U1030" s="48">
        <v>0</v>
      </c>
      <c r="V1030" s="71">
        <v>59559000</v>
      </c>
      <c r="W1030" s="48">
        <v>59559000</v>
      </c>
      <c r="X1030" s="48">
        <v>0</v>
      </c>
    </row>
    <row r="1031" spans="1:24" hidden="1" x14ac:dyDescent="0.25">
      <c r="A1031" s="108">
        <v>2020</v>
      </c>
      <c r="B1031" s="108">
        <v>118</v>
      </c>
      <c r="C1031" s="108">
        <v>1</v>
      </c>
      <c r="D1031" s="110">
        <v>43831</v>
      </c>
      <c r="E1031" s="110">
        <v>44043</v>
      </c>
      <c r="F1031" s="110">
        <v>44043</v>
      </c>
      <c r="G1031" s="108" t="s">
        <v>182</v>
      </c>
      <c r="H1031" s="108" t="s">
        <v>183</v>
      </c>
      <c r="I1031" s="108">
        <v>876</v>
      </c>
      <c r="J1031" s="108">
        <v>722</v>
      </c>
      <c r="K1031" s="110">
        <v>44025</v>
      </c>
      <c r="L1031" s="108" t="s">
        <v>171</v>
      </c>
      <c r="M1031" s="108">
        <v>830123461</v>
      </c>
      <c r="N1031" s="108" t="s">
        <v>193</v>
      </c>
      <c r="O1031" s="108" t="s">
        <v>108</v>
      </c>
      <c r="P1031" s="108">
        <v>12248805</v>
      </c>
      <c r="Q1031" s="110">
        <v>44013</v>
      </c>
      <c r="R1031" s="108" t="s">
        <v>3577</v>
      </c>
      <c r="S1031" s="48">
        <v>75170</v>
      </c>
      <c r="T1031" s="48">
        <v>0</v>
      </c>
      <c r="U1031" s="48">
        <v>0</v>
      </c>
      <c r="V1031" s="71">
        <v>75170</v>
      </c>
      <c r="W1031" s="48">
        <v>75170</v>
      </c>
      <c r="X1031" s="48">
        <v>0</v>
      </c>
    </row>
    <row r="1032" spans="1:24" hidden="1" x14ac:dyDescent="0.25">
      <c r="A1032" s="108">
        <v>2020</v>
      </c>
      <c r="B1032" s="108">
        <v>118</v>
      </c>
      <c r="C1032" s="108">
        <v>1</v>
      </c>
      <c r="D1032" s="110">
        <v>43831</v>
      </c>
      <c r="E1032" s="110">
        <v>44043</v>
      </c>
      <c r="F1032" s="110">
        <v>44043</v>
      </c>
      <c r="G1032" s="108" t="s">
        <v>105</v>
      </c>
      <c r="H1032" s="108" t="s">
        <v>106</v>
      </c>
      <c r="I1032" s="108">
        <v>595</v>
      </c>
      <c r="J1032" s="108">
        <v>504</v>
      </c>
      <c r="K1032" s="110">
        <v>43957</v>
      </c>
      <c r="L1032" s="108" t="s">
        <v>171</v>
      </c>
      <c r="M1032" s="108">
        <v>830122566</v>
      </c>
      <c r="N1032" s="108" t="s">
        <v>107</v>
      </c>
      <c r="O1032" s="108" t="s">
        <v>108</v>
      </c>
      <c r="P1032" s="108">
        <v>14837298</v>
      </c>
      <c r="Q1032" s="110">
        <v>43952</v>
      </c>
      <c r="R1032" s="108" t="s">
        <v>1901</v>
      </c>
      <c r="S1032" s="48">
        <v>509900</v>
      </c>
      <c r="T1032" s="48">
        <v>0</v>
      </c>
      <c r="U1032" s="48">
        <v>0</v>
      </c>
      <c r="V1032" s="71">
        <v>509900</v>
      </c>
      <c r="W1032" s="48">
        <v>509900</v>
      </c>
      <c r="X1032" s="48">
        <v>0</v>
      </c>
    </row>
    <row r="1033" spans="1:24" hidden="1" x14ac:dyDescent="0.25">
      <c r="A1033" s="108">
        <v>2020</v>
      </c>
      <c r="B1033" s="108">
        <v>118</v>
      </c>
      <c r="C1033" s="108">
        <v>1</v>
      </c>
      <c r="D1033" s="110">
        <v>43831</v>
      </c>
      <c r="E1033" s="110">
        <v>44043</v>
      </c>
      <c r="F1033" s="110">
        <v>44043</v>
      </c>
      <c r="G1033" s="108" t="s">
        <v>105</v>
      </c>
      <c r="H1033" s="108" t="s">
        <v>106</v>
      </c>
      <c r="I1033" s="108">
        <v>513</v>
      </c>
      <c r="J1033" s="108">
        <v>380</v>
      </c>
      <c r="K1033" s="110">
        <v>43914</v>
      </c>
      <c r="L1033" s="108" t="s">
        <v>171</v>
      </c>
      <c r="M1033" s="108">
        <v>830122566</v>
      </c>
      <c r="N1033" s="108" t="s">
        <v>107</v>
      </c>
      <c r="O1033" s="108" t="s">
        <v>108</v>
      </c>
      <c r="P1033" s="108">
        <v>14837299</v>
      </c>
      <c r="Q1033" s="110">
        <v>43891</v>
      </c>
      <c r="R1033" s="108" t="s">
        <v>1344</v>
      </c>
      <c r="S1033" s="48">
        <v>509900</v>
      </c>
      <c r="T1033" s="48">
        <v>0</v>
      </c>
      <c r="U1033" s="48">
        <v>0</v>
      </c>
      <c r="V1033" s="71">
        <v>509900</v>
      </c>
      <c r="W1033" s="48">
        <v>509900</v>
      </c>
      <c r="X1033" s="48">
        <v>0</v>
      </c>
    </row>
    <row r="1034" spans="1:24" hidden="1" x14ac:dyDescent="0.25">
      <c r="A1034" s="108">
        <v>2020</v>
      </c>
      <c r="B1034" s="108">
        <v>118</v>
      </c>
      <c r="C1034" s="108">
        <v>1</v>
      </c>
      <c r="D1034" s="110">
        <v>43831</v>
      </c>
      <c r="E1034" s="110">
        <v>44043</v>
      </c>
      <c r="F1034" s="110">
        <v>44043</v>
      </c>
      <c r="G1034" s="108" t="s">
        <v>105</v>
      </c>
      <c r="H1034" s="108" t="s">
        <v>106</v>
      </c>
      <c r="I1034" s="108">
        <v>595</v>
      </c>
      <c r="J1034" s="108">
        <v>505</v>
      </c>
      <c r="K1034" s="110">
        <v>43957</v>
      </c>
      <c r="L1034" s="108" t="s">
        <v>171</v>
      </c>
      <c r="M1034" s="108">
        <v>830122566</v>
      </c>
      <c r="N1034" s="108" t="s">
        <v>107</v>
      </c>
      <c r="O1034" s="108" t="s">
        <v>108</v>
      </c>
      <c r="P1034" s="108">
        <v>14837300</v>
      </c>
      <c r="Q1034" s="110">
        <v>43952</v>
      </c>
      <c r="R1034" s="108" t="s">
        <v>1901</v>
      </c>
      <c r="S1034" s="48">
        <v>509900</v>
      </c>
      <c r="T1034" s="48">
        <v>0</v>
      </c>
      <c r="U1034" s="48">
        <v>0</v>
      </c>
      <c r="V1034" s="71">
        <v>509900</v>
      </c>
      <c r="W1034" s="48">
        <v>509900</v>
      </c>
      <c r="X1034" s="48">
        <v>0</v>
      </c>
    </row>
    <row r="1035" spans="1:24" hidden="1" x14ac:dyDescent="0.25">
      <c r="A1035" s="108">
        <v>2020</v>
      </c>
      <c r="B1035" s="108">
        <v>118</v>
      </c>
      <c r="C1035" s="108">
        <v>1</v>
      </c>
      <c r="D1035" s="110">
        <v>43831</v>
      </c>
      <c r="E1035" s="110">
        <v>44043</v>
      </c>
      <c r="F1035" s="110">
        <v>44043</v>
      </c>
      <c r="G1035" s="108" t="s">
        <v>105</v>
      </c>
      <c r="H1035" s="108" t="s">
        <v>106</v>
      </c>
      <c r="I1035" s="108">
        <v>595</v>
      </c>
      <c r="J1035" s="108">
        <v>506</v>
      </c>
      <c r="K1035" s="110">
        <v>43957</v>
      </c>
      <c r="L1035" s="108" t="s">
        <v>171</v>
      </c>
      <c r="M1035" s="108">
        <v>830122566</v>
      </c>
      <c r="N1035" s="108" t="s">
        <v>107</v>
      </c>
      <c r="O1035" s="108" t="s">
        <v>108</v>
      </c>
      <c r="P1035" s="108">
        <v>14837301</v>
      </c>
      <c r="Q1035" s="110">
        <v>43952</v>
      </c>
      <c r="R1035" s="108" t="s">
        <v>1901</v>
      </c>
      <c r="S1035" s="48">
        <v>509900</v>
      </c>
      <c r="T1035" s="48">
        <v>0</v>
      </c>
      <c r="U1035" s="48">
        <v>0</v>
      </c>
      <c r="V1035" s="71">
        <v>509900</v>
      </c>
      <c r="W1035" s="48">
        <v>509900</v>
      </c>
      <c r="X1035" s="48">
        <v>0</v>
      </c>
    </row>
    <row r="1036" spans="1:24" hidden="1" x14ac:dyDescent="0.25">
      <c r="A1036" s="108">
        <v>2020</v>
      </c>
      <c r="B1036" s="108">
        <v>118</v>
      </c>
      <c r="C1036" s="108">
        <v>1</v>
      </c>
      <c r="D1036" s="110">
        <v>43831</v>
      </c>
      <c r="E1036" s="110">
        <v>44043</v>
      </c>
      <c r="F1036" s="110">
        <v>44043</v>
      </c>
      <c r="G1036" s="108" t="s">
        <v>105</v>
      </c>
      <c r="H1036" s="108" t="s">
        <v>106</v>
      </c>
      <c r="I1036" s="108">
        <v>595</v>
      </c>
      <c r="J1036" s="108">
        <v>507</v>
      </c>
      <c r="K1036" s="110">
        <v>43957</v>
      </c>
      <c r="L1036" s="108" t="s">
        <v>171</v>
      </c>
      <c r="M1036" s="108">
        <v>830122566</v>
      </c>
      <c r="N1036" s="108" t="s">
        <v>107</v>
      </c>
      <c r="O1036" s="108" t="s">
        <v>108</v>
      </c>
      <c r="P1036" s="108">
        <v>14837305</v>
      </c>
      <c r="Q1036" s="110">
        <v>43952</v>
      </c>
      <c r="R1036" s="108" t="s">
        <v>1901</v>
      </c>
      <c r="S1036" s="48">
        <v>509900</v>
      </c>
      <c r="T1036" s="48">
        <v>0</v>
      </c>
      <c r="U1036" s="48">
        <v>0</v>
      </c>
      <c r="V1036" s="71">
        <v>509900</v>
      </c>
      <c r="W1036" s="48">
        <v>509900</v>
      </c>
      <c r="X1036" s="48">
        <v>0</v>
      </c>
    </row>
    <row r="1037" spans="1:24" hidden="1" x14ac:dyDescent="0.25">
      <c r="A1037" s="108">
        <v>2020</v>
      </c>
      <c r="B1037" s="108">
        <v>118</v>
      </c>
      <c r="C1037" s="108">
        <v>1</v>
      </c>
      <c r="D1037" s="110">
        <v>43831</v>
      </c>
      <c r="E1037" s="110">
        <v>44043</v>
      </c>
      <c r="F1037" s="110">
        <v>44043</v>
      </c>
      <c r="G1037" s="108" t="s">
        <v>105</v>
      </c>
      <c r="H1037" s="108" t="s">
        <v>106</v>
      </c>
      <c r="I1037" s="108">
        <v>595</v>
      </c>
      <c r="J1037" s="108">
        <v>508</v>
      </c>
      <c r="K1037" s="110">
        <v>43957</v>
      </c>
      <c r="L1037" s="108" t="s">
        <v>171</v>
      </c>
      <c r="M1037" s="108">
        <v>830122566</v>
      </c>
      <c r="N1037" s="108" t="s">
        <v>107</v>
      </c>
      <c r="O1037" s="108" t="s">
        <v>108</v>
      </c>
      <c r="P1037" s="108">
        <v>15438914</v>
      </c>
      <c r="Q1037" s="110">
        <v>43952</v>
      </c>
      <c r="R1037" s="108" t="s">
        <v>1901</v>
      </c>
      <c r="S1037" s="48">
        <v>509900</v>
      </c>
      <c r="T1037" s="48">
        <v>0</v>
      </c>
      <c r="U1037" s="48">
        <v>0</v>
      </c>
      <c r="V1037" s="71">
        <v>509900</v>
      </c>
      <c r="W1037" s="48">
        <v>509900</v>
      </c>
      <c r="X1037" s="48">
        <v>0</v>
      </c>
    </row>
    <row r="1038" spans="1:24" hidden="1" x14ac:dyDescent="0.25">
      <c r="A1038" s="108">
        <v>2020</v>
      </c>
      <c r="B1038" s="108">
        <v>118</v>
      </c>
      <c r="C1038" s="108">
        <v>1</v>
      </c>
      <c r="D1038" s="110">
        <v>43831</v>
      </c>
      <c r="E1038" s="110">
        <v>44043</v>
      </c>
      <c r="F1038" s="110">
        <v>44043</v>
      </c>
      <c r="G1038" s="108" t="s">
        <v>1341</v>
      </c>
      <c r="H1038" s="108" t="s">
        <v>1342</v>
      </c>
      <c r="I1038" s="108">
        <v>179</v>
      </c>
      <c r="J1038" s="108">
        <v>381</v>
      </c>
      <c r="K1038" s="110">
        <v>43914</v>
      </c>
      <c r="L1038" s="108" t="s">
        <v>171</v>
      </c>
      <c r="M1038" s="108">
        <v>899999061</v>
      </c>
      <c r="N1038" s="108" t="s">
        <v>72</v>
      </c>
      <c r="O1038" s="108" t="s">
        <v>108</v>
      </c>
      <c r="P1038" s="108">
        <v>24032020</v>
      </c>
      <c r="Q1038" s="110">
        <v>43891</v>
      </c>
      <c r="R1038" s="108" t="s">
        <v>1343</v>
      </c>
      <c r="S1038" s="48">
        <v>500000</v>
      </c>
      <c r="T1038" s="48">
        <v>0</v>
      </c>
      <c r="U1038" s="48">
        <v>0</v>
      </c>
      <c r="V1038" s="71">
        <v>500000</v>
      </c>
      <c r="W1038" s="48">
        <v>0</v>
      </c>
      <c r="X1038" s="48">
        <v>500000</v>
      </c>
    </row>
    <row r="1039" spans="1:24" hidden="1" x14ac:dyDescent="0.25">
      <c r="A1039" s="108">
        <v>2020</v>
      </c>
      <c r="B1039" s="108">
        <v>118</v>
      </c>
      <c r="C1039" s="108">
        <v>1</v>
      </c>
      <c r="D1039" s="110">
        <v>43831</v>
      </c>
      <c r="E1039" s="110">
        <v>44043</v>
      </c>
      <c r="F1039" s="110">
        <v>44043</v>
      </c>
      <c r="G1039" s="108" t="s">
        <v>182</v>
      </c>
      <c r="H1039" s="108" t="s">
        <v>183</v>
      </c>
      <c r="I1039" s="108">
        <v>50</v>
      </c>
      <c r="J1039" s="108">
        <v>20</v>
      </c>
      <c r="K1039" s="110">
        <v>43852</v>
      </c>
      <c r="L1039" s="108" t="s">
        <v>171</v>
      </c>
      <c r="M1039" s="108">
        <v>830123461</v>
      </c>
      <c r="N1039" s="108" t="s">
        <v>193</v>
      </c>
      <c r="O1039" s="108" t="s">
        <v>108</v>
      </c>
      <c r="P1039" s="108">
        <v>29232675</v>
      </c>
      <c r="Q1039" s="110">
        <v>43831</v>
      </c>
      <c r="R1039" s="108" t="s">
        <v>316</v>
      </c>
      <c r="S1039" s="48">
        <v>70690</v>
      </c>
      <c r="T1039" s="48">
        <v>0</v>
      </c>
      <c r="U1039" s="48">
        <v>0</v>
      </c>
      <c r="V1039" s="71">
        <v>70690</v>
      </c>
      <c r="W1039" s="48">
        <v>70690</v>
      </c>
      <c r="X1039" s="48">
        <v>0</v>
      </c>
    </row>
    <row r="1040" spans="1:24" hidden="1" x14ac:dyDescent="0.25">
      <c r="A1040" s="108">
        <v>2020</v>
      </c>
      <c r="B1040" s="108">
        <v>118</v>
      </c>
      <c r="C1040" s="108">
        <v>1</v>
      </c>
      <c r="D1040" s="110">
        <v>43831</v>
      </c>
      <c r="E1040" s="110">
        <v>44043</v>
      </c>
      <c r="F1040" s="110">
        <v>44043</v>
      </c>
      <c r="G1040" s="108" t="s">
        <v>137</v>
      </c>
      <c r="H1040" s="108" t="s">
        <v>138</v>
      </c>
      <c r="I1040" s="108">
        <v>245</v>
      </c>
      <c r="J1040" s="108">
        <v>693</v>
      </c>
      <c r="K1040" s="110">
        <v>43982</v>
      </c>
      <c r="L1040" s="108" t="s">
        <v>171</v>
      </c>
      <c r="M1040" s="108">
        <v>860011153</v>
      </c>
      <c r="N1040" s="108" t="s">
        <v>1068</v>
      </c>
      <c r="O1040" s="108" t="s">
        <v>108</v>
      </c>
      <c r="P1040" s="108">
        <v>31052020</v>
      </c>
      <c r="Q1040" s="110">
        <v>43982</v>
      </c>
      <c r="R1040" s="108" t="s">
        <v>1069</v>
      </c>
      <c r="S1040" s="48">
        <v>182643035</v>
      </c>
      <c r="T1040" s="48">
        <v>0</v>
      </c>
      <c r="U1040" s="48">
        <v>0</v>
      </c>
      <c r="V1040" s="71">
        <v>182643035</v>
      </c>
      <c r="W1040" s="48">
        <v>46855300</v>
      </c>
      <c r="X1040" s="48">
        <v>135787735</v>
      </c>
    </row>
    <row r="1041" spans="1:24" hidden="1" x14ac:dyDescent="0.25">
      <c r="A1041" s="108">
        <v>2020</v>
      </c>
      <c r="B1041" s="108">
        <v>118</v>
      </c>
      <c r="C1041" s="108">
        <v>1</v>
      </c>
      <c r="D1041" s="110">
        <v>43831</v>
      </c>
      <c r="E1041" s="110">
        <v>44043</v>
      </c>
      <c r="F1041" s="110">
        <v>44043</v>
      </c>
      <c r="G1041" s="108" t="s">
        <v>182</v>
      </c>
      <c r="H1041" s="108" t="s">
        <v>183</v>
      </c>
      <c r="I1041" s="108">
        <v>594</v>
      </c>
      <c r="J1041" s="108">
        <v>457</v>
      </c>
      <c r="K1041" s="110">
        <v>43944</v>
      </c>
      <c r="L1041" s="108" t="s">
        <v>171</v>
      </c>
      <c r="M1041" s="108">
        <v>830123461</v>
      </c>
      <c r="N1041" s="108" t="s">
        <v>193</v>
      </c>
      <c r="O1041" s="108" t="s">
        <v>108</v>
      </c>
      <c r="P1041" s="108">
        <v>32863571</v>
      </c>
      <c r="Q1041" s="110">
        <v>43922</v>
      </c>
      <c r="R1041" s="108" t="s">
        <v>1619</v>
      </c>
      <c r="S1041" s="48">
        <v>73650</v>
      </c>
      <c r="T1041" s="48">
        <v>0</v>
      </c>
      <c r="U1041" s="48">
        <v>0</v>
      </c>
      <c r="V1041" s="71">
        <v>73650</v>
      </c>
      <c r="W1041" s="48">
        <v>73650</v>
      </c>
      <c r="X1041" s="48">
        <v>0</v>
      </c>
    </row>
    <row r="1042" spans="1:24" hidden="1" x14ac:dyDescent="0.25">
      <c r="A1042" s="108">
        <v>2020</v>
      </c>
      <c r="B1042" s="108">
        <v>118</v>
      </c>
      <c r="C1042" s="108">
        <v>1</v>
      </c>
      <c r="D1042" s="110">
        <v>43831</v>
      </c>
      <c r="E1042" s="110">
        <v>44043</v>
      </c>
      <c r="F1042" s="110">
        <v>44043</v>
      </c>
      <c r="G1042" s="108" t="s">
        <v>182</v>
      </c>
      <c r="H1042" s="108" t="s">
        <v>183</v>
      </c>
      <c r="I1042" s="108">
        <v>559</v>
      </c>
      <c r="J1042" s="108">
        <v>435</v>
      </c>
      <c r="K1042" s="110">
        <v>43938</v>
      </c>
      <c r="L1042" s="108" t="s">
        <v>171</v>
      </c>
      <c r="M1042" s="108">
        <v>901145808</v>
      </c>
      <c r="N1042" s="108" t="s">
        <v>315</v>
      </c>
      <c r="O1042" s="108" t="s">
        <v>108</v>
      </c>
      <c r="P1042" s="108">
        <v>33141292</v>
      </c>
      <c r="Q1042" s="110">
        <v>43922</v>
      </c>
      <c r="R1042" s="108" t="s">
        <v>1620</v>
      </c>
      <c r="S1042" s="48">
        <v>125120</v>
      </c>
      <c r="T1042" s="48">
        <v>0</v>
      </c>
      <c r="U1042" s="48">
        <v>0</v>
      </c>
      <c r="V1042" s="71">
        <v>125120</v>
      </c>
      <c r="W1042" s="48">
        <v>125120</v>
      </c>
      <c r="X1042" s="48">
        <v>0</v>
      </c>
    </row>
    <row r="1043" spans="1:24" hidden="1" x14ac:dyDescent="0.25">
      <c r="A1043" s="108">
        <v>2020</v>
      </c>
      <c r="B1043" s="108">
        <v>118</v>
      </c>
      <c r="C1043" s="108">
        <v>1</v>
      </c>
      <c r="D1043" s="110">
        <v>43831</v>
      </c>
      <c r="E1043" s="110">
        <v>44043</v>
      </c>
      <c r="F1043" s="110">
        <v>44043</v>
      </c>
      <c r="G1043" s="108" t="s">
        <v>182</v>
      </c>
      <c r="H1043" s="108" t="s">
        <v>183</v>
      </c>
      <c r="I1043" s="108">
        <v>626</v>
      </c>
      <c r="J1043" s="108">
        <v>470</v>
      </c>
      <c r="K1043" s="110">
        <v>43950</v>
      </c>
      <c r="L1043" s="108" t="s">
        <v>171</v>
      </c>
      <c r="M1043" s="108">
        <v>901145808</v>
      </c>
      <c r="N1043" s="108" t="s">
        <v>315</v>
      </c>
      <c r="O1043" s="108" t="s">
        <v>108</v>
      </c>
      <c r="P1043" s="108">
        <v>34782379</v>
      </c>
      <c r="Q1043" s="110">
        <v>43922</v>
      </c>
      <c r="R1043" s="108" t="s">
        <v>1621</v>
      </c>
      <c r="S1043" s="48">
        <v>148260</v>
      </c>
      <c r="T1043" s="48">
        <v>0</v>
      </c>
      <c r="U1043" s="48">
        <v>0</v>
      </c>
      <c r="V1043" s="71">
        <v>148260</v>
      </c>
      <c r="W1043" s="48">
        <v>148260</v>
      </c>
      <c r="X1043" s="48">
        <v>0</v>
      </c>
    </row>
    <row r="1044" spans="1:24" hidden="1" x14ac:dyDescent="0.25">
      <c r="A1044" s="108">
        <v>2020</v>
      </c>
      <c r="B1044" s="108">
        <v>118</v>
      </c>
      <c r="C1044" s="108">
        <v>1</v>
      </c>
      <c r="D1044" s="110">
        <v>43831</v>
      </c>
      <c r="E1044" s="110">
        <v>44043</v>
      </c>
      <c r="F1044" s="110">
        <v>44043</v>
      </c>
      <c r="G1044" s="108" t="s">
        <v>137</v>
      </c>
      <c r="H1044" s="108" t="s">
        <v>138</v>
      </c>
      <c r="I1044" s="108">
        <v>245</v>
      </c>
      <c r="J1044" s="108">
        <v>149</v>
      </c>
      <c r="K1044" s="110">
        <v>43873</v>
      </c>
      <c r="L1044" s="108" t="s">
        <v>171</v>
      </c>
      <c r="M1044" s="108">
        <v>860011153</v>
      </c>
      <c r="N1044" s="108" t="s">
        <v>1068</v>
      </c>
      <c r="O1044" s="108" t="s">
        <v>108</v>
      </c>
      <c r="P1044" s="108">
        <v>40610100</v>
      </c>
      <c r="Q1044" s="110">
        <v>43862</v>
      </c>
      <c r="R1044" s="108" t="s">
        <v>1069</v>
      </c>
      <c r="S1044" s="48">
        <v>3680100</v>
      </c>
      <c r="T1044" s="48">
        <v>0</v>
      </c>
      <c r="U1044" s="48">
        <v>0</v>
      </c>
      <c r="V1044" s="71">
        <v>3680100</v>
      </c>
      <c r="W1044" s="48">
        <v>3680100</v>
      </c>
      <c r="X1044" s="48">
        <v>0</v>
      </c>
    </row>
    <row r="1045" spans="1:24" hidden="1" x14ac:dyDescent="0.25">
      <c r="A1045" s="108">
        <v>2020</v>
      </c>
      <c r="B1045" s="108">
        <v>118</v>
      </c>
      <c r="C1045" s="108">
        <v>1</v>
      </c>
      <c r="D1045" s="110">
        <v>43831</v>
      </c>
      <c r="E1045" s="110">
        <v>44043</v>
      </c>
      <c r="F1045" s="110">
        <v>44043</v>
      </c>
      <c r="G1045" s="108" t="s">
        <v>137</v>
      </c>
      <c r="H1045" s="108" t="s">
        <v>138</v>
      </c>
      <c r="I1045" s="108">
        <v>245</v>
      </c>
      <c r="J1045" s="108">
        <v>164</v>
      </c>
      <c r="K1045" s="110">
        <v>43875</v>
      </c>
      <c r="L1045" s="108" t="s">
        <v>171</v>
      </c>
      <c r="M1045" s="108">
        <v>860011153</v>
      </c>
      <c r="N1045" s="108" t="s">
        <v>1068</v>
      </c>
      <c r="O1045" s="108" t="s">
        <v>108</v>
      </c>
      <c r="P1045" s="108">
        <v>40610100</v>
      </c>
      <c r="Q1045" s="110">
        <v>43862</v>
      </c>
      <c r="R1045" s="108" t="s">
        <v>1069</v>
      </c>
      <c r="S1045" s="48">
        <v>8100</v>
      </c>
      <c r="T1045" s="48">
        <v>0</v>
      </c>
      <c r="U1045" s="48">
        <v>0</v>
      </c>
      <c r="V1045" s="71">
        <v>8100</v>
      </c>
      <c r="W1045" s="48">
        <v>8100</v>
      </c>
      <c r="X1045" s="48">
        <v>0</v>
      </c>
    </row>
    <row r="1046" spans="1:24" hidden="1" x14ac:dyDescent="0.25">
      <c r="A1046" s="108">
        <v>2020</v>
      </c>
      <c r="B1046" s="108">
        <v>118</v>
      </c>
      <c r="C1046" s="108">
        <v>1</v>
      </c>
      <c r="D1046" s="110">
        <v>43831</v>
      </c>
      <c r="E1046" s="110">
        <v>44043</v>
      </c>
      <c r="F1046" s="110">
        <v>44043</v>
      </c>
      <c r="G1046" s="108" t="s">
        <v>137</v>
      </c>
      <c r="H1046" s="108" t="s">
        <v>138</v>
      </c>
      <c r="I1046" s="108">
        <v>245</v>
      </c>
      <c r="J1046" s="108">
        <v>320</v>
      </c>
      <c r="K1046" s="110">
        <v>43899</v>
      </c>
      <c r="L1046" s="108" t="s">
        <v>171</v>
      </c>
      <c r="M1046" s="108">
        <v>860011153</v>
      </c>
      <c r="N1046" s="108" t="s">
        <v>1068</v>
      </c>
      <c r="O1046" s="108" t="s">
        <v>108</v>
      </c>
      <c r="P1046" s="108">
        <v>41206824</v>
      </c>
      <c r="Q1046" s="110">
        <v>43891</v>
      </c>
      <c r="R1046" s="108" t="s">
        <v>1069</v>
      </c>
      <c r="S1046" s="48">
        <v>9541400</v>
      </c>
      <c r="T1046" s="48">
        <v>0</v>
      </c>
      <c r="U1046" s="48">
        <v>0</v>
      </c>
      <c r="V1046" s="71">
        <v>9541400</v>
      </c>
      <c r="W1046" s="48">
        <v>9541400</v>
      </c>
      <c r="X1046" s="48">
        <v>0</v>
      </c>
    </row>
    <row r="1047" spans="1:24" hidden="1" x14ac:dyDescent="0.25">
      <c r="A1047" s="108">
        <v>2020</v>
      </c>
      <c r="B1047" s="108">
        <v>118</v>
      </c>
      <c r="C1047" s="108">
        <v>1</v>
      </c>
      <c r="D1047" s="110">
        <v>43831</v>
      </c>
      <c r="E1047" s="110">
        <v>44043</v>
      </c>
      <c r="F1047" s="110">
        <v>44043</v>
      </c>
      <c r="G1047" s="108" t="s">
        <v>137</v>
      </c>
      <c r="H1047" s="108" t="s">
        <v>138</v>
      </c>
      <c r="I1047" s="108">
        <v>245</v>
      </c>
      <c r="J1047" s="108">
        <v>419</v>
      </c>
      <c r="K1047" s="110">
        <v>43935</v>
      </c>
      <c r="L1047" s="108" t="s">
        <v>171</v>
      </c>
      <c r="M1047" s="108">
        <v>860011153</v>
      </c>
      <c r="N1047" s="108" t="s">
        <v>1068</v>
      </c>
      <c r="O1047" s="108" t="s">
        <v>108</v>
      </c>
      <c r="P1047" s="108">
        <v>41830091</v>
      </c>
      <c r="Q1047" s="110">
        <v>43922</v>
      </c>
      <c r="R1047" s="108" t="s">
        <v>1069</v>
      </c>
      <c r="S1047" s="48">
        <v>12776700</v>
      </c>
      <c r="T1047" s="48">
        <v>0</v>
      </c>
      <c r="U1047" s="48">
        <v>0</v>
      </c>
      <c r="V1047" s="71">
        <v>12776700</v>
      </c>
      <c r="W1047" s="48">
        <v>12776700</v>
      </c>
      <c r="X1047" s="48">
        <v>0</v>
      </c>
    </row>
    <row r="1048" spans="1:24" hidden="1" x14ac:dyDescent="0.25">
      <c r="A1048" s="108">
        <v>2020</v>
      </c>
      <c r="B1048" s="108">
        <v>118</v>
      </c>
      <c r="C1048" s="108">
        <v>1</v>
      </c>
      <c r="D1048" s="110">
        <v>43831</v>
      </c>
      <c r="E1048" s="110">
        <v>44043</v>
      </c>
      <c r="F1048" s="110">
        <v>44043</v>
      </c>
      <c r="G1048" s="108" t="s">
        <v>137</v>
      </c>
      <c r="H1048" s="108" t="s">
        <v>138</v>
      </c>
      <c r="I1048" s="108">
        <v>245</v>
      </c>
      <c r="J1048" s="108">
        <v>523</v>
      </c>
      <c r="K1048" s="110">
        <v>43963</v>
      </c>
      <c r="L1048" s="108" t="s">
        <v>171</v>
      </c>
      <c r="M1048" s="108">
        <v>860011153</v>
      </c>
      <c r="N1048" s="108" t="s">
        <v>1068</v>
      </c>
      <c r="O1048" s="108" t="s">
        <v>108</v>
      </c>
      <c r="P1048" s="108">
        <v>42574716</v>
      </c>
      <c r="Q1048" s="110">
        <v>43952</v>
      </c>
      <c r="R1048" s="108" t="s">
        <v>1069</v>
      </c>
      <c r="S1048" s="48">
        <v>19076800</v>
      </c>
      <c r="T1048" s="48">
        <v>0</v>
      </c>
      <c r="U1048" s="48">
        <v>0</v>
      </c>
      <c r="V1048" s="71">
        <v>19076800</v>
      </c>
      <c r="W1048" s="48">
        <v>19076800</v>
      </c>
      <c r="X1048" s="48">
        <v>0</v>
      </c>
    </row>
    <row r="1049" spans="1:24" hidden="1" x14ac:dyDescent="0.25">
      <c r="A1049" s="108">
        <v>2020</v>
      </c>
      <c r="B1049" s="108">
        <v>118</v>
      </c>
      <c r="C1049" s="108">
        <v>1</v>
      </c>
      <c r="D1049" s="110">
        <v>43831</v>
      </c>
      <c r="E1049" s="110">
        <v>44043</v>
      </c>
      <c r="F1049" s="110">
        <v>44043</v>
      </c>
      <c r="G1049" s="108" t="s">
        <v>105</v>
      </c>
      <c r="H1049" s="108" t="s">
        <v>106</v>
      </c>
      <c r="I1049" s="108">
        <v>4</v>
      </c>
      <c r="J1049" s="108">
        <v>1</v>
      </c>
      <c r="K1049" s="110">
        <v>43834</v>
      </c>
      <c r="L1049" s="108" t="s">
        <v>171</v>
      </c>
      <c r="M1049" s="108">
        <v>830122566</v>
      </c>
      <c r="N1049" s="108" t="s">
        <v>107</v>
      </c>
      <c r="O1049" s="108" t="s">
        <v>108</v>
      </c>
      <c r="P1049" s="108">
        <v>192554272</v>
      </c>
      <c r="Q1049" s="110">
        <v>43831</v>
      </c>
      <c r="R1049" s="108" t="s">
        <v>309</v>
      </c>
      <c r="S1049" s="48">
        <v>1574850</v>
      </c>
      <c r="T1049" s="48">
        <v>0</v>
      </c>
      <c r="U1049" s="48">
        <v>0</v>
      </c>
      <c r="V1049" s="71">
        <v>1574850</v>
      </c>
      <c r="W1049" s="48">
        <v>1574850</v>
      </c>
      <c r="X1049" s="48">
        <v>0</v>
      </c>
    </row>
    <row r="1050" spans="1:24" hidden="1" x14ac:dyDescent="0.25">
      <c r="A1050" s="108">
        <v>2020</v>
      </c>
      <c r="B1050" s="108">
        <v>118</v>
      </c>
      <c r="C1050" s="108">
        <v>1</v>
      </c>
      <c r="D1050" s="110">
        <v>43831</v>
      </c>
      <c r="E1050" s="110">
        <v>44043</v>
      </c>
      <c r="F1050" s="110">
        <v>44043</v>
      </c>
      <c r="G1050" s="108" t="s">
        <v>105</v>
      </c>
      <c r="H1050" s="108" t="s">
        <v>106</v>
      </c>
      <c r="I1050" s="108">
        <v>52</v>
      </c>
      <c r="J1050" s="108">
        <v>21</v>
      </c>
      <c r="K1050" s="110">
        <v>43852</v>
      </c>
      <c r="L1050" s="108" t="s">
        <v>171</v>
      </c>
      <c r="M1050" s="108">
        <v>830122566</v>
      </c>
      <c r="N1050" s="108" t="s">
        <v>107</v>
      </c>
      <c r="O1050" s="108" t="s">
        <v>108</v>
      </c>
      <c r="P1050" s="108">
        <v>192688271</v>
      </c>
      <c r="Q1050" s="110">
        <v>43831</v>
      </c>
      <c r="R1050" s="108" t="s">
        <v>310</v>
      </c>
      <c r="S1050" s="48">
        <v>1574850</v>
      </c>
      <c r="T1050" s="48">
        <v>0</v>
      </c>
      <c r="U1050" s="48">
        <v>0</v>
      </c>
      <c r="V1050" s="71">
        <v>1574850</v>
      </c>
      <c r="W1050" s="48">
        <v>1574850</v>
      </c>
      <c r="X1050" s="48">
        <v>0</v>
      </c>
    </row>
    <row r="1051" spans="1:24" hidden="1" x14ac:dyDescent="0.25">
      <c r="A1051" s="108">
        <v>2020</v>
      </c>
      <c r="B1051" s="108">
        <v>118</v>
      </c>
      <c r="C1051" s="108">
        <v>1</v>
      </c>
      <c r="D1051" s="110">
        <v>43831</v>
      </c>
      <c r="E1051" s="110">
        <v>44043</v>
      </c>
      <c r="F1051" s="110">
        <v>44043</v>
      </c>
      <c r="G1051" s="108" t="s">
        <v>105</v>
      </c>
      <c r="H1051" s="108" t="s">
        <v>106</v>
      </c>
      <c r="I1051" s="108">
        <v>430</v>
      </c>
      <c r="J1051" s="108">
        <v>343</v>
      </c>
      <c r="K1051" s="110">
        <v>43901</v>
      </c>
      <c r="L1051" s="108" t="s">
        <v>171</v>
      </c>
      <c r="M1051" s="108">
        <v>830122566</v>
      </c>
      <c r="N1051" s="108" t="s">
        <v>107</v>
      </c>
      <c r="O1051" s="108" t="s">
        <v>108</v>
      </c>
      <c r="P1051" s="108">
        <v>192832641</v>
      </c>
      <c r="Q1051" s="110">
        <v>43891</v>
      </c>
      <c r="R1051" s="108" t="s">
        <v>1345</v>
      </c>
      <c r="S1051" s="48">
        <v>1578338</v>
      </c>
      <c r="T1051" s="48">
        <v>0</v>
      </c>
      <c r="U1051" s="48">
        <v>0</v>
      </c>
      <c r="V1051" s="71">
        <v>1578338</v>
      </c>
      <c r="W1051" s="48">
        <v>1578338</v>
      </c>
      <c r="X1051" s="48">
        <v>0</v>
      </c>
    </row>
    <row r="1052" spans="1:24" hidden="1" x14ac:dyDescent="0.25">
      <c r="A1052" s="108">
        <v>2020</v>
      </c>
      <c r="B1052" s="108">
        <v>118</v>
      </c>
      <c r="C1052" s="108">
        <v>1</v>
      </c>
      <c r="D1052" s="110">
        <v>43831</v>
      </c>
      <c r="E1052" s="110">
        <v>44043</v>
      </c>
      <c r="F1052" s="110">
        <v>44043</v>
      </c>
      <c r="G1052" s="108" t="s">
        <v>109</v>
      </c>
      <c r="H1052" s="108" t="s">
        <v>110</v>
      </c>
      <c r="I1052" s="108">
        <v>518</v>
      </c>
      <c r="J1052" s="108">
        <v>382</v>
      </c>
      <c r="K1052" s="110">
        <v>43916</v>
      </c>
      <c r="L1052" s="108" t="s">
        <v>171</v>
      </c>
      <c r="M1052" s="108">
        <v>830122566</v>
      </c>
      <c r="N1052" s="108" t="s">
        <v>107</v>
      </c>
      <c r="O1052" s="108" t="s">
        <v>108</v>
      </c>
      <c r="P1052" s="108">
        <v>195719481</v>
      </c>
      <c r="Q1052" s="110">
        <v>43891</v>
      </c>
      <c r="R1052" s="108" t="s">
        <v>1348</v>
      </c>
      <c r="S1052" s="48">
        <v>1506328</v>
      </c>
      <c r="T1052" s="48">
        <v>0</v>
      </c>
      <c r="U1052" s="48">
        <v>0</v>
      </c>
      <c r="V1052" s="71">
        <v>1506328</v>
      </c>
      <c r="W1052" s="48">
        <v>1506328</v>
      </c>
      <c r="X1052" s="48">
        <v>0</v>
      </c>
    </row>
    <row r="1053" spans="1:24" hidden="1" x14ac:dyDescent="0.25">
      <c r="A1053" s="108">
        <v>2020</v>
      </c>
      <c r="B1053" s="108">
        <v>118</v>
      </c>
      <c r="C1053" s="108">
        <v>1</v>
      </c>
      <c r="D1053" s="110">
        <v>43831</v>
      </c>
      <c r="E1053" s="110">
        <v>44043</v>
      </c>
      <c r="F1053" s="110">
        <v>44043</v>
      </c>
      <c r="G1053" s="108" t="s">
        <v>105</v>
      </c>
      <c r="H1053" s="108" t="s">
        <v>106</v>
      </c>
      <c r="I1053" s="108">
        <v>714</v>
      </c>
      <c r="J1053" s="108">
        <v>557</v>
      </c>
      <c r="K1053" s="110">
        <v>43972</v>
      </c>
      <c r="L1053" s="108" t="s">
        <v>171</v>
      </c>
      <c r="M1053" s="108">
        <v>830122566</v>
      </c>
      <c r="N1053" s="108" t="s">
        <v>107</v>
      </c>
      <c r="O1053" s="108" t="s">
        <v>108</v>
      </c>
      <c r="P1053" s="108">
        <v>195854082</v>
      </c>
      <c r="Q1053" s="110">
        <v>43952</v>
      </c>
      <c r="R1053" s="108" t="s">
        <v>1903</v>
      </c>
      <c r="S1053" s="48">
        <v>625294</v>
      </c>
      <c r="T1053" s="48">
        <v>0</v>
      </c>
      <c r="U1053" s="48">
        <v>0</v>
      </c>
      <c r="V1053" s="71">
        <v>625294</v>
      </c>
      <c r="W1053" s="48">
        <v>625294</v>
      </c>
      <c r="X1053" s="48">
        <v>0</v>
      </c>
    </row>
    <row r="1054" spans="1:24" hidden="1" x14ac:dyDescent="0.25">
      <c r="A1054" s="108">
        <v>2020</v>
      </c>
      <c r="B1054" s="108">
        <v>118</v>
      </c>
      <c r="C1054" s="108">
        <v>1</v>
      </c>
      <c r="D1054" s="110">
        <v>43831</v>
      </c>
      <c r="E1054" s="110">
        <v>44043</v>
      </c>
      <c r="F1054" s="110">
        <v>44043</v>
      </c>
      <c r="G1054" s="108" t="s">
        <v>109</v>
      </c>
      <c r="H1054" s="108" t="s">
        <v>110</v>
      </c>
      <c r="I1054" s="108">
        <v>812</v>
      </c>
      <c r="J1054" s="108">
        <v>704</v>
      </c>
      <c r="K1054" s="110">
        <v>43990</v>
      </c>
      <c r="L1054" s="108" t="s">
        <v>171</v>
      </c>
      <c r="M1054" s="108">
        <v>830122566</v>
      </c>
      <c r="N1054" s="108" t="s">
        <v>107</v>
      </c>
      <c r="O1054" s="108" t="s">
        <v>108</v>
      </c>
      <c r="P1054" s="108">
        <v>196001851</v>
      </c>
      <c r="Q1054" s="110">
        <v>43983</v>
      </c>
      <c r="R1054" s="108" t="s">
        <v>3578</v>
      </c>
      <c r="S1054" s="48">
        <v>624780</v>
      </c>
      <c r="T1054" s="48">
        <v>0</v>
      </c>
      <c r="U1054" s="48">
        <v>0</v>
      </c>
      <c r="V1054" s="71">
        <v>624780</v>
      </c>
      <c r="W1054" s="48">
        <v>624780</v>
      </c>
      <c r="X1054" s="48">
        <v>0</v>
      </c>
    </row>
    <row r="1055" spans="1:24" hidden="1" x14ac:dyDescent="0.25">
      <c r="A1055" s="108">
        <v>2020</v>
      </c>
      <c r="B1055" s="108">
        <v>118</v>
      </c>
      <c r="C1055" s="108">
        <v>1</v>
      </c>
      <c r="D1055" s="110">
        <v>43831</v>
      </c>
      <c r="E1055" s="110">
        <v>44043</v>
      </c>
      <c r="F1055" s="110">
        <v>44043</v>
      </c>
      <c r="G1055" s="108" t="s">
        <v>105</v>
      </c>
      <c r="H1055" s="108" t="s">
        <v>106</v>
      </c>
      <c r="I1055" s="108">
        <v>830</v>
      </c>
      <c r="J1055" s="108">
        <v>718</v>
      </c>
      <c r="K1055" s="110">
        <v>44015</v>
      </c>
      <c r="L1055" s="108" t="s">
        <v>171</v>
      </c>
      <c r="M1055" s="108">
        <v>830122566</v>
      </c>
      <c r="N1055" s="108" t="s">
        <v>107</v>
      </c>
      <c r="O1055" s="108" t="s">
        <v>108</v>
      </c>
      <c r="P1055" s="108">
        <v>196059886</v>
      </c>
      <c r="Q1055" s="110">
        <v>44013</v>
      </c>
      <c r="R1055" s="108" t="s">
        <v>3579</v>
      </c>
      <c r="S1055" s="48">
        <v>786380</v>
      </c>
      <c r="T1055" s="48">
        <v>0</v>
      </c>
      <c r="U1055" s="48">
        <v>0</v>
      </c>
      <c r="V1055" s="71">
        <v>786380</v>
      </c>
      <c r="W1055" s="48">
        <v>786380</v>
      </c>
      <c r="X1055" s="48">
        <v>0</v>
      </c>
    </row>
    <row r="1056" spans="1:24" hidden="1" x14ac:dyDescent="0.25">
      <c r="A1056" s="108">
        <v>2020</v>
      </c>
      <c r="B1056" s="108">
        <v>118</v>
      </c>
      <c r="C1056" s="108">
        <v>1</v>
      </c>
      <c r="D1056" s="110">
        <v>43831</v>
      </c>
      <c r="E1056" s="110">
        <v>44043</v>
      </c>
      <c r="F1056" s="110">
        <v>44043</v>
      </c>
      <c r="G1056" s="108" t="s">
        <v>105</v>
      </c>
      <c r="H1056" s="108" t="s">
        <v>106</v>
      </c>
      <c r="I1056" s="108">
        <v>823</v>
      </c>
      <c r="J1056" s="108">
        <v>716</v>
      </c>
      <c r="K1056" s="110">
        <v>44006</v>
      </c>
      <c r="L1056" s="108" t="s">
        <v>171</v>
      </c>
      <c r="M1056" s="108">
        <v>830122566</v>
      </c>
      <c r="N1056" s="108" t="s">
        <v>107</v>
      </c>
      <c r="O1056" s="108" t="s">
        <v>108</v>
      </c>
      <c r="P1056" s="108">
        <v>196134885</v>
      </c>
      <c r="Q1056" s="110">
        <v>43983</v>
      </c>
      <c r="R1056" s="108" t="s">
        <v>3580</v>
      </c>
      <c r="S1056" s="48">
        <v>770370</v>
      </c>
      <c r="T1056" s="48">
        <v>0</v>
      </c>
      <c r="U1056" s="48">
        <v>0</v>
      </c>
      <c r="V1056" s="71">
        <v>770370</v>
      </c>
      <c r="W1056" s="48">
        <v>770370</v>
      </c>
      <c r="X1056" s="48">
        <v>0</v>
      </c>
    </row>
    <row r="1057" spans="1:24" hidden="1" x14ac:dyDescent="0.25">
      <c r="A1057" s="108">
        <v>2020</v>
      </c>
      <c r="B1057" s="108">
        <v>118</v>
      </c>
      <c r="C1057" s="108">
        <v>1</v>
      </c>
      <c r="D1057" s="110">
        <v>43831</v>
      </c>
      <c r="E1057" s="110">
        <v>44043</v>
      </c>
      <c r="F1057" s="110">
        <v>44043</v>
      </c>
      <c r="G1057" s="108" t="s">
        <v>105</v>
      </c>
      <c r="H1057" s="108" t="s">
        <v>106</v>
      </c>
      <c r="I1057" s="108">
        <v>875</v>
      </c>
      <c r="J1057" s="108">
        <v>721</v>
      </c>
      <c r="K1057" s="110">
        <v>44025</v>
      </c>
      <c r="L1057" s="108" t="s">
        <v>171</v>
      </c>
      <c r="M1057" s="108">
        <v>830122566</v>
      </c>
      <c r="N1057" s="108" t="s">
        <v>107</v>
      </c>
      <c r="O1057" s="108" t="s">
        <v>108</v>
      </c>
      <c r="P1057" s="108">
        <v>196198713</v>
      </c>
      <c r="Q1057" s="110">
        <v>44013</v>
      </c>
      <c r="R1057" s="108" t="s">
        <v>3581</v>
      </c>
      <c r="S1057" s="48">
        <v>382691</v>
      </c>
      <c r="T1057" s="48">
        <v>0</v>
      </c>
      <c r="U1057" s="48">
        <v>0</v>
      </c>
      <c r="V1057" s="71">
        <v>382691</v>
      </c>
      <c r="W1057" s="48">
        <v>382691</v>
      </c>
      <c r="X1057" s="48">
        <v>0</v>
      </c>
    </row>
    <row r="1058" spans="1:24" hidden="1" x14ac:dyDescent="0.25">
      <c r="A1058" s="108">
        <v>2020</v>
      </c>
      <c r="B1058" s="108">
        <v>118</v>
      </c>
      <c r="C1058" s="108">
        <v>1</v>
      </c>
      <c r="D1058" s="110">
        <v>43831</v>
      </c>
      <c r="E1058" s="110">
        <v>44043</v>
      </c>
      <c r="F1058" s="110">
        <v>44043</v>
      </c>
      <c r="G1058" s="108" t="s">
        <v>109</v>
      </c>
      <c r="H1058" s="108" t="s">
        <v>110</v>
      </c>
      <c r="I1058" s="108">
        <v>53</v>
      </c>
      <c r="J1058" s="108">
        <v>22</v>
      </c>
      <c r="K1058" s="110">
        <v>43852</v>
      </c>
      <c r="L1058" s="108" t="s">
        <v>171</v>
      </c>
      <c r="M1058" s="108">
        <v>899999115</v>
      </c>
      <c r="N1058" s="108" t="s">
        <v>111</v>
      </c>
      <c r="O1058" s="108" t="s">
        <v>108</v>
      </c>
      <c r="P1058" s="108">
        <v>275354547</v>
      </c>
      <c r="Q1058" s="110">
        <v>43831</v>
      </c>
      <c r="R1058" s="108" t="s">
        <v>311</v>
      </c>
      <c r="S1058" s="48">
        <v>8586170</v>
      </c>
      <c r="T1058" s="48">
        <v>0</v>
      </c>
      <c r="U1058" s="48">
        <v>0</v>
      </c>
      <c r="V1058" s="71">
        <v>8586170</v>
      </c>
      <c r="W1058" s="48">
        <v>8586170</v>
      </c>
      <c r="X1058" s="48">
        <v>0</v>
      </c>
    </row>
    <row r="1059" spans="1:24" hidden="1" x14ac:dyDescent="0.25">
      <c r="A1059" s="108">
        <v>2020</v>
      </c>
      <c r="B1059" s="108">
        <v>118</v>
      </c>
      <c r="C1059" s="108">
        <v>1</v>
      </c>
      <c r="D1059" s="110">
        <v>43831</v>
      </c>
      <c r="E1059" s="110">
        <v>44043</v>
      </c>
      <c r="F1059" s="110">
        <v>44043</v>
      </c>
      <c r="G1059" s="108" t="s">
        <v>109</v>
      </c>
      <c r="H1059" s="108" t="s">
        <v>110</v>
      </c>
      <c r="I1059" s="108">
        <v>404</v>
      </c>
      <c r="J1059" s="108">
        <v>290</v>
      </c>
      <c r="K1059" s="110">
        <v>43893</v>
      </c>
      <c r="L1059" s="108" t="s">
        <v>171</v>
      </c>
      <c r="M1059" s="108">
        <v>899999115</v>
      </c>
      <c r="N1059" s="108" t="s">
        <v>111</v>
      </c>
      <c r="O1059" s="108" t="s">
        <v>108</v>
      </c>
      <c r="P1059" s="108">
        <v>276393728</v>
      </c>
      <c r="Q1059" s="110">
        <v>43891</v>
      </c>
      <c r="R1059" s="108" t="s">
        <v>1347</v>
      </c>
      <c r="S1059" s="48">
        <v>8591210</v>
      </c>
      <c r="T1059" s="48">
        <v>0</v>
      </c>
      <c r="U1059" s="48">
        <v>0</v>
      </c>
      <c r="V1059" s="71">
        <v>8591210</v>
      </c>
      <c r="W1059" s="48">
        <v>8591210</v>
      </c>
      <c r="X1059" s="48">
        <v>0</v>
      </c>
    </row>
    <row r="1060" spans="1:24" hidden="1" x14ac:dyDescent="0.25">
      <c r="A1060" s="108">
        <v>2020</v>
      </c>
      <c r="B1060" s="108">
        <v>118</v>
      </c>
      <c r="C1060" s="108">
        <v>1</v>
      </c>
      <c r="D1060" s="110">
        <v>43831</v>
      </c>
      <c r="E1060" s="110">
        <v>44043</v>
      </c>
      <c r="F1060" s="110">
        <v>44043</v>
      </c>
      <c r="G1060" s="108" t="s">
        <v>109</v>
      </c>
      <c r="H1060" s="108" t="s">
        <v>110</v>
      </c>
      <c r="I1060" s="108">
        <v>488</v>
      </c>
      <c r="J1060" s="108">
        <v>356</v>
      </c>
      <c r="K1060" s="110">
        <v>43907</v>
      </c>
      <c r="L1060" s="108" t="s">
        <v>171</v>
      </c>
      <c r="M1060" s="108">
        <v>899999115</v>
      </c>
      <c r="N1060" s="108" t="s">
        <v>111</v>
      </c>
      <c r="O1060" s="108" t="s">
        <v>108</v>
      </c>
      <c r="P1060" s="108">
        <v>277393943</v>
      </c>
      <c r="Q1060" s="110">
        <v>43891</v>
      </c>
      <c r="R1060" s="108" t="s">
        <v>1346</v>
      </c>
      <c r="S1060" s="48">
        <v>8579070</v>
      </c>
      <c r="T1060" s="48">
        <v>0</v>
      </c>
      <c r="U1060" s="48">
        <v>0</v>
      </c>
      <c r="V1060" s="71">
        <v>8579070</v>
      </c>
      <c r="W1060" s="48">
        <v>8579070</v>
      </c>
      <c r="X1060" s="48">
        <v>0</v>
      </c>
    </row>
    <row r="1061" spans="1:24" hidden="1" x14ac:dyDescent="0.25">
      <c r="A1061" s="108">
        <v>2020</v>
      </c>
      <c r="B1061" s="108">
        <v>118</v>
      </c>
      <c r="C1061" s="108">
        <v>1</v>
      </c>
      <c r="D1061" s="110">
        <v>43831</v>
      </c>
      <c r="E1061" s="110">
        <v>44043</v>
      </c>
      <c r="F1061" s="110">
        <v>44043</v>
      </c>
      <c r="G1061" s="108" t="s">
        <v>109</v>
      </c>
      <c r="H1061" s="108" t="s">
        <v>110</v>
      </c>
      <c r="I1061" s="108">
        <v>632</v>
      </c>
      <c r="J1061" s="108">
        <v>472</v>
      </c>
      <c r="K1061" s="110">
        <v>43951</v>
      </c>
      <c r="L1061" s="108" t="s">
        <v>171</v>
      </c>
      <c r="M1061" s="108">
        <v>899999115</v>
      </c>
      <c r="N1061" s="108" t="s">
        <v>111</v>
      </c>
      <c r="O1061" s="108" t="s">
        <v>108</v>
      </c>
      <c r="P1061" s="108">
        <v>278422077</v>
      </c>
      <c r="Q1061" s="110">
        <v>43951</v>
      </c>
      <c r="R1061" s="108" t="s">
        <v>1625</v>
      </c>
      <c r="S1061" s="48">
        <v>8585970</v>
      </c>
      <c r="T1061" s="48">
        <v>0</v>
      </c>
      <c r="U1061" s="48">
        <v>0</v>
      </c>
      <c r="V1061" s="71">
        <v>8585970</v>
      </c>
      <c r="W1061" s="48">
        <v>8585970</v>
      </c>
      <c r="X1061" s="48">
        <v>0</v>
      </c>
    </row>
    <row r="1062" spans="1:24" hidden="1" x14ac:dyDescent="0.25">
      <c r="A1062" s="108">
        <v>2020</v>
      </c>
      <c r="B1062" s="108">
        <v>118</v>
      </c>
      <c r="C1062" s="108">
        <v>1</v>
      </c>
      <c r="D1062" s="110">
        <v>43831</v>
      </c>
      <c r="E1062" s="110">
        <v>44043</v>
      </c>
      <c r="F1062" s="110">
        <v>44043</v>
      </c>
      <c r="G1062" s="108" t="s">
        <v>109</v>
      </c>
      <c r="H1062" s="108" t="s">
        <v>110</v>
      </c>
      <c r="I1062" s="108">
        <v>701</v>
      </c>
      <c r="J1062" s="108">
        <v>553</v>
      </c>
      <c r="K1062" s="110">
        <v>43971</v>
      </c>
      <c r="L1062" s="108" t="s">
        <v>171</v>
      </c>
      <c r="M1062" s="108">
        <v>899999115</v>
      </c>
      <c r="N1062" s="108" t="s">
        <v>111</v>
      </c>
      <c r="O1062" s="108" t="s">
        <v>108</v>
      </c>
      <c r="P1062" s="108">
        <v>279473137</v>
      </c>
      <c r="Q1062" s="110">
        <v>43952</v>
      </c>
      <c r="R1062" s="108" t="s">
        <v>1906</v>
      </c>
      <c r="S1062" s="48">
        <v>8585970</v>
      </c>
      <c r="T1062" s="48">
        <v>0</v>
      </c>
      <c r="U1062" s="48">
        <v>0</v>
      </c>
      <c r="V1062" s="71">
        <v>8585970</v>
      </c>
      <c r="W1062" s="48">
        <v>8585970</v>
      </c>
      <c r="X1062" s="48">
        <v>0</v>
      </c>
    </row>
    <row r="1063" spans="1:24" hidden="1" x14ac:dyDescent="0.25">
      <c r="A1063" s="108">
        <v>2020</v>
      </c>
      <c r="B1063" s="108">
        <v>118</v>
      </c>
      <c r="C1063" s="108">
        <v>1</v>
      </c>
      <c r="D1063" s="110">
        <v>43831</v>
      </c>
      <c r="E1063" s="110">
        <v>44043</v>
      </c>
      <c r="F1063" s="110">
        <v>44043</v>
      </c>
      <c r="G1063" s="108" t="s">
        <v>109</v>
      </c>
      <c r="H1063" s="108" t="s">
        <v>110</v>
      </c>
      <c r="I1063" s="108">
        <v>822</v>
      </c>
      <c r="J1063" s="108">
        <v>715</v>
      </c>
      <c r="K1063" s="110">
        <v>44006</v>
      </c>
      <c r="L1063" s="108" t="s">
        <v>171</v>
      </c>
      <c r="M1063" s="108">
        <v>899999115</v>
      </c>
      <c r="N1063" s="108" t="s">
        <v>111</v>
      </c>
      <c r="O1063" s="108" t="s">
        <v>108</v>
      </c>
      <c r="P1063" s="108">
        <v>280487509</v>
      </c>
      <c r="Q1063" s="110">
        <v>43983</v>
      </c>
      <c r="R1063" s="108" t="s">
        <v>3582</v>
      </c>
      <c r="S1063" s="48">
        <v>8586340</v>
      </c>
      <c r="T1063" s="48">
        <v>0</v>
      </c>
      <c r="U1063" s="48">
        <v>0</v>
      </c>
      <c r="V1063" s="71">
        <v>8586340</v>
      </c>
      <c r="W1063" s="48">
        <v>8586340</v>
      </c>
      <c r="X1063" s="48">
        <v>0</v>
      </c>
    </row>
    <row r="1064" spans="1:24" hidden="1" x14ac:dyDescent="0.25">
      <c r="A1064" s="108">
        <v>2020</v>
      </c>
      <c r="B1064" s="108">
        <v>118</v>
      </c>
      <c r="C1064" s="108">
        <v>1</v>
      </c>
      <c r="D1064" s="110">
        <v>43831</v>
      </c>
      <c r="E1064" s="110">
        <v>44043</v>
      </c>
      <c r="F1064" s="110">
        <v>44043</v>
      </c>
      <c r="G1064" s="108" t="s">
        <v>109</v>
      </c>
      <c r="H1064" s="108" t="s">
        <v>110</v>
      </c>
      <c r="I1064" s="108">
        <v>1068</v>
      </c>
      <c r="J1064" s="108">
        <v>828</v>
      </c>
      <c r="K1064" s="110">
        <v>44040</v>
      </c>
      <c r="L1064" s="108" t="s">
        <v>171</v>
      </c>
      <c r="M1064" s="108">
        <v>899999115</v>
      </c>
      <c r="N1064" s="108" t="s">
        <v>111</v>
      </c>
      <c r="O1064" s="108" t="s">
        <v>108</v>
      </c>
      <c r="P1064" s="108">
        <v>280987382</v>
      </c>
      <c r="Q1064" s="110">
        <v>44013</v>
      </c>
      <c r="R1064" s="108" t="s">
        <v>3583</v>
      </c>
      <c r="S1064" s="48">
        <v>8586340</v>
      </c>
      <c r="T1064" s="48">
        <v>0</v>
      </c>
      <c r="U1064" s="48">
        <v>0</v>
      </c>
      <c r="V1064" s="71">
        <v>8586340</v>
      </c>
      <c r="W1064" s="48">
        <v>8586340</v>
      </c>
      <c r="X1064" s="48">
        <v>0</v>
      </c>
    </row>
    <row r="1065" spans="1:24" hidden="1" x14ac:dyDescent="0.25">
      <c r="A1065" s="108">
        <v>2020</v>
      </c>
      <c r="B1065" s="108">
        <v>118</v>
      </c>
      <c r="C1065" s="108">
        <v>1</v>
      </c>
      <c r="D1065" s="110">
        <v>43831</v>
      </c>
      <c r="E1065" s="110">
        <v>44043</v>
      </c>
      <c r="F1065" s="110">
        <v>44043</v>
      </c>
      <c r="G1065" s="108" t="s">
        <v>137</v>
      </c>
      <c r="H1065" s="108" t="s">
        <v>138</v>
      </c>
      <c r="I1065" s="108">
        <v>245</v>
      </c>
      <c r="J1065" s="108">
        <v>163</v>
      </c>
      <c r="K1065" s="110">
        <v>43875</v>
      </c>
      <c r="L1065" s="108" t="s">
        <v>171</v>
      </c>
      <c r="M1065" s="108">
        <v>860011153</v>
      </c>
      <c r="N1065" s="108" t="s">
        <v>1068</v>
      </c>
      <c r="O1065" s="108" t="s">
        <v>108</v>
      </c>
      <c r="P1065" s="108">
        <v>406101100</v>
      </c>
      <c r="Q1065" s="110">
        <v>43862</v>
      </c>
      <c r="R1065" s="108" t="s">
        <v>1069</v>
      </c>
      <c r="S1065" s="48">
        <v>8100</v>
      </c>
      <c r="T1065" s="48">
        <v>8100</v>
      </c>
      <c r="U1065" s="48">
        <v>0</v>
      </c>
      <c r="V1065" s="71">
        <v>0</v>
      </c>
      <c r="W1065" s="48">
        <v>0</v>
      </c>
      <c r="X1065" s="48">
        <v>0</v>
      </c>
    </row>
    <row r="1066" spans="1:24" hidden="1" x14ac:dyDescent="0.25">
      <c r="A1066" s="108">
        <v>2020</v>
      </c>
      <c r="B1066" s="108">
        <v>118</v>
      </c>
      <c r="C1066" s="108">
        <v>1</v>
      </c>
      <c r="D1066" s="110">
        <v>43831</v>
      </c>
      <c r="E1066" s="110">
        <v>44043</v>
      </c>
      <c r="F1066" s="110">
        <v>44043</v>
      </c>
      <c r="G1066" s="108" t="s">
        <v>182</v>
      </c>
      <c r="H1066" s="108" t="s">
        <v>183</v>
      </c>
      <c r="I1066" s="108">
        <v>311</v>
      </c>
      <c r="J1066" s="108">
        <v>188</v>
      </c>
      <c r="K1066" s="110">
        <v>43879</v>
      </c>
      <c r="L1066" s="108" t="s">
        <v>171</v>
      </c>
      <c r="M1066" s="108">
        <v>901145808</v>
      </c>
      <c r="N1066" s="108" t="s">
        <v>315</v>
      </c>
      <c r="O1066" s="108" t="s">
        <v>108</v>
      </c>
      <c r="P1066" s="108">
        <v>581897191</v>
      </c>
      <c r="Q1066" s="110">
        <v>43862</v>
      </c>
      <c r="R1066" s="108" t="s">
        <v>1059</v>
      </c>
      <c r="S1066" s="48">
        <v>704420</v>
      </c>
      <c r="T1066" s="48">
        <v>0</v>
      </c>
      <c r="U1066" s="48">
        <v>0</v>
      </c>
      <c r="V1066" s="71">
        <v>704420</v>
      </c>
      <c r="W1066" s="48">
        <v>704420</v>
      </c>
      <c r="X1066" s="48">
        <v>0</v>
      </c>
    </row>
    <row r="1067" spans="1:24" hidden="1" x14ac:dyDescent="0.25">
      <c r="A1067" s="108">
        <v>2020</v>
      </c>
      <c r="B1067" s="108">
        <v>118</v>
      </c>
      <c r="C1067" s="108">
        <v>1</v>
      </c>
      <c r="D1067" s="110">
        <v>43831</v>
      </c>
      <c r="E1067" s="110">
        <v>44043</v>
      </c>
      <c r="F1067" s="110">
        <v>44043</v>
      </c>
      <c r="G1067" s="108" t="s">
        <v>167</v>
      </c>
      <c r="H1067" s="108" t="s">
        <v>168</v>
      </c>
      <c r="I1067" s="108">
        <v>302</v>
      </c>
      <c r="J1067" s="108">
        <v>183</v>
      </c>
      <c r="K1067" s="110">
        <v>43878</v>
      </c>
      <c r="L1067" s="108" t="s">
        <v>171</v>
      </c>
      <c r="M1067" s="108">
        <v>830037248</v>
      </c>
      <c r="N1067" s="108" t="s">
        <v>169</v>
      </c>
      <c r="O1067" s="108" t="s">
        <v>108</v>
      </c>
      <c r="P1067" s="108">
        <v>581897193</v>
      </c>
      <c r="Q1067" s="110">
        <v>43862</v>
      </c>
      <c r="R1067" s="108" t="s">
        <v>1060</v>
      </c>
      <c r="S1067" s="48">
        <v>59370</v>
      </c>
      <c r="T1067" s="48">
        <v>0</v>
      </c>
      <c r="U1067" s="48">
        <v>0</v>
      </c>
      <c r="V1067" s="71">
        <v>59370</v>
      </c>
      <c r="W1067" s="48">
        <v>59370</v>
      </c>
      <c r="X1067" s="48">
        <v>0</v>
      </c>
    </row>
    <row r="1068" spans="1:24" hidden="1" x14ac:dyDescent="0.25">
      <c r="A1068" s="108">
        <v>2020</v>
      </c>
      <c r="B1068" s="108">
        <v>118</v>
      </c>
      <c r="C1068" s="108">
        <v>1</v>
      </c>
      <c r="D1068" s="110">
        <v>43831</v>
      </c>
      <c r="E1068" s="110">
        <v>44043</v>
      </c>
      <c r="F1068" s="110">
        <v>44043</v>
      </c>
      <c r="G1068" s="108" t="s">
        <v>1062</v>
      </c>
      <c r="H1068" s="108" t="s">
        <v>1063</v>
      </c>
      <c r="I1068" s="108">
        <v>215</v>
      </c>
      <c r="J1068" s="108">
        <v>124</v>
      </c>
      <c r="K1068" s="110">
        <v>43867</v>
      </c>
      <c r="L1068" s="108" t="s">
        <v>171</v>
      </c>
      <c r="M1068" s="108">
        <v>899999094</v>
      </c>
      <c r="N1068" s="108" t="s">
        <v>1064</v>
      </c>
      <c r="O1068" s="108" t="s">
        <v>108</v>
      </c>
      <c r="P1068" s="108">
        <v>899999094</v>
      </c>
      <c r="Q1068" s="110">
        <v>43862</v>
      </c>
      <c r="R1068" s="108" t="s">
        <v>1065</v>
      </c>
      <c r="S1068" s="48">
        <v>78410</v>
      </c>
      <c r="T1068" s="48">
        <v>0</v>
      </c>
      <c r="U1068" s="48">
        <v>0</v>
      </c>
      <c r="V1068" s="71">
        <v>78410</v>
      </c>
      <c r="W1068" s="48">
        <v>78410</v>
      </c>
      <c r="X1068" s="48">
        <v>0</v>
      </c>
    </row>
    <row r="1069" spans="1:24" hidden="1" x14ac:dyDescent="0.25">
      <c r="A1069" s="108">
        <v>2020</v>
      </c>
      <c r="B1069" s="108">
        <v>118</v>
      </c>
      <c r="C1069" s="108">
        <v>1</v>
      </c>
      <c r="D1069" s="110">
        <v>43831</v>
      </c>
      <c r="E1069" s="110">
        <v>44043</v>
      </c>
      <c r="F1069" s="110">
        <v>44043</v>
      </c>
      <c r="G1069" s="108" t="s">
        <v>1062</v>
      </c>
      <c r="H1069" s="108" t="s">
        <v>1063</v>
      </c>
      <c r="I1069" s="108">
        <v>808</v>
      </c>
      <c r="J1069" s="108">
        <v>698</v>
      </c>
      <c r="K1069" s="110">
        <v>43986</v>
      </c>
      <c r="L1069" s="108" t="s">
        <v>171</v>
      </c>
      <c r="M1069" s="108">
        <v>899999094</v>
      </c>
      <c r="N1069" s="108" t="s">
        <v>1064</v>
      </c>
      <c r="O1069" s="108" t="s">
        <v>108</v>
      </c>
      <c r="P1069" s="108">
        <v>1221731251</v>
      </c>
      <c r="Q1069" s="110">
        <v>43983</v>
      </c>
      <c r="R1069" s="108" t="s">
        <v>3584</v>
      </c>
      <c r="S1069" s="48">
        <v>78410</v>
      </c>
      <c r="T1069" s="48">
        <v>0</v>
      </c>
      <c r="U1069" s="48">
        <v>0</v>
      </c>
      <c r="V1069" s="71">
        <v>78410</v>
      </c>
      <c r="W1069" s="48">
        <v>78410</v>
      </c>
      <c r="X1069" s="48">
        <v>0</v>
      </c>
    </row>
    <row r="1070" spans="1:24" hidden="1" x14ac:dyDescent="0.25">
      <c r="A1070" s="108">
        <v>2020</v>
      </c>
      <c r="B1070" s="108">
        <v>118</v>
      </c>
      <c r="C1070" s="108">
        <v>1</v>
      </c>
      <c r="D1070" s="110">
        <v>43831</v>
      </c>
      <c r="E1070" s="110">
        <v>44043</v>
      </c>
      <c r="F1070" s="110">
        <v>44043</v>
      </c>
      <c r="G1070" s="108" t="s">
        <v>1062</v>
      </c>
      <c r="H1070" s="108" t="s">
        <v>1063</v>
      </c>
      <c r="I1070" s="108">
        <v>816</v>
      </c>
      <c r="J1070" s="108">
        <v>707</v>
      </c>
      <c r="K1070" s="110">
        <v>43992</v>
      </c>
      <c r="L1070" s="108" t="s">
        <v>171</v>
      </c>
      <c r="M1070" s="108">
        <v>899999094</v>
      </c>
      <c r="N1070" s="108" t="s">
        <v>1064</v>
      </c>
      <c r="O1070" s="108" t="s">
        <v>108</v>
      </c>
      <c r="P1070" s="108">
        <v>1221731261</v>
      </c>
      <c r="Q1070" s="110">
        <v>43983</v>
      </c>
      <c r="R1070" s="108" t="s">
        <v>3585</v>
      </c>
      <c r="S1070" s="48">
        <v>41030</v>
      </c>
      <c r="T1070" s="48">
        <v>0</v>
      </c>
      <c r="U1070" s="48">
        <v>0</v>
      </c>
      <c r="V1070" s="71">
        <v>41030</v>
      </c>
      <c r="W1070" s="48">
        <v>41030</v>
      </c>
      <c r="X1070" s="48">
        <v>0</v>
      </c>
    </row>
    <row r="1071" spans="1:24" hidden="1" x14ac:dyDescent="0.25">
      <c r="A1071" s="108">
        <v>2020</v>
      </c>
      <c r="B1071" s="108">
        <v>118</v>
      </c>
      <c r="C1071" s="108">
        <v>1</v>
      </c>
      <c r="D1071" s="110">
        <v>43831</v>
      </c>
      <c r="E1071" s="110">
        <v>44043</v>
      </c>
      <c r="F1071" s="110">
        <v>44043</v>
      </c>
      <c r="G1071" s="108" t="s">
        <v>1062</v>
      </c>
      <c r="H1071" s="108" t="s">
        <v>1063</v>
      </c>
      <c r="I1071" s="108">
        <v>817</v>
      </c>
      <c r="J1071" s="108">
        <v>708</v>
      </c>
      <c r="K1071" s="110">
        <v>43992</v>
      </c>
      <c r="L1071" s="108" t="s">
        <v>171</v>
      </c>
      <c r="M1071" s="108">
        <v>899999094</v>
      </c>
      <c r="N1071" s="108" t="s">
        <v>1064</v>
      </c>
      <c r="O1071" s="108" t="s">
        <v>108</v>
      </c>
      <c r="P1071" s="108">
        <v>2217312813</v>
      </c>
      <c r="Q1071" s="110">
        <v>43983</v>
      </c>
      <c r="R1071" s="108" t="s">
        <v>3586</v>
      </c>
      <c r="S1071" s="48">
        <v>948720</v>
      </c>
      <c r="T1071" s="48">
        <v>0</v>
      </c>
      <c r="U1071" s="48">
        <v>0</v>
      </c>
      <c r="V1071" s="71">
        <v>948720</v>
      </c>
      <c r="W1071" s="48">
        <v>948720</v>
      </c>
      <c r="X1071" s="48">
        <v>0</v>
      </c>
    </row>
    <row r="1072" spans="1:24" hidden="1" x14ac:dyDescent="0.25">
      <c r="A1072" s="108">
        <v>2020</v>
      </c>
      <c r="B1072" s="108">
        <v>118</v>
      </c>
      <c r="C1072" s="108">
        <v>1</v>
      </c>
      <c r="D1072" s="110">
        <v>43831</v>
      </c>
      <c r="E1072" s="110">
        <v>44043</v>
      </c>
      <c r="F1072" s="110">
        <v>44043</v>
      </c>
      <c r="G1072" s="108" t="s">
        <v>1062</v>
      </c>
      <c r="H1072" s="108" t="s">
        <v>1063</v>
      </c>
      <c r="I1072" s="108">
        <v>211</v>
      </c>
      <c r="J1072" s="108">
        <v>121</v>
      </c>
      <c r="K1072" s="110">
        <v>43867</v>
      </c>
      <c r="L1072" s="108" t="s">
        <v>171</v>
      </c>
      <c r="M1072" s="108">
        <v>899999094</v>
      </c>
      <c r="N1072" s="108" t="s">
        <v>1064</v>
      </c>
      <c r="O1072" s="108" t="s">
        <v>108</v>
      </c>
      <c r="P1072" s="108">
        <v>3589553612</v>
      </c>
      <c r="Q1072" s="110">
        <v>43862</v>
      </c>
      <c r="R1072" s="108" t="s">
        <v>1067</v>
      </c>
      <c r="S1072" s="48">
        <v>121120</v>
      </c>
      <c r="T1072" s="48">
        <v>0</v>
      </c>
      <c r="U1072" s="48">
        <v>0</v>
      </c>
      <c r="V1072" s="71">
        <v>121120</v>
      </c>
      <c r="W1072" s="48">
        <v>121120</v>
      </c>
      <c r="X1072" s="48">
        <v>0</v>
      </c>
    </row>
    <row r="1073" spans="1:24" hidden="1" x14ac:dyDescent="0.25">
      <c r="A1073" s="108">
        <v>2020</v>
      </c>
      <c r="B1073" s="108">
        <v>118</v>
      </c>
      <c r="C1073" s="108">
        <v>1</v>
      </c>
      <c r="D1073" s="110">
        <v>43831</v>
      </c>
      <c r="E1073" s="110">
        <v>44043</v>
      </c>
      <c r="F1073" s="110">
        <v>44043</v>
      </c>
      <c r="G1073" s="108" t="s">
        <v>1062</v>
      </c>
      <c r="H1073" s="108" t="s">
        <v>1063</v>
      </c>
      <c r="I1073" s="108">
        <v>214</v>
      </c>
      <c r="J1073" s="108">
        <v>123</v>
      </c>
      <c r="K1073" s="110">
        <v>43867</v>
      </c>
      <c r="L1073" s="108" t="s">
        <v>171</v>
      </c>
      <c r="M1073" s="108">
        <v>899999094</v>
      </c>
      <c r="N1073" s="108" t="s">
        <v>1064</v>
      </c>
      <c r="O1073" s="108" t="s">
        <v>108</v>
      </c>
      <c r="P1073" s="108">
        <v>3589553919</v>
      </c>
      <c r="Q1073" s="110">
        <v>43862</v>
      </c>
      <c r="R1073" s="108" t="s">
        <v>1066</v>
      </c>
      <c r="S1073" s="48">
        <v>2545180</v>
      </c>
      <c r="T1073" s="48">
        <v>0</v>
      </c>
      <c r="U1073" s="48">
        <v>0</v>
      </c>
      <c r="V1073" s="71">
        <v>2545180</v>
      </c>
      <c r="W1073" s="48">
        <v>2545180</v>
      </c>
      <c r="X1073" s="48">
        <v>0</v>
      </c>
    </row>
    <row r="1074" spans="1:24" hidden="1" x14ac:dyDescent="0.25">
      <c r="A1074" s="108">
        <v>2020</v>
      </c>
      <c r="B1074" s="108">
        <v>118</v>
      </c>
      <c r="C1074" s="108">
        <v>1</v>
      </c>
      <c r="D1074" s="110">
        <v>43831</v>
      </c>
      <c r="E1074" s="110">
        <v>44043</v>
      </c>
      <c r="F1074" s="110">
        <v>44043</v>
      </c>
      <c r="G1074" s="108" t="s">
        <v>167</v>
      </c>
      <c r="H1074" s="108" t="s">
        <v>168</v>
      </c>
      <c r="I1074" s="108">
        <v>5</v>
      </c>
      <c r="J1074" s="108">
        <v>2</v>
      </c>
      <c r="K1074" s="110">
        <v>43834</v>
      </c>
      <c r="L1074" s="108" t="s">
        <v>171</v>
      </c>
      <c r="M1074" s="108">
        <v>830037248</v>
      </c>
      <c r="N1074" s="108" t="s">
        <v>169</v>
      </c>
      <c r="O1074" s="108" t="s">
        <v>108</v>
      </c>
      <c r="P1074" s="108">
        <v>5767411020</v>
      </c>
      <c r="Q1074" s="110">
        <v>43831</v>
      </c>
      <c r="R1074" s="108" t="s">
        <v>314</v>
      </c>
      <c r="S1074" s="48">
        <v>589291</v>
      </c>
      <c r="T1074" s="48">
        <v>1</v>
      </c>
      <c r="U1074" s="48">
        <v>0</v>
      </c>
      <c r="V1074" s="71">
        <v>589290</v>
      </c>
      <c r="W1074" s="48">
        <v>589290</v>
      </c>
      <c r="X1074" s="48">
        <v>0</v>
      </c>
    </row>
    <row r="1075" spans="1:24" hidden="1" x14ac:dyDescent="0.25">
      <c r="A1075" s="108">
        <v>2020</v>
      </c>
      <c r="B1075" s="108">
        <v>118</v>
      </c>
      <c r="C1075" s="108">
        <v>1</v>
      </c>
      <c r="D1075" s="110">
        <v>43831</v>
      </c>
      <c r="E1075" s="110">
        <v>44043</v>
      </c>
      <c r="F1075" s="110">
        <v>44043</v>
      </c>
      <c r="G1075" s="108" t="s">
        <v>167</v>
      </c>
      <c r="H1075" s="108" t="s">
        <v>168</v>
      </c>
      <c r="I1075" s="108">
        <v>27</v>
      </c>
      <c r="J1075" s="108">
        <v>13</v>
      </c>
      <c r="K1075" s="110">
        <v>43850</v>
      </c>
      <c r="L1075" s="108" t="s">
        <v>171</v>
      </c>
      <c r="M1075" s="108">
        <v>830037248</v>
      </c>
      <c r="N1075" s="108" t="s">
        <v>169</v>
      </c>
      <c r="O1075" s="108" t="s">
        <v>108</v>
      </c>
      <c r="P1075" s="108">
        <v>5784065391</v>
      </c>
      <c r="Q1075" s="110">
        <v>43831</v>
      </c>
      <c r="R1075" s="108" t="s">
        <v>312</v>
      </c>
      <c r="S1075" s="48">
        <v>8881870</v>
      </c>
      <c r="T1075" s="48">
        <v>0</v>
      </c>
      <c r="U1075" s="48">
        <v>0</v>
      </c>
      <c r="V1075" s="71">
        <v>8881870</v>
      </c>
      <c r="W1075" s="48">
        <v>8881870</v>
      </c>
      <c r="X1075" s="48">
        <v>0</v>
      </c>
    </row>
    <row r="1076" spans="1:24" hidden="1" x14ac:dyDescent="0.25">
      <c r="A1076" s="108">
        <v>2020</v>
      </c>
      <c r="B1076" s="108">
        <v>118</v>
      </c>
      <c r="C1076" s="108">
        <v>1</v>
      </c>
      <c r="D1076" s="110">
        <v>43831</v>
      </c>
      <c r="E1076" s="110">
        <v>44043</v>
      </c>
      <c r="F1076" s="110">
        <v>44043</v>
      </c>
      <c r="G1076" s="108" t="s">
        <v>182</v>
      </c>
      <c r="H1076" s="108" t="s">
        <v>183</v>
      </c>
      <c r="I1076" s="108">
        <v>27</v>
      </c>
      <c r="J1076" s="108">
        <v>14</v>
      </c>
      <c r="K1076" s="110">
        <v>43850</v>
      </c>
      <c r="L1076" s="108" t="s">
        <v>171</v>
      </c>
      <c r="M1076" s="108">
        <v>901145808</v>
      </c>
      <c r="N1076" s="108" t="s">
        <v>315</v>
      </c>
      <c r="O1076" s="108" t="s">
        <v>108</v>
      </c>
      <c r="P1076" s="108">
        <v>5784065391</v>
      </c>
      <c r="Q1076" s="110">
        <v>43831</v>
      </c>
      <c r="R1076" s="108" t="s">
        <v>312</v>
      </c>
      <c r="S1076" s="48">
        <v>688550</v>
      </c>
      <c r="T1076" s="48">
        <v>0</v>
      </c>
      <c r="U1076" s="48">
        <v>0</v>
      </c>
      <c r="V1076" s="71">
        <v>688550</v>
      </c>
      <c r="W1076" s="48">
        <v>688550</v>
      </c>
      <c r="X1076" s="48">
        <v>0</v>
      </c>
    </row>
    <row r="1077" spans="1:24" hidden="1" x14ac:dyDescent="0.25">
      <c r="A1077" s="108">
        <v>2020</v>
      </c>
      <c r="B1077" s="108">
        <v>118</v>
      </c>
      <c r="C1077" s="108">
        <v>1</v>
      </c>
      <c r="D1077" s="110">
        <v>43831</v>
      </c>
      <c r="E1077" s="110">
        <v>44043</v>
      </c>
      <c r="F1077" s="110">
        <v>44043</v>
      </c>
      <c r="G1077" s="108" t="s">
        <v>167</v>
      </c>
      <c r="H1077" s="108" t="s">
        <v>168</v>
      </c>
      <c r="I1077" s="108">
        <v>28</v>
      </c>
      <c r="J1077" s="108">
        <v>12</v>
      </c>
      <c r="K1077" s="110">
        <v>43850</v>
      </c>
      <c r="L1077" s="108" t="s">
        <v>171</v>
      </c>
      <c r="M1077" s="108">
        <v>830037248</v>
      </c>
      <c r="N1077" s="108" t="s">
        <v>169</v>
      </c>
      <c r="O1077" s="108" t="s">
        <v>108</v>
      </c>
      <c r="P1077" s="108">
        <v>5784065419</v>
      </c>
      <c r="Q1077" s="110">
        <v>43831</v>
      </c>
      <c r="R1077" s="108" t="s">
        <v>313</v>
      </c>
      <c r="S1077" s="48">
        <v>73630</v>
      </c>
      <c r="T1077" s="48">
        <v>0</v>
      </c>
      <c r="U1077" s="48">
        <v>0</v>
      </c>
      <c r="V1077" s="71">
        <v>73630</v>
      </c>
      <c r="W1077" s="48">
        <v>73630</v>
      </c>
      <c r="X1077" s="48">
        <v>0</v>
      </c>
    </row>
    <row r="1078" spans="1:24" hidden="1" x14ac:dyDescent="0.25">
      <c r="A1078" s="108">
        <v>2020</v>
      </c>
      <c r="B1078" s="108">
        <v>118</v>
      </c>
      <c r="C1078" s="108">
        <v>1</v>
      </c>
      <c r="D1078" s="110">
        <v>43831</v>
      </c>
      <c r="E1078" s="110">
        <v>44043</v>
      </c>
      <c r="F1078" s="110">
        <v>44043</v>
      </c>
      <c r="G1078" s="108" t="s">
        <v>167</v>
      </c>
      <c r="H1078" s="108" t="s">
        <v>168</v>
      </c>
      <c r="I1078" s="108">
        <v>212</v>
      </c>
      <c r="J1078" s="108">
        <v>122</v>
      </c>
      <c r="K1078" s="110">
        <v>43867</v>
      </c>
      <c r="L1078" s="108" t="s">
        <v>171</v>
      </c>
      <c r="M1078" s="108">
        <v>830037248</v>
      </c>
      <c r="N1078" s="108" t="s">
        <v>169</v>
      </c>
      <c r="O1078" s="108" t="s">
        <v>108</v>
      </c>
      <c r="P1078" s="108">
        <v>5802357087</v>
      </c>
      <c r="Q1078" s="110">
        <v>43862</v>
      </c>
      <c r="R1078" s="108" t="s">
        <v>1061</v>
      </c>
      <c r="S1078" s="48">
        <v>631820</v>
      </c>
      <c r="T1078" s="48">
        <v>0</v>
      </c>
      <c r="U1078" s="48">
        <v>0</v>
      </c>
      <c r="V1078" s="71">
        <v>631820</v>
      </c>
      <c r="W1078" s="48">
        <v>631820</v>
      </c>
      <c r="X1078" s="48">
        <v>0</v>
      </c>
    </row>
    <row r="1079" spans="1:24" hidden="1" x14ac:dyDescent="0.25">
      <c r="A1079" s="108">
        <v>2020</v>
      </c>
      <c r="B1079" s="108">
        <v>118</v>
      </c>
      <c r="C1079" s="108">
        <v>1</v>
      </c>
      <c r="D1079" s="110">
        <v>43831</v>
      </c>
      <c r="E1079" s="110">
        <v>44043</v>
      </c>
      <c r="F1079" s="110">
        <v>44043</v>
      </c>
      <c r="G1079" s="108" t="s">
        <v>167</v>
      </c>
      <c r="H1079" s="108" t="s">
        <v>168</v>
      </c>
      <c r="I1079" s="108">
        <v>311</v>
      </c>
      <c r="J1079" s="108">
        <v>187</v>
      </c>
      <c r="K1079" s="110">
        <v>43879</v>
      </c>
      <c r="L1079" s="108" t="s">
        <v>171</v>
      </c>
      <c r="M1079" s="108">
        <v>830037248</v>
      </c>
      <c r="N1079" s="108" t="s">
        <v>169</v>
      </c>
      <c r="O1079" s="108" t="s">
        <v>108</v>
      </c>
      <c r="P1079" s="108">
        <v>5818971917</v>
      </c>
      <c r="Q1079" s="110">
        <v>43862</v>
      </c>
      <c r="R1079" s="108" t="s">
        <v>1059</v>
      </c>
      <c r="S1079" s="48">
        <v>8190020</v>
      </c>
      <c r="T1079" s="48">
        <v>0</v>
      </c>
      <c r="U1079" s="48">
        <v>0</v>
      </c>
      <c r="V1079" s="71">
        <v>8190020</v>
      </c>
      <c r="W1079" s="48">
        <v>8190020</v>
      </c>
      <c r="X1079" s="48">
        <v>0</v>
      </c>
    </row>
    <row r="1080" spans="1:24" hidden="1" x14ac:dyDescent="0.25">
      <c r="A1080" s="108">
        <v>2020</v>
      </c>
      <c r="B1080" s="108">
        <v>118</v>
      </c>
      <c r="C1080" s="108">
        <v>1</v>
      </c>
      <c r="D1080" s="110">
        <v>43831</v>
      </c>
      <c r="E1080" s="110">
        <v>44043</v>
      </c>
      <c r="F1080" s="110">
        <v>44043</v>
      </c>
      <c r="G1080" s="108" t="s">
        <v>167</v>
      </c>
      <c r="H1080" s="108" t="s">
        <v>168</v>
      </c>
      <c r="I1080" s="108">
        <v>406</v>
      </c>
      <c r="J1080" s="108">
        <v>312</v>
      </c>
      <c r="K1080" s="110">
        <v>43896</v>
      </c>
      <c r="L1080" s="108" t="s">
        <v>171</v>
      </c>
      <c r="M1080" s="108">
        <v>830037248</v>
      </c>
      <c r="N1080" s="108" t="s">
        <v>169</v>
      </c>
      <c r="O1080" s="108" t="s">
        <v>108</v>
      </c>
      <c r="P1080" s="108">
        <v>5837625768</v>
      </c>
      <c r="Q1080" s="110">
        <v>43891</v>
      </c>
      <c r="R1080" s="108" t="s">
        <v>1349</v>
      </c>
      <c r="S1080" s="48">
        <v>605870</v>
      </c>
      <c r="T1080" s="48">
        <v>0</v>
      </c>
      <c r="U1080" s="48">
        <v>0</v>
      </c>
      <c r="V1080" s="71">
        <v>605870</v>
      </c>
      <c r="W1080" s="48">
        <v>605870</v>
      </c>
      <c r="X1080" s="48">
        <v>0</v>
      </c>
    </row>
    <row r="1081" spans="1:24" hidden="1" x14ac:dyDescent="0.25">
      <c r="A1081" s="108">
        <v>2020</v>
      </c>
      <c r="B1081" s="108">
        <v>118</v>
      </c>
      <c r="C1081" s="108">
        <v>1</v>
      </c>
      <c r="D1081" s="110">
        <v>43831</v>
      </c>
      <c r="E1081" s="110">
        <v>44043</v>
      </c>
      <c r="F1081" s="110">
        <v>44043</v>
      </c>
      <c r="G1081" s="108" t="s">
        <v>167</v>
      </c>
      <c r="H1081" s="108" t="s">
        <v>168</v>
      </c>
      <c r="I1081" s="108">
        <v>481</v>
      </c>
      <c r="J1081" s="108">
        <v>350</v>
      </c>
      <c r="K1081" s="110">
        <v>43906</v>
      </c>
      <c r="L1081" s="108" t="s">
        <v>171</v>
      </c>
      <c r="M1081" s="108">
        <v>830037248</v>
      </c>
      <c r="N1081" s="108" t="s">
        <v>169</v>
      </c>
      <c r="O1081" s="108" t="s">
        <v>108</v>
      </c>
      <c r="P1081" s="108">
        <v>5854392102</v>
      </c>
      <c r="Q1081" s="110">
        <v>43891</v>
      </c>
      <c r="R1081" s="108" t="s">
        <v>1350</v>
      </c>
      <c r="S1081" s="48">
        <v>8451110</v>
      </c>
      <c r="T1081" s="48">
        <v>0</v>
      </c>
      <c r="U1081" s="48">
        <v>0</v>
      </c>
      <c r="V1081" s="71">
        <v>8451110</v>
      </c>
      <c r="W1081" s="48">
        <v>8451110</v>
      </c>
      <c r="X1081" s="48">
        <v>0</v>
      </c>
    </row>
    <row r="1082" spans="1:24" hidden="1" x14ac:dyDescent="0.25">
      <c r="A1082" s="108">
        <v>2020</v>
      </c>
      <c r="B1082" s="108">
        <v>118</v>
      </c>
      <c r="C1082" s="108">
        <v>1</v>
      </c>
      <c r="D1082" s="110">
        <v>43831</v>
      </c>
      <c r="E1082" s="110">
        <v>44043</v>
      </c>
      <c r="F1082" s="110">
        <v>44043</v>
      </c>
      <c r="G1082" s="108" t="s">
        <v>182</v>
      </c>
      <c r="H1082" s="108" t="s">
        <v>183</v>
      </c>
      <c r="I1082" s="108">
        <v>481</v>
      </c>
      <c r="J1082" s="108">
        <v>351</v>
      </c>
      <c r="K1082" s="110">
        <v>43906</v>
      </c>
      <c r="L1082" s="108" t="s">
        <v>171</v>
      </c>
      <c r="M1082" s="108">
        <v>901145808</v>
      </c>
      <c r="N1082" s="108" t="s">
        <v>315</v>
      </c>
      <c r="O1082" s="108" t="s">
        <v>108</v>
      </c>
      <c r="P1082" s="108">
        <v>5854392102</v>
      </c>
      <c r="Q1082" s="110">
        <v>43891</v>
      </c>
      <c r="R1082" s="108" t="s">
        <v>1350</v>
      </c>
      <c r="S1082" s="48">
        <v>740340</v>
      </c>
      <c r="T1082" s="48">
        <v>0</v>
      </c>
      <c r="U1082" s="48">
        <v>0</v>
      </c>
      <c r="V1082" s="71">
        <v>740340</v>
      </c>
      <c r="W1082" s="48">
        <v>740340</v>
      </c>
      <c r="X1082" s="48">
        <v>0</v>
      </c>
    </row>
    <row r="1083" spans="1:24" hidden="1" x14ac:dyDescent="0.25">
      <c r="A1083" s="108">
        <v>2020</v>
      </c>
      <c r="B1083" s="108">
        <v>118</v>
      </c>
      <c r="C1083" s="108">
        <v>1</v>
      </c>
      <c r="D1083" s="110">
        <v>43831</v>
      </c>
      <c r="E1083" s="110">
        <v>44043</v>
      </c>
      <c r="F1083" s="110">
        <v>44043</v>
      </c>
      <c r="G1083" s="108" t="s">
        <v>167</v>
      </c>
      <c r="H1083" s="108" t="s">
        <v>168</v>
      </c>
      <c r="I1083" s="108">
        <v>482</v>
      </c>
      <c r="J1083" s="108">
        <v>349</v>
      </c>
      <c r="K1083" s="110">
        <v>43906</v>
      </c>
      <c r="L1083" s="108" t="s">
        <v>171</v>
      </c>
      <c r="M1083" s="108">
        <v>830037248</v>
      </c>
      <c r="N1083" s="108" t="s">
        <v>169</v>
      </c>
      <c r="O1083" s="108" t="s">
        <v>108</v>
      </c>
      <c r="P1083" s="108">
        <v>5854392127</v>
      </c>
      <c r="Q1083" s="110">
        <v>43891</v>
      </c>
      <c r="R1083" s="108" t="s">
        <v>1351</v>
      </c>
      <c r="S1083" s="48">
        <v>77260</v>
      </c>
      <c r="T1083" s="48">
        <v>0</v>
      </c>
      <c r="U1083" s="48">
        <v>0</v>
      </c>
      <c r="V1083" s="71">
        <v>77260</v>
      </c>
      <c r="W1083" s="48">
        <v>77260</v>
      </c>
      <c r="X1083" s="48">
        <v>0</v>
      </c>
    </row>
    <row r="1084" spans="1:24" hidden="1" x14ac:dyDescent="0.25">
      <c r="A1084" s="108">
        <v>2020</v>
      </c>
      <c r="B1084" s="108">
        <v>118</v>
      </c>
      <c r="C1084" s="108">
        <v>1</v>
      </c>
      <c r="D1084" s="110">
        <v>43831</v>
      </c>
      <c r="E1084" s="110">
        <v>44043</v>
      </c>
      <c r="F1084" s="110">
        <v>44043</v>
      </c>
      <c r="G1084" s="108" t="s">
        <v>167</v>
      </c>
      <c r="H1084" s="108" t="s">
        <v>168</v>
      </c>
      <c r="I1084" s="108">
        <v>531</v>
      </c>
      <c r="J1084" s="108">
        <v>393</v>
      </c>
      <c r="K1084" s="110">
        <v>43924</v>
      </c>
      <c r="L1084" s="108" t="s">
        <v>171</v>
      </c>
      <c r="M1084" s="108">
        <v>830037248</v>
      </c>
      <c r="N1084" s="108" t="s">
        <v>169</v>
      </c>
      <c r="O1084" s="108" t="s">
        <v>108</v>
      </c>
      <c r="P1084" s="108">
        <v>5872798163</v>
      </c>
      <c r="Q1084" s="110">
        <v>43922</v>
      </c>
      <c r="R1084" s="108" t="s">
        <v>1622</v>
      </c>
      <c r="S1084" s="48">
        <v>630270</v>
      </c>
      <c r="T1084" s="48">
        <v>0</v>
      </c>
      <c r="U1084" s="48">
        <v>0</v>
      </c>
      <c r="V1084" s="71">
        <v>630270</v>
      </c>
      <c r="W1084" s="48">
        <v>630270</v>
      </c>
      <c r="X1084" s="48">
        <v>0</v>
      </c>
    </row>
    <row r="1085" spans="1:24" hidden="1" x14ac:dyDescent="0.25">
      <c r="A1085" s="108">
        <v>2020</v>
      </c>
      <c r="B1085" s="108">
        <v>118</v>
      </c>
      <c r="C1085" s="108">
        <v>1</v>
      </c>
      <c r="D1085" s="110">
        <v>43831</v>
      </c>
      <c r="E1085" s="110">
        <v>44043</v>
      </c>
      <c r="F1085" s="110">
        <v>44043</v>
      </c>
      <c r="G1085" s="108" t="s">
        <v>167</v>
      </c>
      <c r="H1085" s="108" t="s">
        <v>168</v>
      </c>
      <c r="I1085" s="108">
        <v>593</v>
      </c>
      <c r="J1085" s="108">
        <v>455</v>
      </c>
      <c r="K1085" s="110">
        <v>43944</v>
      </c>
      <c r="L1085" s="108" t="s">
        <v>171</v>
      </c>
      <c r="M1085" s="108">
        <v>830037248</v>
      </c>
      <c r="N1085" s="108" t="s">
        <v>169</v>
      </c>
      <c r="O1085" s="108" t="s">
        <v>108</v>
      </c>
      <c r="P1085" s="108">
        <v>5889428795</v>
      </c>
      <c r="Q1085" s="110">
        <v>43922</v>
      </c>
      <c r="R1085" s="108" t="s">
        <v>1623</v>
      </c>
      <c r="S1085" s="48">
        <v>9527641</v>
      </c>
      <c r="T1085" s="48">
        <v>0</v>
      </c>
      <c r="U1085" s="48">
        <v>0</v>
      </c>
      <c r="V1085" s="71">
        <v>9527641</v>
      </c>
      <c r="W1085" s="48">
        <v>9527641</v>
      </c>
      <c r="X1085" s="48">
        <v>0</v>
      </c>
    </row>
    <row r="1086" spans="1:24" hidden="1" x14ac:dyDescent="0.25">
      <c r="A1086" s="108">
        <v>2020</v>
      </c>
      <c r="B1086" s="108">
        <v>118</v>
      </c>
      <c r="C1086" s="108">
        <v>1</v>
      </c>
      <c r="D1086" s="110">
        <v>43831</v>
      </c>
      <c r="E1086" s="110">
        <v>44043</v>
      </c>
      <c r="F1086" s="110">
        <v>44043</v>
      </c>
      <c r="G1086" s="108" t="s">
        <v>182</v>
      </c>
      <c r="H1086" s="108" t="s">
        <v>183</v>
      </c>
      <c r="I1086" s="108">
        <v>593</v>
      </c>
      <c r="J1086" s="108">
        <v>456</v>
      </c>
      <c r="K1086" s="110">
        <v>43944</v>
      </c>
      <c r="L1086" s="108" t="s">
        <v>171</v>
      </c>
      <c r="M1086" s="108">
        <v>901145808</v>
      </c>
      <c r="N1086" s="108" t="s">
        <v>315</v>
      </c>
      <c r="O1086" s="108" t="s">
        <v>108</v>
      </c>
      <c r="P1086" s="108">
        <v>5889428795</v>
      </c>
      <c r="Q1086" s="110">
        <v>43922</v>
      </c>
      <c r="R1086" s="108" t="s">
        <v>1623</v>
      </c>
      <c r="S1086" s="48">
        <v>692139</v>
      </c>
      <c r="T1086" s="48">
        <v>0</v>
      </c>
      <c r="U1086" s="48">
        <v>0</v>
      </c>
      <c r="V1086" s="71">
        <v>692139</v>
      </c>
      <c r="W1086" s="48">
        <v>692139</v>
      </c>
      <c r="X1086" s="48">
        <v>0</v>
      </c>
    </row>
    <row r="1087" spans="1:24" hidden="1" x14ac:dyDescent="0.25">
      <c r="A1087" s="108">
        <v>2020</v>
      </c>
      <c r="B1087" s="108">
        <v>118</v>
      </c>
      <c r="C1087" s="108">
        <v>1</v>
      </c>
      <c r="D1087" s="110">
        <v>43831</v>
      </c>
      <c r="E1087" s="110">
        <v>44043</v>
      </c>
      <c r="F1087" s="110">
        <v>44043</v>
      </c>
      <c r="G1087" s="108" t="s">
        <v>167</v>
      </c>
      <c r="H1087" s="108" t="s">
        <v>168</v>
      </c>
      <c r="I1087" s="108">
        <v>661</v>
      </c>
      <c r="J1087" s="108">
        <v>512</v>
      </c>
      <c r="K1087" s="110">
        <v>43958</v>
      </c>
      <c r="L1087" s="108" t="s">
        <v>171</v>
      </c>
      <c r="M1087" s="108">
        <v>830037248</v>
      </c>
      <c r="N1087" s="108" t="s">
        <v>169</v>
      </c>
      <c r="O1087" s="108" t="s">
        <v>108</v>
      </c>
      <c r="P1087" s="108">
        <v>5909450392</v>
      </c>
      <c r="Q1087" s="110">
        <v>43952</v>
      </c>
      <c r="R1087" s="108" t="s">
        <v>1902</v>
      </c>
      <c r="S1087" s="48">
        <v>543260</v>
      </c>
      <c r="T1087" s="48">
        <v>0</v>
      </c>
      <c r="U1087" s="48">
        <v>0</v>
      </c>
      <c r="V1087" s="71">
        <v>543260</v>
      </c>
      <c r="W1087" s="48">
        <v>543260</v>
      </c>
      <c r="X1087" s="48">
        <v>0</v>
      </c>
    </row>
    <row r="1088" spans="1:24" hidden="1" x14ac:dyDescent="0.25">
      <c r="A1088" s="108">
        <v>2020</v>
      </c>
      <c r="B1088" s="108">
        <v>118</v>
      </c>
      <c r="C1088" s="108">
        <v>1</v>
      </c>
      <c r="D1088" s="110">
        <v>43831</v>
      </c>
      <c r="E1088" s="110">
        <v>44043</v>
      </c>
      <c r="F1088" s="110">
        <v>44043</v>
      </c>
      <c r="G1088" s="108" t="s">
        <v>167</v>
      </c>
      <c r="H1088" s="108" t="s">
        <v>168</v>
      </c>
      <c r="I1088" s="108">
        <v>682</v>
      </c>
      <c r="J1088" s="108">
        <v>534</v>
      </c>
      <c r="K1088" s="110">
        <v>43965</v>
      </c>
      <c r="L1088" s="108" t="s">
        <v>171</v>
      </c>
      <c r="M1088" s="108">
        <v>830037248</v>
      </c>
      <c r="N1088" s="108" t="s">
        <v>169</v>
      </c>
      <c r="O1088" s="108" t="s">
        <v>108</v>
      </c>
      <c r="P1088" s="108">
        <v>5926124390</v>
      </c>
      <c r="Q1088" s="110">
        <v>43952</v>
      </c>
      <c r="R1088" s="108" t="s">
        <v>1904</v>
      </c>
      <c r="S1088" s="48">
        <v>7786060</v>
      </c>
      <c r="T1088" s="48">
        <v>0</v>
      </c>
      <c r="U1088" s="48">
        <v>0</v>
      </c>
      <c r="V1088" s="71">
        <v>7786060</v>
      </c>
      <c r="W1088" s="48">
        <v>7786060</v>
      </c>
      <c r="X1088" s="48">
        <v>0</v>
      </c>
    </row>
    <row r="1089" spans="1:24" hidden="1" x14ac:dyDescent="0.25">
      <c r="A1089" s="108">
        <v>2020</v>
      </c>
      <c r="B1089" s="108">
        <v>118</v>
      </c>
      <c r="C1089" s="108">
        <v>1</v>
      </c>
      <c r="D1089" s="110">
        <v>43831</v>
      </c>
      <c r="E1089" s="110">
        <v>44043</v>
      </c>
      <c r="F1089" s="110">
        <v>44043</v>
      </c>
      <c r="G1089" s="108" t="s">
        <v>182</v>
      </c>
      <c r="H1089" s="108" t="s">
        <v>183</v>
      </c>
      <c r="I1089" s="108">
        <v>682</v>
      </c>
      <c r="J1089" s="108">
        <v>535</v>
      </c>
      <c r="K1089" s="110">
        <v>43965</v>
      </c>
      <c r="L1089" s="108" t="s">
        <v>171</v>
      </c>
      <c r="M1089" s="108">
        <v>901145808</v>
      </c>
      <c r="N1089" s="108" t="s">
        <v>315</v>
      </c>
      <c r="O1089" s="108" t="s">
        <v>108</v>
      </c>
      <c r="P1089" s="108">
        <v>5926124390</v>
      </c>
      <c r="Q1089" s="110">
        <v>43952</v>
      </c>
      <c r="R1089" s="108" t="s">
        <v>1904</v>
      </c>
      <c r="S1089" s="48">
        <v>738540</v>
      </c>
      <c r="T1089" s="48">
        <v>0</v>
      </c>
      <c r="U1089" s="48">
        <v>0</v>
      </c>
      <c r="V1089" s="71">
        <v>738540</v>
      </c>
      <c r="W1089" s="48">
        <v>738540</v>
      </c>
      <c r="X1089" s="48">
        <v>0</v>
      </c>
    </row>
    <row r="1090" spans="1:24" hidden="1" x14ac:dyDescent="0.25">
      <c r="A1090" s="108">
        <v>2020</v>
      </c>
      <c r="B1090" s="108">
        <v>118</v>
      </c>
      <c r="C1090" s="108">
        <v>1</v>
      </c>
      <c r="D1090" s="110">
        <v>43831</v>
      </c>
      <c r="E1090" s="110">
        <v>44043</v>
      </c>
      <c r="F1090" s="110">
        <v>44043</v>
      </c>
      <c r="G1090" s="108" t="s">
        <v>167</v>
      </c>
      <c r="H1090" s="108" t="s">
        <v>168</v>
      </c>
      <c r="I1090" s="108">
        <v>684</v>
      </c>
      <c r="J1090" s="108">
        <v>536</v>
      </c>
      <c r="K1090" s="110">
        <v>43965</v>
      </c>
      <c r="L1090" s="108" t="s">
        <v>171</v>
      </c>
      <c r="M1090" s="108">
        <v>830037248</v>
      </c>
      <c r="N1090" s="108" t="s">
        <v>169</v>
      </c>
      <c r="O1090" s="108" t="s">
        <v>108</v>
      </c>
      <c r="P1090" s="108">
        <v>5926124418</v>
      </c>
      <c r="Q1090" s="110">
        <v>43952</v>
      </c>
      <c r="R1090" s="108" t="s">
        <v>1899</v>
      </c>
      <c r="S1090" s="48">
        <v>95350</v>
      </c>
      <c r="T1090" s="48">
        <v>0</v>
      </c>
      <c r="U1090" s="48">
        <v>0</v>
      </c>
      <c r="V1090" s="71">
        <v>95350</v>
      </c>
      <c r="W1090" s="48">
        <v>95350</v>
      </c>
      <c r="X1090" s="48">
        <v>0</v>
      </c>
    </row>
    <row r="1091" spans="1:24" hidden="1" x14ac:dyDescent="0.25">
      <c r="A1091" s="108">
        <v>2020</v>
      </c>
      <c r="B1091" s="108">
        <v>118</v>
      </c>
      <c r="C1091" s="108">
        <v>1</v>
      </c>
      <c r="D1091" s="110">
        <v>43831</v>
      </c>
      <c r="E1091" s="110">
        <v>44043</v>
      </c>
      <c r="F1091" s="110">
        <v>44043</v>
      </c>
      <c r="G1091" s="108" t="s">
        <v>167</v>
      </c>
      <c r="H1091" s="108" t="s">
        <v>168</v>
      </c>
      <c r="I1091" s="108">
        <v>807</v>
      </c>
      <c r="J1091" s="108">
        <v>696</v>
      </c>
      <c r="K1091" s="110">
        <v>43986</v>
      </c>
      <c r="L1091" s="108" t="s">
        <v>171</v>
      </c>
      <c r="M1091" s="108">
        <v>830037248</v>
      </c>
      <c r="N1091" s="108" t="s">
        <v>169</v>
      </c>
      <c r="O1091" s="108" t="s">
        <v>108</v>
      </c>
      <c r="P1091" s="108">
        <v>5944575896</v>
      </c>
      <c r="Q1091" s="110">
        <v>43983</v>
      </c>
      <c r="R1091" s="108" t="s">
        <v>3587</v>
      </c>
      <c r="S1091" s="48">
        <v>521060</v>
      </c>
      <c r="T1091" s="48">
        <v>0</v>
      </c>
      <c r="U1091" s="48">
        <v>0</v>
      </c>
      <c r="V1091" s="71">
        <v>521060</v>
      </c>
      <c r="W1091" s="48">
        <v>521060</v>
      </c>
      <c r="X1091" s="48">
        <v>0</v>
      </c>
    </row>
    <row r="1092" spans="1:24" hidden="1" x14ac:dyDescent="0.25">
      <c r="A1092" s="108">
        <v>2020</v>
      </c>
      <c r="B1092" s="108">
        <v>118</v>
      </c>
      <c r="C1092" s="108">
        <v>1</v>
      </c>
      <c r="D1092" s="110">
        <v>43831</v>
      </c>
      <c r="E1092" s="110">
        <v>44043</v>
      </c>
      <c r="F1092" s="110">
        <v>44043</v>
      </c>
      <c r="G1092" s="108" t="s">
        <v>167</v>
      </c>
      <c r="H1092" s="108" t="s">
        <v>168</v>
      </c>
      <c r="I1092" s="108">
        <v>819</v>
      </c>
      <c r="J1092" s="108">
        <v>711</v>
      </c>
      <c r="K1092" s="110">
        <v>43998</v>
      </c>
      <c r="L1092" s="108" t="s">
        <v>171</v>
      </c>
      <c r="M1092" s="108">
        <v>830037248</v>
      </c>
      <c r="N1092" s="108" t="s">
        <v>169</v>
      </c>
      <c r="O1092" s="108" t="s">
        <v>108</v>
      </c>
      <c r="P1092" s="108">
        <v>5961246396</v>
      </c>
      <c r="Q1092" s="110">
        <v>43983</v>
      </c>
      <c r="R1092" s="108" t="s">
        <v>3588</v>
      </c>
      <c r="S1092" s="48">
        <v>9236200</v>
      </c>
      <c r="T1092" s="48">
        <v>0</v>
      </c>
      <c r="U1092" s="48">
        <v>0</v>
      </c>
      <c r="V1092" s="71">
        <v>9236200</v>
      </c>
      <c r="W1092" s="48">
        <v>9236200</v>
      </c>
      <c r="X1092" s="48">
        <v>0</v>
      </c>
    </row>
    <row r="1093" spans="1:24" hidden="1" x14ac:dyDescent="0.25">
      <c r="A1093" s="108">
        <v>2020</v>
      </c>
      <c r="B1093" s="108">
        <v>118</v>
      </c>
      <c r="C1093" s="108">
        <v>1</v>
      </c>
      <c r="D1093" s="110">
        <v>43831</v>
      </c>
      <c r="E1093" s="110">
        <v>44043</v>
      </c>
      <c r="F1093" s="110">
        <v>44043</v>
      </c>
      <c r="G1093" s="108" t="s">
        <v>182</v>
      </c>
      <c r="H1093" s="108" t="s">
        <v>183</v>
      </c>
      <c r="I1093" s="108">
        <v>819</v>
      </c>
      <c r="J1093" s="108">
        <v>712</v>
      </c>
      <c r="K1093" s="110">
        <v>43998</v>
      </c>
      <c r="L1093" s="108" t="s">
        <v>171</v>
      </c>
      <c r="M1093" s="108">
        <v>901145808</v>
      </c>
      <c r="N1093" s="108" t="s">
        <v>315</v>
      </c>
      <c r="O1093" s="108" t="s">
        <v>108</v>
      </c>
      <c r="P1093" s="108">
        <v>5961246396</v>
      </c>
      <c r="Q1093" s="110">
        <v>43983</v>
      </c>
      <c r="R1093" s="108" t="s">
        <v>3588</v>
      </c>
      <c r="S1093" s="48">
        <v>710590</v>
      </c>
      <c r="T1093" s="48">
        <v>0</v>
      </c>
      <c r="U1093" s="48">
        <v>0</v>
      </c>
      <c r="V1093" s="71">
        <v>710590</v>
      </c>
      <c r="W1093" s="48">
        <v>710590</v>
      </c>
      <c r="X1093" s="48">
        <v>0</v>
      </c>
    </row>
    <row r="1094" spans="1:24" hidden="1" x14ac:dyDescent="0.25">
      <c r="A1094" s="108">
        <v>2020</v>
      </c>
      <c r="B1094" s="108">
        <v>118</v>
      </c>
      <c r="C1094" s="108">
        <v>1</v>
      </c>
      <c r="D1094" s="110">
        <v>43831</v>
      </c>
      <c r="E1094" s="110">
        <v>44043</v>
      </c>
      <c r="F1094" s="110">
        <v>44043</v>
      </c>
      <c r="G1094" s="108" t="s">
        <v>167</v>
      </c>
      <c r="H1094" s="108" t="s">
        <v>168</v>
      </c>
      <c r="I1094" s="108">
        <v>820</v>
      </c>
      <c r="J1094" s="108">
        <v>713</v>
      </c>
      <c r="K1094" s="110">
        <v>43998</v>
      </c>
      <c r="L1094" s="108" t="s">
        <v>171</v>
      </c>
      <c r="M1094" s="108">
        <v>830037248</v>
      </c>
      <c r="N1094" s="108" t="s">
        <v>169</v>
      </c>
      <c r="O1094" s="108" t="s">
        <v>108</v>
      </c>
      <c r="P1094" s="108">
        <v>5961246413</v>
      </c>
      <c r="Q1094" s="110">
        <v>43983</v>
      </c>
      <c r="R1094" s="108" t="s">
        <v>3589</v>
      </c>
      <c r="S1094" s="48">
        <v>44460</v>
      </c>
      <c r="T1094" s="48">
        <v>0</v>
      </c>
      <c r="U1094" s="48">
        <v>0</v>
      </c>
      <c r="V1094" s="71">
        <v>44460</v>
      </c>
      <c r="W1094" s="48">
        <v>44460</v>
      </c>
      <c r="X1094" s="48">
        <v>0</v>
      </c>
    </row>
    <row r="1095" spans="1:24" hidden="1" x14ac:dyDescent="0.25">
      <c r="A1095" s="108">
        <v>2020</v>
      </c>
      <c r="B1095" s="108">
        <v>118</v>
      </c>
      <c r="C1095" s="108">
        <v>1</v>
      </c>
      <c r="D1095" s="110">
        <v>43831</v>
      </c>
      <c r="E1095" s="110">
        <v>44043</v>
      </c>
      <c r="F1095" s="110">
        <v>44043</v>
      </c>
      <c r="G1095" s="108" t="s">
        <v>167</v>
      </c>
      <c r="H1095" s="108" t="s">
        <v>168</v>
      </c>
      <c r="I1095" s="108">
        <v>829</v>
      </c>
      <c r="J1095" s="108">
        <v>717</v>
      </c>
      <c r="K1095" s="110">
        <v>44015</v>
      </c>
      <c r="L1095" s="108" t="s">
        <v>171</v>
      </c>
      <c r="M1095" s="108">
        <v>830037248</v>
      </c>
      <c r="N1095" s="108" t="s">
        <v>169</v>
      </c>
      <c r="O1095" s="108" t="s">
        <v>108</v>
      </c>
      <c r="P1095" s="108">
        <v>5979716549</v>
      </c>
      <c r="Q1095" s="110">
        <v>44013</v>
      </c>
      <c r="R1095" s="108" t="s">
        <v>3590</v>
      </c>
      <c r="S1095" s="48">
        <v>640620</v>
      </c>
      <c r="T1095" s="48">
        <v>0</v>
      </c>
      <c r="U1095" s="48">
        <v>0</v>
      </c>
      <c r="V1095" s="71">
        <v>640620</v>
      </c>
      <c r="W1095" s="48">
        <v>604620</v>
      </c>
      <c r="X1095" s="48">
        <v>36000</v>
      </c>
    </row>
    <row r="1096" spans="1:24" hidden="1" x14ac:dyDescent="0.25">
      <c r="A1096" s="108">
        <v>2020</v>
      </c>
      <c r="B1096" s="108">
        <v>118</v>
      </c>
      <c r="C1096" s="108">
        <v>1</v>
      </c>
      <c r="D1096" s="110">
        <v>43831</v>
      </c>
      <c r="E1096" s="110">
        <v>44043</v>
      </c>
      <c r="F1096" s="110">
        <v>44043</v>
      </c>
      <c r="G1096" s="108" t="s">
        <v>167</v>
      </c>
      <c r="H1096" s="108" t="s">
        <v>168</v>
      </c>
      <c r="I1096" s="108">
        <v>994</v>
      </c>
      <c r="J1096" s="108">
        <v>727</v>
      </c>
      <c r="K1096" s="110">
        <v>44028</v>
      </c>
      <c r="L1096" s="108" t="s">
        <v>171</v>
      </c>
      <c r="M1096" s="108">
        <v>830037248</v>
      </c>
      <c r="N1096" s="108" t="s">
        <v>3591</v>
      </c>
      <c r="O1096" s="108" t="s">
        <v>108</v>
      </c>
      <c r="P1096" s="108">
        <v>5996425874</v>
      </c>
      <c r="Q1096" s="110">
        <v>44013</v>
      </c>
      <c r="R1096" s="108" t="s">
        <v>3592</v>
      </c>
      <c r="S1096" s="48">
        <v>10066750</v>
      </c>
      <c r="T1096" s="48">
        <v>0</v>
      </c>
      <c r="U1096" s="48">
        <v>0</v>
      </c>
      <c r="V1096" s="71">
        <v>10066750</v>
      </c>
      <c r="W1096" s="48">
        <v>10066750</v>
      </c>
      <c r="X1096" s="48">
        <v>0</v>
      </c>
    </row>
    <row r="1097" spans="1:24" hidden="1" x14ac:dyDescent="0.25">
      <c r="A1097" s="108">
        <v>2020</v>
      </c>
      <c r="B1097" s="108">
        <v>118</v>
      </c>
      <c r="C1097" s="108">
        <v>1</v>
      </c>
      <c r="D1097" s="110">
        <v>43831</v>
      </c>
      <c r="E1097" s="110">
        <v>44043</v>
      </c>
      <c r="F1097" s="110">
        <v>44043</v>
      </c>
      <c r="G1097" s="108" t="s">
        <v>182</v>
      </c>
      <c r="H1097" s="108" t="s">
        <v>183</v>
      </c>
      <c r="I1097" s="108">
        <v>994</v>
      </c>
      <c r="J1097" s="108">
        <v>728</v>
      </c>
      <c r="K1097" s="110">
        <v>44028</v>
      </c>
      <c r="L1097" s="108" t="s">
        <v>171</v>
      </c>
      <c r="M1097" s="108">
        <v>901145808</v>
      </c>
      <c r="N1097" s="108" t="s">
        <v>315</v>
      </c>
      <c r="O1097" s="108" t="s">
        <v>108</v>
      </c>
      <c r="P1097" s="108">
        <v>5996425874</v>
      </c>
      <c r="Q1097" s="110">
        <v>44013</v>
      </c>
      <c r="R1097" s="108" t="s">
        <v>3592</v>
      </c>
      <c r="S1097" s="48">
        <v>738760</v>
      </c>
      <c r="T1097" s="48">
        <v>0</v>
      </c>
      <c r="U1097" s="48">
        <v>0</v>
      </c>
      <c r="V1097" s="71">
        <v>738760</v>
      </c>
      <c r="W1097" s="48">
        <v>738760</v>
      </c>
      <c r="X1097" s="48">
        <v>0</v>
      </c>
    </row>
    <row r="1098" spans="1:24" hidden="1" x14ac:dyDescent="0.25">
      <c r="A1098" s="108">
        <v>2020</v>
      </c>
      <c r="B1098" s="108">
        <v>118</v>
      </c>
      <c r="C1098" s="108">
        <v>1</v>
      </c>
      <c r="D1098" s="110">
        <v>43831</v>
      </c>
      <c r="E1098" s="110">
        <v>44043</v>
      </c>
      <c r="F1098" s="110">
        <v>44043</v>
      </c>
      <c r="G1098" s="108" t="s">
        <v>167</v>
      </c>
      <c r="H1098" s="108" t="s">
        <v>168</v>
      </c>
      <c r="I1098" s="108">
        <v>1002</v>
      </c>
      <c r="J1098" s="108">
        <v>729</v>
      </c>
      <c r="K1098" s="110">
        <v>44028</v>
      </c>
      <c r="L1098" s="108" t="s">
        <v>171</v>
      </c>
      <c r="M1098" s="108">
        <v>830037248</v>
      </c>
      <c r="N1098" s="108" t="s">
        <v>3591</v>
      </c>
      <c r="O1098" s="108" t="s">
        <v>108</v>
      </c>
      <c r="P1098" s="108">
        <v>5996425899</v>
      </c>
      <c r="Q1098" s="110">
        <v>44013</v>
      </c>
      <c r="R1098" s="108" t="s">
        <v>3593</v>
      </c>
      <c r="S1098" s="48">
        <v>57210</v>
      </c>
      <c r="T1098" s="48">
        <v>0</v>
      </c>
      <c r="U1098" s="48">
        <v>0</v>
      </c>
      <c r="V1098" s="71">
        <v>57210</v>
      </c>
      <c r="W1098" s="48">
        <v>57210</v>
      </c>
      <c r="X1098" s="48">
        <v>0</v>
      </c>
    </row>
    <row r="1099" spans="1:24" hidden="1" x14ac:dyDescent="0.25">
      <c r="A1099" s="108">
        <v>2020</v>
      </c>
      <c r="B1099" s="108">
        <v>118</v>
      </c>
      <c r="C1099" s="108">
        <v>1</v>
      </c>
      <c r="D1099" s="110">
        <v>43831</v>
      </c>
      <c r="E1099" s="110">
        <v>44043</v>
      </c>
      <c r="F1099" s="110">
        <v>44043</v>
      </c>
      <c r="G1099" s="108" t="s">
        <v>1062</v>
      </c>
      <c r="H1099" s="108" t="s">
        <v>1063</v>
      </c>
      <c r="I1099" s="108">
        <v>603</v>
      </c>
      <c r="J1099" s="108">
        <v>467</v>
      </c>
      <c r="K1099" s="110">
        <v>43949</v>
      </c>
      <c r="L1099" s="108" t="s">
        <v>171</v>
      </c>
      <c r="M1099" s="108">
        <v>899999094</v>
      </c>
      <c r="N1099" s="108" t="s">
        <v>1064</v>
      </c>
      <c r="O1099" s="108" t="s">
        <v>108</v>
      </c>
      <c r="P1099" s="108">
        <v>8307764415</v>
      </c>
      <c r="Q1099" s="110">
        <v>43949</v>
      </c>
      <c r="R1099" s="108" t="s">
        <v>1624</v>
      </c>
      <c r="S1099" s="48">
        <v>142480</v>
      </c>
      <c r="T1099" s="48">
        <v>0</v>
      </c>
      <c r="U1099" s="48">
        <v>0</v>
      </c>
      <c r="V1099" s="71">
        <v>142480</v>
      </c>
      <c r="W1099" s="48">
        <v>142480</v>
      </c>
      <c r="X1099" s="48">
        <v>0</v>
      </c>
    </row>
    <row r="1100" spans="1:24" hidden="1" x14ac:dyDescent="0.25">
      <c r="A1100" s="108">
        <v>2020</v>
      </c>
      <c r="B1100" s="108">
        <v>118</v>
      </c>
      <c r="C1100" s="108">
        <v>1</v>
      </c>
      <c r="D1100" s="110">
        <v>43831</v>
      </c>
      <c r="E1100" s="110">
        <v>44043</v>
      </c>
      <c r="F1100" s="110">
        <v>44043</v>
      </c>
      <c r="G1100" s="108" t="s">
        <v>1062</v>
      </c>
      <c r="H1100" s="108" t="s">
        <v>1063</v>
      </c>
      <c r="I1100" s="108">
        <v>640</v>
      </c>
      <c r="J1100" s="108">
        <v>474</v>
      </c>
      <c r="K1100" s="110">
        <v>43951</v>
      </c>
      <c r="L1100" s="108" t="s">
        <v>171</v>
      </c>
      <c r="M1100" s="108">
        <v>899999094</v>
      </c>
      <c r="N1100" s="108" t="s">
        <v>1064</v>
      </c>
      <c r="O1100" s="108" t="s">
        <v>108</v>
      </c>
      <c r="P1100" s="108">
        <v>8307764514</v>
      </c>
      <c r="Q1100" s="110">
        <v>43951</v>
      </c>
      <c r="R1100" s="108" t="s">
        <v>1900</v>
      </c>
      <c r="S1100" s="48">
        <v>105110</v>
      </c>
      <c r="T1100" s="48">
        <v>0</v>
      </c>
      <c r="U1100" s="48">
        <v>0</v>
      </c>
      <c r="V1100" s="71">
        <v>105110</v>
      </c>
      <c r="W1100" s="48">
        <v>105110</v>
      </c>
      <c r="X1100" s="48">
        <v>0</v>
      </c>
    </row>
    <row r="1101" spans="1:24" hidden="1" x14ac:dyDescent="0.25">
      <c r="A1101" s="108">
        <v>2020</v>
      </c>
      <c r="B1101" s="108">
        <v>118</v>
      </c>
      <c r="C1101" s="108">
        <v>1</v>
      </c>
      <c r="D1101" s="110">
        <v>43831</v>
      </c>
      <c r="E1101" s="110">
        <v>44043</v>
      </c>
      <c r="F1101" s="110">
        <v>44043</v>
      </c>
      <c r="G1101" s="108" t="s">
        <v>1062</v>
      </c>
      <c r="H1101" s="108" t="s">
        <v>1063</v>
      </c>
      <c r="I1101" s="108">
        <v>641</v>
      </c>
      <c r="J1101" s="108">
        <v>475</v>
      </c>
      <c r="K1101" s="110">
        <v>43951</v>
      </c>
      <c r="L1101" s="108" t="s">
        <v>171</v>
      </c>
      <c r="M1101" s="108">
        <v>899999094</v>
      </c>
      <c r="N1101" s="108" t="s">
        <v>1064</v>
      </c>
      <c r="O1101" s="108" t="s">
        <v>108</v>
      </c>
      <c r="P1101" s="108">
        <v>8307764712</v>
      </c>
      <c r="Q1101" s="110">
        <v>43951</v>
      </c>
      <c r="R1101" s="108" t="s">
        <v>1905</v>
      </c>
      <c r="S1101" s="48">
        <v>2497130</v>
      </c>
      <c r="T1101" s="48">
        <v>0</v>
      </c>
      <c r="U1101" s="48">
        <v>0</v>
      </c>
      <c r="V1101" s="71">
        <v>2497130</v>
      </c>
      <c r="W1101" s="48">
        <v>2497130</v>
      </c>
      <c r="X1101" s="48">
        <v>0</v>
      </c>
    </row>
    <row r="1102" spans="1:24" hidden="1" x14ac:dyDescent="0.25">
      <c r="A1102" s="108">
        <v>2019</v>
      </c>
      <c r="B1102" s="108">
        <v>118</v>
      </c>
      <c r="C1102" s="108">
        <v>1</v>
      </c>
      <c r="D1102" s="110">
        <v>43831</v>
      </c>
      <c r="E1102" s="110">
        <v>44043</v>
      </c>
      <c r="F1102" s="110">
        <v>44043</v>
      </c>
      <c r="G1102" s="108" t="s">
        <v>137</v>
      </c>
      <c r="H1102" s="108" t="s">
        <v>138</v>
      </c>
      <c r="I1102" s="108">
        <v>618</v>
      </c>
      <c r="J1102" s="108">
        <v>476</v>
      </c>
      <c r="K1102" s="110">
        <v>43951</v>
      </c>
      <c r="L1102" s="108" t="s">
        <v>172</v>
      </c>
      <c r="M1102" s="108">
        <v>52713132</v>
      </c>
      <c r="N1102" s="108" t="s">
        <v>11</v>
      </c>
      <c r="O1102" s="108" t="s">
        <v>112</v>
      </c>
      <c r="P1102" s="108">
        <v>2</v>
      </c>
      <c r="Q1102" s="110">
        <v>43468</v>
      </c>
      <c r="R1102" s="108" t="s">
        <v>1895</v>
      </c>
      <c r="S1102" s="48">
        <v>10488000</v>
      </c>
      <c r="T1102" s="48">
        <v>0</v>
      </c>
      <c r="U1102" s="48">
        <v>0</v>
      </c>
      <c r="V1102" s="71">
        <v>10488000</v>
      </c>
      <c r="W1102" s="48">
        <v>8280000</v>
      </c>
      <c r="X1102" s="48">
        <v>2208000</v>
      </c>
    </row>
    <row r="1103" spans="1:24" hidden="1" x14ac:dyDescent="0.25">
      <c r="A1103" s="108">
        <v>2019</v>
      </c>
      <c r="B1103" s="108">
        <v>118</v>
      </c>
      <c r="C1103" s="108">
        <v>1</v>
      </c>
      <c r="D1103" s="110">
        <v>43831</v>
      </c>
      <c r="E1103" s="110">
        <v>44043</v>
      </c>
      <c r="F1103" s="110">
        <v>44043</v>
      </c>
      <c r="G1103" s="108" t="s">
        <v>137</v>
      </c>
      <c r="H1103" s="108" t="s">
        <v>138</v>
      </c>
      <c r="I1103" s="108">
        <v>167</v>
      </c>
      <c r="J1103" s="108">
        <v>68</v>
      </c>
      <c r="K1103" s="110">
        <v>43861</v>
      </c>
      <c r="L1103" s="108" t="s">
        <v>172</v>
      </c>
      <c r="M1103" s="108">
        <v>52713132</v>
      </c>
      <c r="N1103" s="108" t="s">
        <v>11</v>
      </c>
      <c r="O1103" s="108" t="s">
        <v>112</v>
      </c>
      <c r="P1103" s="108">
        <v>2</v>
      </c>
      <c r="Q1103" s="110">
        <v>43468</v>
      </c>
      <c r="R1103" s="108" t="s">
        <v>280</v>
      </c>
      <c r="S1103" s="48">
        <v>24840000</v>
      </c>
      <c r="T1103" s="48">
        <v>0</v>
      </c>
      <c r="U1103" s="48">
        <v>0</v>
      </c>
      <c r="V1103" s="71">
        <v>24840000</v>
      </c>
      <c r="W1103" s="48">
        <v>24840000</v>
      </c>
      <c r="X1103" s="48">
        <v>0</v>
      </c>
    </row>
    <row r="1104" spans="1:24" hidden="1" x14ac:dyDescent="0.25">
      <c r="A1104" s="108">
        <v>2019</v>
      </c>
      <c r="B1104" s="108">
        <v>118</v>
      </c>
      <c r="C1104" s="108">
        <v>1</v>
      </c>
      <c r="D1104" s="110">
        <v>43831</v>
      </c>
      <c r="E1104" s="110">
        <v>44043</v>
      </c>
      <c r="F1104" s="110">
        <v>44043</v>
      </c>
      <c r="G1104" s="108" t="s">
        <v>137</v>
      </c>
      <c r="H1104" s="108" t="s">
        <v>138</v>
      </c>
      <c r="I1104" s="108">
        <v>619</v>
      </c>
      <c r="J1104" s="108">
        <v>477</v>
      </c>
      <c r="K1104" s="110">
        <v>43951</v>
      </c>
      <c r="L1104" s="108" t="s">
        <v>172</v>
      </c>
      <c r="M1104" s="108">
        <v>79799370</v>
      </c>
      <c r="N1104" s="108" t="s">
        <v>29</v>
      </c>
      <c r="O1104" s="108" t="s">
        <v>112</v>
      </c>
      <c r="P1104" s="108">
        <v>5</v>
      </c>
      <c r="Q1104" s="110">
        <v>43469</v>
      </c>
      <c r="R1104" s="108" t="s">
        <v>1896</v>
      </c>
      <c r="S1104" s="48">
        <v>10488000</v>
      </c>
      <c r="T1104" s="48">
        <v>0</v>
      </c>
      <c r="U1104" s="48">
        <v>0</v>
      </c>
      <c r="V1104" s="71">
        <v>10488000</v>
      </c>
      <c r="W1104" s="48">
        <v>8280000</v>
      </c>
      <c r="X1104" s="48">
        <v>2208000</v>
      </c>
    </row>
    <row r="1105" spans="1:24" hidden="1" x14ac:dyDescent="0.25">
      <c r="A1105" s="108">
        <v>2019</v>
      </c>
      <c r="B1105" s="108">
        <v>118</v>
      </c>
      <c r="C1105" s="108">
        <v>1</v>
      </c>
      <c r="D1105" s="110">
        <v>43831</v>
      </c>
      <c r="E1105" s="110">
        <v>44043</v>
      </c>
      <c r="F1105" s="110">
        <v>44043</v>
      </c>
      <c r="G1105" s="108" t="s">
        <v>137</v>
      </c>
      <c r="H1105" s="108" t="s">
        <v>138</v>
      </c>
      <c r="I1105" s="108">
        <v>166</v>
      </c>
      <c r="J1105" s="108">
        <v>61</v>
      </c>
      <c r="K1105" s="110">
        <v>43861</v>
      </c>
      <c r="L1105" s="108" t="s">
        <v>172</v>
      </c>
      <c r="M1105" s="108">
        <v>79799370</v>
      </c>
      <c r="N1105" s="108" t="s">
        <v>29</v>
      </c>
      <c r="O1105" s="108" t="s">
        <v>112</v>
      </c>
      <c r="P1105" s="108">
        <v>5</v>
      </c>
      <c r="Q1105" s="110">
        <v>43469</v>
      </c>
      <c r="R1105" s="108" t="s">
        <v>271</v>
      </c>
      <c r="S1105" s="48">
        <v>24840000</v>
      </c>
      <c r="T1105" s="48">
        <v>0</v>
      </c>
      <c r="U1105" s="48">
        <v>0</v>
      </c>
      <c r="V1105" s="71">
        <v>24840000</v>
      </c>
      <c r="W1105" s="48">
        <v>24840000</v>
      </c>
      <c r="X1105" s="48">
        <v>0</v>
      </c>
    </row>
    <row r="1106" spans="1:24" hidden="1" x14ac:dyDescent="0.25">
      <c r="A1106" s="108">
        <v>2019</v>
      </c>
      <c r="B1106" s="108">
        <v>118</v>
      </c>
      <c r="C1106" s="108">
        <v>1</v>
      </c>
      <c r="D1106" s="110">
        <v>43831</v>
      </c>
      <c r="E1106" s="110">
        <v>44043</v>
      </c>
      <c r="F1106" s="110">
        <v>44043</v>
      </c>
      <c r="G1106" s="108" t="s">
        <v>137</v>
      </c>
      <c r="H1106" s="108" t="s">
        <v>138</v>
      </c>
      <c r="I1106" s="108">
        <v>620</v>
      </c>
      <c r="J1106" s="108">
        <v>478</v>
      </c>
      <c r="K1106" s="110">
        <v>43951</v>
      </c>
      <c r="L1106" s="108" t="s">
        <v>172</v>
      </c>
      <c r="M1106" s="108">
        <v>53101897</v>
      </c>
      <c r="N1106" s="108" t="s">
        <v>12</v>
      </c>
      <c r="O1106" s="108" t="s">
        <v>112</v>
      </c>
      <c r="P1106" s="108">
        <v>7</v>
      </c>
      <c r="Q1106" s="110">
        <v>43469</v>
      </c>
      <c r="R1106" s="108" t="s">
        <v>1897</v>
      </c>
      <c r="S1106" s="48">
        <v>8892331</v>
      </c>
      <c r="T1106" s="48">
        <v>0</v>
      </c>
      <c r="U1106" s="48">
        <v>0</v>
      </c>
      <c r="V1106" s="71">
        <v>8892331</v>
      </c>
      <c r="W1106" s="48">
        <v>7210000</v>
      </c>
      <c r="X1106" s="48">
        <v>1682331</v>
      </c>
    </row>
    <row r="1107" spans="1:24" hidden="1" x14ac:dyDescent="0.25">
      <c r="A1107" s="108">
        <v>2019</v>
      </c>
      <c r="B1107" s="108">
        <v>118</v>
      </c>
      <c r="C1107" s="108">
        <v>1</v>
      </c>
      <c r="D1107" s="110">
        <v>43831</v>
      </c>
      <c r="E1107" s="110">
        <v>44043</v>
      </c>
      <c r="F1107" s="110">
        <v>44043</v>
      </c>
      <c r="G1107" s="108" t="s">
        <v>137</v>
      </c>
      <c r="H1107" s="108" t="s">
        <v>138</v>
      </c>
      <c r="I1107" s="108">
        <v>169</v>
      </c>
      <c r="J1107" s="108">
        <v>70</v>
      </c>
      <c r="K1107" s="110">
        <v>43861</v>
      </c>
      <c r="L1107" s="108" t="s">
        <v>172</v>
      </c>
      <c r="M1107" s="108">
        <v>53101897</v>
      </c>
      <c r="N1107" s="108" t="s">
        <v>12</v>
      </c>
      <c r="O1107" s="108" t="s">
        <v>112</v>
      </c>
      <c r="P1107" s="108">
        <v>7</v>
      </c>
      <c r="Q1107" s="110">
        <v>43469</v>
      </c>
      <c r="R1107" s="108" t="s">
        <v>282</v>
      </c>
      <c r="S1107" s="48">
        <v>21630000</v>
      </c>
      <c r="T1107" s="48">
        <v>0</v>
      </c>
      <c r="U1107" s="48">
        <v>0</v>
      </c>
      <c r="V1107" s="71">
        <v>21630000</v>
      </c>
      <c r="W1107" s="48">
        <v>21630000</v>
      </c>
      <c r="X1107" s="48">
        <v>0</v>
      </c>
    </row>
    <row r="1108" spans="1:24" hidden="1" x14ac:dyDescent="0.25">
      <c r="A1108" s="108">
        <v>2019</v>
      </c>
      <c r="B1108" s="108">
        <v>118</v>
      </c>
      <c r="C1108" s="108">
        <v>1</v>
      </c>
      <c r="D1108" s="110">
        <v>43831</v>
      </c>
      <c r="E1108" s="110">
        <v>44043</v>
      </c>
      <c r="F1108" s="110">
        <v>44043</v>
      </c>
      <c r="G1108" s="108" t="s">
        <v>137</v>
      </c>
      <c r="H1108" s="108" t="s">
        <v>138</v>
      </c>
      <c r="I1108" s="108">
        <v>170</v>
      </c>
      <c r="J1108" s="108">
        <v>74</v>
      </c>
      <c r="K1108" s="110">
        <v>43861</v>
      </c>
      <c r="L1108" s="108" t="s">
        <v>172</v>
      </c>
      <c r="M1108" s="108">
        <v>1026255233</v>
      </c>
      <c r="N1108" s="108" t="s">
        <v>27</v>
      </c>
      <c r="O1108" s="108" t="s">
        <v>112</v>
      </c>
      <c r="P1108" s="108">
        <v>15</v>
      </c>
      <c r="Q1108" s="110">
        <v>43469</v>
      </c>
      <c r="R1108" s="108" t="s">
        <v>287</v>
      </c>
      <c r="S1108" s="48">
        <v>28840000</v>
      </c>
      <c r="T1108" s="48">
        <v>0</v>
      </c>
      <c r="U1108" s="48">
        <v>0</v>
      </c>
      <c r="V1108" s="71">
        <v>28840000</v>
      </c>
      <c r="W1108" s="48">
        <v>27878667</v>
      </c>
      <c r="X1108" s="48">
        <v>961333</v>
      </c>
    </row>
    <row r="1109" spans="1:24" hidden="1" x14ac:dyDescent="0.25">
      <c r="A1109" s="108">
        <v>2019</v>
      </c>
      <c r="B1109" s="108">
        <v>118</v>
      </c>
      <c r="C1109" s="108">
        <v>1</v>
      </c>
      <c r="D1109" s="110">
        <v>43831</v>
      </c>
      <c r="E1109" s="110">
        <v>44043</v>
      </c>
      <c r="F1109" s="110">
        <v>44043</v>
      </c>
      <c r="G1109" s="108" t="s">
        <v>123</v>
      </c>
      <c r="H1109" s="108" t="s">
        <v>124</v>
      </c>
      <c r="I1109" s="108">
        <v>113</v>
      </c>
      <c r="J1109" s="108">
        <v>56</v>
      </c>
      <c r="K1109" s="110">
        <v>43861</v>
      </c>
      <c r="L1109" s="108" t="s">
        <v>172</v>
      </c>
      <c r="M1109" s="108">
        <v>1023865470</v>
      </c>
      <c r="N1109" s="108" t="s">
        <v>30</v>
      </c>
      <c r="O1109" s="108" t="s">
        <v>113</v>
      </c>
      <c r="P1109" s="108">
        <v>47</v>
      </c>
      <c r="Q1109" s="110">
        <v>43474</v>
      </c>
      <c r="R1109" s="108" t="s">
        <v>266</v>
      </c>
      <c r="S1109" s="48">
        <v>8034000</v>
      </c>
      <c r="T1109" s="48">
        <v>0</v>
      </c>
      <c r="U1109" s="48">
        <v>0</v>
      </c>
      <c r="V1109" s="71">
        <v>8034000</v>
      </c>
      <c r="W1109" s="48">
        <v>8034000</v>
      </c>
      <c r="X1109" s="48">
        <v>0</v>
      </c>
    </row>
    <row r="1110" spans="1:24" hidden="1" x14ac:dyDescent="0.25">
      <c r="A1110" s="108">
        <v>2019</v>
      </c>
      <c r="B1110" s="108">
        <v>118</v>
      </c>
      <c r="C1110" s="108">
        <v>1</v>
      </c>
      <c r="D1110" s="110">
        <v>43831</v>
      </c>
      <c r="E1110" s="110">
        <v>44043</v>
      </c>
      <c r="F1110" s="110">
        <v>44043</v>
      </c>
      <c r="G1110" s="108" t="s">
        <v>123</v>
      </c>
      <c r="H1110" s="108" t="s">
        <v>124</v>
      </c>
      <c r="I1110" s="108">
        <v>512</v>
      </c>
      <c r="J1110" s="108">
        <v>383</v>
      </c>
      <c r="K1110" s="110">
        <v>43921</v>
      </c>
      <c r="L1110" s="108" t="s">
        <v>172</v>
      </c>
      <c r="M1110" s="108">
        <v>1023865470</v>
      </c>
      <c r="N1110" s="108" t="s">
        <v>30</v>
      </c>
      <c r="O1110" s="108" t="s">
        <v>113</v>
      </c>
      <c r="P1110" s="108">
        <v>47</v>
      </c>
      <c r="Q1110" s="110">
        <v>43474</v>
      </c>
      <c r="R1110" s="108" t="s">
        <v>1369</v>
      </c>
      <c r="S1110" s="48">
        <v>4017000</v>
      </c>
      <c r="T1110" s="48">
        <v>0</v>
      </c>
      <c r="U1110" s="48">
        <v>0</v>
      </c>
      <c r="V1110" s="71">
        <v>4017000</v>
      </c>
      <c r="W1110" s="48">
        <v>4017000</v>
      </c>
      <c r="X1110" s="48">
        <v>0</v>
      </c>
    </row>
    <row r="1111" spans="1:24" hidden="1" x14ac:dyDescent="0.25">
      <c r="A1111" s="108">
        <v>2019</v>
      </c>
      <c r="B1111" s="108">
        <v>118</v>
      </c>
      <c r="C1111" s="108">
        <v>1</v>
      </c>
      <c r="D1111" s="110">
        <v>43831</v>
      </c>
      <c r="E1111" s="110">
        <v>44043</v>
      </c>
      <c r="F1111" s="110">
        <v>44043</v>
      </c>
      <c r="G1111" s="108" t="s">
        <v>123</v>
      </c>
      <c r="H1111" s="108" t="s">
        <v>124</v>
      </c>
      <c r="I1111" s="108">
        <v>111</v>
      </c>
      <c r="J1111" s="108">
        <v>71</v>
      </c>
      <c r="K1111" s="110">
        <v>43861</v>
      </c>
      <c r="L1111" s="108" t="s">
        <v>172</v>
      </c>
      <c r="M1111" s="108">
        <v>52708829</v>
      </c>
      <c r="N1111" s="108" t="s">
        <v>35</v>
      </c>
      <c r="O1111" s="108" t="s">
        <v>113</v>
      </c>
      <c r="P1111" s="108">
        <v>48</v>
      </c>
      <c r="Q1111" s="110">
        <v>43477</v>
      </c>
      <c r="R1111" s="108" t="s">
        <v>283</v>
      </c>
      <c r="S1111" s="48">
        <v>6977220</v>
      </c>
      <c r="T1111" s="48">
        <v>0</v>
      </c>
      <c r="U1111" s="48">
        <v>0</v>
      </c>
      <c r="V1111" s="71">
        <v>6977220</v>
      </c>
      <c r="W1111" s="48">
        <v>6977220</v>
      </c>
      <c r="X1111" s="48">
        <v>0</v>
      </c>
    </row>
    <row r="1112" spans="1:24" hidden="1" x14ac:dyDescent="0.25">
      <c r="A1112" s="108">
        <v>2019</v>
      </c>
      <c r="B1112" s="108">
        <v>118</v>
      </c>
      <c r="C1112" s="108">
        <v>1</v>
      </c>
      <c r="D1112" s="110">
        <v>43831</v>
      </c>
      <c r="E1112" s="110">
        <v>44043</v>
      </c>
      <c r="F1112" s="110">
        <v>44043</v>
      </c>
      <c r="G1112" s="108" t="s">
        <v>123</v>
      </c>
      <c r="H1112" s="108" t="s">
        <v>124</v>
      </c>
      <c r="I1112" s="108">
        <v>510</v>
      </c>
      <c r="J1112" s="108">
        <v>385</v>
      </c>
      <c r="K1112" s="110">
        <v>43921</v>
      </c>
      <c r="L1112" s="108" t="s">
        <v>172</v>
      </c>
      <c r="M1112" s="108">
        <v>52708829</v>
      </c>
      <c r="N1112" s="108" t="s">
        <v>35</v>
      </c>
      <c r="O1112" s="108" t="s">
        <v>113</v>
      </c>
      <c r="P1112" s="108">
        <v>48</v>
      </c>
      <c r="Q1112" s="110">
        <v>43477</v>
      </c>
      <c r="R1112" s="108" t="s">
        <v>1371</v>
      </c>
      <c r="S1112" s="48">
        <v>3488610</v>
      </c>
      <c r="T1112" s="48">
        <v>0</v>
      </c>
      <c r="U1112" s="48">
        <v>0</v>
      </c>
      <c r="V1112" s="71">
        <v>3488610</v>
      </c>
      <c r="W1112" s="48">
        <v>3488610</v>
      </c>
      <c r="X1112" s="48">
        <v>0</v>
      </c>
    </row>
    <row r="1113" spans="1:24" hidden="1" x14ac:dyDescent="0.25">
      <c r="A1113" s="108">
        <v>2019</v>
      </c>
      <c r="B1113" s="108">
        <v>118</v>
      </c>
      <c r="C1113" s="108">
        <v>1</v>
      </c>
      <c r="D1113" s="110">
        <v>43831</v>
      </c>
      <c r="E1113" s="110">
        <v>44043</v>
      </c>
      <c r="F1113" s="110">
        <v>44043</v>
      </c>
      <c r="G1113" s="108" t="s">
        <v>123</v>
      </c>
      <c r="H1113" s="108" t="s">
        <v>124</v>
      </c>
      <c r="I1113" s="108">
        <v>115</v>
      </c>
      <c r="J1113" s="108">
        <v>58</v>
      </c>
      <c r="K1113" s="110">
        <v>43861</v>
      </c>
      <c r="L1113" s="108" t="s">
        <v>172</v>
      </c>
      <c r="M1113" s="108">
        <v>52831248</v>
      </c>
      <c r="N1113" s="108" t="s">
        <v>17</v>
      </c>
      <c r="O1113" s="108" t="s">
        <v>112</v>
      </c>
      <c r="P1113" s="108">
        <v>50</v>
      </c>
      <c r="Q1113" s="110">
        <v>43477</v>
      </c>
      <c r="R1113" s="108" t="s">
        <v>267</v>
      </c>
      <c r="S1113" s="48">
        <v>18334000</v>
      </c>
      <c r="T1113" s="48">
        <v>0</v>
      </c>
      <c r="U1113" s="48">
        <v>0</v>
      </c>
      <c r="V1113" s="71">
        <v>18334000</v>
      </c>
      <c r="W1113" s="48">
        <v>18334000</v>
      </c>
      <c r="X1113" s="48">
        <v>0</v>
      </c>
    </row>
    <row r="1114" spans="1:24" hidden="1" x14ac:dyDescent="0.25">
      <c r="A1114" s="108">
        <v>2019</v>
      </c>
      <c r="B1114" s="108">
        <v>118</v>
      </c>
      <c r="C1114" s="108">
        <v>1</v>
      </c>
      <c r="D1114" s="110">
        <v>43831</v>
      </c>
      <c r="E1114" s="110">
        <v>44043</v>
      </c>
      <c r="F1114" s="110">
        <v>44043</v>
      </c>
      <c r="G1114" s="108" t="s">
        <v>123</v>
      </c>
      <c r="H1114" s="108" t="s">
        <v>124</v>
      </c>
      <c r="I1114" s="108">
        <v>511</v>
      </c>
      <c r="J1114" s="108">
        <v>384</v>
      </c>
      <c r="K1114" s="110">
        <v>43921</v>
      </c>
      <c r="L1114" s="108" t="s">
        <v>172</v>
      </c>
      <c r="M1114" s="108">
        <v>52831248</v>
      </c>
      <c r="N1114" s="108" t="s">
        <v>17</v>
      </c>
      <c r="O1114" s="108" t="s">
        <v>112</v>
      </c>
      <c r="P1114" s="108">
        <v>50</v>
      </c>
      <c r="Q1114" s="110">
        <v>43477</v>
      </c>
      <c r="R1114" s="108" t="s">
        <v>1370</v>
      </c>
      <c r="S1114" s="48">
        <v>9167000</v>
      </c>
      <c r="T1114" s="48">
        <v>0</v>
      </c>
      <c r="U1114" s="48">
        <v>0</v>
      </c>
      <c r="V1114" s="71">
        <v>9167000</v>
      </c>
      <c r="W1114" s="48">
        <v>9167000</v>
      </c>
      <c r="X1114" s="48">
        <v>0</v>
      </c>
    </row>
    <row r="1115" spans="1:24" hidden="1" x14ac:dyDescent="0.25">
      <c r="A1115" s="108">
        <v>2019</v>
      </c>
      <c r="B1115" s="108">
        <v>118</v>
      </c>
      <c r="C1115" s="108">
        <v>1</v>
      </c>
      <c r="D1115" s="110">
        <v>43831</v>
      </c>
      <c r="E1115" s="110">
        <v>44043</v>
      </c>
      <c r="F1115" s="110">
        <v>44043</v>
      </c>
      <c r="G1115" s="108" t="s">
        <v>123</v>
      </c>
      <c r="H1115" s="108" t="s">
        <v>124</v>
      </c>
      <c r="I1115" s="108">
        <v>112</v>
      </c>
      <c r="J1115" s="108">
        <v>55</v>
      </c>
      <c r="K1115" s="110">
        <v>43861</v>
      </c>
      <c r="L1115" s="108" t="s">
        <v>172</v>
      </c>
      <c r="M1115" s="108">
        <v>79577052</v>
      </c>
      <c r="N1115" s="108" t="s">
        <v>18</v>
      </c>
      <c r="O1115" s="108" t="s">
        <v>112</v>
      </c>
      <c r="P1115" s="108">
        <v>51</v>
      </c>
      <c r="Q1115" s="110">
        <v>43477</v>
      </c>
      <c r="R1115" s="108" t="s">
        <v>265</v>
      </c>
      <c r="S1115" s="48">
        <v>23800000</v>
      </c>
      <c r="T1115" s="48">
        <v>0</v>
      </c>
      <c r="U1115" s="48">
        <v>0</v>
      </c>
      <c r="V1115" s="71">
        <v>23800000</v>
      </c>
      <c r="W1115" s="48">
        <v>23800000</v>
      </c>
      <c r="X1115" s="48">
        <v>0</v>
      </c>
    </row>
    <row r="1116" spans="1:24" hidden="1" x14ac:dyDescent="0.25">
      <c r="A1116" s="108">
        <v>2019</v>
      </c>
      <c r="B1116" s="108">
        <v>118</v>
      </c>
      <c r="C1116" s="108">
        <v>1</v>
      </c>
      <c r="D1116" s="110">
        <v>43831</v>
      </c>
      <c r="E1116" s="110">
        <v>44043</v>
      </c>
      <c r="F1116" s="110">
        <v>44043</v>
      </c>
      <c r="G1116" s="108" t="s">
        <v>134</v>
      </c>
      <c r="H1116" s="108" t="s">
        <v>135</v>
      </c>
      <c r="I1116" s="108">
        <v>94</v>
      </c>
      <c r="J1116" s="108">
        <v>47</v>
      </c>
      <c r="K1116" s="110">
        <v>43861</v>
      </c>
      <c r="L1116" s="108" t="s">
        <v>172</v>
      </c>
      <c r="M1116" s="108">
        <v>52818167</v>
      </c>
      <c r="N1116" s="108" t="s">
        <v>38</v>
      </c>
      <c r="O1116" s="108" t="s">
        <v>112</v>
      </c>
      <c r="P1116" s="108">
        <v>91</v>
      </c>
      <c r="Q1116" s="110">
        <v>43482</v>
      </c>
      <c r="R1116" s="108" t="s">
        <v>261</v>
      </c>
      <c r="S1116" s="48">
        <v>19800000</v>
      </c>
      <c r="T1116" s="48">
        <v>19800000</v>
      </c>
      <c r="U1116" s="48">
        <v>0</v>
      </c>
      <c r="V1116" s="71">
        <v>0</v>
      </c>
      <c r="W1116" s="48">
        <v>0</v>
      </c>
      <c r="X1116" s="48">
        <v>0</v>
      </c>
    </row>
    <row r="1117" spans="1:24" hidden="1" x14ac:dyDescent="0.25">
      <c r="A1117" s="108">
        <v>2019</v>
      </c>
      <c r="B1117" s="108">
        <v>118</v>
      </c>
      <c r="C1117" s="108">
        <v>1</v>
      </c>
      <c r="D1117" s="110">
        <v>43831</v>
      </c>
      <c r="E1117" s="110">
        <v>44043</v>
      </c>
      <c r="F1117" s="110">
        <v>44043</v>
      </c>
      <c r="G1117" s="108" t="s">
        <v>134</v>
      </c>
      <c r="H1117" s="108" t="s">
        <v>135</v>
      </c>
      <c r="I1117" s="108">
        <v>94</v>
      </c>
      <c r="J1117" s="108">
        <v>51</v>
      </c>
      <c r="K1117" s="110">
        <v>43861</v>
      </c>
      <c r="L1117" s="108" t="s">
        <v>172</v>
      </c>
      <c r="M1117" s="108">
        <v>52818167</v>
      </c>
      <c r="N1117" s="108" t="s">
        <v>38</v>
      </c>
      <c r="O1117" s="108" t="s">
        <v>112</v>
      </c>
      <c r="P1117" s="108">
        <v>91</v>
      </c>
      <c r="Q1117" s="110">
        <v>43482</v>
      </c>
      <c r="R1117" s="108" t="s">
        <v>261</v>
      </c>
      <c r="S1117" s="48">
        <v>19800000</v>
      </c>
      <c r="T1117" s="48">
        <v>0</v>
      </c>
      <c r="U1117" s="48">
        <v>0</v>
      </c>
      <c r="V1117" s="71">
        <v>19800000</v>
      </c>
      <c r="W1117" s="48">
        <v>19800000</v>
      </c>
      <c r="X1117" s="48">
        <v>0</v>
      </c>
    </row>
    <row r="1118" spans="1:24" hidden="1" x14ac:dyDescent="0.25">
      <c r="A1118" s="108">
        <v>2019</v>
      </c>
      <c r="B1118" s="108">
        <v>118</v>
      </c>
      <c r="C1118" s="108">
        <v>1</v>
      </c>
      <c r="D1118" s="110">
        <v>43831</v>
      </c>
      <c r="E1118" s="110">
        <v>44043</v>
      </c>
      <c r="F1118" s="110">
        <v>44043</v>
      </c>
      <c r="G1118" s="108" t="s">
        <v>123</v>
      </c>
      <c r="H1118" s="108" t="s">
        <v>124</v>
      </c>
      <c r="I1118" s="108">
        <v>116</v>
      </c>
      <c r="J1118" s="108">
        <v>69</v>
      </c>
      <c r="K1118" s="110">
        <v>43861</v>
      </c>
      <c r="L1118" s="108" t="s">
        <v>172</v>
      </c>
      <c r="M1118" s="108">
        <v>41952932</v>
      </c>
      <c r="N1118" s="108" t="s">
        <v>13</v>
      </c>
      <c r="O1118" s="108" t="s">
        <v>112</v>
      </c>
      <c r="P1118" s="108">
        <v>163</v>
      </c>
      <c r="Q1118" s="110">
        <v>43479</v>
      </c>
      <c r="R1118" s="108" t="s">
        <v>281</v>
      </c>
      <c r="S1118" s="48">
        <v>17800000</v>
      </c>
      <c r="T1118" s="48">
        <v>0</v>
      </c>
      <c r="U1118" s="48">
        <v>0</v>
      </c>
      <c r="V1118" s="71">
        <v>17800000</v>
      </c>
      <c r="W1118" s="48">
        <v>11273333</v>
      </c>
      <c r="X1118" s="48">
        <v>6526667</v>
      </c>
    </row>
    <row r="1119" spans="1:24" hidden="1" x14ac:dyDescent="0.25">
      <c r="A1119" s="108">
        <v>2019</v>
      </c>
      <c r="B1119" s="108">
        <v>118</v>
      </c>
      <c r="C1119" s="108">
        <v>1</v>
      </c>
      <c r="D1119" s="110">
        <v>43831</v>
      </c>
      <c r="E1119" s="110">
        <v>44043</v>
      </c>
      <c r="F1119" s="110">
        <v>44043</v>
      </c>
      <c r="G1119" s="108" t="s">
        <v>123</v>
      </c>
      <c r="H1119" s="108" t="s">
        <v>124</v>
      </c>
      <c r="I1119" s="108">
        <v>114</v>
      </c>
      <c r="J1119" s="108">
        <v>67</v>
      </c>
      <c r="K1119" s="110">
        <v>43861</v>
      </c>
      <c r="L1119" s="108" t="s">
        <v>172</v>
      </c>
      <c r="M1119" s="108">
        <v>51901763</v>
      </c>
      <c r="N1119" s="108" t="s">
        <v>127</v>
      </c>
      <c r="O1119" s="108" t="s">
        <v>112</v>
      </c>
      <c r="P1119" s="108">
        <v>167</v>
      </c>
      <c r="Q1119" s="110">
        <v>43480</v>
      </c>
      <c r="R1119" s="108" t="s">
        <v>279</v>
      </c>
      <c r="S1119" s="48">
        <v>32084500</v>
      </c>
      <c r="T1119" s="48">
        <v>0</v>
      </c>
      <c r="U1119" s="48">
        <v>0</v>
      </c>
      <c r="V1119" s="71">
        <v>32084500</v>
      </c>
      <c r="W1119" s="48">
        <v>32084500</v>
      </c>
      <c r="X1119" s="48">
        <v>0</v>
      </c>
    </row>
    <row r="1120" spans="1:24" hidden="1" x14ac:dyDescent="0.25">
      <c r="A1120" s="108">
        <v>2019</v>
      </c>
      <c r="B1120" s="108">
        <v>118</v>
      </c>
      <c r="C1120" s="108">
        <v>1</v>
      </c>
      <c r="D1120" s="110">
        <v>43831</v>
      </c>
      <c r="E1120" s="110">
        <v>44043</v>
      </c>
      <c r="F1120" s="110">
        <v>44043</v>
      </c>
      <c r="G1120" s="108" t="s">
        <v>137</v>
      </c>
      <c r="H1120" s="108" t="s">
        <v>138</v>
      </c>
      <c r="I1120" s="108">
        <v>150</v>
      </c>
      <c r="J1120" s="108">
        <v>59</v>
      </c>
      <c r="K1120" s="110">
        <v>43861</v>
      </c>
      <c r="L1120" s="108" t="s">
        <v>171</v>
      </c>
      <c r="M1120" s="108">
        <v>900062917</v>
      </c>
      <c r="N1120" s="108" t="s">
        <v>94</v>
      </c>
      <c r="O1120" s="108" t="s">
        <v>95</v>
      </c>
      <c r="P1120" s="108">
        <v>170</v>
      </c>
      <c r="Q1120" s="110">
        <v>43481</v>
      </c>
      <c r="R1120" s="108" t="s">
        <v>268</v>
      </c>
      <c r="S1120" s="48">
        <v>130000000</v>
      </c>
      <c r="T1120" s="48">
        <v>0</v>
      </c>
      <c r="U1120" s="48">
        <v>0</v>
      </c>
      <c r="V1120" s="71">
        <v>130000000</v>
      </c>
      <c r="W1120" s="48">
        <v>0</v>
      </c>
      <c r="X1120" s="48">
        <v>130000000</v>
      </c>
    </row>
    <row r="1121" spans="1:24" hidden="1" x14ac:dyDescent="0.25">
      <c r="A1121" s="108">
        <v>2019</v>
      </c>
      <c r="B1121" s="108">
        <v>118</v>
      </c>
      <c r="C1121" s="108">
        <v>1</v>
      </c>
      <c r="D1121" s="110">
        <v>43831</v>
      </c>
      <c r="E1121" s="110">
        <v>44043</v>
      </c>
      <c r="F1121" s="110">
        <v>44043</v>
      </c>
      <c r="G1121" s="108" t="s">
        <v>96</v>
      </c>
      <c r="H1121" s="108" t="s">
        <v>97</v>
      </c>
      <c r="I1121" s="108">
        <v>697</v>
      </c>
      <c r="J1121" s="108">
        <v>714</v>
      </c>
      <c r="K1121" s="110">
        <v>44001</v>
      </c>
      <c r="L1121" s="108" t="s">
        <v>171</v>
      </c>
      <c r="M1121" s="108">
        <v>900141178</v>
      </c>
      <c r="N1121" s="108" t="s">
        <v>41</v>
      </c>
      <c r="O1121" s="108" t="s">
        <v>98</v>
      </c>
      <c r="P1121" s="108">
        <v>301</v>
      </c>
      <c r="Q1121" s="110">
        <v>43486</v>
      </c>
      <c r="R1121" s="108" t="s">
        <v>3594</v>
      </c>
      <c r="S1121" s="48">
        <v>147207381</v>
      </c>
      <c r="T1121" s="48">
        <v>0</v>
      </c>
      <c r="U1121" s="48">
        <v>0</v>
      </c>
      <c r="V1121" s="71">
        <v>147207381</v>
      </c>
      <c r="W1121" s="48">
        <v>147207381</v>
      </c>
      <c r="X1121" s="48">
        <v>0</v>
      </c>
    </row>
    <row r="1122" spans="1:24" hidden="1" x14ac:dyDescent="0.25">
      <c r="A1122" s="108">
        <v>2019</v>
      </c>
      <c r="B1122" s="108">
        <v>118</v>
      </c>
      <c r="C1122" s="108">
        <v>1</v>
      </c>
      <c r="D1122" s="110">
        <v>43831</v>
      </c>
      <c r="E1122" s="110">
        <v>44043</v>
      </c>
      <c r="F1122" s="110">
        <v>44043</v>
      </c>
      <c r="G1122" s="108" t="s">
        <v>96</v>
      </c>
      <c r="H1122" s="108" t="s">
        <v>97</v>
      </c>
      <c r="I1122" s="108">
        <v>8</v>
      </c>
      <c r="J1122" s="108">
        <v>11</v>
      </c>
      <c r="K1122" s="110">
        <v>43850</v>
      </c>
      <c r="L1122" s="108" t="s">
        <v>171</v>
      </c>
      <c r="M1122" s="108">
        <v>900141178</v>
      </c>
      <c r="N1122" s="108" t="s">
        <v>41</v>
      </c>
      <c r="O1122" s="108" t="s">
        <v>98</v>
      </c>
      <c r="P1122" s="108">
        <v>301</v>
      </c>
      <c r="Q1122" s="110">
        <v>43486</v>
      </c>
      <c r="R1122" s="108" t="s">
        <v>272</v>
      </c>
      <c r="S1122" s="48">
        <v>340363886</v>
      </c>
      <c r="T1122" s="48">
        <v>0</v>
      </c>
      <c r="U1122" s="48">
        <v>0</v>
      </c>
      <c r="V1122" s="71">
        <v>340363886</v>
      </c>
      <c r="W1122" s="48">
        <v>340363886</v>
      </c>
      <c r="X1122" s="48">
        <v>0</v>
      </c>
    </row>
    <row r="1123" spans="1:24" hidden="1" x14ac:dyDescent="0.25">
      <c r="A1123" s="108">
        <v>2019</v>
      </c>
      <c r="B1123" s="108">
        <v>118</v>
      </c>
      <c r="C1123" s="108">
        <v>1</v>
      </c>
      <c r="D1123" s="110">
        <v>43831</v>
      </c>
      <c r="E1123" s="110">
        <v>44043</v>
      </c>
      <c r="F1123" s="110">
        <v>44043</v>
      </c>
      <c r="G1123" s="108" t="s">
        <v>96</v>
      </c>
      <c r="H1123" s="108" t="s">
        <v>97</v>
      </c>
      <c r="I1123" s="108">
        <v>497</v>
      </c>
      <c r="J1123" s="108">
        <v>374</v>
      </c>
      <c r="K1123" s="110">
        <v>43909</v>
      </c>
      <c r="L1123" s="108" t="s">
        <v>171</v>
      </c>
      <c r="M1123" s="108">
        <v>900141178</v>
      </c>
      <c r="N1123" s="108" t="s">
        <v>41</v>
      </c>
      <c r="O1123" s="108" t="s">
        <v>98</v>
      </c>
      <c r="P1123" s="108">
        <v>301</v>
      </c>
      <c r="Q1123" s="110">
        <v>43486</v>
      </c>
      <c r="R1123" s="108" t="s">
        <v>1372</v>
      </c>
      <c r="S1123" s="48">
        <v>529946571</v>
      </c>
      <c r="T1123" s="48">
        <v>0</v>
      </c>
      <c r="U1123" s="48">
        <v>0</v>
      </c>
      <c r="V1123" s="71">
        <v>529946571</v>
      </c>
      <c r="W1123" s="48">
        <v>529946571</v>
      </c>
      <c r="X1123" s="48">
        <v>0</v>
      </c>
    </row>
    <row r="1124" spans="1:24" hidden="1" x14ac:dyDescent="0.25">
      <c r="A1124" s="108">
        <v>2019</v>
      </c>
      <c r="B1124" s="108">
        <v>118</v>
      </c>
      <c r="C1124" s="108">
        <v>1</v>
      </c>
      <c r="D1124" s="110">
        <v>43831</v>
      </c>
      <c r="E1124" s="110">
        <v>44043</v>
      </c>
      <c r="F1124" s="110">
        <v>44043</v>
      </c>
      <c r="G1124" s="108" t="s">
        <v>96</v>
      </c>
      <c r="H1124" s="108" t="s">
        <v>97</v>
      </c>
      <c r="I1124" s="108">
        <v>7</v>
      </c>
      <c r="J1124" s="108">
        <v>19</v>
      </c>
      <c r="K1124" s="110">
        <v>43851</v>
      </c>
      <c r="L1124" s="108" t="s">
        <v>172</v>
      </c>
      <c r="M1124" s="108">
        <v>148253</v>
      </c>
      <c r="N1124" s="108" t="s">
        <v>99</v>
      </c>
      <c r="O1124" s="108" t="s">
        <v>98</v>
      </c>
      <c r="P1124" s="108">
        <v>306</v>
      </c>
      <c r="Q1124" s="110">
        <v>43487</v>
      </c>
      <c r="R1124" s="108" t="s">
        <v>273</v>
      </c>
      <c r="S1124" s="48">
        <v>22400000</v>
      </c>
      <c r="T1124" s="48">
        <v>0</v>
      </c>
      <c r="U1124" s="48">
        <v>0</v>
      </c>
      <c r="V1124" s="71">
        <v>22400000</v>
      </c>
      <c r="W1124" s="48">
        <v>22400000</v>
      </c>
      <c r="X1124" s="48">
        <v>0</v>
      </c>
    </row>
    <row r="1125" spans="1:24" hidden="1" x14ac:dyDescent="0.25">
      <c r="A1125" s="108">
        <v>2019</v>
      </c>
      <c r="B1125" s="108">
        <v>118</v>
      </c>
      <c r="C1125" s="108">
        <v>1</v>
      </c>
      <c r="D1125" s="110">
        <v>43831</v>
      </c>
      <c r="E1125" s="110">
        <v>44043</v>
      </c>
      <c r="F1125" s="110">
        <v>44043</v>
      </c>
      <c r="G1125" s="108" t="s">
        <v>123</v>
      </c>
      <c r="H1125" s="108" t="s">
        <v>124</v>
      </c>
      <c r="I1125" s="108">
        <v>107</v>
      </c>
      <c r="J1125" s="108">
        <v>66</v>
      </c>
      <c r="K1125" s="110">
        <v>43861</v>
      </c>
      <c r="L1125" s="108" t="s">
        <v>172</v>
      </c>
      <c r="M1125" s="108">
        <v>53013913</v>
      </c>
      <c r="N1125" s="108" t="s">
        <v>45</v>
      </c>
      <c r="O1125" s="108" t="s">
        <v>112</v>
      </c>
      <c r="P1125" s="108">
        <v>434</v>
      </c>
      <c r="Q1125" s="110">
        <v>43529</v>
      </c>
      <c r="R1125" s="108" t="s">
        <v>277</v>
      </c>
      <c r="S1125" s="48">
        <v>25956000</v>
      </c>
      <c r="T1125" s="48">
        <v>988800</v>
      </c>
      <c r="U1125" s="48">
        <v>0</v>
      </c>
      <c r="V1125" s="71">
        <v>24967200</v>
      </c>
      <c r="W1125" s="48">
        <v>24967200</v>
      </c>
      <c r="X1125" s="48">
        <v>0</v>
      </c>
    </row>
    <row r="1126" spans="1:24" hidden="1" x14ac:dyDescent="0.25">
      <c r="A1126" s="108">
        <v>2019</v>
      </c>
      <c r="B1126" s="108">
        <v>118</v>
      </c>
      <c r="C1126" s="108">
        <v>1</v>
      </c>
      <c r="D1126" s="110">
        <v>43831</v>
      </c>
      <c r="E1126" s="110">
        <v>44043</v>
      </c>
      <c r="F1126" s="110">
        <v>44043</v>
      </c>
      <c r="G1126" s="108" t="s">
        <v>137</v>
      </c>
      <c r="H1126" s="108" t="s">
        <v>138</v>
      </c>
      <c r="I1126" s="108">
        <v>151</v>
      </c>
      <c r="J1126" s="108">
        <v>64</v>
      </c>
      <c r="K1126" s="110">
        <v>43861</v>
      </c>
      <c r="L1126" s="108" t="s">
        <v>171</v>
      </c>
      <c r="M1126" s="108">
        <v>900062917</v>
      </c>
      <c r="N1126" s="108" t="s">
        <v>94</v>
      </c>
      <c r="O1126" s="108" t="s">
        <v>95</v>
      </c>
      <c r="P1126" s="108">
        <v>436</v>
      </c>
      <c r="Q1126" s="110">
        <v>43556</v>
      </c>
      <c r="R1126" s="108" t="s">
        <v>275</v>
      </c>
      <c r="S1126" s="48">
        <v>255000000</v>
      </c>
      <c r="T1126" s="48">
        <v>0</v>
      </c>
      <c r="U1126" s="48">
        <v>0</v>
      </c>
      <c r="V1126" s="71">
        <v>255000000</v>
      </c>
      <c r="W1126" s="48">
        <v>0</v>
      </c>
      <c r="X1126" s="48">
        <v>255000000</v>
      </c>
    </row>
    <row r="1127" spans="1:24" hidden="1" x14ac:dyDescent="0.25">
      <c r="A1127" s="108">
        <v>2019</v>
      </c>
      <c r="B1127" s="108">
        <v>118</v>
      </c>
      <c r="C1127" s="108">
        <v>1</v>
      </c>
      <c r="D1127" s="110">
        <v>43831</v>
      </c>
      <c r="E1127" s="110">
        <v>44043</v>
      </c>
      <c r="F1127" s="110">
        <v>44043</v>
      </c>
      <c r="G1127" s="108" t="s">
        <v>1374</v>
      </c>
      <c r="H1127" s="108" t="s">
        <v>1375</v>
      </c>
      <c r="I1127" s="108">
        <v>223</v>
      </c>
      <c r="J1127" s="108">
        <v>323</v>
      </c>
      <c r="K1127" s="110">
        <v>43899</v>
      </c>
      <c r="L1127" s="108" t="s">
        <v>171</v>
      </c>
      <c r="M1127" s="108">
        <v>901006249</v>
      </c>
      <c r="N1127" s="108" t="s">
        <v>1376</v>
      </c>
      <c r="O1127" s="108" t="s">
        <v>1278</v>
      </c>
      <c r="P1127" s="108">
        <v>445</v>
      </c>
      <c r="Q1127" s="110">
        <v>43539</v>
      </c>
      <c r="R1127" s="108" t="s">
        <v>1377</v>
      </c>
      <c r="S1127" s="48">
        <v>12000000</v>
      </c>
      <c r="T1127" s="48">
        <v>0</v>
      </c>
      <c r="U1127" s="48">
        <v>0</v>
      </c>
      <c r="V1127" s="71">
        <v>12000000</v>
      </c>
      <c r="W1127" s="48">
        <v>9342945</v>
      </c>
      <c r="X1127" s="48">
        <v>2657055</v>
      </c>
    </row>
    <row r="1128" spans="1:24" hidden="1" x14ac:dyDescent="0.25">
      <c r="A1128" s="108">
        <v>2019</v>
      </c>
      <c r="B1128" s="108">
        <v>118</v>
      </c>
      <c r="C1128" s="108">
        <v>1</v>
      </c>
      <c r="D1128" s="110">
        <v>43831</v>
      </c>
      <c r="E1128" s="110">
        <v>44043</v>
      </c>
      <c r="F1128" s="110">
        <v>44043</v>
      </c>
      <c r="G1128" s="108" t="s">
        <v>137</v>
      </c>
      <c r="H1128" s="108" t="s">
        <v>138</v>
      </c>
      <c r="I1128" s="108">
        <v>788</v>
      </c>
      <c r="J1128" s="108">
        <v>621</v>
      </c>
      <c r="K1128" s="110">
        <v>43981</v>
      </c>
      <c r="L1128" s="108" t="s">
        <v>171</v>
      </c>
      <c r="M1128" s="108">
        <v>899999115</v>
      </c>
      <c r="N1128" s="108" t="s">
        <v>111</v>
      </c>
      <c r="O1128" s="108" t="s">
        <v>95</v>
      </c>
      <c r="P1128" s="108">
        <v>479</v>
      </c>
      <c r="Q1128" s="110">
        <v>43675</v>
      </c>
      <c r="R1128" s="108" t="s">
        <v>1887</v>
      </c>
      <c r="S1128" s="48">
        <v>83710000</v>
      </c>
      <c r="T1128" s="48">
        <v>0</v>
      </c>
      <c r="U1128" s="48">
        <v>0</v>
      </c>
      <c r="V1128" s="71">
        <v>83710000</v>
      </c>
      <c r="W1128" s="48">
        <v>0</v>
      </c>
      <c r="X1128" s="48">
        <v>83710000</v>
      </c>
    </row>
    <row r="1129" spans="1:24" hidden="1" x14ac:dyDescent="0.25">
      <c r="A1129" s="108">
        <v>2019</v>
      </c>
      <c r="B1129" s="108">
        <v>118</v>
      </c>
      <c r="C1129" s="108">
        <v>1</v>
      </c>
      <c r="D1129" s="110">
        <v>43831</v>
      </c>
      <c r="E1129" s="110">
        <v>44043</v>
      </c>
      <c r="F1129" s="110">
        <v>44043</v>
      </c>
      <c r="G1129" s="108" t="s">
        <v>123</v>
      </c>
      <c r="H1129" s="108" t="s">
        <v>124</v>
      </c>
      <c r="I1129" s="108">
        <v>106</v>
      </c>
      <c r="J1129" s="108">
        <v>54</v>
      </c>
      <c r="K1129" s="110">
        <v>43861</v>
      </c>
      <c r="L1129" s="108" t="s">
        <v>172</v>
      </c>
      <c r="M1129" s="108">
        <v>1030545677</v>
      </c>
      <c r="N1129" s="108" t="s">
        <v>24</v>
      </c>
      <c r="O1129" s="108" t="s">
        <v>112</v>
      </c>
      <c r="P1129" s="108">
        <v>562</v>
      </c>
      <c r="Q1129" s="110">
        <v>43648</v>
      </c>
      <c r="R1129" s="108" t="s">
        <v>264</v>
      </c>
      <c r="S1129" s="48">
        <v>16140000</v>
      </c>
      <c r="T1129" s="48">
        <v>0</v>
      </c>
      <c r="U1129" s="48">
        <v>0</v>
      </c>
      <c r="V1129" s="71">
        <v>16140000</v>
      </c>
      <c r="W1129" s="48">
        <v>16140000</v>
      </c>
      <c r="X1129" s="48">
        <v>0</v>
      </c>
    </row>
    <row r="1130" spans="1:24" hidden="1" x14ac:dyDescent="0.25">
      <c r="A1130" s="108">
        <v>2019</v>
      </c>
      <c r="B1130" s="108">
        <v>118</v>
      </c>
      <c r="C1130" s="108">
        <v>1</v>
      </c>
      <c r="D1130" s="110">
        <v>43831</v>
      </c>
      <c r="E1130" s="110">
        <v>44043</v>
      </c>
      <c r="F1130" s="110">
        <v>44043</v>
      </c>
      <c r="G1130" s="108" t="s">
        <v>123</v>
      </c>
      <c r="H1130" s="108" t="s">
        <v>124</v>
      </c>
      <c r="I1130" s="108">
        <v>118</v>
      </c>
      <c r="J1130" s="108">
        <v>48</v>
      </c>
      <c r="K1130" s="110">
        <v>43861</v>
      </c>
      <c r="L1130" s="108" t="s">
        <v>172</v>
      </c>
      <c r="M1130" s="108">
        <v>1023864603</v>
      </c>
      <c r="N1130" s="108" t="s">
        <v>39</v>
      </c>
      <c r="O1130" s="108" t="s">
        <v>112</v>
      </c>
      <c r="P1130" s="108">
        <v>563</v>
      </c>
      <c r="Q1130" s="110">
        <v>43648</v>
      </c>
      <c r="R1130" s="108" t="s">
        <v>258</v>
      </c>
      <c r="S1130" s="48">
        <v>16140000</v>
      </c>
      <c r="T1130" s="48">
        <v>0</v>
      </c>
      <c r="U1130" s="48">
        <v>0</v>
      </c>
      <c r="V1130" s="71">
        <v>16140000</v>
      </c>
      <c r="W1130" s="48">
        <v>16140000</v>
      </c>
      <c r="X1130" s="48">
        <v>0</v>
      </c>
    </row>
    <row r="1131" spans="1:24" hidden="1" x14ac:dyDescent="0.25">
      <c r="A1131" s="108">
        <v>2019</v>
      </c>
      <c r="B1131" s="108">
        <v>118</v>
      </c>
      <c r="C1131" s="108">
        <v>1</v>
      </c>
      <c r="D1131" s="110">
        <v>43831</v>
      </c>
      <c r="E1131" s="110">
        <v>44043</v>
      </c>
      <c r="F1131" s="110">
        <v>44043</v>
      </c>
      <c r="G1131" s="108" t="s">
        <v>123</v>
      </c>
      <c r="H1131" s="108" t="s">
        <v>124</v>
      </c>
      <c r="I1131" s="108">
        <v>756</v>
      </c>
      <c r="J1131" s="108">
        <v>648</v>
      </c>
      <c r="K1131" s="110">
        <v>43982</v>
      </c>
      <c r="L1131" s="108" t="s">
        <v>171</v>
      </c>
      <c r="M1131" s="108">
        <v>900556186</v>
      </c>
      <c r="N1131" s="108" t="s">
        <v>1888</v>
      </c>
      <c r="O1131" s="108" t="s">
        <v>1889</v>
      </c>
      <c r="P1131" s="108">
        <v>573</v>
      </c>
      <c r="Q1131" s="110">
        <v>43982</v>
      </c>
      <c r="R1131" s="108" t="s">
        <v>1890</v>
      </c>
      <c r="S1131" s="48">
        <v>12279859</v>
      </c>
      <c r="T1131" s="48">
        <v>0</v>
      </c>
      <c r="U1131" s="48">
        <v>0</v>
      </c>
      <c r="V1131" s="71">
        <v>12279859</v>
      </c>
      <c r="W1131" s="48">
        <v>0</v>
      </c>
      <c r="X1131" s="48">
        <v>12279859</v>
      </c>
    </row>
    <row r="1132" spans="1:24" hidden="1" x14ac:dyDescent="0.25">
      <c r="A1132" s="108">
        <v>2019</v>
      </c>
      <c r="B1132" s="108">
        <v>118</v>
      </c>
      <c r="C1132" s="108">
        <v>1</v>
      </c>
      <c r="D1132" s="110">
        <v>43831</v>
      </c>
      <c r="E1132" s="110">
        <v>44043</v>
      </c>
      <c r="F1132" s="110">
        <v>44043</v>
      </c>
      <c r="G1132" s="108" t="s">
        <v>3274</v>
      </c>
      <c r="H1132" s="108" t="s">
        <v>3275</v>
      </c>
      <c r="I1132" s="108">
        <v>1021</v>
      </c>
      <c r="J1132" s="108">
        <v>753</v>
      </c>
      <c r="K1132" s="110">
        <v>44033</v>
      </c>
      <c r="L1132" s="108" t="s">
        <v>171</v>
      </c>
      <c r="M1132" s="108">
        <v>900556186</v>
      </c>
      <c r="N1132" s="108" t="s">
        <v>1888</v>
      </c>
      <c r="O1132" s="108" t="s">
        <v>3595</v>
      </c>
      <c r="P1132" s="108">
        <v>573</v>
      </c>
      <c r="Q1132" s="110">
        <v>44024</v>
      </c>
      <c r="R1132" s="108" t="s">
        <v>3596</v>
      </c>
      <c r="S1132" s="48">
        <v>222455704</v>
      </c>
      <c r="T1132" s="48">
        <v>0</v>
      </c>
      <c r="U1132" s="48">
        <v>0</v>
      </c>
      <c r="V1132" s="71">
        <v>222455704</v>
      </c>
      <c r="W1132" s="48">
        <v>0</v>
      </c>
      <c r="X1132" s="48">
        <v>222455704</v>
      </c>
    </row>
    <row r="1133" spans="1:24" hidden="1" x14ac:dyDescent="0.25">
      <c r="A1133" s="108">
        <v>2019</v>
      </c>
      <c r="B1133" s="108">
        <v>118</v>
      </c>
      <c r="C1133" s="108">
        <v>1</v>
      </c>
      <c r="D1133" s="110">
        <v>43831</v>
      </c>
      <c r="E1133" s="110">
        <v>44043</v>
      </c>
      <c r="F1133" s="110">
        <v>44043</v>
      </c>
      <c r="G1133" s="108" t="s">
        <v>123</v>
      </c>
      <c r="H1133" s="108" t="s">
        <v>124</v>
      </c>
      <c r="I1133" s="108">
        <v>757</v>
      </c>
      <c r="J1133" s="108">
        <v>651</v>
      </c>
      <c r="K1133" s="110">
        <v>43982</v>
      </c>
      <c r="L1133" s="108" t="s">
        <v>171</v>
      </c>
      <c r="M1133" s="108">
        <v>901302001</v>
      </c>
      <c r="N1133" s="108" t="s">
        <v>1892</v>
      </c>
      <c r="O1133" s="108" t="s">
        <v>1889</v>
      </c>
      <c r="P1133" s="108">
        <v>574</v>
      </c>
      <c r="Q1133" s="110">
        <v>43678</v>
      </c>
      <c r="R1133" s="108" t="s">
        <v>1893</v>
      </c>
      <c r="S1133" s="48">
        <v>38241246</v>
      </c>
      <c r="T1133" s="48">
        <v>0</v>
      </c>
      <c r="U1133" s="48">
        <v>0</v>
      </c>
      <c r="V1133" s="71">
        <v>38241246</v>
      </c>
      <c r="W1133" s="48">
        <v>0</v>
      </c>
      <c r="X1133" s="48">
        <v>38241246</v>
      </c>
    </row>
    <row r="1134" spans="1:24" hidden="1" x14ac:dyDescent="0.25">
      <c r="A1134" s="108">
        <v>2019</v>
      </c>
      <c r="B1134" s="108">
        <v>118</v>
      </c>
      <c r="C1134" s="108">
        <v>1</v>
      </c>
      <c r="D1134" s="110">
        <v>43831</v>
      </c>
      <c r="E1134" s="110">
        <v>44043</v>
      </c>
      <c r="F1134" s="110">
        <v>44043</v>
      </c>
      <c r="G1134" s="108" t="s">
        <v>3274</v>
      </c>
      <c r="H1134" s="108" t="s">
        <v>3275</v>
      </c>
      <c r="I1134" s="108">
        <v>1078</v>
      </c>
      <c r="J1134" s="108">
        <v>851</v>
      </c>
      <c r="K1134" s="110">
        <v>44043</v>
      </c>
      <c r="L1134" s="108" t="s">
        <v>171</v>
      </c>
      <c r="M1134" s="108">
        <v>901302001</v>
      </c>
      <c r="N1134" s="108" t="s">
        <v>1892</v>
      </c>
      <c r="O1134" s="108" t="s">
        <v>1889</v>
      </c>
      <c r="P1134" s="108">
        <v>574</v>
      </c>
      <c r="Q1134" s="110">
        <v>43678</v>
      </c>
      <c r="R1134" s="108" t="s">
        <v>3597</v>
      </c>
      <c r="S1134" s="48">
        <v>887553166</v>
      </c>
      <c r="T1134" s="48">
        <v>0</v>
      </c>
      <c r="U1134" s="48">
        <v>0</v>
      </c>
      <c r="V1134" s="71">
        <v>887553166</v>
      </c>
      <c r="W1134" s="48">
        <v>0</v>
      </c>
      <c r="X1134" s="48">
        <v>887553166</v>
      </c>
    </row>
    <row r="1135" spans="1:24" hidden="1" x14ac:dyDescent="0.25">
      <c r="A1135" s="108">
        <v>2019</v>
      </c>
      <c r="B1135" s="108">
        <v>118</v>
      </c>
      <c r="C1135" s="108">
        <v>1</v>
      </c>
      <c r="D1135" s="110">
        <v>43831</v>
      </c>
      <c r="E1135" s="110">
        <v>44043</v>
      </c>
      <c r="F1135" s="110">
        <v>44043</v>
      </c>
      <c r="G1135" s="108" t="s">
        <v>123</v>
      </c>
      <c r="H1135" s="108" t="s">
        <v>124</v>
      </c>
      <c r="I1135" s="108">
        <v>35</v>
      </c>
      <c r="J1135" s="108">
        <v>34</v>
      </c>
      <c r="K1135" s="110">
        <v>43860</v>
      </c>
      <c r="L1135" s="108" t="s">
        <v>171</v>
      </c>
      <c r="M1135" s="108">
        <v>901304678</v>
      </c>
      <c r="N1135" s="108" t="s">
        <v>188</v>
      </c>
      <c r="O1135" s="108" t="s">
        <v>173</v>
      </c>
      <c r="P1135" s="108">
        <v>575</v>
      </c>
      <c r="Q1135" s="110">
        <v>43678</v>
      </c>
      <c r="R1135" s="108" t="s">
        <v>278</v>
      </c>
      <c r="S1135" s="48">
        <v>114097213</v>
      </c>
      <c r="T1135" s="48">
        <v>0</v>
      </c>
      <c r="U1135" s="48">
        <v>0</v>
      </c>
      <c r="V1135" s="71">
        <v>114097213</v>
      </c>
      <c r="W1135" s="48">
        <v>0</v>
      </c>
      <c r="X1135" s="48">
        <v>114097213</v>
      </c>
    </row>
    <row r="1136" spans="1:24" hidden="1" x14ac:dyDescent="0.25">
      <c r="A1136" s="108">
        <v>2019</v>
      </c>
      <c r="B1136" s="108">
        <v>118</v>
      </c>
      <c r="C1136" s="108">
        <v>1</v>
      </c>
      <c r="D1136" s="110">
        <v>43831</v>
      </c>
      <c r="E1136" s="110">
        <v>44043</v>
      </c>
      <c r="F1136" s="110">
        <v>44043</v>
      </c>
      <c r="G1136" s="108" t="s">
        <v>123</v>
      </c>
      <c r="H1136" s="108" t="s">
        <v>124</v>
      </c>
      <c r="I1136" s="108">
        <v>353</v>
      </c>
      <c r="J1136" s="108">
        <v>315</v>
      </c>
      <c r="K1136" s="110">
        <v>43896</v>
      </c>
      <c r="L1136" s="108" t="s">
        <v>171</v>
      </c>
      <c r="M1136" s="108">
        <v>901304678</v>
      </c>
      <c r="N1136" s="108" t="s">
        <v>188</v>
      </c>
      <c r="O1136" s="108" t="s">
        <v>173</v>
      </c>
      <c r="P1136" s="108">
        <v>575</v>
      </c>
      <c r="Q1136" s="110">
        <v>43896</v>
      </c>
      <c r="R1136" s="108" t="s">
        <v>1378</v>
      </c>
      <c r="S1136" s="48">
        <v>82403542</v>
      </c>
      <c r="T1136" s="48">
        <v>82403542</v>
      </c>
      <c r="U1136" s="48">
        <v>0</v>
      </c>
      <c r="V1136" s="71">
        <v>0</v>
      </c>
      <c r="W1136" s="48">
        <v>0</v>
      </c>
      <c r="X1136" s="48">
        <v>0</v>
      </c>
    </row>
    <row r="1137" spans="1:24" hidden="1" x14ac:dyDescent="0.25">
      <c r="A1137" s="108">
        <v>2019</v>
      </c>
      <c r="B1137" s="108">
        <v>118</v>
      </c>
      <c r="C1137" s="108">
        <v>1</v>
      </c>
      <c r="D1137" s="110">
        <v>43831</v>
      </c>
      <c r="E1137" s="110">
        <v>44043</v>
      </c>
      <c r="F1137" s="110">
        <v>44043</v>
      </c>
      <c r="G1137" s="108" t="s">
        <v>123</v>
      </c>
      <c r="H1137" s="108" t="s">
        <v>124</v>
      </c>
      <c r="I1137" s="108">
        <v>353</v>
      </c>
      <c r="J1137" s="108">
        <v>318</v>
      </c>
      <c r="K1137" s="110">
        <v>43896</v>
      </c>
      <c r="L1137" s="108" t="s">
        <v>171</v>
      </c>
      <c r="M1137" s="108">
        <v>901304678</v>
      </c>
      <c r="N1137" s="108" t="s">
        <v>188</v>
      </c>
      <c r="O1137" s="108" t="s">
        <v>173</v>
      </c>
      <c r="P1137" s="108">
        <v>575</v>
      </c>
      <c r="Q1137" s="110">
        <v>43678</v>
      </c>
      <c r="R1137" s="108" t="s">
        <v>1378</v>
      </c>
      <c r="S1137" s="48">
        <v>82403542</v>
      </c>
      <c r="T1137" s="48">
        <v>0</v>
      </c>
      <c r="U1137" s="48">
        <v>0</v>
      </c>
      <c r="V1137" s="71">
        <v>82403542</v>
      </c>
      <c r="W1137" s="48">
        <v>0</v>
      </c>
      <c r="X1137" s="48">
        <v>82403542</v>
      </c>
    </row>
    <row r="1138" spans="1:24" hidden="1" x14ac:dyDescent="0.25">
      <c r="A1138" s="108">
        <v>2019</v>
      </c>
      <c r="B1138" s="108">
        <v>118</v>
      </c>
      <c r="C1138" s="108">
        <v>1</v>
      </c>
      <c r="D1138" s="110">
        <v>43831</v>
      </c>
      <c r="E1138" s="110">
        <v>44043</v>
      </c>
      <c r="F1138" s="110">
        <v>44043</v>
      </c>
      <c r="G1138" s="108" t="s">
        <v>123</v>
      </c>
      <c r="H1138" s="108" t="s">
        <v>124</v>
      </c>
      <c r="I1138" s="108">
        <v>782</v>
      </c>
      <c r="J1138" s="108">
        <v>650</v>
      </c>
      <c r="K1138" s="110">
        <v>43982</v>
      </c>
      <c r="L1138" s="108" t="s">
        <v>171</v>
      </c>
      <c r="M1138" s="108">
        <v>901304678</v>
      </c>
      <c r="N1138" s="108" t="s">
        <v>188</v>
      </c>
      <c r="O1138" s="108" t="s">
        <v>173</v>
      </c>
      <c r="P1138" s="108">
        <v>575</v>
      </c>
      <c r="Q1138" s="110">
        <v>43678</v>
      </c>
      <c r="R1138" s="108" t="s">
        <v>1891</v>
      </c>
      <c r="S1138" s="48">
        <v>136049123</v>
      </c>
      <c r="T1138" s="48">
        <v>0</v>
      </c>
      <c r="U1138" s="48">
        <v>0</v>
      </c>
      <c r="V1138" s="71">
        <v>136049123</v>
      </c>
      <c r="W1138" s="48">
        <v>0</v>
      </c>
      <c r="X1138" s="48">
        <v>136049123</v>
      </c>
    </row>
    <row r="1139" spans="1:24" hidden="1" x14ac:dyDescent="0.25">
      <c r="A1139" s="108">
        <v>2019</v>
      </c>
      <c r="B1139" s="108">
        <v>118</v>
      </c>
      <c r="C1139" s="108">
        <v>1</v>
      </c>
      <c r="D1139" s="110">
        <v>43831</v>
      </c>
      <c r="E1139" s="110">
        <v>44043</v>
      </c>
      <c r="F1139" s="110">
        <v>44043</v>
      </c>
      <c r="G1139" s="108" t="s">
        <v>3274</v>
      </c>
      <c r="H1139" s="108" t="s">
        <v>3275</v>
      </c>
      <c r="I1139" s="108">
        <v>1020</v>
      </c>
      <c r="J1139" s="108">
        <v>775</v>
      </c>
      <c r="K1139" s="110">
        <v>44033</v>
      </c>
      <c r="L1139" s="108" t="s">
        <v>171</v>
      </c>
      <c r="M1139" s="108">
        <v>900644351</v>
      </c>
      <c r="N1139" s="108" t="s">
        <v>3598</v>
      </c>
      <c r="O1139" s="108" t="s">
        <v>173</v>
      </c>
      <c r="P1139" s="108">
        <v>586</v>
      </c>
      <c r="Q1139" s="110">
        <v>43724</v>
      </c>
      <c r="R1139" s="108" t="s">
        <v>3599</v>
      </c>
      <c r="S1139" s="48">
        <v>1992167</v>
      </c>
      <c r="T1139" s="48">
        <v>0</v>
      </c>
      <c r="U1139" s="48">
        <v>0</v>
      </c>
      <c r="V1139" s="71">
        <v>1992167</v>
      </c>
      <c r="W1139" s="48">
        <v>0</v>
      </c>
      <c r="X1139" s="48">
        <v>1992167</v>
      </c>
    </row>
    <row r="1140" spans="1:24" hidden="1" x14ac:dyDescent="0.25">
      <c r="A1140" s="108">
        <v>2019</v>
      </c>
      <c r="B1140" s="108">
        <v>118</v>
      </c>
      <c r="C1140" s="108">
        <v>1</v>
      </c>
      <c r="D1140" s="110">
        <v>43831</v>
      </c>
      <c r="E1140" s="110">
        <v>44043</v>
      </c>
      <c r="F1140" s="110">
        <v>44043</v>
      </c>
      <c r="G1140" s="108" t="s">
        <v>1379</v>
      </c>
      <c r="H1140" s="108" t="s">
        <v>1380</v>
      </c>
      <c r="I1140" s="108">
        <v>428</v>
      </c>
      <c r="J1140" s="108">
        <v>375</v>
      </c>
      <c r="K1140" s="110">
        <v>43909</v>
      </c>
      <c r="L1140" s="108" t="s">
        <v>171</v>
      </c>
      <c r="M1140" s="108">
        <v>860002184</v>
      </c>
      <c r="N1140" s="108" t="s">
        <v>1381</v>
      </c>
      <c r="O1140" s="108" t="s">
        <v>98</v>
      </c>
      <c r="P1140" s="108">
        <v>590</v>
      </c>
      <c r="Q1140" s="110">
        <v>43733</v>
      </c>
      <c r="R1140" s="108" t="s">
        <v>1383</v>
      </c>
      <c r="S1140" s="48">
        <v>2733827</v>
      </c>
      <c r="T1140" s="48">
        <v>2733827</v>
      </c>
      <c r="U1140" s="48">
        <v>0</v>
      </c>
      <c r="V1140" s="71">
        <v>0</v>
      </c>
      <c r="W1140" s="48">
        <v>0</v>
      </c>
      <c r="X1140" s="48">
        <v>0</v>
      </c>
    </row>
    <row r="1141" spans="1:24" hidden="1" x14ac:dyDescent="0.25">
      <c r="A1141" s="108">
        <v>2019</v>
      </c>
      <c r="B1141" s="108">
        <v>118</v>
      </c>
      <c r="C1141" s="108">
        <v>1</v>
      </c>
      <c r="D1141" s="110">
        <v>43831</v>
      </c>
      <c r="E1141" s="110">
        <v>44043</v>
      </c>
      <c r="F1141" s="110">
        <v>44043</v>
      </c>
      <c r="G1141" s="108" t="s">
        <v>1384</v>
      </c>
      <c r="H1141" s="108" t="s">
        <v>1385</v>
      </c>
      <c r="I1141" s="108">
        <v>428</v>
      </c>
      <c r="J1141" s="108">
        <v>375</v>
      </c>
      <c r="K1141" s="110">
        <v>43909</v>
      </c>
      <c r="L1141" s="108" t="s">
        <v>171</v>
      </c>
      <c r="M1141" s="108">
        <v>860002184</v>
      </c>
      <c r="N1141" s="108" t="s">
        <v>1381</v>
      </c>
      <c r="O1141" s="108" t="s">
        <v>98</v>
      </c>
      <c r="P1141" s="108">
        <v>590</v>
      </c>
      <c r="Q1141" s="110">
        <v>43733</v>
      </c>
      <c r="R1141" s="108" t="s">
        <v>1383</v>
      </c>
      <c r="S1141" s="48">
        <v>10581725</v>
      </c>
      <c r="T1141" s="48">
        <v>10581725</v>
      </c>
      <c r="U1141" s="48">
        <v>0</v>
      </c>
      <c r="V1141" s="71">
        <v>0</v>
      </c>
      <c r="W1141" s="48">
        <v>0</v>
      </c>
      <c r="X1141" s="48">
        <v>0</v>
      </c>
    </row>
    <row r="1142" spans="1:24" hidden="1" x14ac:dyDescent="0.25">
      <c r="A1142" s="108">
        <v>2019</v>
      </c>
      <c r="B1142" s="108">
        <v>118</v>
      </c>
      <c r="C1142" s="108">
        <v>1</v>
      </c>
      <c r="D1142" s="110">
        <v>43831</v>
      </c>
      <c r="E1142" s="110">
        <v>44043</v>
      </c>
      <c r="F1142" s="110">
        <v>44043</v>
      </c>
      <c r="G1142" s="108" t="s">
        <v>1386</v>
      </c>
      <c r="H1142" s="108" t="s">
        <v>1387</v>
      </c>
      <c r="I1142" s="108">
        <v>428</v>
      </c>
      <c r="J1142" s="108">
        <v>375</v>
      </c>
      <c r="K1142" s="110">
        <v>43909</v>
      </c>
      <c r="L1142" s="108" t="s">
        <v>171</v>
      </c>
      <c r="M1142" s="108">
        <v>860002184</v>
      </c>
      <c r="N1142" s="108" t="s">
        <v>1381</v>
      </c>
      <c r="O1142" s="108" t="s">
        <v>98</v>
      </c>
      <c r="P1142" s="108">
        <v>590</v>
      </c>
      <c r="Q1142" s="110">
        <v>43733</v>
      </c>
      <c r="R1142" s="108" t="s">
        <v>1383</v>
      </c>
      <c r="S1142" s="48">
        <v>117366631</v>
      </c>
      <c r="T1142" s="48">
        <v>117366631</v>
      </c>
      <c r="U1142" s="48">
        <v>0</v>
      </c>
      <c r="V1142" s="71">
        <v>0</v>
      </c>
      <c r="W1142" s="48">
        <v>0</v>
      </c>
      <c r="X1142" s="48">
        <v>0</v>
      </c>
    </row>
    <row r="1143" spans="1:24" hidden="1" x14ac:dyDescent="0.25">
      <c r="A1143" s="108">
        <v>2019</v>
      </c>
      <c r="B1143" s="108">
        <v>118</v>
      </c>
      <c r="C1143" s="108">
        <v>1</v>
      </c>
      <c r="D1143" s="110">
        <v>43831</v>
      </c>
      <c r="E1143" s="110">
        <v>44043</v>
      </c>
      <c r="F1143" s="110">
        <v>44043</v>
      </c>
      <c r="G1143" s="108" t="s">
        <v>1379</v>
      </c>
      <c r="H1143" s="108" t="s">
        <v>1380</v>
      </c>
      <c r="I1143" s="108">
        <v>1043</v>
      </c>
      <c r="J1143" s="108">
        <v>744</v>
      </c>
      <c r="K1143" s="110">
        <v>44029</v>
      </c>
      <c r="L1143" s="108" t="s">
        <v>171</v>
      </c>
      <c r="M1143" s="108">
        <v>860002184</v>
      </c>
      <c r="N1143" s="108" t="s">
        <v>1381</v>
      </c>
      <c r="O1143" s="108" t="s">
        <v>1382</v>
      </c>
      <c r="P1143" s="108">
        <v>590</v>
      </c>
      <c r="Q1143" s="110">
        <v>43734</v>
      </c>
      <c r="R1143" s="108" t="s">
        <v>3600</v>
      </c>
      <c r="S1143" s="48">
        <v>6163425</v>
      </c>
      <c r="T1143" s="48">
        <v>0</v>
      </c>
      <c r="U1143" s="48">
        <v>0</v>
      </c>
      <c r="V1143" s="71">
        <v>6163425</v>
      </c>
      <c r="W1143" s="48">
        <v>0</v>
      </c>
      <c r="X1143" s="48">
        <v>6163425</v>
      </c>
    </row>
    <row r="1144" spans="1:24" hidden="1" x14ac:dyDescent="0.25">
      <c r="A1144" s="108">
        <v>2019</v>
      </c>
      <c r="B1144" s="108">
        <v>118</v>
      </c>
      <c r="C1144" s="108">
        <v>1</v>
      </c>
      <c r="D1144" s="110">
        <v>43831</v>
      </c>
      <c r="E1144" s="110">
        <v>44043</v>
      </c>
      <c r="F1144" s="110">
        <v>44043</v>
      </c>
      <c r="G1144" s="108" t="s">
        <v>1379</v>
      </c>
      <c r="H1144" s="108" t="s">
        <v>1380</v>
      </c>
      <c r="I1144" s="108">
        <v>428</v>
      </c>
      <c r="J1144" s="108">
        <v>377</v>
      </c>
      <c r="K1144" s="110">
        <v>43909</v>
      </c>
      <c r="L1144" s="108" t="s">
        <v>171</v>
      </c>
      <c r="M1144" s="108">
        <v>860002184</v>
      </c>
      <c r="N1144" s="108" t="s">
        <v>1381</v>
      </c>
      <c r="O1144" s="108" t="s">
        <v>1382</v>
      </c>
      <c r="P1144" s="108">
        <v>590</v>
      </c>
      <c r="Q1144" s="110">
        <v>43733</v>
      </c>
      <c r="R1144" s="108" t="s">
        <v>1383</v>
      </c>
      <c r="S1144" s="48">
        <v>2733827</v>
      </c>
      <c r="T1144" s="48">
        <v>0</v>
      </c>
      <c r="U1144" s="48">
        <v>0</v>
      </c>
      <c r="V1144" s="71">
        <v>2733827</v>
      </c>
      <c r="W1144" s="48">
        <v>2733826</v>
      </c>
      <c r="X1144" s="48">
        <v>1</v>
      </c>
    </row>
    <row r="1145" spans="1:24" hidden="1" x14ac:dyDescent="0.25">
      <c r="A1145" s="108">
        <v>2019</v>
      </c>
      <c r="B1145" s="108">
        <v>118</v>
      </c>
      <c r="C1145" s="108">
        <v>1</v>
      </c>
      <c r="D1145" s="110">
        <v>43831</v>
      </c>
      <c r="E1145" s="110">
        <v>44043</v>
      </c>
      <c r="F1145" s="110">
        <v>44043</v>
      </c>
      <c r="G1145" s="108" t="s">
        <v>1384</v>
      </c>
      <c r="H1145" s="108" t="s">
        <v>1385</v>
      </c>
      <c r="I1145" s="108">
        <v>428</v>
      </c>
      <c r="J1145" s="108">
        <v>377</v>
      </c>
      <c r="K1145" s="110">
        <v>43909</v>
      </c>
      <c r="L1145" s="108" t="s">
        <v>171</v>
      </c>
      <c r="M1145" s="108">
        <v>860002184</v>
      </c>
      <c r="N1145" s="108" t="s">
        <v>1381</v>
      </c>
      <c r="O1145" s="108" t="s">
        <v>1382</v>
      </c>
      <c r="P1145" s="108">
        <v>590</v>
      </c>
      <c r="Q1145" s="110">
        <v>43733</v>
      </c>
      <c r="R1145" s="108" t="s">
        <v>1383</v>
      </c>
      <c r="S1145" s="48">
        <v>10581725</v>
      </c>
      <c r="T1145" s="48">
        <v>0</v>
      </c>
      <c r="U1145" s="48">
        <v>0</v>
      </c>
      <c r="V1145" s="71">
        <v>10581725</v>
      </c>
      <c r="W1145" s="48">
        <v>10581725</v>
      </c>
      <c r="X1145" s="48">
        <v>0</v>
      </c>
    </row>
    <row r="1146" spans="1:24" hidden="1" x14ac:dyDescent="0.25">
      <c r="A1146" s="108">
        <v>2019</v>
      </c>
      <c r="B1146" s="108">
        <v>118</v>
      </c>
      <c r="C1146" s="108">
        <v>1</v>
      </c>
      <c r="D1146" s="110">
        <v>43831</v>
      </c>
      <c r="E1146" s="110">
        <v>44043</v>
      </c>
      <c r="F1146" s="110">
        <v>44043</v>
      </c>
      <c r="G1146" s="108" t="s">
        <v>1386</v>
      </c>
      <c r="H1146" s="108" t="s">
        <v>1387</v>
      </c>
      <c r="I1146" s="108">
        <v>428</v>
      </c>
      <c r="J1146" s="108">
        <v>377</v>
      </c>
      <c r="K1146" s="110">
        <v>43909</v>
      </c>
      <c r="L1146" s="108" t="s">
        <v>171</v>
      </c>
      <c r="M1146" s="108">
        <v>860002184</v>
      </c>
      <c r="N1146" s="108" t="s">
        <v>1381</v>
      </c>
      <c r="O1146" s="108" t="s">
        <v>1382</v>
      </c>
      <c r="P1146" s="108">
        <v>590</v>
      </c>
      <c r="Q1146" s="110">
        <v>43733</v>
      </c>
      <c r="R1146" s="108" t="s">
        <v>1383</v>
      </c>
      <c r="S1146" s="48">
        <v>117366631</v>
      </c>
      <c r="T1146" s="48">
        <v>0</v>
      </c>
      <c r="U1146" s="48">
        <v>0</v>
      </c>
      <c r="V1146" s="71">
        <v>117366631</v>
      </c>
      <c r="W1146" s="48">
        <v>117366631</v>
      </c>
      <c r="X1146" s="48">
        <v>0</v>
      </c>
    </row>
    <row r="1147" spans="1:24" hidden="1" x14ac:dyDescent="0.25">
      <c r="A1147" s="108">
        <v>2019</v>
      </c>
      <c r="B1147" s="108">
        <v>118</v>
      </c>
      <c r="C1147" s="108">
        <v>1</v>
      </c>
      <c r="D1147" s="110">
        <v>43831</v>
      </c>
      <c r="E1147" s="110">
        <v>44043</v>
      </c>
      <c r="F1147" s="110">
        <v>44043</v>
      </c>
      <c r="G1147" s="108" t="s">
        <v>96</v>
      </c>
      <c r="H1147" s="108" t="s">
        <v>97</v>
      </c>
      <c r="I1147" s="108">
        <v>9</v>
      </c>
      <c r="J1147" s="108">
        <v>8</v>
      </c>
      <c r="K1147" s="110">
        <v>43847</v>
      </c>
      <c r="L1147" s="108" t="s">
        <v>171</v>
      </c>
      <c r="M1147" s="108">
        <v>901005853</v>
      </c>
      <c r="N1147" s="108" t="s">
        <v>100</v>
      </c>
      <c r="O1147" s="108" t="s">
        <v>98</v>
      </c>
      <c r="P1147" s="108">
        <v>593</v>
      </c>
      <c r="Q1147" s="110">
        <v>43482</v>
      </c>
      <c r="R1147" s="108" t="s">
        <v>269</v>
      </c>
      <c r="S1147" s="48">
        <v>25675000</v>
      </c>
      <c r="T1147" s="48">
        <v>0</v>
      </c>
      <c r="U1147" s="48">
        <v>0</v>
      </c>
      <c r="V1147" s="71">
        <v>25675000</v>
      </c>
      <c r="W1147" s="48">
        <v>25675000</v>
      </c>
      <c r="X1147" s="48">
        <v>0</v>
      </c>
    </row>
    <row r="1148" spans="1:24" hidden="1" x14ac:dyDescent="0.25">
      <c r="A1148" s="108">
        <v>2019</v>
      </c>
      <c r="B1148" s="108">
        <v>118</v>
      </c>
      <c r="C1148" s="108">
        <v>1</v>
      </c>
      <c r="D1148" s="110">
        <v>43831</v>
      </c>
      <c r="E1148" s="110">
        <v>44043</v>
      </c>
      <c r="F1148" s="110">
        <v>44043</v>
      </c>
      <c r="G1148" s="108" t="s">
        <v>114</v>
      </c>
      <c r="H1148" s="108" t="s">
        <v>115</v>
      </c>
      <c r="I1148" s="108">
        <v>36</v>
      </c>
      <c r="J1148" s="108">
        <v>16</v>
      </c>
      <c r="K1148" s="110">
        <v>43851</v>
      </c>
      <c r="L1148" s="108" t="s">
        <v>172</v>
      </c>
      <c r="M1148" s="108">
        <v>1026273088</v>
      </c>
      <c r="N1148" s="108" t="s">
        <v>34</v>
      </c>
      <c r="O1148" s="108" t="s">
        <v>112</v>
      </c>
      <c r="P1148" s="108">
        <v>635</v>
      </c>
      <c r="Q1148" s="110">
        <v>43776</v>
      </c>
      <c r="R1148" s="108" t="s">
        <v>285</v>
      </c>
      <c r="S1148" s="48">
        <v>6783333</v>
      </c>
      <c r="T1148" s="48">
        <v>0</v>
      </c>
      <c r="U1148" s="48">
        <v>0</v>
      </c>
      <c r="V1148" s="71">
        <v>6783333</v>
      </c>
      <c r="W1148" s="48">
        <v>6783333</v>
      </c>
      <c r="X1148" s="48">
        <v>0</v>
      </c>
    </row>
    <row r="1149" spans="1:24" hidden="1" x14ac:dyDescent="0.25">
      <c r="A1149" s="108">
        <v>2019</v>
      </c>
      <c r="B1149" s="108">
        <v>118</v>
      </c>
      <c r="C1149" s="108">
        <v>1</v>
      </c>
      <c r="D1149" s="110">
        <v>43831</v>
      </c>
      <c r="E1149" s="110">
        <v>44043</v>
      </c>
      <c r="F1149" s="110">
        <v>44043</v>
      </c>
      <c r="G1149" s="108" t="s">
        <v>141</v>
      </c>
      <c r="H1149" s="108" t="s">
        <v>142</v>
      </c>
      <c r="I1149" s="108">
        <v>152</v>
      </c>
      <c r="J1149" s="108">
        <v>60</v>
      </c>
      <c r="K1149" s="110">
        <v>43861</v>
      </c>
      <c r="L1149" s="108" t="s">
        <v>172</v>
      </c>
      <c r="M1149" s="108">
        <v>1026266171</v>
      </c>
      <c r="N1149" s="108" t="s">
        <v>19</v>
      </c>
      <c r="O1149" s="108" t="s">
        <v>112</v>
      </c>
      <c r="P1149" s="108">
        <v>652</v>
      </c>
      <c r="Q1149" s="110">
        <v>43774</v>
      </c>
      <c r="R1149" s="108" t="s">
        <v>270</v>
      </c>
      <c r="S1149" s="48">
        <v>7650000</v>
      </c>
      <c r="T1149" s="48">
        <v>0</v>
      </c>
      <c r="U1149" s="48">
        <v>0</v>
      </c>
      <c r="V1149" s="71">
        <v>7650000</v>
      </c>
      <c r="W1149" s="48">
        <v>7650000</v>
      </c>
      <c r="X1149" s="48">
        <v>0</v>
      </c>
    </row>
    <row r="1150" spans="1:24" hidden="1" x14ac:dyDescent="0.25">
      <c r="A1150" s="108">
        <v>2019</v>
      </c>
      <c r="B1150" s="108">
        <v>118</v>
      </c>
      <c r="C1150" s="108">
        <v>1</v>
      </c>
      <c r="D1150" s="110">
        <v>43831</v>
      </c>
      <c r="E1150" s="110">
        <v>44043</v>
      </c>
      <c r="F1150" s="110">
        <v>44043</v>
      </c>
      <c r="G1150" s="108" t="s">
        <v>141</v>
      </c>
      <c r="H1150" s="108" t="s">
        <v>142</v>
      </c>
      <c r="I1150" s="108">
        <v>153</v>
      </c>
      <c r="J1150" s="108">
        <v>62</v>
      </c>
      <c r="K1150" s="110">
        <v>43861</v>
      </c>
      <c r="L1150" s="108" t="s">
        <v>172</v>
      </c>
      <c r="M1150" s="108">
        <v>1026287609</v>
      </c>
      <c r="N1150" s="108" t="s">
        <v>32</v>
      </c>
      <c r="O1150" s="108" t="s">
        <v>112</v>
      </c>
      <c r="P1150" s="108">
        <v>653</v>
      </c>
      <c r="Q1150" s="110">
        <v>43470</v>
      </c>
      <c r="R1150" s="108" t="s">
        <v>274</v>
      </c>
      <c r="S1150" s="48">
        <v>7650000</v>
      </c>
      <c r="T1150" s="48">
        <v>0</v>
      </c>
      <c r="U1150" s="48">
        <v>0</v>
      </c>
      <c r="V1150" s="71">
        <v>7650000</v>
      </c>
      <c r="W1150" s="48">
        <v>7650000</v>
      </c>
      <c r="X1150" s="48">
        <v>0</v>
      </c>
    </row>
    <row r="1151" spans="1:24" hidden="1" x14ac:dyDescent="0.25">
      <c r="A1151" s="108">
        <v>2019</v>
      </c>
      <c r="B1151" s="108">
        <v>118</v>
      </c>
      <c r="C1151" s="108">
        <v>1</v>
      </c>
      <c r="D1151" s="110">
        <v>43831</v>
      </c>
      <c r="E1151" s="110">
        <v>44043</v>
      </c>
      <c r="F1151" s="110">
        <v>44043</v>
      </c>
      <c r="G1151" s="108" t="s">
        <v>141</v>
      </c>
      <c r="H1151" s="108" t="s">
        <v>142</v>
      </c>
      <c r="I1151" s="108">
        <v>155</v>
      </c>
      <c r="J1151" s="108">
        <v>73</v>
      </c>
      <c r="K1151" s="110">
        <v>43861</v>
      </c>
      <c r="L1151" s="108" t="s">
        <v>172</v>
      </c>
      <c r="M1151" s="108">
        <v>53167119</v>
      </c>
      <c r="N1151" s="108" t="s">
        <v>22</v>
      </c>
      <c r="O1151" s="108" t="s">
        <v>112</v>
      </c>
      <c r="P1151" s="108">
        <v>655</v>
      </c>
      <c r="Q1151" s="110">
        <v>43774</v>
      </c>
      <c r="R1151" s="108" t="s">
        <v>286</v>
      </c>
      <c r="S1151" s="48">
        <v>7650000</v>
      </c>
      <c r="T1151" s="48">
        <v>0</v>
      </c>
      <c r="U1151" s="48">
        <v>0</v>
      </c>
      <c r="V1151" s="71">
        <v>7650000</v>
      </c>
      <c r="W1151" s="48">
        <v>7650000</v>
      </c>
      <c r="X1151" s="48">
        <v>0</v>
      </c>
    </row>
    <row r="1152" spans="1:24" hidden="1" x14ac:dyDescent="0.25">
      <c r="A1152" s="108">
        <v>2019</v>
      </c>
      <c r="B1152" s="108">
        <v>118</v>
      </c>
      <c r="C1152" s="108">
        <v>1</v>
      </c>
      <c r="D1152" s="110">
        <v>43831</v>
      </c>
      <c r="E1152" s="110">
        <v>44043</v>
      </c>
      <c r="F1152" s="110">
        <v>44043</v>
      </c>
      <c r="G1152" s="108" t="s">
        <v>141</v>
      </c>
      <c r="H1152" s="108" t="s">
        <v>142</v>
      </c>
      <c r="I1152" s="108">
        <v>154</v>
      </c>
      <c r="J1152" s="108">
        <v>72</v>
      </c>
      <c r="K1152" s="110">
        <v>43861</v>
      </c>
      <c r="L1152" s="108" t="s">
        <v>172</v>
      </c>
      <c r="M1152" s="108">
        <v>80086508</v>
      </c>
      <c r="N1152" s="108" t="s">
        <v>16</v>
      </c>
      <c r="O1152" s="108" t="s">
        <v>112</v>
      </c>
      <c r="P1152" s="108">
        <v>656</v>
      </c>
      <c r="Q1152" s="110">
        <v>43774</v>
      </c>
      <c r="R1152" s="108" t="s">
        <v>284</v>
      </c>
      <c r="S1152" s="48">
        <v>11250000</v>
      </c>
      <c r="T1152" s="48">
        <v>0</v>
      </c>
      <c r="U1152" s="48">
        <v>0</v>
      </c>
      <c r="V1152" s="71">
        <v>11250000</v>
      </c>
      <c r="W1152" s="48">
        <v>11250000</v>
      </c>
      <c r="X1152" s="48">
        <v>0</v>
      </c>
    </row>
    <row r="1153" spans="1:24" hidden="1" x14ac:dyDescent="0.25">
      <c r="A1153" s="108">
        <v>2019</v>
      </c>
      <c r="B1153" s="108">
        <v>118</v>
      </c>
      <c r="C1153" s="108">
        <v>1</v>
      </c>
      <c r="D1153" s="110">
        <v>43831</v>
      </c>
      <c r="E1153" s="110">
        <v>44043</v>
      </c>
      <c r="F1153" s="110">
        <v>44043</v>
      </c>
      <c r="G1153" s="108" t="s">
        <v>123</v>
      </c>
      <c r="H1153" s="108" t="s">
        <v>124</v>
      </c>
      <c r="I1153" s="108">
        <v>110</v>
      </c>
      <c r="J1153" s="108">
        <v>52</v>
      </c>
      <c r="K1153" s="110">
        <v>43861</v>
      </c>
      <c r="L1153" s="108" t="s">
        <v>172</v>
      </c>
      <c r="M1153" s="108">
        <v>1075244725</v>
      </c>
      <c r="N1153" s="108" t="s">
        <v>36</v>
      </c>
      <c r="O1153" s="108" t="s">
        <v>112</v>
      </c>
      <c r="P1153" s="108">
        <v>670</v>
      </c>
      <c r="Q1153" s="110">
        <v>43771</v>
      </c>
      <c r="R1153" s="108" t="s">
        <v>262</v>
      </c>
      <c r="S1153" s="48">
        <v>10343775</v>
      </c>
      <c r="T1153" s="48">
        <v>0</v>
      </c>
      <c r="U1153" s="48">
        <v>0</v>
      </c>
      <c r="V1153" s="71">
        <v>10343775</v>
      </c>
      <c r="W1153" s="48">
        <v>10343775</v>
      </c>
      <c r="X1153" s="48">
        <v>0</v>
      </c>
    </row>
    <row r="1154" spans="1:24" hidden="1" x14ac:dyDescent="0.25">
      <c r="A1154" s="108">
        <v>2019</v>
      </c>
      <c r="B1154" s="108">
        <v>118</v>
      </c>
      <c r="C1154" s="108">
        <v>1</v>
      </c>
      <c r="D1154" s="110">
        <v>43831</v>
      </c>
      <c r="E1154" s="110">
        <v>44043</v>
      </c>
      <c r="F1154" s="110">
        <v>44043</v>
      </c>
      <c r="G1154" s="108" t="s">
        <v>123</v>
      </c>
      <c r="H1154" s="108" t="s">
        <v>124</v>
      </c>
      <c r="I1154" s="108">
        <v>117</v>
      </c>
      <c r="J1154" s="108">
        <v>53</v>
      </c>
      <c r="K1154" s="110">
        <v>43861</v>
      </c>
      <c r="L1154" s="108" t="s">
        <v>172</v>
      </c>
      <c r="M1154" s="108">
        <v>52544666</v>
      </c>
      <c r="N1154" s="108" t="s">
        <v>28</v>
      </c>
      <c r="O1154" s="108" t="s">
        <v>112</v>
      </c>
      <c r="P1154" s="108">
        <v>672</v>
      </c>
      <c r="Q1154" s="110">
        <v>43774</v>
      </c>
      <c r="R1154" s="108" t="s">
        <v>263</v>
      </c>
      <c r="S1154" s="48">
        <v>10050000</v>
      </c>
      <c r="T1154" s="48">
        <v>0</v>
      </c>
      <c r="U1154" s="48">
        <v>0</v>
      </c>
      <c r="V1154" s="71">
        <v>10050000</v>
      </c>
      <c r="W1154" s="48">
        <v>10050000</v>
      </c>
      <c r="X1154" s="48">
        <v>0</v>
      </c>
    </row>
    <row r="1155" spans="1:24" hidden="1" x14ac:dyDescent="0.25">
      <c r="A1155" s="108">
        <v>2019</v>
      </c>
      <c r="B1155" s="108">
        <v>118</v>
      </c>
      <c r="C1155" s="108">
        <v>1</v>
      </c>
      <c r="D1155" s="110">
        <v>43831</v>
      </c>
      <c r="E1155" s="110">
        <v>44043</v>
      </c>
      <c r="F1155" s="110">
        <v>44043</v>
      </c>
      <c r="G1155" s="108" t="s">
        <v>123</v>
      </c>
      <c r="H1155" s="108" t="s">
        <v>124</v>
      </c>
      <c r="I1155" s="108">
        <v>125</v>
      </c>
      <c r="J1155" s="108">
        <v>50</v>
      </c>
      <c r="K1155" s="110">
        <v>43861</v>
      </c>
      <c r="L1155" s="108" t="s">
        <v>172</v>
      </c>
      <c r="M1155" s="108">
        <v>79573549</v>
      </c>
      <c r="N1155" s="108" t="s">
        <v>21</v>
      </c>
      <c r="O1155" s="108" t="s">
        <v>112</v>
      </c>
      <c r="P1155" s="108">
        <v>674</v>
      </c>
      <c r="Q1155" s="110">
        <v>43776</v>
      </c>
      <c r="R1155" s="108" t="s">
        <v>260</v>
      </c>
      <c r="S1155" s="48">
        <v>10050000</v>
      </c>
      <c r="T1155" s="48">
        <v>0</v>
      </c>
      <c r="U1155" s="48">
        <v>0</v>
      </c>
      <c r="V1155" s="71">
        <v>10050000</v>
      </c>
      <c r="W1155" s="48">
        <v>10050000</v>
      </c>
      <c r="X1155" s="48">
        <v>0</v>
      </c>
    </row>
    <row r="1156" spans="1:24" hidden="1" x14ac:dyDescent="0.25">
      <c r="A1156" s="108">
        <v>2019</v>
      </c>
      <c r="B1156" s="108">
        <v>118</v>
      </c>
      <c r="C1156" s="108">
        <v>1</v>
      </c>
      <c r="D1156" s="110">
        <v>43831</v>
      </c>
      <c r="E1156" s="110">
        <v>44043</v>
      </c>
      <c r="F1156" s="110">
        <v>44043</v>
      </c>
      <c r="G1156" s="108" t="s">
        <v>123</v>
      </c>
      <c r="H1156" s="108" t="s">
        <v>124</v>
      </c>
      <c r="I1156" s="108">
        <v>109</v>
      </c>
      <c r="J1156" s="108">
        <v>49</v>
      </c>
      <c r="K1156" s="110">
        <v>43861</v>
      </c>
      <c r="L1156" s="108" t="s">
        <v>172</v>
      </c>
      <c r="M1156" s="108">
        <v>79950166</v>
      </c>
      <c r="N1156" s="108" t="s">
        <v>125</v>
      </c>
      <c r="O1156" s="108" t="s">
        <v>112</v>
      </c>
      <c r="P1156" s="108">
        <v>675</v>
      </c>
      <c r="Q1156" s="110">
        <v>43774</v>
      </c>
      <c r="R1156" s="108" t="s">
        <v>259</v>
      </c>
      <c r="S1156" s="48">
        <v>10025505</v>
      </c>
      <c r="T1156" s="48">
        <v>0</v>
      </c>
      <c r="U1156" s="48">
        <v>0</v>
      </c>
      <c r="V1156" s="71">
        <v>10025505</v>
      </c>
      <c r="W1156" s="48">
        <v>10025505</v>
      </c>
      <c r="X1156" s="48">
        <v>0</v>
      </c>
    </row>
    <row r="1157" spans="1:24" hidden="1" x14ac:dyDescent="0.25">
      <c r="A1157" s="108">
        <v>2019</v>
      </c>
      <c r="B1157" s="108">
        <v>118</v>
      </c>
      <c r="C1157" s="108">
        <v>1</v>
      </c>
      <c r="D1157" s="110">
        <v>43831</v>
      </c>
      <c r="E1157" s="110">
        <v>44043</v>
      </c>
      <c r="F1157" s="110">
        <v>44043</v>
      </c>
      <c r="G1157" s="108" t="s">
        <v>123</v>
      </c>
      <c r="H1157" s="108" t="s">
        <v>124</v>
      </c>
      <c r="I1157" s="108">
        <v>108</v>
      </c>
      <c r="J1157" s="108">
        <v>65</v>
      </c>
      <c r="K1157" s="110">
        <v>43861</v>
      </c>
      <c r="L1157" s="108" t="s">
        <v>172</v>
      </c>
      <c r="M1157" s="108">
        <v>75090431</v>
      </c>
      <c r="N1157" s="108" t="s">
        <v>126</v>
      </c>
      <c r="O1157" s="108" t="s">
        <v>112</v>
      </c>
      <c r="P1157" s="108">
        <v>676</v>
      </c>
      <c r="Q1157" s="110">
        <v>43778</v>
      </c>
      <c r="R1157" s="108" t="s">
        <v>276</v>
      </c>
      <c r="S1157" s="48">
        <v>8911560</v>
      </c>
      <c r="T1157" s="48">
        <v>0</v>
      </c>
      <c r="U1157" s="48">
        <v>0</v>
      </c>
      <c r="V1157" s="71">
        <v>8911560</v>
      </c>
      <c r="W1157" s="48">
        <v>8911560</v>
      </c>
      <c r="X1157" s="48">
        <v>0</v>
      </c>
    </row>
    <row r="1158" spans="1:24" hidden="1" x14ac:dyDescent="0.25">
      <c r="A1158" s="108">
        <v>2019</v>
      </c>
      <c r="B1158" s="108">
        <v>118</v>
      </c>
      <c r="C1158" s="108">
        <v>1</v>
      </c>
      <c r="D1158" s="110">
        <v>43831</v>
      </c>
      <c r="E1158" s="110">
        <v>44043</v>
      </c>
      <c r="F1158" s="110">
        <v>44043</v>
      </c>
      <c r="G1158" s="108" t="s">
        <v>137</v>
      </c>
      <c r="H1158" s="108" t="s">
        <v>138</v>
      </c>
      <c r="I1158" s="108">
        <v>621</v>
      </c>
      <c r="J1158" s="108">
        <v>482</v>
      </c>
      <c r="K1158" s="110">
        <v>43951</v>
      </c>
      <c r="L1158" s="108" t="s">
        <v>171</v>
      </c>
      <c r="M1158" s="108">
        <v>830053669</v>
      </c>
      <c r="N1158" s="108" t="s">
        <v>1613</v>
      </c>
      <c r="O1158" s="108" t="s">
        <v>1278</v>
      </c>
      <c r="P1158" s="108">
        <v>718</v>
      </c>
      <c r="Q1158" s="110">
        <v>43804</v>
      </c>
      <c r="R1158" s="108" t="s">
        <v>1894</v>
      </c>
      <c r="S1158" s="48">
        <v>90000000</v>
      </c>
      <c r="T1158" s="48">
        <v>0</v>
      </c>
      <c r="U1158" s="48">
        <v>0</v>
      </c>
      <c r="V1158" s="71">
        <v>90000000</v>
      </c>
      <c r="W1158" s="48">
        <v>0</v>
      </c>
      <c r="X1158" s="48">
        <v>90000000</v>
      </c>
    </row>
    <row r="1159" spans="1:24" hidden="1" x14ac:dyDescent="0.25">
      <c r="A1159" s="108">
        <v>2019</v>
      </c>
      <c r="B1159" s="108">
        <v>118</v>
      </c>
      <c r="C1159" s="108">
        <v>1</v>
      </c>
      <c r="D1159" s="110">
        <v>43831</v>
      </c>
      <c r="E1159" s="110">
        <v>44043</v>
      </c>
      <c r="F1159" s="110">
        <v>44043</v>
      </c>
      <c r="G1159" s="108" t="s">
        <v>137</v>
      </c>
      <c r="H1159" s="108" t="s">
        <v>138</v>
      </c>
      <c r="I1159" s="108">
        <v>312</v>
      </c>
      <c r="J1159" s="108">
        <v>282</v>
      </c>
      <c r="K1159" s="110">
        <v>43889</v>
      </c>
      <c r="L1159" s="108" t="s">
        <v>171</v>
      </c>
      <c r="M1159" s="108">
        <v>900298890</v>
      </c>
      <c r="N1159" s="108" t="s">
        <v>1039</v>
      </c>
      <c r="O1159" s="108" t="s">
        <v>1040</v>
      </c>
      <c r="P1159" s="108">
        <v>35347</v>
      </c>
      <c r="Q1159" s="110">
        <v>43494</v>
      </c>
      <c r="R1159" s="108" t="s">
        <v>1041</v>
      </c>
      <c r="S1159" s="48">
        <v>42102155</v>
      </c>
      <c r="T1159" s="48">
        <v>0</v>
      </c>
      <c r="U1159" s="48">
        <v>0</v>
      </c>
      <c r="V1159" s="71">
        <v>42102155</v>
      </c>
      <c r="W1159" s="48">
        <v>39159504</v>
      </c>
      <c r="X1159" s="48">
        <v>2942651</v>
      </c>
    </row>
    <row r="1160" spans="1:24" hidden="1" x14ac:dyDescent="0.25">
      <c r="A1160" s="108">
        <v>2019</v>
      </c>
      <c r="B1160" s="108">
        <v>118</v>
      </c>
      <c r="C1160" s="108">
        <v>1</v>
      </c>
      <c r="D1160" s="110">
        <v>43831</v>
      </c>
      <c r="E1160" s="110">
        <v>44043</v>
      </c>
      <c r="F1160" s="110">
        <v>44043</v>
      </c>
      <c r="G1160" s="108" t="s">
        <v>1042</v>
      </c>
      <c r="H1160" s="108" t="s">
        <v>1043</v>
      </c>
      <c r="I1160" s="108">
        <v>381</v>
      </c>
      <c r="J1160" s="108">
        <v>269</v>
      </c>
      <c r="K1160" s="110">
        <v>43887</v>
      </c>
      <c r="L1160" s="108" t="s">
        <v>171</v>
      </c>
      <c r="M1160" s="108">
        <v>800136835</v>
      </c>
      <c r="N1160" s="108" t="s">
        <v>1044</v>
      </c>
      <c r="O1160" s="108" t="s">
        <v>1040</v>
      </c>
      <c r="P1160" s="108">
        <v>36039</v>
      </c>
      <c r="Q1160" s="110">
        <v>43523</v>
      </c>
      <c r="R1160" s="108" t="s">
        <v>1046</v>
      </c>
      <c r="S1160" s="48">
        <v>9746100</v>
      </c>
      <c r="T1160" s="48">
        <v>0</v>
      </c>
      <c r="U1160" s="48">
        <v>0</v>
      </c>
      <c r="V1160" s="71">
        <v>9746100</v>
      </c>
      <c r="W1160" s="48">
        <v>9746100</v>
      </c>
      <c r="X1160" s="48">
        <v>0</v>
      </c>
    </row>
    <row r="1161" spans="1:24" hidden="1" x14ac:dyDescent="0.25"/>
    <row r="1163" spans="1:24" x14ac:dyDescent="0.25">
      <c r="S1163" s="48">
        <f>SUBTOTAL(9,S3:S1162)</f>
        <v>30187752907</v>
      </c>
      <c r="T1163" s="48">
        <f>SUBTOTAL(9,T3:T1162)</f>
        <v>58864390</v>
      </c>
      <c r="V1163" s="48">
        <f>SUBTOTAL(9,V3:V1162)</f>
        <v>30128888517</v>
      </c>
    </row>
    <row r="1164" spans="1:24" x14ac:dyDescent="0.25">
      <c r="U1164" s="48">
        <f>+S1163-T1163</f>
        <v>30128888517</v>
      </c>
    </row>
  </sheetData>
  <autoFilter ref="A2:Y1161" xr:uid="{00000000-0009-0000-0000-000000000000}">
    <filterColumn colId="0">
      <filters>
        <filter val="2020"/>
      </filters>
    </filterColumn>
    <filterColumn colId="14">
      <filters>
        <filter val="CONTRATO DE ARRENDAMIENTO"/>
        <filter val="CONTRATO DE COMPRAVENTA"/>
        <filter val="CONTRATO DE PRESTACION DE SERVICIOS"/>
        <filter val="CONTRATO DE PRESTACION DE SERVICIOS DE APOYO A LA GESTION"/>
        <filter val="CONTRATO DE PRESTACION DE SERVICIOS PROFESIONALES"/>
        <filter val="CONTRATO DE SEGUROS"/>
        <filter val="CONTRATO DE SERVICIO"/>
        <filter val="CONTRATO DE TRANSPORTE"/>
        <filter val="CONTRATOS INTERADMINISTRATIVOS"/>
        <filter val="ORDEN DE COMPRA"/>
      </filters>
    </filterColumn>
    <filterColumn colId="21">
      <filters>
        <filter val="1.000.000"/>
        <filter val="1.201.212.230"/>
        <filter val="1.588.650"/>
        <filter val="10.000.000"/>
        <filter val="10.050.000"/>
        <filter val="10.500.000"/>
        <filter val="10.800.000"/>
        <filter val="100.000.000"/>
        <filter val="104.500.000"/>
        <filter val="104.993.050"/>
        <filter val="108.766.667"/>
        <filter val="11.040.000"/>
        <filter val="11.250.000"/>
        <filter val="11.333.250"/>
        <filter val="11.850.000"/>
        <filter val="110.000.000"/>
        <filter val="110.250.000"/>
        <filter val="112.000.000"/>
        <filter val="115.440.000"/>
        <filter val="117.370.000"/>
        <filter val="119.700.000"/>
        <filter val="12.000.000"/>
        <filter val="12.030.000"/>
        <filter val="12.180.000"/>
        <filter val="12.381.236"/>
        <filter val="12.420.000"/>
        <filter val="12.450.000"/>
        <filter val="123.200.000"/>
        <filter val="124.950.000"/>
        <filter val="128.387.400"/>
        <filter val="128.520.000"/>
        <filter val="13.500.000"/>
        <filter val="13.510.944"/>
        <filter val="13.763.048"/>
        <filter val="13.905.000"/>
        <filter val="14.300.000"/>
        <filter val="14.325.333"/>
        <filter val="14.518.000"/>
        <filter val="14.937.040"/>
        <filter val="142.333.333"/>
        <filter val="15.000.000"/>
        <filter val="15.276.960"/>
        <filter val="15.300.000"/>
        <filter val="15.450.000"/>
        <filter val="15.600.000"/>
        <filter val="15.840.000"/>
        <filter val="15.999.999"/>
        <filter val="154.245.000"/>
        <filter val="154.793.725"/>
        <filter val="16.000.000"/>
        <filter val="16.116.462"/>
        <filter val="16.500.000"/>
        <filter val="16.640.000"/>
        <filter val="16.650.000"/>
        <filter val="16.723.730"/>
        <filter val="16.800.000"/>
        <filter val="16.861.833"/>
        <filter val="17.250.000"/>
        <filter val="17.379.000"/>
        <filter val="17.534.817"/>
        <filter val="17.700.000"/>
        <filter val="17.850.000"/>
        <filter val="18.000.000"/>
        <filter val="18.200.000"/>
        <filter val="18.600.000"/>
        <filter val="19.000.000"/>
        <filter val="19.200.000"/>
        <filter val="19.614.000"/>
        <filter val="19.865.000"/>
        <filter val="19.933.332"/>
        <filter val="19.933.333"/>
        <filter val="194.690.672"/>
        <filter val="2.000.000"/>
        <filter val="2.600.000"/>
        <filter val="2.998.026"/>
        <filter val="20.000.000"/>
        <filter val="20.100.000"/>
        <filter val="20.520.000"/>
        <filter val="20.550.000"/>
        <filter val="20.551.200"/>
        <filter val="20.733.500"/>
        <filter val="207.600.000"/>
        <filter val="21.000.000"/>
        <filter val="21.130.200"/>
        <filter val="21.200.000"/>
        <filter val="21.330.000"/>
        <filter val="21.600.000"/>
        <filter val="21.750.000"/>
        <filter val="21.900.000"/>
        <filter val="21.948.559"/>
        <filter val="22.000.000"/>
        <filter val="22.200.000"/>
        <filter val="22.330.587"/>
        <filter val="22.500.000"/>
        <filter val="22.740.900"/>
        <filter val="22.784.000"/>
        <filter val="22.866.000"/>
        <filter val="23.000.000"/>
        <filter val="23.100.000"/>
        <filter val="23.240.000"/>
        <filter val="23.384.673"/>
        <filter val="23.400.000"/>
        <filter val="23.570.358"/>
        <filter val="23.700.000"/>
        <filter val="24.000.000"/>
        <filter val="24.060.000"/>
        <filter val="24.150.000"/>
        <filter val="24.450.000"/>
        <filter val="24.500.000"/>
        <filter val="24.840.000"/>
        <filter val="24.900.000"/>
        <filter val="25.338.000"/>
        <filter val="25.356.460"/>
        <filter val="25.666.667"/>
        <filter val="25.866.667"/>
        <filter val="26.000.000"/>
        <filter val="26.232.826"/>
        <filter val="26.335.120"/>
        <filter val="26.400.000"/>
        <filter val="26.460.000"/>
        <filter val="26.600.000"/>
        <filter val="26.700.000"/>
        <filter val="26.860.000"/>
        <filter val="26.950.000"/>
        <filter val="27.000.000"/>
        <filter val="27.200.000"/>
        <filter val="27.333.333"/>
        <filter val="27.500.000"/>
        <filter val="27.750.000"/>
        <filter val="27.775.000"/>
        <filter val="27.942.000"/>
        <filter val="27.954.000"/>
        <filter val="270.231.192"/>
        <filter val="28.500.000"/>
        <filter val="28.650.000"/>
        <filter val="28.728.865"/>
        <filter val="281.490.826"/>
        <filter val="29.036.000"/>
        <filter val="29.250.000"/>
        <filter val="29.400.000"/>
        <filter val="29.440.000"/>
        <filter val="29.500.000"/>
        <filter val="29.600.000"/>
        <filter val="3.269.000"/>
        <filter val="3.320.000"/>
        <filter val="3.568.709"/>
        <filter val="30.000.000"/>
        <filter val="30.250.000"/>
        <filter val="30.525.000"/>
        <filter val="30.910.000"/>
        <filter val="300.000.000"/>
        <filter val="31.200.000"/>
        <filter val="31.500.000"/>
        <filter val="31.650.000"/>
        <filter val="31.933.333"/>
        <filter val="32.800.000"/>
        <filter val="33.000.000"/>
        <filter val="33.300.000"/>
        <filter val="33.345.600"/>
        <filter val="33.671.930"/>
        <filter val="33.750.000"/>
        <filter val="33.920.000"/>
        <filter val="34.000.000"/>
        <filter val="34.152.000"/>
        <filter val="34.176.000"/>
        <filter val="34.410.652"/>
        <filter val="34.500.000"/>
        <filter val="34.541.666"/>
        <filter val="34.650.000"/>
        <filter val="34.666.666"/>
        <filter val="34.666.667"/>
        <filter val="34.860.572"/>
        <filter val="35.000.000"/>
        <filter val="35.333.333"/>
        <filter val="35.750.000"/>
        <filter val="36.000.000"/>
        <filter val="36.050.000"/>
        <filter val="36.666.667"/>
        <filter val="37.200.000"/>
        <filter val="37.260.000"/>
        <filter val="37.440.000"/>
        <filter val="37.800.000"/>
        <filter val="38.133.333"/>
        <filter val="38.150.000"/>
        <filter val="38.236.000"/>
        <filter val="38.250.000"/>
        <filter val="38.500.000"/>
        <filter val="38.666.667"/>
        <filter val="38.850.000"/>
        <filter val="39.000.000"/>
        <filter val="39.200.000"/>
        <filter val="39.600.000"/>
        <filter val="39.650.000"/>
        <filter val="39.655.000"/>
        <filter val="39.872.000"/>
        <filter val="4.000.000"/>
        <filter val="4.296.645"/>
        <filter val="4.450.000"/>
        <filter val="4.500.000"/>
        <filter val="40.000.000"/>
        <filter val="40.300.000"/>
        <filter val="40.421.667"/>
        <filter val="41.102.484"/>
        <filter val="41.250.000"/>
        <filter val="41.500.000"/>
        <filter val="41.625.000"/>
        <filter val="41.700.000"/>
        <filter val="42.000.000"/>
        <filter val="42.750.000"/>
        <filter val="42.900.000"/>
        <filter val="429.794.000"/>
        <filter val="43.200.000"/>
        <filter val="43.266.667"/>
        <filter val="43.450.000"/>
        <filter val="43.476.000"/>
        <filter val="43.476.300"/>
        <filter val="43.608.000"/>
        <filter val="43.666.667"/>
        <filter val="43.713.333"/>
        <filter val="439.105.302"/>
        <filter val="44.000.000"/>
        <filter val="44.100.000"/>
        <filter val="44.110.000"/>
        <filter val="44.275.000"/>
        <filter val="44.400.000"/>
        <filter val="44.543.333"/>
        <filter val="45.000.000"/>
        <filter val="45.033.333"/>
        <filter val="45.333.333"/>
        <filter val="46.800.000"/>
        <filter val="46.920.000"/>
        <filter val="47.000.000"/>
        <filter val="47.031.607"/>
        <filter val="47.250.000"/>
        <filter val="47.400.000"/>
        <filter val="47.864.180"/>
        <filter val="47.950.000"/>
        <filter val="48.000.000"/>
        <filter val="48.650.000"/>
        <filter val="48.773.333"/>
        <filter val="48.790.000"/>
        <filter val="48.980.000"/>
        <filter val="49.166.675"/>
        <filter val="49.175.000"/>
        <filter val="49.425.000"/>
        <filter val="49.600.000"/>
        <filter val="49.700.000"/>
        <filter val="49.800.000"/>
        <filter val="49.950.000"/>
        <filter val="5.000.000"/>
        <filter val="5.666.625"/>
        <filter val="5.692.000"/>
        <filter val="50.000.000"/>
        <filter val="50.200.000"/>
        <filter val="50.503.333"/>
        <filter val="51.200.000"/>
        <filter val="51.304.554"/>
        <filter val="51.375.000"/>
        <filter val="51.700.000"/>
        <filter val="52.250.000"/>
        <filter val="52.500.000"/>
        <filter val="52.600.000"/>
        <filter val="52.725.000"/>
        <filter val="52.930.000"/>
        <filter val="53.900.000"/>
        <filter val="54.000.000"/>
        <filter val="54.085.160"/>
        <filter val="54.400.000"/>
        <filter val="54.750.000"/>
        <filter val="54.933.333"/>
        <filter val="55.000.000"/>
        <filter val="55.500.000"/>
        <filter val="55.541.720"/>
        <filter val="55.600.000"/>
        <filter val="55.627.000"/>
        <filter val="55.750.000"/>
        <filter val="55.884.000"/>
        <filter val="56.000.000"/>
        <filter val="56.001.667"/>
        <filter val="56.533.333"/>
        <filter val="56.700.000"/>
        <filter val="57.000.000"/>
        <filter val="57.516.667"/>
        <filter val="57.600.000"/>
        <filter val="58.133.333"/>
        <filter val="58.275.000"/>
        <filter val="58.609.089"/>
        <filter val="59.100.000"/>
        <filter val="59.226.432"/>
        <filter val="59.500.000"/>
        <filter val="59.814.160"/>
        <filter val="6.000.000"/>
        <filter val="6.090.000"/>
        <filter val="6.500.000"/>
        <filter val="6.600.000"/>
        <filter val="6.700.000"/>
        <filter val="6.750.000"/>
        <filter val="6.920.000"/>
        <filter val="6.952.500"/>
        <filter val="60.000.000"/>
        <filter val="60.666.667"/>
        <filter val="61.000.000"/>
        <filter val="61.160.000"/>
        <filter val="61.200.000"/>
        <filter val="61.391.667"/>
        <filter val="61.400.000"/>
        <filter val="62.000.000"/>
        <filter val="62.020.000"/>
        <filter val="62.220.000"/>
        <filter val="62.265.333"/>
        <filter val="63.000.000"/>
        <filter val="63.900.000"/>
        <filter val="64.000.000"/>
        <filter val="64.509.333"/>
        <filter val="65.000.000"/>
        <filter val="65.330.000"/>
        <filter val="65.982.667"/>
        <filter val="65.983.333"/>
        <filter val="66.000.000"/>
        <filter val="66.500.000"/>
        <filter val="66.648.000"/>
        <filter val="67.150.000"/>
        <filter val="679.439.000"/>
        <filter val="68.200.000"/>
        <filter val="68.359.040"/>
        <filter val="68.500.000"/>
        <filter val="68.718.533"/>
        <filter val="69.052.267"/>
        <filter val="69.375.000"/>
        <filter val="69.766.667"/>
        <filter val="7.000.000"/>
        <filter val="7.116.667"/>
        <filter val="7.246.000"/>
        <filter val="7.500.000"/>
        <filter val="7.650.000"/>
        <filter val="70.000.000"/>
        <filter val="70.133.333"/>
        <filter val="70.666.667"/>
        <filter val="70.896.233"/>
        <filter val="706.878.714"/>
        <filter val="71.100.000"/>
        <filter val="71.250.000"/>
        <filter val="71.400.000"/>
        <filter val="71.925.000"/>
        <filter val="72.000.000"/>
        <filter val="72.590.000"/>
        <filter val="72.800.000"/>
        <filter val="74.153.333"/>
        <filter val="74.750.000"/>
        <filter val="75.000.000"/>
        <filter val="75.126.667"/>
        <filter val="75.133.333"/>
        <filter val="76.500.000"/>
        <filter val="77.000.000"/>
        <filter val="77.600.000"/>
        <filter val="78.750.000"/>
        <filter val="8.000.000"/>
        <filter val="8.058.000"/>
        <filter val="8.100.000"/>
        <filter val="8.325.000"/>
        <filter val="8.400.000"/>
        <filter val="8.593.290"/>
        <filter val="80.000.000"/>
        <filter val="81.000.000"/>
        <filter val="81.333.333"/>
        <filter val="81.400.000"/>
        <filter val="81.616.667"/>
        <filter val="82.800.000"/>
        <filter val="83.000.000"/>
        <filter val="84.000.000"/>
        <filter val="85.800.000"/>
        <filter val="86.100.000"/>
        <filter val="86.940.000"/>
        <filter val="87.150.000"/>
        <filter val="89.118.571"/>
        <filter val="89.250.000"/>
        <filter val="89.640.000"/>
        <filter val="89.775.000"/>
        <filter val="89.858.900"/>
        <filter val="9.000.000"/>
        <filter val="9.500.000"/>
        <filter val="9.600.000"/>
        <filter val="9.850.000"/>
        <filter val="9.880.808"/>
        <filter val="9.960.000"/>
        <filter val="90.000.000"/>
        <filter val="90.589.428"/>
        <filter val="91.080.000"/>
        <filter val="95.220.000"/>
        <filter val="95.400.000"/>
        <filter val="98.710.500"/>
      </filters>
    </filterColumn>
    <sortState xmlns:xlrd2="http://schemas.microsoft.com/office/spreadsheetml/2017/richdata2" ref="A3:Y1161">
      <sortCondition sortBy="cellColor" ref="V2:V1161" dxfId="67"/>
    </sortState>
  </autoFilter>
  <conditionalFormatting sqref="J2">
    <cfRule type="duplicateValues" dxfId="28" priority="17"/>
  </conditionalFormatting>
  <conditionalFormatting sqref="P2">
    <cfRule type="duplicateValues" dxfId="27" priority="18"/>
  </conditionalFormatting>
  <conditionalFormatting sqref="J2">
    <cfRule type="duplicateValues" dxfId="26" priority="16"/>
  </conditionalFormatting>
  <conditionalFormatting sqref="P3:P1082">
    <cfRule type="duplicateValues" dxfId="25" priority="15"/>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2BACC-932D-4BCA-873C-F0024F21AF50}">
  <dimension ref="A1:L660"/>
  <sheetViews>
    <sheetView showGridLines="0" tabSelected="1" zoomScale="90" zoomScaleNormal="90" workbookViewId="0">
      <selection activeCell="G3" sqref="G3"/>
    </sheetView>
  </sheetViews>
  <sheetFormatPr baseColWidth="10" defaultColWidth="11.42578125" defaultRowHeight="12" x14ac:dyDescent="0.25"/>
  <cols>
    <col min="1" max="1" width="11" style="9" customWidth="1"/>
    <col min="2" max="2" width="12.28515625" style="7" customWidth="1"/>
    <col min="3" max="3" width="14.14062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+SUBTOTAL(9,F4:F658)</f>
        <v>35233211056</v>
      </c>
      <c r="H1" s="103"/>
    </row>
    <row r="2" spans="1:12" s="1" customFormat="1" ht="27" customHeight="1" x14ac:dyDescent="0.25">
      <c r="A2" s="104" t="s">
        <v>194</v>
      </c>
      <c r="B2" s="104"/>
      <c r="C2" s="104"/>
      <c r="D2" s="104"/>
      <c r="E2" s="104"/>
      <c r="F2" s="104"/>
      <c r="G2" s="104"/>
      <c r="H2" s="104"/>
      <c r="I2" s="104"/>
      <c r="J2" s="104"/>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111">
        <v>1</v>
      </c>
      <c r="B4" s="95">
        <v>43843</v>
      </c>
      <c r="C4" s="91" t="s">
        <v>9</v>
      </c>
      <c r="D4" s="92" t="s">
        <v>195</v>
      </c>
      <c r="E4" s="112" t="s">
        <v>209</v>
      </c>
      <c r="F4" s="113">
        <v>70200000</v>
      </c>
      <c r="G4" s="95">
        <v>43995</v>
      </c>
      <c r="H4" s="114" t="s">
        <v>10</v>
      </c>
      <c r="I4" s="128" t="s">
        <v>231</v>
      </c>
      <c r="J4" s="5"/>
      <c r="L4" s="8"/>
    </row>
    <row r="5" spans="1:12" ht="16.5" customHeight="1" x14ac:dyDescent="0.25">
      <c r="A5" s="111">
        <v>2</v>
      </c>
      <c r="B5" s="95">
        <v>43845</v>
      </c>
      <c r="C5" s="91" t="s">
        <v>9</v>
      </c>
      <c r="D5" s="92" t="s">
        <v>196</v>
      </c>
      <c r="E5" s="112" t="s">
        <v>210</v>
      </c>
      <c r="F5" s="113">
        <v>95220000</v>
      </c>
      <c r="G5" s="95">
        <v>44196</v>
      </c>
      <c r="H5" s="114" t="s">
        <v>10</v>
      </c>
      <c r="I5" s="128" t="s">
        <v>232</v>
      </c>
      <c r="J5" s="5"/>
      <c r="L5" s="8"/>
    </row>
    <row r="6" spans="1:12" ht="16.5" customHeight="1" x14ac:dyDescent="0.25">
      <c r="A6" s="111">
        <v>3</v>
      </c>
      <c r="B6" s="95">
        <v>43847</v>
      </c>
      <c r="C6" s="91" t="s">
        <v>9</v>
      </c>
      <c r="D6" s="92" t="s">
        <v>197</v>
      </c>
      <c r="E6" s="112" t="s">
        <v>139</v>
      </c>
      <c r="F6" s="113">
        <v>64509333</v>
      </c>
      <c r="G6" s="95">
        <v>44196</v>
      </c>
      <c r="H6" s="114" t="s">
        <v>10</v>
      </c>
      <c r="I6" s="128" t="s">
        <v>233</v>
      </c>
      <c r="J6" s="5"/>
      <c r="L6" s="8"/>
    </row>
    <row r="7" spans="1:12" ht="16.5" customHeight="1" x14ac:dyDescent="0.25">
      <c r="A7" s="111">
        <v>4</v>
      </c>
      <c r="B7" s="95">
        <v>43847</v>
      </c>
      <c r="C7" s="91" t="s">
        <v>9</v>
      </c>
      <c r="D7" s="92" t="s">
        <v>189</v>
      </c>
      <c r="E7" s="112" t="s">
        <v>211</v>
      </c>
      <c r="F7" s="113">
        <v>30000000</v>
      </c>
      <c r="G7" s="95">
        <v>44026</v>
      </c>
      <c r="H7" s="114" t="s">
        <v>10</v>
      </c>
      <c r="I7" s="128" t="s">
        <v>234</v>
      </c>
      <c r="J7" s="5"/>
      <c r="L7" s="8"/>
    </row>
    <row r="8" spans="1:12" ht="16.5" customHeight="1" x14ac:dyDescent="0.25">
      <c r="A8" s="111">
        <v>5</v>
      </c>
      <c r="B8" s="95">
        <v>43845</v>
      </c>
      <c r="C8" s="91" t="s">
        <v>9</v>
      </c>
      <c r="D8" s="92" t="s">
        <v>198</v>
      </c>
      <c r="E8" s="112" t="s">
        <v>212</v>
      </c>
      <c r="F8" s="113">
        <v>82800000</v>
      </c>
      <c r="G8" s="95">
        <v>44196</v>
      </c>
      <c r="H8" s="114" t="s">
        <v>10</v>
      </c>
      <c r="I8" s="128" t="s">
        <v>235</v>
      </c>
      <c r="J8" s="5"/>
      <c r="L8" s="8"/>
    </row>
    <row r="9" spans="1:12" ht="16.5" customHeight="1" x14ac:dyDescent="0.25">
      <c r="A9" s="111">
        <v>6</v>
      </c>
      <c r="B9" s="95">
        <v>43858</v>
      </c>
      <c r="C9" s="91" t="s">
        <v>9</v>
      </c>
      <c r="D9" s="92" t="s">
        <v>199</v>
      </c>
      <c r="E9" s="112" t="s">
        <v>213</v>
      </c>
      <c r="F9" s="113">
        <v>26152000</v>
      </c>
      <c r="G9" s="95">
        <v>44103</v>
      </c>
      <c r="H9" s="114" t="s">
        <v>10</v>
      </c>
      <c r="I9" s="128" t="s">
        <v>236</v>
      </c>
      <c r="J9" s="5"/>
      <c r="L9" s="8"/>
    </row>
    <row r="10" spans="1:12" ht="16.5" customHeight="1" x14ac:dyDescent="0.25">
      <c r="A10" s="111">
        <v>7</v>
      </c>
      <c r="B10" s="95">
        <v>43846</v>
      </c>
      <c r="C10" s="91" t="s">
        <v>9</v>
      </c>
      <c r="D10" s="92" t="s">
        <v>200</v>
      </c>
      <c r="E10" s="112" t="s">
        <v>214</v>
      </c>
      <c r="F10" s="113">
        <v>69052267</v>
      </c>
      <c r="G10" s="95">
        <v>44196</v>
      </c>
      <c r="H10" s="114" t="s">
        <v>10</v>
      </c>
      <c r="I10" s="128" t="s">
        <v>237</v>
      </c>
      <c r="J10" s="5"/>
      <c r="L10" s="8"/>
    </row>
    <row r="11" spans="1:12" ht="16.5" customHeight="1" x14ac:dyDescent="0.25">
      <c r="A11" s="111">
        <v>8</v>
      </c>
      <c r="B11" s="95">
        <v>43850</v>
      </c>
      <c r="C11" s="91" t="s">
        <v>9</v>
      </c>
      <c r="D11" s="92" t="s">
        <v>201</v>
      </c>
      <c r="E11" s="112" t="s">
        <v>215</v>
      </c>
      <c r="F11" s="113">
        <v>119350000</v>
      </c>
      <c r="G11" s="95">
        <v>44196</v>
      </c>
      <c r="H11" s="114" t="s">
        <v>10</v>
      </c>
      <c r="I11" s="128" t="s">
        <v>238</v>
      </c>
      <c r="J11" s="5"/>
      <c r="L11" s="8"/>
    </row>
    <row r="12" spans="1:12" ht="16.5" customHeight="1" x14ac:dyDescent="0.25">
      <c r="A12" s="111">
        <v>9</v>
      </c>
      <c r="B12" s="95">
        <v>43878</v>
      </c>
      <c r="C12" s="91" t="s">
        <v>9</v>
      </c>
      <c r="D12" s="92" t="s">
        <v>324</v>
      </c>
      <c r="E12" s="112" t="s">
        <v>210</v>
      </c>
      <c r="F12" s="113">
        <v>86940000</v>
      </c>
      <c r="G12" s="95">
        <v>44196</v>
      </c>
      <c r="H12" s="114" t="s">
        <v>10</v>
      </c>
      <c r="I12" s="128" t="s">
        <v>675</v>
      </c>
      <c r="J12" s="5"/>
      <c r="L12" s="8"/>
    </row>
    <row r="13" spans="1:12" ht="16.5" customHeight="1" x14ac:dyDescent="0.25">
      <c r="A13" s="111">
        <v>10</v>
      </c>
      <c r="B13" s="95">
        <v>43852</v>
      </c>
      <c r="C13" s="91" t="s">
        <v>9</v>
      </c>
      <c r="D13" s="92" t="s">
        <v>26</v>
      </c>
      <c r="E13" s="112" t="s">
        <v>192</v>
      </c>
      <c r="F13" s="113">
        <v>35600000</v>
      </c>
      <c r="G13" s="95">
        <v>44101</v>
      </c>
      <c r="H13" s="114" t="s">
        <v>10</v>
      </c>
      <c r="I13" s="128" t="s">
        <v>239</v>
      </c>
      <c r="J13" s="5"/>
      <c r="L13" s="8"/>
    </row>
    <row r="14" spans="1:12" ht="16.5" customHeight="1" x14ac:dyDescent="0.25">
      <c r="A14" s="111">
        <v>11</v>
      </c>
      <c r="B14" s="95">
        <v>43860</v>
      </c>
      <c r="C14" s="91" t="s">
        <v>9</v>
      </c>
      <c r="D14" s="92" t="s">
        <v>202</v>
      </c>
      <c r="E14" s="112" t="s">
        <v>216</v>
      </c>
      <c r="F14" s="113">
        <v>78800000</v>
      </c>
      <c r="G14" s="95">
        <v>44106</v>
      </c>
      <c r="H14" s="114" t="s">
        <v>10</v>
      </c>
      <c r="I14" s="128" t="s">
        <v>240</v>
      </c>
      <c r="J14" s="5"/>
      <c r="L14" s="8"/>
    </row>
    <row r="15" spans="1:12" ht="16.5" customHeight="1" x14ac:dyDescent="0.25">
      <c r="A15" s="111">
        <v>12</v>
      </c>
      <c r="B15" s="95">
        <v>43859</v>
      </c>
      <c r="C15" s="91" t="s">
        <v>9</v>
      </c>
      <c r="D15" s="92" t="s">
        <v>203</v>
      </c>
      <c r="E15" s="112" t="s">
        <v>217</v>
      </c>
      <c r="F15" s="113">
        <v>54000000</v>
      </c>
      <c r="G15" s="95">
        <v>44133</v>
      </c>
      <c r="H15" s="114" t="s">
        <v>10</v>
      </c>
      <c r="I15" s="128" t="s">
        <v>241</v>
      </c>
      <c r="J15" s="5"/>
      <c r="L15" s="8"/>
    </row>
    <row r="16" spans="1:12" ht="16.5" customHeight="1" x14ac:dyDescent="0.25">
      <c r="A16" s="111">
        <v>13</v>
      </c>
      <c r="B16" s="95">
        <v>43854</v>
      </c>
      <c r="C16" s="91" t="s">
        <v>9</v>
      </c>
      <c r="D16" s="92" t="s">
        <v>43</v>
      </c>
      <c r="E16" s="112" t="s">
        <v>218</v>
      </c>
      <c r="F16" s="113">
        <v>37350000</v>
      </c>
      <c r="G16" s="95">
        <v>43990</v>
      </c>
      <c r="H16" s="114" t="s">
        <v>10</v>
      </c>
      <c r="I16" s="128" t="s">
        <v>242</v>
      </c>
      <c r="J16" s="5"/>
      <c r="L16" s="8"/>
    </row>
    <row r="17" spans="1:12" ht="16.5" customHeight="1" x14ac:dyDescent="0.25">
      <c r="A17" s="111">
        <v>14</v>
      </c>
      <c r="B17" s="95">
        <v>43858</v>
      </c>
      <c r="C17" s="91" t="s">
        <v>9</v>
      </c>
      <c r="D17" s="92" t="s">
        <v>20</v>
      </c>
      <c r="E17" s="112" t="s">
        <v>44</v>
      </c>
      <c r="F17" s="113">
        <v>91080000</v>
      </c>
      <c r="G17" s="95">
        <v>44194</v>
      </c>
      <c r="H17" s="114" t="s">
        <v>10</v>
      </c>
      <c r="I17" s="128" t="s">
        <v>243</v>
      </c>
      <c r="J17" s="5"/>
      <c r="L17" s="8"/>
    </row>
    <row r="18" spans="1:12" ht="16.5" customHeight="1" x14ac:dyDescent="0.25">
      <c r="A18" s="111">
        <v>15</v>
      </c>
      <c r="B18" s="95">
        <v>43859</v>
      </c>
      <c r="C18" s="91" t="s">
        <v>9</v>
      </c>
      <c r="D18" s="92" t="s">
        <v>204</v>
      </c>
      <c r="E18" s="112" t="s">
        <v>219</v>
      </c>
      <c r="F18" s="113">
        <v>57600000</v>
      </c>
      <c r="G18" s="95">
        <v>44103</v>
      </c>
      <c r="H18" s="114" t="s">
        <v>10</v>
      </c>
      <c r="I18" s="128" t="s">
        <v>244</v>
      </c>
      <c r="J18" s="5"/>
      <c r="L18" s="8"/>
    </row>
    <row r="19" spans="1:12" ht="16.5" customHeight="1" x14ac:dyDescent="0.25">
      <c r="A19" s="111">
        <v>16</v>
      </c>
      <c r="B19" s="95">
        <v>43859</v>
      </c>
      <c r="C19" s="91" t="s">
        <v>9</v>
      </c>
      <c r="D19" s="92" t="s">
        <v>14</v>
      </c>
      <c r="E19" s="112" t="s">
        <v>220</v>
      </c>
      <c r="F19" s="113">
        <v>21750000</v>
      </c>
      <c r="G19" s="95">
        <v>43946</v>
      </c>
      <c r="H19" s="114" t="s">
        <v>10</v>
      </c>
      <c r="I19" s="128" t="s">
        <v>245</v>
      </c>
      <c r="J19" s="5"/>
      <c r="L19" s="8"/>
    </row>
    <row r="20" spans="1:12" ht="16.5" customHeight="1" x14ac:dyDescent="0.25">
      <c r="A20" s="111">
        <v>17</v>
      </c>
      <c r="B20" s="95">
        <v>43860</v>
      </c>
      <c r="C20" s="91" t="s">
        <v>9</v>
      </c>
      <c r="D20" s="92" t="s">
        <v>40</v>
      </c>
      <c r="E20" s="112" t="s">
        <v>221</v>
      </c>
      <c r="F20" s="113">
        <v>21900000</v>
      </c>
      <c r="G20" s="95">
        <v>43946</v>
      </c>
      <c r="H20" s="114" t="s">
        <v>10</v>
      </c>
      <c r="I20" s="128" t="s">
        <v>246</v>
      </c>
      <c r="J20" s="5"/>
      <c r="L20" s="8"/>
    </row>
    <row r="21" spans="1:12" ht="16.5" customHeight="1" x14ac:dyDescent="0.25">
      <c r="A21" s="111">
        <v>18</v>
      </c>
      <c r="B21" s="95">
        <v>43857</v>
      </c>
      <c r="C21" s="91" t="s">
        <v>9</v>
      </c>
      <c r="D21" s="92" t="s">
        <v>205</v>
      </c>
      <c r="E21" s="112" t="s">
        <v>181</v>
      </c>
      <c r="F21" s="113">
        <v>49500000</v>
      </c>
      <c r="G21" s="95">
        <v>44195</v>
      </c>
      <c r="H21" s="114" t="s">
        <v>10</v>
      </c>
      <c r="I21" s="128" t="s">
        <v>247</v>
      </c>
      <c r="J21" s="5"/>
      <c r="L21" s="8"/>
    </row>
    <row r="22" spans="1:12" ht="16.5" customHeight="1" x14ac:dyDescent="0.25">
      <c r="A22" s="111">
        <v>19</v>
      </c>
      <c r="B22" s="95">
        <v>43862</v>
      </c>
      <c r="C22" s="91" t="s">
        <v>9</v>
      </c>
      <c r="D22" s="92" t="s">
        <v>325</v>
      </c>
      <c r="E22" s="112" t="s">
        <v>510</v>
      </c>
      <c r="F22" s="113">
        <v>10800000</v>
      </c>
      <c r="G22" s="95">
        <v>43954</v>
      </c>
      <c r="H22" s="114" t="s">
        <v>10</v>
      </c>
      <c r="I22" s="128" t="s">
        <v>676</v>
      </c>
      <c r="J22" s="5"/>
      <c r="L22" s="8"/>
    </row>
    <row r="23" spans="1:12" ht="16.5" customHeight="1" x14ac:dyDescent="0.25">
      <c r="A23" s="111">
        <v>20</v>
      </c>
      <c r="B23" s="95">
        <v>43858</v>
      </c>
      <c r="C23" s="91" t="s">
        <v>9</v>
      </c>
      <c r="D23" s="92" t="s">
        <v>15</v>
      </c>
      <c r="E23" s="112" t="s">
        <v>222</v>
      </c>
      <c r="F23" s="113">
        <v>25200000</v>
      </c>
      <c r="G23" s="95">
        <v>43994</v>
      </c>
      <c r="H23" s="114" t="s">
        <v>10</v>
      </c>
      <c r="I23" s="128" t="s">
        <v>248</v>
      </c>
      <c r="J23" s="5"/>
      <c r="L23" s="8"/>
    </row>
    <row r="24" spans="1:12" ht="16.5" customHeight="1" x14ac:dyDescent="0.25">
      <c r="A24" s="111">
        <v>21</v>
      </c>
      <c r="B24" s="95">
        <v>43862</v>
      </c>
      <c r="C24" s="91" t="s">
        <v>9</v>
      </c>
      <c r="D24" s="92" t="s">
        <v>326</v>
      </c>
      <c r="E24" s="112" t="s">
        <v>511</v>
      </c>
      <c r="F24" s="113">
        <v>83826000</v>
      </c>
      <c r="G24" s="95">
        <v>44137</v>
      </c>
      <c r="H24" s="114" t="s">
        <v>10</v>
      </c>
      <c r="I24" s="128" t="s">
        <v>677</v>
      </c>
      <c r="J24" s="5"/>
      <c r="L24" s="8"/>
    </row>
    <row r="25" spans="1:12" ht="16.5" customHeight="1" x14ac:dyDescent="0.25">
      <c r="A25" s="111">
        <v>22</v>
      </c>
      <c r="B25" s="95">
        <v>43858</v>
      </c>
      <c r="C25" s="91" t="s">
        <v>9</v>
      </c>
      <c r="D25" s="92" t="s">
        <v>37</v>
      </c>
      <c r="E25" s="112" t="s">
        <v>223</v>
      </c>
      <c r="F25" s="113">
        <v>49800000</v>
      </c>
      <c r="G25" s="95">
        <v>44040</v>
      </c>
      <c r="H25" s="114" t="s">
        <v>10</v>
      </c>
      <c r="I25" s="128" t="s">
        <v>249</v>
      </c>
      <c r="J25" s="5"/>
      <c r="L25" s="8"/>
    </row>
    <row r="26" spans="1:12" ht="16.5" customHeight="1" x14ac:dyDescent="0.25">
      <c r="A26" s="111">
        <v>23</v>
      </c>
      <c r="B26" s="95">
        <v>43864</v>
      </c>
      <c r="C26" s="91" t="s">
        <v>9</v>
      </c>
      <c r="D26" s="92" t="s">
        <v>327</v>
      </c>
      <c r="E26" s="112" t="s">
        <v>512</v>
      </c>
      <c r="F26" s="113">
        <v>35600000</v>
      </c>
      <c r="G26" s="95">
        <v>44106</v>
      </c>
      <c r="H26" s="114" t="s">
        <v>10</v>
      </c>
      <c r="I26" s="128" t="s">
        <v>678</v>
      </c>
      <c r="J26" s="5"/>
      <c r="L26" s="8"/>
    </row>
    <row r="27" spans="1:12" ht="16.5" customHeight="1" x14ac:dyDescent="0.25">
      <c r="A27" s="111">
        <v>24</v>
      </c>
      <c r="B27" s="95">
        <v>43864</v>
      </c>
      <c r="C27" s="91" t="s">
        <v>9</v>
      </c>
      <c r="D27" s="92" t="s">
        <v>328</v>
      </c>
      <c r="E27" s="112" t="s">
        <v>1138</v>
      </c>
      <c r="F27" s="113">
        <v>45536000</v>
      </c>
      <c r="G27" s="95">
        <v>44106</v>
      </c>
      <c r="H27" s="114" t="s">
        <v>10</v>
      </c>
      <c r="I27" s="128" t="s">
        <v>679</v>
      </c>
      <c r="J27" s="5"/>
      <c r="L27" s="8"/>
    </row>
    <row r="28" spans="1:12" ht="16.5" customHeight="1" x14ac:dyDescent="0.25">
      <c r="A28" s="111">
        <v>25</v>
      </c>
      <c r="B28" s="95">
        <v>43859</v>
      </c>
      <c r="C28" s="91" t="s">
        <v>9</v>
      </c>
      <c r="D28" s="92" t="s">
        <v>31</v>
      </c>
      <c r="E28" s="112" t="s">
        <v>224</v>
      </c>
      <c r="F28" s="113">
        <v>24975000</v>
      </c>
      <c r="G28" s="95">
        <v>43995</v>
      </c>
      <c r="H28" s="114" t="s">
        <v>10</v>
      </c>
      <c r="I28" s="128" t="s">
        <v>250</v>
      </c>
      <c r="J28" s="5"/>
      <c r="L28" s="8"/>
    </row>
    <row r="29" spans="1:12" ht="16.5" customHeight="1" x14ac:dyDescent="0.25">
      <c r="A29" s="111">
        <v>26</v>
      </c>
      <c r="B29" s="95">
        <v>43859</v>
      </c>
      <c r="C29" s="91" t="s">
        <v>9</v>
      </c>
      <c r="D29" s="92" t="s">
        <v>25</v>
      </c>
      <c r="E29" s="112" t="s">
        <v>225</v>
      </c>
      <c r="F29" s="113">
        <v>75000000</v>
      </c>
      <c r="G29" s="95">
        <v>44042</v>
      </c>
      <c r="H29" s="114" t="s">
        <v>10</v>
      </c>
      <c r="I29" s="128" t="s">
        <v>251</v>
      </c>
      <c r="J29" s="5"/>
      <c r="L29" s="8"/>
    </row>
    <row r="30" spans="1:12" ht="16.5" customHeight="1" x14ac:dyDescent="0.25">
      <c r="A30" s="111">
        <v>27</v>
      </c>
      <c r="B30" s="95">
        <v>43860</v>
      </c>
      <c r="C30" s="91" t="s">
        <v>9</v>
      </c>
      <c r="D30" s="92" t="s">
        <v>206</v>
      </c>
      <c r="E30" s="112" t="s">
        <v>226</v>
      </c>
      <c r="F30" s="113">
        <v>60000000</v>
      </c>
      <c r="G30" s="95">
        <v>44106</v>
      </c>
      <c r="H30" s="114" t="s">
        <v>10</v>
      </c>
      <c r="I30" s="128" t="s">
        <v>252</v>
      </c>
      <c r="J30" s="5"/>
      <c r="L30" s="8"/>
    </row>
    <row r="31" spans="1:12" ht="16.5" customHeight="1" x14ac:dyDescent="0.25">
      <c r="A31" s="111">
        <v>28</v>
      </c>
      <c r="B31" s="95">
        <v>43859</v>
      </c>
      <c r="C31" s="91" t="s">
        <v>9</v>
      </c>
      <c r="D31" s="92" t="s">
        <v>42</v>
      </c>
      <c r="E31" s="112" t="s">
        <v>227</v>
      </c>
      <c r="F31" s="113">
        <v>35550000</v>
      </c>
      <c r="G31" s="95">
        <v>43995</v>
      </c>
      <c r="H31" s="114" t="s">
        <v>10</v>
      </c>
      <c r="I31" s="128" t="s">
        <v>253</v>
      </c>
      <c r="J31" s="5"/>
      <c r="L31" s="8"/>
    </row>
    <row r="32" spans="1:12" ht="16.5" customHeight="1" x14ac:dyDescent="0.25">
      <c r="A32" s="111">
        <v>29</v>
      </c>
      <c r="B32" s="95">
        <v>43859</v>
      </c>
      <c r="C32" s="91" t="s">
        <v>9</v>
      </c>
      <c r="D32" s="92" t="s">
        <v>23</v>
      </c>
      <c r="E32" s="112" t="s">
        <v>228</v>
      </c>
      <c r="F32" s="113">
        <v>33300000</v>
      </c>
      <c r="G32" s="95">
        <v>44041</v>
      </c>
      <c r="H32" s="114" t="s">
        <v>10</v>
      </c>
      <c r="I32" s="128" t="s">
        <v>254</v>
      </c>
      <c r="J32" s="5"/>
      <c r="L32" s="8"/>
    </row>
    <row r="33" spans="1:12" ht="16.5" customHeight="1" x14ac:dyDescent="0.25">
      <c r="A33" s="111">
        <v>30</v>
      </c>
      <c r="B33" s="95">
        <v>43861</v>
      </c>
      <c r="C33" s="91" t="s">
        <v>9</v>
      </c>
      <c r="D33" s="92" t="s">
        <v>329</v>
      </c>
      <c r="E33" s="112" t="s">
        <v>514</v>
      </c>
      <c r="F33" s="113">
        <v>19865000</v>
      </c>
      <c r="G33" s="95">
        <v>43955</v>
      </c>
      <c r="H33" s="114" t="s">
        <v>10</v>
      </c>
      <c r="I33" s="128" t="s">
        <v>680</v>
      </c>
      <c r="J33" s="5"/>
      <c r="L33" s="8"/>
    </row>
    <row r="34" spans="1:12" ht="16.5" customHeight="1" x14ac:dyDescent="0.25">
      <c r="A34" s="111">
        <v>31</v>
      </c>
      <c r="B34" s="95">
        <v>43864</v>
      </c>
      <c r="C34" s="91" t="s">
        <v>9</v>
      </c>
      <c r="D34" s="92" t="s">
        <v>330</v>
      </c>
      <c r="E34" s="112" t="s">
        <v>1441</v>
      </c>
      <c r="F34" s="113">
        <v>20800000</v>
      </c>
      <c r="G34" s="95">
        <v>44107</v>
      </c>
      <c r="H34" s="114" t="s">
        <v>10</v>
      </c>
      <c r="I34" s="128" t="s">
        <v>681</v>
      </c>
      <c r="J34" s="5"/>
      <c r="L34" s="8"/>
    </row>
    <row r="35" spans="1:12" ht="16.5" customHeight="1" x14ac:dyDescent="0.25">
      <c r="A35" s="111">
        <v>32</v>
      </c>
      <c r="B35" s="95">
        <v>43864</v>
      </c>
      <c r="C35" s="91" t="s">
        <v>9</v>
      </c>
      <c r="D35" s="92" t="s">
        <v>331</v>
      </c>
      <c r="E35" s="112" t="s">
        <v>1441</v>
      </c>
      <c r="F35" s="113">
        <v>20800000</v>
      </c>
      <c r="G35" s="95">
        <v>44107</v>
      </c>
      <c r="H35" s="114" t="s">
        <v>10</v>
      </c>
      <c r="I35" s="128" t="s">
        <v>682</v>
      </c>
      <c r="J35" s="5"/>
      <c r="L35" s="8"/>
    </row>
    <row r="36" spans="1:12" ht="16.5" customHeight="1" x14ac:dyDescent="0.25">
      <c r="A36" s="111">
        <v>33</v>
      </c>
      <c r="B36" s="95">
        <v>43859</v>
      </c>
      <c r="C36" s="91" t="s">
        <v>9</v>
      </c>
      <c r="D36" s="92" t="s">
        <v>207</v>
      </c>
      <c r="E36" s="112" t="s">
        <v>229</v>
      </c>
      <c r="F36" s="113">
        <v>57600000</v>
      </c>
      <c r="G36" s="95">
        <v>44103</v>
      </c>
      <c r="H36" s="114" t="s">
        <v>10</v>
      </c>
      <c r="I36" s="128" t="s">
        <v>255</v>
      </c>
      <c r="J36" s="5"/>
      <c r="L36" s="8"/>
    </row>
    <row r="37" spans="1:12" ht="16.5" customHeight="1" x14ac:dyDescent="0.25">
      <c r="A37" s="111">
        <v>34</v>
      </c>
      <c r="B37" s="95">
        <v>43859</v>
      </c>
      <c r="C37" s="91" t="s">
        <v>9</v>
      </c>
      <c r="D37" s="92" t="s">
        <v>208</v>
      </c>
      <c r="E37" s="112" t="s">
        <v>230</v>
      </c>
      <c r="F37" s="113">
        <v>35600000</v>
      </c>
      <c r="G37" s="95">
        <v>44104</v>
      </c>
      <c r="H37" s="114" t="s">
        <v>10</v>
      </c>
      <c r="I37" s="128" t="s">
        <v>256</v>
      </c>
      <c r="J37" s="5"/>
      <c r="L37" s="8"/>
    </row>
    <row r="38" spans="1:12" ht="16.5" customHeight="1" x14ac:dyDescent="0.25">
      <c r="A38" s="111">
        <v>35</v>
      </c>
      <c r="B38" s="95">
        <v>43861</v>
      </c>
      <c r="C38" s="91" t="s">
        <v>9</v>
      </c>
      <c r="D38" s="92" t="s">
        <v>332</v>
      </c>
      <c r="E38" s="112" t="s">
        <v>516</v>
      </c>
      <c r="F38" s="113">
        <v>52000000</v>
      </c>
      <c r="G38" s="95">
        <v>44106</v>
      </c>
      <c r="H38" s="114" t="s">
        <v>10</v>
      </c>
      <c r="I38" s="128" t="s">
        <v>683</v>
      </c>
      <c r="J38" s="5"/>
      <c r="L38" s="8"/>
    </row>
    <row r="39" spans="1:12" ht="16.5" customHeight="1" x14ac:dyDescent="0.25">
      <c r="A39" s="111">
        <v>36</v>
      </c>
      <c r="B39" s="95">
        <v>43861</v>
      </c>
      <c r="C39" s="91" t="s">
        <v>9</v>
      </c>
      <c r="D39" s="92" t="s">
        <v>333</v>
      </c>
      <c r="E39" s="112" t="s">
        <v>517</v>
      </c>
      <c r="F39" s="113">
        <v>27000000</v>
      </c>
      <c r="G39" s="95">
        <v>44045</v>
      </c>
      <c r="H39" s="114" t="s">
        <v>10</v>
      </c>
      <c r="I39" s="128" t="s">
        <v>684</v>
      </c>
      <c r="J39" s="5"/>
      <c r="L39" s="8"/>
    </row>
    <row r="40" spans="1:12" ht="16.5" customHeight="1" x14ac:dyDescent="0.25">
      <c r="A40" s="111">
        <v>37</v>
      </c>
      <c r="B40" s="95">
        <v>43865</v>
      </c>
      <c r="C40" s="91" t="s">
        <v>9</v>
      </c>
      <c r="D40" s="92" t="s">
        <v>334</v>
      </c>
      <c r="E40" s="112" t="s">
        <v>518</v>
      </c>
      <c r="F40" s="113">
        <v>33750000</v>
      </c>
      <c r="G40" s="95">
        <v>44003</v>
      </c>
      <c r="H40" s="114" t="s">
        <v>10</v>
      </c>
      <c r="I40" s="128" t="s">
        <v>685</v>
      </c>
      <c r="J40" s="5"/>
      <c r="L40" s="8"/>
    </row>
    <row r="41" spans="1:12" ht="16.5" customHeight="1" x14ac:dyDescent="0.25">
      <c r="A41" s="111">
        <v>38</v>
      </c>
      <c r="B41" s="95">
        <v>43861</v>
      </c>
      <c r="C41" s="91" t="s">
        <v>9</v>
      </c>
      <c r="D41" s="92" t="s">
        <v>335</v>
      </c>
      <c r="E41" s="112" t="s">
        <v>519</v>
      </c>
      <c r="F41" s="113">
        <v>70200000</v>
      </c>
      <c r="G41" s="95">
        <v>44137</v>
      </c>
      <c r="H41" s="114" t="s">
        <v>10</v>
      </c>
      <c r="I41" s="128" t="s">
        <v>686</v>
      </c>
      <c r="J41" s="5"/>
      <c r="L41" s="8"/>
    </row>
    <row r="42" spans="1:12" ht="16.5" customHeight="1" x14ac:dyDescent="0.25">
      <c r="A42" s="111">
        <v>39</v>
      </c>
      <c r="B42" s="95">
        <v>43865</v>
      </c>
      <c r="C42" s="91" t="s">
        <v>9</v>
      </c>
      <c r="D42" s="92" t="s">
        <v>336</v>
      </c>
      <c r="E42" s="112" t="s">
        <v>520</v>
      </c>
      <c r="F42" s="113">
        <v>20250000</v>
      </c>
      <c r="G42" s="95">
        <v>44000</v>
      </c>
      <c r="H42" s="114" t="s">
        <v>10</v>
      </c>
      <c r="I42" s="128" t="s">
        <v>687</v>
      </c>
      <c r="J42" s="5"/>
      <c r="L42" s="8"/>
    </row>
    <row r="43" spans="1:12" ht="16.5" customHeight="1" x14ac:dyDescent="0.25">
      <c r="A43" s="111">
        <v>40</v>
      </c>
      <c r="B43" s="95">
        <v>43862</v>
      </c>
      <c r="C43" s="91" t="s">
        <v>9</v>
      </c>
      <c r="D43" s="92" t="s">
        <v>337</v>
      </c>
      <c r="E43" s="112" t="s">
        <v>521</v>
      </c>
      <c r="F43" s="113">
        <v>28800000</v>
      </c>
      <c r="G43" s="95">
        <v>43999</v>
      </c>
      <c r="H43" s="114" t="s">
        <v>10</v>
      </c>
      <c r="I43" s="128" t="s">
        <v>688</v>
      </c>
      <c r="J43" s="5"/>
      <c r="L43" s="8"/>
    </row>
    <row r="44" spans="1:12" ht="16.5" customHeight="1" x14ac:dyDescent="0.25">
      <c r="A44" s="111">
        <v>41</v>
      </c>
      <c r="B44" s="95">
        <v>43880</v>
      </c>
      <c r="C44" s="91" t="s">
        <v>9</v>
      </c>
      <c r="D44" s="92" t="s">
        <v>338</v>
      </c>
      <c r="E44" s="112" t="s">
        <v>210</v>
      </c>
      <c r="F44" s="113">
        <v>62020000</v>
      </c>
      <c r="G44" s="95">
        <v>44191</v>
      </c>
      <c r="H44" s="114" t="s">
        <v>10</v>
      </c>
      <c r="I44" s="128" t="s">
        <v>689</v>
      </c>
      <c r="J44" s="5"/>
      <c r="L44" s="8"/>
    </row>
    <row r="45" spans="1:12" ht="16.5" customHeight="1" x14ac:dyDescent="0.25">
      <c r="A45" s="111">
        <v>42</v>
      </c>
      <c r="B45" s="95">
        <v>43864</v>
      </c>
      <c r="C45" s="91" t="s">
        <v>9</v>
      </c>
      <c r="D45" s="92" t="s">
        <v>339</v>
      </c>
      <c r="E45" s="112" t="s">
        <v>522</v>
      </c>
      <c r="F45" s="113">
        <v>57968000</v>
      </c>
      <c r="G45" s="95">
        <v>44107</v>
      </c>
      <c r="H45" s="114" t="s">
        <v>10</v>
      </c>
      <c r="I45" s="128" t="s">
        <v>690</v>
      </c>
      <c r="J45" s="5"/>
      <c r="L45" s="8"/>
    </row>
    <row r="46" spans="1:12" ht="16.5" customHeight="1" x14ac:dyDescent="0.25">
      <c r="A46" s="111">
        <v>43</v>
      </c>
      <c r="B46" s="95">
        <v>43864</v>
      </c>
      <c r="C46" s="91" t="s">
        <v>9</v>
      </c>
      <c r="D46" s="92" t="s">
        <v>340</v>
      </c>
      <c r="E46" s="112" t="s">
        <v>523</v>
      </c>
      <c r="F46" s="113">
        <v>35600000</v>
      </c>
      <c r="G46" s="95">
        <v>44107</v>
      </c>
      <c r="H46" s="114" t="s">
        <v>10</v>
      </c>
      <c r="I46" s="128" t="s">
        <v>691</v>
      </c>
      <c r="J46" s="5"/>
      <c r="L46" s="8"/>
    </row>
    <row r="47" spans="1:12" ht="16.5" customHeight="1" x14ac:dyDescent="0.25">
      <c r="A47" s="111">
        <v>44</v>
      </c>
      <c r="B47" s="95">
        <v>43864</v>
      </c>
      <c r="C47" s="91" t="s">
        <v>9</v>
      </c>
      <c r="D47" s="92" t="s">
        <v>341</v>
      </c>
      <c r="E47" s="112" t="s">
        <v>524</v>
      </c>
      <c r="F47" s="113">
        <v>52000000</v>
      </c>
      <c r="G47" s="95">
        <v>44107</v>
      </c>
      <c r="H47" s="114" t="s">
        <v>10</v>
      </c>
      <c r="I47" s="128" t="s">
        <v>692</v>
      </c>
      <c r="J47" s="5"/>
      <c r="L47" s="8"/>
    </row>
    <row r="48" spans="1:12" ht="16.5" customHeight="1" x14ac:dyDescent="0.25">
      <c r="A48" s="111">
        <v>45</v>
      </c>
      <c r="B48" s="95">
        <v>43864</v>
      </c>
      <c r="C48" s="91" t="s">
        <v>9</v>
      </c>
      <c r="D48" s="92" t="s">
        <v>342</v>
      </c>
      <c r="E48" s="112" t="s">
        <v>525</v>
      </c>
      <c r="F48" s="113">
        <v>18600000</v>
      </c>
      <c r="G48" s="95">
        <v>43954</v>
      </c>
      <c r="H48" s="114" t="s">
        <v>10</v>
      </c>
      <c r="I48" s="128" t="s">
        <v>693</v>
      </c>
      <c r="J48" s="5"/>
      <c r="L48" s="8"/>
    </row>
    <row r="49" spans="1:12" ht="16.5" customHeight="1" x14ac:dyDescent="0.25">
      <c r="A49" s="111">
        <v>46</v>
      </c>
      <c r="B49" s="95">
        <v>43865</v>
      </c>
      <c r="C49" s="91" t="s">
        <v>9</v>
      </c>
      <c r="D49" s="92" t="s">
        <v>343</v>
      </c>
      <c r="E49" s="112" t="s">
        <v>526</v>
      </c>
      <c r="F49" s="113">
        <v>28650000</v>
      </c>
      <c r="G49" s="95">
        <v>43955</v>
      </c>
      <c r="H49" s="114" t="s">
        <v>10</v>
      </c>
      <c r="I49" s="128" t="s">
        <v>694</v>
      </c>
      <c r="J49" s="5"/>
      <c r="L49" s="8"/>
    </row>
    <row r="50" spans="1:12" ht="16.5" customHeight="1" x14ac:dyDescent="0.25">
      <c r="A50" s="111">
        <v>47</v>
      </c>
      <c r="B50" s="95">
        <v>43865</v>
      </c>
      <c r="C50" s="91" t="s">
        <v>9</v>
      </c>
      <c r="D50" s="92" t="s">
        <v>344</v>
      </c>
      <c r="E50" s="112" t="s">
        <v>527</v>
      </c>
      <c r="F50" s="113">
        <v>18600000</v>
      </c>
      <c r="G50" s="95">
        <v>43955</v>
      </c>
      <c r="H50" s="114" t="s">
        <v>10</v>
      </c>
      <c r="I50" s="128" t="s">
        <v>695</v>
      </c>
      <c r="J50" s="5"/>
      <c r="L50" s="8"/>
    </row>
    <row r="51" spans="1:12" ht="16.5" customHeight="1" x14ac:dyDescent="0.25">
      <c r="A51" s="111">
        <v>48</v>
      </c>
      <c r="B51" s="95">
        <v>43864</v>
      </c>
      <c r="C51" s="91" t="s">
        <v>9</v>
      </c>
      <c r="D51" s="92" t="s">
        <v>345</v>
      </c>
      <c r="E51" s="112" t="s">
        <v>528</v>
      </c>
      <c r="F51" s="113">
        <v>43476000</v>
      </c>
      <c r="G51" s="95">
        <v>44047</v>
      </c>
      <c r="H51" s="114" t="s">
        <v>10</v>
      </c>
      <c r="I51" s="128" t="s">
        <v>696</v>
      </c>
      <c r="J51" s="5"/>
      <c r="L51" s="8"/>
    </row>
    <row r="52" spans="1:12" ht="16.5" customHeight="1" x14ac:dyDescent="0.25">
      <c r="A52" s="111">
        <v>49</v>
      </c>
      <c r="B52" s="95">
        <v>43864</v>
      </c>
      <c r="C52" s="91" t="s">
        <v>9</v>
      </c>
      <c r="D52" s="92" t="s">
        <v>346</v>
      </c>
      <c r="E52" s="112" t="s">
        <v>1442</v>
      </c>
      <c r="F52" s="113">
        <v>61653684</v>
      </c>
      <c r="G52" s="95">
        <v>44138</v>
      </c>
      <c r="H52" s="114" t="s">
        <v>10</v>
      </c>
      <c r="I52" s="128" t="s">
        <v>697</v>
      </c>
      <c r="J52" s="5"/>
      <c r="L52" s="8"/>
    </row>
    <row r="53" spans="1:12" ht="16.5" customHeight="1" x14ac:dyDescent="0.25">
      <c r="A53" s="111">
        <v>50</v>
      </c>
      <c r="B53" s="95">
        <v>43865</v>
      </c>
      <c r="C53" s="91" t="s">
        <v>9</v>
      </c>
      <c r="D53" s="92" t="s">
        <v>347</v>
      </c>
      <c r="E53" s="112" t="s">
        <v>530</v>
      </c>
      <c r="F53" s="113">
        <v>36090000</v>
      </c>
      <c r="G53" s="95">
        <v>44001</v>
      </c>
      <c r="H53" s="114" t="s">
        <v>10</v>
      </c>
      <c r="I53" s="128" t="s">
        <v>698</v>
      </c>
      <c r="J53" s="5"/>
      <c r="L53" s="8"/>
    </row>
    <row r="54" spans="1:12" ht="16.5" customHeight="1" x14ac:dyDescent="0.25">
      <c r="A54" s="111">
        <v>51</v>
      </c>
      <c r="B54" s="95">
        <v>43866</v>
      </c>
      <c r="C54" s="91" t="s">
        <v>9</v>
      </c>
      <c r="D54" s="92" t="s">
        <v>2194</v>
      </c>
      <c r="E54" s="112" t="s">
        <v>531</v>
      </c>
      <c r="F54" s="113">
        <v>22950000</v>
      </c>
      <c r="G54" s="95">
        <v>44002</v>
      </c>
      <c r="H54" s="114" t="s">
        <v>10</v>
      </c>
      <c r="I54" s="128" t="s">
        <v>699</v>
      </c>
      <c r="J54" s="5"/>
      <c r="L54" s="8"/>
    </row>
    <row r="55" spans="1:12" ht="16.5" customHeight="1" x14ac:dyDescent="0.25">
      <c r="A55" s="111">
        <v>52</v>
      </c>
      <c r="B55" s="95">
        <v>43864</v>
      </c>
      <c r="C55" s="91" t="s">
        <v>9</v>
      </c>
      <c r="D55" s="92" t="s">
        <v>349</v>
      </c>
      <c r="E55" s="112" t="s">
        <v>532</v>
      </c>
      <c r="F55" s="113">
        <v>33000000</v>
      </c>
      <c r="G55" s="95">
        <v>43999</v>
      </c>
      <c r="H55" s="114" t="s">
        <v>10</v>
      </c>
      <c r="I55" s="128" t="s">
        <v>700</v>
      </c>
      <c r="J55" s="5"/>
      <c r="L55" s="8"/>
    </row>
    <row r="56" spans="1:12" ht="16.5" customHeight="1" x14ac:dyDescent="0.25">
      <c r="A56" s="111">
        <v>53</v>
      </c>
      <c r="B56" s="95">
        <v>43864</v>
      </c>
      <c r="C56" s="91" t="s">
        <v>9</v>
      </c>
      <c r="D56" s="92" t="s">
        <v>350</v>
      </c>
      <c r="E56" s="112" t="s">
        <v>532</v>
      </c>
      <c r="F56" s="113">
        <v>49500000</v>
      </c>
      <c r="G56" s="95">
        <v>44137</v>
      </c>
      <c r="H56" s="114" t="s">
        <v>10</v>
      </c>
      <c r="I56" s="128" t="s">
        <v>701</v>
      </c>
      <c r="J56" s="5"/>
      <c r="L56" s="8"/>
    </row>
    <row r="57" spans="1:12" ht="16.5" customHeight="1" x14ac:dyDescent="0.25">
      <c r="A57" s="111">
        <v>54</v>
      </c>
      <c r="B57" s="95">
        <v>43864</v>
      </c>
      <c r="C57" s="91" t="s">
        <v>9</v>
      </c>
      <c r="D57" s="92" t="s">
        <v>3602</v>
      </c>
      <c r="E57" s="112" t="s">
        <v>532</v>
      </c>
      <c r="F57" s="113">
        <v>51750000</v>
      </c>
      <c r="G57" s="95">
        <v>44137</v>
      </c>
      <c r="H57" s="114" t="s">
        <v>10</v>
      </c>
      <c r="I57" s="128" t="s">
        <v>702</v>
      </c>
      <c r="J57" s="5"/>
      <c r="L57" s="8"/>
    </row>
    <row r="58" spans="1:12" ht="16.5" customHeight="1" x14ac:dyDescent="0.25">
      <c r="A58" s="111">
        <v>55</v>
      </c>
      <c r="B58" s="95">
        <v>43864</v>
      </c>
      <c r="C58" s="91" t="s">
        <v>9</v>
      </c>
      <c r="D58" s="92" t="s">
        <v>352</v>
      </c>
      <c r="E58" s="112" t="s">
        <v>533</v>
      </c>
      <c r="F58" s="113">
        <v>20100000</v>
      </c>
      <c r="G58" s="95">
        <v>43954</v>
      </c>
      <c r="H58" s="114" t="s">
        <v>10</v>
      </c>
      <c r="I58" s="128" t="s">
        <v>703</v>
      </c>
      <c r="J58" s="5"/>
      <c r="L58" s="8"/>
    </row>
    <row r="59" spans="1:12" ht="16.5" customHeight="1" x14ac:dyDescent="0.25">
      <c r="A59" s="111">
        <v>56</v>
      </c>
      <c r="B59" s="95">
        <v>43865</v>
      </c>
      <c r="C59" s="91" t="s">
        <v>9</v>
      </c>
      <c r="D59" s="92" t="s">
        <v>353</v>
      </c>
      <c r="E59" s="112" t="s">
        <v>534</v>
      </c>
      <c r="F59" s="113">
        <v>8100000</v>
      </c>
      <c r="G59" s="95">
        <v>43955</v>
      </c>
      <c r="H59" s="114" t="s">
        <v>10</v>
      </c>
      <c r="I59" s="128" t="s">
        <v>704</v>
      </c>
      <c r="J59" s="5"/>
      <c r="L59" s="8"/>
    </row>
    <row r="60" spans="1:12" ht="16.5" customHeight="1" x14ac:dyDescent="0.25">
      <c r="A60" s="111">
        <v>57</v>
      </c>
      <c r="B60" s="95">
        <v>43864</v>
      </c>
      <c r="C60" s="91" t="s">
        <v>9</v>
      </c>
      <c r="D60" s="92" t="s">
        <v>354</v>
      </c>
      <c r="E60" s="112" t="s">
        <v>1442</v>
      </c>
      <c r="F60" s="113">
        <v>55800000</v>
      </c>
      <c r="G60" s="95">
        <v>44137</v>
      </c>
      <c r="H60" s="114" t="s">
        <v>10</v>
      </c>
      <c r="I60" s="128" t="s">
        <v>705</v>
      </c>
      <c r="J60" s="5"/>
      <c r="L60" s="8"/>
    </row>
    <row r="61" spans="1:12" ht="16.5" customHeight="1" x14ac:dyDescent="0.25">
      <c r="A61" s="111">
        <v>58</v>
      </c>
      <c r="B61" s="95">
        <v>43864</v>
      </c>
      <c r="C61" s="91" t="s">
        <v>9</v>
      </c>
      <c r="D61" s="92" t="s">
        <v>355</v>
      </c>
      <c r="E61" s="112" t="s">
        <v>535</v>
      </c>
      <c r="F61" s="113">
        <v>22500000</v>
      </c>
      <c r="G61" s="95">
        <v>44000</v>
      </c>
      <c r="H61" s="114" t="s">
        <v>10</v>
      </c>
      <c r="I61" s="128" t="s">
        <v>706</v>
      </c>
      <c r="J61" s="5"/>
      <c r="L61" s="8"/>
    </row>
    <row r="62" spans="1:12" ht="16.5" customHeight="1" x14ac:dyDescent="0.25">
      <c r="A62" s="111">
        <v>59</v>
      </c>
      <c r="B62" s="95">
        <v>43864</v>
      </c>
      <c r="C62" s="91" t="s">
        <v>9</v>
      </c>
      <c r="D62" s="92" t="s">
        <v>356</v>
      </c>
      <c r="E62" s="112" t="s">
        <v>536</v>
      </c>
      <c r="F62" s="113">
        <v>20550000</v>
      </c>
      <c r="G62" s="95">
        <v>43954</v>
      </c>
      <c r="H62" s="114" t="s">
        <v>10</v>
      </c>
      <c r="I62" s="128" t="s">
        <v>707</v>
      </c>
      <c r="J62" s="5"/>
      <c r="L62" s="8"/>
    </row>
    <row r="63" spans="1:12" ht="16.5" customHeight="1" x14ac:dyDescent="0.25">
      <c r="A63" s="111">
        <v>60</v>
      </c>
      <c r="B63" s="95">
        <v>43866</v>
      </c>
      <c r="C63" s="91" t="s">
        <v>9</v>
      </c>
      <c r="D63" s="92" t="s">
        <v>357</v>
      </c>
      <c r="E63" s="112" t="s">
        <v>537</v>
      </c>
      <c r="F63" s="113">
        <v>27000000</v>
      </c>
      <c r="G63" s="95">
        <v>44048</v>
      </c>
      <c r="H63" s="114" t="s">
        <v>10</v>
      </c>
      <c r="I63" s="128" t="s">
        <v>708</v>
      </c>
      <c r="J63" s="5"/>
      <c r="L63" s="8"/>
    </row>
    <row r="64" spans="1:12" ht="16.5" customHeight="1" x14ac:dyDescent="0.25">
      <c r="A64" s="111">
        <v>61</v>
      </c>
      <c r="B64" s="95">
        <v>43866</v>
      </c>
      <c r="C64" s="91" t="s">
        <v>9</v>
      </c>
      <c r="D64" s="92" t="s">
        <v>358</v>
      </c>
      <c r="E64" s="112" t="s">
        <v>538</v>
      </c>
      <c r="F64" s="113">
        <v>27954000</v>
      </c>
      <c r="G64" s="95">
        <v>44048</v>
      </c>
      <c r="H64" s="114" t="s">
        <v>10</v>
      </c>
      <c r="I64" s="128" t="s">
        <v>709</v>
      </c>
      <c r="J64" s="5"/>
      <c r="L64" s="8"/>
    </row>
    <row r="65" spans="1:12" ht="16.5" customHeight="1" x14ac:dyDescent="0.25">
      <c r="A65" s="111">
        <v>62</v>
      </c>
      <c r="B65" s="95">
        <v>43866</v>
      </c>
      <c r="C65" s="91" t="s">
        <v>9</v>
      </c>
      <c r="D65" s="92" t="s">
        <v>359</v>
      </c>
      <c r="E65" s="112" t="s">
        <v>539</v>
      </c>
      <c r="F65" s="113">
        <v>37260000</v>
      </c>
      <c r="G65" s="95">
        <v>44048</v>
      </c>
      <c r="H65" s="114" t="s">
        <v>10</v>
      </c>
      <c r="I65" s="128" t="s">
        <v>710</v>
      </c>
      <c r="J65" s="5"/>
      <c r="L65" s="8"/>
    </row>
    <row r="66" spans="1:12" ht="16.5" customHeight="1" x14ac:dyDescent="0.25">
      <c r="A66" s="111">
        <v>63</v>
      </c>
      <c r="B66" s="95">
        <v>43864</v>
      </c>
      <c r="C66" s="91" t="s">
        <v>9</v>
      </c>
      <c r="D66" s="92" t="s">
        <v>360</v>
      </c>
      <c r="E66" s="112" t="s">
        <v>1443</v>
      </c>
      <c r="F66" s="113">
        <v>20100000</v>
      </c>
      <c r="G66" s="95">
        <v>43924</v>
      </c>
      <c r="H66" s="114" t="s">
        <v>10</v>
      </c>
      <c r="I66" s="128" t="s">
        <v>711</v>
      </c>
      <c r="J66" s="5"/>
      <c r="L66" s="8"/>
    </row>
    <row r="67" spans="1:12" ht="16.5" customHeight="1" x14ac:dyDescent="0.25">
      <c r="A67" s="111">
        <v>64</v>
      </c>
      <c r="B67" s="95">
        <v>43864</v>
      </c>
      <c r="C67" s="91" t="s">
        <v>9</v>
      </c>
      <c r="D67" s="92" t="s">
        <v>361</v>
      </c>
      <c r="E67" s="112" t="s">
        <v>1444</v>
      </c>
      <c r="F67" s="113">
        <v>29500000</v>
      </c>
      <c r="G67" s="95">
        <v>44168</v>
      </c>
      <c r="H67" s="114" t="s">
        <v>10</v>
      </c>
      <c r="I67" s="128" t="s">
        <v>712</v>
      </c>
      <c r="J67" s="5"/>
      <c r="L67" s="8"/>
    </row>
    <row r="68" spans="1:12" ht="16.5" customHeight="1" x14ac:dyDescent="0.25">
      <c r="A68" s="111">
        <v>65</v>
      </c>
      <c r="B68" s="95">
        <v>43865</v>
      </c>
      <c r="C68" s="91" t="s">
        <v>9</v>
      </c>
      <c r="D68" s="92" t="s">
        <v>362</v>
      </c>
      <c r="E68" s="112" t="s">
        <v>542</v>
      </c>
      <c r="F68" s="113">
        <v>38150000</v>
      </c>
      <c r="G68" s="95">
        <v>44196</v>
      </c>
      <c r="H68" s="114" t="s">
        <v>10</v>
      </c>
      <c r="I68" s="128" t="s">
        <v>713</v>
      </c>
      <c r="J68" s="5"/>
      <c r="L68" s="8"/>
    </row>
    <row r="69" spans="1:12" ht="16.5" customHeight="1" x14ac:dyDescent="0.25">
      <c r="A69" s="111">
        <v>66</v>
      </c>
      <c r="B69" s="95">
        <v>43868</v>
      </c>
      <c r="C69" s="91" t="s">
        <v>9</v>
      </c>
      <c r="D69" s="92" t="s">
        <v>363</v>
      </c>
      <c r="E69" s="112" t="s">
        <v>543</v>
      </c>
      <c r="F69" s="113">
        <v>85800000</v>
      </c>
      <c r="G69" s="95">
        <v>44196</v>
      </c>
      <c r="H69" s="114" t="s">
        <v>10</v>
      </c>
      <c r="I69" s="128" t="s">
        <v>714</v>
      </c>
      <c r="J69" s="5"/>
      <c r="L69" s="8"/>
    </row>
    <row r="70" spans="1:12" ht="16.5" customHeight="1" x14ac:dyDescent="0.25">
      <c r="A70" s="111">
        <v>68</v>
      </c>
      <c r="B70" s="95">
        <v>43864</v>
      </c>
      <c r="C70" s="91" t="s">
        <v>9</v>
      </c>
      <c r="D70" s="92" t="s">
        <v>364</v>
      </c>
      <c r="E70" s="112" t="s">
        <v>544</v>
      </c>
      <c r="F70" s="113">
        <v>16999875</v>
      </c>
      <c r="G70" s="95">
        <v>44000</v>
      </c>
      <c r="H70" s="114" t="s">
        <v>10</v>
      </c>
      <c r="I70" s="128" t="s">
        <v>715</v>
      </c>
      <c r="J70" s="5"/>
      <c r="L70" s="8"/>
    </row>
    <row r="71" spans="1:12" ht="16.5" customHeight="1" x14ac:dyDescent="0.25">
      <c r="A71" s="111">
        <v>69</v>
      </c>
      <c r="B71" s="95">
        <v>43864</v>
      </c>
      <c r="C71" s="91" t="s">
        <v>9</v>
      </c>
      <c r="D71" s="92" t="s">
        <v>365</v>
      </c>
      <c r="E71" s="112" t="s">
        <v>545</v>
      </c>
      <c r="F71" s="113">
        <v>43554000</v>
      </c>
      <c r="G71" s="95">
        <v>44046</v>
      </c>
      <c r="H71" s="114" t="s">
        <v>10</v>
      </c>
      <c r="I71" s="128" t="s">
        <v>716</v>
      </c>
      <c r="J71" s="5"/>
      <c r="L71" s="8"/>
    </row>
    <row r="72" spans="1:12" ht="16.5" customHeight="1" x14ac:dyDescent="0.25">
      <c r="A72" s="111">
        <v>70</v>
      </c>
      <c r="B72" s="95">
        <v>43874</v>
      </c>
      <c r="C72" s="91" t="s">
        <v>9</v>
      </c>
      <c r="D72" s="92" t="s">
        <v>366</v>
      </c>
      <c r="E72" s="112" t="s">
        <v>546</v>
      </c>
      <c r="F72" s="113">
        <v>28500000</v>
      </c>
      <c r="G72" s="95">
        <v>43963</v>
      </c>
      <c r="H72" s="114" t="s">
        <v>10</v>
      </c>
      <c r="I72" s="128" t="s">
        <v>717</v>
      </c>
      <c r="J72" s="5"/>
      <c r="L72" s="8"/>
    </row>
    <row r="73" spans="1:12" ht="16.5" customHeight="1" x14ac:dyDescent="0.25">
      <c r="A73" s="111">
        <v>71</v>
      </c>
      <c r="B73" s="95">
        <v>43866</v>
      </c>
      <c r="C73" s="91" t="s">
        <v>9</v>
      </c>
      <c r="D73" s="92" t="s">
        <v>367</v>
      </c>
      <c r="E73" s="112" t="s">
        <v>210</v>
      </c>
      <c r="F73" s="113">
        <v>37260000</v>
      </c>
      <c r="G73" s="95">
        <v>44002</v>
      </c>
      <c r="H73" s="114" t="s">
        <v>10</v>
      </c>
      <c r="I73" s="128" t="s">
        <v>718</v>
      </c>
      <c r="J73" s="5"/>
      <c r="L73" s="8"/>
    </row>
    <row r="74" spans="1:12" ht="16.5" customHeight="1" x14ac:dyDescent="0.25">
      <c r="A74" s="111">
        <v>72</v>
      </c>
      <c r="B74" s="95">
        <v>43864</v>
      </c>
      <c r="C74" s="91" t="s">
        <v>9</v>
      </c>
      <c r="D74" s="92" t="s">
        <v>368</v>
      </c>
      <c r="E74" s="112" t="s">
        <v>547</v>
      </c>
      <c r="F74" s="113">
        <v>13280000</v>
      </c>
      <c r="G74" s="95">
        <v>43986</v>
      </c>
      <c r="H74" s="114" t="s">
        <v>10</v>
      </c>
      <c r="I74" s="128" t="s">
        <v>719</v>
      </c>
      <c r="J74" s="5"/>
      <c r="L74" s="8"/>
    </row>
    <row r="75" spans="1:12" ht="16.5" customHeight="1" x14ac:dyDescent="0.25">
      <c r="A75" s="111">
        <v>73</v>
      </c>
      <c r="B75" s="95">
        <v>43867</v>
      </c>
      <c r="C75" s="91" t="s">
        <v>9</v>
      </c>
      <c r="D75" s="92" t="s">
        <v>369</v>
      </c>
      <c r="E75" s="112" t="s">
        <v>548</v>
      </c>
      <c r="F75" s="113">
        <v>18000000</v>
      </c>
      <c r="G75" s="95">
        <v>44003</v>
      </c>
      <c r="H75" s="114" t="s">
        <v>10</v>
      </c>
      <c r="I75" s="128" t="s">
        <v>720</v>
      </c>
      <c r="J75" s="5"/>
      <c r="L75" s="8"/>
    </row>
    <row r="76" spans="1:12" ht="16.5" customHeight="1" x14ac:dyDescent="0.25">
      <c r="A76" s="111">
        <v>74</v>
      </c>
      <c r="B76" s="95">
        <v>43864</v>
      </c>
      <c r="C76" s="91" t="s">
        <v>9</v>
      </c>
      <c r="D76" s="92" t="s">
        <v>370</v>
      </c>
      <c r="E76" s="112" t="s">
        <v>549</v>
      </c>
      <c r="F76" s="113">
        <v>13500000</v>
      </c>
      <c r="G76" s="95">
        <v>44000</v>
      </c>
      <c r="H76" s="114" t="s">
        <v>10</v>
      </c>
      <c r="I76" s="128" t="s">
        <v>721</v>
      </c>
      <c r="J76" s="5"/>
      <c r="L76" s="8"/>
    </row>
    <row r="77" spans="1:12" ht="16.5" customHeight="1" x14ac:dyDescent="0.25">
      <c r="A77" s="111">
        <v>75</v>
      </c>
      <c r="B77" s="95">
        <v>43864</v>
      </c>
      <c r="C77" s="91" t="s">
        <v>9</v>
      </c>
      <c r="D77" s="92" t="s">
        <v>371</v>
      </c>
      <c r="E77" s="112" t="s">
        <v>181</v>
      </c>
      <c r="F77" s="113">
        <v>44000000</v>
      </c>
      <c r="G77" s="95">
        <v>44107</v>
      </c>
      <c r="H77" s="114" t="s">
        <v>10</v>
      </c>
      <c r="I77" s="128" t="s">
        <v>722</v>
      </c>
      <c r="J77" s="5"/>
      <c r="L77" s="8"/>
    </row>
    <row r="78" spans="1:12" ht="16.5" customHeight="1" x14ac:dyDescent="0.25">
      <c r="A78" s="111">
        <v>76</v>
      </c>
      <c r="B78" s="95">
        <v>43867</v>
      </c>
      <c r="C78" s="91" t="s">
        <v>9</v>
      </c>
      <c r="D78" s="92" t="s">
        <v>372</v>
      </c>
      <c r="E78" s="112" t="s">
        <v>551</v>
      </c>
      <c r="F78" s="113">
        <v>44275000</v>
      </c>
      <c r="G78" s="95">
        <v>44196</v>
      </c>
      <c r="H78" s="114" t="s">
        <v>10</v>
      </c>
      <c r="I78" s="128" t="s">
        <v>723</v>
      </c>
      <c r="J78" s="5"/>
      <c r="L78" s="8"/>
    </row>
    <row r="79" spans="1:12" ht="16.5" customHeight="1" x14ac:dyDescent="0.25">
      <c r="A79" s="111">
        <v>77</v>
      </c>
      <c r="B79" s="95">
        <v>43867</v>
      </c>
      <c r="C79" s="91" t="s">
        <v>9</v>
      </c>
      <c r="D79" s="92" t="s">
        <v>373</v>
      </c>
      <c r="E79" s="112" t="s">
        <v>552</v>
      </c>
      <c r="F79" s="113">
        <v>18270000</v>
      </c>
      <c r="G79" s="95">
        <v>44003</v>
      </c>
      <c r="H79" s="114" t="s">
        <v>10</v>
      </c>
      <c r="I79" s="128" t="s">
        <v>724</v>
      </c>
      <c r="J79" s="5"/>
      <c r="L79" s="8"/>
    </row>
    <row r="80" spans="1:12" ht="16.5" customHeight="1" x14ac:dyDescent="0.25">
      <c r="A80" s="111">
        <v>78</v>
      </c>
      <c r="B80" s="95">
        <v>43871</v>
      </c>
      <c r="C80" s="91" t="s">
        <v>9</v>
      </c>
      <c r="D80" s="92" t="s">
        <v>374</v>
      </c>
      <c r="E80" s="112" t="s">
        <v>553</v>
      </c>
      <c r="F80" s="113">
        <v>32000000</v>
      </c>
      <c r="G80" s="95">
        <v>44114</v>
      </c>
      <c r="H80" s="114" t="s">
        <v>10</v>
      </c>
      <c r="I80" s="128" t="s">
        <v>725</v>
      </c>
      <c r="J80" s="5"/>
      <c r="L80" s="8"/>
    </row>
    <row r="81" spans="1:12" ht="16.5" customHeight="1" x14ac:dyDescent="0.25">
      <c r="A81" s="111">
        <v>79</v>
      </c>
      <c r="B81" s="95">
        <v>43868</v>
      </c>
      <c r="C81" s="91" t="s">
        <v>9</v>
      </c>
      <c r="D81" s="92" t="s">
        <v>375</v>
      </c>
      <c r="E81" s="112" t="s">
        <v>554</v>
      </c>
      <c r="F81" s="113">
        <v>20733500</v>
      </c>
      <c r="G81" s="129">
        <v>44018</v>
      </c>
      <c r="H81" s="114" t="s">
        <v>10</v>
      </c>
      <c r="I81" s="128" t="s">
        <v>726</v>
      </c>
      <c r="J81" s="5"/>
      <c r="L81" s="8"/>
    </row>
    <row r="82" spans="1:12" ht="16.5" customHeight="1" x14ac:dyDescent="0.25">
      <c r="A82" s="111">
        <v>80</v>
      </c>
      <c r="B82" s="95">
        <v>43867</v>
      </c>
      <c r="C82" s="91" t="s">
        <v>9</v>
      </c>
      <c r="D82" s="92" t="s">
        <v>376</v>
      </c>
      <c r="E82" s="112" t="s">
        <v>555</v>
      </c>
      <c r="F82" s="113">
        <v>48000000</v>
      </c>
      <c r="G82" s="95">
        <v>44113</v>
      </c>
      <c r="H82" s="114" t="s">
        <v>10</v>
      </c>
      <c r="I82" s="128" t="s">
        <v>727</v>
      </c>
      <c r="J82" s="5"/>
      <c r="L82" s="8"/>
    </row>
    <row r="83" spans="1:12" ht="16.5" customHeight="1" x14ac:dyDescent="0.25">
      <c r="A83" s="111">
        <v>81</v>
      </c>
      <c r="B83" s="95">
        <v>43868</v>
      </c>
      <c r="C83" s="91" t="s">
        <v>9</v>
      </c>
      <c r="D83" s="92" t="s">
        <v>1073</v>
      </c>
      <c r="E83" s="112" t="s">
        <v>556</v>
      </c>
      <c r="F83" s="113">
        <v>135220000</v>
      </c>
      <c r="G83" s="95">
        <v>44196</v>
      </c>
      <c r="H83" s="114" t="s">
        <v>10</v>
      </c>
      <c r="I83" s="128" t="s">
        <v>728</v>
      </c>
      <c r="J83" s="5"/>
      <c r="L83" s="8"/>
    </row>
    <row r="84" spans="1:12" ht="16.5" customHeight="1" x14ac:dyDescent="0.25">
      <c r="A84" s="111">
        <v>82</v>
      </c>
      <c r="B84" s="95">
        <v>43866</v>
      </c>
      <c r="C84" s="91" t="s">
        <v>9</v>
      </c>
      <c r="D84" s="92" t="s">
        <v>378</v>
      </c>
      <c r="E84" s="112" t="s">
        <v>557</v>
      </c>
      <c r="F84" s="113">
        <v>28728865</v>
      </c>
      <c r="G84" s="95">
        <v>44196</v>
      </c>
      <c r="H84" s="114" t="s">
        <v>10</v>
      </c>
      <c r="I84" s="128" t="s">
        <v>729</v>
      </c>
      <c r="J84" s="5"/>
      <c r="L84" s="8"/>
    </row>
    <row r="85" spans="1:12" ht="16.5" customHeight="1" x14ac:dyDescent="0.25">
      <c r="A85" s="111">
        <v>83</v>
      </c>
      <c r="B85" s="95">
        <v>43867</v>
      </c>
      <c r="C85" s="91" t="s">
        <v>9</v>
      </c>
      <c r="D85" s="92" t="s">
        <v>379</v>
      </c>
      <c r="E85" s="112" t="s">
        <v>558</v>
      </c>
      <c r="F85" s="113">
        <v>20857500</v>
      </c>
      <c r="G85" s="95">
        <v>44003</v>
      </c>
      <c r="H85" s="114" t="s">
        <v>10</v>
      </c>
      <c r="I85" s="128" t="s">
        <v>730</v>
      </c>
      <c r="J85" s="5"/>
      <c r="L85" s="8"/>
    </row>
    <row r="86" spans="1:12" ht="16.5" customHeight="1" x14ac:dyDescent="0.25">
      <c r="A86" s="111">
        <v>84</v>
      </c>
      <c r="B86" s="95">
        <v>43867</v>
      </c>
      <c r="C86" s="91" t="s">
        <v>9</v>
      </c>
      <c r="D86" s="92" t="s">
        <v>380</v>
      </c>
      <c r="E86" s="112" t="s">
        <v>559</v>
      </c>
      <c r="F86" s="113">
        <v>12889935</v>
      </c>
      <c r="G86" s="95">
        <v>44003</v>
      </c>
      <c r="H86" s="114" t="s">
        <v>10</v>
      </c>
      <c r="I86" s="128" t="s">
        <v>731</v>
      </c>
      <c r="J86" s="5"/>
      <c r="L86" s="8"/>
    </row>
    <row r="87" spans="1:12" ht="16.5" customHeight="1" x14ac:dyDescent="0.25">
      <c r="A87" s="111">
        <v>85</v>
      </c>
      <c r="B87" s="95">
        <v>43867</v>
      </c>
      <c r="C87" s="91" t="s">
        <v>9</v>
      </c>
      <c r="D87" s="92" t="s">
        <v>381</v>
      </c>
      <c r="E87" s="112" t="s">
        <v>560</v>
      </c>
      <c r="F87" s="113">
        <v>23999999</v>
      </c>
      <c r="G87" s="95">
        <v>44003</v>
      </c>
      <c r="H87" s="114" t="s">
        <v>10</v>
      </c>
      <c r="I87" s="128" t="s">
        <v>732</v>
      </c>
      <c r="J87" s="5"/>
      <c r="L87" s="8"/>
    </row>
    <row r="88" spans="1:12" ht="16.5" customHeight="1" x14ac:dyDescent="0.25">
      <c r="A88" s="111">
        <v>86</v>
      </c>
      <c r="B88" s="95">
        <v>43868</v>
      </c>
      <c r="C88" s="91" t="s">
        <v>9</v>
      </c>
      <c r="D88" s="92" t="s">
        <v>382</v>
      </c>
      <c r="E88" s="112" t="s">
        <v>561</v>
      </c>
      <c r="F88" s="113">
        <v>30488000</v>
      </c>
      <c r="G88" s="95">
        <v>44110</v>
      </c>
      <c r="H88" s="114" t="s">
        <v>10</v>
      </c>
      <c r="I88" s="128" t="s">
        <v>733</v>
      </c>
      <c r="J88" s="5"/>
      <c r="L88" s="8"/>
    </row>
    <row r="89" spans="1:12" ht="16.5" customHeight="1" x14ac:dyDescent="0.25">
      <c r="A89" s="111">
        <v>87</v>
      </c>
      <c r="B89" s="95">
        <v>43875</v>
      </c>
      <c r="C89" s="91" t="s">
        <v>9</v>
      </c>
      <c r="D89" s="92" t="s">
        <v>383</v>
      </c>
      <c r="E89" s="112" t="s">
        <v>562</v>
      </c>
      <c r="F89" s="113">
        <v>86100000</v>
      </c>
      <c r="G89" s="95">
        <v>44196</v>
      </c>
      <c r="H89" s="114" t="s">
        <v>10</v>
      </c>
      <c r="I89" s="128" t="s">
        <v>734</v>
      </c>
      <c r="J89" s="5"/>
      <c r="L89" s="8"/>
    </row>
    <row r="90" spans="1:12" ht="16.5" customHeight="1" x14ac:dyDescent="0.25">
      <c r="A90" s="111">
        <v>88</v>
      </c>
      <c r="B90" s="95">
        <v>43868</v>
      </c>
      <c r="C90" s="91" t="s">
        <v>9</v>
      </c>
      <c r="D90" s="92" t="s">
        <v>384</v>
      </c>
      <c r="E90" s="112" t="s">
        <v>563</v>
      </c>
      <c r="F90" s="113">
        <v>39200000</v>
      </c>
      <c r="G90" s="95">
        <v>44113</v>
      </c>
      <c r="H90" s="114" t="s">
        <v>10</v>
      </c>
      <c r="I90" s="128" t="s">
        <v>735</v>
      </c>
      <c r="J90" s="5"/>
      <c r="L90" s="8"/>
    </row>
    <row r="91" spans="1:12" ht="16.5" customHeight="1" x14ac:dyDescent="0.25">
      <c r="A91" s="111">
        <v>89</v>
      </c>
      <c r="B91" s="95">
        <v>43868</v>
      </c>
      <c r="C91" s="91" t="s">
        <v>9</v>
      </c>
      <c r="D91" s="92" t="s">
        <v>385</v>
      </c>
      <c r="E91" s="112" t="s">
        <v>564</v>
      </c>
      <c r="F91" s="113">
        <v>89640000</v>
      </c>
      <c r="G91" s="95">
        <v>44196</v>
      </c>
      <c r="H91" s="114" t="s">
        <v>10</v>
      </c>
      <c r="I91" s="128" t="s">
        <v>736</v>
      </c>
      <c r="J91" s="5"/>
      <c r="L91" s="8"/>
    </row>
    <row r="92" spans="1:12" ht="16.5" customHeight="1" x14ac:dyDescent="0.25">
      <c r="A92" s="111">
        <v>90</v>
      </c>
      <c r="B92" s="95">
        <v>43873</v>
      </c>
      <c r="C92" s="91" t="s">
        <v>9</v>
      </c>
      <c r="D92" s="92" t="s">
        <v>386</v>
      </c>
      <c r="E92" s="112" t="s">
        <v>565</v>
      </c>
      <c r="F92" s="113">
        <v>75133333</v>
      </c>
      <c r="G92" s="95">
        <v>44196</v>
      </c>
      <c r="H92" s="114" t="s">
        <v>10</v>
      </c>
      <c r="I92" s="128" t="s">
        <v>737</v>
      </c>
      <c r="J92" s="5"/>
      <c r="L92" s="8"/>
    </row>
    <row r="93" spans="1:12" ht="16.5" customHeight="1" x14ac:dyDescent="0.25">
      <c r="A93" s="111">
        <v>91</v>
      </c>
      <c r="B93" s="95">
        <v>43875</v>
      </c>
      <c r="C93" s="91" t="s">
        <v>9</v>
      </c>
      <c r="D93" s="92" t="s">
        <v>387</v>
      </c>
      <c r="E93" s="112" t="s">
        <v>566</v>
      </c>
      <c r="F93" s="113">
        <v>77000000</v>
      </c>
      <c r="G93" s="95">
        <v>44196</v>
      </c>
      <c r="H93" s="114" t="s">
        <v>10</v>
      </c>
      <c r="I93" s="128" t="s">
        <v>738</v>
      </c>
      <c r="J93" s="5"/>
      <c r="L93" s="8"/>
    </row>
    <row r="94" spans="1:12" ht="16.5" customHeight="1" x14ac:dyDescent="0.25">
      <c r="A94" s="111">
        <v>92</v>
      </c>
      <c r="B94" s="95">
        <v>43871</v>
      </c>
      <c r="C94" s="91" t="s">
        <v>9</v>
      </c>
      <c r="D94" s="92" t="s">
        <v>388</v>
      </c>
      <c r="E94" s="112" t="s">
        <v>567</v>
      </c>
      <c r="F94" s="113">
        <v>21000000</v>
      </c>
      <c r="G94" s="95">
        <v>43961</v>
      </c>
      <c r="H94" s="114" t="s">
        <v>10</v>
      </c>
      <c r="I94" s="128" t="s">
        <v>739</v>
      </c>
      <c r="J94" s="5"/>
      <c r="L94" s="8"/>
    </row>
    <row r="95" spans="1:12" ht="16.5" customHeight="1" x14ac:dyDescent="0.25">
      <c r="A95" s="111">
        <v>93</v>
      </c>
      <c r="B95" s="95">
        <v>43871</v>
      </c>
      <c r="C95" s="91" t="s">
        <v>9</v>
      </c>
      <c r="D95" s="92" t="s">
        <v>389</v>
      </c>
      <c r="E95" s="112" t="s">
        <v>568</v>
      </c>
      <c r="F95" s="113">
        <v>11040000</v>
      </c>
      <c r="G95" s="95">
        <v>43930</v>
      </c>
      <c r="H95" s="114" t="s">
        <v>10</v>
      </c>
      <c r="I95" s="128" t="s">
        <v>740</v>
      </c>
      <c r="J95" s="5"/>
      <c r="L95" s="8"/>
    </row>
    <row r="96" spans="1:12" ht="16.5" customHeight="1" x14ac:dyDescent="0.25">
      <c r="A96" s="111">
        <v>94</v>
      </c>
      <c r="B96" s="95">
        <v>43868</v>
      </c>
      <c r="C96" s="91" t="s">
        <v>9</v>
      </c>
      <c r="D96" s="92" t="s">
        <v>3603</v>
      </c>
      <c r="E96" s="112" t="s">
        <v>569</v>
      </c>
      <c r="F96" s="113">
        <v>59226432</v>
      </c>
      <c r="G96" s="95">
        <v>44110</v>
      </c>
      <c r="H96" s="114" t="s">
        <v>10</v>
      </c>
      <c r="I96" s="128" t="s">
        <v>741</v>
      </c>
      <c r="J96" s="5"/>
      <c r="L96" s="8"/>
    </row>
    <row r="97" spans="1:12" ht="16.5" customHeight="1" x14ac:dyDescent="0.25">
      <c r="A97" s="111">
        <v>95</v>
      </c>
      <c r="B97" s="95">
        <v>43868</v>
      </c>
      <c r="C97" s="91" t="s">
        <v>9</v>
      </c>
      <c r="D97" s="92" t="s">
        <v>391</v>
      </c>
      <c r="E97" s="112" t="s">
        <v>570</v>
      </c>
      <c r="F97" s="113">
        <v>45000000</v>
      </c>
      <c r="G97" s="95">
        <v>44049</v>
      </c>
      <c r="H97" s="114" t="s">
        <v>10</v>
      </c>
      <c r="I97" s="128" t="s">
        <v>742</v>
      </c>
      <c r="J97" s="5"/>
      <c r="L97" s="8"/>
    </row>
    <row r="98" spans="1:12" ht="16.5" customHeight="1" x14ac:dyDescent="0.25">
      <c r="A98" s="111">
        <v>97</v>
      </c>
      <c r="B98" s="95">
        <v>43880</v>
      </c>
      <c r="C98" s="91" t="s">
        <v>9</v>
      </c>
      <c r="D98" s="92" t="s">
        <v>392</v>
      </c>
      <c r="E98" s="112" t="s">
        <v>571</v>
      </c>
      <c r="F98" s="113">
        <v>26400000</v>
      </c>
      <c r="G98" s="95">
        <v>44123</v>
      </c>
      <c r="H98" s="114" t="s">
        <v>10</v>
      </c>
      <c r="I98" s="128" t="s">
        <v>743</v>
      </c>
      <c r="J98" s="5"/>
      <c r="L98" s="8"/>
    </row>
    <row r="99" spans="1:12" ht="16.5" customHeight="1" x14ac:dyDescent="0.25">
      <c r="A99" s="111">
        <v>98</v>
      </c>
      <c r="B99" s="95">
        <v>43871</v>
      </c>
      <c r="C99" s="91" t="s">
        <v>9</v>
      </c>
      <c r="D99" s="92" t="s">
        <v>393</v>
      </c>
      <c r="E99" s="112" t="s">
        <v>572</v>
      </c>
      <c r="F99" s="113">
        <v>17850000</v>
      </c>
      <c r="G99" s="95">
        <v>43960</v>
      </c>
      <c r="H99" s="114" t="s">
        <v>10</v>
      </c>
      <c r="I99" s="128" t="s">
        <v>744</v>
      </c>
      <c r="J99" s="5"/>
      <c r="L99" s="8"/>
    </row>
    <row r="100" spans="1:12" ht="16.5" customHeight="1" x14ac:dyDescent="0.25">
      <c r="A100" s="111">
        <v>99</v>
      </c>
      <c r="B100" s="95">
        <v>43871</v>
      </c>
      <c r="C100" s="91" t="s">
        <v>9</v>
      </c>
      <c r="D100" s="92" t="s">
        <v>394</v>
      </c>
      <c r="E100" s="112" t="s">
        <v>573</v>
      </c>
      <c r="F100" s="113">
        <v>43476300</v>
      </c>
      <c r="G100" s="95">
        <v>44190</v>
      </c>
      <c r="H100" s="114" t="s">
        <v>10</v>
      </c>
      <c r="I100" s="128" t="s">
        <v>745</v>
      </c>
      <c r="J100" s="5"/>
      <c r="L100" s="8"/>
    </row>
    <row r="101" spans="1:12" ht="16.5" customHeight="1" x14ac:dyDescent="0.25">
      <c r="A101" s="111">
        <v>100</v>
      </c>
      <c r="B101" s="95">
        <v>43872</v>
      </c>
      <c r="C101" s="91" t="s">
        <v>9</v>
      </c>
      <c r="D101" s="92" t="s">
        <v>395</v>
      </c>
      <c r="E101" s="112" t="s">
        <v>574</v>
      </c>
      <c r="F101" s="113">
        <v>110000000</v>
      </c>
      <c r="G101" s="95">
        <v>44196</v>
      </c>
      <c r="H101" s="114" t="s">
        <v>10</v>
      </c>
      <c r="I101" s="128" t="s">
        <v>746</v>
      </c>
      <c r="J101" s="5"/>
      <c r="L101" s="8"/>
    </row>
    <row r="102" spans="1:12" ht="16.5" customHeight="1" x14ac:dyDescent="0.25">
      <c r="A102" s="111">
        <v>101</v>
      </c>
      <c r="B102" s="95">
        <v>43874</v>
      </c>
      <c r="C102" s="91" t="s">
        <v>9</v>
      </c>
      <c r="D102" s="92" t="s">
        <v>397</v>
      </c>
      <c r="E102" s="112" t="s">
        <v>576</v>
      </c>
      <c r="F102" s="113">
        <v>26800000</v>
      </c>
      <c r="G102" s="95">
        <v>43994</v>
      </c>
      <c r="H102" s="114" t="s">
        <v>10</v>
      </c>
      <c r="I102" s="128" t="s">
        <v>748</v>
      </c>
      <c r="J102" s="5"/>
      <c r="L102" s="8"/>
    </row>
    <row r="103" spans="1:12" ht="16.5" customHeight="1" x14ac:dyDescent="0.25">
      <c r="A103" s="111">
        <v>102</v>
      </c>
      <c r="B103" s="95">
        <v>43874</v>
      </c>
      <c r="C103" s="91" t="s">
        <v>9</v>
      </c>
      <c r="D103" s="92" t="s">
        <v>398</v>
      </c>
      <c r="E103" s="112" t="s">
        <v>577</v>
      </c>
      <c r="F103" s="113">
        <v>28000000</v>
      </c>
      <c r="G103" s="95">
        <v>43994</v>
      </c>
      <c r="H103" s="114" t="s">
        <v>10</v>
      </c>
      <c r="I103" s="128" t="s">
        <v>749</v>
      </c>
      <c r="J103" s="5"/>
      <c r="L103" s="8"/>
    </row>
    <row r="104" spans="1:12" ht="16.5" customHeight="1" x14ac:dyDescent="0.25">
      <c r="A104" s="111">
        <v>103</v>
      </c>
      <c r="B104" s="95">
        <v>43874</v>
      </c>
      <c r="C104" s="91" t="s">
        <v>9</v>
      </c>
      <c r="D104" s="92" t="s">
        <v>399</v>
      </c>
      <c r="E104" s="112" t="s">
        <v>578</v>
      </c>
      <c r="F104" s="113">
        <v>30150000</v>
      </c>
      <c r="G104" s="95">
        <v>44010</v>
      </c>
      <c r="H104" s="114" t="s">
        <v>10</v>
      </c>
      <c r="I104" s="128" t="s">
        <v>750</v>
      </c>
      <c r="J104" s="5"/>
      <c r="L104" s="8"/>
    </row>
    <row r="105" spans="1:12" ht="16.5" customHeight="1" x14ac:dyDescent="0.25">
      <c r="A105" s="111">
        <v>104</v>
      </c>
      <c r="B105" s="95">
        <v>43875</v>
      </c>
      <c r="C105" s="91" t="s">
        <v>9</v>
      </c>
      <c r="D105" s="92" t="s">
        <v>400</v>
      </c>
      <c r="E105" s="112" t="s">
        <v>579</v>
      </c>
      <c r="F105" s="113">
        <v>53900000</v>
      </c>
      <c r="G105" s="95">
        <v>44196</v>
      </c>
      <c r="H105" s="114" t="s">
        <v>10</v>
      </c>
      <c r="I105" s="128" t="s">
        <v>751</v>
      </c>
      <c r="J105" s="5"/>
      <c r="L105" s="8"/>
    </row>
    <row r="106" spans="1:12" ht="16.5" customHeight="1" x14ac:dyDescent="0.25">
      <c r="A106" s="111">
        <v>105</v>
      </c>
      <c r="B106" s="95">
        <v>43875</v>
      </c>
      <c r="C106" s="91" t="s">
        <v>9</v>
      </c>
      <c r="D106" s="92" t="s">
        <v>401</v>
      </c>
      <c r="E106" s="112" t="s">
        <v>580</v>
      </c>
      <c r="F106" s="113">
        <v>22500000</v>
      </c>
      <c r="G106" s="95">
        <v>43968</v>
      </c>
      <c r="H106" s="114" t="s">
        <v>10</v>
      </c>
      <c r="I106" s="128" t="s">
        <v>752</v>
      </c>
      <c r="J106" s="5"/>
      <c r="L106" s="8"/>
    </row>
    <row r="107" spans="1:12" ht="16.5" customHeight="1" x14ac:dyDescent="0.25">
      <c r="A107" s="111">
        <v>106</v>
      </c>
      <c r="B107" s="95">
        <v>43874</v>
      </c>
      <c r="C107" s="91" t="s">
        <v>9</v>
      </c>
      <c r="D107" s="92" t="s">
        <v>402</v>
      </c>
      <c r="E107" s="112" t="s">
        <v>581</v>
      </c>
      <c r="F107" s="113">
        <v>22500000</v>
      </c>
      <c r="G107" s="95">
        <v>43963</v>
      </c>
      <c r="H107" s="114" t="s">
        <v>10</v>
      </c>
      <c r="I107" s="128" t="s">
        <v>753</v>
      </c>
      <c r="J107" s="5"/>
      <c r="L107" s="8"/>
    </row>
    <row r="108" spans="1:12" ht="16.5" customHeight="1" x14ac:dyDescent="0.25">
      <c r="A108" s="111">
        <v>107</v>
      </c>
      <c r="B108" s="95">
        <v>43872</v>
      </c>
      <c r="C108" s="91" t="s">
        <v>9</v>
      </c>
      <c r="D108" s="92" t="s">
        <v>403</v>
      </c>
      <c r="E108" s="112" t="s">
        <v>582</v>
      </c>
      <c r="F108" s="113">
        <v>95400000</v>
      </c>
      <c r="G108" s="95">
        <v>44196</v>
      </c>
      <c r="H108" s="114" t="s">
        <v>10</v>
      </c>
      <c r="I108" s="128" t="s">
        <v>754</v>
      </c>
      <c r="J108" s="5"/>
      <c r="L108" s="8"/>
    </row>
    <row r="109" spans="1:12" ht="16.5" customHeight="1" x14ac:dyDescent="0.25">
      <c r="A109" s="111">
        <v>108</v>
      </c>
      <c r="B109" s="95">
        <v>43874</v>
      </c>
      <c r="C109" s="91" t="s">
        <v>9</v>
      </c>
      <c r="D109" s="92" t="s">
        <v>404</v>
      </c>
      <c r="E109" s="112" t="s">
        <v>583</v>
      </c>
      <c r="F109" s="113">
        <v>22500000</v>
      </c>
      <c r="G109" s="95">
        <v>43971</v>
      </c>
      <c r="H109" s="114" t="s">
        <v>10</v>
      </c>
      <c r="I109" s="128" t="s">
        <v>755</v>
      </c>
      <c r="J109" s="5"/>
      <c r="L109" s="8"/>
    </row>
    <row r="110" spans="1:12" ht="16.5" customHeight="1" x14ac:dyDescent="0.25">
      <c r="A110" s="111">
        <v>109</v>
      </c>
      <c r="B110" s="95">
        <v>43874</v>
      </c>
      <c r="C110" s="91" t="s">
        <v>9</v>
      </c>
      <c r="D110" s="92" t="s">
        <v>405</v>
      </c>
      <c r="E110" s="112" t="s">
        <v>584</v>
      </c>
      <c r="F110" s="113">
        <v>29400000</v>
      </c>
      <c r="G110" s="95">
        <v>43964</v>
      </c>
      <c r="H110" s="114" t="s">
        <v>10</v>
      </c>
      <c r="I110" s="128" t="s">
        <v>756</v>
      </c>
      <c r="J110" s="5"/>
      <c r="L110" s="8"/>
    </row>
    <row r="111" spans="1:12" ht="16.5" customHeight="1" x14ac:dyDescent="0.25">
      <c r="A111" s="111">
        <v>110</v>
      </c>
      <c r="B111" s="95">
        <v>43873</v>
      </c>
      <c r="C111" s="91" t="s">
        <v>9</v>
      </c>
      <c r="D111" s="92" t="s">
        <v>406</v>
      </c>
      <c r="E111" s="112" t="s">
        <v>585</v>
      </c>
      <c r="F111" s="113">
        <v>27000000</v>
      </c>
      <c r="G111" s="95">
        <v>44009</v>
      </c>
      <c r="H111" s="114" t="s">
        <v>10</v>
      </c>
      <c r="I111" s="128" t="s">
        <v>757</v>
      </c>
      <c r="J111" s="5"/>
      <c r="L111" s="8"/>
    </row>
    <row r="112" spans="1:12" ht="16.5" customHeight="1" x14ac:dyDescent="0.25">
      <c r="A112" s="111">
        <v>111</v>
      </c>
      <c r="B112" s="95">
        <v>43873</v>
      </c>
      <c r="C112" s="91" t="s">
        <v>9</v>
      </c>
      <c r="D112" s="92" t="s">
        <v>407</v>
      </c>
      <c r="E112" s="112" t="s">
        <v>586</v>
      </c>
      <c r="F112" s="113">
        <v>36000000</v>
      </c>
      <c r="G112" s="95">
        <v>44054</v>
      </c>
      <c r="H112" s="114" t="s">
        <v>10</v>
      </c>
      <c r="I112" s="128" t="s">
        <v>758</v>
      </c>
      <c r="J112" s="5"/>
      <c r="L112" s="8"/>
    </row>
    <row r="113" spans="1:12" ht="16.5" customHeight="1" x14ac:dyDescent="0.25">
      <c r="A113" s="111">
        <v>112</v>
      </c>
      <c r="B113" s="95">
        <v>43878</v>
      </c>
      <c r="C113" s="91" t="s">
        <v>9</v>
      </c>
      <c r="D113" s="92" t="s">
        <v>408</v>
      </c>
      <c r="E113" s="112" t="s">
        <v>587</v>
      </c>
      <c r="F113" s="113">
        <v>54000000</v>
      </c>
      <c r="G113" s="95">
        <v>44061</v>
      </c>
      <c r="H113" s="114" t="s">
        <v>10</v>
      </c>
      <c r="I113" s="128" t="s">
        <v>759</v>
      </c>
      <c r="J113" s="5"/>
      <c r="L113" s="8"/>
    </row>
    <row r="114" spans="1:12" ht="16.5" customHeight="1" x14ac:dyDescent="0.25">
      <c r="A114" s="111">
        <v>113</v>
      </c>
      <c r="B114" s="95">
        <v>43875</v>
      </c>
      <c r="C114" s="91" t="s">
        <v>9</v>
      </c>
      <c r="D114" s="92" t="s">
        <v>409</v>
      </c>
      <c r="E114" s="112" t="s">
        <v>588</v>
      </c>
      <c r="F114" s="113">
        <v>13500000</v>
      </c>
      <c r="G114" s="95">
        <v>43964</v>
      </c>
      <c r="H114" s="114" t="s">
        <v>10</v>
      </c>
      <c r="I114" s="128" t="s">
        <v>760</v>
      </c>
      <c r="J114" s="5"/>
      <c r="L114" s="8"/>
    </row>
    <row r="115" spans="1:12" ht="16.5" customHeight="1" x14ac:dyDescent="0.25">
      <c r="A115" s="111">
        <v>114</v>
      </c>
      <c r="B115" s="95">
        <v>43875</v>
      </c>
      <c r="C115" s="91" t="s">
        <v>9</v>
      </c>
      <c r="D115" s="92" t="s">
        <v>410</v>
      </c>
      <c r="E115" s="112" t="s">
        <v>589</v>
      </c>
      <c r="F115" s="113">
        <v>12000000</v>
      </c>
      <c r="G115" s="95">
        <v>43964</v>
      </c>
      <c r="H115" s="114" t="s">
        <v>10</v>
      </c>
      <c r="I115" s="128" t="s">
        <v>761</v>
      </c>
      <c r="J115" s="5"/>
      <c r="L115" s="8"/>
    </row>
    <row r="116" spans="1:12" ht="16.5" customHeight="1" x14ac:dyDescent="0.25">
      <c r="A116" s="111">
        <v>115</v>
      </c>
      <c r="B116" s="95">
        <v>43875</v>
      </c>
      <c r="C116" s="91" t="s">
        <v>9</v>
      </c>
      <c r="D116" s="92" t="s">
        <v>411</v>
      </c>
      <c r="E116" s="112" t="s">
        <v>590</v>
      </c>
      <c r="F116" s="113">
        <v>71400000</v>
      </c>
      <c r="G116" s="95">
        <v>44196</v>
      </c>
      <c r="H116" s="114" t="s">
        <v>10</v>
      </c>
      <c r="I116" s="128" t="s">
        <v>762</v>
      </c>
      <c r="J116" s="5"/>
      <c r="L116" s="8"/>
    </row>
    <row r="117" spans="1:12" ht="16.5" customHeight="1" x14ac:dyDescent="0.25">
      <c r="A117" s="111">
        <v>116</v>
      </c>
      <c r="B117" s="95">
        <v>43875</v>
      </c>
      <c r="C117" s="91" t="s">
        <v>9</v>
      </c>
      <c r="D117" s="92" t="s">
        <v>412</v>
      </c>
      <c r="E117" s="112" t="s">
        <v>591</v>
      </c>
      <c r="F117" s="113">
        <v>15000000</v>
      </c>
      <c r="G117" s="95">
        <v>43964</v>
      </c>
      <c r="H117" s="114" t="s">
        <v>10</v>
      </c>
      <c r="I117" s="128" t="s">
        <v>763</v>
      </c>
      <c r="J117" s="5"/>
      <c r="L117" s="8"/>
    </row>
    <row r="118" spans="1:12" ht="16.5" customHeight="1" x14ac:dyDescent="0.25">
      <c r="A118" s="111">
        <v>117</v>
      </c>
      <c r="B118" s="95">
        <v>43874</v>
      </c>
      <c r="C118" s="91" t="s">
        <v>9</v>
      </c>
      <c r="D118" s="92" t="s">
        <v>413</v>
      </c>
      <c r="E118" s="112" t="s">
        <v>592</v>
      </c>
      <c r="F118" s="113">
        <v>66000000</v>
      </c>
      <c r="G118" s="95">
        <v>44196</v>
      </c>
      <c r="H118" s="114" t="s">
        <v>10</v>
      </c>
      <c r="I118" s="128" t="s">
        <v>764</v>
      </c>
      <c r="J118" s="5"/>
      <c r="L118" s="8"/>
    </row>
    <row r="119" spans="1:12" ht="16.5" customHeight="1" x14ac:dyDescent="0.25">
      <c r="A119" s="111">
        <v>118</v>
      </c>
      <c r="B119" s="95">
        <v>43873</v>
      </c>
      <c r="C119" s="91" t="s">
        <v>9</v>
      </c>
      <c r="D119" s="92" t="s">
        <v>414</v>
      </c>
      <c r="E119" s="112" t="s">
        <v>597</v>
      </c>
      <c r="F119" s="113">
        <v>49600000</v>
      </c>
      <c r="G119" s="95">
        <v>44116</v>
      </c>
      <c r="H119" s="114" t="s">
        <v>10</v>
      </c>
      <c r="I119" s="128" t="s">
        <v>765</v>
      </c>
      <c r="J119" s="5"/>
      <c r="L119" s="8"/>
    </row>
    <row r="120" spans="1:12" ht="16.5" customHeight="1" x14ac:dyDescent="0.25">
      <c r="A120" s="111">
        <v>119</v>
      </c>
      <c r="B120" s="95">
        <v>43873</v>
      </c>
      <c r="C120" s="91" t="s">
        <v>9</v>
      </c>
      <c r="D120" s="92" t="s">
        <v>415</v>
      </c>
      <c r="E120" s="112" t="s">
        <v>600</v>
      </c>
      <c r="F120" s="113">
        <v>71100000</v>
      </c>
      <c r="G120" s="95">
        <v>44148</v>
      </c>
      <c r="H120" s="114" t="s">
        <v>10</v>
      </c>
      <c r="I120" s="128" t="s">
        <v>766</v>
      </c>
      <c r="J120" s="5"/>
      <c r="L120" s="8"/>
    </row>
    <row r="121" spans="1:12" ht="16.5" customHeight="1" x14ac:dyDescent="0.25">
      <c r="A121" s="111">
        <v>120</v>
      </c>
      <c r="B121" s="95">
        <v>43875</v>
      </c>
      <c r="C121" s="91" t="s">
        <v>9</v>
      </c>
      <c r="D121" s="92" t="s">
        <v>416</v>
      </c>
      <c r="E121" s="112" t="s">
        <v>595</v>
      </c>
      <c r="F121" s="113">
        <v>58609089</v>
      </c>
      <c r="G121" s="95">
        <v>44193</v>
      </c>
      <c r="H121" s="114" t="s">
        <v>10</v>
      </c>
      <c r="I121" s="128" t="s">
        <v>767</v>
      </c>
      <c r="J121" s="5"/>
      <c r="L121" s="8"/>
    </row>
    <row r="122" spans="1:12" ht="16.5" customHeight="1" x14ac:dyDescent="0.25">
      <c r="A122" s="111">
        <v>121</v>
      </c>
      <c r="B122" s="95">
        <v>43875</v>
      </c>
      <c r="C122" s="91" t="s">
        <v>9</v>
      </c>
      <c r="D122" s="92" t="s">
        <v>417</v>
      </c>
      <c r="E122" s="112" t="s">
        <v>1178</v>
      </c>
      <c r="F122" s="113">
        <v>68200000</v>
      </c>
      <c r="G122" s="95">
        <v>44196</v>
      </c>
      <c r="H122" s="114" t="s">
        <v>10</v>
      </c>
      <c r="I122" s="128" t="s">
        <v>768</v>
      </c>
      <c r="J122" s="5"/>
      <c r="L122" s="8"/>
    </row>
    <row r="123" spans="1:12" ht="16.5" customHeight="1" x14ac:dyDescent="0.25">
      <c r="A123" s="111">
        <v>122</v>
      </c>
      <c r="B123" s="95">
        <v>43875</v>
      </c>
      <c r="C123" s="91" t="s">
        <v>9</v>
      </c>
      <c r="D123" s="92" t="s">
        <v>418</v>
      </c>
      <c r="E123" s="112" t="s">
        <v>597</v>
      </c>
      <c r="F123" s="113">
        <v>49600000</v>
      </c>
      <c r="G123" s="95">
        <v>44120</v>
      </c>
      <c r="H123" s="114" t="s">
        <v>10</v>
      </c>
      <c r="I123" s="128" t="s">
        <v>769</v>
      </c>
      <c r="J123" s="5"/>
      <c r="L123" s="8"/>
    </row>
    <row r="124" spans="1:12" ht="16.5" customHeight="1" x14ac:dyDescent="0.25">
      <c r="A124" s="111">
        <v>123</v>
      </c>
      <c r="B124" s="95">
        <v>43874</v>
      </c>
      <c r="C124" s="91" t="s">
        <v>9</v>
      </c>
      <c r="D124" s="92" t="s">
        <v>3604</v>
      </c>
      <c r="E124" s="112" t="s">
        <v>597</v>
      </c>
      <c r="F124" s="113">
        <v>49600000</v>
      </c>
      <c r="G124" s="95">
        <v>44120</v>
      </c>
      <c r="H124" s="114" t="s">
        <v>10</v>
      </c>
      <c r="I124" s="128" t="s">
        <v>770</v>
      </c>
      <c r="J124" s="5"/>
      <c r="L124" s="8"/>
    </row>
    <row r="125" spans="1:12" ht="16.5" customHeight="1" x14ac:dyDescent="0.25">
      <c r="A125" s="111">
        <v>124</v>
      </c>
      <c r="B125" s="95">
        <v>43878</v>
      </c>
      <c r="C125" s="91" t="s">
        <v>9</v>
      </c>
      <c r="D125" s="92" t="s">
        <v>420</v>
      </c>
      <c r="E125" s="112" t="s">
        <v>598</v>
      </c>
      <c r="F125" s="113">
        <v>98710500</v>
      </c>
      <c r="G125" s="95">
        <v>44196</v>
      </c>
      <c r="H125" s="114" t="s">
        <v>10</v>
      </c>
      <c r="I125" s="128" t="s">
        <v>771</v>
      </c>
      <c r="J125" s="5"/>
      <c r="L125" s="8"/>
    </row>
    <row r="126" spans="1:12" ht="16.5" customHeight="1" x14ac:dyDescent="0.25">
      <c r="A126" s="111">
        <v>125</v>
      </c>
      <c r="B126" s="95">
        <v>43875</v>
      </c>
      <c r="C126" s="91" t="s">
        <v>9</v>
      </c>
      <c r="D126" s="92" t="s">
        <v>421</v>
      </c>
      <c r="E126" s="112" t="s">
        <v>599</v>
      </c>
      <c r="F126" s="113">
        <v>62220000</v>
      </c>
      <c r="G126" s="95">
        <v>44121</v>
      </c>
      <c r="H126" s="114" t="s">
        <v>10</v>
      </c>
      <c r="I126" s="128" t="s">
        <v>772</v>
      </c>
      <c r="J126" s="5"/>
      <c r="L126" s="8"/>
    </row>
    <row r="127" spans="1:12" ht="16.5" customHeight="1" x14ac:dyDescent="0.25">
      <c r="A127" s="111">
        <v>126</v>
      </c>
      <c r="B127" s="95">
        <v>43875</v>
      </c>
      <c r="C127" s="91" t="s">
        <v>9</v>
      </c>
      <c r="D127" s="92" t="s">
        <v>422</v>
      </c>
      <c r="E127" s="112" t="s">
        <v>597</v>
      </c>
      <c r="F127" s="113">
        <v>49600000</v>
      </c>
      <c r="G127" s="95">
        <v>44120</v>
      </c>
      <c r="H127" s="114" t="s">
        <v>10</v>
      </c>
      <c r="I127" s="128" t="s">
        <v>773</v>
      </c>
      <c r="J127" s="5"/>
      <c r="L127" s="8"/>
    </row>
    <row r="128" spans="1:12" ht="16.5" customHeight="1" x14ac:dyDescent="0.25">
      <c r="A128" s="111">
        <v>127</v>
      </c>
      <c r="B128" s="95">
        <v>43875</v>
      </c>
      <c r="C128" s="91" t="s">
        <v>9</v>
      </c>
      <c r="D128" s="92" t="s">
        <v>3605</v>
      </c>
      <c r="E128" s="112" t="s">
        <v>600</v>
      </c>
      <c r="F128" s="113">
        <v>67150000</v>
      </c>
      <c r="G128" s="95">
        <v>44136</v>
      </c>
      <c r="H128" s="114" t="s">
        <v>10</v>
      </c>
      <c r="I128" s="128" t="s">
        <v>774</v>
      </c>
      <c r="J128" s="5"/>
      <c r="L128" s="8"/>
    </row>
    <row r="129" spans="1:12" ht="16.5" customHeight="1" x14ac:dyDescent="0.25">
      <c r="A129" s="111">
        <v>128</v>
      </c>
      <c r="B129" s="95">
        <v>43875</v>
      </c>
      <c r="C129" s="91" t="s">
        <v>9</v>
      </c>
      <c r="D129" s="92" t="s">
        <v>424</v>
      </c>
      <c r="E129" s="112" t="s">
        <v>597</v>
      </c>
      <c r="F129" s="113">
        <v>49600000</v>
      </c>
      <c r="G129" s="95">
        <v>44121</v>
      </c>
      <c r="H129" s="114" t="s">
        <v>10</v>
      </c>
      <c r="I129" s="128" t="s">
        <v>775</v>
      </c>
      <c r="J129" s="5"/>
      <c r="L129" s="8"/>
    </row>
    <row r="130" spans="1:12" ht="16.5" customHeight="1" x14ac:dyDescent="0.25">
      <c r="A130" s="111">
        <v>129</v>
      </c>
      <c r="B130" s="95">
        <v>43878</v>
      </c>
      <c r="C130" s="91" t="s">
        <v>9</v>
      </c>
      <c r="D130" s="92" t="s">
        <v>3606</v>
      </c>
      <c r="E130" s="112" t="s">
        <v>1139</v>
      </c>
      <c r="F130" s="113">
        <v>49600000</v>
      </c>
      <c r="G130" s="95">
        <v>44122</v>
      </c>
      <c r="H130" s="114" t="s">
        <v>10</v>
      </c>
      <c r="I130" s="128" t="s">
        <v>776</v>
      </c>
      <c r="J130" s="5"/>
      <c r="L130" s="8"/>
    </row>
    <row r="131" spans="1:12" ht="16.5" customHeight="1" x14ac:dyDescent="0.25">
      <c r="A131" s="111">
        <v>130</v>
      </c>
      <c r="B131" s="95">
        <v>43885</v>
      </c>
      <c r="C131" s="91" t="s">
        <v>9</v>
      </c>
      <c r="D131" s="92" t="s">
        <v>1942</v>
      </c>
      <c r="E131" s="112" t="s">
        <v>601</v>
      </c>
      <c r="F131" s="113">
        <v>80000000</v>
      </c>
      <c r="G131" s="95">
        <v>44128</v>
      </c>
      <c r="H131" s="114" t="s">
        <v>10</v>
      </c>
      <c r="I131" s="128" t="s">
        <v>777</v>
      </c>
      <c r="J131" s="5"/>
      <c r="L131" s="8"/>
    </row>
    <row r="132" spans="1:12" ht="16.5" customHeight="1" x14ac:dyDescent="0.25">
      <c r="A132" s="111">
        <v>131</v>
      </c>
      <c r="B132" s="95">
        <v>43878</v>
      </c>
      <c r="C132" s="91" t="s">
        <v>9</v>
      </c>
      <c r="D132" s="92" t="s">
        <v>427</v>
      </c>
      <c r="E132" s="112" t="s">
        <v>602</v>
      </c>
      <c r="F132" s="113">
        <v>31200000</v>
      </c>
      <c r="G132" s="95">
        <v>44196</v>
      </c>
      <c r="H132" s="114" t="s">
        <v>10</v>
      </c>
      <c r="I132" s="128" t="s">
        <v>778</v>
      </c>
      <c r="J132" s="5"/>
      <c r="L132" s="8"/>
    </row>
    <row r="133" spans="1:12" ht="16.5" customHeight="1" x14ac:dyDescent="0.25">
      <c r="A133" s="111">
        <v>132</v>
      </c>
      <c r="B133" s="95">
        <v>43875</v>
      </c>
      <c r="C133" s="91" t="s">
        <v>9</v>
      </c>
      <c r="D133" s="92" t="s">
        <v>428</v>
      </c>
      <c r="E133" s="112" t="s">
        <v>603</v>
      </c>
      <c r="F133" s="113">
        <v>124950000</v>
      </c>
      <c r="G133" s="95">
        <v>44196</v>
      </c>
      <c r="H133" s="114" t="s">
        <v>10</v>
      </c>
      <c r="I133" s="128" t="s">
        <v>779</v>
      </c>
      <c r="J133" s="5"/>
      <c r="L133" s="8"/>
    </row>
    <row r="134" spans="1:12" ht="16.5" customHeight="1" x14ac:dyDescent="0.25">
      <c r="A134" s="111">
        <v>133</v>
      </c>
      <c r="B134" s="95">
        <v>43875</v>
      </c>
      <c r="C134" s="91" t="s">
        <v>9</v>
      </c>
      <c r="D134" s="92" t="s">
        <v>429</v>
      </c>
      <c r="E134" s="112" t="s">
        <v>604</v>
      </c>
      <c r="F134" s="113">
        <v>110250000</v>
      </c>
      <c r="G134" s="95">
        <v>44196</v>
      </c>
      <c r="H134" s="114" t="s">
        <v>10</v>
      </c>
      <c r="I134" s="128" t="s">
        <v>780</v>
      </c>
      <c r="J134" s="5"/>
      <c r="L134" s="8"/>
    </row>
    <row r="135" spans="1:12" ht="16.5" customHeight="1" x14ac:dyDescent="0.25">
      <c r="A135" s="111">
        <v>134</v>
      </c>
      <c r="B135" s="95">
        <v>43880</v>
      </c>
      <c r="C135" s="91" t="s">
        <v>9</v>
      </c>
      <c r="D135" s="92" t="s">
        <v>430</v>
      </c>
      <c r="E135" s="112" t="s">
        <v>605</v>
      </c>
      <c r="F135" s="113">
        <v>26400000</v>
      </c>
      <c r="G135" s="95">
        <v>44123</v>
      </c>
      <c r="H135" s="114" t="s">
        <v>10</v>
      </c>
      <c r="I135" s="128" t="s">
        <v>781</v>
      </c>
      <c r="J135" s="5"/>
      <c r="L135" s="8"/>
    </row>
    <row r="136" spans="1:12" ht="16.5" customHeight="1" x14ac:dyDescent="0.25">
      <c r="A136" s="111">
        <v>135</v>
      </c>
      <c r="B136" s="95">
        <v>43886</v>
      </c>
      <c r="C136" s="91" t="s">
        <v>9</v>
      </c>
      <c r="D136" s="92" t="s">
        <v>2195</v>
      </c>
      <c r="E136" s="112" t="s">
        <v>606</v>
      </c>
      <c r="F136" s="113">
        <v>104993050</v>
      </c>
      <c r="G136" s="95">
        <v>44191</v>
      </c>
      <c r="H136" s="114" t="s">
        <v>10</v>
      </c>
      <c r="I136" s="128" t="s">
        <v>782</v>
      </c>
      <c r="J136" s="5"/>
      <c r="L136" s="8"/>
    </row>
    <row r="137" spans="1:12" ht="16.5" customHeight="1" x14ac:dyDescent="0.25">
      <c r="A137" s="111">
        <v>136</v>
      </c>
      <c r="B137" s="95">
        <v>43879</v>
      </c>
      <c r="C137" s="91" t="s">
        <v>9</v>
      </c>
      <c r="D137" s="92" t="s">
        <v>432</v>
      </c>
      <c r="E137" s="112" t="s">
        <v>607</v>
      </c>
      <c r="F137" s="113">
        <v>115440000</v>
      </c>
      <c r="G137" s="95">
        <v>44196</v>
      </c>
      <c r="H137" s="114" t="s">
        <v>10</v>
      </c>
      <c r="I137" s="128" t="s">
        <v>783</v>
      </c>
      <c r="J137" s="5"/>
      <c r="L137" s="8"/>
    </row>
    <row r="138" spans="1:12" ht="16.5" customHeight="1" x14ac:dyDescent="0.25">
      <c r="A138" s="111">
        <v>137</v>
      </c>
      <c r="B138" s="95">
        <v>43878</v>
      </c>
      <c r="C138" s="91" t="s">
        <v>9</v>
      </c>
      <c r="D138" s="92" t="s">
        <v>433</v>
      </c>
      <c r="E138" s="112" t="s">
        <v>597</v>
      </c>
      <c r="F138" s="113">
        <v>49600000</v>
      </c>
      <c r="G138" s="95">
        <v>44121</v>
      </c>
      <c r="H138" s="114" t="s">
        <v>10</v>
      </c>
      <c r="I138" s="128" t="s">
        <v>784</v>
      </c>
      <c r="J138" s="5"/>
      <c r="L138" s="8"/>
    </row>
    <row r="139" spans="1:12" ht="16.5" customHeight="1" x14ac:dyDescent="0.25">
      <c r="A139" s="111">
        <v>138</v>
      </c>
      <c r="B139" s="95">
        <v>43878</v>
      </c>
      <c r="C139" s="91" t="s">
        <v>9</v>
      </c>
      <c r="D139" s="92" t="s">
        <v>434</v>
      </c>
      <c r="E139" s="112" t="s">
        <v>608</v>
      </c>
      <c r="F139" s="113">
        <v>42750000</v>
      </c>
      <c r="G139" s="95">
        <v>44168</v>
      </c>
      <c r="H139" s="114" t="s">
        <v>10</v>
      </c>
      <c r="I139" s="128" t="s">
        <v>785</v>
      </c>
      <c r="J139" s="5"/>
      <c r="L139" s="8"/>
    </row>
    <row r="140" spans="1:12" ht="16.5" customHeight="1" x14ac:dyDescent="0.25">
      <c r="A140" s="111">
        <v>139</v>
      </c>
      <c r="B140" s="95">
        <v>43881</v>
      </c>
      <c r="C140" s="91" t="s">
        <v>9</v>
      </c>
      <c r="D140" s="92" t="s">
        <v>435</v>
      </c>
      <c r="E140" s="112" t="s">
        <v>609</v>
      </c>
      <c r="F140" s="113">
        <v>42000000</v>
      </c>
      <c r="G140" s="95">
        <v>44196</v>
      </c>
      <c r="H140" s="114" t="s">
        <v>10</v>
      </c>
      <c r="I140" s="128" t="s">
        <v>786</v>
      </c>
      <c r="J140" s="5"/>
      <c r="L140" s="8"/>
    </row>
    <row r="141" spans="1:12" ht="16.5" customHeight="1" x14ac:dyDescent="0.25">
      <c r="A141" s="111">
        <v>140</v>
      </c>
      <c r="B141" s="95">
        <v>43881</v>
      </c>
      <c r="C141" s="91" t="s">
        <v>9</v>
      </c>
      <c r="D141" s="92" t="s">
        <v>437</v>
      </c>
      <c r="E141" s="112" t="s">
        <v>640</v>
      </c>
      <c r="F141" s="113">
        <v>78750000</v>
      </c>
      <c r="G141" s="95">
        <v>44196</v>
      </c>
      <c r="H141" s="114" t="s">
        <v>10</v>
      </c>
      <c r="I141" s="128" t="s">
        <v>788</v>
      </c>
      <c r="J141" s="5"/>
      <c r="L141" s="8"/>
    </row>
    <row r="142" spans="1:12" ht="16.5" customHeight="1" x14ac:dyDescent="0.25">
      <c r="A142" s="111">
        <v>141</v>
      </c>
      <c r="B142" s="95">
        <v>43879</v>
      </c>
      <c r="C142" s="91" t="s">
        <v>9</v>
      </c>
      <c r="D142" s="92" t="s">
        <v>438</v>
      </c>
      <c r="E142" s="112" t="s">
        <v>612</v>
      </c>
      <c r="F142" s="113">
        <v>0</v>
      </c>
      <c r="G142" s="95">
        <v>43885</v>
      </c>
      <c r="H142" s="114" t="s">
        <v>10</v>
      </c>
      <c r="I142" s="128" t="s">
        <v>789</v>
      </c>
      <c r="J142" s="5"/>
      <c r="L142" s="8"/>
    </row>
    <row r="143" spans="1:12" ht="16.5" customHeight="1" x14ac:dyDescent="0.25">
      <c r="A143" s="111">
        <v>142</v>
      </c>
      <c r="B143" s="95">
        <v>43880</v>
      </c>
      <c r="C143" s="91" t="s">
        <v>9</v>
      </c>
      <c r="D143" s="92" t="s">
        <v>439</v>
      </c>
      <c r="E143" s="112" t="s">
        <v>613</v>
      </c>
      <c r="F143" s="113">
        <v>47250000</v>
      </c>
      <c r="G143" s="95">
        <v>44196</v>
      </c>
      <c r="H143" s="114" t="s">
        <v>10</v>
      </c>
      <c r="I143" s="128" t="s">
        <v>790</v>
      </c>
      <c r="J143" s="5"/>
      <c r="L143" s="8"/>
    </row>
    <row r="144" spans="1:12" ht="16.5" customHeight="1" x14ac:dyDescent="0.25">
      <c r="A144" s="111">
        <v>143</v>
      </c>
      <c r="B144" s="95">
        <v>43881</v>
      </c>
      <c r="C144" s="91" t="s">
        <v>9</v>
      </c>
      <c r="D144" s="92" t="s">
        <v>440</v>
      </c>
      <c r="E144" s="112" t="s">
        <v>614</v>
      </c>
      <c r="F144" s="113">
        <v>10500000</v>
      </c>
      <c r="G144" s="95">
        <v>43971</v>
      </c>
      <c r="H144" s="114" t="s">
        <v>10</v>
      </c>
      <c r="I144" s="128" t="s">
        <v>791</v>
      </c>
      <c r="J144" s="5"/>
      <c r="L144" s="8"/>
    </row>
    <row r="145" spans="1:12" ht="16.5" customHeight="1" x14ac:dyDescent="0.25">
      <c r="A145" s="111">
        <v>144</v>
      </c>
      <c r="B145" s="95">
        <v>43882</v>
      </c>
      <c r="C145" s="91" t="s">
        <v>9</v>
      </c>
      <c r="D145" s="92" t="s">
        <v>441</v>
      </c>
      <c r="E145" s="112" t="s">
        <v>615</v>
      </c>
      <c r="F145" s="113">
        <v>63000000</v>
      </c>
      <c r="G145" s="95">
        <v>44196</v>
      </c>
      <c r="H145" s="114" t="s">
        <v>10</v>
      </c>
      <c r="I145" s="128" t="s">
        <v>792</v>
      </c>
      <c r="J145" s="5"/>
      <c r="L145" s="8"/>
    </row>
    <row r="146" spans="1:12" ht="16.5" customHeight="1" x14ac:dyDescent="0.25">
      <c r="A146" s="111">
        <v>145</v>
      </c>
      <c r="B146" s="95">
        <v>43882</v>
      </c>
      <c r="C146" s="91" t="s">
        <v>9</v>
      </c>
      <c r="D146" s="92" t="s">
        <v>442</v>
      </c>
      <c r="E146" s="112" t="s">
        <v>615</v>
      </c>
      <c r="F146" s="113">
        <v>63000000</v>
      </c>
      <c r="G146" s="95">
        <v>44196</v>
      </c>
      <c r="H146" s="114" t="s">
        <v>10</v>
      </c>
      <c r="I146" s="128" t="s">
        <v>793</v>
      </c>
      <c r="J146" s="5"/>
      <c r="L146" s="8"/>
    </row>
    <row r="147" spans="1:12" ht="16.5" customHeight="1" x14ac:dyDescent="0.25">
      <c r="A147" s="111">
        <v>146</v>
      </c>
      <c r="B147" s="95">
        <v>43882</v>
      </c>
      <c r="C147" s="91" t="s">
        <v>9</v>
      </c>
      <c r="D147" s="92" t="s">
        <v>1943</v>
      </c>
      <c r="E147" s="112" t="s">
        <v>1141</v>
      </c>
      <c r="F147" s="113">
        <v>63000000</v>
      </c>
      <c r="G147" s="95">
        <v>44196</v>
      </c>
      <c r="H147" s="114" t="s">
        <v>10</v>
      </c>
      <c r="I147" s="128" t="s">
        <v>794</v>
      </c>
      <c r="J147" s="5"/>
      <c r="L147" s="8"/>
    </row>
    <row r="148" spans="1:12" ht="16.5" customHeight="1" x14ac:dyDescent="0.25">
      <c r="A148" s="111">
        <v>147</v>
      </c>
      <c r="B148" s="95">
        <v>43882</v>
      </c>
      <c r="C148" s="91" t="s">
        <v>9</v>
      </c>
      <c r="D148" s="92" t="s">
        <v>444</v>
      </c>
      <c r="E148" s="112" t="s">
        <v>1142</v>
      </c>
      <c r="F148" s="113">
        <v>63000000</v>
      </c>
      <c r="G148" s="95">
        <v>44196</v>
      </c>
      <c r="H148" s="114" t="s">
        <v>10</v>
      </c>
      <c r="I148" s="128" t="s">
        <v>795</v>
      </c>
      <c r="J148" s="5"/>
      <c r="L148" s="8"/>
    </row>
    <row r="149" spans="1:12" ht="16.5" customHeight="1" x14ac:dyDescent="0.25">
      <c r="A149" s="111">
        <v>148</v>
      </c>
      <c r="B149" s="95">
        <v>43882</v>
      </c>
      <c r="C149" s="91" t="s">
        <v>9</v>
      </c>
      <c r="D149" s="92" t="s">
        <v>445</v>
      </c>
      <c r="E149" s="112" t="s">
        <v>616</v>
      </c>
      <c r="F149" s="113">
        <v>63000000</v>
      </c>
      <c r="G149" s="95">
        <v>44196</v>
      </c>
      <c r="H149" s="114" t="s">
        <v>10</v>
      </c>
      <c r="I149" s="128" t="s">
        <v>796</v>
      </c>
      <c r="J149" s="5"/>
      <c r="L149" s="8"/>
    </row>
    <row r="150" spans="1:12" ht="16.5" customHeight="1" x14ac:dyDescent="0.25">
      <c r="A150" s="111">
        <v>149</v>
      </c>
      <c r="B150" s="95">
        <v>43966</v>
      </c>
      <c r="C150" s="91" t="s">
        <v>9</v>
      </c>
      <c r="D150" s="92" t="s">
        <v>1696</v>
      </c>
      <c r="E150" s="112" t="s">
        <v>1966</v>
      </c>
      <c r="F150" s="113">
        <v>8058000</v>
      </c>
      <c r="G150" s="95">
        <v>44057</v>
      </c>
      <c r="H150" s="114" t="s">
        <v>10</v>
      </c>
      <c r="I150" s="128" t="s">
        <v>2050</v>
      </c>
      <c r="J150" s="5"/>
      <c r="L150" s="8"/>
    </row>
    <row r="151" spans="1:12" ht="16.5" customHeight="1" x14ac:dyDescent="0.25">
      <c r="A151" s="111">
        <v>150</v>
      </c>
      <c r="B151" s="95">
        <v>43882</v>
      </c>
      <c r="C151" s="91" t="s">
        <v>9</v>
      </c>
      <c r="D151" s="92" t="s">
        <v>446</v>
      </c>
      <c r="E151" s="112" t="s">
        <v>616</v>
      </c>
      <c r="F151" s="113">
        <v>63000000</v>
      </c>
      <c r="G151" s="95">
        <v>44196</v>
      </c>
      <c r="H151" s="114" t="s">
        <v>10</v>
      </c>
      <c r="I151" s="128" t="s">
        <v>797</v>
      </c>
      <c r="J151" s="5"/>
      <c r="L151" s="8"/>
    </row>
    <row r="152" spans="1:12" ht="16.5" customHeight="1" x14ac:dyDescent="0.25">
      <c r="A152" s="111">
        <v>151</v>
      </c>
      <c r="B152" s="95">
        <v>43882</v>
      </c>
      <c r="C152" s="91" t="s">
        <v>9</v>
      </c>
      <c r="D152" s="92" t="s">
        <v>447</v>
      </c>
      <c r="E152" s="112" t="s">
        <v>616</v>
      </c>
      <c r="F152" s="113">
        <v>63000000</v>
      </c>
      <c r="G152" s="95">
        <v>44196</v>
      </c>
      <c r="H152" s="114" t="s">
        <v>10</v>
      </c>
      <c r="I152" s="128" t="s">
        <v>798</v>
      </c>
      <c r="J152" s="5"/>
      <c r="L152" s="8"/>
    </row>
    <row r="153" spans="1:12" ht="16.5" customHeight="1" x14ac:dyDescent="0.25">
      <c r="A153" s="111">
        <v>152</v>
      </c>
      <c r="B153" s="95">
        <v>43885</v>
      </c>
      <c r="C153" s="91" t="s">
        <v>9</v>
      </c>
      <c r="D153" s="92" t="s">
        <v>448</v>
      </c>
      <c r="E153" s="112" t="s">
        <v>1445</v>
      </c>
      <c r="F153" s="113">
        <v>48650000</v>
      </c>
      <c r="G153" s="95">
        <v>44099</v>
      </c>
      <c r="H153" s="114" t="s">
        <v>10</v>
      </c>
      <c r="I153" s="128" t="s">
        <v>799</v>
      </c>
      <c r="J153" s="5"/>
      <c r="L153" s="8"/>
    </row>
    <row r="154" spans="1:12" ht="16.5" customHeight="1" x14ac:dyDescent="0.25">
      <c r="A154" s="111">
        <v>153</v>
      </c>
      <c r="B154" s="95">
        <v>43885</v>
      </c>
      <c r="C154" s="91" t="s">
        <v>9</v>
      </c>
      <c r="D154" s="92" t="s">
        <v>449</v>
      </c>
      <c r="E154" s="112" t="s">
        <v>619</v>
      </c>
      <c r="F154" s="113">
        <v>49700000</v>
      </c>
      <c r="G154" s="95">
        <v>44098</v>
      </c>
      <c r="H154" s="114" t="s">
        <v>10</v>
      </c>
      <c r="I154" s="128" t="s">
        <v>800</v>
      </c>
      <c r="J154" s="5"/>
      <c r="L154" s="8"/>
    </row>
    <row r="155" spans="1:12" ht="16.5" customHeight="1" x14ac:dyDescent="0.25">
      <c r="A155" s="111">
        <v>154</v>
      </c>
      <c r="B155" s="95">
        <v>43885</v>
      </c>
      <c r="C155" s="91" t="s">
        <v>9</v>
      </c>
      <c r="D155" s="92" t="s">
        <v>450</v>
      </c>
      <c r="E155" s="112" t="s">
        <v>620</v>
      </c>
      <c r="F155" s="113">
        <v>49175000</v>
      </c>
      <c r="G155" s="95">
        <v>44098</v>
      </c>
      <c r="H155" s="114" t="s">
        <v>10</v>
      </c>
      <c r="I155" s="128" t="s">
        <v>801</v>
      </c>
      <c r="J155" s="5"/>
      <c r="L155" s="8"/>
    </row>
    <row r="156" spans="1:12" ht="16.5" customHeight="1" x14ac:dyDescent="0.25">
      <c r="A156" s="111">
        <v>155</v>
      </c>
      <c r="B156" s="95">
        <v>43881</v>
      </c>
      <c r="C156" s="91" t="s">
        <v>9</v>
      </c>
      <c r="D156" s="92" t="s">
        <v>451</v>
      </c>
      <c r="E156" s="112" t="s">
        <v>1143</v>
      </c>
      <c r="F156" s="113">
        <v>56000000</v>
      </c>
      <c r="G156" s="95">
        <v>44094</v>
      </c>
      <c r="H156" s="114" t="s">
        <v>10</v>
      </c>
      <c r="I156" s="128" t="s">
        <v>802</v>
      </c>
      <c r="J156" s="5"/>
      <c r="L156" s="8"/>
    </row>
    <row r="157" spans="1:12" ht="16.5" customHeight="1" x14ac:dyDescent="0.25">
      <c r="A157" s="111">
        <v>156</v>
      </c>
      <c r="B157" s="95">
        <v>43885</v>
      </c>
      <c r="C157" s="91" t="s">
        <v>9</v>
      </c>
      <c r="D157" s="92" t="s">
        <v>452</v>
      </c>
      <c r="E157" s="112" t="s">
        <v>622</v>
      </c>
      <c r="F157" s="113">
        <v>72590000</v>
      </c>
      <c r="G157" s="95">
        <v>44189</v>
      </c>
      <c r="H157" s="114" t="s">
        <v>10</v>
      </c>
      <c r="I157" s="128" t="s">
        <v>803</v>
      </c>
      <c r="J157" s="5"/>
      <c r="L157" s="8"/>
    </row>
    <row r="158" spans="1:12" ht="16.5" customHeight="1" x14ac:dyDescent="0.25">
      <c r="A158" s="111">
        <v>157</v>
      </c>
      <c r="B158" s="95">
        <v>43885</v>
      </c>
      <c r="C158" s="91" t="s">
        <v>9</v>
      </c>
      <c r="D158" s="92" t="s">
        <v>453</v>
      </c>
      <c r="E158" s="112" t="s">
        <v>1144</v>
      </c>
      <c r="F158" s="113">
        <v>70896233</v>
      </c>
      <c r="G158" s="95">
        <v>44189</v>
      </c>
      <c r="H158" s="114" t="s">
        <v>10</v>
      </c>
      <c r="I158" s="128" t="s">
        <v>804</v>
      </c>
      <c r="J158" s="5"/>
      <c r="L158" s="8"/>
    </row>
    <row r="159" spans="1:12" ht="16.5" customHeight="1" x14ac:dyDescent="0.25">
      <c r="A159" s="111">
        <v>158</v>
      </c>
      <c r="B159" s="95">
        <v>43881</v>
      </c>
      <c r="C159" s="91" t="s">
        <v>9</v>
      </c>
      <c r="D159" s="92" t="s">
        <v>454</v>
      </c>
      <c r="E159" s="112" t="s">
        <v>624</v>
      </c>
      <c r="F159" s="113">
        <v>28500000</v>
      </c>
      <c r="G159" s="95">
        <v>43971</v>
      </c>
      <c r="H159" s="114" t="s">
        <v>10</v>
      </c>
      <c r="I159" s="128" t="s">
        <v>805</v>
      </c>
      <c r="J159" s="5"/>
      <c r="L159" s="8"/>
    </row>
    <row r="160" spans="1:12" ht="16.5" customHeight="1" x14ac:dyDescent="0.25">
      <c r="A160" s="111">
        <v>159</v>
      </c>
      <c r="B160" s="95">
        <v>43894</v>
      </c>
      <c r="C160" s="91" t="s">
        <v>9</v>
      </c>
      <c r="D160" s="92" t="s">
        <v>1074</v>
      </c>
      <c r="E160" s="112" t="s">
        <v>1145</v>
      </c>
      <c r="F160" s="113">
        <v>142333333</v>
      </c>
      <c r="G160" s="95">
        <v>44196</v>
      </c>
      <c r="H160" s="114" t="s">
        <v>10</v>
      </c>
      <c r="I160" s="128" t="s">
        <v>1206</v>
      </c>
      <c r="J160" s="5"/>
      <c r="L160" s="8"/>
    </row>
    <row r="161" spans="1:12" ht="16.5" customHeight="1" x14ac:dyDescent="0.25">
      <c r="A161" s="111">
        <v>160</v>
      </c>
      <c r="B161" s="95">
        <v>43894</v>
      </c>
      <c r="C161" s="91" t="s">
        <v>9</v>
      </c>
      <c r="D161" s="92" t="s">
        <v>1075</v>
      </c>
      <c r="E161" s="112" t="s">
        <v>1146</v>
      </c>
      <c r="F161" s="113">
        <v>81333333</v>
      </c>
      <c r="G161" s="95">
        <v>44196</v>
      </c>
      <c r="H161" s="114" t="s">
        <v>10</v>
      </c>
      <c r="I161" s="128" t="s">
        <v>1207</v>
      </c>
      <c r="J161" s="5"/>
      <c r="L161" s="8"/>
    </row>
    <row r="162" spans="1:12" ht="16.5" customHeight="1" x14ac:dyDescent="0.25">
      <c r="A162" s="111">
        <v>161</v>
      </c>
      <c r="B162" s="95">
        <v>43880</v>
      </c>
      <c r="C162" s="91" t="s">
        <v>9</v>
      </c>
      <c r="D162" s="92" t="s">
        <v>455</v>
      </c>
      <c r="E162" s="112" t="s">
        <v>625</v>
      </c>
      <c r="F162" s="113">
        <v>17700000</v>
      </c>
      <c r="G162" s="95">
        <v>43971</v>
      </c>
      <c r="H162" s="114" t="s">
        <v>10</v>
      </c>
      <c r="I162" s="128" t="s">
        <v>806</v>
      </c>
      <c r="J162" s="5"/>
      <c r="L162" s="8"/>
    </row>
    <row r="163" spans="1:12" ht="16.5" customHeight="1" x14ac:dyDescent="0.25">
      <c r="A163" s="111">
        <v>162</v>
      </c>
      <c r="B163" s="95">
        <v>43881</v>
      </c>
      <c r="C163" s="91" t="s">
        <v>9</v>
      </c>
      <c r="D163" s="92" t="s">
        <v>456</v>
      </c>
      <c r="E163" s="112" t="s">
        <v>626</v>
      </c>
      <c r="F163" s="113">
        <v>22500000</v>
      </c>
      <c r="G163" s="95">
        <v>43971</v>
      </c>
      <c r="H163" s="114" t="s">
        <v>10</v>
      </c>
      <c r="I163" s="128" t="s">
        <v>807</v>
      </c>
      <c r="J163" s="5"/>
      <c r="L163" s="8"/>
    </row>
    <row r="164" spans="1:12" ht="16.5" customHeight="1" x14ac:dyDescent="0.25">
      <c r="A164" s="111">
        <v>163</v>
      </c>
      <c r="B164" s="95">
        <v>43880</v>
      </c>
      <c r="C164" s="91" t="s">
        <v>9</v>
      </c>
      <c r="D164" s="92" t="s">
        <v>457</v>
      </c>
      <c r="E164" s="112" t="s">
        <v>627</v>
      </c>
      <c r="F164" s="113">
        <v>71925000</v>
      </c>
      <c r="G164" s="95">
        <v>44196</v>
      </c>
      <c r="H164" s="114" t="s">
        <v>10</v>
      </c>
      <c r="I164" s="128" t="s">
        <v>808</v>
      </c>
      <c r="J164" s="5"/>
      <c r="L164" s="8"/>
    </row>
    <row r="165" spans="1:12" ht="16.5" customHeight="1" x14ac:dyDescent="0.25">
      <c r="A165" s="111">
        <v>164</v>
      </c>
      <c r="B165" s="95">
        <v>43880</v>
      </c>
      <c r="C165" s="91" t="s">
        <v>9</v>
      </c>
      <c r="D165" s="92" t="s">
        <v>3607</v>
      </c>
      <c r="E165" s="112" t="s">
        <v>628</v>
      </c>
      <c r="F165" s="113">
        <v>87150000</v>
      </c>
      <c r="G165" s="95">
        <v>44196</v>
      </c>
      <c r="H165" s="114" t="s">
        <v>10</v>
      </c>
      <c r="I165" s="128" t="s">
        <v>809</v>
      </c>
      <c r="J165" s="5"/>
      <c r="L165" s="8"/>
    </row>
    <row r="166" spans="1:12" ht="16.5" customHeight="1" x14ac:dyDescent="0.25">
      <c r="A166" s="111">
        <v>165</v>
      </c>
      <c r="B166" s="95">
        <v>43880</v>
      </c>
      <c r="C166" s="91" t="s">
        <v>9</v>
      </c>
      <c r="D166" s="92" t="s">
        <v>459</v>
      </c>
      <c r="E166" s="112" t="s">
        <v>629</v>
      </c>
      <c r="F166" s="113">
        <v>58275000</v>
      </c>
      <c r="G166" s="95">
        <v>44196</v>
      </c>
      <c r="H166" s="114" t="s">
        <v>10</v>
      </c>
      <c r="I166" s="128" t="s">
        <v>810</v>
      </c>
      <c r="J166" s="5"/>
      <c r="L166" s="8"/>
    </row>
    <row r="167" spans="1:12" ht="16.5" customHeight="1" x14ac:dyDescent="0.25">
      <c r="A167" s="111">
        <v>166</v>
      </c>
      <c r="B167" s="95">
        <v>43880</v>
      </c>
      <c r="C167" s="91" t="s">
        <v>9</v>
      </c>
      <c r="D167" s="92" t="s">
        <v>460</v>
      </c>
      <c r="E167" s="112" t="s">
        <v>630</v>
      </c>
      <c r="F167" s="113">
        <v>89775000</v>
      </c>
      <c r="G167" s="95">
        <v>44196</v>
      </c>
      <c r="H167" s="114" t="s">
        <v>10</v>
      </c>
      <c r="I167" s="128" t="s">
        <v>811</v>
      </c>
      <c r="J167" s="5"/>
      <c r="L167" s="8"/>
    </row>
    <row r="168" spans="1:12" ht="16.5" customHeight="1" x14ac:dyDescent="0.25">
      <c r="A168" s="111">
        <v>167</v>
      </c>
      <c r="B168" s="95">
        <v>43879</v>
      </c>
      <c r="C168" s="91" t="s">
        <v>9</v>
      </c>
      <c r="D168" s="92" t="s">
        <v>461</v>
      </c>
      <c r="E168" s="112" t="s">
        <v>631</v>
      </c>
      <c r="F168" s="113">
        <v>71100000</v>
      </c>
      <c r="G168" s="95">
        <v>44153</v>
      </c>
      <c r="H168" s="114" t="s">
        <v>10</v>
      </c>
      <c r="I168" s="128" t="s">
        <v>812</v>
      </c>
      <c r="J168" s="5"/>
      <c r="L168" s="8"/>
    </row>
    <row r="169" spans="1:12" ht="16.5" customHeight="1" x14ac:dyDescent="0.25">
      <c r="A169" s="111">
        <v>168</v>
      </c>
      <c r="B169" s="95">
        <v>43881</v>
      </c>
      <c r="C169" s="91" t="s">
        <v>9</v>
      </c>
      <c r="D169" s="92" t="s">
        <v>462</v>
      </c>
      <c r="E169" s="112" t="s">
        <v>632</v>
      </c>
      <c r="F169" s="113">
        <v>22200000</v>
      </c>
      <c r="G169" s="95">
        <v>44066</v>
      </c>
      <c r="H169" s="114" t="s">
        <v>10</v>
      </c>
      <c r="I169" s="128" t="s">
        <v>813</v>
      </c>
      <c r="J169" s="5"/>
      <c r="L169" s="8"/>
    </row>
    <row r="170" spans="1:12" ht="16.5" customHeight="1" x14ac:dyDescent="0.25">
      <c r="A170" s="111">
        <v>169</v>
      </c>
      <c r="B170" s="95">
        <v>43881</v>
      </c>
      <c r="C170" s="91" t="s">
        <v>9</v>
      </c>
      <c r="D170" s="92" t="s">
        <v>463</v>
      </c>
      <c r="E170" s="112" t="s">
        <v>633</v>
      </c>
      <c r="F170" s="113">
        <v>25356460</v>
      </c>
      <c r="G170" s="95">
        <v>44185</v>
      </c>
      <c r="H170" s="114" t="s">
        <v>10</v>
      </c>
      <c r="I170" s="128" t="s">
        <v>814</v>
      </c>
      <c r="J170" s="5"/>
      <c r="L170" s="8"/>
    </row>
    <row r="171" spans="1:12" ht="16.5" customHeight="1" x14ac:dyDescent="0.25">
      <c r="A171" s="111">
        <v>170</v>
      </c>
      <c r="B171" s="95">
        <v>43881</v>
      </c>
      <c r="C171" s="91" t="s">
        <v>9</v>
      </c>
      <c r="D171" s="92" t="s">
        <v>464</v>
      </c>
      <c r="E171" s="112" t="s">
        <v>634</v>
      </c>
      <c r="F171" s="113">
        <v>47000000</v>
      </c>
      <c r="G171" s="95">
        <v>44185</v>
      </c>
      <c r="H171" s="114" t="s">
        <v>10</v>
      </c>
      <c r="I171" s="128" t="s">
        <v>815</v>
      </c>
      <c r="J171" s="5"/>
      <c r="L171" s="8"/>
    </row>
    <row r="172" spans="1:12" ht="16.5" customHeight="1" x14ac:dyDescent="0.25">
      <c r="A172" s="111">
        <v>171</v>
      </c>
      <c r="B172" s="95">
        <v>43881</v>
      </c>
      <c r="C172" s="91" t="s">
        <v>9</v>
      </c>
      <c r="D172" s="92" t="s">
        <v>465</v>
      </c>
      <c r="E172" s="112" t="s">
        <v>635</v>
      </c>
      <c r="F172" s="113">
        <v>33000000</v>
      </c>
      <c r="G172" s="95">
        <v>43971</v>
      </c>
      <c r="H172" s="114" t="s">
        <v>10</v>
      </c>
      <c r="I172" s="128" t="s">
        <v>816</v>
      </c>
      <c r="J172" s="5"/>
      <c r="L172" s="8"/>
    </row>
    <row r="173" spans="1:12" ht="16.5" customHeight="1" x14ac:dyDescent="0.25">
      <c r="A173" s="111">
        <v>172</v>
      </c>
      <c r="B173" s="95">
        <v>43880</v>
      </c>
      <c r="C173" s="91" t="s">
        <v>9</v>
      </c>
      <c r="D173" s="92" t="s">
        <v>466</v>
      </c>
      <c r="E173" s="112" t="s">
        <v>636</v>
      </c>
      <c r="F173" s="113">
        <v>13500000</v>
      </c>
      <c r="G173" s="95">
        <v>43970</v>
      </c>
      <c r="H173" s="114" t="s">
        <v>10</v>
      </c>
      <c r="I173" s="128" t="s">
        <v>817</v>
      </c>
      <c r="J173" s="5"/>
      <c r="L173" s="8"/>
    </row>
    <row r="174" spans="1:12" ht="16.5" customHeight="1" x14ac:dyDescent="0.25">
      <c r="A174" s="111">
        <v>173</v>
      </c>
      <c r="B174" s="95">
        <v>43880</v>
      </c>
      <c r="C174" s="91" t="s">
        <v>9</v>
      </c>
      <c r="D174" s="92" t="s">
        <v>467</v>
      </c>
      <c r="E174" s="112" t="s">
        <v>637</v>
      </c>
      <c r="F174" s="113">
        <v>18000000</v>
      </c>
      <c r="G174" s="95">
        <v>43970</v>
      </c>
      <c r="H174" s="114" t="s">
        <v>10</v>
      </c>
      <c r="I174" s="128" t="s">
        <v>818</v>
      </c>
      <c r="J174" s="5"/>
      <c r="L174" s="8"/>
    </row>
    <row r="175" spans="1:12" ht="16.5" customHeight="1" x14ac:dyDescent="0.25">
      <c r="A175" s="111">
        <v>174</v>
      </c>
      <c r="B175" s="95">
        <v>43885</v>
      </c>
      <c r="C175" s="91" t="s">
        <v>9</v>
      </c>
      <c r="D175" s="92" t="s">
        <v>468</v>
      </c>
      <c r="E175" s="112" t="s">
        <v>638</v>
      </c>
      <c r="F175" s="113">
        <v>89250000</v>
      </c>
      <c r="G175" s="95">
        <v>44196</v>
      </c>
      <c r="H175" s="114" t="s">
        <v>10</v>
      </c>
      <c r="I175" s="128" t="s">
        <v>819</v>
      </c>
      <c r="J175" s="5"/>
      <c r="L175" s="8"/>
    </row>
    <row r="176" spans="1:12" ht="16.5" customHeight="1" x14ac:dyDescent="0.25">
      <c r="A176" s="111">
        <v>175</v>
      </c>
      <c r="B176" s="95">
        <v>43885</v>
      </c>
      <c r="C176" s="91" t="s">
        <v>9</v>
      </c>
      <c r="D176" s="92" t="s">
        <v>469</v>
      </c>
      <c r="E176" s="112" t="s">
        <v>639</v>
      </c>
      <c r="F176" s="113">
        <v>63000000</v>
      </c>
      <c r="G176" s="95">
        <v>44196</v>
      </c>
      <c r="H176" s="114" t="s">
        <v>10</v>
      </c>
      <c r="I176" s="128" t="s">
        <v>820</v>
      </c>
      <c r="J176" s="5"/>
      <c r="L176" s="8"/>
    </row>
    <row r="177" spans="1:12" ht="16.5" customHeight="1" x14ac:dyDescent="0.25">
      <c r="A177" s="111">
        <v>176</v>
      </c>
      <c r="B177" s="95">
        <v>43885</v>
      </c>
      <c r="C177" s="91" t="s">
        <v>9</v>
      </c>
      <c r="D177" s="92" t="s">
        <v>470</v>
      </c>
      <c r="E177" s="112" t="s">
        <v>640</v>
      </c>
      <c r="F177" s="113">
        <v>78750000</v>
      </c>
      <c r="G177" s="95">
        <v>44196</v>
      </c>
      <c r="H177" s="114" t="s">
        <v>10</v>
      </c>
      <c r="I177" s="128" t="s">
        <v>821</v>
      </c>
      <c r="J177" s="5"/>
      <c r="L177" s="8"/>
    </row>
    <row r="178" spans="1:12" ht="16.5" customHeight="1" x14ac:dyDescent="0.25">
      <c r="A178" s="111">
        <v>177</v>
      </c>
      <c r="B178" s="95">
        <v>43885</v>
      </c>
      <c r="C178" s="91" t="s">
        <v>9</v>
      </c>
      <c r="D178" s="92" t="s">
        <v>471</v>
      </c>
      <c r="E178" s="112" t="s">
        <v>641</v>
      </c>
      <c r="F178" s="113">
        <v>78750000</v>
      </c>
      <c r="G178" s="95">
        <v>44196</v>
      </c>
      <c r="H178" s="114" t="s">
        <v>10</v>
      </c>
      <c r="I178" s="128" t="s">
        <v>822</v>
      </c>
      <c r="J178" s="5"/>
      <c r="L178" s="8"/>
    </row>
    <row r="179" spans="1:12" ht="16.5" customHeight="1" x14ac:dyDescent="0.25">
      <c r="A179" s="111">
        <v>178</v>
      </c>
      <c r="B179" s="95">
        <v>43881</v>
      </c>
      <c r="C179" s="91" t="s">
        <v>9</v>
      </c>
      <c r="D179" s="92" t="s">
        <v>472</v>
      </c>
      <c r="E179" s="112" t="s">
        <v>642</v>
      </c>
      <c r="F179" s="113">
        <v>22500000</v>
      </c>
      <c r="G179" s="95">
        <v>44109</v>
      </c>
      <c r="H179" s="114" t="s">
        <v>10</v>
      </c>
      <c r="I179" s="128" t="s">
        <v>823</v>
      </c>
      <c r="J179" s="5"/>
      <c r="L179" s="8"/>
    </row>
    <row r="180" spans="1:12" ht="16.5" customHeight="1" x14ac:dyDescent="0.25">
      <c r="A180" s="111">
        <v>179</v>
      </c>
      <c r="B180" s="95">
        <v>43882</v>
      </c>
      <c r="C180" s="91" t="s">
        <v>9</v>
      </c>
      <c r="D180" s="92" t="s">
        <v>473</v>
      </c>
      <c r="E180" s="112" t="s">
        <v>643</v>
      </c>
      <c r="F180" s="113">
        <v>24000000</v>
      </c>
      <c r="G180" s="95">
        <v>43974</v>
      </c>
      <c r="H180" s="114" t="s">
        <v>10</v>
      </c>
      <c r="I180" s="128" t="s">
        <v>824</v>
      </c>
      <c r="J180" s="5"/>
      <c r="L180" s="8"/>
    </row>
    <row r="181" spans="1:12" ht="16.5" customHeight="1" x14ac:dyDescent="0.25">
      <c r="A181" s="111">
        <v>180</v>
      </c>
      <c r="B181" s="95">
        <v>43881</v>
      </c>
      <c r="C181" s="91" t="s">
        <v>9</v>
      </c>
      <c r="D181" s="92" t="s">
        <v>474</v>
      </c>
      <c r="E181" s="112" t="s">
        <v>1147</v>
      </c>
      <c r="F181" s="113">
        <v>39200000</v>
      </c>
      <c r="G181" s="95">
        <v>44127</v>
      </c>
      <c r="H181" s="114" t="s">
        <v>10</v>
      </c>
      <c r="I181" s="128" t="s">
        <v>825</v>
      </c>
      <c r="J181" s="5"/>
      <c r="L181" s="8"/>
    </row>
    <row r="182" spans="1:12" ht="16.5" customHeight="1" x14ac:dyDescent="0.25">
      <c r="A182" s="111">
        <v>181</v>
      </c>
      <c r="B182" s="95">
        <v>43895</v>
      </c>
      <c r="C182" s="91" t="s">
        <v>9</v>
      </c>
      <c r="D182" s="92" t="s">
        <v>1076</v>
      </c>
      <c r="E182" s="112" t="s">
        <v>1148</v>
      </c>
      <c r="F182" s="113">
        <v>33671930</v>
      </c>
      <c r="G182" s="95">
        <v>44196</v>
      </c>
      <c r="H182" s="114" t="s">
        <v>10</v>
      </c>
      <c r="I182" s="128" t="s">
        <v>1208</v>
      </c>
      <c r="J182" s="5"/>
      <c r="L182" s="8"/>
    </row>
    <row r="183" spans="1:12" ht="16.5" customHeight="1" x14ac:dyDescent="0.25">
      <c r="A183" s="111">
        <v>182</v>
      </c>
      <c r="B183" s="95">
        <v>43881</v>
      </c>
      <c r="C183" s="91" t="s">
        <v>9</v>
      </c>
      <c r="D183" s="92" t="s">
        <v>475</v>
      </c>
      <c r="E183" s="112" t="s">
        <v>1149</v>
      </c>
      <c r="F183" s="113">
        <v>45000000</v>
      </c>
      <c r="G183" s="95">
        <v>44185</v>
      </c>
      <c r="H183" s="114" t="s">
        <v>10</v>
      </c>
      <c r="I183" s="128" t="s">
        <v>826</v>
      </c>
      <c r="J183" s="5"/>
      <c r="L183" s="8"/>
    </row>
    <row r="184" spans="1:12" ht="16.5" customHeight="1" x14ac:dyDescent="0.25">
      <c r="A184" s="111">
        <v>183</v>
      </c>
      <c r="B184" s="95">
        <v>43883</v>
      </c>
      <c r="C184" s="91" t="s">
        <v>9</v>
      </c>
      <c r="D184" s="92" t="s">
        <v>476</v>
      </c>
      <c r="E184" s="112" t="s">
        <v>644</v>
      </c>
      <c r="F184" s="113">
        <v>39200000</v>
      </c>
      <c r="G184" s="95">
        <v>44127</v>
      </c>
      <c r="H184" s="114" t="s">
        <v>10</v>
      </c>
      <c r="I184" s="128" t="s">
        <v>827</v>
      </c>
      <c r="J184" s="5"/>
      <c r="L184" s="8"/>
    </row>
    <row r="185" spans="1:12" ht="16.5" customHeight="1" x14ac:dyDescent="0.25">
      <c r="A185" s="111">
        <v>184</v>
      </c>
      <c r="B185" s="95">
        <v>43881</v>
      </c>
      <c r="C185" s="91" t="s">
        <v>9</v>
      </c>
      <c r="D185" s="92" t="s">
        <v>477</v>
      </c>
      <c r="E185" s="112" t="s">
        <v>646</v>
      </c>
      <c r="F185" s="113">
        <v>72800000</v>
      </c>
      <c r="G185" s="95">
        <v>44196</v>
      </c>
      <c r="H185" s="114" t="s">
        <v>10</v>
      </c>
      <c r="I185" s="128" t="s">
        <v>828</v>
      </c>
      <c r="J185" s="5"/>
      <c r="L185" s="8"/>
    </row>
    <row r="186" spans="1:12" ht="16.5" customHeight="1" x14ac:dyDescent="0.25">
      <c r="A186" s="111">
        <v>185</v>
      </c>
      <c r="B186" s="95">
        <v>43881</v>
      </c>
      <c r="C186" s="91" t="s">
        <v>9</v>
      </c>
      <c r="D186" s="92" t="s">
        <v>478</v>
      </c>
      <c r="E186" s="112" t="s">
        <v>647</v>
      </c>
      <c r="F186" s="113">
        <v>66000000</v>
      </c>
      <c r="G186" s="95">
        <v>44066</v>
      </c>
      <c r="H186" s="114" t="s">
        <v>10</v>
      </c>
      <c r="I186" s="128" t="s">
        <v>829</v>
      </c>
      <c r="J186" s="5"/>
      <c r="L186" s="8"/>
    </row>
    <row r="187" spans="1:12" ht="16.5" customHeight="1" x14ac:dyDescent="0.25">
      <c r="A187" s="111">
        <v>186</v>
      </c>
      <c r="B187" s="95">
        <v>43882</v>
      </c>
      <c r="C187" s="91" t="s">
        <v>9</v>
      </c>
      <c r="D187" s="92" t="s">
        <v>479</v>
      </c>
      <c r="E187" s="112" t="s">
        <v>648</v>
      </c>
      <c r="F187" s="113">
        <v>84000000</v>
      </c>
      <c r="G187" s="95">
        <v>44196</v>
      </c>
      <c r="H187" s="114" t="s">
        <v>10</v>
      </c>
      <c r="I187" s="128" t="s">
        <v>830</v>
      </c>
      <c r="J187" s="5"/>
      <c r="L187" s="8"/>
    </row>
    <row r="188" spans="1:12" ht="16.5" customHeight="1" x14ac:dyDescent="0.25">
      <c r="A188" s="111">
        <v>187</v>
      </c>
      <c r="B188" s="95">
        <v>43882</v>
      </c>
      <c r="C188" s="91" t="s">
        <v>9</v>
      </c>
      <c r="D188" s="92" t="s">
        <v>480</v>
      </c>
      <c r="E188" s="112" t="s">
        <v>649</v>
      </c>
      <c r="F188" s="113">
        <v>6600000</v>
      </c>
      <c r="G188" s="95">
        <v>43975</v>
      </c>
      <c r="H188" s="114" t="s">
        <v>10</v>
      </c>
      <c r="I188" s="128" t="s">
        <v>831</v>
      </c>
      <c r="J188" s="5"/>
      <c r="L188" s="8"/>
    </row>
    <row r="189" spans="1:12" ht="16.5" customHeight="1" x14ac:dyDescent="0.25">
      <c r="A189" s="111">
        <v>188</v>
      </c>
      <c r="B189" s="95">
        <v>43883</v>
      </c>
      <c r="C189" s="91" t="s">
        <v>9</v>
      </c>
      <c r="D189" s="92" t="s">
        <v>481</v>
      </c>
      <c r="E189" s="112" t="s">
        <v>650</v>
      </c>
      <c r="F189" s="113">
        <v>55541720</v>
      </c>
      <c r="G189" s="95">
        <v>44128</v>
      </c>
      <c r="H189" s="114" t="s">
        <v>10</v>
      </c>
      <c r="I189" s="128" t="s">
        <v>832</v>
      </c>
      <c r="J189" s="5"/>
      <c r="L189" s="8"/>
    </row>
    <row r="190" spans="1:12" ht="16.5" customHeight="1" x14ac:dyDescent="0.25">
      <c r="A190" s="111">
        <v>189</v>
      </c>
      <c r="B190" s="95">
        <v>43885</v>
      </c>
      <c r="C190" s="91" t="s">
        <v>9</v>
      </c>
      <c r="D190" s="92" t="s">
        <v>482</v>
      </c>
      <c r="E190" s="112" t="s">
        <v>651</v>
      </c>
      <c r="F190" s="113">
        <v>128387400</v>
      </c>
      <c r="G190" s="95">
        <v>44196</v>
      </c>
      <c r="H190" s="114" t="s">
        <v>10</v>
      </c>
      <c r="I190" s="128" t="s">
        <v>833</v>
      </c>
      <c r="J190" s="5"/>
      <c r="L190" s="8"/>
    </row>
    <row r="191" spans="1:12" ht="16.5" customHeight="1" x14ac:dyDescent="0.25">
      <c r="A191" s="111">
        <v>190</v>
      </c>
      <c r="B191" s="95">
        <v>43892</v>
      </c>
      <c r="C191" s="91" t="s">
        <v>9</v>
      </c>
      <c r="D191" s="92" t="s">
        <v>1077</v>
      </c>
      <c r="E191" s="112" t="s">
        <v>1150</v>
      </c>
      <c r="F191" s="113">
        <v>48650000</v>
      </c>
      <c r="G191" s="95">
        <v>44106</v>
      </c>
      <c r="H191" s="114" t="s">
        <v>10</v>
      </c>
      <c r="I191" s="128" t="s">
        <v>1209</v>
      </c>
      <c r="J191" s="5"/>
      <c r="L191" s="8"/>
    </row>
    <row r="192" spans="1:12" ht="16.5" customHeight="1" x14ac:dyDescent="0.25">
      <c r="A192" s="111">
        <v>191</v>
      </c>
      <c r="B192" s="95">
        <v>43887</v>
      </c>
      <c r="C192" s="91" t="s">
        <v>9</v>
      </c>
      <c r="D192" s="92" t="s">
        <v>483</v>
      </c>
      <c r="E192" s="112" t="s">
        <v>1151</v>
      </c>
      <c r="F192" s="113">
        <v>56000000</v>
      </c>
      <c r="G192" s="95">
        <v>44100</v>
      </c>
      <c r="H192" s="114" t="s">
        <v>10</v>
      </c>
      <c r="I192" s="128" t="s">
        <v>834</v>
      </c>
      <c r="J192" s="5"/>
      <c r="L192" s="8"/>
    </row>
    <row r="193" spans="1:12" ht="16.5" customHeight="1" x14ac:dyDescent="0.25">
      <c r="A193" s="111">
        <v>192</v>
      </c>
      <c r="B193" s="95">
        <v>43888</v>
      </c>
      <c r="C193" s="91" t="s">
        <v>9</v>
      </c>
      <c r="D193" s="92" t="s">
        <v>1078</v>
      </c>
      <c r="E193" s="112" t="s">
        <v>1446</v>
      </c>
      <c r="F193" s="113">
        <v>48650000</v>
      </c>
      <c r="G193" s="95">
        <v>44106</v>
      </c>
      <c r="H193" s="114" t="s">
        <v>10</v>
      </c>
      <c r="I193" s="128" t="s">
        <v>1210</v>
      </c>
      <c r="J193" s="5"/>
      <c r="L193" s="8"/>
    </row>
    <row r="194" spans="1:12" ht="16.5" customHeight="1" x14ac:dyDescent="0.25">
      <c r="A194" s="111">
        <v>193</v>
      </c>
      <c r="B194" s="95">
        <v>43887</v>
      </c>
      <c r="C194" s="91" t="s">
        <v>9</v>
      </c>
      <c r="D194" s="92" t="s">
        <v>484</v>
      </c>
      <c r="E194" s="112" t="s">
        <v>620</v>
      </c>
      <c r="F194" s="113">
        <v>49175000</v>
      </c>
      <c r="G194" s="95">
        <v>44101</v>
      </c>
      <c r="H194" s="114" t="s">
        <v>10</v>
      </c>
      <c r="I194" s="128" t="s">
        <v>835</v>
      </c>
      <c r="J194" s="5"/>
      <c r="L194" s="8"/>
    </row>
    <row r="195" spans="1:12" ht="16.5" customHeight="1" x14ac:dyDescent="0.25">
      <c r="A195" s="111">
        <v>195</v>
      </c>
      <c r="B195" s="95">
        <v>43885</v>
      </c>
      <c r="C195" s="91" t="s">
        <v>9</v>
      </c>
      <c r="D195" s="92" t="s">
        <v>485</v>
      </c>
      <c r="E195" s="112" t="s">
        <v>653</v>
      </c>
      <c r="F195" s="113">
        <v>55500000</v>
      </c>
      <c r="G195" s="95">
        <v>44189</v>
      </c>
      <c r="H195" s="114" t="s">
        <v>10</v>
      </c>
      <c r="I195" s="128" t="s">
        <v>836</v>
      </c>
      <c r="J195" s="5"/>
      <c r="L195" s="8"/>
    </row>
    <row r="196" spans="1:12" ht="16.5" customHeight="1" x14ac:dyDescent="0.25">
      <c r="A196" s="111">
        <v>196</v>
      </c>
      <c r="B196" s="95">
        <v>43885</v>
      </c>
      <c r="C196" s="91" t="s">
        <v>9</v>
      </c>
      <c r="D196" s="92" t="s">
        <v>486</v>
      </c>
      <c r="E196" s="112" t="s">
        <v>654</v>
      </c>
      <c r="F196" s="113">
        <v>65000000</v>
      </c>
      <c r="G196" s="95">
        <v>44189</v>
      </c>
      <c r="H196" s="114" t="s">
        <v>10</v>
      </c>
      <c r="I196" s="128" t="s">
        <v>837</v>
      </c>
      <c r="J196" s="5"/>
      <c r="L196" s="8"/>
    </row>
    <row r="197" spans="1:12" ht="16.5" customHeight="1" x14ac:dyDescent="0.25">
      <c r="A197" s="111">
        <v>197</v>
      </c>
      <c r="B197" s="95">
        <v>43887</v>
      </c>
      <c r="C197" s="91" t="s">
        <v>9</v>
      </c>
      <c r="D197" s="92" t="s">
        <v>487</v>
      </c>
      <c r="E197" s="112" t="s">
        <v>650</v>
      </c>
      <c r="F197" s="113">
        <v>59814160</v>
      </c>
      <c r="G197" s="95">
        <v>44129</v>
      </c>
      <c r="H197" s="114" t="s">
        <v>10</v>
      </c>
      <c r="I197" s="128" t="s">
        <v>838</v>
      </c>
      <c r="J197" s="5"/>
      <c r="L197" s="8"/>
    </row>
    <row r="198" spans="1:12" ht="16.5" customHeight="1" x14ac:dyDescent="0.25">
      <c r="A198" s="111">
        <v>198</v>
      </c>
      <c r="B198" s="95">
        <v>43887</v>
      </c>
      <c r="C198" s="91" t="s">
        <v>9</v>
      </c>
      <c r="D198" s="92" t="s">
        <v>488</v>
      </c>
      <c r="E198" s="112" t="s">
        <v>655</v>
      </c>
      <c r="F198" s="113">
        <v>55500000</v>
      </c>
      <c r="G198" s="95">
        <v>44191</v>
      </c>
      <c r="H198" s="114" t="s">
        <v>10</v>
      </c>
      <c r="I198" s="128" t="s">
        <v>839</v>
      </c>
      <c r="J198" s="5"/>
      <c r="L198" s="8"/>
    </row>
    <row r="199" spans="1:12" ht="16.5" customHeight="1" x14ac:dyDescent="0.25">
      <c r="A199" s="111">
        <v>199</v>
      </c>
      <c r="B199" s="95">
        <v>43885</v>
      </c>
      <c r="C199" s="91" t="s">
        <v>9</v>
      </c>
      <c r="D199" s="92" t="s">
        <v>489</v>
      </c>
      <c r="E199" s="112" t="s">
        <v>656</v>
      </c>
      <c r="F199" s="113">
        <v>31500000</v>
      </c>
      <c r="G199" s="95">
        <v>44189</v>
      </c>
      <c r="H199" s="114" t="s">
        <v>10</v>
      </c>
      <c r="I199" s="128" t="s">
        <v>840</v>
      </c>
      <c r="J199" s="5"/>
      <c r="L199" s="8"/>
    </row>
    <row r="200" spans="1:12" ht="16.5" customHeight="1" x14ac:dyDescent="0.25">
      <c r="A200" s="111">
        <v>200</v>
      </c>
      <c r="B200" s="95">
        <v>43882</v>
      </c>
      <c r="C200" s="91" t="s">
        <v>9</v>
      </c>
      <c r="D200" s="92" t="s">
        <v>490</v>
      </c>
      <c r="E200" s="112" t="s">
        <v>657</v>
      </c>
      <c r="F200" s="113">
        <v>63000000</v>
      </c>
      <c r="G200" s="95">
        <v>44191</v>
      </c>
      <c r="H200" s="114" t="s">
        <v>10</v>
      </c>
      <c r="I200" s="128" t="s">
        <v>841</v>
      </c>
      <c r="J200" s="5"/>
      <c r="L200" s="8"/>
    </row>
    <row r="201" spans="1:12" ht="16.5" customHeight="1" x14ac:dyDescent="0.25">
      <c r="A201" s="111">
        <v>201</v>
      </c>
      <c r="B201" s="95">
        <v>43885</v>
      </c>
      <c r="C201" s="91" t="s">
        <v>9</v>
      </c>
      <c r="D201" s="92" t="s">
        <v>491</v>
      </c>
      <c r="E201" s="112" t="s">
        <v>653</v>
      </c>
      <c r="F201" s="113">
        <v>55500000</v>
      </c>
      <c r="G201" s="95">
        <v>44191</v>
      </c>
      <c r="H201" s="114" t="s">
        <v>10</v>
      </c>
      <c r="I201" s="128" t="s">
        <v>842</v>
      </c>
      <c r="J201" s="5"/>
      <c r="L201" s="8"/>
    </row>
    <row r="202" spans="1:12" ht="16.5" customHeight="1" x14ac:dyDescent="0.25">
      <c r="A202" s="111">
        <v>202</v>
      </c>
      <c r="B202" s="95">
        <v>43885</v>
      </c>
      <c r="C202" s="91" t="s">
        <v>9</v>
      </c>
      <c r="D202" s="92" t="s">
        <v>492</v>
      </c>
      <c r="E202" s="112" t="s">
        <v>659</v>
      </c>
      <c r="F202" s="113">
        <v>55500000</v>
      </c>
      <c r="G202" s="95">
        <v>44190</v>
      </c>
      <c r="H202" s="114" t="s">
        <v>10</v>
      </c>
      <c r="I202" s="128" t="s">
        <v>843</v>
      </c>
      <c r="J202" s="5"/>
      <c r="L202" s="8"/>
    </row>
    <row r="203" spans="1:12" ht="16.5" customHeight="1" x14ac:dyDescent="0.25">
      <c r="A203" s="111">
        <v>203</v>
      </c>
      <c r="B203" s="95">
        <v>43885</v>
      </c>
      <c r="C203" s="91" t="s">
        <v>9</v>
      </c>
      <c r="D203" s="92" t="s">
        <v>493</v>
      </c>
      <c r="E203" s="112" t="s">
        <v>660</v>
      </c>
      <c r="F203" s="113">
        <v>55500000</v>
      </c>
      <c r="G203" s="95">
        <v>44189</v>
      </c>
      <c r="H203" s="114" t="s">
        <v>10</v>
      </c>
      <c r="I203" s="128" t="s">
        <v>844</v>
      </c>
      <c r="J203" s="5"/>
      <c r="L203" s="8"/>
    </row>
    <row r="204" spans="1:12" ht="16.5" customHeight="1" x14ac:dyDescent="0.25">
      <c r="A204" s="111">
        <v>204</v>
      </c>
      <c r="B204" s="95">
        <v>43888</v>
      </c>
      <c r="C204" s="91" t="s">
        <v>9</v>
      </c>
      <c r="D204" s="92" t="s">
        <v>494</v>
      </c>
      <c r="E204" s="112" t="s">
        <v>1153</v>
      </c>
      <c r="F204" s="113">
        <v>26000000</v>
      </c>
      <c r="G204" s="95">
        <v>44192</v>
      </c>
      <c r="H204" s="114" t="s">
        <v>10</v>
      </c>
      <c r="I204" s="128" t="s">
        <v>845</v>
      </c>
      <c r="J204" s="5"/>
      <c r="L204" s="8"/>
    </row>
    <row r="205" spans="1:12" ht="16.5" customHeight="1" x14ac:dyDescent="0.25">
      <c r="A205" s="111">
        <v>205</v>
      </c>
      <c r="B205" s="95">
        <v>43894</v>
      </c>
      <c r="C205" s="91" t="s">
        <v>9</v>
      </c>
      <c r="D205" s="92" t="s">
        <v>1079</v>
      </c>
      <c r="E205" s="112" t="s">
        <v>1154</v>
      </c>
      <c r="F205" s="113">
        <v>55500000</v>
      </c>
      <c r="G205" s="95">
        <v>44196</v>
      </c>
      <c r="H205" s="114" t="s">
        <v>10</v>
      </c>
      <c r="I205" s="128" t="s">
        <v>1211</v>
      </c>
      <c r="J205" s="5"/>
      <c r="L205" s="8"/>
    </row>
    <row r="206" spans="1:12" ht="16.5" customHeight="1" x14ac:dyDescent="0.25">
      <c r="A206" s="111">
        <v>206</v>
      </c>
      <c r="B206" s="95">
        <v>43887</v>
      </c>
      <c r="C206" s="91" t="s">
        <v>9</v>
      </c>
      <c r="D206" s="92" t="s">
        <v>495</v>
      </c>
      <c r="E206" s="112" t="s">
        <v>1155</v>
      </c>
      <c r="F206" s="113">
        <v>55500000</v>
      </c>
      <c r="G206" s="95">
        <v>44190</v>
      </c>
      <c r="H206" s="114" t="s">
        <v>10</v>
      </c>
      <c r="I206" s="128" t="s">
        <v>846</v>
      </c>
      <c r="J206" s="5"/>
      <c r="L206" s="8"/>
    </row>
    <row r="207" spans="1:12" ht="16.5" customHeight="1" x14ac:dyDescent="0.25">
      <c r="A207" s="111">
        <v>207</v>
      </c>
      <c r="B207" s="95">
        <v>43885</v>
      </c>
      <c r="C207" s="91" t="s">
        <v>9</v>
      </c>
      <c r="D207" s="92" t="s">
        <v>496</v>
      </c>
      <c r="E207" s="112" t="s">
        <v>660</v>
      </c>
      <c r="F207" s="113">
        <v>55500000</v>
      </c>
      <c r="G207" s="95">
        <v>44189</v>
      </c>
      <c r="H207" s="114" t="s">
        <v>10</v>
      </c>
      <c r="I207" s="128" t="s">
        <v>847</v>
      </c>
      <c r="J207" s="5"/>
      <c r="L207" s="8"/>
    </row>
    <row r="208" spans="1:12" ht="16.5" customHeight="1" x14ac:dyDescent="0.25">
      <c r="A208" s="111">
        <v>208</v>
      </c>
      <c r="B208" s="95">
        <v>43886</v>
      </c>
      <c r="C208" s="91" t="s">
        <v>9</v>
      </c>
      <c r="D208" s="92" t="s">
        <v>497</v>
      </c>
      <c r="E208" s="112" t="s">
        <v>1156</v>
      </c>
      <c r="F208" s="113">
        <v>61400000</v>
      </c>
      <c r="G208" s="95">
        <v>44196</v>
      </c>
      <c r="H208" s="114" t="s">
        <v>10</v>
      </c>
      <c r="I208" s="128" t="s">
        <v>848</v>
      </c>
      <c r="J208" s="5"/>
      <c r="L208" s="8"/>
    </row>
    <row r="209" spans="1:12" ht="16.5" customHeight="1" x14ac:dyDescent="0.25">
      <c r="A209" s="111">
        <v>209</v>
      </c>
      <c r="B209" s="95">
        <v>43886</v>
      </c>
      <c r="C209" s="91" t="s">
        <v>9</v>
      </c>
      <c r="D209" s="92" t="s">
        <v>1080</v>
      </c>
      <c r="E209" s="112" t="s">
        <v>1157</v>
      </c>
      <c r="F209" s="113">
        <v>74750000</v>
      </c>
      <c r="G209" s="95">
        <v>44196</v>
      </c>
      <c r="H209" s="114" t="s">
        <v>10</v>
      </c>
      <c r="I209" s="128" t="s">
        <v>1212</v>
      </c>
      <c r="J209" s="5"/>
      <c r="L209" s="8"/>
    </row>
    <row r="210" spans="1:12" ht="16.5" customHeight="1" x14ac:dyDescent="0.25">
      <c r="A210" s="111">
        <v>210</v>
      </c>
      <c r="B210" s="95">
        <v>43886</v>
      </c>
      <c r="C210" s="91" t="s">
        <v>9</v>
      </c>
      <c r="D210" s="92" t="s">
        <v>498</v>
      </c>
      <c r="E210" s="112" t="s">
        <v>664</v>
      </c>
      <c r="F210" s="113">
        <v>69766667</v>
      </c>
      <c r="G210" s="95">
        <v>44196</v>
      </c>
      <c r="H210" s="114" t="s">
        <v>10</v>
      </c>
      <c r="I210" s="128" t="s">
        <v>849</v>
      </c>
      <c r="J210" s="5"/>
      <c r="L210" s="8"/>
    </row>
    <row r="211" spans="1:12" ht="16.5" customHeight="1" x14ac:dyDescent="0.25">
      <c r="A211" s="111">
        <v>211</v>
      </c>
      <c r="B211" s="95">
        <v>43886</v>
      </c>
      <c r="C211" s="91" t="s">
        <v>9</v>
      </c>
      <c r="D211" s="92" t="s">
        <v>499</v>
      </c>
      <c r="E211" s="112" t="s">
        <v>665</v>
      </c>
      <c r="F211" s="113">
        <v>40421667</v>
      </c>
      <c r="G211" s="95">
        <v>44196</v>
      </c>
      <c r="H211" s="114" t="s">
        <v>10</v>
      </c>
      <c r="I211" s="128" t="s">
        <v>850</v>
      </c>
      <c r="J211" s="5"/>
      <c r="L211" s="8"/>
    </row>
    <row r="212" spans="1:12" ht="16.5" customHeight="1" x14ac:dyDescent="0.25">
      <c r="A212" s="111">
        <v>212</v>
      </c>
      <c r="B212" s="95">
        <v>43887</v>
      </c>
      <c r="C212" s="91" t="s">
        <v>9</v>
      </c>
      <c r="D212" s="92" t="s">
        <v>500</v>
      </c>
      <c r="E212" s="112" t="s">
        <v>666</v>
      </c>
      <c r="F212" s="113">
        <v>61000000</v>
      </c>
      <c r="G212" s="95">
        <v>44196</v>
      </c>
      <c r="H212" s="114" t="s">
        <v>10</v>
      </c>
      <c r="I212" s="128" t="s">
        <v>851</v>
      </c>
      <c r="J212" s="5"/>
      <c r="L212" s="8"/>
    </row>
    <row r="213" spans="1:12" ht="16.5" customHeight="1" x14ac:dyDescent="0.25">
      <c r="A213" s="111">
        <v>213</v>
      </c>
      <c r="B213" s="95">
        <v>43887</v>
      </c>
      <c r="C213" s="91" t="s">
        <v>9</v>
      </c>
      <c r="D213" s="92" t="s">
        <v>501</v>
      </c>
      <c r="E213" s="112" t="s">
        <v>667</v>
      </c>
      <c r="F213" s="113">
        <v>89858900</v>
      </c>
      <c r="G213" s="95">
        <v>44196</v>
      </c>
      <c r="H213" s="114" t="s">
        <v>10</v>
      </c>
      <c r="I213" s="128" t="s">
        <v>852</v>
      </c>
      <c r="J213" s="5"/>
      <c r="L213" s="8"/>
    </row>
    <row r="214" spans="1:12" ht="16.5" customHeight="1" x14ac:dyDescent="0.25">
      <c r="A214" s="111">
        <v>214</v>
      </c>
      <c r="B214" s="95">
        <v>43887</v>
      </c>
      <c r="C214" s="91" t="s">
        <v>9</v>
      </c>
      <c r="D214" s="92" t="s">
        <v>502</v>
      </c>
      <c r="E214" s="112" t="s">
        <v>668</v>
      </c>
      <c r="F214" s="113">
        <v>42000000</v>
      </c>
      <c r="G214" s="95">
        <v>44100</v>
      </c>
      <c r="H214" s="114" t="s">
        <v>10</v>
      </c>
      <c r="I214" s="128" t="s">
        <v>853</v>
      </c>
      <c r="J214" s="5"/>
      <c r="L214" s="8"/>
    </row>
    <row r="215" spans="1:12" ht="16.5" customHeight="1" x14ac:dyDescent="0.25">
      <c r="A215" s="111">
        <v>215</v>
      </c>
      <c r="B215" s="95">
        <v>43887</v>
      </c>
      <c r="C215" s="91" t="s">
        <v>9</v>
      </c>
      <c r="D215" s="92" t="s">
        <v>503</v>
      </c>
      <c r="E215" s="112" t="s">
        <v>1158</v>
      </c>
      <c r="F215" s="113">
        <v>68359040</v>
      </c>
      <c r="G215" s="95">
        <v>44131</v>
      </c>
      <c r="H215" s="114" t="s">
        <v>10</v>
      </c>
      <c r="I215" s="128" t="s">
        <v>854</v>
      </c>
      <c r="J215" s="5"/>
      <c r="L215" s="8"/>
    </row>
    <row r="216" spans="1:12" ht="16.5" customHeight="1" x14ac:dyDescent="0.25">
      <c r="A216" s="111">
        <v>216</v>
      </c>
      <c r="B216" s="95">
        <v>43887</v>
      </c>
      <c r="C216" s="91" t="s">
        <v>9</v>
      </c>
      <c r="D216" s="92" t="s">
        <v>504</v>
      </c>
      <c r="E216" s="112" t="s">
        <v>670</v>
      </c>
      <c r="F216" s="113">
        <v>34176000</v>
      </c>
      <c r="G216" s="95">
        <v>44130</v>
      </c>
      <c r="H216" s="114" t="s">
        <v>10</v>
      </c>
      <c r="I216" s="128" t="s">
        <v>855</v>
      </c>
      <c r="J216" s="5"/>
      <c r="L216" s="8"/>
    </row>
    <row r="217" spans="1:12" ht="16.5" customHeight="1" x14ac:dyDescent="0.25">
      <c r="A217" s="111">
        <v>217</v>
      </c>
      <c r="B217" s="95">
        <v>43888</v>
      </c>
      <c r="C217" s="91" t="s">
        <v>9</v>
      </c>
      <c r="D217" s="92" t="s">
        <v>505</v>
      </c>
      <c r="E217" s="112" t="s">
        <v>1159</v>
      </c>
      <c r="F217" s="113">
        <v>26400000</v>
      </c>
      <c r="G217" s="95">
        <v>44131</v>
      </c>
      <c r="H217" s="114" t="s">
        <v>10</v>
      </c>
      <c r="I217" s="128" t="s">
        <v>856</v>
      </c>
      <c r="J217" s="5"/>
      <c r="L217" s="8"/>
    </row>
    <row r="218" spans="1:12" ht="16.5" customHeight="1" x14ac:dyDescent="0.25">
      <c r="A218" s="111">
        <v>218</v>
      </c>
      <c r="B218" s="95">
        <v>43888</v>
      </c>
      <c r="C218" s="91" t="s">
        <v>9</v>
      </c>
      <c r="D218" s="92" t="s">
        <v>1081</v>
      </c>
      <c r="E218" s="112" t="s">
        <v>532</v>
      </c>
      <c r="F218" s="113">
        <v>62000000</v>
      </c>
      <c r="G218" s="95">
        <v>44196</v>
      </c>
      <c r="H218" s="114" t="s">
        <v>10</v>
      </c>
      <c r="I218" s="128" t="s">
        <v>1213</v>
      </c>
      <c r="J218" s="5"/>
      <c r="L218" s="8"/>
    </row>
    <row r="219" spans="1:12" ht="16.5" customHeight="1" x14ac:dyDescent="0.25">
      <c r="A219" s="111">
        <v>219</v>
      </c>
      <c r="B219" s="95">
        <v>43888</v>
      </c>
      <c r="C219" s="91" t="s">
        <v>9</v>
      </c>
      <c r="D219" s="92" t="s">
        <v>506</v>
      </c>
      <c r="E219" s="112" t="s">
        <v>644</v>
      </c>
      <c r="F219" s="113">
        <v>39200000</v>
      </c>
      <c r="G219" s="95">
        <v>44131</v>
      </c>
      <c r="H219" s="114" t="s">
        <v>10</v>
      </c>
      <c r="I219" s="128" t="s">
        <v>857</v>
      </c>
      <c r="J219" s="5"/>
      <c r="L219" s="8"/>
    </row>
    <row r="220" spans="1:12" ht="16.5" customHeight="1" x14ac:dyDescent="0.25">
      <c r="A220" s="111">
        <v>220</v>
      </c>
      <c r="B220" s="95">
        <v>43888</v>
      </c>
      <c r="C220" s="91" t="s">
        <v>9</v>
      </c>
      <c r="D220" s="92" t="s">
        <v>507</v>
      </c>
      <c r="E220" s="112" t="s">
        <v>1160</v>
      </c>
      <c r="F220" s="113">
        <v>66648000</v>
      </c>
      <c r="G220" s="95">
        <v>44130</v>
      </c>
      <c r="H220" s="114" t="s">
        <v>10</v>
      </c>
      <c r="I220" s="128" t="s">
        <v>858</v>
      </c>
      <c r="J220" s="5"/>
      <c r="L220" s="8"/>
    </row>
    <row r="221" spans="1:12" ht="16.5" customHeight="1" x14ac:dyDescent="0.25">
      <c r="A221" s="111">
        <v>221</v>
      </c>
      <c r="B221" s="95">
        <v>43888</v>
      </c>
      <c r="C221" s="91" t="s">
        <v>9</v>
      </c>
      <c r="D221" s="92" t="s">
        <v>2261</v>
      </c>
      <c r="E221" s="112" t="s">
        <v>1161</v>
      </c>
      <c r="F221" s="113">
        <v>128520000</v>
      </c>
      <c r="G221" s="95">
        <v>44167</v>
      </c>
      <c r="H221" s="114" t="s">
        <v>10</v>
      </c>
      <c r="I221" s="128" t="s">
        <v>1214</v>
      </c>
      <c r="J221" s="5"/>
      <c r="L221" s="8"/>
    </row>
    <row r="222" spans="1:12" ht="16.5" customHeight="1" x14ac:dyDescent="0.25">
      <c r="A222" s="111">
        <v>44793</v>
      </c>
      <c r="B222" s="95">
        <v>43865</v>
      </c>
      <c r="C222" s="91" t="s">
        <v>9</v>
      </c>
      <c r="D222" s="92" t="s">
        <v>396</v>
      </c>
      <c r="E222" s="112" t="s">
        <v>575</v>
      </c>
      <c r="F222" s="113">
        <v>40000000</v>
      </c>
      <c r="G222" s="95">
        <v>44196</v>
      </c>
      <c r="H222" s="114" t="s">
        <v>674</v>
      </c>
      <c r="I222" s="128" t="s">
        <v>747</v>
      </c>
      <c r="J222" s="5"/>
      <c r="L222" s="8"/>
    </row>
    <row r="223" spans="1:12" ht="16.5" customHeight="1" x14ac:dyDescent="0.25">
      <c r="A223" s="111">
        <v>45066</v>
      </c>
      <c r="B223" s="95">
        <v>43874</v>
      </c>
      <c r="C223" s="91" t="s">
        <v>9</v>
      </c>
      <c r="D223" s="92" t="s">
        <v>436</v>
      </c>
      <c r="E223" s="112" t="s">
        <v>610</v>
      </c>
      <c r="F223" s="113">
        <v>34860572</v>
      </c>
      <c r="G223" s="95">
        <v>44061</v>
      </c>
      <c r="H223" s="114" t="s">
        <v>674</v>
      </c>
      <c r="I223" s="128" t="s">
        <v>787</v>
      </c>
      <c r="J223" s="5"/>
      <c r="L223" s="8"/>
    </row>
    <row r="224" spans="1:12" ht="16.5" customHeight="1" x14ac:dyDescent="0.25">
      <c r="A224" s="111">
        <v>45066</v>
      </c>
      <c r="B224" s="95">
        <v>43874</v>
      </c>
      <c r="C224" s="91" t="s">
        <v>9</v>
      </c>
      <c r="D224" s="92" t="s">
        <v>436</v>
      </c>
      <c r="E224" s="112" t="s">
        <v>610</v>
      </c>
      <c r="F224" s="113">
        <v>194690672</v>
      </c>
      <c r="G224" s="95">
        <v>44061</v>
      </c>
      <c r="H224" s="114" t="s">
        <v>674</v>
      </c>
      <c r="I224" s="128" t="s">
        <v>787</v>
      </c>
      <c r="J224" s="5"/>
      <c r="L224" s="8"/>
    </row>
    <row r="225" spans="1:12" ht="16.5" customHeight="1" x14ac:dyDescent="0.25">
      <c r="A225" s="111">
        <v>45630</v>
      </c>
      <c r="B225" s="95">
        <v>43889</v>
      </c>
      <c r="C225" s="91" t="s">
        <v>9</v>
      </c>
      <c r="D225" s="92" t="s">
        <v>1092</v>
      </c>
      <c r="E225" s="112" t="s">
        <v>673</v>
      </c>
      <c r="F225" s="113">
        <v>154793725</v>
      </c>
      <c r="G225" s="95">
        <v>44254</v>
      </c>
      <c r="H225" s="114" t="s">
        <v>10</v>
      </c>
      <c r="I225" s="128" t="s">
        <v>859</v>
      </c>
      <c r="J225" s="5"/>
      <c r="L225" s="8"/>
    </row>
    <row r="226" spans="1:12" ht="16.5" customHeight="1" x14ac:dyDescent="0.25">
      <c r="A226" s="111">
        <v>222</v>
      </c>
      <c r="B226" s="95">
        <v>43893</v>
      </c>
      <c r="C226" s="91" t="s">
        <v>9</v>
      </c>
      <c r="D226" s="92" t="s">
        <v>1083</v>
      </c>
      <c r="E226" s="112" t="s">
        <v>1162</v>
      </c>
      <c r="F226" s="113">
        <v>40500000</v>
      </c>
      <c r="G226" s="95">
        <v>44030</v>
      </c>
      <c r="H226" s="114" t="s">
        <v>10</v>
      </c>
      <c r="I226" s="128" t="s">
        <v>1215</v>
      </c>
      <c r="J226" s="5"/>
      <c r="L226" s="8"/>
    </row>
    <row r="227" spans="1:12" ht="16.5" customHeight="1" x14ac:dyDescent="0.25">
      <c r="A227" s="111">
        <v>223</v>
      </c>
      <c r="B227" s="95">
        <v>43894</v>
      </c>
      <c r="C227" s="91" t="s">
        <v>9</v>
      </c>
      <c r="D227" s="92" t="s">
        <v>1084</v>
      </c>
      <c r="E227" s="112" t="s">
        <v>1447</v>
      </c>
      <c r="F227" s="113">
        <v>72000000</v>
      </c>
      <c r="G227" s="95">
        <v>44173</v>
      </c>
      <c r="H227" s="114" t="s">
        <v>10</v>
      </c>
      <c r="I227" s="128" t="s">
        <v>1216</v>
      </c>
      <c r="J227" s="5"/>
      <c r="L227" s="8"/>
    </row>
    <row r="228" spans="1:12" ht="16.5" customHeight="1" x14ac:dyDescent="0.25">
      <c r="A228" s="111">
        <v>224</v>
      </c>
      <c r="B228" s="95">
        <v>43894</v>
      </c>
      <c r="C228" s="91" t="s">
        <v>9</v>
      </c>
      <c r="D228" s="92" t="s">
        <v>1085</v>
      </c>
      <c r="E228" s="112" t="s">
        <v>1164</v>
      </c>
      <c r="F228" s="113">
        <v>83000000</v>
      </c>
      <c r="G228" s="95">
        <v>44196</v>
      </c>
      <c r="H228" s="114" t="s">
        <v>10</v>
      </c>
      <c r="I228" s="128" t="s">
        <v>1217</v>
      </c>
      <c r="J228" s="5"/>
      <c r="L228" s="8"/>
    </row>
    <row r="229" spans="1:12" ht="16.5" customHeight="1" x14ac:dyDescent="0.25">
      <c r="A229" s="111">
        <v>225</v>
      </c>
      <c r="B229" s="95">
        <v>43894</v>
      </c>
      <c r="C229" s="91" t="s">
        <v>9</v>
      </c>
      <c r="D229" s="92" t="s">
        <v>1086</v>
      </c>
      <c r="E229" s="112" t="s">
        <v>1165</v>
      </c>
      <c r="F229" s="113">
        <v>83000000</v>
      </c>
      <c r="G229" s="95">
        <v>44196</v>
      </c>
      <c r="H229" s="114" t="s">
        <v>10</v>
      </c>
      <c r="I229" s="128" t="s">
        <v>1218</v>
      </c>
      <c r="J229" s="5"/>
      <c r="L229" s="8"/>
    </row>
    <row r="230" spans="1:12" ht="16.5" customHeight="1" x14ac:dyDescent="0.25">
      <c r="A230" s="111">
        <v>226</v>
      </c>
      <c r="B230" s="95">
        <v>43894</v>
      </c>
      <c r="C230" s="91" t="s">
        <v>9</v>
      </c>
      <c r="D230" s="92" t="s">
        <v>1087</v>
      </c>
      <c r="E230" s="112" t="s">
        <v>659</v>
      </c>
      <c r="F230" s="113">
        <v>55500000</v>
      </c>
      <c r="G230" s="95">
        <v>44196</v>
      </c>
      <c r="H230" s="114" t="s">
        <v>10</v>
      </c>
      <c r="I230" s="128" t="s">
        <v>1219</v>
      </c>
      <c r="J230" s="5"/>
      <c r="L230" s="8"/>
    </row>
    <row r="231" spans="1:12" ht="16.5" customHeight="1" x14ac:dyDescent="0.25">
      <c r="A231" s="111">
        <v>227</v>
      </c>
      <c r="B231" s="95">
        <v>43894</v>
      </c>
      <c r="C231" s="91" t="s">
        <v>9</v>
      </c>
      <c r="D231" s="92" t="s">
        <v>1088</v>
      </c>
      <c r="E231" s="112" t="s">
        <v>650</v>
      </c>
      <c r="F231" s="113">
        <v>59814160</v>
      </c>
      <c r="G231" s="95">
        <v>44139</v>
      </c>
      <c r="H231" s="114" t="s">
        <v>10</v>
      </c>
      <c r="I231" s="128" t="s">
        <v>1220</v>
      </c>
      <c r="J231" s="5"/>
      <c r="L231" s="8"/>
    </row>
    <row r="232" spans="1:12" ht="16.5" customHeight="1" x14ac:dyDescent="0.25">
      <c r="A232" s="111">
        <v>228</v>
      </c>
      <c r="B232" s="95">
        <v>43893</v>
      </c>
      <c r="C232" s="91" t="s">
        <v>9</v>
      </c>
      <c r="D232" s="92" t="s">
        <v>1089</v>
      </c>
      <c r="E232" s="112" t="s">
        <v>1166</v>
      </c>
      <c r="F232" s="113">
        <v>59814160</v>
      </c>
      <c r="G232" s="95">
        <v>44137</v>
      </c>
      <c r="H232" s="114" t="s">
        <v>10</v>
      </c>
      <c r="I232" s="128" t="s">
        <v>1221</v>
      </c>
      <c r="J232" s="5"/>
      <c r="L232" s="8"/>
    </row>
    <row r="233" spans="1:12" ht="16.5" customHeight="1" x14ac:dyDescent="0.25">
      <c r="A233" s="111">
        <v>229</v>
      </c>
      <c r="B233" s="95">
        <v>43893</v>
      </c>
      <c r="C233" s="91" t="s">
        <v>9</v>
      </c>
      <c r="D233" s="92" t="s">
        <v>1090</v>
      </c>
      <c r="E233" s="112" t="s">
        <v>1167</v>
      </c>
      <c r="F233" s="113">
        <v>63000000</v>
      </c>
      <c r="G233" s="95">
        <v>44167</v>
      </c>
      <c r="H233" s="114" t="s">
        <v>10</v>
      </c>
      <c r="I233" s="128" t="s">
        <v>1222</v>
      </c>
      <c r="J233" s="5"/>
      <c r="L233" s="8"/>
    </row>
    <row r="234" spans="1:12" ht="16.5" customHeight="1" x14ac:dyDescent="0.25">
      <c r="A234" s="111">
        <v>230</v>
      </c>
      <c r="B234" s="95">
        <v>43895</v>
      </c>
      <c r="C234" s="91" t="s">
        <v>9</v>
      </c>
      <c r="D234" s="92" t="s">
        <v>2196</v>
      </c>
      <c r="E234" s="112" t="s">
        <v>1168</v>
      </c>
      <c r="F234" s="113">
        <v>49166675</v>
      </c>
      <c r="G234" s="95">
        <v>44196</v>
      </c>
      <c r="H234" s="114" t="s">
        <v>10</v>
      </c>
      <c r="I234" s="128" t="s">
        <v>1223</v>
      </c>
      <c r="J234" s="5"/>
      <c r="L234" s="8"/>
    </row>
    <row r="235" spans="1:12" ht="16.5" customHeight="1" x14ac:dyDescent="0.25">
      <c r="A235" s="111">
        <v>231</v>
      </c>
      <c r="B235" s="95">
        <v>43899</v>
      </c>
      <c r="C235" s="91" t="s">
        <v>9</v>
      </c>
      <c r="D235" s="92" t="s">
        <v>1093</v>
      </c>
      <c r="E235" s="112" t="s">
        <v>1169</v>
      </c>
      <c r="F235" s="113">
        <v>49600000</v>
      </c>
      <c r="G235" s="95">
        <v>44145</v>
      </c>
      <c r="H235" s="114" t="s">
        <v>10</v>
      </c>
      <c r="I235" s="128" t="s">
        <v>1224</v>
      </c>
      <c r="J235" s="5"/>
      <c r="L235" s="8"/>
    </row>
    <row r="236" spans="1:12" ht="16.5" customHeight="1" x14ac:dyDescent="0.25">
      <c r="A236" s="111">
        <v>232</v>
      </c>
      <c r="B236" s="95">
        <v>43894</v>
      </c>
      <c r="C236" s="91" t="s">
        <v>9</v>
      </c>
      <c r="D236" s="92" t="s">
        <v>1094</v>
      </c>
      <c r="E236" s="112" t="s">
        <v>586</v>
      </c>
      <c r="F236" s="113">
        <v>55500000</v>
      </c>
      <c r="G236" s="95">
        <v>44196</v>
      </c>
      <c r="H236" s="114" t="s">
        <v>10</v>
      </c>
      <c r="I236" s="128" t="s">
        <v>1225</v>
      </c>
      <c r="J236" s="5"/>
      <c r="L236" s="8"/>
    </row>
    <row r="237" spans="1:12" ht="16.5" customHeight="1" x14ac:dyDescent="0.25">
      <c r="A237" s="111">
        <v>233</v>
      </c>
      <c r="B237" s="95">
        <v>43894</v>
      </c>
      <c r="C237" s="91" t="s">
        <v>9</v>
      </c>
      <c r="D237" s="92" t="s">
        <v>1095</v>
      </c>
      <c r="E237" s="112" t="s">
        <v>660</v>
      </c>
      <c r="F237" s="113">
        <v>55500000</v>
      </c>
      <c r="G237" s="95">
        <v>44196</v>
      </c>
      <c r="H237" s="114" t="s">
        <v>10</v>
      </c>
      <c r="I237" s="128" t="s">
        <v>1226</v>
      </c>
      <c r="J237" s="5"/>
      <c r="L237" s="8"/>
    </row>
    <row r="238" spans="1:12" ht="16.5" customHeight="1" x14ac:dyDescent="0.25">
      <c r="A238" s="111">
        <v>234</v>
      </c>
      <c r="B238" s="95">
        <v>43893</v>
      </c>
      <c r="C238" s="91" t="s">
        <v>9</v>
      </c>
      <c r="D238" s="92" t="s">
        <v>1096</v>
      </c>
      <c r="E238" s="112" t="s">
        <v>655</v>
      </c>
      <c r="F238" s="113">
        <v>55500000</v>
      </c>
      <c r="G238" s="95">
        <v>44196</v>
      </c>
      <c r="H238" s="114" t="s">
        <v>10</v>
      </c>
      <c r="I238" s="128" t="s">
        <v>1227</v>
      </c>
      <c r="J238" s="5"/>
      <c r="L238" s="8"/>
    </row>
    <row r="239" spans="1:12" ht="16.5" customHeight="1" x14ac:dyDescent="0.25">
      <c r="A239" s="111">
        <v>235</v>
      </c>
      <c r="B239" s="95">
        <v>43893</v>
      </c>
      <c r="C239" s="91" t="s">
        <v>9</v>
      </c>
      <c r="D239" s="92" t="s">
        <v>1097</v>
      </c>
      <c r="E239" s="112" t="s">
        <v>224</v>
      </c>
      <c r="F239" s="113">
        <v>55500000</v>
      </c>
      <c r="G239" s="95">
        <v>44196</v>
      </c>
      <c r="H239" s="114" t="s">
        <v>10</v>
      </c>
      <c r="I239" s="128" t="s">
        <v>1228</v>
      </c>
      <c r="J239" s="5"/>
      <c r="L239" s="8"/>
    </row>
    <row r="240" spans="1:12" ht="16.5" customHeight="1" x14ac:dyDescent="0.25">
      <c r="A240" s="111">
        <v>236</v>
      </c>
      <c r="B240" s="95">
        <v>43895</v>
      </c>
      <c r="C240" s="91" t="s">
        <v>9</v>
      </c>
      <c r="D240" s="92" t="s">
        <v>1098</v>
      </c>
      <c r="E240" s="112" t="s">
        <v>1171</v>
      </c>
      <c r="F240" s="113">
        <v>81616667</v>
      </c>
      <c r="G240" s="95">
        <v>44196</v>
      </c>
      <c r="H240" s="114" t="s">
        <v>10</v>
      </c>
      <c r="I240" s="128" t="s">
        <v>1229</v>
      </c>
      <c r="J240" s="5"/>
      <c r="L240" s="8"/>
    </row>
    <row r="241" spans="1:12" ht="16.5" customHeight="1" x14ac:dyDescent="0.25">
      <c r="A241" s="111">
        <v>237</v>
      </c>
      <c r="B241" s="95">
        <v>43894</v>
      </c>
      <c r="C241" s="91" t="s">
        <v>9</v>
      </c>
      <c r="D241" s="92" t="s">
        <v>1099</v>
      </c>
      <c r="E241" s="112" t="s">
        <v>1172</v>
      </c>
      <c r="F241" s="113">
        <v>63000000</v>
      </c>
      <c r="G241" s="95">
        <v>44196</v>
      </c>
      <c r="H241" s="114" t="s">
        <v>10</v>
      </c>
      <c r="I241" s="128" t="s">
        <v>1230</v>
      </c>
      <c r="J241" s="5"/>
      <c r="L241" s="8"/>
    </row>
    <row r="242" spans="1:12" ht="16.5" customHeight="1" x14ac:dyDescent="0.25">
      <c r="A242" s="111">
        <v>238</v>
      </c>
      <c r="B242" s="95">
        <v>43894</v>
      </c>
      <c r="C242" s="91" t="s">
        <v>9</v>
      </c>
      <c r="D242" s="92" t="s">
        <v>1100</v>
      </c>
      <c r="E242" s="112" t="s">
        <v>1154</v>
      </c>
      <c r="F242" s="113">
        <v>55500000</v>
      </c>
      <c r="G242" s="95">
        <v>44196</v>
      </c>
      <c r="H242" s="114" t="s">
        <v>10</v>
      </c>
      <c r="I242" s="128" t="s">
        <v>1231</v>
      </c>
      <c r="J242" s="5"/>
      <c r="L242" s="8"/>
    </row>
    <row r="243" spans="1:12" ht="16.5" customHeight="1" x14ac:dyDescent="0.25">
      <c r="A243" s="111">
        <v>239</v>
      </c>
      <c r="B243" s="95">
        <v>43894</v>
      </c>
      <c r="C243" s="91" t="s">
        <v>9</v>
      </c>
      <c r="D243" s="92" t="s">
        <v>1101</v>
      </c>
      <c r="E243" s="112" t="s">
        <v>1173</v>
      </c>
      <c r="F243" s="113">
        <v>68500000</v>
      </c>
      <c r="G243" s="95">
        <v>44196</v>
      </c>
      <c r="H243" s="114" t="s">
        <v>10</v>
      </c>
      <c r="I243" s="128" t="s">
        <v>1232</v>
      </c>
      <c r="J243" s="5"/>
      <c r="L243" s="8"/>
    </row>
    <row r="244" spans="1:12" ht="16.5" customHeight="1" x14ac:dyDescent="0.25">
      <c r="A244" s="111">
        <v>240</v>
      </c>
      <c r="B244" s="95">
        <v>43895</v>
      </c>
      <c r="C244" s="91" t="s">
        <v>9</v>
      </c>
      <c r="D244" s="92" t="s">
        <v>1102</v>
      </c>
      <c r="E244" s="112" t="s">
        <v>1174</v>
      </c>
      <c r="F244" s="113">
        <v>16861833</v>
      </c>
      <c r="G244" s="95">
        <v>44170</v>
      </c>
      <c r="H244" s="114" t="s">
        <v>10</v>
      </c>
      <c r="I244" s="128" t="s">
        <v>1233</v>
      </c>
      <c r="J244" s="5"/>
      <c r="L244" s="8"/>
    </row>
    <row r="245" spans="1:12" ht="16.5" customHeight="1" x14ac:dyDescent="0.25">
      <c r="A245" s="111">
        <v>241</v>
      </c>
      <c r="B245" s="95">
        <v>43894</v>
      </c>
      <c r="C245" s="91" t="s">
        <v>9</v>
      </c>
      <c r="D245" s="92" t="s">
        <v>1103</v>
      </c>
      <c r="E245" s="112" t="s">
        <v>629</v>
      </c>
      <c r="F245" s="113">
        <v>55500000</v>
      </c>
      <c r="G245" s="95">
        <v>44196</v>
      </c>
      <c r="H245" s="114" t="s">
        <v>10</v>
      </c>
      <c r="I245" s="128" t="s">
        <v>1234</v>
      </c>
      <c r="J245" s="5"/>
      <c r="L245" s="8"/>
    </row>
    <row r="246" spans="1:12" ht="16.5" customHeight="1" x14ac:dyDescent="0.25">
      <c r="A246" s="111">
        <v>242</v>
      </c>
      <c r="B246" s="95">
        <v>43896</v>
      </c>
      <c r="C246" s="91" t="s">
        <v>9</v>
      </c>
      <c r="D246" s="92" t="s">
        <v>1104</v>
      </c>
      <c r="E246" s="112" t="s">
        <v>1175</v>
      </c>
      <c r="F246" s="113">
        <v>207600000</v>
      </c>
      <c r="G246" s="95">
        <v>44261</v>
      </c>
      <c r="H246" s="114" t="s">
        <v>674</v>
      </c>
      <c r="I246" s="128" t="s">
        <v>1235</v>
      </c>
      <c r="J246" s="5"/>
      <c r="L246" s="8"/>
    </row>
    <row r="247" spans="1:12" ht="16.5" customHeight="1" x14ac:dyDescent="0.25">
      <c r="A247" s="111">
        <v>243</v>
      </c>
      <c r="B247" s="95">
        <v>43906</v>
      </c>
      <c r="C247" s="91" t="s">
        <v>9</v>
      </c>
      <c r="D247" s="92" t="s">
        <v>1105</v>
      </c>
      <c r="E247" s="112" t="s">
        <v>1176</v>
      </c>
      <c r="F247" s="113">
        <v>59500000</v>
      </c>
      <c r="G247" s="95">
        <v>44120</v>
      </c>
      <c r="H247" s="114" t="s">
        <v>10</v>
      </c>
      <c r="I247" s="128" t="s">
        <v>1236</v>
      </c>
      <c r="J247" s="5"/>
      <c r="L247" s="8"/>
    </row>
    <row r="248" spans="1:12" ht="16.5" customHeight="1" x14ac:dyDescent="0.25">
      <c r="A248" s="111">
        <v>244</v>
      </c>
      <c r="B248" s="95">
        <v>43894</v>
      </c>
      <c r="C248" s="91" t="s">
        <v>9</v>
      </c>
      <c r="D248" s="92" t="s">
        <v>1106</v>
      </c>
      <c r="E248" s="112" t="s">
        <v>1139</v>
      </c>
      <c r="F248" s="113">
        <v>49600000</v>
      </c>
      <c r="G248" s="95">
        <v>44143</v>
      </c>
      <c r="H248" s="114" t="s">
        <v>10</v>
      </c>
      <c r="I248" s="128" t="s">
        <v>1237</v>
      </c>
      <c r="J248" s="5"/>
      <c r="L248" s="8"/>
    </row>
    <row r="249" spans="1:12" ht="16.5" customHeight="1" x14ac:dyDescent="0.25">
      <c r="A249" s="111">
        <v>245</v>
      </c>
      <c r="B249" s="95">
        <v>43899</v>
      </c>
      <c r="C249" s="91" t="s">
        <v>9</v>
      </c>
      <c r="D249" s="92" t="s">
        <v>1107</v>
      </c>
      <c r="E249" s="112" t="s">
        <v>659</v>
      </c>
      <c r="F249" s="113">
        <v>52725000</v>
      </c>
      <c r="G249" s="95">
        <v>44190</v>
      </c>
      <c r="H249" s="114" t="s">
        <v>10</v>
      </c>
      <c r="I249" s="128" t="s">
        <v>1238</v>
      </c>
      <c r="J249" s="5"/>
      <c r="L249" s="8"/>
    </row>
    <row r="250" spans="1:12" ht="16.5" customHeight="1" x14ac:dyDescent="0.25">
      <c r="A250" s="111">
        <v>246</v>
      </c>
      <c r="B250" s="95">
        <v>43895</v>
      </c>
      <c r="C250" s="91" t="s">
        <v>9</v>
      </c>
      <c r="D250" s="92" t="s">
        <v>1108</v>
      </c>
      <c r="E250" s="112" t="s">
        <v>1177</v>
      </c>
      <c r="F250" s="113">
        <v>70000000</v>
      </c>
      <c r="G250" s="95">
        <v>44196</v>
      </c>
      <c r="H250" s="114" t="s">
        <v>10</v>
      </c>
      <c r="I250" s="128" t="s">
        <v>1239</v>
      </c>
      <c r="J250" s="5"/>
      <c r="L250" s="8"/>
    </row>
    <row r="251" spans="1:12" ht="16.5" customHeight="1" x14ac:dyDescent="0.25">
      <c r="A251" s="111">
        <v>247</v>
      </c>
      <c r="B251" s="95">
        <v>43895</v>
      </c>
      <c r="C251" s="91" t="s">
        <v>9</v>
      </c>
      <c r="D251" s="92" t="s">
        <v>34</v>
      </c>
      <c r="E251" s="112" t="s">
        <v>1178</v>
      </c>
      <c r="F251" s="113">
        <v>62000000</v>
      </c>
      <c r="G251" s="95">
        <v>44196</v>
      </c>
      <c r="H251" s="114" t="s">
        <v>10</v>
      </c>
      <c r="I251" s="128" t="s">
        <v>1240</v>
      </c>
      <c r="J251" s="5"/>
      <c r="L251" s="8"/>
    </row>
    <row r="252" spans="1:12" ht="16.5" customHeight="1" x14ac:dyDescent="0.25">
      <c r="A252" s="111">
        <v>248</v>
      </c>
      <c r="B252" s="95">
        <v>43900</v>
      </c>
      <c r="C252" s="91" t="s">
        <v>9</v>
      </c>
      <c r="D252" s="92" t="s">
        <v>1109</v>
      </c>
      <c r="E252" s="112" t="s">
        <v>1179</v>
      </c>
      <c r="F252" s="113">
        <v>33000000</v>
      </c>
      <c r="G252" s="95">
        <v>44196</v>
      </c>
      <c r="H252" s="114" t="s">
        <v>10</v>
      </c>
      <c r="I252" s="128" t="s">
        <v>1241</v>
      </c>
      <c r="J252" s="5"/>
      <c r="L252" s="8"/>
    </row>
    <row r="253" spans="1:12" ht="16.5" customHeight="1" x14ac:dyDescent="0.25">
      <c r="A253" s="111">
        <v>249</v>
      </c>
      <c r="B253" s="95">
        <v>43901</v>
      </c>
      <c r="C253" s="91" t="s">
        <v>9</v>
      </c>
      <c r="D253" s="92" t="s">
        <v>1390</v>
      </c>
      <c r="E253" s="112" t="s">
        <v>1180</v>
      </c>
      <c r="F253" s="113">
        <v>38250000</v>
      </c>
      <c r="G253" s="95">
        <v>44131</v>
      </c>
      <c r="H253" s="114" t="s">
        <v>10</v>
      </c>
      <c r="I253" s="128" t="s">
        <v>1242</v>
      </c>
      <c r="J253" s="5"/>
      <c r="L253" s="8"/>
    </row>
    <row r="254" spans="1:12" ht="16.5" customHeight="1" x14ac:dyDescent="0.25">
      <c r="A254" s="111">
        <v>250</v>
      </c>
      <c r="B254" s="95">
        <v>43899</v>
      </c>
      <c r="C254" s="91" t="s">
        <v>9</v>
      </c>
      <c r="D254" s="92" t="s">
        <v>1111</v>
      </c>
      <c r="E254" s="112" t="s">
        <v>1181</v>
      </c>
      <c r="F254" s="113">
        <v>33000000</v>
      </c>
      <c r="G254" s="95">
        <v>44196</v>
      </c>
      <c r="H254" s="114" t="s">
        <v>10</v>
      </c>
      <c r="I254" s="128" t="s">
        <v>1243</v>
      </c>
      <c r="J254" s="5"/>
      <c r="L254" s="8"/>
    </row>
    <row r="255" spans="1:12" ht="16.5" customHeight="1" x14ac:dyDescent="0.25">
      <c r="A255" s="111">
        <v>251</v>
      </c>
      <c r="B255" s="95">
        <v>43899</v>
      </c>
      <c r="C255" s="91" t="s">
        <v>9</v>
      </c>
      <c r="D255" s="92" t="s">
        <v>1112</v>
      </c>
      <c r="E255" s="112" t="s">
        <v>629</v>
      </c>
      <c r="F255" s="113">
        <v>55500000</v>
      </c>
      <c r="G255" s="95">
        <v>44196</v>
      </c>
      <c r="H255" s="114" t="s">
        <v>10</v>
      </c>
      <c r="I255" s="128" t="s">
        <v>1244</v>
      </c>
      <c r="J255" s="5"/>
      <c r="L255" s="8"/>
    </row>
    <row r="256" spans="1:12" ht="16.5" customHeight="1" x14ac:dyDescent="0.25">
      <c r="A256" s="111">
        <v>252</v>
      </c>
      <c r="B256" s="95">
        <v>43899</v>
      </c>
      <c r="C256" s="91" t="s">
        <v>9</v>
      </c>
      <c r="D256" s="92" t="s">
        <v>1113</v>
      </c>
      <c r="E256" s="112" t="s">
        <v>1182</v>
      </c>
      <c r="F256" s="113">
        <v>100000000</v>
      </c>
      <c r="G256" s="95">
        <v>44196</v>
      </c>
      <c r="H256" s="114" t="s">
        <v>10</v>
      </c>
      <c r="I256" s="128" t="s">
        <v>1245</v>
      </c>
      <c r="J256" s="5"/>
      <c r="L256" s="8"/>
    </row>
    <row r="257" spans="1:12" ht="16.5" customHeight="1" x14ac:dyDescent="0.25">
      <c r="A257" s="111">
        <v>253</v>
      </c>
      <c r="B257" s="95">
        <v>43900</v>
      </c>
      <c r="C257" s="91" t="s">
        <v>9</v>
      </c>
      <c r="D257" s="92" t="s">
        <v>1114</v>
      </c>
      <c r="E257" s="112" t="s">
        <v>1183</v>
      </c>
      <c r="F257" s="113">
        <v>23100000</v>
      </c>
      <c r="G257" s="95">
        <v>44114</v>
      </c>
      <c r="H257" s="114" t="s">
        <v>10</v>
      </c>
      <c r="I257" s="128" t="s">
        <v>1246</v>
      </c>
      <c r="J257" s="5"/>
      <c r="L257" s="8"/>
    </row>
    <row r="258" spans="1:12" ht="16.5" customHeight="1" x14ac:dyDescent="0.25">
      <c r="A258" s="111">
        <v>254</v>
      </c>
      <c r="B258" s="95">
        <v>43899</v>
      </c>
      <c r="C258" s="91" t="s">
        <v>9</v>
      </c>
      <c r="D258" s="92" t="s">
        <v>1115</v>
      </c>
      <c r="E258" s="112" t="s">
        <v>1184</v>
      </c>
      <c r="F258" s="113">
        <v>68500000</v>
      </c>
      <c r="G258" s="95">
        <v>44196</v>
      </c>
      <c r="H258" s="114" t="s">
        <v>10</v>
      </c>
      <c r="I258" s="128" t="s">
        <v>1247</v>
      </c>
      <c r="J258" s="5"/>
      <c r="L258" s="8"/>
    </row>
    <row r="259" spans="1:12" ht="16.5" customHeight="1" x14ac:dyDescent="0.25">
      <c r="A259" s="111">
        <v>255</v>
      </c>
      <c r="B259" s="95">
        <v>43956</v>
      </c>
      <c r="C259" s="91" t="s">
        <v>9</v>
      </c>
      <c r="D259" s="92" t="s">
        <v>1663</v>
      </c>
      <c r="E259" s="112" t="s">
        <v>1664</v>
      </c>
      <c r="F259" s="113">
        <v>19933333</v>
      </c>
      <c r="G259" s="95">
        <v>44193</v>
      </c>
      <c r="H259" s="114" t="s">
        <v>10</v>
      </c>
      <c r="I259" s="128" t="s">
        <v>2051</v>
      </c>
      <c r="J259" s="5"/>
      <c r="L259" s="8"/>
    </row>
    <row r="260" spans="1:12" ht="16.5" customHeight="1" x14ac:dyDescent="0.25">
      <c r="A260" s="111">
        <v>256</v>
      </c>
      <c r="B260" s="95">
        <v>43927</v>
      </c>
      <c r="C260" s="91" t="s">
        <v>9</v>
      </c>
      <c r="D260" s="92" t="s">
        <v>1391</v>
      </c>
      <c r="E260" s="112" t="s">
        <v>1448</v>
      </c>
      <c r="F260" s="113">
        <v>49800000</v>
      </c>
      <c r="G260" s="95">
        <v>44110</v>
      </c>
      <c r="H260" s="114" t="s">
        <v>10</v>
      </c>
      <c r="I260" s="128" t="s">
        <v>1490</v>
      </c>
      <c r="J260" s="5"/>
      <c r="L260" s="8"/>
    </row>
    <row r="261" spans="1:12" ht="16.5" customHeight="1" x14ac:dyDescent="0.25">
      <c r="A261" s="111">
        <v>257</v>
      </c>
      <c r="B261" s="95">
        <v>43900</v>
      </c>
      <c r="C261" s="91" t="s">
        <v>9</v>
      </c>
      <c r="D261" s="92" t="s">
        <v>1116</v>
      </c>
      <c r="E261" s="112" t="s">
        <v>1185</v>
      </c>
      <c r="F261" s="113">
        <v>77600000</v>
      </c>
      <c r="G261" s="95">
        <v>44196</v>
      </c>
      <c r="H261" s="114" t="s">
        <v>10</v>
      </c>
      <c r="I261" s="128" t="s">
        <v>1248</v>
      </c>
      <c r="J261" s="5"/>
      <c r="L261" s="8"/>
    </row>
    <row r="262" spans="1:12" ht="16.5" customHeight="1" x14ac:dyDescent="0.25">
      <c r="A262" s="111">
        <v>259</v>
      </c>
      <c r="B262" s="95">
        <v>43899</v>
      </c>
      <c r="C262" s="91" t="s">
        <v>9</v>
      </c>
      <c r="D262" s="92" t="s">
        <v>1117</v>
      </c>
      <c r="E262" s="112" t="s">
        <v>1186</v>
      </c>
      <c r="F262" s="113">
        <v>68500000</v>
      </c>
      <c r="G262" s="95">
        <v>44196</v>
      </c>
      <c r="H262" s="114" t="s">
        <v>10</v>
      </c>
      <c r="I262" s="128" t="s">
        <v>1249</v>
      </c>
      <c r="J262" s="5"/>
      <c r="L262" s="8"/>
    </row>
    <row r="263" spans="1:12" ht="16.5" customHeight="1" x14ac:dyDescent="0.25">
      <c r="A263" s="111">
        <v>260</v>
      </c>
      <c r="B263" s="95">
        <v>43899</v>
      </c>
      <c r="C263" s="91" t="s">
        <v>9</v>
      </c>
      <c r="D263" s="92" t="s">
        <v>1118</v>
      </c>
      <c r="E263" s="112" t="s">
        <v>629</v>
      </c>
      <c r="F263" s="113">
        <v>55500000</v>
      </c>
      <c r="G263" s="95">
        <v>44196</v>
      </c>
      <c r="H263" s="114" t="s">
        <v>10</v>
      </c>
      <c r="I263" s="128" t="s">
        <v>1250</v>
      </c>
      <c r="J263" s="5"/>
      <c r="L263" s="8"/>
    </row>
    <row r="264" spans="1:12" ht="16.5" customHeight="1" x14ac:dyDescent="0.25">
      <c r="A264" s="111">
        <v>261</v>
      </c>
      <c r="B264" s="95">
        <v>43899</v>
      </c>
      <c r="C264" s="91" t="s">
        <v>9</v>
      </c>
      <c r="D264" s="92" t="s">
        <v>1119</v>
      </c>
      <c r="E264" s="112" t="s">
        <v>659</v>
      </c>
      <c r="F264" s="113">
        <v>55500000</v>
      </c>
      <c r="G264" s="95">
        <v>44196</v>
      </c>
      <c r="H264" s="114" t="s">
        <v>10</v>
      </c>
      <c r="I264" s="128" t="s">
        <v>1251</v>
      </c>
      <c r="J264" s="5"/>
      <c r="L264" s="8"/>
    </row>
    <row r="265" spans="1:12" ht="16.5" customHeight="1" x14ac:dyDescent="0.25">
      <c r="A265" s="111">
        <v>262</v>
      </c>
      <c r="B265" s="95">
        <v>43900</v>
      </c>
      <c r="C265" s="91" t="s">
        <v>9</v>
      </c>
      <c r="D265" s="92" t="s">
        <v>1317</v>
      </c>
      <c r="E265" s="112" t="s">
        <v>1187</v>
      </c>
      <c r="F265" s="113">
        <v>81000000</v>
      </c>
      <c r="G265" s="95">
        <v>44175</v>
      </c>
      <c r="H265" s="114" t="s">
        <v>10</v>
      </c>
      <c r="I265" s="128" t="s">
        <v>1252</v>
      </c>
      <c r="J265" s="5"/>
      <c r="L265" s="8"/>
    </row>
    <row r="266" spans="1:12" ht="16.5" customHeight="1" x14ac:dyDescent="0.25">
      <c r="A266" s="111">
        <v>264</v>
      </c>
      <c r="B266" s="95">
        <v>43903</v>
      </c>
      <c r="C266" s="91" t="s">
        <v>9</v>
      </c>
      <c r="D266" s="92" t="s">
        <v>1121</v>
      </c>
      <c r="E266" s="112" t="s">
        <v>1188</v>
      </c>
      <c r="F266" s="113">
        <v>68718533</v>
      </c>
      <c r="G266" s="95">
        <v>44196</v>
      </c>
      <c r="H266" s="114" t="s">
        <v>10</v>
      </c>
      <c r="I266" s="128" t="s">
        <v>1253</v>
      </c>
      <c r="J266" s="5"/>
      <c r="L266" s="8"/>
    </row>
    <row r="267" spans="1:12" ht="16.5" customHeight="1" x14ac:dyDescent="0.25">
      <c r="A267" s="111">
        <v>265</v>
      </c>
      <c r="B267" s="95">
        <v>43907</v>
      </c>
      <c r="C267" s="91" t="s">
        <v>9</v>
      </c>
      <c r="D267" s="92" t="s">
        <v>1122</v>
      </c>
      <c r="E267" s="112" t="s">
        <v>1189</v>
      </c>
      <c r="F267" s="113">
        <v>56700000</v>
      </c>
      <c r="G267" s="95">
        <v>44183</v>
      </c>
      <c r="H267" s="114" t="s">
        <v>10</v>
      </c>
      <c r="I267" s="128" t="s">
        <v>1254</v>
      </c>
      <c r="J267" s="5"/>
      <c r="L267" s="8"/>
    </row>
    <row r="268" spans="1:12" ht="16.5" customHeight="1" x14ac:dyDescent="0.25">
      <c r="A268" s="111">
        <v>266</v>
      </c>
      <c r="B268" s="95">
        <v>43906</v>
      </c>
      <c r="C268" s="91" t="s">
        <v>9</v>
      </c>
      <c r="D268" s="92" t="s">
        <v>1123</v>
      </c>
      <c r="E268" s="112" t="s">
        <v>1190</v>
      </c>
      <c r="F268" s="113">
        <v>65982667</v>
      </c>
      <c r="G268" s="95">
        <v>44196</v>
      </c>
      <c r="H268" s="114" t="s">
        <v>10</v>
      </c>
      <c r="I268" s="128" t="s">
        <v>1255</v>
      </c>
      <c r="J268" s="5"/>
      <c r="L268" s="8"/>
    </row>
    <row r="269" spans="1:12" ht="16.5" customHeight="1" x14ac:dyDescent="0.25">
      <c r="A269" s="111">
        <v>267</v>
      </c>
      <c r="B269" s="95">
        <v>43907</v>
      </c>
      <c r="C269" s="91" t="s">
        <v>9</v>
      </c>
      <c r="D269" s="92" t="s">
        <v>1124</v>
      </c>
      <c r="E269" s="112" t="s">
        <v>1449</v>
      </c>
      <c r="F269" s="113">
        <v>65330000</v>
      </c>
      <c r="G269" s="95">
        <v>44196</v>
      </c>
      <c r="H269" s="114" t="s">
        <v>10</v>
      </c>
      <c r="I269" s="128" t="s">
        <v>1256</v>
      </c>
      <c r="J269" s="5"/>
      <c r="L269" s="8"/>
    </row>
    <row r="270" spans="1:12" ht="16.5" customHeight="1" x14ac:dyDescent="0.25">
      <c r="A270" s="111">
        <v>268</v>
      </c>
      <c r="B270" s="95">
        <v>43907</v>
      </c>
      <c r="C270" s="91" t="s">
        <v>9</v>
      </c>
      <c r="D270" s="92" t="s">
        <v>1125</v>
      </c>
      <c r="E270" s="112" t="s">
        <v>1192</v>
      </c>
      <c r="F270" s="113">
        <v>9713333</v>
      </c>
      <c r="G270" s="95">
        <v>43956</v>
      </c>
      <c r="H270" s="114" t="s">
        <v>10</v>
      </c>
      <c r="I270" s="128" t="s">
        <v>1257</v>
      </c>
      <c r="J270" s="5"/>
      <c r="L270" s="8"/>
    </row>
    <row r="271" spans="1:12" ht="16.5" customHeight="1" x14ac:dyDescent="0.25">
      <c r="A271" s="111">
        <v>269</v>
      </c>
      <c r="B271" s="95">
        <v>43907</v>
      </c>
      <c r="C271" s="91" t="s">
        <v>9</v>
      </c>
      <c r="D271" s="92" t="s">
        <v>1126</v>
      </c>
      <c r="E271" s="112" t="s">
        <v>1189</v>
      </c>
      <c r="F271" s="113">
        <v>54000000</v>
      </c>
      <c r="G271" s="95">
        <v>44183</v>
      </c>
      <c r="H271" s="114" t="s">
        <v>10</v>
      </c>
      <c r="I271" s="128" t="s">
        <v>1258</v>
      </c>
      <c r="J271" s="5"/>
      <c r="L271" s="8"/>
    </row>
    <row r="272" spans="1:12" ht="16.5" customHeight="1" x14ac:dyDescent="0.25">
      <c r="A272" s="111">
        <v>270</v>
      </c>
      <c r="B272" s="95">
        <v>43907</v>
      </c>
      <c r="C272" s="91" t="s">
        <v>9</v>
      </c>
      <c r="D272" s="92" t="s">
        <v>1127</v>
      </c>
      <c r="E272" s="112" t="s">
        <v>1193</v>
      </c>
      <c r="F272" s="113">
        <v>30910000</v>
      </c>
      <c r="G272" s="95">
        <v>44196</v>
      </c>
      <c r="H272" s="114" t="s">
        <v>10</v>
      </c>
      <c r="I272" s="128" t="s">
        <v>1259</v>
      </c>
      <c r="J272" s="5"/>
      <c r="L272" s="8"/>
    </row>
    <row r="273" spans="1:12" ht="16.5" customHeight="1" x14ac:dyDescent="0.25">
      <c r="A273" s="111">
        <v>271</v>
      </c>
      <c r="B273" s="95">
        <v>43938</v>
      </c>
      <c r="C273" s="91" t="s">
        <v>9</v>
      </c>
      <c r="D273" s="92" t="s">
        <v>1392</v>
      </c>
      <c r="E273" s="112" t="s">
        <v>945</v>
      </c>
      <c r="F273" s="113">
        <v>33300000</v>
      </c>
      <c r="G273" s="95">
        <v>44124</v>
      </c>
      <c r="H273" s="114" t="s">
        <v>10</v>
      </c>
      <c r="I273" s="128" t="s">
        <v>1491</v>
      </c>
      <c r="J273" s="5"/>
      <c r="L273" s="8"/>
    </row>
    <row r="274" spans="1:12" ht="16.5" customHeight="1" x14ac:dyDescent="0.25">
      <c r="A274" s="111">
        <v>272</v>
      </c>
      <c r="B274" s="95">
        <v>43963</v>
      </c>
      <c r="C274" s="91" t="s">
        <v>9</v>
      </c>
      <c r="D274" s="92" t="s">
        <v>1944</v>
      </c>
      <c r="E274" s="112" t="s">
        <v>945</v>
      </c>
      <c r="F274" s="113">
        <v>41625000</v>
      </c>
      <c r="G274" s="95">
        <v>44193</v>
      </c>
      <c r="H274" s="114" t="s">
        <v>10</v>
      </c>
      <c r="I274" s="128" t="s">
        <v>2052</v>
      </c>
      <c r="J274" s="5"/>
      <c r="L274" s="8"/>
    </row>
    <row r="275" spans="1:12" ht="16.5" customHeight="1" x14ac:dyDescent="0.25">
      <c r="A275" s="111">
        <v>273</v>
      </c>
      <c r="B275" s="95">
        <v>43908</v>
      </c>
      <c r="C275" s="91" t="s">
        <v>9</v>
      </c>
      <c r="D275" s="92" t="s">
        <v>1128</v>
      </c>
      <c r="E275" s="112" t="s">
        <v>1194</v>
      </c>
      <c r="F275" s="113">
        <v>60666667</v>
      </c>
      <c r="G275" s="95">
        <v>44196</v>
      </c>
      <c r="H275" s="114" t="s">
        <v>10</v>
      </c>
      <c r="I275" s="128" t="s">
        <v>1260</v>
      </c>
      <c r="J275" s="5"/>
      <c r="L275" s="8"/>
    </row>
    <row r="276" spans="1:12" ht="16.5" customHeight="1" x14ac:dyDescent="0.25">
      <c r="A276" s="111">
        <v>274</v>
      </c>
      <c r="B276" s="95">
        <v>43971</v>
      </c>
      <c r="C276" s="91" t="s">
        <v>9</v>
      </c>
      <c r="D276" s="92" t="s">
        <v>1730</v>
      </c>
      <c r="E276" s="112" t="s">
        <v>656</v>
      </c>
      <c r="F276" s="113">
        <v>23100000</v>
      </c>
      <c r="G276" s="95">
        <v>44190</v>
      </c>
      <c r="H276" s="114" t="s">
        <v>10</v>
      </c>
      <c r="I276" s="128" t="s">
        <v>2053</v>
      </c>
      <c r="J276" s="5"/>
      <c r="L276" s="8"/>
    </row>
    <row r="277" spans="1:12" ht="16.5" customHeight="1" x14ac:dyDescent="0.25">
      <c r="A277" s="111">
        <v>275</v>
      </c>
      <c r="B277" s="95">
        <v>43963</v>
      </c>
      <c r="C277" s="91" t="s">
        <v>9</v>
      </c>
      <c r="D277" s="92" t="s">
        <v>1681</v>
      </c>
      <c r="E277" s="112" t="s">
        <v>1967</v>
      </c>
      <c r="F277" s="113">
        <v>41625000</v>
      </c>
      <c r="G277" s="95">
        <v>44193</v>
      </c>
      <c r="H277" s="114" t="s">
        <v>10</v>
      </c>
      <c r="I277" s="128" t="s">
        <v>2054</v>
      </c>
      <c r="J277" s="5"/>
      <c r="L277" s="8"/>
    </row>
    <row r="278" spans="1:12" ht="16.5" customHeight="1" x14ac:dyDescent="0.25">
      <c r="A278" s="111">
        <v>276</v>
      </c>
      <c r="B278" s="95">
        <v>43908</v>
      </c>
      <c r="C278" s="91" t="s">
        <v>9</v>
      </c>
      <c r="D278" s="92" t="s">
        <v>1129</v>
      </c>
      <c r="E278" s="112" t="s">
        <v>1195</v>
      </c>
      <c r="F278" s="113">
        <v>60666667</v>
      </c>
      <c r="G278" s="95">
        <v>44196</v>
      </c>
      <c r="H278" s="114" t="s">
        <v>10</v>
      </c>
      <c r="I278" s="128" t="s">
        <v>1261</v>
      </c>
      <c r="J278" s="5"/>
      <c r="L278" s="8"/>
    </row>
    <row r="279" spans="1:12" ht="16.5" customHeight="1" x14ac:dyDescent="0.25">
      <c r="A279" s="111">
        <v>278</v>
      </c>
      <c r="B279" s="95">
        <v>43906</v>
      </c>
      <c r="C279" s="91" t="s">
        <v>9</v>
      </c>
      <c r="D279" s="92" t="s">
        <v>19</v>
      </c>
      <c r="E279" s="112" t="s">
        <v>1196</v>
      </c>
      <c r="F279" s="113">
        <v>52250000</v>
      </c>
      <c r="G279" s="95">
        <v>44196</v>
      </c>
      <c r="H279" s="114" t="s">
        <v>10</v>
      </c>
      <c r="I279" s="128" t="s">
        <v>1262</v>
      </c>
      <c r="J279" s="5"/>
      <c r="L279" s="8"/>
    </row>
    <row r="280" spans="1:12" ht="16.5" customHeight="1" x14ac:dyDescent="0.25">
      <c r="A280" s="111">
        <v>279</v>
      </c>
      <c r="B280" s="95">
        <v>43906</v>
      </c>
      <c r="C280" s="91" t="s">
        <v>9</v>
      </c>
      <c r="D280" s="92" t="s">
        <v>32</v>
      </c>
      <c r="E280" s="112" t="s">
        <v>1197</v>
      </c>
      <c r="F280" s="113">
        <v>57000000</v>
      </c>
      <c r="G280" s="95">
        <v>44196</v>
      </c>
      <c r="H280" s="114" t="s">
        <v>10</v>
      </c>
      <c r="I280" s="128" t="s">
        <v>1263</v>
      </c>
      <c r="J280" s="5"/>
      <c r="L280" s="8"/>
    </row>
    <row r="281" spans="1:12" ht="16.5" customHeight="1" x14ac:dyDescent="0.25">
      <c r="A281" s="111">
        <v>280</v>
      </c>
      <c r="B281" s="95">
        <v>43907</v>
      </c>
      <c r="C281" s="91" t="s">
        <v>9</v>
      </c>
      <c r="D281" s="92" t="s">
        <v>22</v>
      </c>
      <c r="E281" s="112" t="s">
        <v>1198</v>
      </c>
      <c r="F281" s="113">
        <v>42000000</v>
      </c>
      <c r="G281" s="95">
        <v>44121</v>
      </c>
      <c r="H281" s="114" t="s">
        <v>10</v>
      </c>
      <c r="I281" s="128" t="s">
        <v>1264</v>
      </c>
      <c r="J281" s="5"/>
      <c r="L281" s="8"/>
    </row>
    <row r="282" spans="1:12" ht="16.5" customHeight="1" x14ac:dyDescent="0.25">
      <c r="A282" s="111">
        <v>281</v>
      </c>
      <c r="B282" s="95">
        <v>43907</v>
      </c>
      <c r="C282" s="91" t="s">
        <v>9</v>
      </c>
      <c r="D282" s="92" t="s">
        <v>1130</v>
      </c>
      <c r="E282" s="112" t="s">
        <v>1199</v>
      </c>
      <c r="F282" s="113">
        <v>21000000</v>
      </c>
      <c r="G282" s="95">
        <v>44122</v>
      </c>
      <c r="H282" s="114" t="s">
        <v>10</v>
      </c>
      <c r="I282" s="128" t="s">
        <v>1265</v>
      </c>
      <c r="J282" s="5"/>
      <c r="L282" s="8"/>
    </row>
    <row r="283" spans="1:12" ht="16.5" customHeight="1" x14ac:dyDescent="0.25">
      <c r="A283" s="111">
        <v>282</v>
      </c>
      <c r="B283" s="95">
        <v>43908</v>
      </c>
      <c r="C283" s="91" t="s">
        <v>9</v>
      </c>
      <c r="D283" s="92" t="s">
        <v>1131</v>
      </c>
      <c r="E283" s="112" t="s">
        <v>1200</v>
      </c>
      <c r="F283" s="113">
        <v>66500000</v>
      </c>
      <c r="G283" s="95">
        <v>44196</v>
      </c>
      <c r="H283" s="114" t="s">
        <v>10</v>
      </c>
      <c r="I283" s="128" t="s">
        <v>1266</v>
      </c>
      <c r="J283" s="5"/>
      <c r="L283" s="8"/>
    </row>
    <row r="284" spans="1:12" ht="16.5" customHeight="1" x14ac:dyDescent="0.25">
      <c r="A284" s="111">
        <v>283</v>
      </c>
      <c r="B284" s="95">
        <v>43907</v>
      </c>
      <c r="C284" s="91" t="s">
        <v>9</v>
      </c>
      <c r="D284" s="92" t="s">
        <v>1132</v>
      </c>
      <c r="E284" s="112" t="s">
        <v>1201</v>
      </c>
      <c r="F284" s="113">
        <v>61200000</v>
      </c>
      <c r="G284" s="95">
        <v>44183</v>
      </c>
      <c r="H284" s="114" t="s">
        <v>10</v>
      </c>
      <c r="I284" s="128" t="s">
        <v>1267</v>
      </c>
      <c r="J284" s="5"/>
      <c r="L284" s="8"/>
    </row>
    <row r="285" spans="1:12" ht="16.5" customHeight="1" x14ac:dyDescent="0.25">
      <c r="A285" s="111">
        <v>284</v>
      </c>
      <c r="B285" s="95">
        <v>43908</v>
      </c>
      <c r="C285" s="91" t="s">
        <v>9</v>
      </c>
      <c r="D285" s="92" t="s">
        <v>1133</v>
      </c>
      <c r="E285" s="112" t="s">
        <v>1202</v>
      </c>
      <c r="F285" s="113">
        <v>31500000</v>
      </c>
      <c r="G285" s="95">
        <v>44184</v>
      </c>
      <c r="H285" s="114" t="s">
        <v>10</v>
      </c>
      <c r="I285" s="128" t="s">
        <v>1268</v>
      </c>
      <c r="J285" s="5"/>
      <c r="L285" s="8"/>
    </row>
    <row r="286" spans="1:12" ht="16.5" customHeight="1" x14ac:dyDescent="0.25">
      <c r="A286" s="111">
        <v>285</v>
      </c>
      <c r="B286" s="95">
        <v>43907</v>
      </c>
      <c r="C286" s="91" t="s">
        <v>9</v>
      </c>
      <c r="D286" s="92" t="s">
        <v>1134</v>
      </c>
      <c r="E286" s="112" t="s">
        <v>1203</v>
      </c>
      <c r="F286" s="113">
        <v>71250000</v>
      </c>
      <c r="G286" s="95">
        <v>44196</v>
      </c>
      <c r="H286" s="114" t="s">
        <v>10</v>
      </c>
      <c r="I286" s="128" t="s">
        <v>1269</v>
      </c>
      <c r="J286" s="5"/>
      <c r="L286" s="8"/>
    </row>
    <row r="287" spans="1:12" ht="16.5" customHeight="1" x14ac:dyDescent="0.25">
      <c r="A287" s="111">
        <v>286</v>
      </c>
      <c r="B287" s="95">
        <v>43926</v>
      </c>
      <c r="C287" s="91" t="s">
        <v>9</v>
      </c>
      <c r="D287" s="92" t="s">
        <v>1393</v>
      </c>
      <c r="E287" s="112" t="s">
        <v>1450</v>
      </c>
      <c r="F287" s="113">
        <v>39600000</v>
      </c>
      <c r="G287" s="95">
        <v>44196</v>
      </c>
      <c r="H287" s="114" t="s">
        <v>10</v>
      </c>
      <c r="I287" s="128" t="s">
        <v>1492</v>
      </c>
      <c r="J287" s="5"/>
      <c r="L287" s="8"/>
    </row>
    <row r="288" spans="1:12" ht="16.5" customHeight="1" x14ac:dyDescent="0.25">
      <c r="A288" s="111">
        <v>287</v>
      </c>
      <c r="B288" s="95">
        <v>43938</v>
      </c>
      <c r="C288" s="91" t="s">
        <v>9</v>
      </c>
      <c r="D288" s="92" t="s">
        <v>1394</v>
      </c>
      <c r="E288" s="112" t="s">
        <v>1189</v>
      </c>
      <c r="F288" s="113">
        <v>50200000</v>
      </c>
      <c r="G288" s="95">
        <v>44196</v>
      </c>
      <c r="H288" s="114" t="s">
        <v>10</v>
      </c>
      <c r="I288" s="128" t="s">
        <v>1493</v>
      </c>
      <c r="J288" s="5"/>
      <c r="L288" s="8"/>
    </row>
    <row r="289" spans="1:12" ht="16.5" customHeight="1" x14ac:dyDescent="0.25">
      <c r="A289" s="111">
        <v>288</v>
      </c>
      <c r="B289" s="95">
        <v>43908</v>
      </c>
      <c r="C289" s="91" t="s">
        <v>9</v>
      </c>
      <c r="D289" s="92" t="s">
        <v>1135</v>
      </c>
      <c r="E289" s="112" t="s">
        <v>1204</v>
      </c>
      <c r="F289" s="113">
        <v>104500000</v>
      </c>
      <c r="G289" s="95">
        <v>44196</v>
      </c>
      <c r="H289" s="114" t="s">
        <v>10</v>
      </c>
      <c r="I289" s="128" t="s">
        <v>1270</v>
      </c>
      <c r="J289" s="5"/>
      <c r="L289" s="8"/>
    </row>
    <row r="290" spans="1:12" ht="16.5" customHeight="1" x14ac:dyDescent="0.25">
      <c r="A290" s="111">
        <v>289</v>
      </c>
      <c r="B290" s="95">
        <v>43924</v>
      </c>
      <c r="C290" s="91" t="s">
        <v>9</v>
      </c>
      <c r="D290" s="92" t="s">
        <v>125</v>
      </c>
      <c r="E290" s="112" t="s">
        <v>1451</v>
      </c>
      <c r="F290" s="113">
        <v>62265333</v>
      </c>
      <c r="G290" s="95">
        <v>44196</v>
      </c>
      <c r="H290" s="114" t="s">
        <v>10</v>
      </c>
      <c r="I290" s="128" t="s">
        <v>1494</v>
      </c>
      <c r="J290" s="5"/>
      <c r="L290" s="8"/>
    </row>
    <row r="291" spans="1:12" ht="16.5" customHeight="1" x14ac:dyDescent="0.25">
      <c r="A291" s="111">
        <v>290</v>
      </c>
      <c r="B291" s="95">
        <v>43928</v>
      </c>
      <c r="C291" s="91" t="s">
        <v>9</v>
      </c>
      <c r="D291" s="92" t="s">
        <v>1395</v>
      </c>
      <c r="E291" s="112" t="s">
        <v>1150</v>
      </c>
      <c r="F291" s="113">
        <v>61160000</v>
      </c>
      <c r="G291" s="95">
        <v>44196</v>
      </c>
      <c r="H291" s="114" t="s">
        <v>10</v>
      </c>
      <c r="I291" s="128" t="s">
        <v>1495</v>
      </c>
      <c r="J291" s="5"/>
      <c r="L291" s="8"/>
    </row>
    <row r="292" spans="1:12" ht="16.5" customHeight="1" x14ac:dyDescent="0.25">
      <c r="A292" s="111">
        <v>291</v>
      </c>
      <c r="B292" s="95">
        <v>43924</v>
      </c>
      <c r="C292" s="91" t="s">
        <v>9</v>
      </c>
      <c r="D292" s="92" t="s">
        <v>28</v>
      </c>
      <c r="E292" s="112" t="s">
        <v>1449</v>
      </c>
      <c r="F292" s="113">
        <v>61391667</v>
      </c>
      <c r="G292" s="95">
        <v>44196</v>
      </c>
      <c r="H292" s="114" t="s">
        <v>10</v>
      </c>
      <c r="I292" s="128" t="s">
        <v>1496</v>
      </c>
      <c r="J292" s="5"/>
      <c r="L292" s="8"/>
    </row>
    <row r="293" spans="1:12" ht="16.5" customHeight="1" x14ac:dyDescent="0.25">
      <c r="A293" s="111">
        <v>292</v>
      </c>
      <c r="B293" s="95">
        <v>43929</v>
      </c>
      <c r="C293" s="91" t="s">
        <v>9</v>
      </c>
      <c r="D293" s="92" t="s">
        <v>1396</v>
      </c>
      <c r="E293" s="112" t="s">
        <v>1190</v>
      </c>
      <c r="F293" s="113">
        <v>64000000</v>
      </c>
      <c r="G293" s="95">
        <v>44178</v>
      </c>
      <c r="H293" s="114" t="s">
        <v>10</v>
      </c>
      <c r="I293" s="128" t="s">
        <v>1497</v>
      </c>
      <c r="J293" s="5"/>
      <c r="L293" s="8"/>
    </row>
    <row r="294" spans="1:12" ht="16.5" customHeight="1" x14ac:dyDescent="0.25">
      <c r="A294" s="111">
        <v>293</v>
      </c>
      <c r="B294" s="95">
        <v>43909</v>
      </c>
      <c r="C294" s="91" t="s">
        <v>9</v>
      </c>
      <c r="D294" s="92" t="s">
        <v>1136</v>
      </c>
      <c r="E294" s="112" t="s">
        <v>597</v>
      </c>
      <c r="F294" s="113">
        <v>49600000</v>
      </c>
      <c r="G294" s="95">
        <v>44158</v>
      </c>
      <c r="H294" s="114" t="s">
        <v>10</v>
      </c>
      <c r="I294" s="128" t="s">
        <v>1271</v>
      </c>
      <c r="J294" s="5"/>
      <c r="L294" s="8"/>
    </row>
    <row r="295" spans="1:12" ht="16.5" customHeight="1" x14ac:dyDescent="0.25">
      <c r="A295" s="111">
        <v>294</v>
      </c>
      <c r="B295" s="95">
        <v>43909</v>
      </c>
      <c r="C295" s="91" t="s">
        <v>9</v>
      </c>
      <c r="D295" s="92" t="s">
        <v>2262</v>
      </c>
      <c r="E295" s="112" t="s">
        <v>1205</v>
      </c>
      <c r="F295" s="113">
        <v>123200000</v>
      </c>
      <c r="G295" s="95">
        <v>44248</v>
      </c>
      <c r="H295" s="114" t="s">
        <v>674</v>
      </c>
      <c r="I295" s="128" t="s">
        <v>1272</v>
      </c>
      <c r="J295" s="5"/>
      <c r="L295" s="8"/>
    </row>
    <row r="296" spans="1:12" ht="16.5" customHeight="1" x14ac:dyDescent="0.25">
      <c r="A296" s="111">
        <v>295</v>
      </c>
      <c r="B296" s="95">
        <v>43936</v>
      </c>
      <c r="C296" s="91" t="s">
        <v>9</v>
      </c>
      <c r="D296" s="92" t="s">
        <v>1397</v>
      </c>
      <c r="E296" s="112" t="s">
        <v>668</v>
      </c>
      <c r="F296" s="113">
        <v>51200000</v>
      </c>
      <c r="G296" s="95">
        <v>44196</v>
      </c>
      <c r="H296" s="114" t="s">
        <v>10</v>
      </c>
      <c r="I296" s="128" t="s">
        <v>1498</v>
      </c>
      <c r="J296" s="5"/>
      <c r="L296" s="8"/>
    </row>
    <row r="297" spans="1:12" ht="16.5" customHeight="1" x14ac:dyDescent="0.25">
      <c r="A297" s="111">
        <v>296</v>
      </c>
      <c r="B297" s="95">
        <v>43923</v>
      </c>
      <c r="C297" s="91" t="s">
        <v>9</v>
      </c>
      <c r="D297" s="92" t="s">
        <v>21</v>
      </c>
      <c r="E297" s="112" t="s">
        <v>1449</v>
      </c>
      <c r="F297" s="113">
        <v>61391667</v>
      </c>
      <c r="G297" s="95">
        <v>44196</v>
      </c>
      <c r="H297" s="114" t="s">
        <v>10</v>
      </c>
      <c r="I297" s="128" t="s">
        <v>1499</v>
      </c>
      <c r="J297" s="5"/>
      <c r="L297" s="8"/>
    </row>
    <row r="298" spans="1:12" ht="16.5" customHeight="1" x14ac:dyDescent="0.25">
      <c r="A298" s="111">
        <v>297</v>
      </c>
      <c r="B298" s="95">
        <v>43924</v>
      </c>
      <c r="C298" s="91" t="s">
        <v>9</v>
      </c>
      <c r="D298" s="92" t="s">
        <v>1398</v>
      </c>
      <c r="E298" s="112" t="s">
        <v>1452</v>
      </c>
      <c r="F298" s="113">
        <v>70666667</v>
      </c>
      <c r="G298" s="95">
        <v>44196</v>
      </c>
      <c r="H298" s="114" t="s">
        <v>10</v>
      </c>
      <c r="I298" s="128" t="s">
        <v>1500</v>
      </c>
      <c r="J298" s="5"/>
      <c r="L298" s="8"/>
    </row>
    <row r="299" spans="1:12" ht="16.5" customHeight="1" x14ac:dyDescent="0.25">
      <c r="A299" s="111">
        <v>298</v>
      </c>
      <c r="B299" s="95">
        <v>43922</v>
      </c>
      <c r="C299" s="91" t="s">
        <v>9</v>
      </c>
      <c r="D299" s="92" t="s">
        <v>1399</v>
      </c>
      <c r="E299" s="112" t="s">
        <v>1453</v>
      </c>
      <c r="F299" s="113">
        <v>49950000</v>
      </c>
      <c r="G299" s="95">
        <v>44196</v>
      </c>
      <c r="H299" s="114" t="s">
        <v>10</v>
      </c>
      <c r="I299" s="128" t="s">
        <v>1501</v>
      </c>
      <c r="J299" s="5"/>
      <c r="L299" s="8"/>
    </row>
    <row r="300" spans="1:12" ht="16.5" customHeight="1" x14ac:dyDescent="0.25">
      <c r="A300" s="111">
        <v>299</v>
      </c>
      <c r="B300" s="95">
        <v>43923</v>
      </c>
      <c r="C300" s="91" t="s">
        <v>9</v>
      </c>
      <c r="D300" s="92" t="s">
        <v>1400</v>
      </c>
      <c r="E300" s="112" t="s">
        <v>629</v>
      </c>
      <c r="F300" s="113">
        <v>49950000</v>
      </c>
      <c r="G300" s="95">
        <v>44196</v>
      </c>
      <c r="H300" s="114" t="s">
        <v>10</v>
      </c>
      <c r="I300" s="128" t="s">
        <v>1502</v>
      </c>
      <c r="J300" s="5"/>
      <c r="L300" s="8"/>
    </row>
    <row r="301" spans="1:12" ht="16.5" customHeight="1" x14ac:dyDescent="0.25">
      <c r="A301" s="111">
        <v>301</v>
      </c>
      <c r="B301" s="95">
        <v>43924</v>
      </c>
      <c r="C301" s="91" t="s">
        <v>9</v>
      </c>
      <c r="D301" s="92" t="s">
        <v>1401</v>
      </c>
      <c r="E301" s="112" t="s">
        <v>597</v>
      </c>
      <c r="F301" s="113">
        <v>40300000</v>
      </c>
      <c r="G301" s="95">
        <v>44124</v>
      </c>
      <c r="H301" s="114" t="s">
        <v>10</v>
      </c>
      <c r="I301" s="128" t="s">
        <v>1503</v>
      </c>
      <c r="J301" s="5"/>
      <c r="L301" s="8"/>
    </row>
    <row r="302" spans="1:12" ht="16.5" customHeight="1" x14ac:dyDescent="0.25">
      <c r="A302" s="111">
        <v>303</v>
      </c>
      <c r="B302" s="95">
        <v>43924</v>
      </c>
      <c r="C302" s="91" t="s">
        <v>9</v>
      </c>
      <c r="D302" s="92" t="s">
        <v>1402</v>
      </c>
      <c r="E302" s="112" t="s">
        <v>1454</v>
      </c>
      <c r="F302" s="113">
        <v>14937040</v>
      </c>
      <c r="G302" s="95">
        <v>44049</v>
      </c>
      <c r="H302" s="114" t="s">
        <v>10</v>
      </c>
      <c r="I302" s="128" t="s">
        <v>1504</v>
      </c>
      <c r="J302" s="5"/>
      <c r="L302" s="8"/>
    </row>
    <row r="303" spans="1:12" ht="16.5" customHeight="1" x14ac:dyDescent="0.25">
      <c r="A303" s="111">
        <v>304</v>
      </c>
      <c r="B303" s="95">
        <v>43928</v>
      </c>
      <c r="C303" s="91" t="s">
        <v>9</v>
      </c>
      <c r="D303" s="92" t="s">
        <v>1403</v>
      </c>
      <c r="E303" s="112" t="s">
        <v>1455</v>
      </c>
      <c r="F303" s="113">
        <v>52600000</v>
      </c>
      <c r="G303" s="95">
        <v>44196</v>
      </c>
      <c r="H303" s="114" t="s">
        <v>10</v>
      </c>
      <c r="I303" s="128" t="s">
        <v>1505</v>
      </c>
      <c r="J303" s="5"/>
      <c r="L303" s="8"/>
    </row>
    <row r="304" spans="1:12" ht="16.5" customHeight="1" x14ac:dyDescent="0.25">
      <c r="A304" s="111">
        <v>305</v>
      </c>
      <c r="B304" s="95">
        <v>43977</v>
      </c>
      <c r="C304" s="91" t="s">
        <v>9</v>
      </c>
      <c r="D304" s="92" t="s">
        <v>1945</v>
      </c>
      <c r="E304" s="112" t="s">
        <v>1968</v>
      </c>
      <c r="F304" s="113">
        <v>50503333</v>
      </c>
      <c r="G304" s="95">
        <v>44196</v>
      </c>
      <c r="H304" s="114" t="s">
        <v>10</v>
      </c>
      <c r="I304" s="128" t="s">
        <v>2055</v>
      </c>
      <c r="J304" s="5"/>
      <c r="L304" s="8"/>
    </row>
    <row r="305" spans="1:12" ht="16.5" customHeight="1" x14ac:dyDescent="0.25">
      <c r="A305" s="111">
        <v>306</v>
      </c>
      <c r="B305" s="95">
        <v>43936</v>
      </c>
      <c r="C305" s="91" t="s">
        <v>9</v>
      </c>
      <c r="D305" s="92" t="s">
        <v>1404</v>
      </c>
      <c r="E305" s="112" t="s">
        <v>1456</v>
      </c>
      <c r="F305" s="113">
        <v>55600000</v>
      </c>
      <c r="G305" s="95">
        <v>44180</v>
      </c>
      <c r="H305" s="114" t="s">
        <v>10</v>
      </c>
      <c r="I305" s="128" t="s">
        <v>1506</v>
      </c>
      <c r="J305" s="5"/>
      <c r="L305" s="8"/>
    </row>
    <row r="306" spans="1:12" ht="16.5" customHeight="1" x14ac:dyDescent="0.25">
      <c r="A306" s="111">
        <v>307</v>
      </c>
      <c r="B306" s="95">
        <v>43927</v>
      </c>
      <c r="C306" s="91" t="s">
        <v>9</v>
      </c>
      <c r="D306" s="92" t="s">
        <v>1405</v>
      </c>
      <c r="E306" s="112" t="s">
        <v>1139</v>
      </c>
      <c r="F306" s="113">
        <v>49600000</v>
      </c>
      <c r="G306" s="95">
        <v>44170</v>
      </c>
      <c r="H306" s="114" t="s">
        <v>10</v>
      </c>
      <c r="I306" s="128" t="s">
        <v>1507</v>
      </c>
      <c r="J306" s="5"/>
      <c r="L306" s="8"/>
    </row>
    <row r="307" spans="1:12" ht="16.5" customHeight="1" x14ac:dyDescent="0.25">
      <c r="A307" s="111">
        <v>309</v>
      </c>
      <c r="B307" s="95">
        <v>43927</v>
      </c>
      <c r="C307" s="91" t="s">
        <v>9</v>
      </c>
      <c r="D307" s="92" t="s">
        <v>36</v>
      </c>
      <c r="E307" s="112" t="s">
        <v>1457</v>
      </c>
      <c r="F307" s="113">
        <v>42900000</v>
      </c>
      <c r="G307" s="95">
        <v>44111</v>
      </c>
      <c r="H307" s="114" t="s">
        <v>10</v>
      </c>
      <c r="I307" s="128" t="s">
        <v>1508</v>
      </c>
      <c r="J307" s="5"/>
      <c r="L307" s="8"/>
    </row>
    <row r="308" spans="1:12" ht="16.5" customHeight="1" x14ac:dyDescent="0.25">
      <c r="A308" s="111">
        <v>310</v>
      </c>
      <c r="B308" s="95">
        <v>43924</v>
      </c>
      <c r="C308" s="91" t="s">
        <v>9</v>
      </c>
      <c r="D308" s="92" t="s">
        <v>1406</v>
      </c>
      <c r="E308" s="112" t="s">
        <v>1445</v>
      </c>
      <c r="F308" s="113">
        <v>55600000</v>
      </c>
      <c r="G308" s="95">
        <v>44171</v>
      </c>
      <c r="H308" s="114" t="s">
        <v>10</v>
      </c>
      <c r="I308" s="128" t="s">
        <v>1509</v>
      </c>
      <c r="J308" s="5"/>
      <c r="L308" s="8"/>
    </row>
    <row r="309" spans="1:12" ht="16.5" customHeight="1" x14ac:dyDescent="0.25">
      <c r="A309" s="111">
        <v>311</v>
      </c>
      <c r="B309" s="95">
        <v>43922</v>
      </c>
      <c r="C309" s="91" t="s">
        <v>9</v>
      </c>
      <c r="D309" s="92" t="s">
        <v>1946</v>
      </c>
      <c r="E309" s="112" t="s">
        <v>1458</v>
      </c>
      <c r="F309" s="113">
        <v>81400000</v>
      </c>
      <c r="G309" s="95">
        <v>44196</v>
      </c>
      <c r="H309" s="114" t="s">
        <v>10</v>
      </c>
      <c r="I309" s="128" t="s">
        <v>1510</v>
      </c>
      <c r="J309" s="5"/>
      <c r="L309" s="8"/>
    </row>
    <row r="310" spans="1:12" ht="16.5" customHeight="1" x14ac:dyDescent="0.25">
      <c r="A310" s="111">
        <v>312</v>
      </c>
      <c r="B310" s="95">
        <v>43936</v>
      </c>
      <c r="C310" s="91" t="s">
        <v>9</v>
      </c>
      <c r="D310" s="92" t="s">
        <v>1408</v>
      </c>
      <c r="E310" s="112" t="s">
        <v>1459</v>
      </c>
      <c r="F310" s="113">
        <v>54085160</v>
      </c>
      <c r="G310" s="95">
        <v>43988</v>
      </c>
      <c r="H310" s="114" t="s">
        <v>674</v>
      </c>
      <c r="I310" s="128" t="s">
        <v>1511</v>
      </c>
      <c r="J310" s="5"/>
      <c r="L310" s="8"/>
    </row>
    <row r="311" spans="1:12" ht="16.5" customHeight="1" x14ac:dyDescent="0.25">
      <c r="A311" s="111">
        <v>313</v>
      </c>
      <c r="B311" s="95">
        <v>43923</v>
      </c>
      <c r="C311" s="91" t="s">
        <v>9</v>
      </c>
      <c r="D311" s="92" t="s">
        <v>1409</v>
      </c>
      <c r="E311" s="112" t="s">
        <v>1460</v>
      </c>
      <c r="F311" s="113">
        <v>281490826</v>
      </c>
      <c r="G311" s="95">
        <v>44196</v>
      </c>
      <c r="H311" s="114" t="s">
        <v>674</v>
      </c>
      <c r="I311" s="128" t="s">
        <v>1512</v>
      </c>
      <c r="J311" s="5"/>
      <c r="L311" s="8"/>
    </row>
    <row r="312" spans="1:12" ht="16.5" customHeight="1" x14ac:dyDescent="0.25">
      <c r="A312" s="111">
        <v>313</v>
      </c>
      <c r="B312" s="95">
        <v>43923</v>
      </c>
      <c r="C312" s="91" t="s">
        <v>9</v>
      </c>
      <c r="D312" s="92" t="s">
        <v>1409</v>
      </c>
      <c r="E312" s="112" t="s">
        <v>1460</v>
      </c>
      <c r="F312" s="113">
        <v>270231192</v>
      </c>
      <c r="G312" s="95">
        <v>44196</v>
      </c>
      <c r="H312" s="114" t="s">
        <v>10</v>
      </c>
      <c r="I312" s="128" t="s">
        <v>1512</v>
      </c>
      <c r="J312" s="5"/>
      <c r="L312" s="8"/>
    </row>
    <row r="313" spans="1:12" ht="16.5" customHeight="1" x14ac:dyDescent="0.25">
      <c r="A313" s="111">
        <v>314</v>
      </c>
      <c r="B313" s="95">
        <v>43929</v>
      </c>
      <c r="C313" s="91" t="s">
        <v>9</v>
      </c>
      <c r="D313" s="92" t="s">
        <v>1410</v>
      </c>
      <c r="E313" s="112" t="s">
        <v>1201</v>
      </c>
      <c r="F313" s="113">
        <v>43666667</v>
      </c>
      <c r="G313" s="95">
        <v>44196</v>
      </c>
      <c r="H313" s="114" t="s">
        <v>10</v>
      </c>
      <c r="I313" s="128" t="s">
        <v>1513</v>
      </c>
      <c r="J313" s="5"/>
      <c r="L313" s="8"/>
    </row>
    <row r="314" spans="1:12" ht="16.5" customHeight="1" x14ac:dyDescent="0.25">
      <c r="A314" s="111">
        <v>315</v>
      </c>
      <c r="B314" s="95">
        <v>43923</v>
      </c>
      <c r="C314" s="91" t="s">
        <v>9</v>
      </c>
      <c r="D314" s="92" t="s">
        <v>1411</v>
      </c>
      <c r="E314" s="112" t="s">
        <v>1461</v>
      </c>
      <c r="F314" s="113">
        <v>81000000</v>
      </c>
      <c r="G314" s="95">
        <v>44196</v>
      </c>
      <c r="H314" s="114" t="s">
        <v>10</v>
      </c>
      <c r="I314" s="128" t="s">
        <v>1514</v>
      </c>
      <c r="J314" s="5"/>
      <c r="L314" s="8"/>
    </row>
    <row r="315" spans="1:12" ht="16.5" customHeight="1" x14ac:dyDescent="0.25">
      <c r="A315" s="111">
        <v>316</v>
      </c>
      <c r="B315" s="95">
        <v>43928</v>
      </c>
      <c r="C315" s="91" t="s">
        <v>9</v>
      </c>
      <c r="D315" s="92" t="s">
        <v>2197</v>
      </c>
      <c r="E315" s="112" t="s">
        <v>1462</v>
      </c>
      <c r="F315" s="113">
        <v>70133333</v>
      </c>
      <c r="G315" s="95">
        <v>44196</v>
      </c>
      <c r="H315" s="114" t="s">
        <v>10</v>
      </c>
      <c r="I315" s="128" t="s">
        <v>1515</v>
      </c>
      <c r="J315" s="5"/>
      <c r="L315" s="8"/>
    </row>
    <row r="316" spans="1:12" ht="16.5" customHeight="1" x14ac:dyDescent="0.25">
      <c r="A316" s="111">
        <v>317</v>
      </c>
      <c r="B316" s="95">
        <v>43934</v>
      </c>
      <c r="C316" s="91" t="s">
        <v>9</v>
      </c>
      <c r="D316" s="92" t="s">
        <v>1413</v>
      </c>
      <c r="E316" s="112" t="s">
        <v>1150</v>
      </c>
      <c r="F316" s="113">
        <v>55600000</v>
      </c>
      <c r="G316" s="95">
        <v>44196</v>
      </c>
      <c r="H316" s="114" t="s">
        <v>10</v>
      </c>
      <c r="I316" s="128" t="s">
        <v>1516</v>
      </c>
      <c r="J316" s="5"/>
      <c r="L316" s="8"/>
    </row>
    <row r="317" spans="1:12" ht="16.5" customHeight="1" x14ac:dyDescent="0.25">
      <c r="A317" s="111">
        <v>318</v>
      </c>
      <c r="B317" s="95">
        <v>43929</v>
      </c>
      <c r="C317" s="91" t="s">
        <v>9</v>
      </c>
      <c r="D317" s="92" t="s">
        <v>1414</v>
      </c>
      <c r="E317" s="112" t="s">
        <v>1463</v>
      </c>
      <c r="F317" s="113">
        <v>56000000</v>
      </c>
      <c r="G317" s="95">
        <v>44148</v>
      </c>
      <c r="H317" s="114" t="s">
        <v>10</v>
      </c>
      <c r="I317" s="128" t="s">
        <v>1517</v>
      </c>
      <c r="J317" s="5"/>
      <c r="L317" s="8"/>
    </row>
    <row r="318" spans="1:12" ht="16.5" customHeight="1" x14ac:dyDescent="0.25">
      <c r="A318" s="111">
        <v>319</v>
      </c>
      <c r="B318" s="95">
        <v>43934</v>
      </c>
      <c r="C318" s="91" t="s">
        <v>9</v>
      </c>
      <c r="D318" s="92" t="s">
        <v>1415</v>
      </c>
      <c r="E318" s="112" t="s">
        <v>1464</v>
      </c>
      <c r="F318" s="113">
        <v>51200000</v>
      </c>
      <c r="G318" s="95">
        <v>44196</v>
      </c>
      <c r="H318" s="114" t="s">
        <v>10</v>
      </c>
      <c r="I318" s="128" t="s">
        <v>1518</v>
      </c>
      <c r="J318" s="5"/>
      <c r="L318" s="8"/>
    </row>
    <row r="319" spans="1:12" ht="16.5" customHeight="1" x14ac:dyDescent="0.25">
      <c r="A319" s="111">
        <v>320</v>
      </c>
      <c r="B319" s="95">
        <v>43927</v>
      </c>
      <c r="C319" s="91" t="s">
        <v>9</v>
      </c>
      <c r="D319" s="92" t="s">
        <v>1416</v>
      </c>
      <c r="E319" s="112" t="s">
        <v>1465</v>
      </c>
      <c r="F319" s="113">
        <v>54000000</v>
      </c>
      <c r="G319" s="95">
        <v>44196</v>
      </c>
      <c r="H319" s="114" t="s">
        <v>10</v>
      </c>
      <c r="I319" s="128" t="s">
        <v>1519</v>
      </c>
      <c r="J319" s="5"/>
      <c r="L319" s="8"/>
    </row>
    <row r="320" spans="1:12" ht="16.5" customHeight="1" x14ac:dyDescent="0.25">
      <c r="A320" s="111">
        <v>321</v>
      </c>
      <c r="B320" s="95">
        <v>43924</v>
      </c>
      <c r="C320" s="91" t="s">
        <v>9</v>
      </c>
      <c r="D320" s="92" t="s">
        <v>1417</v>
      </c>
      <c r="E320" s="112" t="s">
        <v>1466</v>
      </c>
      <c r="F320" s="113">
        <v>90589428</v>
      </c>
      <c r="G320" s="95">
        <v>44202</v>
      </c>
      <c r="H320" s="114" t="s">
        <v>674</v>
      </c>
      <c r="I320" s="128" t="s">
        <v>1520</v>
      </c>
      <c r="J320" s="5"/>
      <c r="L320" s="8"/>
    </row>
    <row r="321" spans="1:12" ht="16.5" customHeight="1" x14ac:dyDescent="0.25">
      <c r="A321" s="111">
        <v>322</v>
      </c>
      <c r="B321" s="95">
        <v>43929</v>
      </c>
      <c r="C321" s="91" t="s">
        <v>9</v>
      </c>
      <c r="D321" s="92" t="s">
        <v>1418</v>
      </c>
      <c r="E321" s="112" t="s">
        <v>1467</v>
      </c>
      <c r="F321" s="113">
        <v>72000000</v>
      </c>
      <c r="G321" s="95">
        <v>44196</v>
      </c>
      <c r="H321" s="114" t="s">
        <v>10</v>
      </c>
      <c r="I321" s="128" t="s">
        <v>1521</v>
      </c>
      <c r="J321" s="5"/>
      <c r="L321" s="8"/>
    </row>
    <row r="322" spans="1:12" ht="16.5" customHeight="1" x14ac:dyDescent="0.25">
      <c r="A322" s="111">
        <v>323</v>
      </c>
      <c r="B322" s="95">
        <v>43929</v>
      </c>
      <c r="C322" s="91" t="s">
        <v>9</v>
      </c>
      <c r="D322" s="92" t="s">
        <v>1419</v>
      </c>
      <c r="E322" s="112" t="s">
        <v>1446</v>
      </c>
      <c r="F322" s="113">
        <v>55600000</v>
      </c>
      <c r="G322" s="95">
        <v>44177</v>
      </c>
      <c r="H322" s="114" t="s">
        <v>10</v>
      </c>
      <c r="I322" s="128" t="s">
        <v>1522</v>
      </c>
      <c r="J322" s="5"/>
      <c r="L322" s="8"/>
    </row>
    <row r="323" spans="1:12" ht="16.5" customHeight="1" x14ac:dyDescent="0.25">
      <c r="A323" s="111">
        <v>324</v>
      </c>
      <c r="B323" s="95">
        <v>43929</v>
      </c>
      <c r="C323" s="91" t="s">
        <v>9</v>
      </c>
      <c r="D323" s="92" t="s">
        <v>1420</v>
      </c>
      <c r="E323" s="112" t="s">
        <v>1449</v>
      </c>
      <c r="F323" s="113">
        <v>55600000</v>
      </c>
      <c r="G323" s="95">
        <v>44177</v>
      </c>
      <c r="H323" s="114" t="s">
        <v>10</v>
      </c>
      <c r="I323" s="128" t="s">
        <v>1523</v>
      </c>
      <c r="J323" s="5"/>
      <c r="L323" s="8"/>
    </row>
    <row r="324" spans="1:12" ht="16.5" customHeight="1" x14ac:dyDescent="0.25">
      <c r="A324" s="111">
        <v>326</v>
      </c>
      <c r="B324" s="95">
        <v>43929</v>
      </c>
      <c r="C324" s="91" t="s">
        <v>9</v>
      </c>
      <c r="D324" s="92" t="s">
        <v>1421</v>
      </c>
      <c r="E324" s="112" t="s">
        <v>1468</v>
      </c>
      <c r="F324" s="113">
        <v>17379000</v>
      </c>
      <c r="G324" s="95">
        <v>44196</v>
      </c>
      <c r="H324" s="114" t="s">
        <v>10</v>
      </c>
      <c r="I324" s="128" t="s">
        <v>1524</v>
      </c>
      <c r="J324" s="5"/>
      <c r="L324" s="8"/>
    </row>
    <row r="325" spans="1:12" ht="16.5" customHeight="1" x14ac:dyDescent="0.25">
      <c r="A325" s="111">
        <v>327</v>
      </c>
      <c r="B325" s="95">
        <v>43929</v>
      </c>
      <c r="C325" s="91" t="s">
        <v>9</v>
      </c>
      <c r="D325" s="92" t="s">
        <v>1553</v>
      </c>
      <c r="E325" s="112" t="s">
        <v>1469</v>
      </c>
      <c r="F325" s="113">
        <v>1588650</v>
      </c>
      <c r="G325" s="95">
        <v>43966</v>
      </c>
      <c r="H325" s="114" t="s">
        <v>674</v>
      </c>
      <c r="I325" s="128" t="s">
        <v>1525</v>
      </c>
      <c r="J325" s="5"/>
      <c r="L325" s="8"/>
    </row>
    <row r="326" spans="1:12" ht="16.5" customHeight="1" x14ac:dyDescent="0.25">
      <c r="A326" s="111">
        <v>328</v>
      </c>
      <c r="B326" s="95">
        <v>43935</v>
      </c>
      <c r="C326" s="91" t="s">
        <v>9</v>
      </c>
      <c r="D326" s="92" t="s">
        <v>1423</v>
      </c>
      <c r="E326" s="112" t="s">
        <v>1470</v>
      </c>
      <c r="F326" s="113">
        <v>21948559</v>
      </c>
      <c r="G326" s="95">
        <v>44196</v>
      </c>
      <c r="H326" s="114" t="s">
        <v>10</v>
      </c>
      <c r="I326" s="128" t="s">
        <v>1526</v>
      </c>
      <c r="J326" s="5"/>
      <c r="L326" s="8"/>
    </row>
    <row r="327" spans="1:12" ht="16.5" customHeight="1" x14ac:dyDescent="0.25">
      <c r="A327" s="111">
        <v>329</v>
      </c>
      <c r="B327" s="95">
        <v>43934</v>
      </c>
      <c r="C327" s="91" t="s">
        <v>9</v>
      </c>
      <c r="D327" s="92" t="s">
        <v>1424</v>
      </c>
      <c r="E327" s="112" t="s">
        <v>914</v>
      </c>
      <c r="F327" s="113">
        <v>21948559</v>
      </c>
      <c r="G327" s="95">
        <v>44196</v>
      </c>
      <c r="H327" s="114" t="s">
        <v>10</v>
      </c>
      <c r="I327" s="128" t="s">
        <v>1527</v>
      </c>
      <c r="J327" s="5"/>
      <c r="L327" s="8"/>
    </row>
    <row r="328" spans="1:12" ht="16.5" customHeight="1" x14ac:dyDescent="0.25">
      <c r="A328" s="111">
        <v>330</v>
      </c>
      <c r="B328" s="95">
        <v>43937</v>
      </c>
      <c r="C328" s="91" t="s">
        <v>9</v>
      </c>
      <c r="D328" s="92" t="s">
        <v>39</v>
      </c>
      <c r="E328" s="112" t="s">
        <v>1471</v>
      </c>
      <c r="F328" s="113">
        <v>24900000</v>
      </c>
      <c r="G328" s="95">
        <v>44029</v>
      </c>
      <c r="H328" s="114" t="s">
        <v>10</v>
      </c>
      <c r="I328" s="128" t="s">
        <v>1528</v>
      </c>
      <c r="J328" s="5"/>
      <c r="L328" s="8"/>
    </row>
    <row r="329" spans="1:12" ht="16.5" customHeight="1" x14ac:dyDescent="0.25">
      <c r="A329" s="111">
        <v>331</v>
      </c>
      <c r="B329" s="95">
        <v>43944</v>
      </c>
      <c r="C329" s="91" t="s">
        <v>9</v>
      </c>
      <c r="D329" s="92" t="s">
        <v>1425</v>
      </c>
      <c r="E329" s="112" t="s">
        <v>1472</v>
      </c>
      <c r="F329" s="113">
        <v>90000000</v>
      </c>
      <c r="G329" s="95">
        <v>44196</v>
      </c>
      <c r="H329" s="114" t="s">
        <v>10</v>
      </c>
      <c r="I329" s="128" t="s">
        <v>1529</v>
      </c>
      <c r="J329" s="5"/>
      <c r="L329" s="8"/>
    </row>
    <row r="330" spans="1:12" ht="16.5" customHeight="1" x14ac:dyDescent="0.25">
      <c r="A330" s="111">
        <v>332</v>
      </c>
      <c r="B330" s="95">
        <v>43937</v>
      </c>
      <c r="C330" s="91" t="s">
        <v>9</v>
      </c>
      <c r="D330" s="92" t="s">
        <v>1426</v>
      </c>
      <c r="E330" s="112" t="s">
        <v>1473</v>
      </c>
      <c r="F330" s="113">
        <v>108766667</v>
      </c>
      <c r="G330" s="95">
        <v>44196</v>
      </c>
      <c r="H330" s="114" t="s">
        <v>10</v>
      </c>
      <c r="I330" s="128" t="s">
        <v>1530</v>
      </c>
      <c r="J330" s="5"/>
      <c r="L330" s="8"/>
    </row>
    <row r="331" spans="1:12" ht="16.5" customHeight="1" x14ac:dyDescent="0.25">
      <c r="A331" s="111">
        <v>333</v>
      </c>
      <c r="B331" s="95">
        <v>43937</v>
      </c>
      <c r="C331" s="91" t="s">
        <v>9</v>
      </c>
      <c r="D331" s="92" t="s">
        <v>1427</v>
      </c>
      <c r="E331" s="112" t="s">
        <v>1474</v>
      </c>
      <c r="F331" s="113">
        <v>34000000</v>
      </c>
      <c r="G331" s="95">
        <v>44061</v>
      </c>
      <c r="H331" s="114" t="s">
        <v>10</v>
      </c>
      <c r="I331" s="128" t="s">
        <v>1531</v>
      </c>
      <c r="J331" s="5"/>
      <c r="L331" s="8"/>
    </row>
    <row r="332" spans="1:12" ht="16.5" customHeight="1" x14ac:dyDescent="0.25">
      <c r="A332" s="111">
        <v>334</v>
      </c>
      <c r="B332" s="95">
        <v>43937</v>
      </c>
      <c r="C332" s="91" t="s">
        <v>9</v>
      </c>
      <c r="D332" s="92" t="s">
        <v>24</v>
      </c>
      <c r="E332" s="112" t="s">
        <v>1475</v>
      </c>
      <c r="F332" s="113">
        <v>24900000</v>
      </c>
      <c r="G332" s="95">
        <v>44029</v>
      </c>
      <c r="H332" s="114" t="s">
        <v>10</v>
      </c>
      <c r="I332" s="128" t="s">
        <v>1532</v>
      </c>
      <c r="J332" s="5"/>
      <c r="L332" s="8"/>
    </row>
    <row r="333" spans="1:12" ht="16.5" customHeight="1" x14ac:dyDescent="0.25">
      <c r="A333" s="111">
        <v>335</v>
      </c>
      <c r="B333" s="95">
        <v>43937</v>
      </c>
      <c r="C333" s="91" t="s">
        <v>9</v>
      </c>
      <c r="D333" s="92" t="s">
        <v>1428</v>
      </c>
      <c r="E333" s="112" t="s">
        <v>1476</v>
      </c>
      <c r="F333" s="113">
        <v>76500000</v>
      </c>
      <c r="G333" s="95">
        <v>44196</v>
      </c>
      <c r="H333" s="114" t="s">
        <v>10</v>
      </c>
      <c r="I333" s="128" t="s">
        <v>1533</v>
      </c>
      <c r="J333" s="5"/>
      <c r="L333" s="8"/>
    </row>
    <row r="334" spans="1:12" ht="16.5" customHeight="1" x14ac:dyDescent="0.25">
      <c r="A334" s="111">
        <v>336</v>
      </c>
      <c r="B334" s="95">
        <v>43944</v>
      </c>
      <c r="C334" s="91" t="s">
        <v>9</v>
      </c>
      <c r="D334" s="92" t="s">
        <v>389</v>
      </c>
      <c r="E334" s="112" t="s">
        <v>1477</v>
      </c>
      <c r="F334" s="113">
        <v>46920000</v>
      </c>
      <c r="G334" s="95">
        <v>44196</v>
      </c>
      <c r="H334" s="114" t="s">
        <v>10</v>
      </c>
      <c r="I334" s="128" t="s">
        <v>1534</v>
      </c>
      <c r="J334" s="5"/>
      <c r="L334" s="8"/>
    </row>
    <row r="335" spans="1:12" ht="16.5" customHeight="1" x14ac:dyDescent="0.25">
      <c r="A335" s="111">
        <v>337</v>
      </c>
      <c r="B335" s="95">
        <v>43944</v>
      </c>
      <c r="C335" s="91" t="s">
        <v>9</v>
      </c>
      <c r="D335" s="92" t="s">
        <v>360</v>
      </c>
      <c r="E335" s="112" t="s">
        <v>1478</v>
      </c>
      <c r="F335" s="113">
        <v>57516667</v>
      </c>
      <c r="G335" s="95">
        <v>44165</v>
      </c>
      <c r="H335" s="114" t="s">
        <v>10</v>
      </c>
      <c r="I335" s="128" t="s">
        <v>1535</v>
      </c>
      <c r="J335" s="5"/>
      <c r="L335" s="8"/>
    </row>
    <row r="336" spans="1:12" ht="16.5" customHeight="1" x14ac:dyDescent="0.25">
      <c r="A336" s="111">
        <v>338</v>
      </c>
      <c r="B336" s="95">
        <v>43948</v>
      </c>
      <c r="C336" s="91" t="s">
        <v>9</v>
      </c>
      <c r="D336" s="92" t="s">
        <v>1429</v>
      </c>
      <c r="E336" s="112" t="s">
        <v>1479</v>
      </c>
      <c r="F336" s="113">
        <v>33300000</v>
      </c>
      <c r="G336" s="95">
        <v>44132</v>
      </c>
      <c r="H336" s="114" t="s">
        <v>10</v>
      </c>
      <c r="I336" s="128" t="s">
        <v>1536</v>
      </c>
      <c r="J336" s="5"/>
      <c r="L336" s="8"/>
    </row>
    <row r="337" spans="1:12" ht="16.5" customHeight="1" x14ac:dyDescent="0.25">
      <c r="A337" s="111">
        <v>340</v>
      </c>
      <c r="B337" s="95">
        <v>43944</v>
      </c>
      <c r="C337" s="91" t="s">
        <v>9</v>
      </c>
      <c r="D337" s="92" t="s">
        <v>1430</v>
      </c>
      <c r="E337" s="112" t="s">
        <v>1480</v>
      </c>
      <c r="F337" s="113">
        <v>33300000</v>
      </c>
      <c r="G337" s="95">
        <v>44128</v>
      </c>
      <c r="H337" s="114" t="s">
        <v>10</v>
      </c>
      <c r="I337" s="128" t="s">
        <v>1537</v>
      </c>
      <c r="J337" s="5"/>
      <c r="L337" s="8"/>
    </row>
    <row r="338" spans="1:12" ht="16.5" customHeight="1" x14ac:dyDescent="0.25">
      <c r="A338" s="111">
        <v>341</v>
      </c>
      <c r="B338" s="95">
        <v>43948</v>
      </c>
      <c r="C338" s="91" t="s">
        <v>9</v>
      </c>
      <c r="D338" s="92" t="s">
        <v>1431</v>
      </c>
      <c r="E338" s="112" t="s">
        <v>1481</v>
      </c>
      <c r="F338" s="113">
        <v>19200000</v>
      </c>
      <c r="G338" s="95">
        <v>44070</v>
      </c>
      <c r="H338" s="114" t="s">
        <v>10</v>
      </c>
      <c r="I338" s="128" t="s">
        <v>1538</v>
      </c>
      <c r="J338" s="5"/>
      <c r="L338" s="8"/>
    </row>
    <row r="339" spans="1:12" ht="16.5" customHeight="1" x14ac:dyDescent="0.25">
      <c r="A339" s="111">
        <v>342</v>
      </c>
      <c r="B339" s="95">
        <v>43944</v>
      </c>
      <c r="C339" s="91" t="s">
        <v>9</v>
      </c>
      <c r="D339" s="92" t="s">
        <v>1432</v>
      </c>
      <c r="E339" s="112" t="s">
        <v>1482</v>
      </c>
      <c r="F339" s="113">
        <v>27200000</v>
      </c>
      <c r="G339" s="95">
        <v>44067</v>
      </c>
      <c r="H339" s="114" t="s">
        <v>10</v>
      </c>
      <c r="I339" s="128" t="s">
        <v>1539</v>
      </c>
      <c r="J339" s="5"/>
      <c r="L339" s="8"/>
    </row>
    <row r="340" spans="1:12" ht="16.5" customHeight="1" x14ac:dyDescent="0.25">
      <c r="A340" s="111">
        <v>343</v>
      </c>
      <c r="B340" s="95">
        <v>43955</v>
      </c>
      <c r="C340" s="91" t="s">
        <v>9</v>
      </c>
      <c r="D340" s="92" t="s">
        <v>1665</v>
      </c>
      <c r="E340" s="112" t="s">
        <v>1969</v>
      </c>
      <c r="F340" s="113">
        <v>34000000</v>
      </c>
      <c r="G340" s="95">
        <v>44079</v>
      </c>
      <c r="H340" s="114" t="s">
        <v>10</v>
      </c>
      <c r="I340" s="128" t="s">
        <v>2056</v>
      </c>
      <c r="J340" s="5"/>
      <c r="L340" s="8"/>
    </row>
    <row r="341" spans="1:12" ht="16.5" customHeight="1" x14ac:dyDescent="0.25">
      <c r="A341" s="111">
        <v>344</v>
      </c>
      <c r="B341" s="95">
        <v>43950</v>
      </c>
      <c r="C341" s="91" t="s">
        <v>9</v>
      </c>
      <c r="D341" s="92" t="s">
        <v>1433</v>
      </c>
      <c r="E341" s="112" t="s">
        <v>1483</v>
      </c>
      <c r="F341" s="113">
        <v>27000000</v>
      </c>
      <c r="G341" s="95">
        <v>44135</v>
      </c>
      <c r="H341" s="114" t="s">
        <v>10</v>
      </c>
      <c r="I341" s="128" t="s">
        <v>1540</v>
      </c>
      <c r="J341" s="5"/>
      <c r="L341" s="8"/>
    </row>
    <row r="342" spans="1:12" ht="16.5" customHeight="1" x14ac:dyDescent="0.25">
      <c r="A342" s="111">
        <v>345</v>
      </c>
      <c r="B342" s="95">
        <v>43938</v>
      </c>
      <c r="C342" s="91" t="s">
        <v>9</v>
      </c>
      <c r="D342" s="92" t="s">
        <v>1434</v>
      </c>
      <c r="E342" s="112" t="s">
        <v>1484</v>
      </c>
      <c r="F342" s="113">
        <v>1019158500</v>
      </c>
      <c r="G342" s="95">
        <v>44196</v>
      </c>
      <c r="H342" s="114" t="s">
        <v>10</v>
      </c>
      <c r="I342" s="128" t="s">
        <v>1541</v>
      </c>
      <c r="J342" s="5"/>
      <c r="L342" s="8"/>
    </row>
    <row r="343" spans="1:12" ht="16.5" customHeight="1" x14ac:dyDescent="0.25">
      <c r="A343" s="111">
        <v>346</v>
      </c>
      <c r="B343" s="95">
        <v>43942</v>
      </c>
      <c r="C343" s="91" t="s">
        <v>9</v>
      </c>
      <c r="D343" s="92" t="s">
        <v>1435</v>
      </c>
      <c r="E343" s="112" t="s">
        <v>1485</v>
      </c>
      <c r="F343" s="113">
        <v>34541666</v>
      </c>
      <c r="G343" s="95">
        <v>44196</v>
      </c>
      <c r="H343" s="114" t="s">
        <v>10</v>
      </c>
      <c r="I343" s="128" t="s">
        <v>1542</v>
      </c>
      <c r="J343" s="5"/>
      <c r="L343" s="8"/>
    </row>
    <row r="344" spans="1:12" ht="16.5" customHeight="1" x14ac:dyDescent="0.25">
      <c r="A344" s="111">
        <v>347</v>
      </c>
      <c r="B344" s="95">
        <v>43945</v>
      </c>
      <c r="C344" s="91" t="s">
        <v>9</v>
      </c>
      <c r="D344" s="92" t="s">
        <v>1409</v>
      </c>
      <c r="E344" s="112" t="s">
        <v>1486</v>
      </c>
      <c r="F344" s="113">
        <v>439105302</v>
      </c>
      <c r="G344" s="95">
        <v>44034</v>
      </c>
      <c r="H344" s="114" t="s">
        <v>10</v>
      </c>
      <c r="I344" s="128" t="s">
        <v>1543</v>
      </c>
      <c r="J344" s="5"/>
      <c r="L344" s="8"/>
    </row>
    <row r="345" spans="1:12" ht="16.5" customHeight="1" x14ac:dyDescent="0.25">
      <c r="A345" s="111">
        <v>348</v>
      </c>
      <c r="B345" s="95">
        <v>43963</v>
      </c>
      <c r="C345" s="91" t="s">
        <v>9</v>
      </c>
      <c r="D345" s="92" t="s">
        <v>1686</v>
      </c>
      <c r="E345" s="112" t="s">
        <v>629</v>
      </c>
      <c r="F345" s="113">
        <v>41625000</v>
      </c>
      <c r="G345" s="95">
        <v>44193</v>
      </c>
      <c r="H345" s="114" t="s">
        <v>10</v>
      </c>
      <c r="I345" s="128" t="s">
        <v>2057</v>
      </c>
      <c r="J345" s="5"/>
      <c r="L345" s="8"/>
    </row>
    <row r="346" spans="1:12" ht="16.5" customHeight="1" x14ac:dyDescent="0.25">
      <c r="A346" s="111">
        <v>349</v>
      </c>
      <c r="B346" s="95">
        <v>43958</v>
      </c>
      <c r="C346" s="91" t="s">
        <v>9</v>
      </c>
      <c r="D346" s="92" t="s">
        <v>1673</v>
      </c>
      <c r="E346" s="112" t="s">
        <v>994</v>
      </c>
      <c r="F346" s="113">
        <v>44400000</v>
      </c>
      <c r="G346" s="95">
        <v>44196</v>
      </c>
      <c r="H346" s="114" t="s">
        <v>10</v>
      </c>
      <c r="I346" s="128" t="s">
        <v>2058</v>
      </c>
      <c r="J346" s="5"/>
      <c r="L346" s="8"/>
    </row>
    <row r="347" spans="1:12" ht="16.5" customHeight="1" x14ac:dyDescent="0.25">
      <c r="A347" s="111">
        <v>350</v>
      </c>
      <c r="B347" s="95">
        <v>43949</v>
      </c>
      <c r="C347" s="91" t="s">
        <v>9</v>
      </c>
      <c r="D347" s="92" t="s">
        <v>1437</v>
      </c>
      <c r="E347" s="112" t="s">
        <v>655</v>
      </c>
      <c r="F347" s="113">
        <v>44400000</v>
      </c>
      <c r="G347" s="95">
        <v>44193</v>
      </c>
      <c r="H347" s="114" t="s">
        <v>10</v>
      </c>
      <c r="I347" s="128" t="s">
        <v>1544</v>
      </c>
      <c r="J347" s="5"/>
      <c r="L347" s="8"/>
    </row>
    <row r="348" spans="1:12" ht="16.5" customHeight="1" x14ac:dyDescent="0.25">
      <c r="A348" s="111">
        <v>47242</v>
      </c>
      <c r="B348" s="95">
        <v>43936</v>
      </c>
      <c r="C348" s="91" t="s">
        <v>1941</v>
      </c>
      <c r="D348" s="92" t="s">
        <v>1438</v>
      </c>
      <c r="E348" s="112" t="s">
        <v>1487</v>
      </c>
      <c r="F348" s="113">
        <v>47031607</v>
      </c>
      <c r="G348" s="95">
        <v>43972</v>
      </c>
      <c r="H348" s="114" t="s">
        <v>674</v>
      </c>
      <c r="I348" s="128" t="s">
        <v>1545</v>
      </c>
      <c r="J348" s="5"/>
      <c r="L348" s="8"/>
    </row>
    <row r="349" spans="1:12" ht="16.5" customHeight="1" x14ac:dyDescent="0.25">
      <c r="A349" s="111">
        <v>47244</v>
      </c>
      <c r="B349" s="95">
        <v>43936</v>
      </c>
      <c r="C349" s="91" t="s">
        <v>1941</v>
      </c>
      <c r="D349" s="92" t="s">
        <v>2263</v>
      </c>
      <c r="E349" s="112" t="s">
        <v>1488</v>
      </c>
      <c r="F349" s="113">
        <v>9880808</v>
      </c>
      <c r="G349" s="95">
        <v>43972</v>
      </c>
      <c r="H349" s="114" t="s">
        <v>674</v>
      </c>
      <c r="I349" s="128" t="s">
        <v>1546</v>
      </c>
      <c r="J349" s="5"/>
      <c r="L349" s="8"/>
    </row>
    <row r="350" spans="1:12" ht="16.5" customHeight="1" x14ac:dyDescent="0.25">
      <c r="A350" s="111">
        <v>351</v>
      </c>
      <c r="B350" s="95">
        <v>43973</v>
      </c>
      <c r="C350" s="91" t="s">
        <v>9</v>
      </c>
      <c r="D350" s="92" t="s">
        <v>1722</v>
      </c>
      <c r="E350" s="112" t="s">
        <v>1970</v>
      </c>
      <c r="F350" s="113">
        <v>56000000</v>
      </c>
      <c r="G350" s="95">
        <v>44193</v>
      </c>
      <c r="H350" s="114" t="s">
        <v>10</v>
      </c>
      <c r="I350" s="128" t="s">
        <v>2059</v>
      </c>
      <c r="J350" s="5"/>
      <c r="L350" s="8"/>
    </row>
    <row r="351" spans="1:12" ht="16.5" customHeight="1" x14ac:dyDescent="0.25">
      <c r="A351" s="111">
        <v>352</v>
      </c>
      <c r="B351" s="95">
        <v>43951</v>
      </c>
      <c r="C351" s="91" t="s">
        <v>9</v>
      </c>
      <c r="D351" s="92" t="s">
        <v>1440</v>
      </c>
      <c r="E351" s="112" t="s">
        <v>1489</v>
      </c>
      <c r="F351" s="113">
        <v>60000000</v>
      </c>
      <c r="G351" s="95">
        <v>44196</v>
      </c>
      <c r="H351" s="114" t="s">
        <v>10</v>
      </c>
      <c r="I351" s="128" t="s">
        <v>1547</v>
      </c>
      <c r="J351" s="5"/>
      <c r="L351" s="8"/>
    </row>
    <row r="352" spans="1:12" ht="16.5" customHeight="1" x14ac:dyDescent="0.25">
      <c r="A352" s="111">
        <v>353</v>
      </c>
      <c r="B352" s="95">
        <v>43956</v>
      </c>
      <c r="C352" s="91" t="s">
        <v>9</v>
      </c>
      <c r="D352" s="92" t="s">
        <v>1947</v>
      </c>
      <c r="E352" s="112" t="s">
        <v>1971</v>
      </c>
      <c r="F352" s="113">
        <v>21000000</v>
      </c>
      <c r="G352" s="95">
        <v>44171</v>
      </c>
      <c r="H352" s="114" t="s">
        <v>10</v>
      </c>
      <c r="I352" s="128" t="s">
        <v>2060</v>
      </c>
      <c r="J352" s="5"/>
      <c r="L352" s="8"/>
    </row>
    <row r="353" spans="1:12" ht="16.5" customHeight="1" x14ac:dyDescent="0.25">
      <c r="A353" s="111">
        <v>354</v>
      </c>
      <c r="B353" s="95">
        <v>43951</v>
      </c>
      <c r="C353" s="91" t="s">
        <v>9</v>
      </c>
      <c r="D353" s="92" t="s">
        <v>1657</v>
      </c>
      <c r="E353" s="112" t="s">
        <v>664</v>
      </c>
      <c r="F353" s="113">
        <v>60000000</v>
      </c>
      <c r="G353" s="95">
        <v>44196</v>
      </c>
      <c r="H353" s="114" t="s">
        <v>10</v>
      </c>
      <c r="I353" s="128" t="s">
        <v>2061</v>
      </c>
      <c r="J353" s="5"/>
      <c r="L353" s="8"/>
    </row>
    <row r="354" spans="1:12" ht="16.5" customHeight="1" x14ac:dyDescent="0.25">
      <c r="A354" s="111">
        <v>355</v>
      </c>
      <c r="B354" s="95">
        <v>43972</v>
      </c>
      <c r="C354" s="91" t="s">
        <v>9</v>
      </c>
      <c r="D354" s="92" t="s">
        <v>1714</v>
      </c>
      <c r="E354" s="112" t="s">
        <v>1972</v>
      </c>
      <c r="F354" s="113">
        <v>54400000</v>
      </c>
      <c r="G354" s="95">
        <v>44196</v>
      </c>
      <c r="H354" s="114" t="s">
        <v>10</v>
      </c>
      <c r="I354" s="128" t="s">
        <v>2062</v>
      </c>
      <c r="J354" s="5"/>
      <c r="L354" s="8"/>
    </row>
    <row r="355" spans="1:12" ht="16.5" customHeight="1" x14ac:dyDescent="0.25">
      <c r="A355" s="111">
        <v>356</v>
      </c>
      <c r="B355" s="95">
        <v>43958</v>
      </c>
      <c r="C355" s="91" t="s">
        <v>9</v>
      </c>
      <c r="D355" s="92" t="s">
        <v>344</v>
      </c>
      <c r="E355" s="112" t="s">
        <v>1973</v>
      </c>
      <c r="F355" s="113">
        <v>48773333</v>
      </c>
      <c r="G355" s="95">
        <v>44196</v>
      </c>
      <c r="H355" s="114" t="s">
        <v>10</v>
      </c>
      <c r="I355" s="128" t="s">
        <v>2063</v>
      </c>
      <c r="J355" s="5"/>
      <c r="L355" s="8"/>
    </row>
    <row r="356" spans="1:12" ht="16.5" customHeight="1" x14ac:dyDescent="0.25">
      <c r="A356" s="111">
        <v>357</v>
      </c>
      <c r="B356" s="95">
        <v>43970</v>
      </c>
      <c r="C356" s="91" t="s">
        <v>9</v>
      </c>
      <c r="D356" s="92" t="s">
        <v>1702</v>
      </c>
      <c r="E356" s="112" t="s">
        <v>1974</v>
      </c>
      <c r="F356" s="113">
        <v>112000000</v>
      </c>
      <c r="G356" s="95">
        <v>44196</v>
      </c>
      <c r="H356" s="114" t="s">
        <v>10</v>
      </c>
      <c r="I356" s="128" t="s">
        <v>2064</v>
      </c>
      <c r="J356" s="5"/>
      <c r="L356" s="8"/>
    </row>
    <row r="357" spans="1:12" ht="16.5" customHeight="1" x14ac:dyDescent="0.25">
      <c r="A357" s="111">
        <v>358</v>
      </c>
      <c r="B357" s="95">
        <v>43978</v>
      </c>
      <c r="C357" s="91" t="s">
        <v>9</v>
      </c>
      <c r="D357" s="92" t="s">
        <v>1753</v>
      </c>
      <c r="E357" s="112" t="s">
        <v>1975</v>
      </c>
      <c r="F357" s="113">
        <v>26550000</v>
      </c>
      <c r="G357" s="95">
        <v>44116</v>
      </c>
      <c r="H357" s="114" t="s">
        <v>10</v>
      </c>
      <c r="I357" s="128" t="s">
        <v>2065</v>
      </c>
      <c r="J357" s="5"/>
      <c r="L357" s="8"/>
    </row>
    <row r="358" spans="1:12" ht="16.5" customHeight="1" x14ac:dyDescent="0.25">
      <c r="A358" s="111">
        <v>359</v>
      </c>
      <c r="B358" s="95">
        <v>43981</v>
      </c>
      <c r="C358" s="91" t="s">
        <v>9</v>
      </c>
      <c r="D358" s="92" t="s">
        <v>40</v>
      </c>
      <c r="E358" s="112" t="s">
        <v>1976</v>
      </c>
      <c r="F358" s="113">
        <v>54750000</v>
      </c>
      <c r="G358" s="95">
        <v>44196</v>
      </c>
      <c r="H358" s="114" t="s">
        <v>10</v>
      </c>
      <c r="I358" s="128" t="s">
        <v>2066</v>
      </c>
      <c r="J358" s="5"/>
      <c r="L358" s="8"/>
    </row>
    <row r="359" spans="1:12" ht="16.5" customHeight="1" x14ac:dyDescent="0.25">
      <c r="A359" s="111">
        <v>360</v>
      </c>
      <c r="B359" s="95">
        <v>43959</v>
      </c>
      <c r="C359" s="91" t="s">
        <v>9</v>
      </c>
      <c r="D359" s="92" t="s">
        <v>1674</v>
      </c>
      <c r="E359" s="112" t="s">
        <v>1977</v>
      </c>
      <c r="F359" s="113">
        <v>31500000</v>
      </c>
      <c r="G359" s="95">
        <v>44175</v>
      </c>
      <c r="H359" s="114" t="s">
        <v>10</v>
      </c>
      <c r="I359" s="128" t="s">
        <v>2067</v>
      </c>
      <c r="J359" s="5"/>
      <c r="L359" s="8"/>
    </row>
    <row r="360" spans="1:12" ht="16.5" customHeight="1" x14ac:dyDescent="0.25">
      <c r="A360" s="111">
        <v>361</v>
      </c>
      <c r="B360" s="95">
        <v>43959</v>
      </c>
      <c r="C360" s="91" t="s">
        <v>9</v>
      </c>
      <c r="D360" s="92" t="s">
        <v>352</v>
      </c>
      <c r="E360" s="112" t="s">
        <v>533</v>
      </c>
      <c r="F360" s="113">
        <v>52930000</v>
      </c>
      <c r="G360" s="95">
        <v>44196</v>
      </c>
      <c r="H360" s="114" t="s">
        <v>10</v>
      </c>
      <c r="I360" s="128" t="s">
        <v>2068</v>
      </c>
      <c r="J360" s="5"/>
      <c r="L360" s="8"/>
    </row>
    <row r="361" spans="1:12" ht="16.5" customHeight="1" x14ac:dyDescent="0.25">
      <c r="A361" s="111">
        <v>362</v>
      </c>
      <c r="B361" s="95">
        <v>43959</v>
      </c>
      <c r="C361" s="91" t="s">
        <v>9</v>
      </c>
      <c r="D361" s="92" t="s">
        <v>342</v>
      </c>
      <c r="E361" s="112" t="s">
        <v>1978</v>
      </c>
      <c r="F361" s="113">
        <v>48980000</v>
      </c>
      <c r="G361" s="95">
        <v>44196</v>
      </c>
      <c r="H361" s="114" t="s">
        <v>10</v>
      </c>
      <c r="I361" s="128" t="s">
        <v>2069</v>
      </c>
      <c r="J361" s="5"/>
      <c r="L361" s="8"/>
    </row>
    <row r="362" spans="1:12" ht="16.5" customHeight="1" x14ac:dyDescent="0.25">
      <c r="A362" s="111">
        <v>363</v>
      </c>
      <c r="B362" s="95">
        <v>43963</v>
      </c>
      <c r="C362" s="91" t="s">
        <v>9</v>
      </c>
      <c r="D362" s="92" t="s">
        <v>343</v>
      </c>
      <c r="E362" s="112" t="s">
        <v>526</v>
      </c>
      <c r="F362" s="113">
        <v>75126667</v>
      </c>
      <c r="G362" s="95">
        <v>44196</v>
      </c>
      <c r="H362" s="114" t="s">
        <v>10</v>
      </c>
      <c r="I362" s="128" t="s">
        <v>2070</v>
      </c>
      <c r="J362" s="5"/>
      <c r="L362" s="8"/>
    </row>
    <row r="363" spans="1:12" ht="16.5" customHeight="1" x14ac:dyDescent="0.25">
      <c r="A363" s="111">
        <v>364</v>
      </c>
      <c r="B363" s="95">
        <v>43970</v>
      </c>
      <c r="C363" s="91" t="s">
        <v>9</v>
      </c>
      <c r="D363" s="92" t="s">
        <v>325</v>
      </c>
      <c r="E363" s="112" t="s">
        <v>1979</v>
      </c>
      <c r="F363" s="113">
        <v>29250000</v>
      </c>
      <c r="G363" s="95">
        <v>44196</v>
      </c>
      <c r="H363" s="114" t="s">
        <v>10</v>
      </c>
      <c r="I363" s="128" t="s">
        <v>2071</v>
      </c>
      <c r="J363" s="5"/>
      <c r="L363" s="8"/>
    </row>
    <row r="364" spans="1:12" ht="16.5" customHeight="1" x14ac:dyDescent="0.25">
      <c r="A364" s="111">
        <v>365</v>
      </c>
      <c r="B364" s="95">
        <v>43970</v>
      </c>
      <c r="C364" s="91" t="s">
        <v>9</v>
      </c>
      <c r="D364" s="92" t="s">
        <v>329</v>
      </c>
      <c r="E364" s="112" t="s">
        <v>1980</v>
      </c>
      <c r="F364" s="113">
        <v>51375000</v>
      </c>
      <c r="G364" s="129">
        <v>44196</v>
      </c>
      <c r="H364" s="114" t="s">
        <v>10</v>
      </c>
      <c r="I364" s="128" t="s">
        <v>2072</v>
      </c>
      <c r="J364" s="5"/>
      <c r="L364" s="8"/>
    </row>
    <row r="365" spans="1:12" ht="16.5" customHeight="1" x14ac:dyDescent="0.25">
      <c r="A365" s="111">
        <v>366</v>
      </c>
      <c r="B365" s="95">
        <v>43962</v>
      </c>
      <c r="C365" s="91" t="s">
        <v>9</v>
      </c>
      <c r="D365" s="92" t="s">
        <v>14</v>
      </c>
      <c r="E365" s="112" t="s">
        <v>1981</v>
      </c>
      <c r="F365" s="113">
        <v>56001667</v>
      </c>
      <c r="G365" s="129">
        <v>44196</v>
      </c>
      <c r="H365" s="114" t="s">
        <v>10</v>
      </c>
      <c r="I365" s="128" t="s">
        <v>2073</v>
      </c>
      <c r="J365" s="5"/>
      <c r="L365" s="8"/>
    </row>
    <row r="366" spans="1:12" ht="16.5" customHeight="1" x14ac:dyDescent="0.25">
      <c r="A366" s="111">
        <v>367</v>
      </c>
      <c r="B366" s="95">
        <v>43977</v>
      </c>
      <c r="C366" s="91" t="s">
        <v>9</v>
      </c>
      <c r="D366" s="92" t="s">
        <v>30</v>
      </c>
      <c r="E366" s="112" t="s">
        <v>1982</v>
      </c>
      <c r="F366" s="113">
        <v>6920000</v>
      </c>
      <c r="G366" s="129">
        <v>44039</v>
      </c>
      <c r="H366" s="114" t="s">
        <v>10</v>
      </c>
      <c r="I366" s="128" t="s">
        <v>2074</v>
      </c>
      <c r="J366" s="5"/>
      <c r="L366" s="8"/>
    </row>
    <row r="367" spans="1:12" ht="16.5" customHeight="1" x14ac:dyDescent="0.25">
      <c r="A367" s="111">
        <v>368</v>
      </c>
      <c r="B367" s="95">
        <v>43965</v>
      </c>
      <c r="C367" s="91" t="s">
        <v>9</v>
      </c>
      <c r="D367" s="92" t="s">
        <v>38</v>
      </c>
      <c r="E367" s="112" t="s">
        <v>1983</v>
      </c>
      <c r="F367" s="113">
        <v>51700000</v>
      </c>
      <c r="G367" s="129">
        <v>44196</v>
      </c>
      <c r="H367" s="114" t="s">
        <v>10</v>
      </c>
      <c r="I367" s="128" t="s">
        <v>2075</v>
      </c>
      <c r="J367" s="5"/>
      <c r="L367" s="8"/>
    </row>
    <row r="368" spans="1:12" ht="16.5" customHeight="1" x14ac:dyDescent="0.25">
      <c r="A368" s="111">
        <v>369</v>
      </c>
      <c r="B368" s="95">
        <v>43965</v>
      </c>
      <c r="C368" s="91" t="s">
        <v>9</v>
      </c>
      <c r="D368" s="92" t="s">
        <v>1948</v>
      </c>
      <c r="E368" s="112" t="s">
        <v>1984</v>
      </c>
      <c r="F368" s="113">
        <v>42000000</v>
      </c>
      <c r="G368" s="129">
        <v>44179</v>
      </c>
      <c r="H368" s="114" t="s">
        <v>10</v>
      </c>
      <c r="I368" s="128" t="s">
        <v>2076</v>
      </c>
      <c r="J368" s="5"/>
      <c r="L368" s="8"/>
    </row>
    <row r="369" spans="1:12" ht="16.5" customHeight="1" x14ac:dyDescent="0.25">
      <c r="A369" s="111">
        <v>370</v>
      </c>
      <c r="B369" s="95">
        <v>43964</v>
      </c>
      <c r="C369" s="91" t="s">
        <v>9</v>
      </c>
      <c r="D369" s="92" t="s">
        <v>1949</v>
      </c>
      <c r="E369" s="112" t="s">
        <v>1985</v>
      </c>
      <c r="F369" s="113">
        <v>42000000</v>
      </c>
      <c r="G369" s="129">
        <v>44182</v>
      </c>
      <c r="H369" s="114" t="s">
        <v>10</v>
      </c>
      <c r="I369" s="128" t="s">
        <v>2077</v>
      </c>
      <c r="J369" s="5"/>
      <c r="L369" s="8"/>
    </row>
    <row r="370" spans="1:12" ht="16.5" customHeight="1" x14ac:dyDescent="0.25">
      <c r="A370" s="111">
        <v>371</v>
      </c>
      <c r="B370" s="95">
        <v>43964</v>
      </c>
      <c r="C370" s="91" t="s">
        <v>9</v>
      </c>
      <c r="D370" s="92" t="s">
        <v>1689</v>
      </c>
      <c r="E370" s="112" t="s">
        <v>1986</v>
      </c>
      <c r="F370" s="113">
        <v>33750000</v>
      </c>
      <c r="G370" s="95">
        <v>44193</v>
      </c>
      <c r="H370" s="114" t="s">
        <v>10</v>
      </c>
      <c r="I370" s="128" t="s">
        <v>2078</v>
      </c>
      <c r="J370" s="5"/>
      <c r="L370" s="8"/>
    </row>
    <row r="371" spans="1:12" ht="16.5" customHeight="1" x14ac:dyDescent="0.25">
      <c r="A371" s="111">
        <v>372</v>
      </c>
      <c r="B371" s="95">
        <v>43971</v>
      </c>
      <c r="C371" s="91" t="s">
        <v>9</v>
      </c>
      <c r="D371" s="92" t="s">
        <v>353</v>
      </c>
      <c r="E371" s="112" t="s">
        <v>534</v>
      </c>
      <c r="F371" s="113">
        <v>20520000</v>
      </c>
      <c r="G371" s="95">
        <v>44196</v>
      </c>
      <c r="H371" s="114" t="s">
        <v>10</v>
      </c>
      <c r="I371" s="128" t="s">
        <v>2079</v>
      </c>
      <c r="J371" s="5"/>
      <c r="L371" s="8"/>
    </row>
    <row r="372" spans="1:12" ht="16.5" customHeight="1" x14ac:dyDescent="0.25">
      <c r="A372" s="111">
        <v>373</v>
      </c>
      <c r="B372" s="95">
        <v>43972</v>
      </c>
      <c r="C372" s="91" t="s">
        <v>9</v>
      </c>
      <c r="D372" s="92" t="s">
        <v>405</v>
      </c>
      <c r="E372" s="112" t="s">
        <v>1987</v>
      </c>
      <c r="F372" s="113">
        <v>74153333</v>
      </c>
      <c r="G372" s="95">
        <v>44196</v>
      </c>
      <c r="H372" s="114" t="s">
        <v>10</v>
      </c>
      <c r="I372" s="128" t="s">
        <v>2359</v>
      </c>
      <c r="J372" s="5"/>
      <c r="L372" s="8"/>
    </row>
    <row r="373" spans="1:12" ht="16.5" customHeight="1" x14ac:dyDescent="0.25">
      <c r="A373" s="111">
        <v>374</v>
      </c>
      <c r="B373" s="95">
        <v>43972</v>
      </c>
      <c r="C373" s="91" t="s">
        <v>9</v>
      </c>
      <c r="D373" s="92" t="s">
        <v>402</v>
      </c>
      <c r="E373" s="112" t="s">
        <v>1988</v>
      </c>
      <c r="F373" s="113">
        <v>57000000</v>
      </c>
      <c r="G373" s="95">
        <v>44196</v>
      </c>
      <c r="H373" s="114" t="s">
        <v>10</v>
      </c>
      <c r="I373" s="128" t="s">
        <v>2080</v>
      </c>
      <c r="J373" s="5"/>
      <c r="L373" s="8"/>
    </row>
    <row r="374" spans="1:12" ht="16.5" customHeight="1" x14ac:dyDescent="0.25">
      <c r="A374" s="111">
        <v>375</v>
      </c>
      <c r="B374" s="95">
        <v>43965</v>
      </c>
      <c r="C374" s="91" t="s">
        <v>9</v>
      </c>
      <c r="D374" s="92" t="s">
        <v>1692</v>
      </c>
      <c r="E374" s="112" t="s">
        <v>1989</v>
      </c>
      <c r="F374" s="113">
        <v>33750000</v>
      </c>
      <c r="G374" s="95">
        <v>44194</v>
      </c>
      <c r="H374" s="114" t="s">
        <v>10</v>
      </c>
      <c r="I374" s="128" t="s">
        <v>2081</v>
      </c>
      <c r="J374" s="5"/>
      <c r="L374" s="8"/>
    </row>
    <row r="375" spans="1:12" ht="16.5" customHeight="1" x14ac:dyDescent="0.25">
      <c r="A375" s="111">
        <v>377</v>
      </c>
      <c r="B375" s="95">
        <v>43970</v>
      </c>
      <c r="C375" s="91" t="s">
        <v>9</v>
      </c>
      <c r="D375" s="92" t="s">
        <v>2199</v>
      </c>
      <c r="E375" s="112" t="s">
        <v>1990</v>
      </c>
      <c r="F375" s="113">
        <v>51375000</v>
      </c>
      <c r="G375" s="95">
        <v>44196</v>
      </c>
      <c r="H375" s="114" t="s">
        <v>10</v>
      </c>
      <c r="I375" s="128" t="s">
        <v>2082</v>
      </c>
      <c r="J375" s="5"/>
      <c r="L375" s="8"/>
    </row>
    <row r="376" spans="1:12" ht="16.5" customHeight="1" x14ac:dyDescent="0.25">
      <c r="A376" s="111">
        <v>378</v>
      </c>
      <c r="B376" s="95">
        <v>43970</v>
      </c>
      <c r="C376" s="91" t="s">
        <v>9</v>
      </c>
      <c r="D376" s="92" t="s">
        <v>1950</v>
      </c>
      <c r="E376" s="112" t="s">
        <v>1991</v>
      </c>
      <c r="F376" s="113">
        <v>33750000</v>
      </c>
      <c r="G376" s="95">
        <v>44196</v>
      </c>
      <c r="H376" s="114" t="s">
        <v>10</v>
      </c>
      <c r="I376" s="128" t="s">
        <v>2083</v>
      </c>
      <c r="J376" s="5"/>
      <c r="L376" s="8"/>
    </row>
    <row r="377" spans="1:12" ht="16.5" customHeight="1" x14ac:dyDescent="0.25">
      <c r="A377" s="111">
        <v>379</v>
      </c>
      <c r="B377" s="95">
        <v>43971</v>
      </c>
      <c r="C377" s="91" t="s">
        <v>9</v>
      </c>
      <c r="D377" s="92" t="s">
        <v>366</v>
      </c>
      <c r="E377" s="112" t="s">
        <v>1992</v>
      </c>
      <c r="F377" s="113">
        <v>71250000</v>
      </c>
      <c r="G377" s="95">
        <v>44196</v>
      </c>
      <c r="H377" s="114" t="s">
        <v>10</v>
      </c>
      <c r="I377" s="128" t="s">
        <v>2084</v>
      </c>
      <c r="J377" s="5"/>
      <c r="L377" s="8"/>
    </row>
    <row r="378" spans="1:12" ht="16.5" customHeight="1" x14ac:dyDescent="0.25">
      <c r="A378" s="111">
        <v>380</v>
      </c>
      <c r="B378" s="95">
        <v>43972</v>
      </c>
      <c r="C378" s="91" t="s">
        <v>9</v>
      </c>
      <c r="D378" s="92" t="s">
        <v>1951</v>
      </c>
      <c r="E378" s="112" t="s">
        <v>1993</v>
      </c>
      <c r="F378" s="113">
        <v>69375000</v>
      </c>
      <c r="G378" s="95">
        <v>44196</v>
      </c>
      <c r="H378" s="114" t="s">
        <v>10</v>
      </c>
      <c r="I378" s="128" t="s">
        <v>2085</v>
      </c>
      <c r="J378" s="5"/>
      <c r="L378" s="8"/>
    </row>
    <row r="379" spans="1:12" ht="16.5" customHeight="1" x14ac:dyDescent="0.25">
      <c r="A379" s="111">
        <v>381</v>
      </c>
      <c r="B379" s="95">
        <v>43971</v>
      </c>
      <c r="C379" s="91" t="s">
        <v>9</v>
      </c>
      <c r="D379" s="92" t="s">
        <v>404</v>
      </c>
      <c r="E379" s="112" t="s">
        <v>1994</v>
      </c>
      <c r="F379" s="113">
        <v>55000000</v>
      </c>
      <c r="G379" s="95">
        <v>44168</v>
      </c>
      <c r="H379" s="114" t="s">
        <v>10</v>
      </c>
      <c r="I379" s="128" t="s">
        <v>2086</v>
      </c>
      <c r="J379" s="5"/>
      <c r="L379" s="8"/>
    </row>
    <row r="380" spans="1:12" ht="16.5" customHeight="1" x14ac:dyDescent="0.25">
      <c r="A380" s="111">
        <v>382</v>
      </c>
      <c r="B380" s="95">
        <v>43977</v>
      </c>
      <c r="C380" s="91" t="s">
        <v>9</v>
      </c>
      <c r="D380" s="92" t="s">
        <v>480</v>
      </c>
      <c r="E380" s="112" t="s">
        <v>1995</v>
      </c>
      <c r="F380" s="113">
        <v>15840000</v>
      </c>
      <c r="G380" s="95">
        <v>44196</v>
      </c>
      <c r="H380" s="114" t="s">
        <v>10</v>
      </c>
      <c r="I380" s="128" t="s">
        <v>2087</v>
      </c>
      <c r="J380" s="5"/>
      <c r="L380" s="8"/>
    </row>
    <row r="381" spans="1:12" ht="16.5" customHeight="1" x14ac:dyDescent="0.25">
      <c r="A381" s="111">
        <v>383</v>
      </c>
      <c r="B381" s="95">
        <v>43972</v>
      </c>
      <c r="C381" s="91" t="s">
        <v>9</v>
      </c>
      <c r="D381" s="92" t="s">
        <v>401</v>
      </c>
      <c r="E381" s="112" t="s">
        <v>1996</v>
      </c>
      <c r="F381" s="113">
        <v>55750000</v>
      </c>
      <c r="G381" s="95">
        <v>44196</v>
      </c>
      <c r="H381" s="114" t="s">
        <v>10</v>
      </c>
      <c r="I381" s="128" t="s">
        <v>2088</v>
      </c>
      <c r="J381" s="5"/>
      <c r="L381" s="8"/>
    </row>
    <row r="382" spans="1:12" ht="16.5" customHeight="1" x14ac:dyDescent="0.25">
      <c r="A382" s="111">
        <v>384</v>
      </c>
      <c r="B382" s="95">
        <v>43977</v>
      </c>
      <c r="C382" s="91" t="s">
        <v>9</v>
      </c>
      <c r="D382" s="92" t="s">
        <v>455</v>
      </c>
      <c r="E382" s="112" t="s">
        <v>625</v>
      </c>
      <c r="F382" s="113">
        <v>43266667</v>
      </c>
      <c r="G382" s="95">
        <v>44196</v>
      </c>
      <c r="H382" s="114" t="s">
        <v>10</v>
      </c>
      <c r="I382" s="128" t="s">
        <v>2089</v>
      </c>
      <c r="J382" s="5"/>
      <c r="L382" s="8"/>
    </row>
    <row r="383" spans="1:12" ht="16.5" customHeight="1" x14ac:dyDescent="0.25">
      <c r="A383" s="111">
        <v>385</v>
      </c>
      <c r="B383" s="95">
        <v>43972</v>
      </c>
      <c r="C383" s="91" t="s">
        <v>9</v>
      </c>
      <c r="D383" s="92" t="s">
        <v>456</v>
      </c>
      <c r="E383" s="112" t="s">
        <v>1997</v>
      </c>
      <c r="F383" s="113">
        <v>54933333</v>
      </c>
      <c r="G383" s="95">
        <v>44183</v>
      </c>
      <c r="H383" s="114" t="s">
        <v>10</v>
      </c>
      <c r="I383" s="128" t="s">
        <v>2090</v>
      </c>
      <c r="J383" s="5"/>
      <c r="L383" s="8"/>
    </row>
    <row r="384" spans="1:12" ht="16.5" customHeight="1" x14ac:dyDescent="0.25">
      <c r="A384" s="111">
        <v>386</v>
      </c>
      <c r="B384" s="95">
        <v>43970</v>
      </c>
      <c r="C384" s="91" t="s">
        <v>9</v>
      </c>
      <c r="D384" s="92" t="s">
        <v>1707</v>
      </c>
      <c r="E384" s="112" t="s">
        <v>661</v>
      </c>
      <c r="F384" s="113">
        <v>22000000</v>
      </c>
      <c r="G384" s="95">
        <v>44194</v>
      </c>
      <c r="H384" s="114" t="s">
        <v>10</v>
      </c>
      <c r="I384" s="128" t="s">
        <v>2091</v>
      </c>
      <c r="J384" s="5"/>
      <c r="L384" s="8"/>
    </row>
    <row r="385" spans="1:12" ht="16.5" customHeight="1" x14ac:dyDescent="0.25">
      <c r="A385" s="111">
        <v>387</v>
      </c>
      <c r="B385" s="95">
        <v>43972</v>
      </c>
      <c r="C385" s="91" t="s">
        <v>9</v>
      </c>
      <c r="D385" s="92" t="s">
        <v>1708</v>
      </c>
      <c r="E385" s="112" t="s">
        <v>1998</v>
      </c>
      <c r="F385" s="113">
        <v>66000000</v>
      </c>
      <c r="G385" s="95">
        <v>44196</v>
      </c>
      <c r="H385" s="114" t="s">
        <v>10</v>
      </c>
      <c r="I385" s="128" t="s">
        <v>2092</v>
      </c>
      <c r="J385" s="5"/>
      <c r="L385" s="8"/>
    </row>
    <row r="386" spans="1:12" ht="16.5" customHeight="1" x14ac:dyDescent="0.25">
      <c r="A386" s="111">
        <v>388</v>
      </c>
      <c r="B386" s="95">
        <v>43982</v>
      </c>
      <c r="C386" s="91" t="s">
        <v>9</v>
      </c>
      <c r="D386" s="92" t="s">
        <v>1818</v>
      </c>
      <c r="E386" s="112" t="s">
        <v>1999</v>
      </c>
      <c r="F386" s="113">
        <v>29250000</v>
      </c>
      <c r="G386" s="95">
        <v>44181</v>
      </c>
      <c r="H386" s="114" t="s">
        <v>10</v>
      </c>
      <c r="I386" s="128" t="s">
        <v>2093</v>
      </c>
      <c r="J386" s="5"/>
      <c r="L386" s="8"/>
    </row>
    <row r="387" spans="1:12" ht="16.5" customHeight="1" x14ac:dyDescent="0.25">
      <c r="A387" s="111">
        <v>389</v>
      </c>
      <c r="B387" s="95">
        <v>43978</v>
      </c>
      <c r="C387" s="91" t="s">
        <v>9</v>
      </c>
      <c r="D387" s="92" t="s">
        <v>17</v>
      </c>
      <c r="E387" s="112" t="s">
        <v>2000</v>
      </c>
      <c r="F387" s="113">
        <v>65983333</v>
      </c>
      <c r="G387" s="95">
        <v>44196</v>
      </c>
      <c r="H387" s="114" t="s">
        <v>10</v>
      </c>
      <c r="I387" s="128" t="s">
        <v>2094</v>
      </c>
      <c r="J387" s="5"/>
      <c r="L387" s="8"/>
    </row>
    <row r="388" spans="1:12" ht="16.5" customHeight="1" x14ac:dyDescent="0.25">
      <c r="A388" s="111">
        <v>390</v>
      </c>
      <c r="B388" s="95">
        <v>43972</v>
      </c>
      <c r="C388" s="91" t="s">
        <v>9</v>
      </c>
      <c r="D388" s="92" t="s">
        <v>1711</v>
      </c>
      <c r="E388" s="112" t="s">
        <v>2001</v>
      </c>
      <c r="F388" s="113">
        <v>25666667</v>
      </c>
      <c r="G388" s="95">
        <v>44196</v>
      </c>
      <c r="H388" s="114" t="s">
        <v>10</v>
      </c>
      <c r="I388" s="128" t="s">
        <v>2095</v>
      </c>
      <c r="J388" s="5"/>
      <c r="L388" s="8"/>
    </row>
    <row r="389" spans="1:12" ht="16.5" customHeight="1" x14ac:dyDescent="0.25">
      <c r="A389" s="111">
        <v>391</v>
      </c>
      <c r="B389" s="95">
        <v>43978</v>
      </c>
      <c r="C389" s="91" t="s">
        <v>9</v>
      </c>
      <c r="D389" s="92" t="s">
        <v>1750</v>
      </c>
      <c r="E389" s="112" t="s">
        <v>1751</v>
      </c>
      <c r="F389" s="113">
        <v>58133333</v>
      </c>
      <c r="G389" s="95">
        <v>44196</v>
      </c>
      <c r="H389" s="114" t="s">
        <v>10</v>
      </c>
      <c r="I389" s="128" t="s">
        <v>2096</v>
      </c>
      <c r="J389" s="5"/>
      <c r="L389" s="8"/>
    </row>
    <row r="390" spans="1:12" ht="16.5" customHeight="1" x14ac:dyDescent="0.25">
      <c r="A390" s="111">
        <v>392</v>
      </c>
      <c r="B390" s="95">
        <v>43972</v>
      </c>
      <c r="C390" s="91" t="s">
        <v>9</v>
      </c>
      <c r="D390" s="92" t="s">
        <v>1720</v>
      </c>
      <c r="E390" s="112" t="s">
        <v>994</v>
      </c>
      <c r="F390" s="113">
        <v>38850000</v>
      </c>
      <c r="G390" s="95">
        <v>44190</v>
      </c>
      <c r="H390" s="114" t="s">
        <v>10</v>
      </c>
      <c r="I390" s="128" t="s">
        <v>2097</v>
      </c>
      <c r="J390" s="5"/>
      <c r="L390" s="8"/>
    </row>
    <row r="391" spans="1:12" ht="16.5" customHeight="1" x14ac:dyDescent="0.25">
      <c r="A391" s="111">
        <v>394</v>
      </c>
      <c r="B391" s="95">
        <v>43977</v>
      </c>
      <c r="C391" s="91" t="s">
        <v>9</v>
      </c>
      <c r="D391" s="92" t="s">
        <v>1728</v>
      </c>
      <c r="E391" s="112" t="s">
        <v>1729</v>
      </c>
      <c r="F391" s="113">
        <v>31500000</v>
      </c>
      <c r="G391" s="95">
        <v>44191</v>
      </c>
      <c r="H391" s="114" t="s">
        <v>10</v>
      </c>
      <c r="I391" s="128" t="s">
        <v>2098</v>
      </c>
      <c r="J391" s="5"/>
      <c r="L391" s="8"/>
    </row>
    <row r="392" spans="1:12" ht="16.5" customHeight="1" x14ac:dyDescent="0.25">
      <c r="A392" s="111">
        <v>395</v>
      </c>
      <c r="B392" s="95">
        <v>43977</v>
      </c>
      <c r="C392" s="91" t="s">
        <v>9</v>
      </c>
      <c r="D392" s="92" t="s">
        <v>1726</v>
      </c>
      <c r="E392" s="112" t="s">
        <v>2002</v>
      </c>
      <c r="F392" s="113">
        <v>38133333</v>
      </c>
      <c r="G392" s="95">
        <v>44196</v>
      </c>
      <c r="H392" s="114" t="s">
        <v>10</v>
      </c>
      <c r="I392" s="128" t="s">
        <v>2099</v>
      </c>
      <c r="J392" s="5"/>
      <c r="L392" s="8"/>
    </row>
    <row r="393" spans="1:12" ht="16.5" customHeight="1" x14ac:dyDescent="0.25">
      <c r="A393" s="111">
        <v>396</v>
      </c>
      <c r="B393" s="95">
        <v>43978</v>
      </c>
      <c r="C393" s="91" t="s">
        <v>9</v>
      </c>
      <c r="D393" s="92" t="s">
        <v>465</v>
      </c>
      <c r="E393" s="112" t="s">
        <v>2003</v>
      </c>
      <c r="F393" s="113">
        <v>36666667</v>
      </c>
      <c r="G393" s="95">
        <v>44074</v>
      </c>
      <c r="H393" s="114" t="s">
        <v>10</v>
      </c>
      <c r="I393" s="128" t="s">
        <v>2100</v>
      </c>
      <c r="J393" s="5"/>
      <c r="L393" s="8"/>
    </row>
    <row r="394" spans="1:12" ht="16.5" customHeight="1" x14ac:dyDescent="0.25">
      <c r="A394" s="111">
        <v>397</v>
      </c>
      <c r="B394" s="95">
        <v>43978</v>
      </c>
      <c r="C394" s="91" t="s">
        <v>9</v>
      </c>
      <c r="D394" s="92" t="s">
        <v>473</v>
      </c>
      <c r="E394" s="112" t="s">
        <v>2004</v>
      </c>
      <c r="F394" s="113">
        <v>25866667</v>
      </c>
      <c r="G394" s="95">
        <v>44073</v>
      </c>
      <c r="H394" s="114" t="s">
        <v>10</v>
      </c>
      <c r="I394" s="128" t="s">
        <v>2101</v>
      </c>
      <c r="J394" s="5"/>
      <c r="L394" s="8"/>
    </row>
    <row r="395" spans="1:12" ht="16.5" customHeight="1" x14ac:dyDescent="0.25">
      <c r="A395" s="111">
        <v>399</v>
      </c>
      <c r="B395" s="95">
        <v>43978</v>
      </c>
      <c r="C395" s="91" t="s">
        <v>9</v>
      </c>
      <c r="D395" s="92" t="s">
        <v>393</v>
      </c>
      <c r="E395" s="112" t="s">
        <v>2005</v>
      </c>
      <c r="F395" s="113">
        <v>39650000</v>
      </c>
      <c r="G395" s="95">
        <v>44165</v>
      </c>
      <c r="H395" s="114" t="s">
        <v>10</v>
      </c>
      <c r="I395" s="128" t="s">
        <v>2102</v>
      </c>
      <c r="J395" s="5"/>
      <c r="L395" s="8"/>
    </row>
    <row r="396" spans="1:12" ht="16.5" customHeight="1" x14ac:dyDescent="0.25">
      <c r="A396" s="111">
        <v>400</v>
      </c>
      <c r="B396" s="95">
        <v>43978</v>
      </c>
      <c r="C396" s="91" t="s">
        <v>9</v>
      </c>
      <c r="D396" s="92" t="s">
        <v>388</v>
      </c>
      <c r="E396" s="112" t="s">
        <v>2006</v>
      </c>
      <c r="F396" s="113">
        <v>45033333</v>
      </c>
      <c r="G396" s="95">
        <v>44175</v>
      </c>
      <c r="H396" s="114" t="s">
        <v>10</v>
      </c>
      <c r="I396" s="128" t="s">
        <v>2103</v>
      </c>
      <c r="J396" s="5"/>
      <c r="L396" s="8"/>
    </row>
    <row r="397" spans="1:12" ht="16.5" customHeight="1" x14ac:dyDescent="0.25">
      <c r="A397" s="111">
        <v>401</v>
      </c>
      <c r="B397" s="95">
        <v>43980</v>
      </c>
      <c r="C397" s="91" t="s">
        <v>9</v>
      </c>
      <c r="D397" s="92" t="s">
        <v>412</v>
      </c>
      <c r="E397" s="112" t="s">
        <v>2007</v>
      </c>
      <c r="F397" s="113">
        <v>24000000</v>
      </c>
      <c r="G397" s="95">
        <v>44104</v>
      </c>
      <c r="H397" s="114" t="s">
        <v>10</v>
      </c>
      <c r="I397" s="128" t="s">
        <v>2104</v>
      </c>
      <c r="J397" s="5"/>
      <c r="L397" s="8"/>
    </row>
    <row r="398" spans="1:12" ht="16.5" customHeight="1" x14ac:dyDescent="0.25">
      <c r="A398" s="111">
        <v>402</v>
      </c>
      <c r="B398" s="95">
        <v>43978</v>
      </c>
      <c r="C398" s="91" t="s">
        <v>9</v>
      </c>
      <c r="D398" s="92" t="s">
        <v>409</v>
      </c>
      <c r="E398" s="112" t="s">
        <v>2008</v>
      </c>
      <c r="F398" s="113">
        <v>15450000</v>
      </c>
      <c r="G398" s="95">
        <v>44083</v>
      </c>
      <c r="H398" s="114" t="s">
        <v>10</v>
      </c>
      <c r="I398" s="128" t="s">
        <v>2105</v>
      </c>
      <c r="J398" s="5"/>
      <c r="L398" s="8"/>
    </row>
    <row r="399" spans="1:12" ht="16.5" customHeight="1" x14ac:dyDescent="0.25">
      <c r="A399" s="111">
        <v>403</v>
      </c>
      <c r="B399" s="95">
        <v>43978</v>
      </c>
      <c r="C399" s="91" t="s">
        <v>9</v>
      </c>
      <c r="D399" s="92" t="s">
        <v>440</v>
      </c>
      <c r="E399" s="112" t="s">
        <v>614</v>
      </c>
      <c r="F399" s="113">
        <v>24500000</v>
      </c>
      <c r="G399" s="95">
        <v>44192</v>
      </c>
      <c r="H399" s="114" t="s">
        <v>10</v>
      </c>
      <c r="I399" s="128" t="s">
        <v>2106</v>
      </c>
      <c r="J399" s="5"/>
      <c r="L399" s="8"/>
    </row>
    <row r="400" spans="1:12" ht="16.5" customHeight="1" x14ac:dyDescent="0.25">
      <c r="A400" s="111">
        <v>404</v>
      </c>
      <c r="B400" s="95">
        <v>43978</v>
      </c>
      <c r="C400" s="91" t="s">
        <v>9</v>
      </c>
      <c r="D400" s="92" t="s">
        <v>467</v>
      </c>
      <c r="E400" s="112" t="s">
        <v>2009</v>
      </c>
      <c r="F400" s="113">
        <v>42000000</v>
      </c>
      <c r="G400" s="95">
        <v>44192</v>
      </c>
      <c r="H400" s="114" t="s">
        <v>10</v>
      </c>
      <c r="I400" s="128" t="s">
        <v>2107</v>
      </c>
      <c r="J400" s="5"/>
      <c r="L400" s="8"/>
    </row>
    <row r="401" spans="1:12" ht="16.5" customHeight="1" x14ac:dyDescent="0.25">
      <c r="A401" s="111">
        <v>405</v>
      </c>
      <c r="B401" s="95">
        <v>43979</v>
      </c>
      <c r="C401" s="91" t="s">
        <v>9</v>
      </c>
      <c r="D401" s="92" t="s">
        <v>466</v>
      </c>
      <c r="E401" s="112" t="s">
        <v>2010</v>
      </c>
      <c r="F401" s="113">
        <v>31500000</v>
      </c>
      <c r="G401" s="95">
        <v>44194</v>
      </c>
      <c r="H401" s="114" t="s">
        <v>10</v>
      </c>
      <c r="I401" s="128" t="s">
        <v>2108</v>
      </c>
      <c r="J401" s="5"/>
      <c r="L401" s="8"/>
    </row>
    <row r="402" spans="1:12" ht="16.5" customHeight="1" x14ac:dyDescent="0.25">
      <c r="A402" s="111">
        <v>406</v>
      </c>
      <c r="B402" s="95">
        <v>43978</v>
      </c>
      <c r="C402" s="91" t="s">
        <v>9</v>
      </c>
      <c r="D402" s="92" t="s">
        <v>1739</v>
      </c>
      <c r="E402" s="112" t="s">
        <v>640</v>
      </c>
      <c r="F402" s="113">
        <v>42000000</v>
      </c>
      <c r="G402" s="95">
        <v>44192</v>
      </c>
      <c r="H402" s="114" t="s">
        <v>10</v>
      </c>
      <c r="I402" s="128" t="s">
        <v>2109</v>
      </c>
      <c r="J402" s="5"/>
      <c r="L402" s="8"/>
    </row>
    <row r="403" spans="1:12" ht="16.5" customHeight="1" x14ac:dyDescent="0.25">
      <c r="A403" s="111">
        <v>407</v>
      </c>
      <c r="B403" s="95">
        <v>43978</v>
      </c>
      <c r="C403" s="91" t="s">
        <v>9</v>
      </c>
      <c r="D403" s="92" t="s">
        <v>1747</v>
      </c>
      <c r="E403" s="112" t="s">
        <v>2011</v>
      </c>
      <c r="F403" s="113">
        <v>42000000</v>
      </c>
      <c r="G403" s="95">
        <v>44192</v>
      </c>
      <c r="H403" s="114" t="s">
        <v>10</v>
      </c>
      <c r="I403" s="128" t="s">
        <v>2110</v>
      </c>
      <c r="J403" s="5"/>
      <c r="L403" s="8"/>
    </row>
    <row r="404" spans="1:12" ht="16.5" customHeight="1" x14ac:dyDescent="0.25">
      <c r="A404" s="111">
        <v>408</v>
      </c>
      <c r="B404" s="95">
        <v>43978</v>
      </c>
      <c r="C404" s="91" t="s">
        <v>9</v>
      </c>
      <c r="D404" s="92" t="s">
        <v>1740</v>
      </c>
      <c r="E404" s="112" t="s">
        <v>1989</v>
      </c>
      <c r="F404" s="113">
        <v>42000000</v>
      </c>
      <c r="G404" s="95">
        <v>44192</v>
      </c>
      <c r="H404" s="114" t="s">
        <v>10</v>
      </c>
      <c r="I404" s="128" t="s">
        <v>2111</v>
      </c>
      <c r="J404" s="5"/>
      <c r="L404" s="8"/>
    </row>
    <row r="405" spans="1:12" ht="16.5" customHeight="1" x14ac:dyDescent="0.25">
      <c r="A405" s="111">
        <v>409</v>
      </c>
      <c r="B405" s="95">
        <v>43980</v>
      </c>
      <c r="C405" s="91" t="s">
        <v>9</v>
      </c>
      <c r="D405" s="92" t="s">
        <v>1787</v>
      </c>
      <c r="E405" s="112" t="s">
        <v>2012</v>
      </c>
      <c r="F405" s="113">
        <v>56533333</v>
      </c>
      <c r="G405" s="95">
        <v>44196</v>
      </c>
      <c r="H405" s="114" t="s">
        <v>10</v>
      </c>
      <c r="I405" s="128" t="s">
        <v>2112</v>
      </c>
      <c r="J405" s="5"/>
      <c r="L405" s="8"/>
    </row>
    <row r="406" spans="1:12" ht="16.5" customHeight="1" x14ac:dyDescent="0.25">
      <c r="A406" s="111">
        <v>410</v>
      </c>
      <c r="B406" s="95">
        <v>43980</v>
      </c>
      <c r="C406" s="91" t="s">
        <v>9</v>
      </c>
      <c r="D406" s="92" t="s">
        <v>1952</v>
      </c>
      <c r="E406" s="112" t="s">
        <v>2013</v>
      </c>
      <c r="F406" s="113">
        <v>35333333</v>
      </c>
      <c r="G406" s="95">
        <v>44196</v>
      </c>
      <c r="H406" s="114" t="s">
        <v>10</v>
      </c>
      <c r="I406" s="128" t="s">
        <v>2113</v>
      </c>
      <c r="J406" s="5"/>
      <c r="L406" s="8"/>
    </row>
    <row r="407" spans="1:12" ht="16.5" customHeight="1" x14ac:dyDescent="0.25">
      <c r="A407" s="111">
        <v>49051</v>
      </c>
      <c r="B407" s="95">
        <v>43973</v>
      </c>
      <c r="C407" s="91" t="s">
        <v>1941</v>
      </c>
      <c r="D407" s="92" t="s">
        <v>2264</v>
      </c>
      <c r="E407" s="112" t="s">
        <v>2014</v>
      </c>
      <c r="F407" s="113">
        <v>26232826</v>
      </c>
      <c r="G407" s="95">
        <v>44196</v>
      </c>
      <c r="H407" s="114" t="s">
        <v>10</v>
      </c>
      <c r="I407" s="128" t="s">
        <v>2114</v>
      </c>
      <c r="J407" s="5"/>
      <c r="L407" s="8"/>
    </row>
    <row r="408" spans="1:12" ht="16.5" customHeight="1" x14ac:dyDescent="0.25">
      <c r="A408" s="111">
        <v>49052</v>
      </c>
      <c r="B408" s="95">
        <v>43973</v>
      </c>
      <c r="C408" s="91" t="s">
        <v>1941</v>
      </c>
      <c r="D408" s="92" t="s">
        <v>1907</v>
      </c>
      <c r="E408" s="112" t="s">
        <v>2014</v>
      </c>
      <c r="F408" s="113">
        <v>3568709</v>
      </c>
      <c r="G408" s="95">
        <v>44196</v>
      </c>
      <c r="H408" s="114" t="s">
        <v>10</v>
      </c>
      <c r="I408" s="128" t="s">
        <v>2115</v>
      </c>
      <c r="J408" s="5"/>
      <c r="L408" s="8"/>
    </row>
    <row r="409" spans="1:12" ht="16.5" customHeight="1" x14ac:dyDescent="0.25">
      <c r="A409" s="111">
        <v>48883</v>
      </c>
      <c r="B409" s="95">
        <v>43971</v>
      </c>
      <c r="C409" s="91" t="s">
        <v>1941</v>
      </c>
      <c r="D409" s="92" t="s">
        <v>2264</v>
      </c>
      <c r="E409" s="112" t="s">
        <v>1909</v>
      </c>
      <c r="F409" s="113">
        <v>26335120</v>
      </c>
      <c r="G409" s="95">
        <v>44196</v>
      </c>
      <c r="H409" s="114" t="s">
        <v>10</v>
      </c>
      <c r="I409" s="128" t="s">
        <v>2116</v>
      </c>
      <c r="J409" s="5"/>
      <c r="L409" s="8"/>
    </row>
    <row r="410" spans="1:12" ht="16.5" customHeight="1" x14ac:dyDescent="0.25">
      <c r="A410" s="111">
        <v>48884</v>
      </c>
      <c r="B410" s="95">
        <v>43971</v>
      </c>
      <c r="C410" s="91" t="s">
        <v>1941</v>
      </c>
      <c r="D410" s="92" t="s">
        <v>1907</v>
      </c>
      <c r="E410" s="112" t="s">
        <v>1909</v>
      </c>
      <c r="F410" s="113">
        <v>12381236</v>
      </c>
      <c r="G410" s="95">
        <v>44196</v>
      </c>
      <c r="H410" s="114" t="s">
        <v>10</v>
      </c>
      <c r="I410" s="128" t="s">
        <v>2117</v>
      </c>
      <c r="J410" s="5"/>
      <c r="L410" s="8"/>
    </row>
    <row r="411" spans="1:12" ht="16.5" customHeight="1" x14ac:dyDescent="0.25">
      <c r="A411" s="111">
        <v>411</v>
      </c>
      <c r="B411" s="95">
        <v>43981</v>
      </c>
      <c r="C411" s="91" t="s">
        <v>9</v>
      </c>
      <c r="D411" s="92" t="s">
        <v>1785</v>
      </c>
      <c r="E411" s="112" t="s">
        <v>629</v>
      </c>
      <c r="F411" s="113">
        <v>38850000</v>
      </c>
      <c r="G411" s="95">
        <v>44196</v>
      </c>
      <c r="H411" s="114" t="s">
        <v>10</v>
      </c>
      <c r="I411" s="128" t="s">
        <v>2118</v>
      </c>
      <c r="J411" s="5"/>
      <c r="L411" s="8"/>
    </row>
    <row r="412" spans="1:12" ht="16.5" customHeight="1" x14ac:dyDescent="0.25">
      <c r="A412" s="111">
        <v>412</v>
      </c>
      <c r="B412" s="95">
        <v>43981</v>
      </c>
      <c r="C412" s="91" t="s">
        <v>9</v>
      </c>
      <c r="D412" s="92" t="s">
        <v>1793</v>
      </c>
      <c r="E412" s="112" t="s">
        <v>653</v>
      </c>
      <c r="F412" s="113">
        <v>38850000</v>
      </c>
      <c r="G412" s="95">
        <v>44196</v>
      </c>
      <c r="H412" s="114" t="s">
        <v>10</v>
      </c>
      <c r="I412" s="128" t="s">
        <v>2119</v>
      </c>
      <c r="J412" s="5"/>
      <c r="L412" s="8"/>
    </row>
    <row r="413" spans="1:12" ht="16.5" customHeight="1" x14ac:dyDescent="0.25">
      <c r="A413" s="111">
        <v>413</v>
      </c>
      <c r="B413" s="95">
        <v>43981</v>
      </c>
      <c r="C413" s="91" t="s">
        <v>9</v>
      </c>
      <c r="D413" s="92" t="s">
        <v>1779</v>
      </c>
      <c r="E413" s="112" t="s">
        <v>629</v>
      </c>
      <c r="F413" s="113">
        <v>38850000</v>
      </c>
      <c r="G413" s="95">
        <v>44196</v>
      </c>
      <c r="H413" s="114" t="s">
        <v>10</v>
      </c>
      <c r="I413" s="128" t="s">
        <v>2120</v>
      </c>
      <c r="J413" s="5"/>
      <c r="L413" s="8"/>
    </row>
    <row r="414" spans="1:12" ht="16.5" customHeight="1" x14ac:dyDescent="0.25">
      <c r="A414" s="111">
        <v>414</v>
      </c>
      <c r="B414" s="95">
        <v>43981</v>
      </c>
      <c r="C414" s="91" t="s">
        <v>9</v>
      </c>
      <c r="D414" s="92" t="s">
        <v>1782</v>
      </c>
      <c r="E414" s="112" t="s">
        <v>629</v>
      </c>
      <c r="F414" s="113">
        <v>38850000</v>
      </c>
      <c r="G414" s="95">
        <v>44196</v>
      </c>
      <c r="H414" s="114" t="s">
        <v>10</v>
      </c>
      <c r="I414" s="128" t="s">
        <v>2121</v>
      </c>
      <c r="J414" s="5"/>
      <c r="L414" s="8"/>
    </row>
    <row r="415" spans="1:12" ht="16.5" customHeight="1" x14ac:dyDescent="0.25">
      <c r="A415" s="111">
        <v>415</v>
      </c>
      <c r="B415" s="95">
        <v>43981</v>
      </c>
      <c r="C415" s="91" t="s">
        <v>9</v>
      </c>
      <c r="D415" s="92" t="s">
        <v>1777</v>
      </c>
      <c r="E415" s="112" t="s">
        <v>2015</v>
      </c>
      <c r="F415" s="113">
        <v>63900000</v>
      </c>
      <c r="G415" s="95">
        <v>44196</v>
      </c>
      <c r="H415" s="114" t="s">
        <v>10</v>
      </c>
      <c r="I415" s="128" t="s">
        <v>2122</v>
      </c>
      <c r="J415" s="5"/>
      <c r="L415" s="8"/>
    </row>
    <row r="416" spans="1:12" ht="16.5" customHeight="1" x14ac:dyDescent="0.25">
      <c r="A416" s="111">
        <v>416</v>
      </c>
      <c r="B416" s="95">
        <v>43982</v>
      </c>
      <c r="C416" s="91" t="s">
        <v>9</v>
      </c>
      <c r="D416" s="92" t="s">
        <v>1820</v>
      </c>
      <c r="E416" s="112" t="s">
        <v>2016</v>
      </c>
      <c r="F416" s="113">
        <v>15000000</v>
      </c>
      <c r="G416" s="95">
        <v>44166</v>
      </c>
      <c r="H416" s="114" t="s">
        <v>10</v>
      </c>
      <c r="I416" s="128" t="s">
        <v>2123</v>
      </c>
      <c r="J416" s="5"/>
      <c r="L416" s="8"/>
    </row>
    <row r="417" spans="1:12" ht="16.5" customHeight="1" x14ac:dyDescent="0.25">
      <c r="A417" s="111">
        <v>417</v>
      </c>
      <c r="B417" s="95">
        <v>43978</v>
      </c>
      <c r="C417" s="91" t="s">
        <v>9</v>
      </c>
      <c r="D417" s="92" t="s">
        <v>2265</v>
      </c>
      <c r="E417" s="112" t="s">
        <v>2017</v>
      </c>
      <c r="F417" s="113">
        <v>1000000</v>
      </c>
      <c r="G417" s="95">
        <v>44196</v>
      </c>
      <c r="H417" s="114" t="s">
        <v>674</v>
      </c>
      <c r="I417" s="128" t="s">
        <v>2124</v>
      </c>
      <c r="J417" s="5"/>
      <c r="L417" s="8"/>
    </row>
    <row r="418" spans="1:12" ht="16.5" customHeight="1" x14ac:dyDescent="0.25">
      <c r="A418" s="111">
        <v>417</v>
      </c>
      <c r="B418" s="95">
        <v>43978</v>
      </c>
      <c r="C418" s="91" t="s">
        <v>9</v>
      </c>
      <c r="D418" s="92" t="s">
        <v>2265</v>
      </c>
      <c r="E418" s="112" t="s">
        <v>2017</v>
      </c>
      <c r="F418" s="113">
        <v>2000000</v>
      </c>
      <c r="G418" s="95">
        <v>44196</v>
      </c>
      <c r="H418" s="114" t="s">
        <v>674</v>
      </c>
      <c r="I418" s="128" t="s">
        <v>2124</v>
      </c>
      <c r="J418" s="5"/>
      <c r="L418" s="8"/>
    </row>
    <row r="419" spans="1:12" ht="16.5" customHeight="1" x14ac:dyDescent="0.25">
      <c r="A419" s="111">
        <v>417</v>
      </c>
      <c r="B419" s="95">
        <v>43978</v>
      </c>
      <c r="C419" s="91" t="s">
        <v>9</v>
      </c>
      <c r="D419" s="92" t="s">
        <v>2265</v>
      </c>
      <c r="E419" s="112" t="s">
        <v>2017</v>
      </c>
      <c r="F419" s="113">
        <v>4000000</v>
      </c>
      <c r="G419" s="95">
        <v>44196</v>
      </c>
      <c r="H419" s="114" t="s">
        <v>674</v>
      </c>
      <c r="I419" s="128" t="s">
        <v>2124</v>
      </c>
      <c r="J419" s="5"/>
      <c r="L419" s="8"/>
    </row>
    <row r="420" spans="1:12" ht="16.5" customHeight="1" x14ac:dyDescent="0.25">
      <c r="A420" s="111">
        <v>417</v>
      </c>
      <c r="B420" s="95">
        <v>43978</v>
      </c>
      <c r="C420" s="91" t="s">
        <v>9</v>
      </c>
      <c r="D420" s="92" t="s">
        <v>2265</v>
      </c>
      <c r="E420" s="112" t="s">
        <v>2017</v>
      </c>
      <c r="F420" s="113">
        <v>23000000</v>
      </c>
      <c r="G420" s="95">
        <v>44196</v>
      </c>
      <c r="H420" s="114" t="s">
        <v>674</v>
      </c>
      <c r="I420" s="128" t="s">
        <v>2124</v>
      </c>
      <c r="J420" s="5"/>
      <c r="L420" s="8"/>
    </row>
    <row r="421" spans="1:12" ht="16.5" customHeight="1" x14ac:dyDescent="0.25">
      <c r="A421" s="111">
        <v>418</v>
      </c>
      <c r="B421" s="95">
        <v>43981</v>
      </c>
      <c r="C421" s="91" t="s">
        <v>9</v>
      </c>
      <c r="D421" s="92" t="s">
        <v>1807</v>
      </c>
      <c r="E421" s="112" t="s">
        <v>2018</v>
      </c>
      <c r="F421" s="113">
        <v>7000000</v>
      </c>
      <c r="G421" s="126">
        <v>44043</v>
      </c>
      <c r="H421" s="114" t="s">
        <v>10</v>
      </c>
      <c r="I421" s="128" t="s">
        <v>2125</v>
      </c>
      <c r="J421" s="5"/>
      <c r="L421" s="8"/>
    </row>
    <row r="422" spans="1:12" ht="16.5" customHeight="1" x14ac:dyDescent="0.25">
      <c r="A422" s="111">
        <v>419</v>
      </c>
      <c r="B422" s="95">
        <v>43981</v>
      </c>
      <c r="C422" s="91" t="s">
        <v>9</v>
      </c>
      <c r="D422" s="92" t="s">
        <v>1791</v>
      </c>
      <c r="E422" s="112" t="s">
        <v>1983</v>
      </c>
      <c r="F422" s="113">
        <v>31500000</v>
      </c>
      <c r="G422" s="95">
        <v>44119</v>
      </c>
      <c r="H422" s="114" t="s">
        <v>10</v>
      </c>
      <c r="I422" s="128" t="s">
        <v>2126</v>
      </c>
      <c r="J422" s="5"/>
      <c r="L422" s="8"/>
    </row>
    <row r="423" spans="1:12" ht="16.5" customHeight="1" x14ac:dyDescent="0.25">
      <c r="A423" s="111">
        <v>420</v>
      </c>
      <c r="B423" s="95">
        <v>43981</v>
      </c>
      <c r="C423" s="91" t="s">
        <v>9</v>
      </c>
      <c r="D423" s="92" t="s">
        <v>1794</v>
      </c>
      <c r="E423" s="112" t="s">
        <v>1795</v>
      </c>
      <c r="F423" s="113">
        <v>33920000</v>
      </c>
      <c r="G423" s="95">
        <v>44160</v>
      </c>
      <c r="H423" s="114" t="s">
        <v>10</v>
      </c>
      <c r="I423" s="128" t="s">
        <v>2127</v>
      </c>
      <c r="J423" s="5"/>
      <c r="L423" s="8"/>
    </row>
    <row r="424" spans="1:12" ht="16.5" customHeight="1" x14ac:dyDescent="0.25">
      <c r="A424" s="111">
        <v>421</v>
      </c>
      <c r="B424" s="95">
        <v>43981</v>
      </c>
      <c r="C424" s="91" t="s">
        <v>9</v>
      </c>
      <c r="D424" s="92" t="s">
        <v>1953</v>
      </c>
      <c r="E424" s="112" t="s">
        <v>2019</v>
      </c>
      <c r="F424" s="113">
        <v>23240000</v>
      </c>
      <c r="G424" s="95">
        <v>44196</v>
      </c>
      <c r="H424" s="114" t="s">
        <v>10</v>
      </c>
      <c r="I424" s="128" t="s">
        <v>2128</v>
      </c>
      <c r="J424" s="5"/>
      <c r="L424" s="8"/>
    </row>
    <row r="425" spans="1:12" ht="16.5" customHeight="1" x14ac:dyDescent="0.25">
      <c r="A425" s="111">
        <v>422</v>
      </c>
      <c r="B425" s="95">
        <v>43982</v>
      </c>
      <c r="C425" s="91" t="s">
        <v>9</v>
      </c>
      <c r="D425" s="92" t="s">
        <v>454</v>
      </c>
      <c r="E425" s="112" t="s">
        <v>2020</v>
      </c>
      <c r="F425" s="113">
        <v>66500000</v>
      </c>
      <c r="G425" s="95">
        <v>44196</v>
      </c>
      <c r="H425" s="114" t="s">
        <v>10</v>
      </c>
      <c r="I425" s="128" t="s">
        <v>2129</v>
      </c>
      <c r="J425" s="5"/>
      <c r="L425" s="8"/>
    </row>
    <row r="426" spans="1:12" ht="16.5" customHeight="1" x14ac:dyDescent="0.25">
      <c r="A426" s="111">
        <v>423</v>
      </c>
      <c r="B426" s="95">
        <v>43980</v>
      </c>
      <c r="C426" s="91" t="s">
        <v>9</v>
      </c>
      <c r="D426" s="92" t="s">
        <v>1757</v>
      </c>
      <c r="E426" s="112" t="s">
        <v>2021</v>
      </c>
      <c r="F426" s="113">
        <v>31650000</v>
      </c>
      <c r="G426" s="95">
        <v>44196</v>
      </c>
      <c r="H426" s="114" t="s">
        <v>10</v>
      </c>
      <c r="I426" s="128" t="s">
        <v>2130</v>
      </c>
      <c r="J426" s="5"/>
      <c r="L426" s="8"/>
    </row>
    <row r="427" spans="1:12" ht="16.5" customHeight="1" x14ac:dyDescent="0.25">
      <c r="A427" s="111">
        <v>424</v>
      </c>
      <c r="B427" s="95">
        <v>43981</v>
      </c>
      <c r="C427" s="91" t="s">
        <v>9</v>
      </c>
      <c r="D427" s="92" t="s">
        <v>1796</v>
      </c>
      <c r="E427" s="112" t="s">
        <v>1797</v>
      </c>
      <c r="F427" s="113">
        <v>51304554</v>
      </c>
      <c r="G427" s="95">
        <v>44196</v>
      </c>
      <c r="H427" s="114" t="s">
        <v>10</v>
      </c>
      <c r="I427" s="128" t="s">
        <v>2131</v>
      </c>
      <c r="J427" s="5"/>
      <c r="L427" s="8"/>
    </row>
    <row r="428" spans="1:12" ht="16.5" customHeight="1" x14ac:dyDescent="0.25">
      <c r="A428" s="111">
        <v>425</v>
      </c>
      <c r="B428" s="95">
        <v>43980</v>
      </c>
      <c r="C428" s="91" t="s">
        <v>9</v>
      </c>
      <c r="D428" s="92" t="s">
        <v>1954</v>
      </c>
      <c r="E428" s="112" t="s">
        <v>2022</v>
      </c>
      <c r="F428" s="113">
        <v>52500000</v>
      </c>
      <c r="G428" s="95">
        <v>44196</v>
      </c>
      <c r="H428" s="114" t="s">
        <v>10</v>
      </c>
      <c r="I428" s="128" t="s">
        <v>2132</v>
      </c>
      <c r="J428" s="5"/>
      <c r="L428" s="8"/>
    </row>
    <row r="429" spans="1:12" ht="16.5" customHeight="1" x14ac:dyDescent="0.25">
      <c r="A429" s="111">
        <v>426</v>
      </c>
      <c r="B429" s="95">
        <v>43981</v>
      </c>
      <c r="C429" s="91" t="s">
        <v>9</v>
      </c>
      <c r="D429" s="92" t="s">
        <v>1799</v>
      </c>
      <c r="E429" s="112" t="s">
        <v>629</v>
      </c>
      <c r="F429" s="113">
        <v>38850000</v>
      </c>
      <c r="G429" s="95">
        <v>44196</v>
      </c>
      <c r="H429" s="114" t="s">
        <v>10</v>
      </c>
      <c r="I429" s="128" t="s">
        <v>2133</v>
      </c>
      <c r="J429" s="5"/>
      <c r="L429" s="8"/>
    </row>
    <row r="430" spans="1:12" ht="16.5" customHeight="1" x14ac:dyDescent="0.25">
      <c r="A430" s="111">
        <v>427</v>
      </c>
      <c r="B430" s="95">
        <v>43981</v>
      </c>
      <c r="C430" s="91" t="s">
        <v>9</v>
      </c>
      <c r="D430" s="92" t="s">
        <v>1822</v>
      </c>
      <c r="E430" s="112" t="s">
        <v>658</v>
      </c>
      <c r="F430" s="113">
        <v>38850000</v>
      </c>
      <c r="G430" s="95">
        <v>44196</v>
      </c>
      <c r="H430" s="114" t="s">
        <v>10</v>
      </c>
      <c r="I430" s="128" t="s">
        <v>2134</v>
      </c>
      <c r="J430" s="5"/>
      <c r="L430" s="8"/>
    </row>
    <row r="431" spans="1:12" ht="16.5" customHeight="1" x14ac:dyDescent="0.25">
      <c r="A431" s="111">
        <v>428</v>
      </c>
      <c r="B431" s="95">
        <v>43981</v>
      </c>
      <c r="C431" s="91" t="s">
        <v>9</v>
      </c>
      <c r="D431" s="92" t="s">
        <v>1825</v>
      </c>
      <c r="E431" s="112" t="s">
        <v>2023</v>
      </c>
      <c r="F431" s="113">
        <v>44100000</v>
      </c>
      <c r="G431" s="95">
        <v>44196</v>
      </c>
      <c r="H431" s="114" t="s">
        <v>10</v>
      </c>
      <c r="I431" s="128" t="s">
        <v>2135</v>
      </c>
      <c r="J431" s="5"/>
      <c r="L431" s="8"/>
    </row>
    <row r="432" spans="1:12" ht="16.5" customHeight="1" x14ac:dyDescent="0.25">
      <c r="A432" s="111">
        <v>429</v>
      </c>
      <c r="B432" s="95">
        <v>43981</v>
      </c>
      <c r="C432" s="91" t="s">
        <v>9</v>
      </c>
      <c r="D432" s="92" t="s">
        <v>1955</v>
      </c>
      <c r="E432" s="112" t="s">
        <v>629</v>
      </c>
      <c r="F432" s="113">
        <v>38850000</v>
      </c>
      <c r="G432" s="95">
        <v>44196</v>
      </c>
      <c r="H432" s="114" t="s">
        <v>10</v>
      </c>
      <c r="I432" s="128" t="s">
        <v>2136</v>
      </c>
      <c r="J432" s="5"/>
      <c r="L432" s="8"/>
    </row>
    <row r="433" spans="1:12" ht="16.5" customHeight="1" x14ac:dyDescent="0.25">
      <c r="A433" s="111">
        <v>430</v>
      </c>
      <c r="B433" s="95">
        <v>43981</v>
      </c>
      <c r="C433" s="91" t="s">
        <v>9</v>
      </c>
      <c r="D433" s="92" t="s">
        <v>1827</v>
      </c>
      <c r="E433" s="112" t="s">
        <v>2023</v>
      </c>
      <c r="F433" s="113">
        <v>44100000</v>
      </c>
      <c r="G433" s="95">
        <v>44196</v>
      </c>
      <c r="H433" s="114" t="s">
        <v>10</v>
      </c>
      <c r="I433" s="128" t="s">
        <v>2137</v>
      </c>
      <c r="J433" s="5"/>
      <c r="L433" s="8"/>
    </row>
    <row r="434" spans="1:12" ht="16.5" customHeight="1" x14ac:dyDescent="0.25">
      <c r="A434" s="111">
        <v>431</v>
      </c>
      <c r="B434" s="95">
        <v>43981</v>
      </c>
      <c r="C434" s="91" t="s">
        <v>9</v>
      </c>
      <c r="D434" s="92" t="s">
        <v>1829</v>
      </c>
      <c r="E434" s="112" t="s">
        <v>655</v>
      </c>
      <c r="F434" s="113">
        <v>38850000</v>
      </c>
      <c r="G434" s="95">
        <v>44196</v>
      </c>
      <c r="H434" s="114" t="s">
        <v>10</v>
      </c>
      <c r="I434" s="128" t="s">
        <v>2138</v>
      </c>
      <c r="J434" s="5"/>
      <c r="L434" s="8"/>
    </row>
    <row r="435" spans="1:12" ht="16.5" customHeight="1" x14ac:dyDescent="0.25">
      <c r="A435" s="111">
        <v>432</v>
      </c>
      <c r="B435" s="95">
        <v>43981</v>
      </c>
      <c r="C435" s="91" t="s">
        <v>9</v>
      </c>
      <c r="D435" s="92" t="s">
        <v>1831</v>
      </c>
      <c r="E435" s="112" t="s">
        <v>2023</v>
      </c>
      <c r="F435" s="113">
        <v>44100000</v>
      </c>
      <c r="G435" s="95">
        <v>44196</v>
      </c>
      <c r="H435" s="114" t="s">
        <v>10</v>
      </c>
      <c r="I435" s="128" t="s">
        <v>2139</v>
      </c>
      <c r="J435" s="5"/>
      <c r="L435" s="8"/>
    </row>
    <row r="436" spans="1:12" ht="16.5" customHeight="1" x14ac:dyDescent="0.25">
      <c r="A436" s="111">
        <v>433</v>
      </c>
      <c r="B436" s="95">
        <v>43981</v>
      </c>
      <c r="C436" s="91" t="s">
        <v>9</v>
      </c>
      <c r="D436" s="92" t="s">
        <v>1832</v>
      </c>
      <c r="E436" s="112" t="s">
        <v>629</v>
      </c>
      <c r="F436" s="113">
        <v>38850000</v>
      </c>
      <c r="G436" s="95">
        <v>44196</v>
      </c>
      <c r="H436" s="114" t="s">
        <v>10</v>
      </c>
      <c r="I436" s="128" t="s">
        <v>2140</v>
      </c>
      <c r="J436" s="5"/>
      <c r="L436" s="8"/>
    </row>
    <row r="437" spans="1:12" ht="16.5" customHeight="1" x14ac:dyDescent="0.25">
      <c r="A437" s="111">
        <v>434</v>
      </c>
      <c r="B437" s="95">
        <v>43982</v>
      </c>
      <c r="C437" s="91" t="s">
        <v>9</v>
      </c>
      <c r="D437" s="92" t="s">
        <v>1835</v>
      </c>
      <c r="E437" s="112" t="s">
        <v>658</v>
      </c>
      <c r="F437" s="113">
        <v>38850000</v>
      </c>
      <c r="G437" s="95">
        <v>44196</v>
      </c>
      <c r="H437" s="114" t="s">
        <v>10</v>
      </c>
      <c r="I437" s="128" t="s">
        <v>2141</v>
      </c>
      <c r="J437" s="5"/>
      <c r="L437" s="8"/>
    </row>
    <row r="438" spans="1:12" ht="16.5" customHeight="1" x14ac:dyDescent="0.25">
      <c r="A438" s="111">
        <v>435</v>
      </c>
      <c r="B438" s="95">
        <v>43981</v>
      </c>
      <c r="C438" s="91" t="s">
        <v>9</v>
      </c>
      <c r="D438" s="92" t="s">
        <v>1956</v>
      </c>
      <c r="E438" s="112" t="s">
        <v>2024</v>
      </c>
      <c r="F438" s="113">
        <v>43200000</v>
      </c>
      <c r="G438" s="95">
        <v>44165</v>
      </c>
      <c r="H438" s="114" t="s">
        <v>10</v>
      </c>
      <c r="I438" s="128" t="s">
        <v>2142</v>
      </c>
      <c r="J438" s="5"/>
      <c r="L438" s="8"/>
    </row>
    <row r="439" spans="1:12" ht="16.5" customHeight="1" x14ac:dyDescent="0.25">
      <c r="A439" s="111">
        <v>436</v>
      </c>
      <c r="B439" s="95">
        <v>43981</v>
      </c>
      <c r="C439" s="91" t="s">
        <v>9</v>
      </c>
      <c r="D439" s="92" t="s">
        <v>1770</v>
      </c>
      <c r="E439" s="112" t="s">
        <v>2025</v>
      </c>
      <c r="F439" s="113">
        <v>23570358</v>
      </c>
      <c r="G439" s="95">
        <v>44196</v>
      </c>
      <c r="H439" s="114" t="s">
        <v>10</v>
      </c>
      <c r="I439" s="128" t="s">
        <v>2143</v>
      </c>
      <c r="J439" s="5"/>
      <c r="L439" s="8"/>
    </row>
    <row r="440" spans="1:12" ht="16.5" customHeight="1" x14ac:dyDescent="0.25">
      <c r="A440" s="111">
        <v>437</v>
      </c>
      <c r="B440" s="95">
        <v>43982</v>
      </c>
      <c r="C440" s="91" t="s">
        <v>9</v>
      </c>
      <c r="D440" s="92" t="s">
        <v>1957</v>
      </c>
      <c r="E440" s="112" t="s">
        <v>2026</v>
      </c>
      <c r="F440" s="113">
        <v>34410652</v>
      </c>
      <c r="G440" s="95">
        <v>44052</v>
      </c>
      <c r="H440" s="114" t="s">
        <v>10</v>
      </c>
      <c r="I440" s="128" t="s">
        <v>2144</v>
      </c>
      <c r="J440" s="5"/>
      <c r="L440" s="8"/>
    </row>
    <row r="441" spans="1:12" ht="16.5" customHeight="1" x14ac:dyDescent="0.25">
      <c r="A441" s="111">
        <v>438</v>
      </c>
      <c r="B441" s="95">
        <v>43980</v>
      </c>
      <c r="C441" s="91" t="s">
        <v>9</v>
      </c>
      <c r="D441" s="92" t="s">
        <v>1958</v>
      </c>
      <c r="E441" s="112" t="s">
        <v>2027</v>
      </c>
      <c r="F441" s="113">
        <v>31650000</v>
      </c>
      <c r="G441" s="95">
        <v>44196</v>
      </c>
      <c r="H441" s="114" t="s">
        <v>10</v>
      </c>
      <c r="I441" s="128" t="s">
        <v>2145</v>
      </c>
      <c r="J441" s="5"/>
      <c r="L441" s="8"/>
    </row>
    <row r="442" spans="1:12" ht="16.5" customHeight="1" x14ac:dyDescent="0.25">
      <c r="A442" s="111">
        <v>439</v>
      </c>
      <c r="B442" s="95">
        <v>43980</v>
      </c>
      <c r="C442" s="91" t="s">
        <v>9</v>
      </c>
      <c r="D442" s="92" t="s">
        <v>1766</v>
      </c>
      <c r="E442" s="112" t="s">
        <v>2028</v>
      </c>
      <c r="F442" s="113">
        <v>7116667</v>
      </c>
      <c r="G442" s="95">
        <v>44104</v>
      </c>
      <c r="H442" s="114" t="s">
        <v>10</v>
      </c>
      <c r="I442" s="128" t="s">
        <v>2146</v>
      </c>
      <c r="J442" s="5"/>
      <c r="L442" s="8"/>
    </row>
    <row r="443" spans="1:12" ht="16.5" customHeight="1" x14ac:dyDescent="0.25">
      <c r="A443" s="111">
        <v>440</v>
      </c>
      <c r="B443" s="95">
        <v>43980</v>
      </c>
      <c r="C443" s="91" t="s">
        <v>9</v>
      </c>
      <c r="D443" s="92" t="s">
        <v>1764</v>
      </c>
      <c r="E443" s="112" t="s">
        <v>1765</v>
      </c>
      <c r="F443" s="113">
        <v>29466667</v>
      </c>
      <c r="G443" s="95">
        <v>44119</v>
      </c>
      <c r="H443" s="114" t="s">
        <v>10</v>
      </c>
      <c r="I443" s="128" t="s">
        <v>2147</v>
      </c>
      <c r="J443" s="5"/>
      <c r="L443" s="8"/>
    </row>
    <row r="444" spans="1:12" ht="16.5" customHeight="1" x14ac:dyDescent="0.25">
      <c r="A444" s="111">
        <v>441</v>
      </c>
      <c r="B444" s="95">
        <v>43981</v>
      </c>
      <c r="C444" s="91" t="s">
        <v>9</v>
      </c>
      <c r="D444" s="92" t="s">
        <v>1772</v>
      </c>
      <c r="E444" s="112" t="s">
        <v>2025</v>
      </c>
      <c r="F444" s="113">
        <v>23570358</v>
      </c>
      <c r="G444" s="95">
        <v>44196</v>
      </c>
      <c r="H444" s="114" t="s">
        <v>10</v>
      </c>
      <c r="I444" s="128" t="s">
        <v>2148</v>
      </c>
      <c r="J444" s="5"/>
      <c r="L444" s="8"/>
    </row>
    <row r="445" spans="1:12" ht="16.5" customHeight="1" x14ac:dyDescent="0.25">
      <c r="A445" s="111">
        <v>442</v>
      </c>
      <c r="B445" s="95">
        <v>43981</v>
      </c>
      <c r="C445" s="91" t="s">
        <v>9</v>
      </c>
      <c r="D445" s="92" t="s">
        <v>1959</v>
      </c>
      <c r="E445" s="112" t="s">
        <v>2025</v>
      </c>
      <c r="F445" s="113">
        <v>23570358</v>
      </c>
      <c r="G445" s="95">
        <v>44196</v>
      </c>
      <c r="H445" s="114" t="s">
        <v>10</v>
      </c>
      <c r="I445" s="128" t="s">
        <v>2149</v>
      </c>
      <c r="J445" s="5"/>
      <c r="L445" s="8"/>
    </row>
    <row r="446" spans="1:12" ht="16.5" customHeight="1" x14ac:dyDescent="0.25">
      <c r="A446" s="111">
        <v>443</v>
      </c>
      <c r="B446" s="95">
        <v>43981</v>
      </c>
      <c r="C446" s="91" t="s">
        <v>9</v>
      </c>
      <c r="D446" s="92" t="s">
        <v>1776</v>
      </c>
      <c r="E446" s="112" t="s">
        <v>2025</v>
      </c>
      <c r="F446" s="113">
        <v>23570358</v>
      </c>
      <c r="G446" s="95">
        <v>44196</v>
      </c>
      <c r="H446" s="114" t="s">
        <v>10</v>
      </c>
      <c r="I446" s="128" t="s">
        <v>2150</v>
      </c>
      <c r="J446" s="5"/>
      <c r="L446" s="8"/>
    </row>
    <row r="447" spans="1:12" ht="16.5" customHeight="1" x14ac:dyDescent="0.25">
      <c r="A447" s="111">
        <v>444</v>
      </c>
      <c r="B447" s="95">
        <v>43981</v>
      </c>
      <c r="C447" s="91" t="s">
        <v>9</v>
      </c>
      <c r="D447" s="92" t="s">
        <v>1960</v>
      </c>
      <c r="E447" s="112" t="s">
        <v>2029</v>
      </c>
      <c r="F447" s="113">
        <v>44100000</v>
      </c>
      <c r="G447" s="95">
        <v>44196</v>
      </c>
      <c r="H447" s="114" t="s">
        <v>10</v>
      </c>
      <c r="I447" s="128" t="s">
        <v>2151</v>
      </c>
      <c r="J447" s="5"/>
      <c r="L447" s="8"/>
    </row>
    <row r="448" spans="1:12" ht="16.5" customHeight="1" x14ac:dyDescent="0.25">
      <c r="A448" s="111">
        <v>445</v>
      </c>
      <c r="B448" s="95">
        <v>43981</v>
      </c>
      <c r="C448" s="91" t="s">
        <v>9</v>
      </c>
      <c r="D448" s="92" t="s">
        <v>1798</v>
      </c>
      <c r="E448" s="112" t="s">
        <v>653</v>
      </c>
      <c r="F448" s="113">
        <v>38850000</v>
      </c>
      <c r="G448" s="95">
        <v>44196</v>
      </c>
      <c r="H448" s="114" t="s">
        <v>10</v>
      </c>
      <c r="I448" s="128" t="s">
        <v>2152</v>
      </c>
      <c r="J448" s="5"/>
      <c r="L448" s="8"/>
    </row>
    <row r="449" spans="1:12" ht="16.5" customHeight="1" x14ac:dyDescent="0.25">
      <c r="A449" s="111">
        <v>446</v>
      </c>
      <c r="B449" s="95">
        <v>43982</v>
      </c>
      <c r="C449" s="91" t="s">
        <v>9</v>
      </c>
      <c r="D449" s="92" t="s">
        <v>1815</v>
      </c>
      <c r="E449" s="112" t="s">
        <v>629</v>
      </c>
      <c r="F449" s="113">
        <v>38850000</v>
      </c>
      <c r="G449" s="95">
        <v>44196</v>
      </c>
      <c r="H449" s="114" t="s">
        <v>10</v>
      </c>
      <c r="I449" s="128" t="s">
        <v>2153</v>
      </c>
      <c r="J449" s="5"/>
      <c r="L449" s="8"/>
    </row>
    <row r="450" spans="1:12" ht="16.5" customHeight="1" x14ac:dyDescent="0.25">
      <c r="A450" s="111">
        <v>447</v>
      </c>
      <c r="B450" s="95">
        <v>43981</v>
      </c>
      <c r="C450" s="91" t="s">
        <v>9</v>
      </c>
      <c r="D450" s="92" t="s">
        <v>1774</v>
      </c>
      <c r="E450" s="112" t="s">
        <v>2025</v>
      </c>
      <c r="F450" s="113">
        <v>23570358</v>
      </c>
      <c r="G450" s="95">
        <v>44196</v>
      </c>
      <c r="H450" s="114" t="s">
        <v>10</v>
      </c>
      <c r="I450" s="128" t="s">
        <v>2154</v>
      </c>
      <c r="J450" s="5"/>
      <c r="L450" s="8"/>
    </row>
    <row r="451" spans="1:12" ht="16.5" customHeight="1" x14ac:dyDescent="0.25">
      <c r="A451" s="111">
        <v>448</v>
      </c>
      <c r="B451" s="95">
        <v>43981</v>
      </c>
      <c r="C451" s="91" t="s">
        <v>9</v>
      </c>
      <c r="D451" s="92" t="s">
        <v>1800</v>
      </c>
      <c r="E451" s="112" t="s">
        <v>2025</v>
      </c>
      <c r="F451" s="113">
        <v>23570358</v>
      </c>
      <c r="G451" s="95">
        <v>44196</v>
      </c>
      <c r="H451" s="114" t="s">
        <v>10</v>
      </c>
      <c r="I451" s="128" t="s">
        <v>2155</v>
      </c>
      <c r="J451" s="5"/>
      <c r="L451" s="8"/>
    </row>
    <row r="452" spans="1:12" ht="16.5" customHeight="1" x14ac:dyDescent="0.25">
      <c r="A452" s="111">
        <v>449</v>
      </c>
      <c r="B452" s="95">
        <v>43981</v>
      </c>
      <c r="C452" s="91" t="s">
        <v>9</v>
      </c>
      <c r="D452" s="92" t="s">
        <v>1803</v>
      </c>
      <c r="E452" s="112" t="s">
        <v>2030</v>
      </c>
      <c r="F452" s="113">
        <v>38666667</v>
      </c>
      <c r="G452" s="95">
        <v>44185</v>
      </c>
      <c r="H452" s="114" t="s">
        <v>10</v>
      </c>
      <c r="I452" s="128" t="s">
        <v>2156</v>
      </c>
      <c r="J452" s="5"/>
      <c r="L452" s="8"/>
    </row>
    <row r="453" spans="1:12" ht="16.5" customHeight="1" x14ac:dyDescent="0.25">
      <c r="A453" s="111">
        <v>450</v>
      </c>
      <c r="B453" s="95">
        <v>43980</v>
      </c>
      <c r="C453" s="91" t="s">
        <v>9</v>
      </c>
      <c r="D453" s="92" t="s">
        <v>2263</v>
      </c>
      <c r="E453" s="112" t="s">
        <v>1759</v>
      </c>
      <c r="F453" s="113">
        <v>300000000</v>
      </c>
      <c r="G453" s="95">
        <v>44196</v>
      </c>
      <c r="H453" s="114" t="s">
        <v>10</v>
      </c>
      <c r="I453" s="128" t="s">
        <v>2157</v>
      </c>
      <c r="J453" s="5"/>
      <c r="L453" s="8"/>
    </row>
    <row r="454" spans="1:12" ht="16.5" customHeight="1" x14ac:dyDescent="0.25">
      <c r="A454" s="111">
        <v>451</v>
      </c>
      <c r="B454" s="95">
        <v>43981</v>
      </c>
      <c r="C454" s="91" t="s">
        <v>9</v>
      </c>
      <c r="D454" s="92" t="s">
        <v>1809</v>
      </c>
      <c r="E454" s="112" t="s">
        <v>2031</v>
      </c>
      <c r="F454" s="113">
        <v>50000000</v>
      </c>
      <c r="G454" s="95">
        <v>44165</v>
      </c>
      <c r="H454" s="114" t="s">
        <v>10</v>
      </c>
      <c r="I454" s="128" t="s">
        <v>2158</v>
      </c>
      <c r="J454" s="5"/>
      <c r="L454" s="8"/>
    </row>
    <row r="455" spans="1:12" ht="16.5" customHeight="1" x14ac:dyDescent="0.25">
      <c r="A455" s="111">
        <v>452</v>
      </c>
      <c r="B455" s="95">
        <v>43981</v>
      </c>
      <c r="C455" s="91" t="s">
        <v>9</v>
      </c>
      <c r="D455" s="92" t="s">
        <v>1961</v>
      </c>
      <c r="E455" s="112" t="s">
        <v>2032</v>
      </c>
      <c r="F455" s="113">
        <v>41700000</v>
      </c>
      <c r="G455" s="95">
        <v>44167</v>
      </c>
      <c r="H455" s="114" t="s">
        <v>10</v>
      </c>
      <c r="I455" s="128" t="s">
        <v>2159</v>
      </c>
      <c r="J455" s="5"/>
      <c r="L455" s="8"/>
    </row>
    <row r="456" spans="1:12" ht="16.5" customHeight="1" x14ac:dyDescent="0.25">
      <c r="A456" s="111">
        <v>453</v>
      </c>
      <c r="B456" s="95">
        <v>43982</v>
      </c>
      <c r="C456" s="91" t="s">
        <v>9</v>
      </c>
      <c r="D456" s="92" t="s">
        <v>1862</v>
      </c>
      <c r="E456" s="112" t="s">
        <v>1445</v>
      </c>
      <c r="F456" s="113">
        <v>41700000</v>
      </c>
      <c r="G456" s="95">
        <v>44167</v>
      </c>
      <c r="H456" s="114" t="s">
        <v>10</v>
      </c>
      <c r="I456" s="128" t="s">
        <v>2160</v>
      </c>
      <c r="J456" s="5"/>
      <c r="L456" s="8"/>
    </row>
    <row r="457" spans="1:12" ht="16.5" customHeight="1" x14ac:dyDescent="0.25">
      <c r="A457" s="111">
        <v>454</v>
      </c>
      <c r="B457" s="95">
        <v>43982</v>
      </c>
      <c r="C457" s="91" t="s">
        <v>9</v>
      </c>
      <c r="D457" s="92" t="s">
        <v>1858</v>
      </c>
      <c r="E457" s="112" t="s">
        <v>2033</v>
      </c>
      <c r="F457" s="113">
        <v>48790000</v>
      </c>
      <c r="G457" s="95">
        <v>44196</v>
      </c>
      <c r="H457" s="114" t="s">
        <v>10</v>
      </c>
      <c r="I457" s="128" t="s">
        <v>2161</v>
      </c>
      <c r="J457" s="5"/>
      <c r="L457" s="8"/>
    </row>
    <row r="458" spans="1:12" ht="16.5" customHeight="1" x14ac:dyDescent="0.25">
      <c r="A458" s="111">
        <v>455</v>
      </c>
      <c r="B458" s="95">
        <v>43982</v>
      </c>
      <c r="C458" s="91" t="s">
        <v>9</v>
      </c>
      <c r="D458" s="92" t="s">
        <v>1833</v>
      </c>
      <c r="E458" s="112" t="s">
        <v>2034</v>
      </c>
      <c r="F458" s="113">
        <v>35000000</v>
      </c>
      <c r="G458" s="95">
        <v>44196</v>
      </c>
      <c r="H458" s="114" t="s">
        <v>10</v>
      </c>
      <c r="I458" s="128" t="s">
        <v>2162</v>
      </c>
      <c r="J458" s="5"/>
      <c r="L458" s="8"/>
    </row>
    <row r="459" spans="1:12" ht="16.5" customHeight="1" x14ac:dyDescent="0.25">
      <c r="A459" s="111">
        <v>456</v>
      </c>
      <c r="B459" s="95">
        <v>43982</v>
      </c>
      <c r="C459" s="91" t="s">
        <v>9</v>
      </c>
      <c r="D459" s="92" t="s">
        <v>1816</v>
      </c>
      <c r="E459" s="112" t="s">
        <v>2035</v>
      </c>
      <c r="F459" s="113">
        <v>27200000</v>
      </c>
      <c r="G459" s="95">
        <v>44105</v>
      </c>
      <c r="H459" s="114" t="s">
        <v>10</v>
      </c>
      <c r="I459" s="128" t="s">
        <v>2163</v>
      </c>
      <c r="J459" s="5"/>
      <c r="L459" s="8"/>
    </row>
    <row r="460" spans="1:12" ht="16.5" customHeight="1" x14ac:dyDescent="0.25">
      <c r="A460" s="111">
        <v>457</v>
      </c>
      <c r="B460" s="95">
        <v>43982</v>
      </c>
      <c r="C460" s="91" t="s">
        <v>9</v>
      </c>
      <c r="D460" s="92" t="s">
        <v>1836</v>
      </c>
      <c r="E460" s="112" t="s">
        <v>629</v>
      </c>
      <c r="F460" s="113">
        <v>38850000</v>
      </c>
      <c r="G460" s="95">
        <v>44196</v>
      </c>
      <c r="H460" s="114" t="s">
        <v>10</v>
      </c>
      <c r="I460" s="128" t="s">
        <v>2164</v>
      </c>
      <c r="J460" s="5"/>
      <c r="L460" s="8"/>
    </row>
    <row r="461" spans="1:12" ht="16.5" customHeight="1" x14ac:dyDescent="0.25">
      <c r="A461" s="111">
        <v>458</v>
      </c>
      <c r="B461" s="95">
        <v>43982</v>
      </c>
      <c r="C461" s="91" t="s">
        <v>9</v>
      </c>
      <c r="D461" s="92" t="s">
        <v>1837</v>
      </c>
      <c r="E461" s="112" t="s">
        <v>2036</v>
      </c>
      <c r="F461" s="113">
        <v>38850000</v>
      </c>
      <c r="G461" s="95">
        <v>44196</v>
      </c>
      <c r="H461" s="114" t="s">
        <v>10</v>
      </c>
      <c r="I461" s="128" t="s">
        <v>2165</v>
      </c>
      <c r="J461" s="5"/>
      <c r="L461" s="8"/>
    </row>
    <row r="462" spans="1:12" ht="16.5" customHeight="1" x14ac:dyDescent="0.25">
      <c r="A462" s="111">
        <v>459</v>
      </c>
      <c r="B462" s="95">
        <v>43982</v>
      </c>
      <c r="C462" s="91" t="s">
        <v>9</v>
      </c>
      <c r="D462" s="92" t="s">
        <v>1839</v>
      </c>
      <c r="E462" s="112" t="s">
        <v>2037</v>
      </c>
      <c r="F462" s="113">
        <v>7000000</v>
      </c>
      <c r="G462" s="95">
        <v>44196</v>
      </c>
      <c r="H462" s="114" t="s">
        <v>10</v>
      </c>
      <c r="I462" s="128" t="s">
        <v>2166</v>
      </c>
      <c r="J462" s="5"/>
      <c r="L462" s="8"/>
    </row>
    <row r="463" spans="1:12" ht="16.5" customHeight="1" x14ac:dyDescent="0.25">
      <c r="A463" s="111">
        <v>460</v>
      </c>
      <c r="B463" s="95">
        <v>43982</v>
      </c>
      <c r="C463" s="91" t="s">
        <v>9</v>
      </c>
      <c r="D463" s="92" t="s">
        <v>1841</v>
      </c>
      <c r="E463" s="112" t="s">
        <v>2038</v>
      </c>
      <c r="F463" s="113">
        <v>36050000</v>
      </c>
      <c r="G463" s="95">
        <v>44196</v>
      </c>
      <c r="H463" s="114" t="s">
        <v>10</v>
      </c>
      <c r="I463" s="128" t="s">
        <v>2167</v>
      </c>
      <c r="J463" s="5"/>
      <c r="L463" s="8"/>
    </row>
    <row r="464" spans="1:12" ht="16.5" customHeight="1" x14ac:dyDescent="0.25">
      <c r="A464" s="111">
        <v>461</v>
      </c>
      <c r="B464" s="95">
        <v>43982</v>
      </c>
      <c r="C464" s="91" t="s">
        <v>9</v>
      </c>
      <c r="D464" s="92" t="s">
        <v>1845</v>
      </c>
      <c r="E464" s="112" t="s">
        <v>994</v>
      </c>
      <c r="F464" s="113">
        <v>38850000</v>
      </c>
      <c r="G464" s="95">
        <v>44196</v>
      </c>
      <c r="H464" s="114" t="s">
        <v>10</v>
      </c>
      <c r="I464" s="128" t="s">
        <v>2168</v>
      </c>
      <c r="J464" s="5"/>
      <c r="L464" s="8"/>
    </row>
    <row r="465" spans="1:12" ht="16.5" customHeight="1" x14ac:dyDescent="0.25">
      <c r="A465" s="111">
        <v>463</v>
      </c>
      <c r="B465" s="95">
        <v>43982</v>
      </c>
      <c r="C465" s="91" t="s">
        <v>9</v>
      </c>
      <c r="D465" s="92" t="s">
        <v>1962</v>
      </c>
      <c r="E465" s="112" t="s">
        <v>629</v>
      </c>
      <c r="F465" s="113">
        <v>38850000</v>
      </c>
      <c r="G465" s="95">
        <v>44196</v>
      </c>
      <c r="H465" s="114" t="s">
        <v>10</v>
      </c>
      <c r="I465" s="128" t="s">
        <v>2169</v>
      </c>
      <c r="J465" s="5"/>
      <c r="L465" s="8"/>
    </row>
    <row r="466" spans="1:12" ht="16.5" customHeight="1" x14ac:dyDescent="0.25">
      <c r="A466" s="111">
        <v>464</v>
      </c>
      <c r="B466" s="95">
        <v>43982</v>
      </c>
      <c r="C466" s="91" t="s">
        <v>9</v>
      </c>
      <c r="D466" s="92" t="s">
        <v>1849</v>
      </c>
      <c r="E466" s="112" t="s">
        <v>2039</v>
      </c>
      <c r="F466" s="113">
        <v>47950000</v>
      </c>
      <c r="G466" s="95">
        <v>44196</v>
      </c>
      <c r="H466" s="114" t="s">
        <v>10</v>
      </c>
      <c r="I466" s="128" t="s">
        <v>2170</v>
      </c>
      <c r="J466" s="5"/>
      <c r="L466" s="8"/>
    </row>
    <row r="467" spans="1:12" ht="16.5" customHeight="1" x14ac:dyDescent="0.25">
      <c r="A467" s="111">
        <v>466</v>
      </c>
      <c r="B467" s="95">
        <v>43982</v>
      </c>
      <c r="C467" s="91" t="s">
        <v>9</v>
      </c>
      <c r="D467" s="92" t="s">
        <v>1852</v>
      </c>
      <c r="E467" s="112" t="s">
        <v>629</v>
      </c>
      <c r="F467" s="113">
        <v>38850000</v>
      </c>
      <c r="G467" s="95">
        <v>44196</v>
      </c>
      <c r="H467" s="114" t="s">
        <v>10</v>
      </c>
      <c r="I467" s="128" t="s">
        <v>2171</v>
      </c>
      <c r="J467" s="5"/>
      <c r="L467" s="8"/>
    </row>
    <row r="468" spans="1:12" ht="16.5" customHeight="1" x14ac:dyDescent="0.25">
      <c r="A468" s="111">
        <v>467</v>
      </c>
      <c r="B468" s="95">
        <v>43982</v>
      </c>
      <c r="C468" s="91" t="s">
        <v>9</v>
      </c>
      <c r="D468" s="92" t="s">
        <v>1843</v>
      </c>
      <c r="E468" s="112" t="s">
        <v>2040</v>
      </c>
      <c r="F468" s="113">
        <v>38850000</v>
      </c>
      <c r="G468" s="95">
        <v>44196</v>
      </c>
      <c r="H468" s="114" t="s">
        <v>10</v>
      </c>
      <c r="I468" s="128" t="s">
        <v>2172</v>
      </c>
      <c r="J468" s="5"/>
      <c r="L468" s="8"/>
    </row>
    <row r="469" spans="1:12" ht="16.5" customHeight="1" x14ac:dyDescent="0.25">
      <c r="A469" s="111">
        <v>468</v>
      </c>
      <c r="B469" s="95">
        <v>43982</v>
      </c>
      <c r="C469" s="91" t="s">
        <v>9</v>
      </c>
      <c r="D469" s="92" t="s">
        <v>1846</v>
      </c>
      <c r="E469" s="112" t="s">
        <v>629</v>
      </c>
      <c r="F469" s="113">
        <v>38850000</v>
      </c>
      <c r="G469" s="95">
        <v>44196</v>
      </c>
      <c r="H469" s="114" t="s">
        <v>10</v>
      </c>
      <c r="I469" s="128" t="s">
        <v>2173</v>
      </c>
      <c r="J469" s="5"/>
      <c r="L469" s="8"/>
    </row>
    <row r="470" spans="1:12" ht="16.5" customHeight="1" x14ac:dyDescent="0.25">
      <c r="A470" s="111">
        <v>469</v>
      </c>
      <c r="B470" s="95">
        <v>43982</v>
      </c>
      <c r="C470" s="91" t="s">
        <v>9</v>
      </c>
      <c r="D470" s="92" t="s">
        <v>1860</v>
      </c>
      <c r="E470" s="112" t="s">
        <v>2041</v>
      </c>
      <c r="F470" s="113">
        <v>18200000</v>
      </c>
      <c r="G470" s="95">
        <v>44196</v>
      </c>
      <c r="H470" s="114" t="s">
        <v>10</v>
      </c>
      <c r="I470" s="128" t="s">
        <v>2174</v>
      </c>
      <c r="J470" s="5"/>
      <c r="L470" s="8"/>
    </row>
    <row r="471" spans="1:12" ht="16.5" customHeight="1" x14ac:dyDescent="0.25">
      <c r="A471" s="111">
        <v>470</v>
      </c>
      <c r="B471" s="95">
        <v>43982</v>
      </c>
      <c r="C471" s="91" t="s">
        <v>9</v>
      </c>
      <c r="D471" s="92" t="s">
        <v>1848</v>
      </c>
      <c r="E471" s="112" t="s">
        <v>629</v>
      </c>
      <c r="F471" s="113">
        <v>38850000</v>
      </c>
      <c r="G471" s="95">
        <v>44196</v>
      </c>
      <c r="H471" s="114" t="s">
        <v>10</v>
      </c>
      <c r="I471" s="128" t="s">
        <v>2175</v>
      </c>
      <c r="J471" s="5"/>
      <c r="L471" s="8"/>
    </row>
    <row r="472" spans="1:12" ht="16.5" customHeight="1" x14ac:dyDescent="0.25">
      <c r="A472" s="111">
        <v>471</v>
      </c>
      <c r="B472" s="95">
        <v>43982</v>
      </c>
      <c r="C472" s="91" t="s">
        <v>9</v>
      </c>
      <c r="D472" s="92" t="s">
        <v>1851</v>
      </c>
      <c r="E472" s="112" t="s">
        <v>629</v>
      </c>
      <c r="F472" s="113">
        <v>38850000</v>
      </c>
      <c r="G472" s="95">
        <v>44196</v>
      </c>
      <c r="H472" s="114" t="s">
        <v>10</v>
      </c>
      <c r="I472" s="128" t="s">
        <v>2176</v>
      </c>
      <c r="J472" s="5"/>
      <c r="L472" s="8"/>
    </row>
    <row r="473" spans="1:12" ht="16.5" customHeight="1" x14ac:dyDescent="0.25">
      <c r="A473" s="111">
        <v>472</v>
      </c>
      <c r="B473" s="95">
        <v>43982</v>
      </c>
      <c r="C473" s="91" t="s">
        <v>9</v>
      </c>
      <c r="D473" s="92" t="s">
        <v>1853</v>
      </c>
      <c r="E473" s="112" t="s">
        <v>2042</v>
      </c>
      <c r="F473" s="113">
        <v>38850000</v>
      </c>
      <c r="G473" s="95">
        <v>44196</v>
      </c>
      <c r="H473" s="114" t="s">
        <v>10</v>
      </c>
      <c r="I473" s="128" t="s">
        <v>2177</v>
      </c>
      <c r="J473" s="5"/>
      <c r="L473" s="8"/>
    </row>
    <row r="474" spans="1:12" ht="16.5" customHeight="1" x14ac:dyDescent="0.25">
      <c r="A474" s="111">
        <v>473</v>
      </c>
      <c r="B474" s="95">
        <v>43982</v>
      </c>
      <c r="C474" s="91" t="s">
        <v>9</v>
      </c>
      <c r="D474" s="92" t="s">
        <v>1963</v>
      </c>
      <c r="E474" s="112" t="s">
        <v>2043</v>
      </c>
      <c r="F474" s="113">
        <v>38850000</v>
      </c>
      <c r="G474" s="95">
        <v>44196</v>
      </c>
      <c r="H474" s="114" t="s">
        <v>10</v>
      </c>
      <c r="I474" s="128" t="s">
        <v>2178</v>
      </c>
      <c r="J474" s="5"/>
      <c r="L474" s="8"/>
    </row>
    <row r="475" spans="1:12" ht="16.5" customHeight="1" x14ac:dyDescent="0.25">
      <c r="A475" s="111">
        <v>474</v>
      </c>
      <c r="B475" s="95">
        <v>43982</v>
      </c>
      <c r="C475" s="91" t="s">
        <v>9</v>
      </c>
      <c r="D475" s="92" t="s">
        <v>1964</v>
      </c>
      <c r="E475" s="112" t="s">
        <v>2001</v>
      </c>
      <c r="F475" s="113">
        <v>16116462</v>
      </c>
      <c r="G475" s="95">
        <v>44166</v>
      </c>
      <c r="H475" s="114" t="s">
        <v>10</v>
      </c>
      <c r="I475" s="128" t="s">
        <v>2179</v>
      </c>
      <c r="J475" s="5"/>
      <c r="L475" s="8"/>
    </row>
    <row r="476" spans="1:12" ht="16.5" customHeight="1" x14ac:dyDescent="0.25">
      <c r="A476" s="111">
        <v>475</v>
      </c>
      <c r="B476" s="95">
        <v>43982</v>
      </c>
      <c r="C476" s="91" t="s">
        <v>9</v>
      </c>
      <c r="D476" s="92" t="s">
        <v>1856</v>
      </c>
      <c r="E476" s="112" t="s">
        <v>1857</v>
      </c>
      <c r="F476" s="113">
        <v>31500000</v>
      </c>
      <c r="G476" s="95">
        <v>44196</v>
      </c>
      <c r="H476" s="114" t="s">
        <v>10</v>
      </c>
      <c r="I476" s="128" t="s">
        <v>2180</v>
      </c>
      <c r="J476" s="5"/>
      <c r="L476" s="8"/>
    </row>
    <row r="477" spans="1:12" ht="16.5" customHeight="1" x14ac:dyDescent="0.25">
      <c r="A477" s="111">
        <v>476</v>
      </c>
      <c r="B477" s="95">
        <v>43982</v>
      </c>
      <c r="C477" s="91" t="s">
        <v>9</v>
      </c>
      <c r="D477" s="92" t="s">
        <v>1854</v>
      </c>
      <c r="E477" s="112" t="s">
        <v>2044</v>
      </c>
      <c r="F477" s="113">
        <v>26600000</v>
      </c>
      <c r="G477" s="95">
        <v>44196</v>
      </c>
      <c r="H477" s="114" t="s">
        <v>10</v>
      </c>
      <c r="I477" s="128" t="s">
        <v>2181</v>
      </c>
      <c r="J477" s="5"/>
      <c r="L477" s="8"/>
    </row>
    <row r="478" spans="1:12" ht="16.5" customHeight="1" x14ac:dyDescent="0.25">
      <c r="A478" s="111">
        <v>477</v>
      </c>
      <c r="B478" s="95">
        <v>43982</v>
      </c>
      <c r="C478" s="91" t="s">
        <v>9</v>
      </c>
      <c r="D478" s="92" t="s">
        <v>1871</v>
      </c>
      <c r="E478" s="112" t="s">
        <v>1857</v>
      </c>
      <c r="F478" s="113">
        <v>31500000</v>
      </c>
      <c r="G478" s="95">
        <v>44196</v>
      </c>
      <c r="H478" s="114" t="s">
        <v>10</v>
      </c>
      <c r="I478" s="128" t="s">
        <v>2182</v>
      </c>
      <c r="J478" s="5"/>
      <c r="L478" s="8"/>
    </row>
    <row r="479" spans="1:12" ht="16.5" customHeight="1" x14ac:dyDescent="0.25">
      <c r="A479" s="111">
        <v>478</v>
      </c>
      <c r="B479" s="95">
        <v>43982</v>
      </c>
      <c r="C479" s="91" t="s">
        <v>9</v>
      </c>
      <c r="D479" s="92" t="s">
        <v>1863</v>
      </c>
      <c r="E479" s="112" t="s">
        <v>1864</v>
      </c>
      <c r="F479" s="113">
        <v>42000000</v>
      </c>
      <c r="G479" s="95">
        <v>44196</v>
      </c>
      <c r="H479" s="114" t="s">
        <v>10</v>
      </c>
      <c r="I479" s="128" t="s">
        <v>2183</v>
      </c>
      <c r="J479" s="5"/>
      <c r="L479" s="8"/>
    </row>
    <row r="480" spans="1:12" ht="16.5" customHeight="1" x14ac:dyDescent="0.25">
      <c r="A480" s="111">
        <v>479</v>
      </c>
      <c r="B480" s="95">
        <v>43982</v>
      </c>
      <c r="C480" s="91" t="s">
        <v>9</v>
      </c>
      <c r="D480" s="92" t="s">
        <v>1882</v>
      </c>
      <c r="E480" s="112" t="s">
        <v>2271</v>
      </c>
      <c r="F480" s="113">
        <v>31500000</v>
      </c>
      <c r="G480" s="95">
        <v>44196</v>
      </c>
      <c r="H480" s="114" t="s">
        <v>10</v>
      </c>
      <c r="I480" s="128" t="s">
        <v>2184</v>
      </c>
      <c r="J480" s="5"/>
      <c r="L480" s="8"/>
    </row>
    <row r="481" spans="1:12" ht="16.5" customHeight="1" x14ac:dyDescent="0.25">
      <c r="A481" s="111">
        <v>480</v>
      </c>
      <c r="B481" s="95">
        <v>43982</v>
      </c>
      <c r="C481" s="91" t="s">
        <v>9</v>
      </c>
      <c r="D481" s="92" t="s">
        <v>1886</v>
      </c>
      <c r="E481" s="112" t="s">
        <v>1857</v>
      </c>
      <c r="F481" s="113">
        <v>31500000</v>
      </c>
      <c r="G481" s="95">
        <v>44196</v>
      </c>
      <c r="H481" s="114" t="s">
        <v>10</v>
      </c>
      <c r="I481" s="128" t="s">
        <v>2185</v>
      </c>
      <c r="J481" s="5"/>
      <c r="L481" s="8"/>
    </row>
    <row r="482" spans="1:12" ht="16.5" customHeight="1" x14ac:dyDescent="0.25">
      <c r="A482" s="111">
        <v>481</v>
      </c>
      <c r="B482" s="95">
        <v>43982</v>
      </c>
      <c r="C482" s="91" t="s">
        <v>9</v>
      </c>
      <c r="D482" s="92" t="s">
        <v>1880</v>
      </c>
      <c r="E482" s="112" t="s">
        <v>2045</v>
      </c>
      <c r="F482" s="113">
        <v>31500000</v>
      </c>
      <c r="G482" s="95">
        <v>44196</v>
      </c>
      <c r="H482" s="114" t="s">
        <v>10</v>
      </c>
      <c r="I482" s="128" t="s">
        <v>2186</v>
      </c>
      <c r="J482" s="5"/>
      <c r="L482" s="8"/>
    </row>
    <row r="483" spans="1:12" ht="16.5" customHeight="1" x14ac:dyDescent="0.25">
      <c r="A483" s="111">
        <v>482</v>
      </c>
      <c r="B483" s="95">
        <v>43982</v>
      </c>
      <c r="C483" s="91" t="s">
        <v>9</v>
      </c>
      <c r="D483" s="92" t="s">
        <v>2200</v>
      </c>
      <c r="E483" s="112" t="s">
        <v>2046</v>
      </c>
      <c r="F483" s="113">
        <v>55627000</v>
      </c>
      <c r="G483" s="95">
        <v>44181</v>
      </c>
      <c r="H483" s="114" t="s">
        <v>10</v>
      </c>
      <c r="I483" s="128" t="s">
        <v>2187</v>
      </c>
      <c r="J483" s="5"/>
      <c r="L483" s="8"/>
    </row>
    <row r="484" spans="1:12" ht="16.5" customHeight="1" x14ac:dyDescent="0.25">
      <c r="A484" s="111">
        <v>483</v>
      </c>
      <c r="B484" s="95">
        <v>43982</v>
      </c>
      <c r="C484" s="91" t="s">
        <v>9</v>
      </c>
      <c r="D484" s="92" t="s">
        <v>2201</v>
      </c>
      <c r="E484" s="112" t="s">
        <v>2047</v>
      </c>
      <c r="F484" s="113">
        <v>42000000</v>
      </c>
      <c r="G484" s="95">
        <v>44196</v>
      </c>
      <c r="H484" s="114" t="s">
        <v>10</v>
      </c>
      <c r="I484" s="128" t="s">
        <v>2188</v>
      </c>
      <c r="J484" s="5"/>
      <c r="L484" s="8"/>
    </row>
    <row r="485" spans="1:12" ht="16.5" customHeight="1" x14ac:dyDescent="0.25">
      <c r="A485" s="111">
        <v>484</v>
      </c>
      <c r="B485" s="95">
        <v>43982</v>
      </c>
      <c r="C485" s="91" t="s">
        <v>9</v>
      </c>
      <c r="D485" s="92" t="s">
        <v>1874</v>
      </c>
      <c r="E485" s="112" t="s">
        <v>2048</v>
      </c>
      <c r="F485" s="113">
        <v>31500000</v>
      </c>
      <c r="G485" s="95">
        <v>44196</v>
      </c>
      <c r="H485" s="114" t="s">
        <v>10</v>
      </c>
      <c r="I485" s="128" t="s">
        <v>2189</v>
      </c>
      <c r="J485" s="5"/>
      <c r="L485" s="8"/>
    </row>
    <row r="486" spans="1:12" ht="16.5" customHeight="1" x14ac:dyDescent="0.25">
      <c r="A486" s="111">
        <v>486</v>
      </c>
      <c r="B486" s="95">
        <v>43982</v>
      </c>
      <c r="C486" s="91" t="s">
        <v>9</v>
      </c>
      <c r="D486" s="92" t="s">
        <v>1869</v>
      </c>
      <c r="E486" s="112" t="s">
        <v>1870</v>
      </c>
      <c r="F486" s="113">
        <v>31500000</v>
      </c>
      <c r="G486" s="95">
        <v>44196</v>
      </c>
      <c r="H486" s="114" t="s">
        <v>10</v>
      </c>
      <c r="I486" s="128" t="s">
        <v>2190</v>
      </c>
      <c r="J486" s="5"/>
      <c r="L486" s="8"/>
    </row>
    <row r="487" spans="1:12" ht="16.5" customHeight="1" x14ac:dyDescent="0.25">
      <c r="A487" s="111">
        <v>490</v>
      </c>
      <c r="B487" s="95">
        <v>43982</v>
      </c>
      <c r="C487" s="91" t="s">
        <v>9</v>
      </c>
      <c r="D487" s="92" t="s">
        <v>2202</v>
      </c>
      <c r="E487" s="112" t="s">
        <v>1873</v>
      </c>
      <c r="F487" s="113">
        <v>42000000</v>
      </c>
      <c r="G487" s="95">
        <v>44196</v>
      </c>
      <c r="H487" s="114" t="s">
        <v>10</v>
      </c>
      <c r="I487" s="128" t="s">
        <v>2191</v>
      </c>
      <c r="J487" s="5"/>
      <c r="L487" s="8"/>
    </row>
    <row r="488" spans="1:12" ht="16.5" customHeight="1" x14ac:dyDescent="0.25">
      <c r="A488" s="111">
        <v>491</v>
      </c>
      <c r="B488" s="95">
        <v>43982</v>
      </c>
      <c r="C488" s="91" t="s">
        <v>9</v>
      </c>
      <c r="D488" s="92" t="s">
        <v>1965</v>
      </c>
      <c r="E488" s="112" t="s">
        <v>2049</v>
      </c>
      <c r="F488" s="113">
        <v>42000000</v>
      </c>
      <c r="G488" s="95">
        <v>44196</v>
      </c>
      <c r="H488" s="114" t="s">
        <v>10</v>
      </c>
      <c r="I488" s="128" t="s">
        <v>2192</v>
      </c>
      <c r="J488" s="5"/>
      <c r="L488" s="8"/>
    </row>
    <row r="489" spans="1:12" ht="16.5" customHeight="1" x14ac:dyDescent="0.25">
      <c r="A489" s="111">
        <v>49937</v>
      </c>
      <c r="B489" s="95">
        <v>43987</v>
      </c>
      <c r="C489" s="91" t="s">
        <v>1941</v>
      </c>
      <c r="D489" s="92" t="s">
        <v>2452</v>
      </c>
      <c r="E489" s="112" t="s">
        <v>2454</v>
      </c>
      <c r="F489" s="113">
        <v>47864180</v>
      </c>
      <c r="G489" s="95">
        <v>44196</v>
      </c>
      <c r="H489" s="114" t="s">
        <v>674</v>
      </c>
      <c r="I489" s="128" t="s">
        <v>2457</v>
      </c>
      <c r="J489" s="5"/>
      <c r="L489" s="8"/>
    </row>
    <row r="490" spans="1:12" ht="16.5" customHeight="1" x14ac:dyDescent="0.25">
      <c r="A490" s="111">
        <v>49945</v>
      </c>
      <c r="B490" s="95">
        <v>43987</v>
      </c>
      <c r="C490" s="91" t="s">
        <v>1941</v>
      </c>
      <c r="D490" s="92" t="s">
        <v>2452</v>
      </c>
      <c r="E490" s="112" t="s">
        <v>2455</v>
      </c>
      <c r="F490" s="113">
        <v>22740900</v>
      </c>
      <c r="G490" s="95">
        <v>44196</v>
      </c>
      <c r="H490" s="114" t="s">
        <v>674</v>
      </c>
      <c r="I490" s="128" t="s">
        <v>2458</v>
      </c>
      <c r="J490" s="5"/>
      <c r="L490" s="8"/>
    </row>
    <row r="491" spans="1:12" ht="16.5" customHeight="1" x14ac:dyDescent="0.25">
      <c r="A491" s="111">
        <v>50214</v>
      </c>
      <c r="B491" s="95">
        <v>43991</v>
      </c>
      <c r="C491" s="91" t="s">
        <v>1941</v>
      </c>
      <c r="D491" s="92" t="s">
        <v>2453</v>
      </c>
      <c r="E491" s="112" t="s">
        <v>2456</v>
      </c>
      <c r="F491" s="113">
        <v>13510944</v>
      </c>
      <c r="G491" s="95">
        <v>44043</v>
      </c>
      <c r="H491" s="114" t="s">
        <v>674</v>
      </c>
      <c r="I491" s="128" t="s">
        <v>2459</v>
      </c>
      <c r="J491" s="5"/>
      <c r="L491" s="8"/>
    </row>
    <row r="492" spans="1:12" ht="16.5" customHeight="1" x14ac:dyDescent="0.25">
      <c r="A492" s="111">
        <v>492</v>
      </c>
      <c r="B492" s="95">
        <v>44025</v>
      </c>
      <c r="C492" s="91" t="s">
        <v>9</v>
      </c>
      <c r="D492" s="92" t="s">
        <v>2266</v>
      </c>
      <c r="E492" s="112" t="s">
        <v>2272</v>
      </c>
      <c r="F492" s="113">
        <v>89118571</v>
      </c>
      <c r="G492" s="95">
        <v>44196</v>
      </c>
      <c r="H492" s="114" t="s">
        <v>10</v>
      </c>
      <c r="I492" s="128" t="s">
        <v>2360</v>
      </c>
      <c r="J492" s="5"/>
      <c r="L492" s="8"/>
    </row>
    <row r="493" spans="1:12" ht="16.5" customHeight="1" x14ac:dyDescent="0.25">
      <c r="A493" s="111">
        <v>493</v>
      </c>
      <c r="B493" s="95">
        <v>44027</v>
      </c>
      <c r="C493" s="91" t="s">
        <v>9</v>
      </c>
      <c r="D493" s="92" t="s">
        <v>399</v>
      </c>
      <c r="E493" s="112" t="s">
        <v>2273</v>
      </c>
      <c r="F493" s="113">
        <v>41250000</v>
      </c>
      <c r="G493" s="95">
        <v>44195</v>
      </c>
      <c r="H493" s="114" t="s">
        <v>10</v>
      </c>
      <c r="I493" s="128" t="s">
        <v>2361</v>
      </c>
      <c r="J493" s="5"/>
      <c r="L493" s="8"/>
    </row>
    <row r="494" spans="1:12" ht="16.5" customHeight="1" x14ac:dyDescent="0.25">
      <c r="A494" s="111">
        <v>494</v>
      </c>
      <c r="B494" s="95">
        <v>44030</v>
      </c>
      <c r="C494" s="91" t="s">
        <v>9</v>
      </c>
      <c r="D494" s="92" t="s">
        <v>12</v>
      </c>
      <c r="E494" s="112" t="s">
        <v>1727</v>
      </c>
      <c r="F494" s="113">
        <v>39655000</v>
      </c>
      <c r="G494" s="95">
        <v>44196</v>
      </c>
      <c r="H494" s="114" t="s">
        <v>10</v>
      </c>
      <c r="I494" s="128" t="s">
        <v>2362</v>
      </c>
      <c r="J494" s="5"/>
      <c r="L494" s="8"/>
    </row>
    <row r="495" spans="1:12" ht="16.5" customHeight="1" x14ac:dyDescent="0.25">
      <c r="A495" s="111">
        <v>495</v>
      </c>
      <c r="B495" s="95">
        <v>44030</v>
      </c>
      <c r="C495" s="91" t="s">
        <v>9</v>
      </c>
      <c r="D495" s="92" t="s">
        <v>364</v>
      </c>
      <c r="E495" s="112" t="s">
        <v>2274</v>
      </c>
      <c r="F495" s="113">
        <v>21330000</v>
      </c>
      <c r="G495" s="95">
        <v>44185</v>
      </c>
      <c r="H495" s="114" t="s">
        <v>10</v>
      </c>
      <c r="I495" s="128" t="s">
        <v>2363</v>
      </c>
      <c r="J495" s="5"/>
      <c r="L495" s="8"/>
    </row>
    <row r="496" spans="1:12" ht="16.5" customHeight="1" x14ac:dyDescent="0.25">
      <c r="A496" s="111">
        <v>496</v>
      </c>
      <c r="B496" s="95">
        <v>44029</v>
      </c>
      <c r="C496" s="91" t="s">
        <v>9</v>
      </c>
      <c r="D496" s="92" t="s">
        <v>2203</v>
      </c>
      <c r="E496" s="112" t="s">
        <v>2275</v>
      </c>
      <c r="F496" s="113">
        <v>30525000</v>
      </c>
      <c r="G496" s="95">
        <v>44196</v>
      </c>
      <c r="H496" s="114" t="s">
        <v>10</v>
      </c>
      <c r="I496" s="128" t="s">
        <v>2364</v>
      </c>
      <c r="J496" s="5"/>
      <c r="L496" s="8"/>
    </row>
    <row r="497" spans="1:12" ht="16.5" customHeight="1" x14ac:dyDescent="0.25">
      <c r="A497" s="111">
        <v>497</v>
      </c>
      <c r="B497" s="95">
        <v>44027</v>
      </c>
      <c r="C497" s="91" t="s">
        <v>9</v>
      </c>
      <c r="D497" s="92" t="s">
        <v>406</v>
      </c>
      <c r="E497" s="112" t="s">
        <v>2276</v>
      </c>
      <c r="F497" s="113">
        <v>33000000</v>
      </c>
      <c r="G497" s="95">
        <v>44195</v>
      </c>
      <c r="H497" s="114" t="s">
        <v>10</v>
      </c>
      <c r="I497" s="128" t="s">
        <v>2365</v>
      </c>
      <c r="J497" s="5"/>
      <c r="L497" s="8"/>
    </row>
    <row r="498" spans="1:12" ht="16.5" customHeight="1" x14ac:dyDescent="0.25">
      <c r="A498" s="111">
        <v>498</v>
      </c>
      <c r="B498" s="95">
        <v>44028</v>
      </c>
      <c r="C498" s="91" t="s">
        <v>9</v>
      </c>
      <c r="D498" s="92" t="s">
        <v>2204</v>
      </c>
      <c r="E498" s="112" t="s">
        <v>2277</v>
      </c>
      <c r="F498" s="113">
        <v>27775000</v>
      </c>
      <c r="G498" s="95">
        <v>44196</v>
      </c>
      <c r="H498" s="114" t="s">
        <v>10</v>
      </c>
      <c r="I498" s="128" t="s">
        <v>2366</v>
      </c>
      <c r="J498" s="5"/>
      <c r="L498" s="8"/>
    </row>
    <row r="499" spans="1:12" ht="16.5" customHeight="1" x14ac:dyDescent="0.25">
      <c r="A499" s="111">
        <v>499</v>
      </c>
      <c r="B499" s="95">
        <v>44028</v>
      </c>
      <c r="C499" s="91" t="s">
        <v>9</v>
      </c>
      <c r="D499" s="92" t="s">
        <v>2194</v>
      </c>
      <c r="E499" s="112" t="s">
        <v>2278</v>
      </c>
      <c r="F499" s="113">
        <v>33000000</v>
      </c>
      <c r="G499" s="95">
        <v>44196</v>
      </c>
      <c r="H499" s="114" t="s">
        <v>10</v>
      </c>
      <c r="I499" s="128" t="s">
        <v>2367</v>
      </c>
      <c r="J499" s="5"/>
      <c r="L499" s="8"/>
    </row>
    <row r="500" spans="1:12" ht="16.5" customHeight="1" x14ac:dyDescent="0.25">
      <c r="A500" s="111">
        <v>500</v>
      </c>
      <c r="B500" s="95">
        <v>44030</v>
      </c>
      <c r="C500" s="91" t="s">
        <v>9</v>
      </c>
      <c r="D500" s="92" t="s">
        <v>2205</v>
      </c>
      <c r="E500" s="112" t="s">
        <v>3629</v>
      </c>
      <c r="F500" s="113">
        <v>30525000</v>
      </c>
      <c r="G500" s="95">
        <v>44191</v>
      </c>
      <c r="H500" s="114" t="s">
        <v>10</v>
      </c>
      <c r="I500" s="128" t="s">
        <v>2368</v>
      </c>
      <c r="J500" s="5"/>
      <c r="L500" s="8"/>
    </row>
    <row r="501" spans="1:12" ht="16.5" customHeight="1" x14ac:dyDescent="0.25">
      <c r="A501" s="111">
        <v>501</v>
      </c>
      <c r="B501" s="95">
        <v>44033</v>
      </c>
      <c r="C501" s="91" t="s">
        <v>9</v>
      </c>
      <c r="D501" s="92" t="s">
        <v>2263</v>
      </c>
      <c r="E501" s="112" t="s">
        <v>2280</v>
      </c>
      <c r="F501" s="113">
        <v>154245000</v>
      </c>
      <c r="G501" s="95">
        <v>44196</v>
      </c>
      <c r="H501" s="114" t="s">
        <v>10</v>
      </c>
      <c r="I501" s="128" t="s">
        <v>2369</v>
      </c>
      <c r="J501" s="5"/>
      <c r="L501" s="8"/>
    </row>
    <row r="502" spans="1:12" ht="16.5" customHeight="1" x14ac:dyDescent="0.25">
      <c r="A502" s="111">
        <v>502</v>
      </c>
      <c r="B502" s="95">
        <v>44026</v>
      </c>
      <c r="C502" s="91" t="s">
        <v>9</v>
      </c>
      <c r="D502" s="92" t="s">
        <v>31</v>
      </c>
      <c r="E502" s="112" t="s">
        <v>2281</v>
      </c>
      <c r="F502" s="113">
        <v>30525000</v>
      </c>
      <c r="G502" s="95">
        <v>44194</v>
      </c>
      <c r="H502" s="114" t="s">
        <v>10</v>
      </c>
      <c r="I502" s="128" t="s">
        <v>2370</v>
      </c>
      <c r="J502" s="5"/>
      <c r="L502" s="8"/>
    </row>
    <row r="503" spans="1:12" ht="16.5" customHeight="1" x14ac:dyDescent="0.25">
      <c r="A503" s="111">
        <v>503</v>
      </c>
      <c r="B503" s="95">
        <v>44030</v>
      </c>
      <c r="C503" s="91" t="s">
        <v>9</v>
      </c>
      <c r="D503" s="92" t="s">
        <v>2206</v>
      </c>
      <c r="E503" s="112" t="s">
        <v>2282</v>
      </c>
      <c r="F503" s="113">
        <v>30525000</v>
      </c>
      <c r="G503" s="95">
        <v>44196</v>
      </c>
      <c r="H503" s="114" t="s">
        <v>10</v>
      </c>
      <c r="I503" s="128" t="s">
        <v>2371</v>
      </c>
      <c r="J503" s="5"/>
      <c r="L503" s="8"/>
    </row>
    <row r="504" spans="1:12" ht="16.5" customHeight="1" x14ac:dyDescent="0.25">
      <c r="A504" s="111">
        <v>504</v>
      </c>
      <c r="B504" s="95">
        <v>44030</v>
      </c>
      <c r="C504" s="91" t="s">
        <v>9</v>
      </c>
      <c r="D504" s="92" t="s">
        <v>336</v>
      </c>
      <c r="E504" s="112" t="s">
        <v>2283</v>
      </c>
      <c r="F504" s="113">
        <v>26950000</v>
      </c>
      <c r="G504" s="95">
        <v>44196</v>
      </c>
      <c r="H504" s="114" t="s">
        <v>10</v>
      </c>
      <c r="I504" s="128" t="s">
        <v>2372</v>
      </c>
      <c r="J504" s="5"/>
      <c r="L504" s="8"/>
    </row>
    <row r="505" spans="1:12" ht="16.5" customHeight="1" x14ac:dyDescent="0.25">
      <c r="A505" s="111">
        <v>505</v>
      </c>
      <c r="B505" s="95">
        <v>44029</v>
      </c>
      <c r="C505" s="91" t="s">
        <v>9</v>
      </c>
      <c r="D505" s="92" t="s">
        <v>2207</v>
      </c>
      <c r="E505" s="112" t="s">
        <v>2284</v>
      </c>
      <c r="F505" s="113">
        <v>38500000</v>
      </c>
      <c r="G505" s="95">
        <v>44196</v>
      </c>
      <c r="H505" s="114" t="s">
        <v>10</v>
      </c>
      <c r="I505" s="128" t="s">
        <v>2373</v>
      </c>
      <c r="J505" s="5"/>
      <c r="L505" s="8"/>
    </row>
    <row r="506" spans="1:12" ht="16.5" customHeight="1" x14ac:dyDescent="0.25">
      <c r="A506" s="111">
        <v>506</v>
      </c>
      <c r="B506" s="95">
        <v>44030</v>
      </c>
      <c r="C506" s="91" t="s">
        <v>9</v>
      </c>
      <c r="D506" s="92" t="s">
        <v>2208</v>
      </c>
      <c r="E506" s="112" t="s">
        <v>3630</v>
      </c>
      <c r="F506" s="113">
        <v>30525000</v>
      </c>
      <c r="G506" s="95">
        <v>44196</v>
      </c>
      <c r="H506" s="114" t="s">
        <v>10</v>
      </c>
      <c r="I506" s="128" t="s">
        <v>2374</v>
      </c>
      <c r="J506" s="5"/>
      <c r="L506" s="8"/>
    </row>
    <row r="507" spans="1:12" ht="16.5" customHeight="1" x14ac:dyDescent="0.25">
      <c r="A507" s="111">
        <v>507</v>
      </c>
      <c r="B507" s="95">
        <v>44031</v>
      </c>
      <c r="C507" s="91" t="s">
        <v>9</v>
      </c>
      <c r="D507" s="92" t="s">
        <v>42</v>
      </c>
      <c r="E507" s="112" t="s">
        <v>2286</v>
      </c>
      <c r="F507" s="113">
        <v>43450000</v>
      </c>
      <c r="G507" s="95">
        <v>44196</v>
      </c>
      <c r="H507" s="114" t="s">
        <v>10</v>
      </c>
      <c r="I507" s="128" t="s">
        <v>2375</v>
      </c>
      <c r="J507" s="5"/>
      <c r="L507" s="8"/>
    </row>
    <row r="508" spans="1:12" ht="16.5" customHeight="1" x14ac:dyDescent="0.25">
      <c r="A508" s="111">
        <v>508</v>
      </c>
      <c r="B508" s="95">
        <v>44031</v>
      </c>
      <c r="C508" s="91" t="s">
        <v>9</v>
      </c>
      <c r="D508" s="92" t="s">
        <v>337</v>
      </c>
      <c r="E508" s="112" t="s">
        <v>2287</v>
      </c>
      <c r="F508" s="113">
        <v>37800000</v>
      </c>
      <c r="G508" s="95">
        <v>44196</v>
      </c>
      <c r="H508" s="114" t="s">
        <v>10</v>
      </c>
      <c r="I508" s="128" t="s">
        <v>2376</v>
      </c>
      <c r="J508" s="5"/>
      <c r="L508" s="8"/>
    </row>
    <row r="509" spans="1:12" ht="16.5" customHeight="1" x14ac:dyDescent="0.25">
      <c r="A509" s="111">
        <v>509</v>
      </c>
      <c r="B509" s="95">
        <v>44032</v>
      </c>
      <c r="C509" s="91" t="s">
        <v>9</v>
      </c>
      <c r="D509" s="92" t="s">
        <v>2209</v>
      </c>
      <c r="E509" s="112" t="s">
        <v>2279</v>
      </c>
      <c r="F509" s="113">
        <v>30525000</v>
      </c>
      <c r="G509" s="95">
        <v>44196</v>
      </c>
      <c r="H509" s="114" t="s">
        <v>10</v>
      </c>
      <c r="I509" s="128" t="s">
        <v>2377</v>
      </c>
      <c r="J509" s="5"/>
      <c r="L509" s="8"/>
    </row>
    <row r="510" spans="1:12" ht="16.5" customHeight="1" x14ac:dyDescent="0.25">
      <c r="A510" s="111">
        <v>510</v>
      </c>
      <c r="B510" s="95">
        <v>44028</v>
      </c>
      <c r="C510" s="91" t="s">
        <v>9</v>
      </c>
      <c r="D510" s="92" t="s">
        <v>2267</v>
      </c>
      <c r="E510" s="112" t="s">
        <v>2288</v>
      </c>
      <c r="F510" s="113">
        <v>1201212230</v>
      </c>
      <c r="G510" s="95">
        <v>44236</v>
      </c>
      <c r="H510" s="114" t="s">
        <v>674</v>
      </c>
      <c r="I510" s="128" t="s">
        <v>2378</v>
      </c>
      <c r="J510" s="5"/>
      <c r="L510" s="8"/>
    </row>
    <row r="511" spans="1:12" ht="16.5" customHeight="1" x14ac:dyDescent="0.25">
      <c r="A511" s="111">
        <v>511</v>
      </c>
      <c r="B511" s="95">
        <v>44029</v>
      </c>
      <c r="C511" s="91" t="s">
        <v>9</v>
      </c>
      <c r="D511" s="92" t="s">
        <v>2210</v>
      </c>
      <c r="E511" s="112" t="s">
        <v>2289</v>
      </c>
      <c r="F511" s="113">
        <v>30525000</v>
      </c>
      <c r="G511" s="95">
        <v>44190</v>
      </c>
      <c r="H511" s="114" t="s">
        <v>10</v>
      </c>
      <c r="I511" s="128" t="s">
        <v>2379</v>
      </c>
      <c r="J511" s="5"/>
      <c r="L511" s="8"/>
    </row>
    <row r="512" spans="1:12" ht="16.5" customHeight="1" x14ac:dyDescent="0.25">
      <c r="A512" s="111">
        <v>512</v>
      </c>
      <c r="B512" s="95">
        <v>44031</v>
      </c>
      <c r="C512" s="91" t="s">
        <v>9</v>
      </c>
      <c r="D512" s="92" t="s">
        <v>355</v>
      </c>
      <c r="E512" s="112" t="s">
        <v>2290</v>
      </c>
      <c r="F512" s="113">
        <v>20000000</v>
      </c>
      <c r="G512" s="95">
        <v>44155</v>
      </c>
      <c r="H512" s="114" t="s">
        <v>10</v>
      </c>
      <c r="I512" s="128" t="s">
        <v>2380</v>
      </c>
      <c r="J512" s="5"/>
      <c r="L512" s="8"/>
    </row>
    <row r="513" spans="1:12" ht="16.5" customHeight="1" x14ac:dyDescent="0.25">
      <c r="A513" s="111">
        <v>513</v>
      </c>
      <c r="B513" s="95">
        <v>44029</v>
      </c>
      <c r="C513" s="91" t="s">
        <v>9</v>
      </c>
      <c r="D513" s="92" t="s">
        <v>2211</v>
      </c>
      <c r="E513" s="112" t="s">
        <v>2289</v>
      </c>
      <c r="F513" s="113">
        <v>30525000</v>
      </c>
      <c r="G513" s="95">
        <v>44188</v>
      </c>
      <c r="H513" s="114" t="s">
        <v>10</v>
      </c>
      <c r="I513" s="128" t="s">
        <v>2381</v>
      </c>
      <c r="J513" s="5"/>
      <c r="L513" s="8"/>
    </row>
    <row r="514" spans="1:12" ht="16.5" customHeight="1" x14ac:dyDescent="0.25">
      <c r="A514" s="111">
        <v>514</v>
      </c>
      <c r="B514" s="95">
        <v>44028</v>
      </c>
      <c r="C514" s="91" t="s">
        <v>9</v>
      </c>
      <c r="D514" s="92" t="s">
        <v>2268</v>
      </c>
      <c r="E514" s="112" t="s">
        <v>2291</v>
      </c>
      <c r="F514" s="113">
        <v>49425000</v>
      </c>
      <c r="G514" s="95">
        <v>44196</v>
      </c>
      <c r="H514" s="114" t="s">
        <v>10</v>
      </c>
      <c r="I514" s="128" t="s">
        <v>2382</v>
      </c>
      <c r="J514" s="5"/>
      <c r="L514" s="8"/>
    </row>
    <row r="515" spans="1:12" ht="16.5" customHeight="1" x14ac:dyDescent="0.25">
      <c r="A515" s="111">
        <v>515</v>
      </c>
      <c r="B515" s="95">
        <v>44033</v>
      </c>
      <c r="C515" s="91" t="s">
        <v>9</v>
      </c>
      <c r="D515" s="92" t="s">
        <v>15</v>
      </c>
      <c r="E515" s="112" t="s">
        <v>2292</v>
      </c>
      <c r="F515" s="113">
        <v>35750000</v>
      </c>
      <c r="G515" s="95">
        <v>44196</v>
      </c>
      <c r="H515" s="114" t="s">
        <v>10</v>
      </c>
      <c r="I515" s="128" t="s">
        <v>2383</v>
      </c>
      <c r="J515" s="5"/>
      <c r="L515" s="8"/>
    </row>
    <row r="516" spans="1:12" ht="16.5" customHeight="1" x14ac:dyDescent="0.25">
      <c r="A516" s="111">
        <v>516</v>
      </c>
      <c r="B516" s="95">
        <v>44034</v>
      </c>
      <c r="C516" s="91" t="s">
        <v>9</v>
      </c>
      <c r="D516" s="92" t="s">
        <v>2212</v>
      </c>
      <c r="E516" s="112" t="s">
        <v>2293</v>
      </c>
      <c r="F516" s="113">
        <v>38500000</v>
      </c>
      <c r="G516" s="95">
        <v>44196</v>
      </c>
      <c r="H516" s="114" t="s">
        <v>10</v>
      </c>
      <c r="I516" s="128" t="s">
        <v>2384</v>
      </c>
      <c r="J516" s="5"/>
      <c r="L516" s="8"/>
    </row>
    <row r="517" spans="1:12" ht="16.5" customHeight="1" x14ac:dyDescent="0.25">
      <c r="A517" s="111">
        <v>517</v>
      </c>
      <c r="B517" s="95">
        <v>44032</v>
      </c>
      <c r="C517" s="91" t="s">
        <v>9</v>
      </c>
      <c r="D517" s="92" t="s">
        <v>347</v>
      </c>
      <c r="E517" s="112" t="s">
        <v>2294</v>
      </c>
      <c r="F517" s="113">
        <v>44110000</v>
      </c>
      <c r="G517" s="95">
        <v>44196</v>
      </c>
      <c r="H517" s="114" t="s">
        <v>10</v>
      </c>
      <c r="I517" s="128" t="s">
        <v>2385</v>
      </c>
      <c r="J517" s="5"/>
      <c r="L517" s="8"/>
    </row>
    <row r="518" spans="1:12" ht="16.5" customHeight="1" x14ac:dyDescent="0.25">
      <c r="A518" s="111">
        <v>518</v>
      </c>
      <c r="B518" s="95">
        <v>44034</v>
      </c>
      <c r="C518" s="91" t="s">
        <v>9</v>
      </c>
      <c r="D518" s="92" t="s">
        <v>2213</v>
      </c>
      <c r="E518" s="112" t="s">
        <v>2295</v>
      </c>
      <c r="F518" s="113">
        <v>34650000</v>
      </c>
      <c r="G518" s="95">
        <v>44196</v>
      </c>
      <c r="H518" s="114" t="s">
        <v>10</v>
      </c>
      <c r="I518" s="128" t="s">
        <v>2386</v>
      </c>
      <c r="J518" s="5"/>
      <c r="L518" s="8"/>
    </row>
    <row r="519" spans="1:12" ht="16.5" customHeight="1" x14ac:dyDescent="0.25">
      <c r="A519" s="111">
        <v>519</v>
      </c>
      <c r="B519" s="95">
        <v>44034</v>
      </c>
      <c r="C519" s="91" t="s">
        <v>9</v>
      </c>
      <c r="D519" s="92" t="s">
        <v>2214</v>
      </c>
      <c r="E519" s="112" t="s">
        <v>2296</v>
      </c>
      <c r="F519" s="113">
        <v>14300000</v>
      </c>
      <c r="G519" s="95">
        <v>44196</v>
      </c>
      <c r="H519" s="114" t="s">
        <v>10</v>
      </c>
      <c r="I519" s="128" t="s">
        <v>2387</v>
      </c>
      <c r="J519" s="5"/>
      <c r="L519" s="8"/>
    </row>
    <row r="520" spans="1:12" ht="16.5" customHeight="1" x14ac:dyDescent="0.25">
      <c r="A520" s="111">
        <v>520</v>
      </c>
      <c r="B520" s="95">
        <v>44029</v>
      </c>
      <c r="C520" s="91" t="s">
        <v>9</v>
      </c>
      <c r="D520" s="92" t="s">
        <v>2215</v>
      </c>
      <c r="E520" s="112" t="s">
        <v>2297</v>
      </c>
      <c r="F520" s="113">
        <v>16500000</v>
      </c>
      <c r="G520" s="95">
        <v>44192</v>
      </c>
      <c r="H520" s="114" t="s">
        <v>10</v>
      </c>
      <c r="I520" s="128" t="s">
        <v>2388</v>
      </c>
      <c r="J520" s="5"/>
      <c r="L520" s="8"/>
    </row>
    <row r="521" spans="1:12" ht="16.5" customHeight="1" x14ac:dyDescent="0.25">
      <c r="A521" s="111">
        <v>521</v>
      </c>
      <c r="B521" s="95">
        <v>44034</v>
      </c>
      <c r="C521" s="91" t="s">
        <v>9</v>
      </c>
      <c r="D521" s="92" t="s">
        <v>2216</v>
      </c>
      <c r="E521" s="112" t="s">
        <v>2298</v>
      </c>
      <c r="F521" s="113">
        <v>37800000</v>
      </c>
      <c r="G521" s="95">
        <v>44196</v>
      </c>
      <c r="H521" s="114" t="s">
        <v>10</v>
      </c>
      <c r="I521" s="128" t="s">
        <v>2389</v>
      </c>
      <c r="J521" s="5"/>
      <c r="L521" s="8"/>
    </row>
    <row r="522" spans="1:12" ht="16.5" customHeight="1" x14ac:dyDescent="0.25">
      <c r="A522" s="111">
        <v>522</v>
      </c>
      <c r="B522" s="95">
        <v>44029</v>
      </c>
      <c r="C522" s="91" t="s">
        <v>9</v>
      </c>
      <c r="D522" s="92" t="s">
        <v>189</v>
      </c>
      <c r="E522" s="112" t="s">
        <v>2299</v>
      </c>
      <c r="F522" s="113">
        <v>27333333</v>
      </c>
      <c r="G522" s="95">
        <v>44196</v>
      </c>
      <c r="H522" s="114" t="s">
        <v>10</v>
      </c>
      <c r="I522" s="128" t="s">
        <v>2390</v>
      </c>
      <c r="J522" s="5"/>
      <c r="L522" s="8"/>
    </row>
    <row r="523" spans="1:12" ht="16.5" customHeight="1" x14ac:dyDescent="0.25">
      <c r="A523" s="111">
        <v>523</v>
      </c>
      <c r="B523" s="95">
        <v>44036</v>
      </c>
      <c r="C523" s="91" t="s">
        <v>9</v>
      </c>
      <c r="D523" s="92" t="s">
        <v>2217</v>
      </c>
      <c r="E523" s="112" t="s">
        <v>2300</v>
      </c>
      <c r="F523" s="113">
        <v>13763048</v>
      </c>
      <c r="G523" s="95">
        <v>44196</v>
      </c>
      <c r="H523" s="114" t="s">
        <v>10</v>
      </c>
      <c r="I523" s="128" t="s">
        <v>2391</v>
      </c>
      <c r="J523" s="5"/>
      <c r="L523" s="8"/>
    </row>
    <row r="524" spans="1:12" ht="16.5" customHeight="1" x14ac:dyDescent="0.25">
      <c r="A524" s="111">
        <v>524</v>
      </c>
      <c r="B524" s="95">
        <v>44039</v>
      </c>
      <c r="C524" s="91" t="s">
        <v>9</v>
      </c>
      <c r="D524" s="92" t="s">
        <v>2218</v>
      </c>
      <c r="E524" s="112" t="s">
        <v>2301</v>
      </c>
      <c r="F524" s="113">
        <v>21130200</v>
      </c>
      <c r="G524" s="95">
        <v>44196</v>
      </c>
      <c r="H524" s="114" t="s">
        <v>10</v>
      </c>
      <c r="I524" s="128" t="s">
        <v>2392</v>
      </c>
      <c r="J524" s="5"/>
      <c r="L524" s="8"/>
    </row>
    <row r="525" spans="1:12" ht="16.5" customHeight="1" x14ac:dyDescent="0.25">
      <c r="A525" s="111">
        <v>525</v>
      </c>
      <c r="B525" s="95">
        <v>44029</v>
      </c>
      <c r="C525" s="91" t="s">
        <v>9</v>
      </c>
      <c r="D525" s="92" t="s">
        <v>379</v>
      </c>
      <c r="E525" s="112" t="s">
        <v>2302</v>
      </c>
      <c r="F525" s="113">
        <v>25338000</v>
      </c>
      <c r="G525" s="95">
        <v>44196</v>
      </c>
      <c r="H525" s="114" t="s">
        <v>10</v>
      </c>
      <c r="I525" s="128" t="s">
        <v>2393</v>
      </c>
      <c r="J525" s="5"/>
      <c r="L525" s="8"/>
    </row>
    <row r="526" spans="1:12" ht="16.5" customHeight="1" x14ac:dyDescent="0.25">
      <c r="A526" s="111">
        <v>526</v>
      </c>
      <c r="B526" s="95">
        <v>44033</v>
      </c>
      <c r="C526" s="91" t="s">
        <v>9</v>
      </c>
      <c r="D526" s="92" t="s">
        <v>369</v>
      </c>
      <c r="E526" s="112" t="s">
        <v>2303</v>
      </c>
      <c r="F526" s="113">
        <v>21600000</v>
      </c>
      <c r="G526" s="95">
        <v>44196</v>
      </c>
      <c r="H526" s="114" t="s">
        <v>10</v>
      </c>
      <c r="I526" s="128" t="s">
        <v>2394</v>
      </c>
      <c r="J526" s="5"/>
      <c r="L526" s="8"/>
    </row>
    <row r="527" spans="1:12" ht="16.5" customHeight="1" x14ac:dyDescent="0.25">
      <c r="A527" s="111">
        <v>527</v>
      </c>
      <c r="B527" s="95">
        <v>44029</v>
      </c>
      <c r="C527" s="91" t="s">
        <v>9</v>
      </c>
      <c r="D527" s="92" t="s">
        <v>2269</v>
      </c>
      <c r="E527" s="112" t="s">
        <v>2304</v>
      </c>
      <c r="F527" s="113">
        <v>17534817</v>
      </c>
      <c r="G527" s="95">
        <v>44513</v>
      </c>
      <c r="H527" s="114" t="s">
        <v>674</v>
      </c>
      <c r="I527" s="128" t="s">
        <v>2395</v>
      </c>
      <c r="J527" s="5"/>
      <c r="L527" s="8"/>
    </row>
    <row r="528" spans="1:12" ht="16.5" customHeight="1" x14ac:dyDescent="0.25">
      <c r="A528" s="111">
        <v>527</v>
      </c>
      <c r="B528" s="95">
        <v>44029</v>
      </c>
      <c r="C528" s="91" t="s">
        <v>9</v>
      </c>
      <c r="D528" s="92" t="s">
        <v>2269</v>
      </c>
      <c r="E528" s="112" t="s">
        <v>2305</v>
      </c>
      <c r="F528" s="113">
        <v>429794000</v>
      </c>
      <c r="G528" s="95">
        <v>44513</v>
      </c>
      <c r="H528" s="114" t="s">
        <v>674</v>
      </c>
      <c r="I528" s="128" t="s">
        <v>2395</v>
      </c>
      <c r="J528" s="5"/>
      <c r="L528" s="8"/>
    </row>
    <row r="529" spans="1:12" ht="16.5" customHeight="1" x14ac:dyDescent="0.25">
      <c r="A529" s="111">
        <v>528</v>
      </c>
      <c r="B529" s="95">
        <v>44029</v>
      </c>
      <c r="C529" s="91" t="s">
        <v>9</v>
      </c>
      <c r="D529" s="92" t="s">
        <v>2270</v>
      </c>
      <c r="E529" s="112" t="s">
        <v>2306</v>
      </c>
      <c r="F529" s="113">
        <v>2998026</v>
      </c>
      <c r="G529" s="95">
        <v>44396</v>
      </c>
      <c r="H529" s="114" t="s">
        <v>674</v>
      </c>
      <c r="I529" s="128" t="s">
        <v>2395</v>
      </c>
      <c r="J529" s="5"/>
      <c r="L529" s="8"/>
    </row>
    <row r="530" spans="1:12" ht="16.5" customHeight="1" x14ac:dyDescent="0.25">
      <c r="A530" s="111">
        <v>529</v>
      </c>
      <c r="B530" s="95">
        <v>44034</v>
      </c>
      <c r="C530" s="91" t="s">
        <v>9</v>
      </c>
      <c r="D530" s="92" t="s">
        <v>373</v>
      </c>
      <c r="E530" s="112" t="s">
        <v>2307</v>
      </c>
      <c r="F530" s="113">
        <v>22330587</v>
      </c>
      <c r="G530" s="95">
        <v>44196</v>
      </c>
      <c r="H530" s="114" t="s">
        <v>10</v>
      </c>
      <c r="I530" s="128" t="s">
        <v>2396</v>
      </c>
      <c r="J530" s="5"/>
      <c r="L530" s="8"/>
    </row>
    <row r="531" spans="1:12" ht="16.5" customHeight="1" x14ac:dyDescent="0.25">
      <c r="A531" s="111">
        <v>530</v>
      </c>
      <c r="B531" s="95">
        <v>44034</v>
      </c>
      <c r="C531" s="91" t="s">
        <v>9</v>
      </c>
      <c r="D531" s="92" t="s">
        <v>410</v>
      </c>
      <c r="E531" s="112" t="s">
        <v>2308</v>
      </c>
      <c r="F531" s="113">
        <v>44000000</v>
      </c>
      <c r="G531" s="95">
        <v>44196</v>
      </c>
      <c r="H531" s="114" t="s">
        <v>10</v>
      </c>
      <c r="I531" s="128" t="s">
        <v>2397</v>
      </c>
      <c r="J531" s="5"/>
      <c r="L531" s="8"/>
    </row>
    <row r="532" spans="1:12" ht="16.5" customHeight="1" x14ac:dyDescent="0.25">
      <c r="A532" s="111">
        <v>531</v>
      </c>
      <c r="B532" s="95">
        <v>44034</v>
      </c>
      <c r="C532" s="91" t="s">
        <v>9</v>
      </c>
      <c r="D532" s="92" t="s">
        <v>2219</v>
      </c>
      <c r="E532" s="112" t="s">
        <v>2309</v>
      </c>
      <c r="F532" s="113">
        <v>45333333</v>
      </c>
      <c r="G532" s="95">
        <v>44196</v>
      </c>
      <c r="H532" s="114" t="s">
        <v>10</v>
      </c>
      <c r="I532" s="128" t="s">
        <v>2398</v>
      </c>
      <c r="J532" s="5"/>
      <c r="L532" s="8"/>
    </row>
    <row r="533" spans="1:12" ht="16.5" customHeight="1" x14ac:dyDescent="0.25">
      <c r="A533" s="111">
        <v>532</v>
      </c>
      <c r="B533" s="95">
        <v>44031</v>
      </c>
      <c r="C533" s="91" t="s">
        <v>9</v>
      </c>
      <c r="D533" s="92" t="s">
        <v>370</v>
      </c>
      <c r="E533" s="112" t="s">
        <v>2310</v>
      </c>
      <c r="F533" s="113">
        <v>16640000</v>
      </c>
      <c r="G533" s="95">
        <v>44191</v>
      </c>
      <c r="H533" s="114" t="s">
        <v>10</v>
      </c>
      <c r="I533" s="128" t="s">
        <v>2399</v>
      </c>
      <c r="J533" s="5"/>
      <c r="L533" s="8"/>
    </row>
    <row r="534" spans="1:12" ht="16.5" customHeight="1" x14ac:dyDescent="0.25">
      <c r="A534" s="111">
        <v>533</v>
      </c>
      <c r="B534" s="95">
        <v>44033</v>
      </c>
      <c r="C534" s="91" t="s">
        <v>9</v>
      </c>
      <c r="D534" s="92" t="s">
        <v>2220</v>
      </c>
      <c r="E534" s="112" t="s">
        <v>2311</v>
      </c>
      <c r="F534" s="113">
        <v>34666667</v>
      </c>
      <c r="G534" s="95">
        <v>44196</v>
      </c>
      <c r="H534" s="114" t="s">
        <v>10</v>
      </c>
      <c r="I534" s="128" t="s">
        <v>2400</v>
      </c>
      <c r="J534" s="5"/>
      <c r="L534" s="8"/>
    </row>
    <row r="535" spans="1:12" ht="16.5" customHeight="1" x14ac:dyDescent="0.25">
      <c r="A535" s="111">
        <v>534</v>
      </c>
      <c r="B535" s="95">
        <v>44032</v>
      </c>
      <c r="C535" s="91" t="s">
        <v>9</v>
      </c>
      <c r="D535" s="92" t="s">
        <v>2221</v>
      </c>
      <c r="E535" s="112" t="s">
        <v>2312</v>
      </c>
      <c r="F535" s="113">
        <v>26460000</v>
      </c>
      <c r="G535" s="95">
        <v>44196</v>
      </c>
      <c r="H535" s="114" t="s">
        <v>10</v>
      </c>
      <c r="I535" s="128" t="s">
        <v>2401</v>
      </c>
      <c r="J535" s="5"/>
      <c r="L535" s="8"/>
    </row>
    <row r="536" spans="1:12" ht="16.5" customHeight="1" x14ac:dyDescent="0.25">
      <c r="A536" s="111">
        <v>535</v>
      </c>
      <c r="B536" s="95">
        <v>44033</v>
      </c>
      <c r="C536" s="91" t="s">
        <v>9</v>
      </c>
      <c r="D536" s="92" t="s">
        <v>2222</v>
      </c>
      <c r="E536" s="112" t="s">
        <v>2313</v>
      </c>
      <c r="F536" s="113">
        <v>16000000</v>
      </c>
      <c r="G536" s="95">
        <v>44196</v>
      </c>
      <c r="H536" s="114" t="s">
        <v>10</v>
      </c>
      <c r="I536" s="128" t="s">
        <v>2402</v>
      </c>
      <c r="J536" s="5"/>
      <c r="L536" s="8"/>
    </row>
    <row r="537" spans="1:12" ht="16.5" customHeight="1" x14ac:dyDescent="0.25">
      <c r="A537" s="111">
        <v>536</v>
      </c>
      <c r="B537" s="95">
        <v>44036</v>
      </c>
      <c r="C537" s="91" t="s">
        <v>9</v>
      </c>
      <c r="D537" s="92" t="s">
        <v>2223</v>
      </c>
      <c r="E537" s="112" t="s">
        <v>2314</v>
      </c>
      <c r="F537" s="113">
        <v>38500000</v>
      </c>
      <c r="G537" s="95">
        <v>44196</v>
      </c>
      <c r="H537" s="114" t="s">
        <v>10</v>
      </c>
      <c r="I537" s="128" t="s">
        <v>2403</v>
      </c>
      <c r="J537" s="5"/>
      <c r="L537" s="8"/>
    </row>
    <row r="538" spans="1:12" ht="16.5" customHeight="1" x14ac:dyDescent="0.25">
      <c r="A538" s="111">
        <v>537</v>
      </c>
      <c r="B538" s="95">
        <v>44033</v>
      </c>
      <c r="C538" s="91" t="s">
        <v>9</v>
      </c>
      <c r="D538" s="92" t="s">
        <v>2224</v>
      </c>
      <c r="E538" s="112" t="s">
        <v>2315</v>
      </c>
      <c r="F538" s="113">
        <v>29440000</v>
      </c>
      <c r="G538" s="95">
        <v>44196</v>
      </c>
      <c r="H538" s="114" t="s">
        <v>10</v>
      </c>
      <c r="I538" s="128" t="s">
        <v>2404</v>
      </c>
      <c r="J538" s="5"/>
      <c r="L538" s="8"/>
    </row>
    <row r="539" spans="1:12" ht="16.5" customHeight="1" x14ac:dyDescent="0.25">
      <c r="A539" s="111">
        <v>538</v>
      </c>
      <c r="B539" s="95">
        <v>44056</v>
      </c>
      <c r="C539" s="91" t="s">
        <v>9</v>
      </c>
      <c r="D539" s="92" t="s">
        <v>3210</v>
      </c>
      <c r="E539" s="112" t="s">
        <v>3631</v>
      </c>
      <c r="F539" s="113">
        <v>42000000</v>
      </c>
      <c r="G539" s="95">
        <v>44196</v>
      </c>
      <c r="H539" s="114" t="s">
        <v>10</v>
      </c>
      <c r="I539" s="128" t="s">
        <v>3687</v>
      </c>
      <c r="J539" s="5"/>
      <c r="L539" s="8"/>
    </row>
    <row r="540" spans="1:12" ht="16.5" customHeight="1" x14ac:dyDescent="0.25">
      <c r="A540" s="111">
        <v>539</v>
      </c>
      <c r="B540" s="95">
        <v>44036</v>
      </c>
      <c r="C540" s="91" t="s">
        <v>9</v>
      </c>
      <c r="D540" s="92" t="s">
        <v>2225</v>
      </c>
      <c r="E540" s="112" t="s">
        <v>2316</v>
      </c>
      <c r="F540" s="113">
        <v>24150000</v>
      </c>
      <c r="G540" s="95">
        <v>44196</v>
      </c>
      <c r="H540" s="114" t="s">
        <v>10</v>
      </c>
      <c r="I540" s="128" t="s">
        <v>2405</v>
      </c>
      <c r="J540" s="5"/>
      <c r="L540" s="8"/>
    </row>
    <row r="541" spans="1:12" ht="16.5" customHeight="1" x14ac:dyDescent="0.25">
      <c r="A541" s="111">
        <v>540</v>
      </c>
      <c r="B541" s="95">
        <v>44032</v>
      </c>
      <c r="C541" s="91" t="s">
        <v>9</v>
      </c>
      <c r="D541" s="92" t="s">
        <v>195</v>
      </c>
      <c r="E541" s="112" t="s">
        <v>2317</v>
      </c>
      <c r="F541" s="113">
        <v>54000000</v>
      </c>
      <c r="G541" s="95">
        <v>44196</v>
      </c>
      <c r="H541" s="114" t="s">
        <v>10</v>
      </c>
      <c r="I541" s="128" t="s">
        <v>2406</v>
      </c>
      <c r="J541" s="5"/>
      <c r="L541" s="8"/>
    </row>
    <row r="542" spans="1:12" ht="16.5" customHeight="1" x14ac:dyDescent="0.25">
      <c r="A542" s="111">
        <v>541</v>
      </c>
      <c r="B542" s="95">
        <v>44033</v>
      </c>
      <c r="C542" s="91" t="s">
        <v>9</v>
      </c>
      <c r="D542" s="92" t="s">
        <v>2226</v>
      </c>
      <c r="E542" s="112" t="s">
        <v>2318</v>
      </c>
      <c r="F542" s="113">
        <v>37440000</v>
      </c>
      <c r="G542" s="95">
        <v>44196</v>
      </c>
      <c r="H542" s="114" t="s">
        <v>10</v>
      </c>
      <c r="I542" s="128" t="s">
        <v>2407</v>
      </c>
      <c r="J542" s="5"/>
      <c r="L542" s="8"/>
    </row>
    <row r="543" spans="1:12" ht="16.5" customHeight="1" x14ac:dyDescent="0.25">
      <c r="A543" s="111">
        <v>542</v>
      </c>
      <c r="B543" s="95">
        <v>44032</v>
      </c>
      <c r="C543" s="91" t="s">
        <v>9</v>
      </c>
      <c r="D543" s="92" t="s">
        <v>39</v>
      </c>
      <c r="E543" s="112" t="s">
        <v>1471</v>
      </c>
      <c r="F543" s="113">
        <v>44543333</v>
      </c>
      <c r="G543" s="95">
        <v>44196</v>
      </c>
      <c r="H543" s="114" t="s">
        <v>10</v>
      </c>
      <c r="I543" s="128" t="s">
        <v>2408</v>
      </c>
      <c r="J543" s="5"/>
      <c r="L543" s="8"/>
    </row>
    <row r="544" spans="1:12" ht="16.5" customHeight="1" x14ac:dyDescent="0.25">
      <c r="A544" s="111">
        <v>543</v>
      </c>
      <c r="B544" s="95">
        <v>44055</v>
      </c>
      <c r="C544" s="91" t="s">
        <v>9</v>
      </c>
      <c r="D544" s="92" t="s">
        <v>3227</v>
      </c>
      <c r="E544" s="112" t="s">
        <v>3632</v>
      </c>
      <c r="F544" s="113">
        <v>31200000</v>
      </c>
      <c r="G544" s="95">
        <v>44196</v>
      </c>
      <c r="H544" s="114" t="s">
        <v>10</v>
      </c>
      <c r="I544" s="128" t="s">
        <v>3688</v>
      </c>
      <c r="J544" s="5"/>
      <c r="L544" s="8"/>
    </row>
    <row r="545" spans="1:12" ht="16.5" customHeight="1" x14ac:dyDescent="0.25">
      <c r="A545" s="111">
        <v>544</v>
      </c>
      <c r="B545" s="95">
        <v>44033</v>
      </c>
      <c r="C545" s="91" t="s">
        <v>9</v>
      </c>
      <c r="D545" s="92" t="s">
        <v>2227</v>
      </c>
      <c r="E545" s="112" t="s">
        <v>2319</v>
      </c>
      <c r="F545" s="113">
        <v>40000000</v>
      </c>
      <c r="G545" s="95">
        <v>44188</v>
      </c>
      <c r="H545" s="114" t="s">
        <v>10</v>
      </c>
      <c r="I545" s="128" t="s">
        <v>2409</v>
      </c>
      <c r="J545" s="5"/>
      <c r="L545" s="8"/>
    </row>
    <row r="546" spans="1:12" ht="16.5" customHeight="1" x14ac:dyDescent="0.25">
      <c r="A546" s="111">
        <v>545</v>
      </c>
      <c r="B546" s="95">
        <v>44032</v>
      </c>
      <c r="C546" s="91" t="s">
        <v>9</v>
      </c>
      <c r="D546" s="92" t="s">
        <v>2228</v>
      </c>
      <c r="E546" s="112" t="s">
        <v>2320</v>
      </c>
      <c r="F546" s="113">
        <v>29600000</v>
      </c>
      <c r="G546" s="95">
        <v>44196</v>
      </c>
      <c r="H546" s="114" t="s">
        <v>10</v>
      </c>
      <c r="I546" s="128" t="s">
        <v>2410</v>
      </c>
      <c r="J546" s="5"/>
      <c r="L546" s="8"/>
    </row>
    <row r="547" spans="1:12" ht="16.5" customHeight="1" x14ac:dyDescent="0.25">
      <c r="A547" s="111">
        <v>546</v>
      </c>
      <c r="B547" s="95">
        <v>44035</v>
      </c>
      <c r="C547" s="91" t="s">
        <v>9</v>
      </c>
      <c r="D547" s="92" t="s">
        <v>358</v>
      </c>
      <c r="E547" s="112" t="s">
        <v>538</v>
      </c>
      <c r="F547" s="113">
        <v>27500000</v>
      </c>
      <c r="G547" s="95">
        <v>44196</v>
      </c>
      <c r="H547" s="114" t="s">
        <v>10</v>
      </c>
      <c r="I547" s="128" t="s">
        <v>2411</v>
      </c>
      <c r="J547" s="5"/>
      <c r="L547" s="8"/>
    </row>
    <row r="548" spans="1:12" ht="16.5" customHeight="1" x14ac:dyDescent="0.25">
      <c r="A548" s="111">
        <v>547</v>
      </c>
      <c r="B548" s="95">
        <v>44039</v>
      </c>
      <c r="C548" s="91" t="s">
        <v>9</v>
      </c>
      <c r="D548" s="92" t="s">
        <v>2229</v>
      </c>
      <c r="E548" s="112" t="s">
        <v>2321</v>
      </c>
      <c r="F548" s="113">
        <v>26860000</v>
      </c>
      <c r="G548" s="95">
        <v>44196</v>
      </c>
      <c r="H548" s="114" t="s">
        <v>10</v>
      </c>
      <c r="I548" s="128" t="s">
        <v>2412</v>
      </c>
      <c r="J548" s="5"/>
      <c r="L548" s="8"/>
    </row>
    <row r="549" spans="1:12" ht="16.5" customHeight="1" x14ac:dyDescent="0.25">
      <c r="A549" s="111">
        <v>548</v>
      </c>
      <c r="B549" s="95">
        <v>44039</v>
      </c>
      <c r="C549" s="91" t="s">
        <v>9</v>
      </c>
      <c r="D549" s="92" t="s">
        <v>2230</v>
      </c>
      <c r="E549" s="112" t="s">
        <v>2322</v>
      </c>
      <c r="F549" s="113">
        <v>26860000</v>
      </c>
      <c r="G549" s="95">
        <v>44196</v>
      </c>
      <c r="H549" s="114" t="s">
        <v>10</v>
      </c>
      <c r="I549" s="128" t="s">
        <v>2413</v>
      </c>
      <c r="J549" s="5"/>
      <c r="L549" s="8"/>
    </row>
    <row r="550" spans="1:12" ht="16.5" customHeight="1" x14ac:dyDescent="0.25">
      <c r="A550" s="111">
        <v>549</v>
      </c>
      <c r="B550" s="95">
        <v>44046</v>
      </c>
      <c r="C550" s="91" t="s">
        <v>9</v>
      </c>
      <c r="D550" s="92" t="s">
        <v>3244</v>
      </c>
      <c r="E550" s="112" t="s">
        <v>3633</v>
      </c>
      <c r="F550" s="113">
        <v>38236000</v>
      </c>
      <c r="G550" s="95">
        <v>44196</v>
      </c>
      <c r="H550" s="114" t="s">
        <v>10</v>
      </c>
      <c r="I550" s="128" t="s">
        <v>3689</v>
      </c>
      <c r="J550" s="5"/>
      <c r="L550" s="8"/>
    </row>
    <row r="551" spans="1:12" ht="16.5" customHeight="1" x14ac:dyDescent="0.25">
      <c r="A551" s="111">
        <v>551</v>
      </c>
      <c r="B551" s="95">
        <v>44033</v>
      </c>
      <c r="C551" s="91" t="s">
        <v>9</v>
      </c>
      <c r="D551" s="92" t="s">
        <v>2231</v>
      </c>
      <c r="E551" s="112" t="s">
        <v>2323</v>
      </c>
      <c r="F551" s="113">
        <v>31933333</v>
      </c>
      <c r="G551" s="95">
        <v>44185</v>
      </c>
      <c r="H551" s="114" t="s">
        <v>10</v>
      </c>
      <c r="I551" s="128" t="s">
        <v>2414</v>
      </c>
      <c r="J551" s="5"/>
      <c r="L551" s="8"/>
    </row>
    <row r="552" spans="1:12" ht="16.5" customHeight="1" x14ac:dyDescent="0.25">
      <c r="A552" s="111">
        <v>552</v>
      </c>
      <c r="B552" s="95">
        <v>44034</v>
      </c>
      <c r="C552" s="91" t="s">
        <v>9</v>
      </c>
      <c r="D552" s="92" t="s">
        <v>2232</v>
      </c>
      <c r="E552" s="112" t="s">
        <v>2324</v>
      </c>
      <c r="F552" s="113">
        <v>27500000</v>
      </c>
      <c r="G552" s="95">
        <v>44193</v>
      </c>
      <c r="H552" s="114" t="s">
        <v>10</v>
      </c>
      <c r="I552" s="128" t="s">
        <v>2415</v>
      </c>
      <c r="J552" s="5"/>
      <c r="L552" s="8"/>
    </row>
    <row r="553" spans="1:12" ht="16.5" customHeight="1" x14ac:dyDescent="0.25">
      <c r="A553" s="111">
        <v>553</v>
      </c>
      <c r="B553" s="95">
        <v>44032</v>
      </c>
      <c r="C553" s="91" t="s">
        <v>9</v>
      </c>
      <c r="D553" s="92" t="s">
        <v>2233</v>
      </c>
      <c r="E553" s="112" t="s">
        <v>2325</v>
      </c>
      <c r="F553" s="113">
        <v>9500000</v>
      </c>
      <c r="G553" s="95">
        <v>44187</v>
      </c>
      <c r="H553" s="114" t="s">
        <v>10</v>
      </c>
      <c r="I553" s="128" t="s">
        <v>2416</v>
      </c>
      <c r="J553" s="5"/>
      <c r="L553" s="8"/>
    </row>
    <row r="554" spans="1:12" ht="16.5" customHeight="1" x14ac:dyDescent="0.25">
      <c r="A554" s="111">
        <v>554</v>
      </c>
      <c r="B554" s="95">
        <v>44039</v>
      </c>
      <c r="C554" s="91" t="s">
        <v>9</v>
      </c>
      <c r="D554" s="92" t="s">
        <v>2234</v>
      </c>
      <c r="E554" s="112" t="s">
        <v>2326</v>
      </c>
      <c r="F554" s="113">
        <v>38236000</v>
      </c>
      <c r="G554" s="95">
        <v>44196</v>
      </c>
      <c r="H554" s="114" t="s">
        <v>10</v>
      </c>
      <c r="I554" s="128" t="s">
        <v>2417</v>
      </c>
      <c r="J554" s="5"/>
      <c r="L554" s="8"/>
    </row>
    <row r="555" spans="1:12" ht="16.5" customHeight="1" x14ac:dyDescent="0.25">
      <c r="A555" s="111">
        <v>555</v>
      </c>
      <c r="B555" s="95">
        <v>44039</v>
      </c>
      <c r="C555" s="91" t="s">
        <v>9</v>
      </c>
      <c r="D555" s="92" t="s">
        <v>2235</v>
      </c>
      <c r="E555" s="112" t="s">
        <v>2327</v>
      </c>
      <c r="F555" s="113">
        <v>26860000</v>
      </c>
      <c r="G555" s="95">
        <v>44196</v>
      </c>
      <c r="H555" s="114" t="s">
        <v>10</v>
      </c>
      <c r="I555" s="128" t="s">
        <v>2418</v>
      </c>
      <c r="J555" s="5"/>
      <c r="L555" s="8"/>
    </row>
    <row r="556" spans="1:12" ht="16.5" customHeight="1" x14ac:dyDescent="0.25">
      <c r="A556" s="111">
        <v>556</v>
      </c>
      <c r="B556" s="95">
        <v>44043</v>
      </c>
      <c r="C556" s="91" t="s">
        <v>9</v>
      </c>
      <c r="D556" s="92" t="s">
        <v>3263</v>
      </c>
      <c r="E556" s="112" t="s">
        <v>3634</v>
      </c>
      <c r="F556" s="113">
        <v>38236000</v>
      </c>
      <c r="G556" s="95">
        <v>44196</v>
      </c>
      <c r="H556" s="114" t="s">
        <v>10</v>
      </c>
      <c r="I556" s="128" t="s">
        <v>3690</v>
      </c>
      <c r="J556" s="5"/>
      <c r="L556" s="8"/>
    </row>
    <row r="557" spans="1:12" ht="16.5" customHeight="1" x14ac:dyDescent="0.25">
      <c r="A557" s="111">
        <v>557</v>
      </c>
      <c r="B557" s="95">
        <v>44042</v>
      </c>
      <c r="C557" s="91" t="s">
        <v>9</v>
      </c>
      <c r="D557" s="92" t="s">
        <v>2236</v>
      </c>
      <c r="E557" s="112" t="s">
        <v>2328</v>
      </c>
      <c r="F557" s="113">
        <v>43608000</v>
      </c>
      <c r="G557" s="95">
        <v>44196</v>
      </c>
      <c r="H557" s="114" t="s">
        <v>10</v>
      </c>
      <c r="I557" s="128" t="s">
        <v>2419</v>
      </c>
      <c r="J557" s="5"/>
      <c r="L557" s="8"/>
    </row>
    <row r="558" spans="1:12" ht="16.5" customHeight="1" x14ac:dyDescent="0.25">
      <c r="A558" s="111">
        <v>558</v>
      </c>
      <c r="B558" s="95">
        <v>44039</v>
      </c>
      <c r="C558" s="91" t="s">
        <v>9</v>
      </c>
      <c r="D558" s="92" t="s">
        <v>2237</v>
      </c>
      <c r="E558" s="112" t="s">
        <v>2329</v>
      </c>
      <c r="F558" s="113">
        <v>42228000</v>
      </c>
      <c r="G558" s="95">
        <v>44196</v>
      </c>
      <c r="H558" s="114" t="s">
        <v>10</v>
      </c>
      <c r="I558" s="128" t="s">
        <v>2420</v>
      </c>
      <c r="J558" s="5"/>
      <c r="L558" s="8"/>
    </row>
    <row r="559" spans="1:12" ht="16.5" customHeight="1" x14ac:dyDescent="0.25">
      <c r="A559" s="111">
        <v>559</v>
      </c>
      <c r="B559" s="95">
        <v>44039</v>
      </c>
      <c r="C559" s="91" t="s">
        <v>9</v>
      </c>
      <c r="D559" s="92" t="s">
        <v>2238</v>
      </c>
      <c r="E559" s="112" t="s">
        <v>2330</v>
      </c>
      <c r="F559" s="113">
        <v>24150000</v>
      </c>
      <c r="G559" s="95">
        <v>44196</v>
      </c>
      <c r="H559" s="114" t="s">
        <v>10</v>
      </c>
      <c r="I559" s="128" t="s">
        <v>2421</v>
      </c>
      <c r="J559" s="5"/>
      <c r="L559" s="8"/>
    </row>
    <row r="560" spans="1:12" ht="16.5" customHeight="1" x14ac:dyDescent="0.25">
      <c r="A560" s="111">
        <v>560</v>
      </c>
      <c r="B560" s="95">
        <v>44042</v>
      </c>
      <c r="C560" s="91" t="s">
        <v>9</v>
      </c>
      <c r="D560" s="92" t="s">
        <v>3608</v>
      </c>
      <c r="E560" s="112" t="s">
        <v>3635</v>
      </c>
      <c r="F560" s="113">
        <v>30000000</v>
      </c>
      <c r="G560" s="95">
        <v>44196</v>
      </c>
      <c r="H560" s="114" t="s">
        <v>10</v>
      </c>
      <c r="I560" s="128" t="s">
        <v>3691</v>
      </c>
      <c r="J560" s="5"/>
      <c r="L560" s="8"/>
    </row>
    <row r="561" spans="1:12" ht="16.5" customHeight="1" x14ac:dyDescent="0.25">
      <c r="A561" s="111">
        <v>561</v>
      </c>
      <c r="B561" s="95">
        <v>44042</v>
      </c>
      <c r="C561" s="91" t="s">
        <v>9</v>
      </c>
      <c r="D561" s="92" t="s">
        <v>2239</v>
      </c>
      <c r="E561" s="112" t="s">
        <v>2331</v>
      </c>
      <c r="F561" s="113">
        <v>38236000</v>
      </c>
      <c r="G561" s="95">
        <v>44196</v>
      </c>
      <c r="H561" s="114" t="s">
        <v>10</v>
      </c>
      <c r="I561" s="128" t="s">
        <v>2422</v>
      </c>
      <c r="J561" s="5"/>
      <c r="L561" s="8"/>
    </row>
    <row r="562" spans="1:12" ht="16.5" customHeight="1" x14ac:dyDescent="0.25">
      <c r="A562" s="111">
        <v>562</v>
      </c>
      <c r="B562" s="95">
        <v>44042</v>
      </c>
      <c r="C562" s="91" t="s">
        <v>9</v>
      </c>
      <c r="D562" s="92" t="s">
        <v>2240</v>
      </c>
      <c r="E562" s="112" t="s">
        <v>2331</v>
      </c>
      <c r="F562" s="113">
        <v>22784000</v>
      </c>
      <c r="G562" s="95">
        <v>44196</v>
      </c>
      <c r="H562" s="114" t="s">
        <v>10</v>
      </c>
      <c r="I562" s="128" t="s">
        <v>2423</v>
      </c>
      <c r="J562" s="5"/>
      <c r="L562" s="8"/>
    </row>
    <row r="563" spans="1:12" ht="16.5" customHeight="1" x14ac:dyDescent="0.25">
      <c r="A563" s="111">
        <v>563</v>
      </c>
      <c r="B563" s="95">
        <v>44057</v>
      </c>
      <c r="C563" s="91" t="s">
        <v>9</v>
      </c>
      <c r="D563" s="92" t="s">
        <v>3286</v>
      </c>
      <c r="E563" s="112" t="s">
        <v>1786</v>
      </c>
      <c r="F563" s="113">
        <v>25900000</v>
      </c>
      <c r="G563" s="95">
        <v>44196</v>
      </c>
      <c r="H563" s="114" t="s">
        <v>10</v>
      </c>
      <c r="I563" s="128" t="s">
        <v>3692</v>
      </c>
      <c r="J563" s="5"/>
      <c r="L563" s="8"/>
    </row>
    <row r="564" spans="1:12" ht="16.5" customHeight="1" x14ac:dyDescent="0.25">
      <c r="A564" s="111">
        <v>564</v>
      </c>
      <c r="B564" s="95">
        <v>44039</v>
      </c>
      <c r="C564" s="91" t="s">
        <v>9</v>
      </c>
      <c r="D564" s="92" t="s">
        <v>2241</v>
      </c>
      <c r="E564" s="112" t="s">
        <v>2332</v>
      </c>
      <c r="F564" s="113">
        <v>21200000</v>
      </c>
      <c r="G564" s="95">
        <v>44196</v>
      </c>
      <c r="H564" s="114" t="s">
        <v>10</v>
      </c>
      <c r="I564" s="128" t="s">
        <v>2424</v>
      </c>
      <c r="J564" s="5"/>
      <c r="L564" s="8"/>
    </row>
    <row r="565" spans="1:12" ht="16.5" customHeight="1" x14ac:dyDescent="0.25">
      <c r="A565" s="111">
        <v>565</v>
      </c>
      <c r="B565" s="95">
        <v>44034</v>
      </c>
      <c r="C565" s="91" t="s">
        <v>9</v>
      </c>
      <c r="D565" s="92" t="s">
        <v>2242</v>
      </c>
      <c r="E565" s="112" t="s">
        <v>2333</v>
      </c>
      <c r="F565" s="113">
        <v>34666666</v>
      </c>
      <c r="G565" s="95">
        <v>44196</v>
      </c>
      <c r="H565" s="114" t="s">
        <v>10</v>
      </c>
      <c r="I565" s="128" t="s">
        <v>2425</v>
      </c>
      <c r="J565" s="5"/>
      <c r="L565" s="8"/>
    </row>
    <row r="566" spans="1:12" ht="16.5" customHeight="1" x14ac:dyDescent="0.25">
      <c r="A566" s="111">
        <v>566</v>
      </c>
      <c r="B566" s="95">
        <v>44055</v>
      </c>
      <c r="C566" s="91" t="s">
        <v>9</v>
      </c>
      <c r="D566" s="92" t="s">
        <v>3609</v>
      </c>
      <c r="E566" s="112" t="s">
        <v>3636</v>
      </c>
      <c r="F566" s="113">
        <v>47400000</v>
      </c>
      <c r="G566" s="95">
        <v>44196</v>
      </c>
      <c r="H566" s="114" t="s">
        <v>10</v>
      </c>
      <c r="I566" s="128" t="s">
        <v>3693</v>
      </c>
      <c r="J566" s="5"/>
      <c r="L566" s="8"/>
    </row>
    <row r="567" spans="1:12" ht="16.5" customHeight="1" x14ac:dyDescent="0.25">
      <c r="A567" s="111">
        <v>567</v>
      </c>
      <c r="B567" s="95">
        <v>44036</v>
      </c>
      <c r="C567" s="91" t="s">
        <v>9</v>
      </c>
      <c r="D567" s="92" t="s">
        <v>2243</v>
      </c>
      <c r="E567" s="112" t="s">
        <v>2334</v>
      </c>
      <c r="F567" s="113">
        <v>38236000</v>
      </c>
      <c r="G567" s="95">
        <v>44196</v>
      </c>
      <c r="H567" s="114" t="s">
        <v>10</v>
      </c>
      <c r="I567" s="128" t="s">
        <v>2426</v>
      </c>
      <c r="J567" s="5"/>
      <c r="L567" s="8"/>
    </row>
    <row r="568" spans="1:12" ht="16.5" customHeight="1" x14ac:dyDescent="0.25">
      <c r="A568" s="111">
        <v>568</v>
      </c>
      <c r="B568" s="95">
        <v>44035</v>
      </c>
      <c r="C568" s="91" t="s">
        <v>9</v>
      </c>
      <c r="D568" s="92" t="s">
        <v>2244</v>
      </c>
      <c r="E568" s="112" t="s">
        <v>2335</v>
      </c>
      <c r="F568" s="113">
        <v>47400000</v>
      </c>
      <c r="G568" s="95">
        <v>44196</v>
      </c>
      <c r="H568" s="114" t="s">
        <v>10</v>
      </c>
      <c r="I568" s="128" t="s">
        <v>2427</v>
      </c>
      <c r="J568" s="5"/>
      <c r="L568" s="8"/>
    </row>
    <row r="569" spans="1:12" ht="16.5" customHeight="1" x14ac:dyDescent="0.25">
      <c r="A569" s="111">
        <v>569</v>
      </c>
      <c r="B569" s="95">
        <v>44033</v>
      </c>
      <c r="C569" s="91" t="s">
        <v>9</v>
      </c>
      <c r="D569" s="92" t="s">
        <v>381</v>
      </c>
      <c r="E569" s="112" t="s">
        <v>2336</v>
      </c>
      <c r="F569" s="113">
        <v>30250000</v>
      </c>
      <c r="G569" s="95">
        <v>44196</v>
      </c>
      <c r="H569" s="114" t="s">
        <v>10</v>
      </c>
      <c r="I569" s="128" t="s">
        <v>2428</v>
      </c>
      <c r="J569" s="5"/>
      <c r="L569" s="8"/>
    </row>
    <row r="570" spans="1:12" ht="16.5" customHeight="1" x14ac:dyDescent="0.25">
      <c r="A570" s="111">
        <v>570</v>
      </c>
      <c r="B570" s="95">
        <v>44034</v>
      </c>
      <c r="C570" s="91" t="s">
        <v>9</v>
      </c>
      <c r="D570" s="92" t="s">
        <v>380</v>
      </c>
      <c r="E570" s="112" t="s">
        <v>2337</v>
      </c>
      <c r="F570" s="113">
        <v>15276960</v>
      </c>
      <c r="G570" s="95">
        <v>44196</v>
      </c>
      <c r="H570" s="114" t="s">
        <v>10</v>
      </c>
      <c r="I570" s="128" t="s">
        <v>2429</v>
      </c>
      <c r="J570" s="5"/>
      <c r="L570" s="8"/>
    </row>
    <row r="571" spans="1:12" ht="16.5" customHeight="1" x14ac:dyDescent="0.25">
      <c r="A571" s="111">
        <v>571</v>
      </c>
      <c r="B571" s="95">
        <v>44034</v>
      </c>
      <c r="C571" s="91" t="s">
        <v>9</v>
      </c>
      <c r="D571" s="92" t="s">
        <v>2245</v>
      </c>
      <c r="E571" s="112" t="s">
        <v>2338</v>
      </c>
      <c r="F571" s="113">
        <v>14325333</v>
      </c>
      <c r="G571" s="95">
        <v>44196</v>
      </c>
      <c r="H571" s="114" t="s">
        <v>10</v>
      </c>
      <c r="I571" s="128" t="s">
        <v>2430</v>
      </c>
      <c r="J571" s="5"/>
      <c r="L571" s="8"/>
    </row>
    <row r="572" spans="1:12" ht="16.5" customHeight="1" x14ac:dyDescent="0.25">
      <c r="A572" s="111">
        <v>572</v>
      </c>
      <c r="B572" s="95">
        <v>44035</v>
      </c>
      <c r="C572" s="91" t="s">
        <v>9</v>
      </c>
      <c r="D572" s="92" t="s">
        <v>2246</v>
      </c>
      <c r="E572" s="112" t="s">
        <v>2339</v>
      </c>
      <c r="F572" s="113">
        <v>16723730</v>
      </c>
      <c r="G572" s="95">
        <v>44187</v>
      </c>
      <c r="H572" s="114" t="s">
        <v>10</v>
      </c>
      <c r="I572" s="128" t="s">
        <v>2431</v>
      </c>
      <c r="J572" s="5"/>
      <c r="L572" s="8"/>
    </row>
    <row r="573" spans="1:12" ht="16.5" customHeight="1" x14ac:dyDescent="0.25">
      <c r="A573" s="111">
        <v>573</v>
      </c>
      <c r="B573" s="95">
        <v>44034</v>
      </c>
      <c r="C573" s="91" t="s">
        <v>9</v>
      </c>
      <c r="D573" s="92" t="s">
        <v>2247</v>
      </c>
      <c r="E573" s="112" t="s">
        <v>2340</v>
      </c>
      <c r="F573" s="113">
        <v>33345600</v>
      </c>
      <c r="G573" s="95">
        <v>44182</v>
      </c>
      <c r="H573" s="114" t="s">
        <v>10</v>
      </c>
      <c r="I573" s="128" t="s">
        <v>2432</v>
      </c>
      <c r="J573" s="5"/>
      <c r="L573" s="8"/>
    </row>
    <row r="574" spans="1:12" ht="16.5" customHeight="1" x14ac:dyDescent="0.25">
      <c r="A574" s="111">
        <v>574</v>
      </c>
      <c r="B574" s="95">
        <v>44043</v>
      </c>
      <c r="C574" s="91" t="s">
        <v>9</v>
      </c>
      <c r="D574" s="92" t="s">
        <v>2248</v>
      </c>
      <c r="E574" s="112" t="s">
        <v>2341</v>
      </c>
      <c r="F574" s="113">
        <v>39872000</v>
      </c>
      <c r="G574" s="95">
        <v>44196</v>
      </c>
      <c r="H574" s="114" t="s">
        <v>10</v>
      </c>
      <c r="I574" s="128" t="s">
        <v>2433</v>
      </c>
      <c r="J574" s="5"/>
      <c r="L574" s="8"/>
    </row>
    <row r="575" spans="1:12" ht="16.5" customHeight="1" x14ac:dyDescent="0.25">
      <c r="A575" s="111">
        <v>575</v>
      </c>
      <c r="B575" s="95">
        <v>44036</v>
      </c>
      <c r="C575" s="91" t="s">
        <v>9</v>
      </c>
      <c r="D575" s="92" t="s">
        <v>2249</v>
      </c>
      <c r="E575" s="112" t="s">
        <v>2342</v>
      </c>
      <c r="F575" s="113">
        <v>32800000</v>
      </c>
      <c r="G575" s="95">
        <v>44196</v>
      </c>
      <c r="H575" s="114" t="s">
        <v>10</v>
      </c>
      <c r="I575" s="128" t="s">
        <v>2434</v>
      </c>
      <c r="J575" s="5"/>
      <c r="L575" s="8"/>
    </row>
    <row r="576" spans="1:12" ht="16.5" customHeight="1" x14ac:dyDescent="0.25">
      <c r="A576" s="111">
        <v>576</v>
      </c>
      <c r="B576" s="95">
        <v>44036</v>
      </c>
      <c r="C576" s="91" t="s">
        <v>9</v>
      </c>
      <c r="D576" s="92" t="s">
        <v>2250</v>
      </c>
      <c r="E576" s="112" t="s">
        <v>2343</v>
      </c>
      <c r="F576" s="113">
        <v>26860000</v>
      </c>
      <c r="G576" s="95">
        <v>44196</v>
      </c>
      <c r="H576" s="114" t="s">
        <v>10</v>
      </c>
      <c r="I576" s="128" t="s">
        <v>2435</v>
      </c>
      <c r="J576" s="5"/>
      <c r="L576" s="8"/>
    </row>
    <row r="577" spans="1:12" ht="16.5" customHeight="1" x14ac:dyDescent="0.25">
      <c r="A577" s="111">
        <v>577</v>
      </c>
      <c r="B577" s="95">
        <v>44055</v>
      </c>
      <c r="C577" s="91" t="s">
        <v>9</v>
      </c>
      <c r="D577" s="92" t="s">
        <v>357</v>
      </c>
      <c r="E577" s="112" t="s">
        <v>3637</v>
      </c>
      <c r="F577" s="113">
        <v>27500000</v>
      </c>
      <c r="G577" s="95">
        <v>44196</v>
      </c>
      <c r="H577" s="114" t="s">
        <v>10</v>
      </c>
      <c r="I577" s="128" t="s">
        <v>3694</v>
      </c>
      <c r="J577" s="5"/>
      <c r="L577" s="8"/>
    </row>
    <row r="578" spans="1:12" ht="16.5" customHeight="1" x14ac:dyDescent="0.25">
      <c r="A578" s="111">
        <v>578</v>
      </c>
      <c r="B578" s="95">
        <v>44036</v>
      </c>
      <c r="C578" s="91" t="s">
        <v>9</v>
      </c>
      <c r="D578" s="92" t="s">
        <v>2251</v>
      </c>
      <c r="E578" s="112" t="s">
        <v>2344</v>
      </c>
      <c r="F578" s="113">
        <v>38236000</v>
      </c>
      <c r="G578" s="95">
        <v>44196</v>
      </c>
      <c r="H578" s="114" t="s">
        <v>10</v>
      </c>
      <c r="I578" s="128" t="s">
        <v>2436</v>
      </c>
      <c r="J578" s="5"/>
      <c r="L578" s="8"/>
    </row>
    <row r="579" spans="1:12" ht="16.5" customHeight="1" x14ac:dyDescent="0.25">
      <c r="A579" s="111">
        <v>579</v>
      </c>
      <c r="B579" s="95">
        <v>44035</v>
      </c>
      <c r="C579" s="91" t="s">
        <v>9</v>
      </c>
      <c r="D579" s="92" t="s">
        <v>2252</v>
      </c>
      <c r="E579" s="112" t="s">
        <v>2345</v>
      </c>
      <c r="F579" s="113">
        <v>48000000</v>
      </c>
      <c r="G579" s="95">
        <v>44196</v>
      </c>
      <c r="H579" s="114" t="s">
        <v>10</v>
      </c>
      <c r="I579" s="128" t="s">
        <v>2437</v>
      </c>
      <c r="J579" s="5"/>
      <c r="L579" s="8"/>
    </row>
    <row r="580" spans="1:12" ht="16.5" customHeight="1" x14ac:dyDescent="0.25">
      <c r="A580" s="111">
        <v>580</v>
      </c>
      <c r="B580" s="95">
        <v>44039</v>
      </c>
      <c r="C580" s="91" t="s">
        <v>9</v>
      </c>
      <c r="D580" s="92" t="s">
        <v>2253</v>
      </c>
      <c r="E580" s="112" t="s">
        <v>2346</v>
      </c>
      <c r="F580" s="113">
        <v>18600000</v>
      </c>
      <c r="G580" s="95">
        <v>44133</v>
      </c>
      <c r="H580" s="114" t="s">
        <v>10</v>
      </c>
      <c r="I580" s="128" t="s">
        <v>2438</v>
      </c>
      <c r="J580" s="5"/>
      <c r="L580" s="8"/>
    </row>
    <row r="581" spans="1:12" ht="16.5" customHeight="1" x14ac:dyDescent="0.25">
      <c r="A581" s="111">
        <v>581</v>
      </c>
      <c r="B581" s="95">
        <v>44036</v>
      </c>
      <c r="C581" s="91" t="s">
        <v>9</v>
      </c>
      <c r="D581" s="92" t="s">
        <v>24</v>
      </c>
      <c r="E581" s="112" t="s">
        <v>2347</v>
      </c>
      <c r="F581" s="113">
        <v>43713333</v>
      </c>
      <c r="G581" s="95">
        <v>44196</v>
      </c>
      <c r="H581" s="114" t="s">
        <v>10</v>
      </c>
      <c r="I581" s="128" t="s">
        <v>2439</v>
      </c>
      <c r="J581" s="5"/>
      <c r="L581" s="8"/>
    </row>
    <row r="582" spans="1:12" ht="16.5" customHeight="1" x14ac:dyDescent="0.25">
      <c r="A582" s="111">
        <v>582</v>
      </c>
      <c r="B582" s="95">
        <v>44042</v>
      </c>
      <c r="C582" s="91" t="s">
        <v>9</v>
      </c>
      <c r="D582" s="92" t="s">
        <v>2254</v>
      </c>
      <c r="E582" s="112" t="s">
        <v>2348</v>
      </c>
      <c r="F582" s="113">
        <v>24450000</v>
      </c>
      <c r="G582" s="95">
        <v>44196</v>
      </c>
      <c r="H582" s="114" t="s">
        <v>10</v>
      </c>
      <c r="I582" s="128" t="s">
        <v>2440</v>
      </c>
      <c r="J582" s="5"/>
      <c r="L582" s="8"/>
    </row>
    <row r="583" spans="1:12" ht="16.5" customHeight="1" x14ac:dyDescent="0.25">
      <c r="A583" s="111">
        <v>583</v>
      </c>
      <c r="B583" s="95">
        <v>44043</v>
      </c>
      <c r="C583" s="91" t="s">
        <v>9</v>
      </c>
      <c r="D583" s="92" t="s">
        <v>3329</v>
      </c>
      <c r="E583" s="112" t="s">
        <v>3638</v>
      </c>
      <c r="F583" s="113">
        <v>26860000</v>
      </c>
      <c r="G583" s="95">
        <v>44196</v>
      </c>
      <c r="H583" s="114" t="s">
        <v>10</v>
      </c>
      <c r="I583" s="128" t="s">
        <v>3695</v>
      </c>
      <c r="J583" s="5"/>
      <c r="L583" s="8"/>
    </row>
    <row r="584" spans="1:12" ht="16.5" customHeight="1" x14ac:dyDescent="0.25">
      <c r="A584" s="111">
        <v>584</v>
      </c>
      <c r="B584" s="95">
        <v>44036</v>
      </c>
      <c r="C584" s="91" t="s">
        <v>9</v>
      </c>
      <c r="D584" s="92" t="s">
        <v>1083</v>
      </c>
      <c r="E584" s="112" t="s">
        <v>2349</v>
      </c>
      <c r="F584" s="113">
        <v>48000000</v>
      </c>
      <c r="G584" s="95">
        <v>44196</v>
      </c>
      <c r="H584" s="114" t="s">
        <v>10</v>
      </c>
      <c r="I584" s="128" t="s">
        <v>2441</v>
      </c>
      <c r="J584" s="5"/>
      <c r="L584" s="8"/>
    </row>
    <row r="585" spans="1:12" s="109" customFormat="1" ht="16.5" customHeight="1" x14ac:dyDescent="0.25">
      <c r="A585" s="111">
        <v>585</v>
      </c>
      <c r="B585" s="95">
        <v>44036</v>
      </c>
      <c r="C585" s="91" t="s">
        <v>9</v>
      </c>
      <c r="D585" s="92" t="s">
        <v>2255</v>
      </c>
      <c r="E585" s="112" t="s">
        <v>2350</v>
      </c>
      <c r="F585" s="113">
        <v>26860000</v>
      </c>
      <c r="G585" s="95">
        <v>44196</v>
      </c>
      <c r="H585" s="114" t="s">
        <v>10</v>
      </c>
      <c r="I585" s="128" t="s">
        <v>2442</v>
      </c>
      <c r="J585" s="5"/>
      <c r="L585" s="8"/>
    </row>
    <row r="586" spans="1:12" s="109" customFormat="1" ht="16.5" customHeight="1" x14ac:dyDescent="0.25">
      <c r="A586" s="111">
        <v>587</v>
      </c>
      <c r="B586" s="95">
        <v>44035</v>
      </c>
      <c r="C586" s="91" t="s">
        <v>9</v>
      </c>
      <c r="D586" s="92" t="s">
        <v>1409</v>
      </c>
      <c r="E586" s="112" t="s">
        <v>2351</v>
      </c>
      <c r="F586" s="113">
        <v>706878714</v>
      </c>
      <c r="G586" s="95">
        <v>44195</v>
      </c>
      <c r="H586" s="114" t="s">
        <v>10</v>
      </c>
      <c r="I586" s="128" t="s">
        <v>2443</v>
      </c>
      <c r="J586" s="5"/>
      <c r="L586" s="8"/>
    </row>
    <row r="587" spans="1:12" s="109" customFormat="1" ht="16.5" customHeight="1" x14ac:dyDescent="0.25">
      <c r="A587" s="111">
        <v>588</v>
      </c>
      <c r="B587" s="95">
        <v>44055</v>
      </c>
      <c r="C587" s="91" t="s">
        <v>9</v>
      </c>
      <c r="D587" s="92" t="s">
        <v>3610</v>
      </c>
      <c r="E587" s="112" t="s">
        <v>3639</v>
      </c>
      <c r="F587" s="113">
        <v>38236000</v>
      </c>
      <c r="G587" s="95">
        <v>44196</v>
      </c>
      <c r="H587" s="114" t="s">
        <v>10</v>
      </c>
      <c r="I587" s="128" t="s">
        <v>3696</v>
      </c>
      <c r="J587" s="5"/>
      <c r="L587" s="8"/>
    </row>
    <row r="588" spans="1:12" s="109" customFormat="1" ht="16.5" customHeight="1" x14ac:dyDescent="0.25">
      <c r="A588" s="111">
        <v>589</v>
      </c>
      <c r="B588" s="95">
        <v>44043</v>
      </c>
      <c r="C588" s="91" t="s">
        <v>9</v>
      </c>
      <c r="D588" s="92" t="s">
        <v>3341</v>
      </c>
      <c r="E588" s="112" t="s">
        <v>3640</v>
      </c>
      <c r="F588" s="113">
        <v>38236000</v>
      </c>
      <c r="G588" s="95">
        <v>44196</v>
      </c>
      <c r="H588" s="114" t="s">
        <v>10</v>
      </c>
      <c r="I588" s="128" t="s">
        <v>3697</v>
      </c>
      <c r="J588" s="5"/>
      <c r="L588" s="8"/>
    </row>
    <row r="589" spans="1:12" s="109" customFormat="1" ht="16.5" customHeight="1" x14ac:dyDescent="0.25">
      <c r="A589" s="111">
        <v>53518</v>
      </c>
      <c r="B589" s="95">
        <v>44056</v>
      </c>
      <c r="C589" s="91" t="s">
        <v>1941</v>
      </c>
      <c r="D589" s="92" t="s">
        <v>3611</v>
      </c>
      <c r="E589" s="112" t="s">
        <v>3641</v>
      </c>
      <c r="F589" s="113">
        <v>129928623</v>
      </c>
      <c r="G589" s="95">
        <v>44182</v>
      </c>
      <c r="H589" s="114" t="s">
        <v>674</v>
      </c>
      <c r="I589" s="128" t="s">
        <v>3698</v>
      </c>
      <c r="J589" s="5"/>
      <c r="L589" s="8"/>
    </row>
    <row r="590" spans="1:12" s="109" customFormat="1" ht="16.5" customHeight="1" x14ac:dyDescent="0.25">
      <c r="A590" s="111">
        <v>53518</v>
      </c>
      <c r="B590" s="95">
        <v>44056</v>
      </c>
      <c r="C590" s="91" t="s">
        <v>1941</v>
      </c>
      <c r="D590" s="92" t="s">
        <v>3611</v>
      </c>
      <c r="E590" s="112" t="s">
        <v>3641</v>
      </c>
      <c r="F590" s="113">
        <v>23672752</v>
      </c>
      <c r="G590" s="95">
        <v>44182</v>
      </c>
      <c r="H590" s="114" t="s">
        <v>674</v>
      </c>
      <c r="I590" s="128" t="s">
        <v>3698</v>
      </c>
      <c r="J590" s="5"/>
      <c r="L590" s="8"/>
    </row>
    <row r="591" spans="1:12" s="109" customFormat="1" ht="16.5" customHeight="1" x14ac:dyDescent="0.25">
      <c r="A591" s="111">
        <v>590</v>
      </c>
      <c r="B591" s="95">
        <v>44056</v>
      </c>
      <c r="C591" s="91" t="s">
        <v>9</v>
      </c>
      <c r="D591" s="92" t="s">
        <v>3344</v>
      </c>
      <c r="E591" s="112" t="s">
        <v>3642</v>
      </c>
      <c r="F591" s="113">
        <v>35000000</v>
      </c>
      <c r="G591" s="95">
        <v>44196</v>
      </c>
      <c r="H591" s="114" t="s">
        <v>10</v>
      </c>
      <c r="I591" s="128" t="s">
        <v>3699</v>
      </c>
      <c r="J591" s="5"/>
      <c r="L591" s="8"/>
    </row>
    <row r="592" spans="1:12" s="109" customFormat="1" ht="16.5" customHeight="1" x14ac:dyDescent="0.25">
      <c r="A592" s="111">
        <v>591</v>
      </c>
      <c r="B592" s="95">
        <v>44043</v>
      </c>
      <c r="C592" s="91" t="s">
        <v>9</v>
      </c>
      <c r="D592" s="92" t="s">
        <v>2256</v>
      </c>
      <c r="E592" s="112" t="s">
        <v>2352</v>
      </c>
      <c r="F592" s="113">
        <v>30000000</v>
      </c>
      <c r="G592" s="95">
        <v>44195</v>
      </c>
      <c r="H592" s="114" t="s">
        <v>10</v>
      </c>
      <c r="I592" s="128" t="s">
        <v>2444</v>
      </c>
      <c r="J592" s="5"/>
      <c r="L592" s="8"/>
    </row>
    <row r="593" spans="1:12" s="109" customFormat="1" ht="16.5" customHeight="1" x14ac:dyDescent="0.25">
      <c r="A593" s="111">
        <v>592</v>
      </c>
      <c r="B593" s="95">
        <v>44042</v>
      </c>
      <c r="C593" s="91" t="s">
        <v>9</v>
      </c>
      <c r="D593" s="92" t="s">
        <v>2257</v>
      </c>
      <c r="E593" s="112" t="s">
        <v>2353</v>
      </c>
      <c r="F593" s="113">
        <v>23384673</v>
      </c>
      <c r="G593" s="95">
        <v>44170</v>
      </c>
      <c r="H593" s="114" t="s">
        <v>10</v>
      </c>
      <c r="I593" s="128" t="s">
        <v>2445</v>
      </c>
      <c r="J593" s="5"/>
      <c r="L593" s="8"/>
    </row>
    <row r="594" spans="1:12" s="109" customFormat="1" ht="16.5" customHeight="1" x14ac:dyDescent="0.25">
      <c r="A594" s="111">
        <v>593</v>
      </c>
      <c r="B594" s="95">
        <v>44042</v>
      </c>
      <c r="C594" s="91" t="s">
        <v>9</v>
      </c>
      <c r="D594" s="92" t="s">
        <v>37</v>
      </c>
      <c r="E594" s="112" t="s">
        <v>2354</v>
      </c>
      <c r="F594" s="113">
        <v>41500000</v>
      </c>
      <c r="G594" s="95">
        <v>44195</v>
      </c>
      <c r="H594" s="114" t="s">
        <v>10</v>
      </c>
      <c r="I594" s="128" t="s">
        <v>2446</v>
      </c>
      <c r="J594" s="5"/>
      <c r="L594" s="8"/>
    </row>
    <row r="595" spans="1:12" s="109" customFormat="1" ht="16.5" customHeight="1" x14ac:dyDescent="0.25">
      <c r="A595" s="111">
        <v>594</v>
      </c>
      <c r="B595" s="95">
        <v>44055</v>
      </c>
      <c r="C595" s="91" t="s">
        <v>9</v>
      </c>
      <c r="D595" s="92" t="s">
        <v>3612</v>
      </c>
      <c r="E595" s="112" t="s">
        <v>3643</v>
      </c>
      <c r="F595" s="113">
        <v>68466667</v>
      </c>
      <c r="G595" s="95">
        <v>44196</v>
      </c>
      <c r="H595" s="114" t="s">
        <v>10</v>
      </c>
      <c r="I595" s="128" t="s">
        <v>3700</v>
      </c>
      <c r="J595" s="5"/>
      <c r="L595" s="8"/>
    </row>
    <row r="596" spans="1:12" s="109" customFormat="1" ht="16.5" customHeight="1" x14ac:dyDescent="0.25">
      <c r="A596" s="111">
        <v>595</v>
      </c>
      <c r="B596" s="95">
        <v>44043</v>
      </c>
      <c r="C596" s="91" t="s">
        <v>9</v>
      </c>
      <c r="D596" s="92" t="s">
        <v>2258</v>
      </c>
      <c r="E596" s="112" t="s">
        <v>2355</v>
      </c>
      <c r="F596" s="113">
        <v>35000000</v>
      </c>
      <c r="G596" s="95">
        <v>44195</v>
      </c>
      <c r="H596" s="114" t="s">
        <v>10</v>
      </c>
      <c r="I596" s="128" t="s">
        <v>2447</v>
      </c>
      <c r="J596" s="5"/>
      <c r="L596" s="8"/>
    </row>
    <row r="597" spans="1:12" s="109" customFormat="1" ht="16.5" customHeight="1" x14ac:dyDescent="0.25">
      <c r="A597" s="111">
        <v>596</v>
      </c>
      <c r="B597" s="95">
        <v>44043</v>
      </c>
      <c r="C597" s="91" t="s">
        <v>9</v>
      </c>
      <c r="D597" s="92" t="s">
        <v>2259</v>
      </c>
      <c r="E597" s="112" t="s">
        <v>2356</v>
      </c>
      <c r="F597" s="113">
        <v>30000000</v>
      </c>
      <c r="G597" s="95">
        <v>44196</v>
      </c>
      <c r="H597" s="114" t="s">
        <v>10</v>
      </c>
      <c r="I597" s="128" t="s">
        <v>2448</v>
      </c>
      <c r="J597" s="5"/>
      <c r="L597" s="8"/>
    </row>
    <row r="598" spans="1:12" s="109" customFormat="1" ht="16.5" customHeight="1" x14ac:dyDescent="0.25">
      <c r="A598" s="111">
        <v>597</v>
      </c>
      <c r="B598" s="95">
        <v>44056</v>
      </c>
      <c r="C598" s="91" t="s">
        <v>9</v>
      </c>
      <c r="D598" s="92" t="s">
        <v>3360</v>
      </c>
      <c r="E598" s="112" t="s">
        <v>3644</v>
      </c>
      <c r="F598" s="113">
        <v>50033333</v>
      </c>
      <c r="G598" s="95">
        <v>44196</v>
      </c>
      <c r="H598" s="114" t="s">
        <v>10</v>
      </c>
      <c r="I598" s="128" t="s">
        <v>3701</v>
      </c>
      <c r="J598" s="5"/>
      <c r="L598" s="8"/>
    </row>
    <row r="599" spans="1:12" s="109" customFormat="1" ht="16.5" customHeight="1" x14ac:dyDescent="0.25">
      <c r="A599" s="111">
        <v>598</v>
      </c>
      <c r="B599" s="95">
        <v>44041</v>
      </c>
      <c r="C599" s="91" t="s">
        <v>9</v>
      </c>
      <c r="D599" s="92" t="s">
        <v>3613</v>
      </c>
      <c r="E599" s="112" t="s">
        <v>3367</v>
      </c>
      <c r="F599" s="113">
        <v>6000000</v>
      </c>
      <c r="G599" s="95">
        <v>44196</v>
      </c>
      <c r="H599" s="114" t="s">
        <v>674</v>
      </c>
      <c r="I599" s="128" t="s">
        <v>3702</v>
      </c>
      <c r="J599" s="5"/>
      <c r="L599" s="8"/>
    </row>
    <row r="600" spans="1:12" s="109" customFormat="1" ht="16.5" customHeight="1" x14ac:dyDescent="0.25">
      <c r="A600" s="111">
        <v>598</v>
      </c>
      <c r="B600" s="95">
        <v>44041</v>
      </c>
      <c r="C600" s="91" t="s">
        <v>9</v>
      </c>
      <c r="D600" s="92" t="s">
        <v>3613</v>
      </c>
      <c r="E600" s="112" t="s">
        <v>3367</v>
      </c>
      <c r="F600" s="113">
        <v>200000</v>
      </c>
      <c r="G600" s="95">
        <v>44196</v>
      </c>
      <c r="H600" s="114" t="s">
        <v>674</v>
      </c>
      <c r="I600" s="128" t="s">
        <v>3702</v>
      </c>
      <c r="J600" s="5"/>
      <c r="L600" s="8"/>
    </row>
    <row r="601" spans="1:12" s="109" customFormat="1" ht="16.5" customHeight="1" x14ac:dyDescent="0.25">
      <c r="A601" s="111">
        <v>598</v>
      </c>
      <c r="B601" s="95">
        <v>44041</v>
      </c>
      <c r="C601" s="91" t="s">
        <v>9</v>
      </c>
      <c r="D601" s="92" t="s">
        <v>3613</v>
      </c>
      <c r="E601" s="112" t="s">
        <v>3367</v>
      </c>
      <c r="F601" s="113">
        <v>50000000</v>
      </c>
      <c r="G601" s="95">
        <v>44196</v>
      </c>
      <c r="H601" s="114" t="s">
        <v>674</v>
      </c>
      <c r="I601" s="128" t="s">
        <v>3702</v>
      </c>
      <c r="J601" s="5"/>
      <c r="L601" s="8"/>
    </row>
    <row r="602" spans="1:12" s="109" customFormat="1" ht="16.5" customHeight="1" x14ac:dyDescent="0.25">
      <c r="A602" s="111">
        <v>598</v>
      </c>
      <c r="B602" s="95">
        <v>44041</v>
      </c>
      <c r="C602" s="91" t="s">
        <v>9</v>
      </c>
      <c r="D602" s="92" t="s">
        <v>3613</v>
      </c>
      <c r="E602" s="112" t="s">
        <v>3367</v>
      </c>
      <c r="F602" s="113">
        <v>1300000</v>
      </c>
      <c r="G602" s="95">
        <v>44196</v>
      </c>
      <c r="H602" s="114" t="s">
        <v>674</v>
      </c>
      <c r="I602" s="128" t="s">
        <v>3702</v>
      </c>
      <c r="J602" s="5"/>
      <c r="L602" s="8"/>
    </row>
    <row r="603" spans="1:12" s="109" customFormat="1" ht="16.5" customHeight="1" x14ac:dyDescent="0.25">
      <c r="A603" s="111">
        <v>598</v>
      </c>
      <c r="B603" s="95">
        <v>44041</v>
      </c>
      <c r="C603" s="91" t="s">
        <v>9</v>
      </c>
      <c r="D603" s="92" t="s">
        <v>3613</v>
      </c>
      <c r="E603" s="112" t="s">
        <v>3367</v>
      </c>
      <c r="F603" s="113">
        <v>9000000</v>
      </c>
      <c r="G603" s="95">
        <v>44196</v>
      </c>
      <c r="H603" s="114" t="s">
        <v>674</v>
      </c>
      <c r="I603" s="128" t="s">
        <v>3702</v>
      </c>
      <c r="J603" s="5"/>
      <c r="L603" s="8"/>
    </row>
    <row r="604" spans="1:12" s="109" customFormat="1" ht="16.5" customHeight="1" x14ac:dyDescent="0.25">
      <c r="A604" s="111">
        <v>598</v>
      </c>
      <c r="B604" s="95">
        <v>44041</v>
      </c>
      <c r="C604" s="91" t="s">
        <v>9</v>
      </c>
      <c r="D604" s="92" t="s">
        <v>3613</v>
      </c>
      <c r="E604" s="112" t="s">
        <v>3367</v>
      </c>
      <c r="F604" s="113">
        <v>5000000</v>
      </c>
      <c r="G604" s="95">
        <v>44196</v>
      </c>
      <c r="H604" s="114" t="s">
        <v>674</v>
      </c>
      <c r="I604" s="128" t="s">
        <v>3702</v>
      </c>
      <c r="J604" s="5"/>
      <c r="L604" s="8"/>
    </row>
    <row r="605" spans="1:12" s="109" customFormat="1" ht="16.5" customHeight="1" x14ac:dyDescent="0.25">
      <c r="A605" s="111">
        <v>598</v>
      </c>
      <c r="B605" s="95">
        <v>44041</v>
      </c>
      <c r="C605" s="91" t="s">
        <v>9</v>
      </c>
      <c r="D605" s="92" t="s">
        <v>3613</v>
      </c>
      <c r="E605" s="112" t="s">
        <v>3367</v>
      </c>
      <c r="F605" s="113">
        <v>2000000</v>
      </c>
      <c r="G605" s="95">
        <v>44196</v>
      </c>
      <c r="H605" s="114" t="s">
        <v>674</v>
      </c>
      <c r="I605" s="128" t="s">
        <v>3702</v>
      </c>
      <c r="J605" s="5"/>
      <c r="L605" s="8"/>
    </row>
    <row r="606" spans="1:12" s="109" customFormat="1" ht="16.5" customHeight="1" x14ac:dyDescent="0.25">
      <c r="A606" s="111">
        <v>600</v>
      </c>
      <c r="B606" s="95">
        <v>44043</v>
      </c>
      <c r="C606" s="91" t="s">
        <v>9</v>
      </c>
      <c r="D606" s="92" t="s">
        <v>2260</v>
      </c>
      <c r="E606" s="112" t="s">
        <v>2357</v>
      </c>
      <c r="F606" s="113">
        <v>30000000</v>
      </c>
      <c r="G606" s="95">
        <v>44196</v>
      </c>
      <c r="H606" s="114" t="s">
        <v>10</v>
      </c>
      <c r="I606" s="128" t="s">
        <v>2449</v>
      </c>
      <c r="J606" s="5"/>
      <c r="L606" s="8"/>
    </row>
    <row r="607" spans="1:12" s="109" customFormat="1" ht="16.5" customHeight="1" x14ac:dyDescent="0.25">
      <c r="A607" s="111">
        <v>601</v>
      </c>
      <c r="B607" s="95">
        <v>44060</v>
      </c>
      <c r="C607" s="91" t="s">
        <v>9</v>
      </c>
      <c r="D607" s="92" t="s">
        <v>3614</v>
      </c>
      <c r="E607" s="112" t="s">
        <v>3645</v>
      </c>
      <c r="F607" s="113">
        <v>20100000</v>
      </c>
      <c r="G607" s="95">
        <v>44196</v>
      </c>
      <c r="H607" s="114" t="s">
        <v>10</v>
      </c>
      <c r="I607" s="128" t="s">
        <v>3703</v>
      </c>
      <c r="J607" s="5"/>
      <c r="L607" s="8"/>
    </row>
    <row r="608" spans="1:12" s="109" customFormat="1" ht="16.5" customHeight="1" x14ac:dyDescent="0.25">
      <c r="A608" s="111">
        <v>602</v>
      </c>
      <c r="B608" s="95">
        <v>44047</v>
      </c>
      <c r="C608" s="91" t="s">
        <v>9</v>
      </c>
      <c r="D608" s="92" t="s">
        <v>3388</v>
      </c>
      <c r="E608" s="112" t="s">
        <v>3646</v>
      </c>
      <c r="F608" s="113">
        <v>26860000</v>
      </c>
      <c r="G608" s="95">
        <v>44196</v>
      </c>
      <c r="H608" s="114" t="s">
        <v>10</v>
      </c>
      <c r="I608" s="128" t="s">
        <v>3704</v>
      </c>
      <c r="J608" s="5"/>
      <c r="L608" s="8"/>
    </row>
    <row r="609" spans="1:12" s="109" customFormat="1" ht="16.5" customHeight="1" x14ac:dyDescent="0.25">
      <c r="A609" s="111">
        <v>603</v>
      </c>
      <c r="B609" s="95">
        <v>44041</v>
      </c>
      <c r="C609" s="91" t="s">
        <v>9</v>
      </c>
      <c r="D609" s="92" t="s">
        <v>23</v>
      </c>
      <c r="E609" s="112" t="s">
        <v>2358</v>
      </c>
      <c r="F609" s="113">
        <v>27750000</v>
      </c>
      <c r="G609" s="95">
        <v>44195</v>
      </c>
      <c r="H609" s="114" t="s">
        <v>10</v>
      </c>
      <c r="I609" s="128" t="s">
        <v>2450</v>
      </c>
      <c r="J609" s="5"/>
      <c r="L609" s="8"/>
    </row>
    <row r="610" spans="1:12" s="109" customFormat="1" ht="16.5" customHeight="1" x14ac:dyDescent="0.25">
      <c r="A610" s="111">
        <v>604</v>
      </c>
      <c r="B610" s="95">
        <v>44055</v>
      </c>
      <c r="C610" s="91" t="s">
        <v>9</v>
      </c>
      <c r="D610" s="92" t="s">
        <v>3393</v>
      </c>
      <c r="E610" s="112" t="s">
        <v>3647</v>
      </c>
      <c r="F610" s="113">
        <v>38236000</v>
      </c>
      <c r="G610" s="95">
        <v>44196</v>
      </c>
      <c r="H610" s="114" t="s">
        <v>10</v>
      </c>
      <c r="I610" s="128" t="s">
        <v>3705</v>
      </c>
      <c r="J610" s="5"/>
      <c r="L610" s="8"/>
    </row>
    <row r="611" spans="1:12" s="109" customFormat="1" ht="16.5" customHeight="1" x14ac:dyDescent="0.25">
      <c r="A611" s="111">
        <v>605</v>
      </c>
      <c r="B611" s="95">
        <v>44043</v>
      </c>
      <c r="C611" s="91" t="s">
        <v>9</v>
      </c>
      <c r="D611" s="92" t="s">
        <v>3396</v>
      </c>
      <c r="E611" s="112" t="s">
        <v>3648</v>
      </c>
      <c r="F611" s="113">
        <v>25000000</v>
      </c>
      <c r="G611" s="95">
        <v>44196</v>
      </c>
      <c r="H611" s="127" t="s">
        <v>10</v>
      </c>
      <c r="I611" s="128" t="s">
        <v>3706</v>
      </c>
      <c r="J611" s="5"/>
      <c r="L611" s="8"/>
    </row>
    <row r="612" spans="1:12" s="109" customFormat="1" ht="16.5" customHeight="1" x14ac:dyDescent="0.25">
      <c r="A612" s="111">
        <v>606</v>
      </c>
      <c r="B612" s="95">
        <v>44055</v>
      </c>
      <c r="C612" s="91" t="s">
        <v>9</v>
      </c>
      <c r="D612" s="92" t="s">
        <v>3400</v>
      </c>
      <c r="E612" s="112" t="s">
        <v>3649</v>
      </c>
      <c r="F612" s="113">
        <v>27750000</v>
      </c>
      <c r="G612" s="95">
        <v>44196</v>
      </c>
      <c r="H612" s="114" t="s">
        <v>10</v>
      </c>
      <c r="I612" s="128" t="s">
        <v>3707</v>
      </c>
      <c r="J612" s="5"/>
      <c r="L612" s="8"/>
    </row>
    <row r="613" spans="1:12" s="109" customFormat="1" ht="16.5" customHeight="1" x14ac:dyDescent="0.25">
      <c r="A613" s="111">
        <v>607</v>
      </c>
      <c r="B613" s="95">
        <v>44056</v>
      </c>
      <c r="C613" s="91" t="s">
        <v>9</v>
      </c>
      <c r="D613" s="92" t="s">
        <v>3402</v>
      </c>
      <c r="E613" s="112" t="s">
        <v>3650</v>
      </c>
      <c r="F613" s="113">
        <v>27000000</v>
      </c>
      <c r="G613" s="95">
        <v>44192</v>
      </c>
      <c r="H613" s="114" t="s">
        <v>10</v>
      </c>
      <c r="I613" s="128" t="s">
        <v>3708</v>
      </c>
      <c r="J613" s="5"/>
      <c r="L613" s="8"/>
    </row>
    <row r="614" spans="1:12" s="109" customFormat="1" ht="16.5" customHeight="1" x14ac:dyDescent="0.25">
      <c r="A614" s="111">
        <v>608</v>
      </c>
      <c r="B614" s="95">
        <v>44055</v>
      </c>
      <c r="C614" s="91" t="s">
        <v>9</v>
      </c>
      <c r="D614" s="92" t="s">
        <v>3405</v>
      </c>
      <c r="E614" s="112" t="s">
        <v>3651</v>
      </c>
      <c r="F614" s="113">
        <v>12500000</v>
      </c>
      <c r="G614" s="95">
        <v>44196</v>
      </c>
      <c r="H614" s="114" t="s">
        <v>10</v>
      </c>
      <c r="I614" s="128" t="s">
        <v>3709</v>
      </c>
      <c r="J614" s="5"/>
      <c r="L614" s="8"/>
    </row>
    <row r="615" spans="1:12" s="109" customFormat="1" ht="16.5" customHeight="1" x14ac:dyDescent="0.25">
      <c r="A615" s="111">
        <v>609</v>
      </c>
      <c r="B615" s="95">
        <v>44061</v>
      </c>
      <c r="C615" s="91" t="s">
        <v>9</v>
      </c>
      <c r="D615" s="92" t="s">
        <v>3408</v>
      </c>
      <c r="E615" s="112" t="s">
        <v>3652</v>
      </c>
      <c r="F615" s="113">
        <v>28000000</v>
      </c>
      <c r="G615" s="95">
        <v>44196</v>
      </c>
      <c r="H615" s="114" t="s">
        <v>10</v>
      </c>
      <c r="I615" s="128" t="s">
        <v>3710</v>
      </c>
      <c r="J615" s="5"/>
      <c r="L615" s="8"/>
    </row>
    <row r="616" spans="1:12" s="109" customFormat="1" ht="16.5" customHeight="1" x14ac:dyDescent="0.25">
      <c r="A616" s="111">
        <v>610</v>
      </c>
      <c r="B616" s="95">
        <v>44061</v>
      </c>
      <c r="C616" s="91" t="s">
        <v>9</v>
      </c>
      <c r="D616" s="92" t="s">
        <v>3411</v>
      </c>
      <c r="E616" s="112" t="s">
        <v>2048</v>
      </c>
      <c r="F616" s="113">
        <v>21000000</v>
      </c>
      <c r="G616" s="95">
        <v>44196</v>
      </c>
      <c r="H616" s="114" t="s">
        <v>10</v>
      </c>
      <c r="I616" s="128" t="s">
        <v>3711</v>
      </c>
      <c r="J616" s="5"/>
      <c r="L616" s="8"/>
    </row>
    <row r="617" spans="1:12" s="109" customFormat="1" ht="16.5" customHeight="1" x14ac:dyDescent="0.25">
      <c r="A617" s="111">
        <v>611</v>
      </c>
      <c r="B617" s="95">
        <v>44047</v>
      </c>
      <c r="C617" s="91" t="s">
        <v>9</v>
      </c>
      <c r="D617" s="92" t="s">
        <v>3413</v>
      </c>
      <c r="E617" s="112" t="s">
        <v>3653</v>
      </c>
      <c r="F617" s="113">
        <v>24000000</v>
      </c>
      <c r="G617" s="95">
        <v>44170</v>
      </c>
      <c r="H617" s="114" t="s">
        <v>10</v>
      </c>
      <c r="I617" s="128" t="s">
        <v>3712</v>
      </c>
      <c r="J617" s="5"/>
      <c r="L617" s="8"/>
    </row>
    <row r="618" spans="1:12" s="109" customFormat="1" ht="16.5" customHeight="1" x14ac:dyDescent="0.25">
      <c r="A618" s="111">
        <v>613</v>
      </c>
      <c r="B618" s="95">
        <v>44047</v>
      </c>
      <c r="C618" s="91" t="s">
        <v>3601</v>
      </c>
      <c r="D618" s="92" t="s">
        <v>3615</v>
      </c>
      <c r="E618" s="112" t="s">
        <v>3654</v>
      </c>
      <c r="F618" s="113">
        <v>2102795429</v>
      </c>
      <c r="G618" s="95">
        <v>44411</v>
      </c>
      <c r="H618" s="114" t="s">
        <v>10</v>
      </c>
      <c r="I618" s="128" t="s">
        <v>3713</v>
      </c>
      <c r="J618" s="5"/>
      <c r="L618" s="8"/>
    </row>
    <row r="619" spans="1:12" s="109" customFormat="1" ht="16.5" customHeight="1" x14ac:dyDescent="0.25">
      <c r="A619" s="111">
        <v>614</v>
      </c>
      <c r="B619" s="95">
        <v>44056</v>
      </c>
      <c r="C619" s="91" t="s">
        <v>9</v>
      </c>
      <c r="D619" s="92" t="s">
        <v>3616</v>
      </c>
      <c r="E619" s="112" t="s">
        <v>3655</v>
      </c>
      <c r="F619" s="113">
        <v>21117872</v>
      </c>
      <c r="G619" s="95">
        <v>44298</v>
      </c>
      <c r="H619" s="114" t="s">
        <v>674</v>
      </c>
      <c r="I619" s="128" t="s">
        <v>3714</v>
      </c>
      <c r="J619" s="5"/>
      <c r="L619" s="8"/>
    </row>
    <row r="620" spans="1:12" s="109" customFormat="1" ht="16.5" customHeight="1" x14ac:dyDescent="0.25">
      <c r="A620" s="111">
        <v>615</v>
      </c>
      <c r="B620" s="95">
        <v>44056</v>
      </c>
      <c r="C620" s="91" t="s">
        <v>9</v>
      </c>
      <c r="D620" s="92" t="s">
        <v>3423</v>
      </c>
      <c r="E620" s="112" t="s">
        <v>3656</v>
      </c>
      <c r="F620" s="113">
        <v>37500000</v>
      </c>
      <c r="G620" s="95">
        <v>44196</v>
      </c>
      <c r="H620" s="114" t="s">
        <v>10</v>
      </c>
      <c r="I620" s="128" t="s">
        <v>3715</v>
      </c>
      <c r="J620" s="5"/>
      <c r="L620" s="8"/>
    </row>
    <row r="621" spans="1:12" s="109" customFormat="1" ht="16.5" customHeight="1" x14ac:dyDescent="0.25">
      <c r="A621" s="111">
        <v>616</v>
      </c>
      <c r="B621" s="95">
        <v>44057</v>
      </c>
      <c r="C621" s="91" t="s">
        <v>9</v>
      </c>
      <c r="D621" s="92" t="s">
        <v>3426</v>
      </c>
      <c r="E621" s="112" t="s">
        <v>3657</v>
      </c>
      <c r="F621" s="113">
        <v>27750000</v>
      </c>
      <c r="G621" s="95">
        <v>44196</v>
      </c>
      <c r="H621" s="114" t="s">
        <v>10</v>
      </c>
      <c r="I621" s="128" t="s">
        <v>3716</v>
      </c>
      <c r="J621" s="5"/>
      <c r="L621" s="8"/>
    </row>
    <row r="622" spans="1:12" s="109" customFormat="1" ht="16.5" customHeight="1" x14ac:dyDescent="0.25">
      <c r="A622" s="111">
        <v>617</v>
      </c>
      <c r="B622" s="95">
        <v>44057</v>
      </c>
      <c r="C622" s="91" t="s">
        <v>9</v>
      </c>
      <c r="D622" s="92" t="s">
        <v>25</v>
      </c>
      <c r="E622" s="112" t="s">
        <v>3658</v>
      </c>
      <c r="F622" s="113">
        <v>62500000</v>
      </c>
      <c r="G622" s="95">
        <v>44196</v>
      </c>
      <c r="H622" s="114" t="s">
        <v>10</v>
      </c>
      <c r="I622" s="128" t="s">
        <v>3717</v>
      </c>
      <c r="J622" s="5"/>
      <c r="L622" s="8"/>
    </row>
    <row r="623" spans="1:12" s="109" customFormat="1" ht="16.5" customHeight="1" x14ac:dyDescent="0.25">
      <c r="A623" s="111">
        <v>618</v>
      </c>
      <c r="B623" s="95">
        <v>44060</v>
      </c>
      <c r="C623" s="91" t="s">
        <v>9</v>
      </c>
      <c r="D623" s="92" t="s">
        <v>3431</v>
      </c>
      <c r="E623" s="112" t="s">
        <v>3659</v>
      </c>
      <c r="F623" s="113">
        <v>35000000</v>
      </c>
      <c r="G623" s="95">
        <v>44196</v>
      </c>
      <c r="H623" s="114" t="s">
        <v>10</v>
      </c>
      <c r="I623" s="128" t="s">
        <v>3718</v>
      </c>
      <c r="J623" s="5"/>
      <c r="L623" s="8"/>
    </row>
    <row r="624" spans="1:12" s="109" customFormat="1" ht="16.5" customHeight="1" x14ac:dyDescent="0.25">
      <c r="A624" s="111">
        <v>619</v>
      </c>
      <c r="B624" s="95">
        <v>44060</v>
      </c>
      <c r="C624" s="91" t="s">
        <v>9</v>
      </c>
      <c r="D624" s="92" t="s">
        <v>3436</v>
      </c>
      <c r="E624" s="112" t="s">
        <v>3660</v>
      </c>
      <c r="F624" s="113">
        <v>36866667</v>
      </c>
      <c r="G624" s="95">
        <v>44196</v>
      </c>
      <c r="H624" s="114" t="s">
        <v>10</v>
      </c>
      <c r="I624" s="128" t="s">
        <v>3719</v>
      </c>
      <c r="J624" s="5"/>
      <c r="L624" s="8"/>
    </row>
    <row r="625" spans="1:12" s="109" customFormat="1" ht="16.5" customHeight="1" x14ac:dyDescent="0.25">
      <c r="A625" s="111">
        <v>620</v>
      </c>
      <c r="B625" s="95">
        <v>44061</v>
      </c>
      <c r="C625" s="91" t="s">
        <v>9</v>
      </c>
      <c r="D625" s="92" t="s">
        <v>3617</v>
      </c>
      <c r="E625" s="112" t="s">
        <v>633</v>
      </c>
      <c r="F625" s="113">
        <v>11833014</v>
      </c>
      <c r="G625" s="95">
        <v>44196</v>
      </c>
      <c r="H625" s="114" t="s">
        <v>10</v>
      </c>
      <c r="I625" s="128" t="s">
        <v>3720</v>
      </c>
      <c r="J625" s="5"/>
      <c r="L625" s="8"/>
    </row>
    <row r="626" spans="1:12" s="109" customFormat="1" ht="16.5" customHeight="1" x14ac:dyDescent="0.25">
      <c r="A626" s="111">
        <v>621</v>
      </c>
      <c r="B626" s="95">
        <v>44064</v>
      </c>
      <c r="C626" s="91" t="s">
        <v>9</v>
      </c>
      <c r="D626" s="92" t="s">
        <v>3442</v>
      </c>
      <c r="E626" s="112" t="s">
        <v>633</v>
      </c>
      <c r="F626" s="113">
        <v>11410407</v>
      </c>
      <c r="G626" s="95">
        <v>44196</v>
      </c>
      <c r="H626" s="114" t="s">
        <v>10</v>
      </c>
      <c r="I626" s="128" t="s">
        <v>3721</v>
      </c>
      <c r="J626" s="5"/>
      <c r="L626" s="8"/>
    </row>
    <row r="627" spans="1:12" s="109" customFormat="1" ht="16.5" customHeight="1" x14ac:dyDescent="0.25">
      <c r="A627" s="111">
        <v>622</v>
      </c>
      <c r="B627" s="95">
        <v>44061</v>
      </c>
      <c r="C627" s="91" t="s">
        <v>9</v>
      </c>
      <c r="D627" s="92" t="s">
        <v>3444</v>
      </c>
      <c r="E627" s="112" t="s">
        <v>2025</v>
      </c>
      <c r="F627" s="113">
        <v>15264613</v>
      </c>
      <c r="G627" s="95">
        <v>44196</v>
      </c>
      <c r="H627" s="114" t="s">
        <v>10</v>
      </c>
      <c r="I627" s="128" t="s">
        <v>3722</v>
      </c>
      <c r="J627" s="5"/>
      <c r="L627" s="8"/>
    </row>
    <row r="628" spans="1:12" s="109" customFormat="1" ht="16.5" customHeight="1" x14ac:dyDescent="0.25">
      <c r="A628" s="111">
        <v>624</v>
      </c>
      <c r="B628" s="95">
        <v>44059</v>
      </c>
      <c r="C628" s="91" t="s">
        <v>9</v>
      </c>
      <c r="D628" s="92" t="s">
        <v>3446</v>
      </c>
      <c r="E628" s="112" t="s">
        <v>3661</v>
      </c>
      <c r="F628" s="113">
        <v>15264613</v>
      </c>
      <c r="G628" s="95">
        <v>44196</v>
      </c>
      <c r="H628" s="114" t="s">
        <v>10</v>
      </c>
      <c r="I628" s="128" t="s">
        <v>3723</v>
      </c>
      <c r="J628" s="5"/>
      <c r="L628" s="8"/>
    </row>
    <row r="629" spans="1:12" s="109" customFormat="1" ht="16.5" customHeight="1" x14ac:dyDescent="0.25">
      <c r="A629" s="111">
        <v>625</v>
      </c>
      <c r="B629" s="95">
        <v>44059</v>
      </c>
      <c r="C629" s="91" t="s">
        <v>9</v>
      </c>
      <c r="D629" s="92" t="s">
        <v>3449</v>
      </c>
      <c r="E629" s="112" t="s">
        <v>3662</v>
      </c>
      <c r="F629" s="113">
        <v>31944000</v>
      </c>
      <c r="G629" s="95">
        <v>44195</v>
      </c>
      <c r="H629" s="114" t="s">
        <v>10</v>
      </c>
      <c r="I629" s="128" t="s">
        <v>3724</v>
      </c>
      <c r="J629" s="5"/>
      <c r="L629" s="8"/>
    </row>
    <row r="630" spans="1:12" s="109" customFormat="1" ht="16.5" customHeight="1" x14ac:dyDescent="0.25">
      <c r="A630" s="111">
        <v>626</v>
      </c>
      <c r="B630" s="95">
        <v>44059</v>
      </c>
      <c r="C630" s="91" t="s">
        <v>9</v>
      </c>
      <c r="D630" s="92" t="s">
        <v>3618</v>
      </c>
      <c r="E630" s="112" t="s">
        <v>3663</v>
      </c>
      <c r="F630" s="113">
        <v>25275208</v>
      </c>
      <c r="G630" s="95">
        <v>44196</v>
      </c>
      <c r="H630" s="114" t="s">
        <v>10</v>
      </c>
      <c r="I630" s="128" t="s">
        <v>3725</v>
      </c>
      <c r="J630" s="5"/>
      <c r="L630" s="8"/>
    </row>
    <row r="631" spans="1:12" s="109" customFormat="1" ht="16.5" customHeight="1" x14ac:dyDescent="0.25">
      <c r="A631" s="111">
        <v>627</v>
      </c>
      <c r="B631" s="95">
        <v>44060</v>
      </c>
      <c r="C631" s="91" t="s">
        <v>9</v>
      </c>
      <c r="D631" s="92" t="s">
        <v>3455</v>
      </c>
      <c r="E631" s="112" t="s">
        <v>3447</v>
      </c>
      <c r="F631" s="113">
        <v>15264613</v>
      </c>
      <c r="G631" s="95">
        <v>44196</v>
      </c>
      <c r="H631" s="114" t="s">
        <v>10</v>
      </c>
      <c r="I631" s="128" t="s">
        <v>3726</v>
      </c>
      <c r="J631" s="5"/>
      <c r="L631" s="8"/>
    </row>
    <row r="632" spans="1:12" s="109" customFormat="1" ht="16.5" customHeight="1" x14ac:dyDescent="0.25">
      <c r="A632" s="111">
        <v>628</v>
      </c>
      <c r="B632" s="95">
        <v>44060</v>
      </c>
      <c r="C632" s="91" t="s">
        <v>9</v>
      </c>
      <c r="D632" s="92" t="s">
        <v>391</v>
      </c>
      <c r="E632" s="112" t="s">
        <v>926</v>
      </c>
      <c r="F632" s="113">
        <v>35000000</v>
      </c>
      <c r="G632" s="95">
        <v>44196</v>
      </c>
      <c r="H632" s="114" t="s">
        <v>10</v>
      </c>
      <c r="I632" s="128" t="s">
        <v>3727</v>
      </c>
      <c r="J632" s="5"/>
      <c r="L632" s="8"/>
    </row>
    <row r="633" spans="1:12" s="109" customFormat="1" ht="16.5" customHeight="1" x14ac:dyDescent="0.25">
      <c r="A633" s="111">
        <v>629</v>
      </c>
      <c r="B633" s="95">
        <v>44060</v>
      </c>
      <c r="C633" s="91" t="s">
        <v>9</v>
      </c>
      <c r="D633" s="92" t="s">
        <v>365</v>
      </c>
      <c r="E633" s="112" t="s">
        <v>3664</v>
      </c>
      <c r="F633" s="113">
        <v>35085167</v>
      </c>
      <c r="G633" s="95">
        <v>44196</v>
      </c>
      <c r="H633" s="114" t="s">
        <v>10</v>
      </c>
      <c r="I633" s="128" t="s">
        <v>3728</v>
      </c>
      <c r="J633" s="5"/>
      <c r="L633" s="8"/>
    </row>
    <row r="634" spans="1:12" s="109" customFormat="1" ht="16.5" customHeight="1" x14ac:dyDescent="0.25">
      <c r="A634" s="111">
        <v>630</v>
      </c>
      <c r="B634" s="95">
        <v>44060</v>
      </c>
      <c r="C634" s="91" t="s">
        <v>9</v>
      </c>
      <c r="D634" s="92" t="s">
        <v>3619</v>
      </c>
      <c r="E634" s="112" t="s">
        <v>3665</v>
      </c>
      <c r="F634" s="113">
        <v>24975000</v>
      </c>
      <c r="G634" s="95">
        <v>44196</v>
      </c>
      <c r="H634" s="114" t="s">
        <v>10</v>
      </c>
      <c r="I634" s="128" t="s">
        <v>3729</v>
      </c>
      <c r="J634" s="5"/>
      <c r="L634" s="8"/>
    </row>
    <row r="635" spans="1:12" s="109" customFormat="1" ht="16.5" customHeight="1" x14ac:dyDescent="0.25">
      <c r="A635" s="111">
        <v>631</v>
      </c>
      <c r="B635" s="95">
        <v>44063</v>
      </c>
      <c r="C635" s="91" t="s">
        <v>9</v>
      </c>
      <c r="D635" s="92" t="s">
        <v>3465</v>
      </c>
      <c r="E635" s="112" t="s">
        <v>3666</v>
      </c>
      <c r="F635" s="113">
        <v>22831667</v>
      </c>
      <c r="G635" s="95">
        <v>44196</v>
      </c>
      <c r="H635" s="114" t="s">
        <v>10</v>
      </c>
      <c r="I635" s="128" t="s">
        <v>3730</v>
      </c>
      <c r="J635" s="5"/>
      <c r="L635" s="8"/>
    </row>
    <row r="636" spans="1:12" s="109" customFormat="1" ht="16.5" customHeight="1" x14ac:dyDescent="0.25">
      <c r="A636" s="111">
        <v>632</v>
      </c>
      <c r="B636" s="95">
        <v>44060</v>
      </c>
      <c r="C636" s="91" t="s">
        <v>9</v>
      </c>
      <c r="D636" s="92" t="s">
        <v>3620</v>
      </c>
      <c r="E636" s="112" t="s">
        <v>3667</v>
      </c>
      <c r="F636" s="113">
        <v>19800000</v>
      </c>
      <c r="G636" s="95">
        <v>44196</v>
      </c>
      <c r="H636" s="114" t="s">
        <v>10</v>
      </c>
      <c r="I636" s="128" t="s">
        <v>3731</v>
      </c>
      <c r="J636" s="5"/>
      <c r="L636" s="8"/>
    </row>
    <row r="637" spans="1:12" s="109" customFormat="1" ht="16.5" customHeight="1" x14ac:dyDescent="0.25">
      <c r="A637" s="111">
        <v>633</v>
      </c>
      <c r="B637" s="95">
        <v>44060</v>
      </c>
      <c r="C637" s="91" t="s">
        <v>9</v>
      </c>
      <c r="D637" s="92" t="s">
        <v>3621</v>
      </c>
      <c r="E637" s="112" t="s">
        <v>3668</v>
      </c>
      <c r="F637" s="113">
        <v>11818400</v>
      </c>
      <c r="G637" s="95">
        <v>44196</v>
      </c>
      <c r="H637" s="114" t="s">
        <v>10</v>
      </c>
      <c r="I637" s="128" t="s">
        <v>3732</v>
      </c>
      <c r="J637" s="5"/>
      <c r="L637" s="8"/>
    </row>
    <row r="638" spans="1:12" s="109" customFormat="1" ht="16.5" customHeight="1" x14ac:dyDescent="0.25">
      <c r="A638" s="111">
        <v>634</v>
      </c>
      <c r="B638" s="95">
        <v>44067</v>
      </c>
      <c r="C638" s="91" t="s">
        <v>9</v>
      </c>
      <c r="D638" s="92" t="s">
        <v>3474</v>
      </c>
      <c r="E638" s="112" t="s">
        <v>3669</v>
      </c>
      <c r="F638" s="113">
        <v>15264613</v>
      </c>
      <c r="G638" s="95">
        <v>44196</v>
      </c>
      <c r="H638" s="114" t="s">
        <v>10</v>
      </c>
      <c r="I638" s="128" t="s">
        <v>3733</v>
      </c>
      <c r="J638" s="5"/>
      <c r="L638" s="8"/>
    </row>
    <row r="639" spans="1:12" s="109" customFormat="1" ht="16.5" customHeight="1" x14ac:dyDescent="0.25">
      <c r="A639" s="111">
        <v>635</v>
      </c>
      <c r="B639" s="95">
        <v>44061</v>
      </c>
      <c r="C639" s="91" t="s">
        <v>9</v>
      </c>
      <c r="D639" s="92" t="s">
        <v>3622</v>
      </c>
      <c r="E639" s="112" t="s">
        <v>3670</v>
      </c>
      <c r="F639" s="113">
        <v>26800000</v>
      </c>
      <c r="G639" s="95">
        <v>44196</v>
      </c>
      <c r="H639" s="114" t="s">
        <v>10</v>
      </c>
      <c r="I639" s="128" t="s">
        <v>3734</v>
      </c>
      <c r="J639" s="5"/>
      <c r="L639" s="8"/>
    </row>
    <row r="640" spans="1:12" s="109" customFormat="1" ht="16.5" customHeight="1" x14ac:dyDescent="0.25">
      <c r="A640" s="111">
        <v>636</v>
      </c>
      <c r="B640" s="95">
        <v>44060</v>
      </c>
      <c r="C640" s="91" t="s">
        <v>9</v>
      </c>
      <c r="D640" s="92" t="s">
        <v>3481</v>
      </c>
      <c r="E640" s="112" t="s">
        <v>3671</v>
      </c>
      <c r="F640" s="113">
        <v>33600000</v>
      </c>
      <c r="G640" s="95">
        <v>44196</v>
      </c>
      <c r="H640" s="114" t="s">
        <v>10</v>
      </c>
      <c r="I640" s="128" t="s">
        <v>3735</v>
      </c>
      <c r="J640" s="5"/>
      <c r="L640" s="8"/>
    </row>
    <row r="641" spans="1:12" s="109" customFormat="1" ht="16.5" customHeight="1" x14ac:dyDescent="0.25">
      <c r="A641" s="111">
        <v>637</v>
      </c>
      <c r="B641" s="95">
        <v>44060</v>
      </c>
      <c r="C641" s="91" t="s">
        <v>9</v>
      </c>
      <c r="D641" s="92" t="s">
        <v>3623</v>
      </c>
      <c r="E641" s="112" t="s">
        <v>3668</v>
      </c>
      <c r="F641" s="113">
        <v>11818400</v>
      </c>
      <c r="G641" s="95">
        <v>44194</v>
      </c>
      <c r="H641" s="114" t="s">
        <v>10</v>
      </c>
      <c r="I641" s="128" t="s">
        <v>3736</v>
      </c>
      <c r="J641" s="5"/>
      <c r="L641" s="8"/>
    </row>
    <row r="642" spans="1:12" s="109" customFormat="1" ht="16.5" customHeight="1" x14ac:dyDescent="0.25">
      <c r="A642" s="111">
        <v>638</v>
      </c>
      <c r="B642" s="95">
        <v>44063</v>
      </c>
      <c r="C642" s="91" t="s">
        <v>9</v>
      </c>
      <c r="D642" s="92" t="s">
        <v>3624</v>
      </c>
      <c r="E642" s="112" t="s">
        <v>3672</v>
      </c>
      <c r="F642" s="113">
        <v>34500000</v>
      </c>
      <c r="G642" s="95">
        <v>44196</v>
      </c>
      <c r="H642" s="114" t="s">
        <v>10</v>
      </c>
      <c r="I642" s="128" t="s">
        <v>3737</v>
      </c>
      <c r="J642" s="5"/>
      <c r="L642" s="8"/>
    </row>
    <row r="643" spans="1:12" s="109" customFormat="1" ht="16.5" customHeight="1" x14ac:dyDescent="0.25">
      <c r="A643" s="111">
        <v>639</v>
      </c>
      <c r="B643" s="95">
        <v>44063</v>
      </c>
      <c r="C643" s="91" t="s">
        <v>9</v>
      </c>
      <c r="D643" s="92" t="s">
        <v>3490</v>
      </c>
      <c r="E643" s="112" t="s">
        <v>3673</v>
      </c>
      <c r="F643" s="113">
        <v>11833015</v>
      </c>
      <c r="G643" s="95">
        <v>44196</v>
      </c>
      <c r="H643" s="114" t="s">
        <v>10</v>
      </c>
      <c r="I643" s="128" t="s">
        <v>3738</v>
      </c>
      <c r="J643" s="5"/>
      <c r="L643" s="8"/>
    </row>
    <row r="644" spans="1:12" s="109" customFormat="1" ht="16.5" customHeight="1" x14ac:dyDescent="0.25">
      <c r="A644" s="111">
        <v>641</v>
      </c>
      <c r="B644" s="95">
        <v>44063</v>
      </c>
      <c r="C644" s="91" t="s">
        <v>9</v>
      </c>
      <c r="D644" s="92" t="s">
        <v>3492</v>
      </c>
      <c r="E644" s="112" t="s">
        <v>3674</v>
      </c>
      <c r="F644" s="113">
        <v>26400000</v>
      </c>
      <c r="G644" s="95">
        <v>44196</v>
      </c>
      <c r="H644" s="114" t="s">
        <v>10</v>
      </c>
      <c r="I644" s="128" t="s">
        <v>3739</v>
      </c>
      <c r="J644" s="5"/>
      <c r="L644" s="8"/>
    </row>
    <row r="645" spans="1:12" s="109" customFormat="1" ht="16.5" customHeight="1" x14ac:dyDescent="0.25">
      <c r="A645" s="111">
        <v>645</v>
      </c>
      <c r="B645" s="95">
        <v>44062</v>
      </c>
      <c r="C645" s="91" t="s">
        <v>9</v>
      </c>
      <c r="D645" s="92" t="s">
        <v>3495</v>
      </c>
      <c r="E645" s="112" t="s">
        <v>3668</v>
      </c>
      <c r="F645" s="113">
        <v>11818400</v>
      </c>
      <c r="G645" s="95">
        <v>44196</v>
      </c>
      <c r="H645" s="114" t="s">
        <v>10</v>
      </c>
      <c r="I645" s="128" t="s">
        <v>3740</v>
      </c>
      <c r="J645" s="5"/>
      <c r="L645" s="8"/>
    </row>
    <row r="646" spans="1:12" s="109" customFormat="1" ht="16.5" customHeight="1" x14ac:dyDescent="0.25">
      <c r="A646" s="111">
        <v>646</v>
      </c>
      <c r="B646" s="95">
        <v>44061</v>
      </c>
      <c r="C646" s="91" t="s">
        <v>9</v>
      </c>
      <c r="D646" s="92" t="s">
        <v>3625</v>
      </c>
      <c r="E646" s="112" t="s">
        <v>3675</v>
      </c>
      <c r="F646" s="113">
        <v>19800000</v>
      </c>
      <c r="G646" s="95">
        <v>44196</v>
      </c>
      <c r="H646" s="114" t="s">
        <v>10</v>
      </c>
      <c r="I646" s="128" t="s">
        <v>3741</v>
      </c>
      <c r="J646" s="5"/>
      <c r="L646" s="8"/>
    </row>
    <row r="647" spans="1:12" s="109" customFormat="1" ht="16.5" customHeight="1" x14ac:dyDescent="0.25">
      <c r="A647" s="111">
        <v>647</v>
      </c>
      <c r="B647" s="95">
        <v>44064</v>
      </c>
      <c r="C647" s="91" t="s">
        <v>9</v>
      </c>
      <c r="D647" s="92" t="s">
        <v>3500</v>
      </c>
      <c r="E647" s="112" t="s">
        <v>3676</v>
      </c>
      <c r="F647" s="113">
        <v>10987799</v>
      </c>
      <c r="G647" s="95">
        <v>44196</v>
      </c>
      <c r="H647" s="114" t="s">
        <v>10</v>
      </c>
      <c r="I647" s="128" t="s">
        <v>3742</v>
      </c>
      <c r="J647" s="5"/>
      <c r="L647" s="8"/>
    </row>
    <row r="648" spans="1:12" s="109" customFormat="1" ht="16.5" customHeight="1" x14ac:dyDescent="0.25">
      <c r="A648" s="111">
        <v>648</v>
      </c>
      <c r="B648" s="95">
        <v>44062</v>
      </c>
      <c r="C648" s="91" t="s">
        <v>9</v>
      </c>
      <c r="D648" s="92" t="s">
        <v>408</v>
      </c>
      <c r="E648" s="112" t="s">
        <v>3677</v>
      </c>
      <c r="F648" s="113">
        <v>39600000</v>
      </c>
      <c r="G648" s="95">
        <v>44196</v>
      </c>
      <c r="H648" s="114" t="s">
        <v>10</v>
      </c>
      <c r="I648" s="128" t="s">
        <v>3743</v>
      </c>
      <c r="J648" s="5"/>
      <c r="L648" s="8"/>
    </row>
    <row r="649" spans="1:12" s="109" customFormat="1" ht="16.5" customHeight="1" x14ac:dyDescent="0.25">
      <c r="A649" s="111">
        <v>649</v>
      </c>
      <c r="B649" s="95">
        <v>44062</v>
      </c>
      <c r="C649" s="91" t="s">
        <v>9</v>
      </c>
      <c r="D649" s="92" t="s">
        <v>1696</v>
      </c>
      <c r="E649" s="112" t="s">
        <v>3678</v>
      </c>
      <c r="F649" s="113">
        <v>12087000</v>
      </c>
      <c r="G649" s="95">
        <v>44196</v>
      </c>
      <c r="H649" s="114" t="s">
        <v>10</v>
      </c>
      <c r="I649" s="128" t="s">
        <v>3744</v>
      </c>
      <c r="J649" s="5"/>
      <c r="L649" s="8"/>
    </row>
    <row r="650" spans="1:12" s="109" customFormat="1" ht="16.5" customHeight="1" x14ac:dyDescent="0.25">
      <c r="A650" s="111">
        <v>651</v>
      </c>
      <c r="B650" s="95">
        <v>44063</v>
      </c>
      <c r="C650" s="91" t="s">
        <v>9</v>
      </c>
      <c r="D650" s="92" t="s">
        <v>1427</v>
      </c>
      <c r="E650" s="112" t="s">
        <v>3679</v>
      </c>
      <c r="F650" s="113">
        <v>36833333</v>
      </c>
      <c r="G650" s="95">
        <v>44196</v>
      </c>
      <c r="H650" s="114" t="s">
        <v>10</v>
      </c>
      <c r="I650" s="128" t="s">
        <v>3745</v>
      </c>
      <c r="J650" s="5"/>
      <c r="L650" s="8"/>
    </row>
    <row r="651" spans="1:12" s="109" customFormat="1" ht="16.5" customHeight="1" x14ac:dyDescent="0.25">
      <c r="A651" s="111">
        <v>652</v>
      </c>
      <c r="B651" s="95">
        <v>44063</v>
      </c>
      <c r="C651" s="91" t="s">
        <v>9</v>
      </c>
      <c r="D651" s="92" t="s">
        <v>3626</v>
      </c>
      <c r="E651" s="112" t="s">
        <v>3680</v>
      </c>
      <c r="F651" s="113">
        <v>44083767</v>
      </c>
      <c r="G651" s="95">
        <v>44196</v>
      </c>
      <c r="H651" s="114" t="s">
        <v>10</v>
      </c>
      <c r="I651" s="128" t="s">
        <v>3746</v>
      </c>
      <c r="J651" s="5"/>
      <c r="L651" s="8"/>
    </row>
    <row r="652" spans="1:12" s="109" customFormat="1" ht="16.5" customHeight="1" x14ac:dyDescent="0.25">
      <c r="A652" s="111">
        <v>653</v>
      </c>
      <c r="B652" s="95">
        <v>44063</v>
      </c>
      <c r="C652" s="91" t="s">
        <v>9</v>
      </c>
      <c r="D652" s="92" t="s">
        <v>3511</v>
      </c>
      <c r="E652" s="112" t="s">
        <v>3681</v>
      </c>
      <c r="F652" s="113">
        <v>19800000</v>
      </c>
      <c r="G652" s="95">
        <v>44196</v>
      </c>
      <c r="H652" s="114" t="s">
        <v>10</v>
      </c>
      <c r="I652" s="128" t="s">
        <v>3747</v>
      </c>
      <c r="J652" s="5"/>
      <c r="L652" s="8"/>
    </row>
    <row r="653" spans="1:12" s="109" customFormat="1" ht="16.5" customHeight="1" x14ac:dyDescent="0.25">
      <c r="A653" s="111">
        <v>654</v>
      </c>
      <c r="B653" s="95">
        <v>44066</v>
      </c>
      <c r="C653" s="91" t="s">
        <v>9</v>
      </c>
      <c r="D653" s="92" t="s">
        <v>3514</v>
      </c>
      <c r="E653" s="112" t="s">
        <v>3682</v>
      </c>
      <c r="F653" s="113">
        <v>21166667</v>
      </c>
      <c r="G653" s="95">
        <v>44196</v>
      </c>
      <c r="H653" s="114" t="s">
        <v>10</v>
      </c>
      <c r="I653" s="128" t="s">
        <v>3748</v>
      </c>
      <c r="J653" s="5"/>
      <c r="L653" s="8"/>
    </row>
    <row r="654" spans="1:12" s="109" customFormat="1" ht="16.5" customHeight="1" x14ac:dyDescent="0.25">
      <c r="A654" s="111">
        <v>655</v>
      </c>
      <c r="B654" s="95">
        <v>44064</v>
      </c>
      <c r="C654" s="91" t="s">
        <v>9</v>
      </c>
      <c r="D654" s="92" t="s">
        <v>3627</v>
      </c>
      <c r="E654" s="112" t="s">
        <v>3683</v>
      </c>
      <c r="F654" s="113">
        <v>10833333</v>
      </c>
      <c r="G654" s="95">
        <v>44196</v>
      </c>
      <c r="H654" s="114" t="s">
        <v>10</v>
      </c>
      <c r="I654" s="128" t="s">
        <v>3749</v>
      </c>
      <c r="J654" s="5"/>
      <c r="L654" s="8"/>
    </row>
    <row r="655" spans="1:12" s="109" customFormat="1" ht="16.5" customHeight="1" x14ac:dyDescent="0.25">
      <c r="A655" s="111">
        <v>657</v>
      </c>
      <c r="B655" s="95">
        <v>44064</v>
      </c>
      <c r="C655" s="91" t="s">
        <v>9</v>
      </c>
      <c r="D655" s="92" t="s">
        <v>3520</v>
      </c>
      <c r="E655" s="112" t="s">
        <v>3684</v>
      </c>
      <c r="F655" s="113">
        <v>30566666</v>
      </c>
      <c r="G655" s="95">
        <v>44196</v>
      </c>
      <c r="H655" s="114" t="s">
        <v>10</v>
      </c>
      <c r="I655" s="128" t="s">
        <v>3750</v>
      </c>
      <c r="J655" s="5"/>
      <c r="L655" s="8"/>
    </row>
    <row r="656" spans="1:12" s="109" customFormat="1" ht="16.5" customHeight="1" x14ac:dyDescent="0.25">
      <c r="A656" s="111">
        <v>658</v>
      </c>
      <c r="B656" s="95">
        <v>44063</v>
      </c>
      <c r="C656" s="91" t="s">
        <v>9</v>
      </c>
      <c r="D656" s="92" t="s">
        <v>3628</v>
      </c>
      <c r="E656" s="112" t="s">
        <v>3685</v>
      </c>
      <c r="F656" s="113">
        <v>572003000</v>
      </c>
      <c r="G656" s="95">
        <v>44196</v>
      </c>
      <c r="H656" s="114" t="s">
        <v>10</v>
      </c>
      <c r="I656" s="128" t="s">
        <v>3751</v>
      </c>
      <c r="J656" s="5"/>
      <c r="L656" s="8"/>
    </row>
    <row r="657" spans="1:12" s="109" customFormat="1" ht="16.5" customHeight="1" x14ac:dyDescent="0.25">
      <c r="A657" s="111">
        <v>659</v>
      </c>
      <c r="B657" s="95">
        <v>44067</v>
      </c>
      <c r="C657" s="91" t="s">
        <v>9</v>
      </c>
      <c r="D657" s="92" t="s">
        <v>3526</v>
      </c>
      <c r="E657" s="112" t="s">
        <v>3686</v>
      </c>
      <c r="F657" s="113">
        <v>24976666</v>
      </c>
      <c r="G657" s="95">
        <v>44196</v>
      </c>
      <c r="H657" s="114" t="s">
        <v>10</v>
      </c>
      <c r="I657" s="128" t="s">
        <v>3752</v>
      </c>
      <c r="J657" s="5"/>
      <c r="L657" s="8"/>
    </row>
    <row r="658" spans="1:12" s="109" customFormat="1" ht="16.5" customHeight="1" x14ac:dyDescent="0.25">
      <c r="A658" s="111">
        <v>660</v>
      </c>
      <c r="B658" s="95">
        <v>44067</v>
      </c>
      <c r="C658" s="91" t="s">
        <v>9</v>
      </c>
      <c r="D658" s="92" t="s">
        <v>462</v>
      </c>
      <c r="E658" s="112" t="s">
        <v>632</v>
      </c>
      <c r="F658" s="113">
        <v>15786667</v>
      </c>
      <c r="G658" s="95">
        <v>44196</v>
      </c>
      <c r="H658" s="114" t="s">
        <v>10</v>
      </c>
      <c r="I658" s="128" t="s">
        <v>3753</v>
      </c>
      <c r="J658" s="5"/>
      <c r="L658" s="8"/>
    </row>
    <row r="660" spans="1:12" s="109" customFormat="1" x14ac:dyDescent="0.25">
      <c r="A660" s="14" t="s">
        <v>3754</v>
      </c>
      <c r="F660" s="13"/>
      <c r="H660" s="11"/>
      <c r="I660" s="63"/>
      <c r="J660" s="12"/>
    </row>
  </sheetData>
  <autoFilter ref="A3:L658" xr:uid="{5186E760-0ACE-46E9-BB54-A8BBA74D0598}"/>
  <mergeCells count="1">
    <mergeCell ref="A2:J2"/>
  </mergeCells>
  <conditionalFormatting sqref="A4">
    <cfRule type="duplicateValues" dxfId="24" priority="29"/>
  </conditionalFormatting>
  <conditionalFormatting sqref="A529:A584 A492:A526 A411:A489 A351:A406 A348:A349 A320:A346 A272:A276 A278:A314 A103:A141 A144:A270 A5:A101">
    <cfRule type="duplicateValues" dxfId="23" priority="30"/>
  </conditionalFormatting>
  <conditionalFormatting sqref="A102">
    <cfRule type="duplicateValues" dxfId="22" priority="28"/>
  </conditionalFormatting>
  <conditionalFormatting sqref="A142">
    <cfRule type="duplicateValues" dxfId="21" priority="27"/>
  </conditionalFormatting>
  <conditionalFormatting sqref="A143">
    <cfRule type="duplicateValues" dxfId="20" priority="26"/>
  </conditionalFormatting>
  <conditionalFormatting sqref="A271">
    <cfRule type="duplicateValues" dxfId="19" priority="25"/>
  </conditionalFormatting>
  <conditionalFormatting sqref="A277">
    <cfRule type="duplicateValues" dxfId="18" priority="24"/>
  </conditionalFormatting>
  <conditionalFormatting sqref="A318:A319">
    <cfRule type="duplicateValues" dxfId="17" priority="23"/>
  </conditionalFormatting>
  <conditionalFormatting sqref="A315:A317">
    <cfRule type="duplicateValues" dxfId="16" priority="22"/>
  </conditionalFormatting>
  <conditionalFormatting sqref="A347">
    <cfRule type="duplicateValues" dxfId="15" priority="21"/>
  </conditionalFormatting>
  <conditionalFormatting sqref="A350">
    <cfRule type="duplicateValues" dxfId="14" priority="20"/>
  </conditionalFormatting>
  <conditionalFormatting sqref="A407:A410">
    <cfRule type="duplicateValues" dxfId="13" priority="19"/>
  </conditionalFormatting>
  <conditionalFormatting sqref="A527:A528">
    <cfRule type="duplicateValues" dxfId="12" priority="18"/>
  </conditionalFormatting>
  <conditionalFormatting sqref="A489">
    <cfRule type="duplicateValues" dxfId="11" priority="17"/>
  </conditionalFormatting>
  <conditionalFormatting sqref="A490:A491">
    <cfRule type="duplicateValues" dxfId="10" priority="16"/>
  </conditionalFormatting>
  <conditionalFormatting sqref="D4:D584">
    <cfRule type="duplicateValues" dxfId="9" priority="11"/>
  </conditionalFormatting>
  <conditionalFormatting sqref="E195">
    <cfRule type="duplicateValues" dxfId="8" priority="9"/>
  </conditionalFormatting>
  <conditionalFormatting sqref="E297">
    <cfRule type="duplicateValues" dxfId="7" priority="8"/>
  </conditionalFormatting>
  <conditionalFormatting sqref="E302">
    <cfRule type="duplicateValues" dxfId="6" priority="7"/>
  </conditionalFormatting>
  <conditionalFormatting sqref="E309">
    <cfRule type="duplicateValues" dxfId="5" priority="6"/>
  </conditionalFormatting>
  <conditionalFormatting sqref="E317">
    <cfRule type="duplicateValues" dxfId="4" priority="5"/>
  </conditionalFormatting>
  <conditionalFormatting sqref="A585:A658">
    <cfRule type="duplicateValues" dxfId="3" priority="4"/>
  </conditionalFormatting>
  <conditionalFormatting sqref="D585:D658">
    <cfRule type="duplicateValues" dxfId="2" priority="3"/>
  </conditionalFormatting>
  <conditionalFormatting sqref="I591:I658 I4:I589">
    <cfRule type="duplicateValues" dxfId="1" priority="2"/>
  </conditionalFormatting>
  <conditionalFormatting sqref="I590">
    <cfRule type="duplicateValues" dxfId="0" priority="1"/>
  </conditionalFormatting>
  <hyperlinks>
    <hyperlink ref="I4" r:id="rId1" xr:uid="{31187288-8561-4D48-8D64-E000A7781491}"/>
    <hyperlink ref="I5" r:id="rId2" xr:uid="{F5ADD3BC-615E-4F4F-99F7-AF917A235D9E}"/>
    <hyperlink ref="I7" r:id="rId3" xr:uid="{411E565F-0D8E-483D-8F2D-B77A2B2CC71A}"/>
    <hyperlink ref="I8" r:id="rId4" xr:uid="{A2F95522-ADDC-46D3-BAE6-61B3D2B0E652}"/>
    <hyperlink ref="I10" r:id="rId5" xr:uid="{D4A16C70-A9E0-4B8E-9196-549143B1A50E}"/>
    <hyperlink ref="I11" r:id="rId6" xr:uid="{03078658-0B48-4044-85D9-629D087CFC82}"/>
    <hyperlink ref="I16" r:id="rId7" xr:uid="{EAD6B928-5824-4C5B-A7E2-9B6ACA40D45E}"/>
    <hyperlink ref="I25" r:id="rId8" xr:uid="{05501598-F709-458A-BC0F-735046156A11}"/>
    <hyperlink ref="I9" r:id="rId9" xr:uid="{F18421F2-3EE3-4D5F-9575-255F01AE8616}"/>
    <hyperlink ref="I13" r:id="rId10" xr:uid="{380C5B16-A440-4CF9-B5BD-2A2F6CF9B871}"/>
    <hyperlink ref="I15" r:id="rId11" xr:uid="{3DFD946B-995A-41ED-8386-3A59CDA27116}"/>
    <hyperlink ref="I17" r:id="rId12" xr:uid="{E4F87498-6103-4668-AD1C-98B54DD1940F}"/>
    <hyperlink ref="I18" r:id="rId13" xr:uid="{7388C726-80A1-4833-8FF2-1038B2E4F517}"/>
    <hyperlink ref="I19" r:id="rId14" xr:uid="{2A52BF14-F4A2-4BCB-909A-FFA0F7334940}"/>
    <hyperlink ref="I21" r:id="rId15" xr:uid="{D2243155-3129-4E4F-B411-3BF572924D37}"/>
    <hyperlink ref="I23" r:id="rId16" xr:uid="{361A2970-3FA3-48B0-A7A6-5BB3155905E1}"/>
    <hyperlink ref="I28" r:id="rId17" xr:uid="{07C52A60-FB0D-459A-A947-C2AC9BBC52B6}"/>
    <hyperlink ref="I29" r:id="rId18" xr:uid="{34754EFA-E191-4179-B14A-C1C844A77771}"/>
    <hyperlink ref="I32" r:id="rId19" xr:uid="{E75DAAE7-7867-427A-BFB9-768D03C694AA}"/>
    <hyperlink ref="I36" r:id="rId20" xr:uid="{60344C33-4E4D-4A49-9221-C133E7D833EC}"/>
    <hyperlink ref="I37" r:id="rId21" xr:uid="{FA028473-C387-47BD-B0CD-4C0CB7ECC0DB}"/>
    <hyperlink ref="I14" r:id="rId22" xr:uid="{494541A3-E87F-44BC-8DC1-98EC21553E38}"/>
    <hyperlink ref="I20" r:id="rId23" xr:uid="{1CE940EA-9FE2-4DAE-9612-FEF4E632401E}"/>
    <hyperlink ref="I30" r:id="rId24" xr:uid="{C985BF36-0C00-4896-AE03-86F8A5C633EB}"/>
    <hyperlink ref="I39" r:id="rId25" xr:uid="{54B59602-35D6-41DB-96E1-9FC0EA484351}"/>
    <hyperlink ref="I38" r:id="rId26" xr:uid="{A4645E7F-31E3-4BBF-A7BE-18FFCBC8E716}"/>
    <hyperlink ref="I22" r:id="rId27" xr:uid="{8D08AC71-2361-4192-ACA3-5C8BD1F30A38}"/>
    <hyperlink ref="I24" r:id="rId28" xr:uid="{8B3F018D-5B3D-4B48-9FFF-19700C5DB0A2}"/>
    <hyperlink ref="I35" r:id="rId29" xr:uid="{8B6D13DF-CF8A-4E1B-B180-8EB92A4AEDB6}"/>
    <hyperlink ref="I48" r:id="rId30" xr:uid="{CEC87B04-F81F-48F7-BBCF-35B0CF528106}"/>
    <hyperlink ref="I49" r:id="rId31" xr:uid="{D5293AD4-01B5-4749-B83B-5D645C5662DF}"/>
    <hyperlink ref="I50" r:id="rId32" xr:uid="{627C532D-A443-431E-9E1A-B7E0C8B2B9A5}"/>
    <hyperlink ref="I40" r:id="rId33" xr:uid="{5E13B7EB-CED9-4A84-BD8D-87A5E433EC14}"/>
    <hyperlink ref="I54" r:id="rId34" xr:uid="{728930FB-844E-4356-BE4D-F79199672796}"/>
    <hyperlink ref="I69" r:id="rId35" xr:uid="{401BFF48-CB02-46CF-BB89-7C072CCC9571}"/>
    <hyperlink ref="I12" r:id="rId36" xr:uid="{1D690EB5-B081-4D20-BC07-629B8091FBA2}"/>
    <hyperlink ref="I41" r:id="rId37" xr:uid="{200676D6-935C-4294-A65C-184717AD72CE}"/>
    <hyperlink ref="I6" r:id="rId38" xr:uid="{B1AFCEC1-BD56-4FCC-89BB-E3AFAD1F318E}"/>
    <hyperlink ref="I26" r:id="rId39" xr:uid="{BA2A87E9-F7B2-46C3-A8A2-3438CDECA628}"/>
    <hyperlink ref="I27" r:id="rId40" xr:uid="{39D0FC94-0DD9-4B3C-B82D-199FA7D9B56E}"/>
    <hyperlink ref="I31" r:id="rId41" xr:uid="{F10CD037-08D8-4CBE-BDAF-1A0971C5BFA6}"/>
    <hyperlink ref="I33" r:id="rId42" xr:uid="{71B382E8-2ABE-4E1A-AA1F-ABAB18D5410F}"/>
    <hyperlink ref="I34" r:id="rId43" xr:uid="{42AF4E74-B918-45CA-B26D-3C5A87613F24}"/>
    <hyperlink ref="I42" r:id="rId44" xr:uid="{3BA93281-69F2-4EF5-B13E-7F332772B3A8}"/>
    <hyperlink ref="I43" r:id="rId45" xr:uid="{7EACF001-CFD7-4A51-83E2-F90C7AE62CAC}"/>
    <hyperlink ref="I45" r:id="rId46" xr:uid="{9FAD4E08-30E0-4E91-8591-B1F1F09B4D8F}"/>
    <hyperlink ref="I46" r:id="rId47" xr:uid="{2E166E03-625F-4F45-AC8C-30FE07F4A5A8}"/>
    <hyperlink ref="I47" r:id="rId48" xr:uid="{FAFC62DD-F5C6-40E5-A07E-4291F0D08AE3}"/>
    <hyperlink ref="I51" r:id="rId49" xr:uid="{3D29983A-636B-480C-B9B4-60D72A65F52E}"/>
    <hyperlink ref="I52" r:id="rId50" xr:uid="{FD1F8F2A-693C-444D-8D15-B135C92035C7}"/>
    <hyperlink ref="I53" r:id="rId51" xr:uid="{21B6EE97-A003-44FE-A2B1-64D7F575E404}"/>
    <hyperlink ref="I55" r:id="rId52" xr:uid="{482E9800-4ACC-42BA-89BC-795D9E42AC32}"/>
    <hyperlink ref="I56" r:id="rId53" xr:uid="{FD976812-31ED-4434-848B-586837A3CE5B}"/>
    <hyperlink ref="I57" r:id="rId54" xr:uid="{05CF7433-3D4D-4E6B-A42B-C594797EE6F1}"/>
    <hyperlink ref="I58" r:id="rId55" xr:uid="{ACC984FB-3CF9-4B4C-B723-38673ED07848}"/>
    <hyperlink ref="I59" r:id="rId56" xr:uid="{4D0B3DF9-094B-479E-94BB-514E0EFCE685}"/>
    <hyperlink ref="I60" r:id="rId57" xr:uid="{90DF3211-2028-4A9A-BBDA-E39DE5FB5F9A}"/>
    <hyperlink ref="I61" r:id="rId58" xr:uid="{0EC4DA9F-23D7-42CA-BFF4-4EB0A1C225BF}"/>
    <hyperlink ref="I62" r:id="rId59" xr:uid="{B49022F4-EC94-4A12-903D-5AB0DD1C2028}"/>
    <hyperlink ref="I63" r:id="rId60" xr:uid="{AAB1DF25-1950-4873-9FCF-92882FDFE274}"/>
    <hyperlink ref="I44" r:id="rId61" xr:uid="{4F1717FD-F069-4157-9846-0DBF09A43EBC}"/>
    <hyperlink ref="I64" r:id="rId62" xr:uid="{DA5A7D1E-24FF-4E9C-B7BB-F3962B8D7A37}"/>
    <hyperlink ref="I65" r:id="rId63" xr:uid="{E5252104-A2F8-439C-BAFE-EF8990BB6562}"/>
    <hyperlink ref="I66" r:id="rId64" xr:uid="{143C5BCD-3256-431B-BAE4-42D6198123B1}"/>
    <hyperlink ref="I67" r:id="rId65" xr:uid="{9AA9C5B4-5121-419F-85B5-59027C9D3823}"/>
    <hyperlink ref="I68" r:id="rId66" xr:uid="{DABAA242-E691-4C25-BAFF-08F6285D2959}"/>
    <hyperlink ref="I75" r:id="rId67" xr:uid="{DB957D17-BF4F-46AA-A79D-CB807AF706A6}"/>
    <hyperlink ref="I78" r:id="rId68" xr:uid="{048E9686-325B-4890-AB62-48F144497AAC}"/>
    <hyperlink ref="I79" r:id="rId69" xr:uid="{64C0B062-B621-4797-9989-A78641405C4E}"/>
    <hyperlink ref="I81" r:id="rId70" xr:uid="{D3079FFC-3E1F-410C-9D24-A3E12D1509BA}"/>
    <hyperlink ref="I82" r:id="rId71" xr:uid="{8B72A22D-0954-4EA4-B7B0-EC4F73B9DF80}"/>
    <hyperlink ref="I85" r:id="rId72" xr:uid="{9E31E0E4-047E-4578-8F86-DB0CC190E85F}"/>
    <hyperlink ref="I86" r:id="rId73" xr:uid="{1D93C0B3-7EC4-4592-AE48-FB2BBB3BD8D7}"/>
    <hyperlink ref="I87" r:id="rId74" xr:uid="{59E9E31D-BF0D-4EE4-9FD8-7749D217FA60}"/>
    <hyperlink ref="I88" r:id="rId75" xr:uid="{900752C5-A543-4086-A8FE-29DBA76CAFAB}"/>
    <hyperlink ref="I91" r:id="rId76" xr:uid="{B8026777-244E-41E6-9077-0D1599A7B503}"/>
    <hyperlink ref="I96" r:id="rId77" xr:uid="{B1DBA99D-3781-4784-A4C4-EF6FBDF1DB17}"/>
    <hyperlink ref="I97" r:id="rId78" xr:uid="{B3D70871-CB1B-4795-8621-D95FDA60F42E}"/>
    <hyperlink ref="I80" r:id="rId79" xr:uid="{AB565D5C-CC84-48B8-A89B-F41543BA285C}"/>
    <hyperlink ref="I83" r:id="rId80" xr:uid="{6D805E0E-F389-4CBB-B70F-710E7270F3FD}"/>
    <hyperlink ref="I90" r:id="rId81" xr:uid="{268B28FB-FFC8-4DDC-808C-99A0F7C62531}"/>
    <hyperlink ref="I94" r:id="rId82" xr:uid="{8B944BC0-B995-465A-87E6-1670B23CC26F}"/>
    <hyperlink ref="I95" r:id="rId83" xr:uid="{9DB34215-7ED6-464C-BE4D-1F685E94E5F9}"/>
    <hyperlink ref="I72" r:id="rId84" xr:uid="{5160411D-3617-487B-ACD2-A5D8944AAB99}"/>
    <hyperlink ref="I92" r:id="rId85" xr:uid="{A7CE7D7A-A565-4E18-8652-4A88E419F1DD}"/>
    <hyperlink ref="I93" r:id="rId86" xr:uid="{D217B478-F5B1-4E32-9B06-F32A861DA92E}"/>
    <hyperlink ref="I89" r:id="rId87" xr:uid="{2F91B2E4-AA32-48C2-B456-941670146336}"/>
    <hyperlink ref="I71" r:id="rId88" xr:uid="{A1ED830E-B19D-4FEF-B6A3-670F4250D8D9}"/>
    <hyperlink ref="I70" r:id="rId89" xr:uid="{8DD91EE5-C750-47BF-BB21-65974FD23ED6}"/>
    <hyperlink ref="I73" r:id="rId90" xr:uid="{F3D3C4BF-C779-41BF-A86E-E93174353129}"/>
    <hyperlink ref="I74" r:id="rId91" xr:uid="{4CBE5BF0-E64D-4B8B-A692-2FE7DF9540EC}"/>
    <hyperlink ref="I76" r:id="rId92" xr:uid="{D435BC58-210E-49F4-A07E-EA3FFD029062}"/>
    <hyperlink ref="I77" r:id="rId93" xr:uid="{B57D0CF3-CDE9-479A-AE66-A4204A025E7F}"/>
    <hyperlink ref="I84" r:id="rId94" xr:uid="{4E36E707-BE54-47C7-B9A2-7934DBC0E0B1}"/>
    <hyperlink ref="I99" r:id="rId95" xr:uid="{5DE9F680-B6EC-4E12-9C62-00FB96BC4FBF}"/>
    <hyperlink ref="I100" r:id="rId96" xr:uid="{10629C1F-0388-436E-90D9-3648F41FD593}"/>
    <hyperlink ref="I101" r:id="rId97" xr:uid="{63375541-641D-47C7-A6F6-DDD592F7BE71}"/>
    <hyperlink ref="I111" r:id="rId98" xr:uid="{3BEBBF48-4FDF-455A-946F-575AD278395D}"/>
    <hyperlink ref="I102" r:id="rId99" xr:uid="{E1C6DCD5-F7F1-447F-9301-958EFDAB2860}"/>
    <hyperlink ref="I103" r:id="rId100" xr:uid="{2EA64BE4-F4AD-4B12-8DA3-D4B3B2F609AB}"/>
    <hyperlink ref="I104" r:id="rId101" xr:uid="{0A4A1285-45D0-4C40-9453-AFED5F421726}"/>
    <hyperlink ref="I107" r:id="rId102" xr:uid="{2D0DDB9A-CB49-4C22-8613-B69A21D3DDFD}"/>
    <hyperlink ref="I108" r:id="rId103" xr:uid="{942CEE5F-0FFE-4827-8424-0293654191A8}"/>
    <hyperlink ref="I110" r:id="rId104" xr:uid="{FFDC60F6-649D-4A9B-8A70-CCE13D0FE302}"/>
    <hyperlink ref="I112" r:id="rId105" xr:uid="{43F1372E-D375-44DD-94CF-02D83548AAC7}"/>
    <hyperlink ref="I119" r:id="rId106" xr:uid="{733786E8-9EB7-4634-A8D5-9C3FFC627D4D}"/>
    <hyperlink ref="I105" r:id="rId107" xr:uid="{641E77DB-680E-48B2-AAF1-6667416F71AF}"/>
    <hyperlink ref="I106" r:id="rId108" xr:uid="{E2D83246-D212-482D-9FE4-B4BA108B6811}"/>
    <hyperlink ref="I113" r:id="rId109" xr:uid="{C96D0795-CA77-4402-A94F-E31E43CC7070}"/>
    <hyperlink ref="I114" r:id="rId110" xr:uid="{ADA12420-B9A9-4C37-8793-1393CE45424F}"/>
    <hyperlink ref="I115" r:id="rId111" xr:uid="{262CBDEB-CF20-4537-8C64-BED717F8DBD8}"/>
    <hyperlink ref="I116" r:id="rId112" xr:uid="{A5C74246-5C10-40FE-B83A-67EC3BAA3D76}"/>
    <hyperlink ref="I117" r:id="rId113" xr:uid="{03929F62-7143-4979-980B-B77EE1957C10}"/>
    <hyperlink ref="I118" r:id="rId114" xr:uid="{A5C90CFC-22A3-4EE4-A4DC-5D7517F46AB3}"/>
    <hyperlink ref="I120" r:id="rId115" xr:uid="{4F60C708-A6C5-4434-BD31-7B3C24FFB593}"/>
    <hyperlink ref="I121" r:id="rId116" xr:uid="{B6667A37-6B5D-4351-BC29-3379D212E44B}"/>
    <hyperlink ref="I124" r:id="rId117" xr:uid="{82E081BA-A731-4452-841D-7366AC573F6A}"/>
    <hyperlink ref="I128" r:id="rId118" xr:uid="{9962ADEA-2C05-4DD4-B150-686CAC9556C0}"/>
    <hyperlink ref="I133" r:id="rId119" xr:uid="{4E979BCE-0E8C-4A8E-BF3F-90A249938059}"/>
    <hyperlink ref="I134" r:id="rId120" xr:uid="{D9CCF17A-C66A-417B-ABE1-FEB405D1E7A3}"/>
    <hyperlink ref="I122" r:id="rId121" xr:uid="{D3BF5565-2BF5-4ED5-9E6A-176A1E9AB63B}"/>
    <hyperlink ref="I123" r:id="rId122" xr:uid="{AFD49401-A636-4E49-9560-0698DB6CC2B4}"/>
    <hyperlink ref="I125" r:id="rId123" xr:uid="{93F13203-ACD0-4407-B330-3B2FC5897BBB}"/>
    <hyperlink ref="I126" r:id="rId124" xr:uid="{429AEB66-46DC-4C55-9D65-DCFCFE94B703}"/>
    <hyperlink ref="I127" r:id="rId125" xr:uid="{6BA77019-3633-4E06-AB85-1DEF0D6D432F}"/>
    <hyperlink ref="I129" r:id="rId126" xr:uid="{C946C30E-6E3D-4301-82BB-BE9DECCBE4CA}"/>
    <hyperlink ref="I132" r:id="rId127" xr:uid="{19BC2FA3-3671-4D42-A045-1E5B34F3EC0E}"/>
    <hyperlink ref="I138" r:id="rId128" xr:uid="{80758026-2561-478E-82C0-EBD789C4FCA5}"/>
    <hyperlink ref="I139" r:id="rId129" xr:uid="{B0ACD85B-4F6E-4479-A74A-08E144CDC5F2}"/>
    <hyperlink ref="I171" r:id="rId130" xr:uid="{A8136E70-6C08-4EDA-9271-1A09D5D5011A}"/>
    <hyperlink ref="I98" r:id="rId131" xr:uid="{049706B1-038B-4498-8A6D-85504D77ABCD}"/>
    <hyperlink ref="I109" r:id="rId132" xr:uid="{A151BC02-4004-4C35-8464-ACDF52BA02E9}"/>
    <hyperlink ref="I131" r:id="rId133" xr:uid="{F155DB0F-D6DF-47A8-9929-EBF597303F82}"/>
    <hyperlink ref="I136" r:id="rId134" xr:uid="{34143913-4E57-4FBE-B7F3-7BC6E6B134BD}"/>
    <hyperlink ref="I190" r:id="rId135" xr:uid="{61B8DF3E-8941-454A-94A8-B919F6E0BDE5}"/>
    <hyperlink ref="I192" r:id="rId136" xr:uid="{223933DD-88E9-432F-BBD6-B799EC0CE06D}"/>
    <hyperlink ref="I194" r:id="rId137" xr:uid="{10E3D1CB-E2BF-4DDD-8A96-0567CB555393}"/>
    <hyperlink ref="I163" r:id="rId138" xr:uid="{0D4ABA25-1F78-47F5-A0AF-C6639B302B40}"/>
    <hyperlink ref="I164" r:id="rId139" xr:uid="{1E6E1E69-77D7-4569-A1ED-AF045AD1EFEB}"/>
    <hyperlink ref="I165" r:id="rId140" xr:uid="{0F57722C-B048-4034-ADD7-5E37AA7CC989}"/>
    <hyperlink ref="I166" r:id="rId141" xr:uid="{54FD9AB9-4CAC-4489-AB4E-E10B058195B4}"/>
    <hyperlink ref="I167" r:id="rId142" xr:uid="{4087D63C-E771-4BB9-A9E5-F3789204FC1C}"/>
    <hyperlink ref="I168" r:id="rId143" xr:uid="{2FC8C2C6-BD18-4825-A5FB-3A7908A83065}"/>
    <hyperlink ref="I169" r:id="rId144" xr:uid="{3B17547E-3517-4A11-854E-9CAA834E89FC}"/>
    <hyperlink ref="I170" r:id="rId145" xr:uid="{3596A053-202B-4FB3-94C9-82030FF89193}"/>
    <hyperlink ref="I172" r:id="rId146" xr:uid="{6628502B-1969-4A1D-96BA-E11EB9A7A210}"/>
    <hyperlink ref="I173" r:id="rId147" xr:uid="{41820EF7-13EC-4014-8299-E0EEE6269FD3}"/>
    <hyperlink ref="I174" r:id="rId148" xr:uid="{9044F2B1-9E0F-46E0-827C-4AA5A9607416}"/>
    <hyperlink ref="I175" r:id="rId149" xr:uid="{761B7CD1-F6C4-48D4-ACD1-1A22A590A698}"/>
    <hyperlink ref="I176" r:id="rId150" xr:uid="{06FFA629-376F-4D1A-97C7-38698DABFCE1}"/>
    <hyperlink ref="I177" r:id="rId151" xr:uid="{4656DA3D-9D12-4A54-9854-2CA7B4D23026}"/>
    <hyperlink ref="I178" r:id="rId152" xr:uid="{F3449262-956E-4B57-9CE1-8CFE117E9D7A}"/>
    <hyperlink ref="I179" r:id="rId153" xr:uid="{8235FAA8-3A29-45B3-8F80-F81E3B2D453A}"/>
    <hyperlink ref="I180" r:id="rId154" xr:uid="{84666726-E3C9-41CB-ACE0-5635DE2F932B}"/>
    <hyperlink ref="I181" r:id="rId155" xr:uid="{347C188E-1605-49B8-B6F7-642655DE9380}"/>
    <hyperlink ref="I183" r:id="rId156" xr:uid="{373C6A14-51A9-49D1-B988-0F95C41FD415}"/>
    <hyperlink ref="I184" r:id="rId157" xr:uid="{60C67CF9-1DBA-4932-9718-51FD654C9E85}"/>
    <hyperlink ref="I185" r:id="rId158" xr:uid="{90E92F57-441C-4464-B4D0-AB8E0CB476D8}"/>
    <hyperlink ref="I186" r:id="rId159" xr:uid="{E474306C-E62E-414D-9F7F-147D7039C94E}"/>
    <hyperlink ref="I187" r:id="rId160" xr:uid="{0DF1127C-6BAF-4B8A-B25F-1A9FE775A355}"/>
    <hyperlink ref="I188" r:id="rId161" xr:uid="{3D9939A0-361D-4B4B-8DB5-79AD04AFF4D0}"/>
    <hyperlink ref="I189" r:id="rId162" xr:uid="{6C5E2E58-992D-43C2-9383-C65B82CF1DA5}"/>
    <hyperlink ref="I130" r:id="rId163" xr:uid="{CBD9844F-90A4-422F-A1A3-3FAD351380FF}"/>
    <hyperlink ref="I135" r:id="rId164" xr:uid="{011D4CEE-BA51-4BFC-BB57-505EE2C68635}"/>
    <hyperlink ref="I137" r:id="rId165" xr:uid="{C7098407-39BC-42CC-AEC0-84274043884B}"/>
    <hyperlink ref="I140" r:id="rId166" xr:uid="{3C12E154-6C48-4BFE-BC14-8B6C7AC6C885}"/>
    <hyperlink ref="I141" r:id="rId167" xr:uid="{1F114B20-496A-493F-8494-7188407ECC10}"/>
    <hyperlink ref="I142" r:id="rId168" xr:uid="{EB7E93B8-0BDC-4A78-B414-6FD7D25D1453}"/>
    <hyperlink ref="I143" r:id="rId169" xr:uid="{B02CF899-AA06-49F9-90CC-CF74A2649F6B}"/>
    <hyperlink ref="I144" r:id="rId170" xr:uid="{5001C6DD-2088-4641-9105-52B48C6A8861}"/>
    <hyperlink ref="I145" r:id="rId171" xr:uid="{4C801D6A-EB61-4C77-B970-6A5C7547B0B3}"/>
    <hyperlink ref="I146" r:id="rId172" xr:uid="{C4F8D579-0B7C-4AB5-838F-A16D454B9D87}"/>
    <hyperlink ref="I147" r:id="rId173" xr:uid="{0940E025-EBEA-497C-9051-5D947324B547}"/>
    <hyperlink ref="I148" r:id="rId174" xr:uid="{A6287725-6526-4934-A84C-3A1C365BA52C}"/>
    <hyperlink ref="I149" r:id="rId175" xr:uid="{48AA0067-DFEB-40FB-82E1-497DDD74D2EA}"/>
    <hyperlink ref="I151" r:id="rId176" xr:uid="{28001E55-84E9-4806-921A-9215CF544D85}"/>
    <hyperlink ref="I152" r:id="rId177" xr:uid="{1E4B1FBB-3102-4886-B6F9-17B78599D2A3}"/>
    <hyperlink ref="I153" r:id="rId178" xr:uid="{7CACB997-EC56-44D0-AD88-D0D2916C324D}"/>
    <hyperlink ref="I154" r:id="rId179" xr:uid="{001E7E45-F0E9-4696-8D4A-01209F29ADE7}"/>
    <hyperlink ref="I155" r:id="rId180" xr:uid="{3A5BF99D-C602-43E3-BC14-AB47079DB70D}"/>
    <hyperlink ref="I156" r:id="rId181" xr:uid="{9C9A1799-0198-4C20-A55A-0EB716E40E04}"/>
    <hyperlink ref="I157" r:id="rId182" xr:uid="{E22DABF5-48C0-4F17-BCF1-773F8137A2AF}"/>
    <hyperlink ref="I158" r:id="rId183" xr:uid="{B39A496F-30B3-4AE1-B95C-1AE381D8CB55}"/>
    <hyperlink ref="I159" r:id="rId184" xr:uid="{4D4CF90E-BF4E-4094-BB6A-87DCAB8BBA59}"/>
    <hyperlink ref="I162" r:id="rId185" xr:uid="{B7A4423E-4BDB-459F-9104-26378ECBEB00}"/>
    <hyperlink ref="I160" r:id="rId186" xr:uid="{80A1F616-B7CC-4859-9A53-6D1D765000A9}"/>
    <hyperlink ref="I161" r:id="rId187" xr:uid="{85BBC9D1-CD38-4315-91DB-C06C7A629A3D}"/>
    <hyperlink ref="I191" r:id="rId188" xr:uid="{A40BE0DA-77C0-4FC0-8C44-293A616B480B}"/>
    <hyperlink ref="I193" r:id="rId189" xr:uid="{E556F400-303B-4AE0-8187-82C7B97FC235}"/>
    <hyperlink ref="I182" r:id="rId190" xr:uid="{1FED8862-7310-4B25-92E2-319C54773B73}"/>
    <hyperlink ref="I150" r:id="rId191" xr:uid="{ED20A909-2328-424D-9144-864EDF6A9795}"/>
    <hyperlink ref="I222" r:id="rId192" xr:uid="{EA6D2C91-4BFC-46EA-A17A-7C7BEB557547}"/>
    <hyperlink ref="I223" r:id="rId193" xr:uid="{A1CF294A-11BD-4B93-876A-D937F3E23B7E}"/>
    <hyperlink ref="I224" r:id="rId194" xr:uid="{E288228A-939A-4F3B-899F-EF8DDFAF14B1}"/>
    <hyperlink ref="I197" r:id="rId195" xr:uid="{3C4B1535-43C2-4EAD-9E1A-90F5CFA7E95D}"/>
    <hyperlink ref="I198" r:id="rId196" xr:uid="{16964303-6AF7-4E10-BFBD-CB7DFFF240D2}"/>
    <hyperlink ref="I200" r:id="rId197" xr:uid="{D65314D5-AB2D-4838-A111-A86696342802}"/>
    <hyperlink ref="I206" r:id="rId198" xr:uid="{71F95CA4-38F6-45CB-AD85-7948B8FA694B}"/>
    <hyperlink ref="I210" r:id="rId199" xr:uid="{6E0FFD0B-0976-44A9-813A-E02F1D4EE396}"/>
    <hyperlink ref="I211" r:id="rId200" xr:uid="{A8B2CAA7-61A5-420D-AF29-C91BF6A4ABAC}"/>
    <hyperlink ref="I212" r:id="rId201" xr:uid="{F663F855-8A01-45CA-A60E-6C0182C71543}"/>
    <hyperlink ref="I213" r:id="rId202" xr:uid="{73B7294C-C259-45DF-8CEA-9FAC62487CD3}"/>
    <hyperlink ref="I214" r:id="rId203" xr:uid="{AA6B8673-2F3A-4347-97AD-DCC74DF23DFD}"/>
    <hyperlink ref="I215" r:id="rId204" xr:uid="{C0F7D3CA-924C-4342-86D2-6EE506FED2E4}"/>
    <hyperlink ref="I216" r:id="rId205" xr:uid="{3DE145EE-EA20-480A-BBCE-CCB8AE7F72BB}"/>
    <hyperlink ref="I217" r:id="rId206" xr:uid="{4E203543-A6CF-45CE-BE51-496171805E6D}"/>
    <hyperlink ref="I219" r:id="rId207" xr:uid="{540DD7B3-32F6-42E5-B908-619D1C9E8A36}"/>
    <hyperlink ref="I220" r:id="rId208" xr:uid="{78519FED-7B4C-47C9-8A10-F13C6568EAE4}"/>
    <hyperlink ref="I225" r:id="rId209" xr:uid="{319B27B4-7742-453D-8ADA-4E59D8916C90}"/>
    <hyperlink ref="I195" r:id="rId210" xr:uid="{D917708D-ECF2-4A0B-AC71-2CFFE24FC714}"/>
    <hyperlink ref="I196" r:id="rId211" xr:uid="{2F42D319-023B-41A1-B96A-97B31D023D36}"/>
    <hyperlink ref="I199" r:id="rId212" xr:uid="{95D06B97-0346-40EF-A97C-6F2D952CC058}"/>
    <hyperlink ref="I201" r:id="rId213" xr:uid="{C8E59AB9-063C-47D8-A6C2-5C740D44D76D}"/>
    <hyperlink ref="I202" r:id="rId214" xr:uid="{857C4103-B3F9-4523-9CA1-775D30883211}"/>
    <hyperlink ref="I203" r:id="rId215" xr:uid="{F0E6A3D8-B432-46AD-A236-6C19D762BDE6}"/>
    <hyperlink ref="I204" r:id="rId216" xr:uid="{80D8D8C9-23C7-4F14-84EE-2BD8B1DADDBF}"/>
    <hyperlink ref="I207" r:id="rId217" xr:uid="{F1242147-1735-4FDF-A4F6-168D34CCCE29}"/>
    <hyperlink ref="I208" r:id="rId218" xr:uid="{D825F438-738D-42B7-BB78-7FA4F79AC525}"/>
    <hyperlink ref="I205" r:id="rId219" xr:uid="{874E53AB-81A5-49CD-B718-BB873E3E0F27}"/>
    <hyperlink ref="I209" r:id="rId220" xr:uid="{B17BC83B-F683-4BA7-9A56-310BAC00AB25}"/>
    <hyperlink ref="I218" r:id="rId221" xr:uid="{11BA6161-948C-4CCB-837C-D670E02E98BD}"/>
    <hyperlink ref="I221" r:id="rId222" xr:uid="{068E9707-05F6-454F-A034-FCEB03B05396}"/>
    <hyperlink ref="I226" r:id="rId223" xr:uid="{D8B6C220-241A-4855-A7C2-47B80BB0ABEE}"/>
    <hyperlink ref="I227" r:id="rId224" xr:uid="{057CB298-022B-4B74-AC9C-0CE05EDBAF17}"/>
    <hyperlink ref="I228" r:id="rId225" xr:uid="{68F98C68-B8D4-4E6A-8DB7-6170DCCF3EB3}"/>
    <hyperlink ref="I229" r:id="rId226" xr:uid="{5A6B3A51-2CCA-4C67-B42C-3A4C3B9E40C7}"/>
    <hyperlink ref="I230" r:id="rId227" xr:uid="{78E4E1E0-B4DB-4648-9EC4-816F8DBD71AE}"/>
    <hyperlink ref="I231" r:id="rId228" xr:uid="{6CF9188B-978E-4D43-9728-72F9436A421D}"/>
    <hyperlink ref="I232" r:id="rId229" xr:uid="{0F639038-2D64-41D7-8648-5DA64D853DBB}"/>
    <hyperlink ref="I233" r:id="rId230" xr:uid="{723E64AD-3432-4C80-A7F4-2E0D02ED9D3F}"/>
    <hyperlink ref="I234" r:id="rId231" xr:uid="{FDC3A0B0-E3C5-41AC-BD4F-45D986FB6EDF}"/>
    <hyperlink ref="I235" r:id="rId232" xr:uid="{930D221B-72CD-425B-8B05-3452618A7B9D}"/>
    <hyperlink ref="I236" r:id="rId233" xr:uid="{702AF009-69EA-4C30-AE33-7E32A5600199}"/>
    <hyperlink ref="I237" r:id="rId234" xr:uid="{B582AED8-3D78-4821-AB8B-5B3EE724FC9B}"/>
    <hyperlink ref="I238" r:id="rId235" xr:uid="{01C57778-A5FD-45B2-B4DD-8D205A12EEE8}"/>
    <hyperlink ref="I239" r:id="rId236" xr:uid="{01E35E86-9F75-4BDA-B2E1-99C47FB8F637}"/>
    <hyperlink ref="I240" r:id="rId237" xr:uid="{949F1484-18E1-433C-9FE3-12025EF6E8E6}"/>
    <hyperlink ref="I241" r:id="rId238" xr:uid="{6E8CCBBF-89F0-4B99-9BFE-01DC9CC5C48A}"/>
    <hyperlink ref="I242" r:id="rId239" xr:uid="{F08F8F14-6A71-409C-B94B-3D2D1D915C7A}"/>
    <hyperlink ref="I243" r:id="rId240" xr:uid="{EFCFC5C7-DFCC-4319-8286-FDCEAE74961B}"/>
    <hyperlink ref="I244" r:id="rId241" xr:uid="{1A47F5B0-2A2F-4CDE-A823-516F3C5DBBB1}"/>
    <hyperlink ref="I245" r:id="rId242" xr:uid="{B5680C8C-6CF7-4491-BBB5-55F82641519B}"/>
    <hyperlink ref="I246" r:id="rId243" xr:uid="{E6B20309-83CC-4ED6-B3EE-2114D1F88565}"/>
    <hyperlink ref="I248" r:id="rId244" xr:uid="{B7DE943E-3103-476B-BAAD-BC4724E86F89}"/>
    <hyperlink ref="I249" r:id="rId245" xr:uid="{826F186F-9479-4C53-8FE8-BB05139D5292}"/>
    <hyperlink ref="I250" r:id="rId246" xr:uid="{F2B4CEDA-736F-46F1-95DF-AA34AE7A96BC}"/>
    <hyperlink ref="I251" r:id="rId247" xr:uid="{F2566560-8970-4F2E-96F1-CE67ECA8DAF0}"/>
    <hyperlink ref="I255" r:id="rId248" xr:uid="{1D1CA948-A3FE-4554-9C98-2D0D1FB6A84F}"/>
    <hyperlink ref="I256" r:id="rId249" xr:uid="{033CA7AF-696D-4501-891A-044D66423233}"/>
    <hyperlink ref="I257" r:id="rId250" xr:uid="{E3839135-81EC-48F6-9DE1-ED75236AB43F}"/>
    <hyperlink ref="I258" r:id="rId251" xr:uid="{333C7C18-F2CF-4C8F-B975-DAD8E919882B}"/>
    <hyperlink ref="I261" r:id="rId252" xr:uid="{799D66AF-D9EE-4D3B-995D-700C14F180FD}"/>
    <hyperlink ref="I252" r:id="rId253" xr:uid="{267446FE-423B-44EF-B313-EA8B38D47BF1}"/>
    <hyperlink ref="I253" r:id="rId254" xr:uid="{7280FB1F-99B4-47D6-8A00-5C4718F8619E}"/>
    <hyperlink ref="I254" r:id="rId255" xr:uid="{001706DC-A4F9-4632-B185-B3DD5BF0821F}"/>
    <hyperlink ref="I247" r:id="rId256" xr:uid="{5C8F1844-00BE-4DDC-8768-5E3EDB33C845}"/>
    <hyperlink ref="I260" r:id="rId257" xr:uid="{9A9CCBBE-E4F9-4AC1-84E0-71FA63F080DC}"/>
    <hyperlink ref="I259" r:id="rId258" xr:uid="{A1819EF1-9225-4F7A-830E-A8692E01618B}"/>
    <hyperlink ref="I262" r:id="rId259" xr:uid="{FF1670B1-5315-4766-9084-71206E2CB25E}"/>
    <hyperlink ref="I263" r:id="rId260" xr:uid="{094434A7-45E6-42AA-B313-F6DDB2F7F95B}"/>
    <hyperlink ref="I264" r:id="rId261" xr:uid="{179E76C5-660C-47FE-8762-D5DB98C0A6A9}"/>
    <hyperlink ref="I265" r:id="rId262" xr:uid="{37457060-A096-456C-806A-5BB136407348}"/>
    <hyperlink ref="I266" r:id="rId263" xr:uid="{85FD252B-0749-4AFC-BF55-BEF62F5B87EB}"/>
    <hyperlink ref="I267" r:id="rId264" xr:uid="{4FF78E8C-A682-4500-9835-1B113E990AAB}"/>
    <hyperlink ref="I268" r:id="rId265" xr:uid="{D2926BD6-1D17-4387-86F1-913F92490822}"/>
    <hyperlink ref="I269" r:id="rId266" xr:uid="{6F8C10B9-9D3A-4644-8260-12140403625E}"/>
    <hyperlink ref="I270" r:id="rId267" xr:uid="{72C49405-33B3-4EF5-8450-EF6AF257774C}"/>
    <hyperlink ref="I271" r:id="rId268" xr:uid="{DB5CC432-6F28-4515-B58E-2E23D08CA3E3}"/>
    <hyperlink ref="I272" r:id="rId269" xr:uid="{DB7EA5A7-455A-45A7-96FA-1E3256CAF662}"/>
    <hyperlink ref="I275" r:id="rId270" xr:uid="{31E4F5E8-47AA-4CCB-8C24-DD638D58D466}"/>
    <hyperlink ref="I278" r:id="rId271" xr:uid="{A57FF072-1368-4D7C-93C8-24B324E8CCA4}"/>
    <hyperlink ref="I273" r:id="rId272" xr:uid="{205EFCCB-1F73-4D7C-B32E-4D11068E1850}"/>
    <hyperlink ref="I277" r:id="rId273" xr:uid="{A277F705-52E8-46D8-92E1-096B4BCA02A7}"/>
    <hyperlink ref="I274" r:id="rId274" xr:uid="{00959D34-2C81-4134-A18D-DEF8AF845FAE}"/>
    <hyperlink ref="I276" r:id="rId275" xr:uid="{CBED9C25-0810-414E-BCE1-29A77E9A4930}"/>
    <hyperlink ref="I279" r:id="rId276" xr:uid="{349C6BF4-E78C-4050-91EA-B250E3E255A5}"/>
    <hyperlink ref="I280" r:id="rId277" xr:uid="{8238828F-7D13-4C9C-BAFF-E953E1518664}"/>
    <hyperlink ref="I281" r:id="rId278" xr:uid="{6CD6BA0D-AC0C-4814-B924-519E71D7987D}"/>
    <hyperlink ref="I282" r:id="rId279" xr:uid="{3282A594-C065-4D97-A5FB-48FDD921FDF9}"/>
    <hyperlink ref="I283" r:id="rId280" xr:uid="{CEC93B61-7300-49A2-8E5A-D18BADCBFD9F}"/>
    <hyperlink ref="I284" r:id="rId281" xr:uid="{3B4E9BF0-67F8-4B6D-8495-B55B0F8BB460}"/>
    <hyperlink ref="I285" r:id="rId282" xr:uid="{5800CD5D-6C4C-4927-88ED-76A1A3A271C5}"/>
    <hyperlink ref="I286" r:id="rId283" xr:uid="{7547EE40-8D46-4166-82E9-E14C905668A7}"/>
    <hyperlink ref="I289" r:id="rId284" xr:uid="{EEC05E95-54EA-449D-99BC-9C2D8A1F1565}"/>
    <hyperlink ref="I295" r:id="rId285" xr:uid="{B91CE126-60AB-4E0F-84BD-C8BABB54D5AC}"/>
    <hyperlink ref="I294" r:id="rId286" xr:uid="{7501B9BE-4C14-4AC7-A10D-50DA8EE873F7}"/>
    <hyperlink ref="I292" r:id="rId287" xr:uid="{2D959739-98C2-4463-AC25-89257722C81A}"/>
    <hyperlink ref="I290" r:id="rId288" xr:uid="{C10B44AB-4034-41BE-B9D8-349AE3F6DD58}"/>
    <hyperlink ref="I297" r:id="rId289" xr:uid="{152028B4-2E1B-470A-AD54-A1BB0AE2248F}"/>
    <hyperlink ref="I298" r:id="rId290" xr:uid="{8DB7D5AC-DB9C-41B1-96B2-883714E128AC}"/>
    <hyperlink ref="I299" r:id="rId291" xr:uid="{533B3A60-5B94-4A52-BE9E-3608DB020231}"/>
    <hyperlink ref="I287" r:id="rId292" xr:uid="{70DFA78A-AEC3-4ED2-911B-DC954178CF07}"/>
    <hyperlink ref="I291" r:id="rId293" xr:uid="{BD8C2F37-8303-44D9-A38A-47D26FD93F8B}"/>
    <hyperlink ref="I293" r:id="rId294" xr:uid="{85041286-AD64-4C59-BC36-E27C726CAF07}"/>
    <hyperlink ref="I300" r:id="rId295" xr:uid="{73B9E359-7809-4E8A-A7A9-2BB88C14482F}"/>
    <hyperlink ref="I288" r:id="rId296" xr:uid="{21CFE68F-5A61-4669-A2BE-A80FCF5AAC6F}"/>
    <hyperlink ref="I296" r:id="rId297" xr:uid="{963E7278-B31A-406A-A812-973523B26F0A}"/>
    <hyperlink ref="I301" r:id="rId298" xr:uid="{4B02058A-963D-4A62-8DE7-41E46DF508EC}"/>
    <hyperlink ref="I302" r:id="rId299" xr:uid="{62226533-4753-49BC-A9BC-39B459E0D461}"/>
    <hyperlink ref="I303" r:id="rId300" xr:uid="{010877A9-73DC-4AF2-89DA-B78D4F71FA59}"/>
    <hyperlink ref="I306" r:id="rId301" xr:uid="{1E7E52B9-D277-4368-95C0-637963A5B5F8}"/>
    <hyperlink ref="I305" r:id="rId302" xr:uid="{82696CA7-902B-4B03-A1BA-AB8D8691CD04}"/>
    <hyperlink ref="I304" r:id="rId303" xr:uid="{9A5E1787-5126-460D-8451-A6B5777E8C45}"/>
    <hyperlink ref="I307" r:id="rId304" xr:uid="{0064FCC9-4CA6-456F-A906-93292036F65D}"/>
    <hyperlink ref="I308" r:id="rId305" xr:uid="{4BC92FD6-68B9-4A25-B818-7B98D33E0C92}"/>
    <hyperlink ref="I309" r:id="rId306" xr:uid="{71E1E40D-CE2D-4815-A382-298858F42198}"/>
    <hyperlink ref="I312" r:id="rId307" xr:uid="{62D5D368-0980-45DD-BDBC-3AEF95E59C20}"/>
    <hyperlink ref="I311" r:id="rId308" xr:uid="{F19FBFC5-2789-4B33-BB43-062038CB9701}"/>
    <hyperlink ref="I313" r:id="rId309" xr:uid="{E88BA662-F1A5-4763-8660-CF79E4C02245}"/>
    <hyperlink ref="I314" r:id="rId310" xr:uid="{74674C76-1185-4039-A680-4C5EEC0D4870}"/>
    <hyperlink ref="I315" r:id="rId311" xr:uid="{F49BF319-5625-4851-BD19-5A681604AA60}"/>
    <hyperlink ref="I317" r:id="rId312" xr:uid="{7265568A-9863-49F6-8C7C-B074507859E2}"/>
    <hyperlink ref="I319" r:id="rId313" xr:uid="{472CC76C-F543-4CAA-9F9E-190D18B2BFE8}"/>
    <hyperlink ref="I321" r:id="rId314" xr:uid="{76528B9C-716B-4D48-BBE4-4C1BF8E510E1}"/>
    <hyperlink ref="I322" r:id="rId315" xr:uid="{02979A2C-5F82-4730-9E57-392FE730D9CF}"/>
    <hyperlink ref="I323" r:id="rId316" xr:uid="{580DC927-BDCB-4392-8115-7FD4993AF980}"/>
    <hyperlink ref="I320" r:id="rId317" xr:uid="{76F91EE5-C0D0-4491-8768-A46F5F58ACCA}"/>
    <hyperlink ref="I310" r:id="rId318" xr:uid="{5E244109-3967-4B0C-B1ED-8C292C9D64B2}"/>
    <hyperlink ref="I316" r:id="rId319" xr:uid="{EFF92883-8539-4319-9E13-994891B337EF}"/>
    <hyperlink ref="I318" r:id="rId320" xr:uid="{767E6543-0EE5-437E-B6B8-5DE8697B9765}"/>
    <hyperlink ref="I324" r:id="rId321" xr:uid="{72F4DC8D-86D4-4805-9BE4-1ED7A6D031D9}"/>
    <hyperlink ref="I325" r:id="rId322" xr:uid="{089E5EAE-3E38-4B60-A732-3935EF5B3C33}"/>
    <hyperlink ref="I327" r:id="rId323" xr:uid="{5E413617-E55E-489C-8A36-E88505709456}"/>
    <hyperlink ref="I326" r:id="rId324" xr:uid="{63459B21-87A0-4646-ABD5-49220DC93C33}"/>
    <hyperlink ref="I328" r:id="rId325" xr:uid="{9D5E9215-C036-4A98-A6AC-F51308FFE74F}"/>
    <hyperlink ref="I330" r:id="rId326" xr:uid="{AED013B8-CC2F-479F-B2C3-6246DE0F838E}"/>
    <hyperlink ref="I331" r:id="rId327" xr:uid="{8388AFDC-9EEB-4ED1-B83C-11B262059880}"/>
    <hyperlink ref="I332" r:id="rId328" xr:uid="{7AD7CC55-33CD-4425-9C60-8C5EE97F6E07}"/>
    <hyperlink ref="I333" r:id="rId329" xr:uid="{FF00A32A-38EC-4DFB-BAE6-88D2BE287990}"/>
    <hyperlink ref="I329" r:id="rId330" xr:uid="{347FBEF9-2E27-4BB2-A6A3-B154E7695954}"/>
    <hyperlink ref="I335" r:id="rId331" xr:uid="{3607F8B7-2C82-428E-B3FB-8C72411AE1EC}"/>
    <hyperlink ref="I334" r:id="rId332" xr:uid="{0ABA5C4E-9BE5-4929-A51F-49EF68D1D78E}"/>
    <hyperlink ref="I336" r:id="rId333" xr:uid="{8A64C07A-37C3-4A83-B454-17DBB1DFE439}"/>
    <hyperlink ref="I342" r:id="rId334" xr:uid="{1E5F3B92-598B-49F3-8528-78B2756774B8}"/>
    <hyperlink ref="I348" r:id="rId335" xr:uid="{72600AA7-C7C8-4B04-BA04-B78164994F7C}"/>
    <hyperlink ref="I349" r:id="rId336" xr:uid="{7248DBBB-2224-45D0-A4F2-133E3BFB53A0}"/>
    <hyperlink ref="I344" r:id="rId337" xr:uid="{0BD79483-13C5-4B98-9E38-4CA1CE5B9D96}"/>
    <hyperlink ref="I343" r:id="rId338" xr:uid="{BA4CBEE4-3C4A-4AFB-9FE3-74CBBFDAFD0A}"/>
    <hyperlink ref="I337" r:id="rId339" xr:uid="{7B96FF01-3478-48CD-8BEE-CD134D2B191C}"/>
    <hyperlink ref="I339" r:id="rId340" xr:uid="{D8E3EA01-DB13-4459-8FB0-579B3E84C978}"/>
    <hyperlink ref="I341" r:id="rId341" xr:uid="{3E6D515F-066F-4BE1-963E-21D8BB2BF143}"/>
    <hyperlink ref="I338" r:id="rId342" xr:uid="{382D383C-98A4-4D3F-B000-E38FBBB79605}"/>
    <hyperlink ref="I347" r:id="rId343" xr:uid="{882E9319-1A4F-4D24-A308-0A7D4C5A5463}"/>
    <hyperlink ref="I351" r:id="rId344" xr:uid="{218F3208-9381-4041-A34D-A4771AE7B28D}"/>
    <hyperlink ref="I353" r:id="rId345" xr:uid="{75D59DCA-4DD4-43DD-BE56-74E18DBAEC4E}"/>
    <hyperlink ref="I340" r:id="rId346" xr:uid="{4BED6D78-228F-4AEF-97E2-3658BDDCAA61}"/>
    <hyperlink ref="I352" r:id="rId347" xr:uid="{C74627D6-BA53-4EC0-B8F8-95AF81DB5A45}"/>
    <hyperlink ref="I346" r:id="rId348" xr:uid="{6E619172-195D-4103-905B-4B53196DB26E}"/>
    <hyperlink ref="I355" r:id="rId349" xr:uid="{DDB699CE-4CDE-4E23-981E-4EF37C0F3B7F}"/>
    <hyperlink ref="I361" r:id="rId350" xr:uid="{47B64997-8C45-4B9E-8291-8380DAF216D0}"/>
    <hyperlink ref="I359" r:id="rId351" xr:uid="{101F984B-BE7F-406C-AC43-698DFE06B789}"/>
    <hyperlink ref="I360" r:id="rId352" xr:uid="{D91BD3F7-225D-421C-9B5C-69C4D2F87E93}"/>
    <hyperlink ref="I370" r:id="rId353" xr:uid="{EF4F6355-7E57-425A-B738-526E8EB164D8}"/>
    <hyperlink ref="I369" r:id="rId354" xr:uid="{075C3BD4-7341-4004-B3EC-CEB29906375E}"/>
    <hyperlink ref="I345" r:id="rId355" xr:uid="{F05CAB5D-AB20-4197-983B-4CA007E34E77}"/>
    <hyperlink ref="I374" r:id="rId356" xr:uid="{E48B5CEA-93A2-4523-9091-BB59DA12324F}"/>
    <hyperlink ref="I368" r:id="rId357" xr:uid="{1F713773-2CB9-4BF4-9244-F136827031F2}"/>
    <hyperlink ref="I367" r:id="rId358" xr:uid="{6E32CAEA-0402-45A1-8705-EBA975931240}"/>
    <hyperlink ref="I362" r:id="rId359" xr:uid="{607E20B2-A39D-46AD-A4E0-2A83F0BB5A5A}"/>
    <hyperlink ref="I365" r:id="rId360" xr:uid="{56825785-DD0D-4805-9055-E72166074437}"/>
    <hyperlink ref="I354" r:id="rId361" xr:uid="{AA77C1F2-A212-4154-8683-7729EFA88DFB}"/>
    <hyperlink ref="I371" r:id="rId362" xr:uid="{EA0CA0D7-9D59-449E-89AC-2BC895E0494B}"/>
    <hyperlink ref="I356" r:id="rId363" xr:uid="{8016C869-012B-47DE-ABBC-5B48981CBC0A}"/>
    <hyperlink ref="I363" r:id="rId364" xr:uid="{C5D0AD06-A2DE-47B3-B50E-ECB4650D4C93}"/>
    <hyperlink ref="I358" r:id="rId365" xr:uid="{60709F19-A736-4113-8C38-6DF903136917}"/>
    <hyperlink ref="I350" r:id="rId366" xr:uid="{BCD2221D-EB42-4CB4-9DB6-326969D3CD34}"/>
    <hyperlink ref="I373" r:id="rId367" xr:uid="{D5FE69FB-430C-4D7C-812D-B308D4A7F198}"/>
    <hyperlink ref="I357" r:id="rId368" xr:uid="{A2ADE4D8-E9D5-4728-880D-A768CD2992F3}"/>
    <hyperlink ref="I366" r:id="rId369" xr:uid="{6786BFBC-31EE-48ED-AAC2-BB1456C130FF}"/>
    <hyperlink ref="I364" r:id="rId370" xr:uid="{D8CAA4A5-3EB0-4058-8563-3ED945257A17}"/>
    <hyperlink ref="I372" r:id="rId371" xr:uid="{05F9055C-FDE4-42A6-A44C-33C76571EF61}"/>
    <hyperlink ref="I388" r:id="rId372" xr:uid="{D4CB5F58-03CC-4BFB-B06A-574B063F6144}"/>
    <hyperlink ref="I377" r:id="rId373" xr:uid="{B6C7FB68-B54D-4E53-9314-28DA237525F4}"/>
    <hyperlink ref="I384" r:id="rId374" xr:uid="{485D2C2A-B115-4077-8F1D-A40BD0CC5A93}"/>
    <hyperlink ref="I375" r:id="rId375" xr:uid="{453F08F4-14E8-43E1-9E9E-1CF55496423E}"/>
    <hyperlink ref="I376" r:id="rId376" xr:uid="{8D0FC619-51AE-4380-9C50-2CE7EC28BE23}"/>
    <hyperlink ref="I379" r:id="rId377" xr:uid="{EBD9A82E-C63E-46D9-A551-BD5FEF7164F8}"/>
    <hyperlink ref="I385" r:id="rId378" xr:uid="{9A7096CF-D8D9-4A75-A852-82AEC47C0B0D}"/>
    <hyperlink ref="I378" r:id="rId379" xr:uid="{2E511018-4E9F-43A2-9B8C-ADC1D7A35943}"/>
    <hyperlink ref="I380" r:id="rId380" xr:uid="{AD474A8E-80FF-4281-917E-EB303F184869}"/>
    <hyperlink ref="I381" r:id="rId381" xr:uid="{D617240A-0B06-4BA2-9384-CDEB8873C79B}"/>
    <hyperlink ref="I383" r:id="rId382" xr:uid="{5638A7BB-DDD8-4715-8C1B-30FA353ED94A}"/>
    <hyperlink ref="I390" r:id="rId383" xr:uid="{D12225AD-7A52-4F8C-AF73-D9CDAE103AC0}"/>
    <hyperlink ref="I382" r:id="rId384" xr:uid="{3651116B-A080-4C56-8ADA-70E13FDB81EB}"/>
    <hyperlink ref="I387" r:id="rId385" xr:uid="{4B599A34-6D2C-44A5-A845-59F0B5067029}"/>
    <hyperlink ref="I389" r:id="rId386" xr:uid="{355F1500-C1B9-44B8-B3B3-43F9510C85DA}"/>
    <hyperlink ref="I386" r:id="rId387" xr:uid="{09930453-6689-48FE-8B9A-B07BCF45D282}"/>
    <hyperlink ref="I391" r:id="rId388" xr:uid="{6EFF3840-C316-4FC0-8634-0251B6D9C216}"/>
    <hyperlink ref="I392" r:id="rId389" xr:uid="{EB013BCF-C0E8-44BB-9D77-5C1C5C42331D}"/>
    <hyperlink ref="I393" r:id="rId390" xr:uid="{F0269B18-FE7B-4D14-A4EC-7EE15EF8741D}"/>
    <hyperlink ref="I394" r:id="rId391" xr:uid="{802AAD2A-6B3F-4931-92A2-C3F7042BD24B}"/>
    <hyperlink ref="I395" r:id="rId392" xr:uid="{3013E26C-D203-46FE-98A3-FB5B216F19AA}"/>
    <hyperlink ref="I396" r:id="rId393" xr:uid="{862DE7C3-F89D-4A77-852D-9E015F450C51}"/>
    <hyperlink ref="I398" r:id="rId394" xr:uid="{238C9253-8860-4D50-9734-135ED809A946}"/>
    <hyperlink ref="I399" r:id="rId395" xr:uid="{691069DF-8779-4609-AD60-D747BEF4FAC8}"/>
    <hyperlink ref="I400" r:id="rId396" xr:uid="{E2ECD4E9-0416-4AF0-B718-52C711E3B75A}"/>
    <hyperlink ref="I402" r:id="rId397" xr:uid="{0CFF9A9E-979E-461E-B272-3D01F5DBA8F9}"/>
    <hyperlink ref="I403" r:id="rId398" xr:uid="{C79E0113-8ADF-447F-95FE-8DA81750838B}"/>
    <hyperlink ref="I404" r:id="rId399" xr:uid="{6B8E217A-A1E7-4839-B52C-20F0174D8F86}"/>
    <hyperlink ref="I417" r:id="rId400" xr:uid="{68A400EF-44B4-414B-A6FB-E91AA2C1F040}"/>
    <hyperlink ref="I418" r:id="rId401" xr:uid="{B1ECB8E9-7F96-483E-806D-0A38F40C606E}"/>
    <hyperlink ref="I419" r:id="rId402" xr:uid="{E92721D8-03E3-4495-AB3C-0CD43F9F8A58}"/>
    <hyperlink ref="I420" r:id="rId403" xr:uid="{0492F39D-EFB6-4E30-B8A9-378D7896F52A}"/>
    <hyperlink ref="I397" r:id="rId404" xr:uid="{C0F3F68E-B443-4CAD-A636-950D09C56245}"/>
    <hyperlink ref="I401" r:id="rId405" xr:uid="{9D371DEA-D148-4D6C-B195-E057BD084A88}"/>
    <hyperlink ref="I405" r:id="rId406" xr:uid="{BE68C990-3E11-4139-9F09-89EBEB30FB59}"/>
    <hyperlink ref="I406" r:id="rId407" xr:uid="{3F70FBED-32D7-4B4E-BD49-CE8EDAB11415}"/>
    <hyperlink ref="I411" r:id="rId408" xr:uid="{CC520E75-42FB-4CAF-B799-6B1BC124788F}"/>
    <hyperlink ref="I413" r:id="rId409" xr:uid="{CCCD9478-1A3D-41AD-9BCB-82AF7E411D57}"/>
    <hyperlink ref="I412" r:id="rId410" xr:uid="{150B1E1A-759C-4E3B-8470-896E422254B2}"/>
    <hyperlink ref="I414" r:id="rId411" xr:uid="{A522A8F3-9921-4ACF-97CD-E5202719DEA0}"/>
    <hyperlink ref="I415" r:id="rId412" xr:uid="{6E2BEF84-EA51-463A-AD0A-13D25C979851}"/>
    <hyperlink ref="I416" r:id="rId413" xr:uid="{D57CB01B-1446-4378-B0E6-9B267DF0E437}"/>
    <hyperlink ref="I421" r:id="rId414" xr:uid="{427147A1-1768-4C1E-94F0-CAD7B70504B5}"/>
    <hyperlink ref="I422" r:id="rId415" xr:uid="{B4FC1231-F0F2-42AF-ABCA-D771E2EFA15A}"/>
    <hyperlink ref="I423" r:id="rId416" xr:uid="{1746A690-62F6-4B91-9DD4-2D1CE40A2518}"/>
    <hyperlink ref="I424" r:id="rId417" xr:uid="{23A5135A-E040-42DB-8762-8174C0D15372}"/>
    <hyperlink ref="I425" r:id="rId418" xr:uid="{A8817AC7-59F6-4968-A169-567403A118A6}"/>
    <hyperlink ref="I426" r:id="rId419" xr:uid="{1A5CD2D8-7F13-407B-BA23-7355BC27A5E4}"/>
    <hyperlink ref="I428" r:id="rId420" xr:uid="{FAC8F45E-392A-4420-AF61-73212EA576BB}"/>
    <hyperlink ref="I429" r:id="rId421" xr:uid="{2851C5EE-F0B6-420E-B4C8-2FEC2BEE78FA}"/>
    <hyperlink ref="I430" r:id="rId422" xr:uid="{2411E246-B5E3-4669-9655-E86C1696A9B0}"/>
    <hyperlink ref="I431" r:id="rId423" xr:uid="{744FA49F-C596-41B6-8164-D9E73DCA40F0}"/>
    <hyperlink ref="I432" r:id="rId424" xr:uid="{37F7DE07-9F80-4361-A2D7-1D5CDAC6ACF7}"/>
    <hyperlink ref="I433" r:id="rId425" xr:uid="{317714BD-F40D-45CE-A06B-0A2F5759A9DD}"/>
    <hyperlink ref="I434" r:id="rId426" xr:uid="{A757C0A6-3019-4D13-8330-AC37270C1507}"/>
    <hyperlink ref="I435" r:id="rId427" xr:uid="{4DDF4AA3-08E9-44E4-A670-4D15762F5866}"/>
    <hyperlink ref="I436" r:id="rId428" xr:uid="{B3290AB9-DDF0-4365-A652-C0946CD4C051}"/>
    <hyperlink ref="I437" r:id="rId429" xr:uid="{FA436EBE-2241-4324-BB5C-84066973BCD8}"/>
    <hyperlink ref="I438" r:id="rId430" xr:uid="{F4276372-4CBF-4ECB-BD14-B9CD456CE356}"/>
    <hyperlink ref="I439" r:id="rId431" xr:uid="{5E11F4EB-F142-4693-9C5B-1F675E00B711}"/>
    <hyperlink ref="I440" r:id="rId432" xr:uid="{412255FE-8941-470B-99FA-F887AC32CDF8}"/>
    <hyperlink ref="I441" r:id="rId433" xr:uid="{DBC4290B-DEB0-44F0-A4CE-36E61898676B}"/>
    <hyperlink ref="I442" r:id="rId434" xr:uid="{E8CDA5CE-9956-4C98-9EC8-B6815C516861}"/>
    <hyperlink ref="I443" r:id="rId435" xr:uid="{D38EFDBB-77C6-47CD-9293-8A3074E5FF8D}"/>
    <hyperlink ref="I444" r:id="rId436" xr:uid="{5A9FFFDA-1715-431E-9416-E7476B464A21}"/>
    <hyperlink ref="I445" r:id="rId437" xr:uid="{49393FFB-C1AD-4F88-8207-25660AD5B14A}"/>
    <hyperlink ref="I446" r:id="rId438" xr:uid="{5F9A1A48-6ABE-4FD9-A459-9C9B02E71676}"/>
    <hyperlink ref="I447" r:id="rId439" xr:uid="{F204B6C1-36C6-4A21-9F8C-96DF7CC85E6D}"/>
    <hyperlink ref="I448" r:id="rId440" xr:uid="{D4301423-82F4-4048-BB02-6D6FB461AFDC}"/>
    <hyperlink ref="I449" r:id="rId441" xr:uid="{A243F383-A6FF-43A5-A1EA-C1DF0489162C}"/>
    <hyperlink ref="I450" r:id="rId442" xr:uid="{3271D9C8-94E4-41D6-B0E9-B6CE483CAF2F}"/>
    <hyperlink ref="I451" r:id="rId443" xr:uid="{67111AD4-67E7-4AF0-B8BE-D6BC3964FD94}"/>
    <hyperlink ref="I452" r:id="rId444" xr:uid="{31FF34A5-11E8-4F8D-9BCE-9C42F2B9C6FA}"/>
    <hyperlink ref="I453" r:id="rId445" xr:uid="{58EC5A3C-20D8-45DE-AF5E-1E9E50166924}"/>
    <hyperlink ref="I454" r:id="rId446" xr:uid="{837C6DC2-D778-4977-B0BA-1781A98B0022}"/>
    <hyperlink ref="I455" r:id="rId447" xr:uid="{8E4DF053-7F46-4EE1-9BA4-C7EF702C5EA6}"/>
    <hyperlink ref="I456" r:id="rId448" xr:uid="{AF0C3D8A-4741-4C9A-9ADD-C61BFE859C17}"/>
    <hyperlink ref="I457" r:id="rId449" xr:uid="{9C78914A-A911-41BD-B7A1-004206A5E850}"/>
    <hyperlink ref="I458" r:id="rId450" xr:uid="{BD150D53-A60B-4503-ACDF-9DFFB124EF98}"/>
    <hyperlink ref="I459" r:id="rId451" xr:uid="{7362CEB2-E9F7-434C-B462-9B6BAA8D8D57}"/>
    <hyperlink ref="I460" r:id="rId452" xr:uid="{BF93FDA4-0805-423A-A2F1-CA165BEB2EA6}"/>
    <hyperlink ref="I461" r:id="rId453" xr:uid="{CC278CDB-4510-4255-8A27-0EB177677C29}"/>
    <hyperlink ref="I462" r:id="rId454" xr:uid="{3E5CDB6F-B76B-40D1-B500-7FDEC8162F7E}"/>
    <hyperlink ref="I463" r:id="rId455" xr:uid="{2EBE069C-0A16-412C-8843-95CAD2D7B608}"/>
    <hyperlink ref="I464" r:id="rId456" xr:uid="{013C11F2-190E-40F5-BA6D-20010F5C87F2}"/>
    <hyperlink ref="I407" r:id="rId457" xr:uid="{630B4B9C-C40A-4E4E-A8FB-40ECF8750F73}"/>
    <hyperlink ref="I408" r:id="rId458" xr:uid="{E337F25E-D373-454C-9F03-514361637E74}"/>
    <hyperlink ref="I409" r:id="rId459" xr:uid="{D857F5EF-1793-4F52-BFC8-611C8F09DE28}"/>
    <hyperlink ref="I410" r:id="rId460" xr:uid="{26FC4DF9-8B2B-4E11-8BB2-AD0EC910173E}"/>
    <hyperlink ref="I427" r:id="rId461" xr:uid="{4C6B0B95-D68C-4361-9221-39F63478187E}"/>
    <hyperlink ref="I465" r:id="rId462" xr:uid="{0A98DDBB-7C4E-4F23-9C69-15D089119EB8}"/>
    <hyperlink ref="I466" r:id="rId463" xr:uid="{2C0082DF-D48F-49A8-92DD-EE9BD720C66E}"/>
    <hyperlink ref="I467" r:id="rId464" xr:uid="{EEEC4E84-BBE8-4EF3-9161-6F10252A4443}"/>
    <hyperlink ref="I468" r:id="rId465" xr:uid="{0CE11C5B-F238-49D3-913A-0734148B0857}"/>
    <hyperlink ref="I469" r:id="rId466" xr:uid="{3988D233-236F-410B-A8F3-F06574B9B81A}"/>
    <hyperlink ref="I470" r:id="rId467" xr:uid="{D9964E07-5B2A-4620-B741-EC537666A391}"/>
    <hyperlink ref="I471" r:id="rId468" xr:uid="{4E0A2E6A-7AAC-4913-9AEA-CD99CF04F18B}"/>
    <hyperlink ref="I472" r:id="rId469" xr:uid="{FA84085C-8D38-4D90-B406-435EA98F9AC8}"/>
    <hyperlink ref="I473" r:id="rId470" xr:uid="{C45EB18E-8924-4649-B6EA-37F991F63C93}"/>
    <hyperlink ref="I474" r:id="rId471" xr:uid="{6C75D04F-DBB2-432E-8EC3-2593E3EB3225}"/>
    <hyperlink ref="I475" r:id="rId472" xr:uid="{07B43234-CEFD-4358-BA28-7B9C0AA9ED71}"/>
    <hyperlink ref="I476" r:id="rId473" xr:uid="{B54B404A-2293-4D22-A369-3A19CD545E4B}"/>
    <hyperlink ref="I477" r:id="rId474" xr:uid="{8BE988F4-47B5-4FAE-8C94-B620853D9BC7}"/>
    <hyperlink ref="I478" r:id="rId475" xr:uid="{EC0B634D-6A68-4DE1-86AF-774744EC6BDB}"/>
    <hyperlink ref="I479" r:id="rId476" xr:uid="{958F18C3-8919-4C50-890B-A85A828AC8D1}"/>
    <hyperlink ref="I480" r:id="rId477" xr:uid="{1A3F0A0F-129F-4C80-BA4F-B0E1D7F2751E}"/>
    <hyperlink ref="I481" r:id="rId478" xr:uid="{7889788C-A366-4C48-9F2F-C128A45DE449}"/>
    <hyperlink ref="I482" r:id="rId479" xr:uid="{57AD0E6B-D798-4026-94A6-43351F9094F1}"/>
    <hyperlink ref="I483" r:id="rId480" xr:uid="{363B92FF-DFF4-467C-8941-A2C205DA0FFC}"/>
    <hyperlink ref="I484" r:id="rId481" xr:uid="{83C7A1FB-F85B-4A7C-B120-6B63FC489EBE}"/>
    <hyperlink ref="I485" r:id="rId482" xr:uid="{D1D44552-BE60-4073-9EAC-9ADBF06BC614}"/>
    <hyperlink ref="I486" r:id="rId483" xr:uid="{02392AE3-30AF-41C9-813F-2C4AE67E9AA4}"/>
    <hyperlink ref="I487" r:id="rId484" xr:uid="{CE1FBC54-BDE1-482D-834E-938864AF11BE}"/>
    <hyperlink ref="I488" r:id="rId485" xr:uid="{F807DBAA-9F40-4233-B82C-CCE0959B75A4}"/>
    <hyperlink ref="I492" r:id="rId486" xr:uid="{04AC77EC-3C5F-4604-9FB4-514CE998488C}"/>
    <hyperlink ref="I493" r:id="rId487" xr:uid="{447F25AC-280D-4577-B240-7D274A14A524}"/>
    <hyperlink ref="I497" r:id="rId488" xr:uid="{684C48C9-4E2E-42AA-9494-65BFD0BBDF7A}"/>
    <hyperlink ref="I502" r:id="rId489" xr:uid="{75A0CA4D-A9FF-4253-97C6-6F0737020A72}"/>
    <hyperlink ref="I510" r:id="rId490" xr:uid="{1C0EC955-E7B0-44C3-96FC-559DE0662D2D}"/>
    <hyperlink ref="I496" r:id="rId491" xr:uid="{77F7067B-9CAC-4BFB-885E-1CC69C6CBC40}"/>
    <hyperlink ref="I494" r:id="rId492" xr:uid="{C9B377BF-DFCD-4572-9958-08648B72F1A2}"/>
    <hyperlink ref="I498" r:id="rId493" xr:uid="{43BB1BC8-3993-4AE1-8849-9ED676351B15}"/>
    <hyperlink ref="I499" r:id="rId494" xr:uid="{DD45AA4B-4AE5-40D5-AFB8-875320D69EEE}"/>
    <hyperlink ref="I500" r:id="rId495" xr:uid="{5EFE868D-FE66-48A5-B5CB-AA42609948D1}"/>
    <hyperlink ref="I501" r:id="rId496" xr:uid="{93809435-895E-42DC-8AF8-CCFA7489EA7B}"/>
    <hyperlink ref="I503" r:id="rId497" xr:uid="{928188B8-A348-429D-9D93-EB1DD975701B}"/>
    <hyperlink ref="I504" r:id="rId498" xr:uid="{2E055DBA-5F46-4E12-A97F-71B3DDCF0345}"/>
    <hyperlink ref="I505" r:id="rId499" xr:uid="{E9593C68-63AC-4A02-83BF-0229F4241723}"/>
    <hyperlink ref="I506" r:id="rId500" xr:uid="{E3AA88D6-7115-4F71-B4D4-362A9E0CAD0D}"/>
    <hyperlink ref="I507" r:id="rId501" xr:uid="{85F721D3-7854-40FB-94C7-E7BC6BB7F075}"/>
    <hyperlink ref="I508" r:id="rId502" xr:uid="{8FB6FF6B-4538-4DD6-8405-E5D9BD13A6D9}"/>
    <hyperlink ref="I509" r:id="rId503" xr:uid="{7B53B9CB-EA59-401B-AF64-CD2038BC7DD3}"/>
    <hyperlink ref="I511" r:id="rId504" xr:uid="{0852FF11-E3DF-47D0-ABF2-63147C813EF9}"/>
    <hyperlink ref="I512" r:id="rId505" xr:uid="{A1C80D89-8674-4C42-B274-11335AE0D75B}"/>
    <hyperlink ref="I513" r:id="rId506" xr:uid="{59602CB1-9863-47B2-BE02-63683DCBEC7C}"/>
    <hyperlink ref="I514" r:id="rId507" xr:uid="{DE182AC4-E7E6-4DF9-8283-6BEC0BE3DF93}"/>
    <hyperlink ref="I517" r:id="rId508" xr:uid="{E06E744F-4568-4FF6-8566-513BC55FF86E}"/>
    <hyperlink ref="I520" r:id="rId509" xr:uid="{2A130743-B827-4753-AF72-33867CEEBE0F}"/>
    <hyperlink ref="I522" r:id="rId510" xr:uid="{B1F44400-7145-4C08-8708-A6F7B0968C32}"/>
    <hyperlink ref="I525" r:id="rId511" xr:uid="{C339AA0B-E8D9-445B-9A92-DC42EE7BB2E1}"/>
    <hyperlink ref="I526" r:id="rId512" xr:uid="{E3C63E41-9B8F-4574-847B-B60C3325E92D}"/>
    <hyperlink ref="I527" r:id="rId513" xr:uid="{DED938C6-3D01-4236-B9FC-243D0C4D3032}"/>
    <hyperlink ref="I528" r:id="rId514" xr:uid="{7AAEA996-C99C-40EA-986E-E0A85764546B}"/>
    <hyperlink ref="I533" r:id="rId515" xr:uid="{192490FF-D0A5-4C34-95D4-EDB24E360F2D}"/>
    <hyperlink ref="I515" r:id="rId516" xr:uid="{C9BA5222-53FC-4508-86A0-D298306202E9}"/>
    <hyperlink ref="I534" r:id="rId517" xr:uid="{2D1FFB69-5330-463B-9CDF-174A88F7D883}"/>
    <hyperlink ref="I536" r:id="rId518" xr:uid="{57A0109B-DBB7-4727-9DBC-AD15D02B9914}"/>
    <hyperlink ref="I495" r:id="rId519" xr:uid="{83B11B26-4619-4CBB-91C3-2C481345E762}"/>
    <hyperlink ref="I516" r:id="rId520" xr:uid="{27BD546D-C39F-4491-8CCE-FFD3104A1F3A}"/>
    <hyperlink ref="I518" r:id="rId521" xr:uid="{BEB914E0-2B02-45E3-A896-774137BEDDC1}"/>
    <hyperlink ref="I519" r:id="rId522" xr:uid="{B1884D60-9E58-4102-BFF9-496DCD2A9AA6}"/>
    <hyperlink ref="I523" r:id="rId523" xr:uid="{8B91663F-66CA-4475-8C6E-8A8619B69BF5}"/>
    <hyperlink ref="I524" r:id="rId524" xr:uid="{388108C5-F2ED-4E58-BF42-4F118F21FE1F}"/>
    <hyperlink ref="I530" r:id="rId525" xr:uid="{1489A1F2-98D1-4747-9B23-DCC7F5ACD6C4}"/>
    <hyperlink ref="I531" r:id="rId526" xr:uid="{F9656964-9F96-4080-8BC7-88B91FF03CAC}"/>
    <hyperlink ref="I532" r:id="rId527" xr:uid="{AC1444BD-7364-4BF4-99DC-D16EC66935DD}"/>
    <hyperlink ref="I537" r:id="rId528" xr:uid="{2D220BB7-3766-4154-A417-FF90CB632187}"/>
    <hyperlink ref="I535" r:id="rId529" xr:uid="{F6B63BD3-83AD-4CA2-AC59-9759E4D6788A}"/>
    <hyperlink ref="I538" r:id="rId530" xr:uid="{CDF5AE58-8CFD-45BA-955A-AE6ED6A8A6D9}"/>
    <hyperlink ref="I540" r:id="rId531" xr:uid="{199CC800-B6E2-45CF-96D5-9C19E17D6C01}"/>
    <hyperlink ref="I541" r:id="rId532" xr:uid="{7B3E14DF-EBDA-4815-821B-8F6CA21B2FB5}"/>
    <hyperlink ref="I542" r:id="rId533" xr:uid="{40CEF777-7ED3-46EA-B962-32A15E2E6AD6}"/>
    <hyperlink ref="I545" r:id="rId534" xr:uid="{5CA30897-86B4-4FD0-B38A-625455ABD270}"/>
    <hyperlink ref="I547" r:id="rId535" xr:uid="{61C8FD10-DDF6-486C-A163-8065BCA20CE3}"/>
    <hyperlink ref="I548" r:id="rId536" xr:uid="{2B83EF1A-F65D-456B-9BC0-DAE00B6AFE15}"/>
    <hyperlink ref="I549" r:id="rId537" xr:uid="{B3FE1BEB-FC80-4316-96CB-179664271EB4}"/>
    <hyperlink ref="I521" r:id="rId538" xr:uid="{C39486B5-7119-4D9A-A8D5-0B8BF12EC51D}"/>
    <hyperlink ref="I489" r:id="rId539" xr:uid="{20856B69-F03A-4DCA-962E-8816DB6FFEEF}"/>
    <hyperlink ref="I490" r:id="rId540" xr:uid="{A4D15048-A799-43AD-963E-1EDF73CA1F52}"/>
    <hyperlink ref="I491" r:id="rId541" xr:uid="{ABE36A51-7781-4C45-BF83-0302B238C9E4}"/>
    <hyperlink ref="I543" r:id="rId542" xr:uid="{FF8E8110-7D71-4FDF-9BFA-60E1D92EB79F}"/>
    <hyperlink ref="I546" r:id="rId543" xr:uid="{852CBF14-8ED5-4E73-8DD2-2A4148A4CB5A}"/>
    <hyperlink ref="I550" r:id="rId544" xr:uid="{C3C194FF-96CE-41EC-8DF7-BE0C957C2067}"/>
    <hyperlink ref="I544" r:id="rId545" xr:uid="{7176D98A-456C-40DD-9CEB-1898DE325F98}"/>
    <hyperlink ref="I539" r:id="rId546" xr:uid="{D525281C-6AE2-4CCC-B544-29AC2E422446}"/>
    <hyperlink ref="I529" r:id="rId547" xr:uid="{D078ACDB-ED56-48AF-A371-99B52291574C}"/>
    <hyperlink ref="I551" r:id="rId548" xr:uid="{96B21D23-500D-43DA-A180-B488147D208D}"/>
    <hyperlink ref="I552" r:id="rId549" xr:uid="{8BFAA8B5-D35E-45A4-B664-E5A4F539A457}"/>
    <hyperlink ref="I553" r:id="rId550" xr:uid="{4D3BA1CB-E5BE-4D2A-A8FF-502C9B5CFCEB}"/>
    <hyperlink ref="I554" r:id="rId551" xr:uid="{21D404C2-1C77-4333-85AD-80474DA8B530}"/>
    <hyperlink ref="I555" r:id="rId552" xr:uid="{C3E29EF7-9A67-4D5F-91A0-8378B165FAA9}"/>
    <hyperlink ref="I559" r:id="rId553" xr:uid="{3727288E-CE09-4680-B8CB-B20781242509}"/>
    <hyperlink ref="I564" r:id="rId554" xr:uid="{0EEAAE29-6969-49BB-B27D-708EAC061919}"/>
    <hyperlink ref="I565" r:id="rId555" xr:uid="{584A9551-3D36-41B5-979B-393AC5F2F7CB}"/>
    <hyperlink ref="I567" r:id="rId556" xr:uid="{F8A0F487-C153-4C56-B90D-4BD781539BCB}"/>
    <hyperlink ref="I568" r:id="rId557" xr:uid="{F7A938F5-B2EC-469B-8233-EE2EA78ED0A2}"/>
    <hyperlink ref="I569" r:id="rId558" xr:uid="{11B8F16C-6B2F-4EFA-B4C3-CCD1BDABCAE6}"/>
    <hyperlink ref="I570" r:id="rId559" xr:uid="{E4F85476-7CE9-4F3E-9AE2-6C72A0E63009}"/>
    <hyperlink ref="I571" r:id="rId560" xr:uid="{27917F0E-18A7-4113-90A0-654AE53A4674}"/>
    <hyperlink ref="I572" r:id="rId561" xr:uid="{8C6DF83F-CCB1-4FEB-9EE7-717989181E5B}"/>
    <hyperlink ref="I573" r:id="rId562" xr:uid="{A12DDF8D-888E-4691-947F-E3100A612680}"/>
    <hyperlink ref="I575" r:id="rId563" xr:uid="{8EE46AF9-CE12-4054-824D-321278F404B2}"/>
    <hyperlink ref="I576" r:id="rId564" xr:uid="{9B903C79-C1EE-47FD-BABD-ABC7C6A3A6FD}"/>
    <hyperlink ref="I578" r:id="rId565" xr:uid="{7D973682-FA59-4C25-AC8D-6EDBE01807C0}"/>
    <hyperlink ref="I579" r:id="rId566" xr:uid="{060AD669-6CF6-40FF-84FA-54E3DB3E1B4B}"/>
    <hyperlink ref="I580" r:id="rId567" xr:uid="{0B74AEDD-9CB4-4601-B415-F5836FB150B5}"/>
    <hyperlink ref="I581" r:id="rId568" xr:uid="{47200CEB-B451-4FED-A2BD-A306EBD8698C}"/>
    <hyperlink ref="I584" r:id="rId569" xr:uid="{1C2A4E76-6DB7-401F-A48C-55DBF6BC6AD8}"/>
    <hyperlink ref="I585" r:id="rId570" xr:uid="{571292DF-7D47-43C8-9ECA-EC8BDA683CB6}"/>
    <hyperlink ref="I557" r:id="rId571" xr:uid="{45D92205-F858-4B4A-8335-2A0136ECDC71}"/>
    <hyperlink ref="I561" r:id="rId572" xr:uid="{E2EC8A6F-C063-42FF-8055-31ABB0073150}"/>
    <hyperlink ref="I562" r:id="rId573" xr:uid="{53446363-6D7F-4127-BD98-921720026475}"/>
    <hyperlink ref="I582" r:id="rId574" xr:uid="{6954B8F2-AC0F-45C5-890D-8E5461644EB2}"/>
    <hyperlink ref="I574" r:id="rId575" xr:uid="{41B4BF1B-517B-4CE7-AF26-FBB911FCF238}"/>
    <hyperlink ref="I556" r:id="rId576" xr:uid="{3248D516-C5F3-446A-A98A-122A62D0D5C8}"/>
    <hyperlink ref="I560" r:id="rId577" xr:uid="{D8833599-E623-493D-82A9-8497B0CB1C5B}"/>
    <hyperlink ref="I583" r:id="rId578" xr:uid="{5DFB71BE-A719-48C0-8061-3767BE074F9E}"/>
    <hyperlink ref="I566" r:id="rId579" xr:uid="{38F50F8A-379D-421B-86F7-83B9F6E4155A}"/>
    <hyperlink ref="I577" r:id="rId580" xr:uid="{1A13E5F8-DB62-4E99-A959-6A4824B52F42}"/>
    <hyperlink ref="I563" r:id="rId581" xr:uid="{C8D63319-FA4C-4B3C-BD88-C949B722ACD0}"/>
    <hyperlink ref="I558" r:id="rId582" xr:uid="{2E4989D6-E827-4B5F-89DE-C142CD35346C}"/>
    <hyperlink ref="I586" r:id="rId583" xr:uid="{25393A17-9218-4D72-844D-D90D8C5D8D22}"/>
    <hyperlink ref="I599" r:id="rId584" xr:uid="{FB881FF5-D213-4C21-95B2-0B0DB639763A}"/>
    <hyperlink ref="I597" r:id="rId585" xr:uid="{5FEF8935-7CCA-41B7-8B09-5E5B79FD1B57}"/>
    <hyperlink ref="I596" r:id="rId586" xr:uid="{369588D8-0FEC-4AE3-8188-5E1BDF795BBB}"/>
    <hyperlink ref="I592" r:id="rId587" xr:uid="{9AE403AB-7491-4D82-945F-3EBAEEFE0B4F}"/>
    <hyperlink ref="I594" r:id="rId588" xr:uid="{32463DA0-D422-45D4-80F8-4BEE5AAF9ADF}"/>
    <hyperlink ref="I593" r:id="rId589" xr:uid="{FECBC11F-B8FC-4FFB-A401-269C893186D3}"/>
    <hyperlink ref="I588" r:id="rId590" xr:uid="{955BBCBD-BC16-4AE8-9EB8-3FE10E458201}"/>
    <hyperlink ref="I600" r:id="rId591" xr:uid="{0516420C-846D-4EB9-A7B1-5CAB77668971}"/>
    <hyperlink ref="I601" r:id="rId592" xr:uid="{CF163FA0-FF70-4A4D-8110-3498ECF9AE94}"/>
    <hyperlink ref="I602" r:id="rId593" xr:uid="{633D7438-42BB-43D9-8263-7227EBAAD8BA}"/>
    <hyperlink ref="I603" r:id="rId594" xr:uid="{D19FB2C7-49A7-45B2-AEAB-2DBDC9DFC89A}"/>
    <hyperlink ref="I604" r:id="rId595" xr:uid="{AFD18031-31B9-456A-9652-789117B92B29}"/>
    <hyperlink ref="I605" r:id="rId596" xr:uid="{1D5768D2-4F34-4B8F-BC8F-81A26205E2C1}"/>
    <hyperlink ref="I595" r:id="rId597" xr:uid="{E3DF2329-30AD-4853-A9E8-F78CBA1EC632}"/>
    <hyperlink ref="I587" r:id="rId598" xr:uid="{36C9DEAC-BE06-4248-B667-F99C551B5CB4}"/>
    <hyperlink ref="I591" r:id="rId599" xr:uid="{1E7A56B0-0E2C-467D-BFE2-71277FB389A3}"/>
    <hyperlink ref="I598" r:id="rId600" xr:uid="{CCF877AE-E335-4D6F-A9CB-84F62CE11FE6}"/>
    <hyperlink ref="I589" r:id="rId601" xr:uid="{A4354AB2-63AB-4CDD-BE8E-A20AAEE4CEE7}"/>
    <hyperlink ref="I590" r:id="rId602" xr:uid="{01410043-64A2-4A30-892C-5FDF728BBE21}"/>
    <hyperlink ref="I606" r:id="rId603" xr:uid="{EA0777A5-E3C0-427C-95DF-4EFB68BEFC65}"/>
    <hyperlink ref="I609" r:id="rId604" xr:uid="{C971D667-1532-4459-90BB-0B9BF8D9B6F2}"/>
    <hyperlink ref="I617" r:id="rId605" xr:uid="{DD9F59A2-85FE-4125-8F10-4F6C54137411}"/>
    <hyperlink ref="I611" r:id="rId606" xr:uid="{3A091528-80F3-4D7A-BCBB-67005F000661}"/>
    <hyperlink ref="I608" r:id="rId607" xr:uid="{1C2AC16E-7F86-4BD5-9C8A-8A3CE8EF88D2}"/>
    <hyperlink ref="I614" r:id="rId608" xr:uid="{51B52AC5-D79F-47DD-9FE0-F9B5F368BE1B}"/>
    <hyperlink ref="I612" r:id="rId609" xr:uid="{B5DDD3AF-E5EA-4A72-BCD2-0D061D7CC775}"/>
    <hyperlink ref="I613" r:id="rId610" xr:uid="{F0B56403-3F36-46A1-9F5F-C99BBDC2D770}"/>
    <hyperlink ref="I610" r:id="rId611" xr:uid="{B82AF059-F276-421D-997F-CA62D9B6D20F}"/>
    <hyperlink ref="I607" r:id="rId612" xr:uid="{FCA8769A-180A-4706-B0C4-721896D8B6AC}"/>
    <hyperlink ref="I615" r:id="rId613" xr:uid="{62884A96-2810-48EB-B6ED-723261884655}"/>
    <hyperlink ref="I616" r:id="rId614" xr:uid="{C0C8608A-47AA-4C6B-B668-78338DBE339D}"/>
    <hyperlink ref="I618" r:id="rId615" xr:uid="{9EA6AF91-4FA5-40EA-BDFC-154A3A85B9CA}"/>
    <hyperlink ref="I619" r:id="rId616" xr:uid="{BC7D15D3-BBAC-4BB7-9ACB-0F27F8F0CA82}"/>
    <hyperlink ref="I622" r:id="rId617" xr:uid="{BC8B16B8-CE4F-43A0-BF28-973A91D052E6}"/>
    <hyperlink ref="I621" r:id="rId618" xr:uid="{83E68C6A-EB46-4F34-8CB9-C01B75D83A65}"/>
    <hyperlink ref="I620" r:id="rId619" xr:uid="{83B75BDD-C51F-489D-B58B-C9413DCED62A}"/>
    <hyperlink ref="I623" r:id="rId620" xr:uid="{A1418634-B23E-4F84-BF2D-CCC5A4B9DD62}"/>
    <hyperlink ref="I624" r:id="rId621" xr:uid="{B1A8AC5F-074C-431D-8117-7D1A4A3531D5}"/>
    <hyperlink ref="I625" r:id="rId622" xr:uid="{C8B64736-6774-4D8E-A35D-978B1A764D42}"/>
    <hyperlink ref="I626" r:id="rId623" xr:uid="{5C80AA9B-C811-4D8B-8968-F9F3760DA86D}"/>
    <hyperlink ref="I627" r:id="rId624" xr:uid="{1C2D4693-6DCF-4AB6-AEA0-61420BB5573A}"/>
    <hyperlink ref="I633" r:id="rId625" xr:uid="{172A8FFA-4D1B-4C74-BF24-17883631AF3E}"/>
    <hyperlink ref="I643" r:id="rId626" xr:uid="{54172E46-3684-48C1-96B9-37A27187E307}"/>
    <hyperlink ref="I632" r:id="rId627" xr:uid="{7B25A5EF-1111-41B3-8096-A4AAC09DD99D}"/>
    <hyperlink ref="I628" r:id="rId628" xr:uid="{D681F3C5-699E-4EFC-9E16-75B8BB870516}"/>
    <hyperlink ref="I629" r:id="rId629" xr:uid="{4C5EA9A8-DBDF-4382-B46B-00F29647FC62}"/>
    <hyperlink ref="I630" r:id="rId630" xr:uid="{C6D4DA09-C359-4F22-A808-690FBBCB9E6B}"/>
    <hyperlink ref="I631" r:id="rId631" xr:uid="{75D84138-B333-46F2-B251-2F62CC90BE33}"/>
    <hyperlink ref="I634" r:id="rId632" xr:uid="{B2D8B1C5-1F5C-4864-80BB-4C9633918246}"/>
    <hyperlink ref="I635" r:id="rId633" xr:uid="{9FA05184-3EB5-4DB4-A06E-82E932623A73}"/>
    <hyperlink ref="I636" r:id="rId634" xr:uid="{15CBE441-853F-4EB8-BF25-878C85690DB7}"/>
    <hyperlink ref="I638" r:id="rId635" xr:uid="{55C0DED7-B017-401F-9E87-3A3733EC8B41}"/>
    <hyperlink ref="I639" r:id="rId636" xr:uid="{EE5A06DF-8CA9-4B5F-8EC8-5C454DB0AFF5}"/>
    <hyperlink ref="I640" r:id="rId637" xr:uid="{A116951F-EF19-4772-A19C-4A3DE63C36A9}"/>
    <hyperlink ref="I641" r:id="rId638" xr:uid="{1A4BA780-39AA-444A-8528-135C7E1D34E0}"/>
    <hyperlink ref="I642" r:id="rId639" xr:uid="{1EE69D99-201B-41BF-AA41-A96BE604B0F6}"/>
    <hyperlink ref="I637" r:id="rId640" xr:uid="{E4405C0F-B9D3-4366-87BB-2F64D5916AC8}"/>
    <hyperlink ref="I644" r:id="rId641" xr:uid="{005E29F1-FD8D-4125-B666-060DD3A6C3EC}"/>
    <hyperlink ref="I645" r:id="rId642" xr:uid="{E438A8CE-5FD4-4C4F-A809-63534CC86929}"/>
    <hyperlink ref="I646" r:id="rId643" xr:uid="{6CD0048E-BC47-42D9-BFC6-DE1BE7491298}"/>
    <hyperlink ref="I647" r:id="rId644" xr:uid="{7F2039E2-9AD4-44C3-95A8-C43874FB8837}"/>
    <hyperlink ref="I648" r:id="rId645" xr:uid="{48A2507D-21A9-4C6F-875E-D106EAF821D5}"/>
    <hyperlink ref="I649" r:id="rId646" xr:uid="{4914F4ED-DEE1-4DE6-ABA1-A055289DAC95}"/>
    <hyperlink ref="I650" r:id="rId647" xr:uid="{59CDF2F3-E7B1-4533-8C71-C22790688E94}"/>
    <hyperlink ref="I651" r:id="rId648" xr:uid="{9879C19B-E12C-42B2-B842-49D812A5F20A}"/>
    <hyperlink ref="I652" r:id="rId649" xr:uid="{5604D1D1-35C5-4B44-A7F1-7D89F6D6B815}"/>
    <hyperlink ref="I653" r:id="rId650" xr:uid="{16A28B9B-7EB4-423C-A6F6-7B70BA3BE598}"/>
    <hyperlink ref="I654" r:id="rId651" xr:uid="{0B7A46EA-D874-41FA-B0B5-E2ECEE2C113F}"/>
    <hyperlink ref="I655" r:id="rId652" xr:uid="{17FCC138-5EC4-4D43-B3C4-3AA463D54786}"/>
    <hyperlink ref="I656" r:id="rId653" xr:uid="{FFA9A321-BA80-43D9-B0E9-02FE0CF73B53}"/>
    <hyperlink ref="I657" r:id="rId654" xr:uid="{22F1BCF3-A6FF-4150-A74E-9EE2EB318D9A}"/>
    <hyperlink ref="I658" r:id="rId655" xr:uid="{74E211BC-5C41-47AE-80B0-EB109B667125}"/>
  </hyperlinks>
  <pageMargins left="0.47244094488188981" right="0.47244094488188981" top="0.74803149606299213" bottom="0.74803149606299213" header="0.31496062992125984" footer="0.31496062992125984"/>
  <pageSetup paperSize="9" scale="73" orientation="landscape" r:id="rId656"/>
  <legacyDrawing r:id="rId65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BCE41-14AC-4C39-B230-2BCE5BB5C80D}">
  <dimension ref="A1:X748"/>
  <sheetViews>
    <sheetView topLeftCell="P1" zoomScale="90" zoomScaleNormal="90" workbookViewId="0">
      <selection activeCell="Y4" sqref="Y4"/>
    </sheetView>
  </sheetViews>
  <sheetFormatPr baseColWidth="10" defaultRowHeight="15" x14ac:dyDescent="0.25"/>
  <cols>
    <col min="16" max="16" width="14" customWidth="1"/>
    <col min="17" max="17" width="13.7109375" customWidth="1"/>
    <col min="18" max="18" width="13.85546875" customWidth="1"/>
    <col min="19" max="19" width="19.28515625" customWidth="1"/>
    <col min="20" max="20" width="14.28515625" customWidth="1"/>
    <col min="22" max="22" width="21.85546875" customWidth="1"/>
  </cols>
  <sheetData>
    <row r="1" spans="1:24" x14ac:dyDescent="0.25">
      <c r="A1" s="108" t="s">
        <v>2466</v>
      </c>
      <c r="B1" s="108"/>
      <c r="C1" s="108"/>
      <c r="D1" s="108"/>
      <c r="E1" s="108"/>
      <c r="F1" s="108"/>
      <c r="G1" s="108"/>
      <c r="H1" s="108"/>
      <c r="I1" s="108"/>
      <c r="J1" s="108"/>
      <c r="K1" s="108"/>
      <c r="L1" s="108"/>
      <c r="M1" s="108"/>
      <c r="N1" s="108"/>
      <c r="O1" s="108"/>
      <c r="P1" s="108"/>
      <c r="Q1" s="108"/>
      <c r="R1" s="108"/>
      <c r="S1" s="108"/>
      <c r="T1" s="108"/>
      <c r="U1" s="108"/>
      <c r="V1" s="108"/>
      <c r="W1" s="108"/>
      <c r="X1" s="108"/>
    </row>
    <row r="2" spans="1:24" x14ac:dyDescent="0.25">
      <c r="A2" s="108" t="s">
        <v>2467</v>
      </c>
      <c r="B2" s="108"/>
      <c r="C2" s="108"/>
      <c r="D2" s="108"/>
      <c r="E2" s="108"/>
      <c r="F2" s="108"/>
      <c r="G2" s="108"/>
      <c r="H2" s="108"/>
      <c r="I2" s="108"/>
      <c r="J2" s="108"/>
      <c r="K2" s="108"/>
      <c r="L2" s="108"/>
      <c r="M2" s="108"/>
      <c r="N2" s="108"/>
      <c r="O2" s="108"/>
      <c r="P2" s="108"/>
      <c r="Q2" s="108"/>
      <c r="R2" s="108"/>
      <c r="S2" s="108"/>
      <c r="T2" s="108"/>
      <c r="U2" s="108"/>
      <c r="V2" s="108"/>
      <c r="W2" s="108"/>
      <c r="X2" s="108"/>
    </row>
    <row r="3" spans="1:24" x14ac:dyDescent="0.25">
      <c r="A3" s="108" t="s">
        <v>2468</v>
      </c>
      <c r="B3" s="108"/>
      <c r="C3" s="108"/>
      <c r="D3" s="108"/>
      <c r="E3" s="108"/>
      <c r="F3" s="108"/>
      <c r="G3" s="108"/>
      <c r="H3" s="108"/>
      <c r="I3" s="108"/>
      <c r="J3" s="108"/>
      <c r="K3" s="108"/>
      <c r="L3" s="108"/>
      <c r="M3" s="108"/>
      <c r="N3" s="108"/>
      <c r="O3" s="108"/>
      <c r="P3" s="108"/>
      <c r="Q3" s="108"/>
      <c r="R3" s="108"/>
      <c r="S3" s="108"/>
      <c r="T3" s="108"/>
      <c r="U3" s="108"/>
      <c r="V3" s="108"/>
      <c r="W3" s="108"/>
      <c r="X3" s="108"/>
    </row>
    <row r="4" spans="1:24" x14ac:dyDescent="0.25">
      <c r="A4" s="108" t="s">
        <v>2469</v>
      </c>
      <c r="B4" s="108"/>
      <c r="C4" s="108"/>
      <c r="D4" s="108"/>
      <c r="E4" s="108"/>
      <c r="F4" s="108"/>
      <c r="G4" s="108"/>
      <c r="H4" s="108"/>
      <c r="I4" s="108"/>
      <c r="J4" s="108"/>
      <c r="K4" s="108"/>
      <c r="L4" s="108"/>
      <c r="M4" s="108"/>
      <c r="N4" s="108"/>
      <c r="O4" s="108"/>
      <c r="P4" s="108"/>
      <c r="Q4" s="108"/>
      <c r="R4" s="108"/>
      <c r="S4" s="108"/>
      <c r="T4" s="108"/>
      <c r="U4" s="108"/>
      <c r="V4" s="108"/>
      <c r="W4" s="108"/>
      <c r="X4" s="108"/>
    </row>
    <row r="5" spans="1:24" x14ac:dyDescent="0.25">
      <c r="A5" s="108" t="s">
        <v>2470</v>
      </c>
      <c r="B5" s="108"/>
      <c r="C5" s="108"/>
      <c r="D5" s="108"/>
      <c r="E5" s="108"/>
      <c r="F5" s="108"/>
      <c r="G5" s="108"/>
      <c r="H5" s="108"/>
      <c r="I5" s="108"/>
      <c r="J5" s="108"/>
      <c r="K5" s="108"/>
      <c r="L5" s="108"/>
      <c r="M5" s="108"/>
      <c r="N5" s="108"/>
      <c r="O5" s="108"/>
      <c r="P5" s="108"/>
      <c r="Q5" s="108"/>
      <c r="R5" s="108"/>
      <c r="S5" s="108"/>
      <c r="T5" s="108"/>
      <c r="U5" s="108"/>
      <c r="V5" s="118">
        <v>0</v>
      </c>
      <c r="W5" s="108"/>
      <c r="X5" s="108"/>
    </row>
    <row r="6" spans="1:24" x14ac:dyDescent="0.25">
      <c r="A6" s="108" t="s">
        <v>2471</v>
      </c>
      <c r="B6" s="108"/>
      <c r="C6" s="108"/>
      <c r="D6" s="108"/>
      <c r="E6" s="108"/>
      <c r="F6" s="108"/>
      <c r="G6" s="108"/>
      <c r="H6" s="108"/>
      <c r="I6" s="108"/>
      <c r="J6" s="108"/>
      <c r="K6" s="108"/>
      <c r="L6" s="108"/>
      <c r="M6" s="108"/>
      <c r="N6" s="108"/>
      <c r="O6" s="108"/>
      <c r="P6" s="108"/>
      <c r="Q6" s="108"/>
      <c r="R6" s="108"/>
      <c r="S6" s="108"/>
      <c r="T6" s="122" t="s">
        <v>2472</v>
      </c>
      <c r="U6" s="108"/>
      <c r="V6" s="120">
        <f>+SUBTOTAL(9,V9:V747)</f>
        <v>35233211056</v>
      </c>
      <c r="W6" s="108"/>
      <c r="X6" s="108"/>
    </row>
    <row r="7" spans="1:24" x14ac:dyDescent="0.25">
      <c r="A7" s="108" t="s">
        <v>33</v>
      </c>
      <c r="B7" s="108"/>
      <c r="C7" s="108"/>
      <c r="D7" s="108"/>
      <c r="E7" s="108"/>
      <c r="F7" s="108"/>
      <c r="G7" s="108"/>
      <c r="H7" s="108"/>
      <c r="I7" s="108"/>
      <c r="J7" s="108"/>
      <c r="K7" s="108"/>
      <c r="L7" s="108"/>
      <c r="M7" s="108"/>
      <c r="N7" s="108"/>
      <c r="O7" s="108"/>
      <c r="P7" s="108"/>
      <c r="Q7" s="108"/>
      <c r="R7" s="108"/>
      <c r="S7" s="108"/>
      <c r="T7" s="108"/>
      <c r="U7" s="108"/>
      <c r="V7" s="108"/>
      <c r="W7" s="108"/>
      <c r="X7" s="108"/>
    </row>
    <row r="8" spans="1:24" ht="66" customHeight="1" x14ac:dyDescent="0.25">
      <c r="A8" s="108" t="s">
        <v>46</v>
      </c>
      <c r="B8" s="108" t="s">
        <v>47</v>
      </c>
      <c r="C8" s="108" t="s">
        <v>48</v>
      </c>
      <c r="D8" s="108" t="s">
        <v>49</v>
      </c>
      <c r="E8" s="108"/>
      <c r="F8" s="108" t="s">
        <v>50</v>
      </c>
      <c r="G8" s="108" t="s">
        <v>51</v>
      </c>
      <c r="H8" s="108" t="s">
        <v>52</v>
      </c>
      <c r="I8" s="108" t="s">
        <v>53</v>
      </c>
      <c r="J8" s="108" t="s">
        <v>54</v>
      </c>
      <c r="K8" s="108" t="s">
        <v>55</v>
      </c>
      <c r="L8" s="108" t="s">
        <v>56</v>
      </c>
      <c r="M8" s="108" t="s">
        <v>57</v>
      </c>
      <c r="N8" s="108" t="s">
        <v>58</v>
      </c>
      <c r="O8" s="108" t="s">
        <v>2473</v>
      </c>
      <c r="P8" s="108" t="s">
        <v>59</v>
      </c>
      <c r="Q8" s="108" t="s">
        <v>60</v>
      </c>
      <c r="R8" s="108" t="s">
        <v>61</v>
      </c>
      <c r="S8" s="108" t="s">
        <v>62</v>
      </c>
      <c r="T8" s="108" t="s">
        <v>63</v>
      </c>
      <c r="U8" s="108" t="s">
        <v>64</v>
      </c>
      <c r="V8" s="118" t="s">
        <v>65</v>
      </c>
      <c r="W8" s="108" t="s">
        <v>66</v>
      </c>
      <c r="X8" s="108" t="s">
        <v>67</v>
      </c>
    </row>
    <row r="9" spans="1:24" x14ac:dyDescent="0.25">
      <c r="A9" s="108">
        <v>2020</v>
      </c>
      <c r="B9" s="108">
        <v>118</v>
      </c>
      <c r="C9" s="108">
        <v>1</v>
      </c>
      <c r="D9" s="110">
        <v>43831</v>
      </c>
      <c r="E9" s="117" t="s">
        <v>2474</v>
      </c>
      <c r="F9" s="110">
        <v>44196</v>
      </c>
      <c r="G9" s="110">
        <v>44196</v>
      </c>
      <c r="H9" s="108" t="s">
        <v>68</v>
      </c>
      <c r="I9" s="108" t="s">
        <v>69</v>
      </c>
      <c r="J9" s="108">
        <v>10</v>
      </c>
      <c r="K9" s="108">
        <v>3</v>
      </c>
      <c r="L9" s="110">
        <v>43844</v>
      </c>
      <c r="M9" s="108" t="s">
        <v>195</v>
      </c>
      <c r="N9" s="108">
        <v>145</v>
      </c>
      <c r="O9" s="115" t="s">
        <v>112</v>
      </c>
      <c r="P9" s="108">
        <v>1</v>
      </c>
      <c r="Q9" s="110">
        <v>43844</v>
      </c>
      <c r="R9" s="108" t="s">
        <v>289</v>
      </c>
      <c r="S9" s="108">
        <v>46800000</v>
      </c>
      <c r="T9" s="108">
        <v>0</v>
      </c>
      <c r="U9" s="108">
        <v>0</v>
      </c>
      <c r="V9" s="121">
        <v>46800000</v>
      </c>
      <c r="W9" s="108">
        <v>46800000</v>
      </c>
      <c r="X9" s="108">
        <v>0</v>
      </c>
    </row>
    <row r="10" spans="1:24" x14ac:dyDescent="0.25">
      <c r="A10" s="108">
        <v>2020</v>
      </c>
      <c r="B10" s="108">
        <v>118</v>
      </c>
      <c r="C10" s="108">
        <v>1</v>
      </c>
      <c r="D10" s="110">
        <v>43831</v>
      </c>
      <c r="E10" s="117" t="s">
        <v>2475</v>
      </c>
      <c r="F10" s="110">
        <v>44196</v>
      </c>
      <c r="G10" s="110">
        <v>44196</v>
      </c>
      <c r="H10" s="108" t="s">
        <v>68</v>
      </c>
      <c r="I10" s="108" t="s">
        <v>69</v>
      </c>
      <c r="J10" s="108">
        <v>670</v>
      </c>
      <c r="K10" s="108">
        <v>530</v>
      </c>
      <c r="L10" s="110">
        <v>43964</v>
      </c>
      <c r="M10" s="108" t="s">
        <v>195</v>
      </c>
      <c r="N10" s="108">
        <v>145</v>
      </c>
      <c r="O10" s="115" t="s">
        <v>112</v>
      </c>
      <c r="P10" s="108">
        <v>1</v>
      </c>
      <c r="Q10" s="110">
        <v>43844</v>
      </c>
      <c r="R10" s="108" t="s">
        <v>1685</v>
      </c>
      <c r="S10" s="108">
        <v>23400000</v>
      </c>
      <c r="T10" s="108">
        <v>0</v>
      </c>
      <c r="U10" s="108">
        <v>0</v>
      </c>
      <c r="V10" s="121">
        <v>23400000</v>
      </c>
      <c r="W10" s="108">
        <v>23400000</v>
      </c>
      <c r="X10" s="108">
        <v>0</v>
      </c>
    </row>
    <row r="11" spans="1:24" x14ac:dyDescent="0.25">
      <c r="A11" s="108">
        <v>2020</v>
      </c>
      <c r="B11" s="108">
        <v>118</v>
      </c>
      <c r="C11" s="108">
        <v>1</v>
      </c>
      <c r="D11" s="110">
        <v>43831</v>
      </c>
      <c r="E11" s="117" t="s">
        <v>2476</v>
      </c>
      <c r="F11" s="110">
        <v>44196</v>
      </c>
      <c r="G11" s="110">
        <v>44196</v>
      </c>
      <c r="H11" s="108" t="s">
        <v>137</v>
      </c>
      <c r="I11" s="108" t="s">
        <v>138</v>
      </c>
      <c r="J11" s="108">
        <v>15</v>
      </c>
      <c r="K11" s="108">
        <v>4</v>
      </c>
      <c r="L11" s="110">
        <v>43845</v>
      </c>
      <c r="M11" s="108" t="s">
        <v>196</v>
      </c>
      <c r="N11" s="108">
        <v>145</v>
      </c>
      <c r="O11" s="115" t="s">
        <v>112</v>
      </c>
      <c r="P11" s="108">
        <v>2</v>
      </c>
      <c r="Q11" s="110">
        <v>43845</v>
      </c>
      <c r="R11" s="108" t="s">
        <v>140</v>
      </c>
      <c r="S11" s="108">
        <v>95220000</v>
      </c>
      <c r="T11" s="108">
        <v>0</v>
      </c>
      <c r="U11" s="108">
        <v>0</v>
      </c>
      <c r="V11" s="121">
        <v>95220000</v>
      </c>
      <c r="W11" s="108">
        <v>53820000</v>
      </c>
      <c r="X11" s="108">
        <v>41400000</v>
      </c>
    </row>
    <row r="12" spans="1:24" x14ac:dyDescent="0.25">
      <c r="A12" s="108">
        <v>2020</v>
      </c>
      <c r="B12" s="108">
        <v>118</v>
      </c>
      <c r="C12" s="108">
        <v>1</v>
      </c>
      <c r="D12" s="110">
        <v>43831</v>
      </c>
      <c r="E12" s="117" t="s">
        <v>2477</v>
      </c>
      <c r="F12" s="110">
        <v>44196</v>
      </c>
      <c r="G12" s="110">
        <v>44196</v>
      </c>
      <c r="H12" s="108" t="s">
        <v>137</v>
      </c>
      <c r="I12" s="108" t="s">
        <v>138</v>
      </c>
      <c r="J12" s="108">
        <v>16</v>
      </c>
      <c r="K12" s="108">
        <v>9</v>
      </c>
      <c r="L12" s="110">
        <v>43847</v>
      </c>
      <c r="M12" s="108" t="s">
        <v>197</v>
      </c>
      <c r="N12" s="108">
        <v>145</v>
      </c>
      <c r="O12" s="115" t="s">
        <v>112</v>
      </c>
      <c r="P12" s="108">
        <v>3</v>
      </c>
      <c r="Q12" s="110">
        <v>43847</v>
      </c>
      <c r="R12" s="108" t="s">
        <v>139</v>
      </c>
      <c r="S12" s="118">
        <v>65458000</v>
      </c>
      <c r="T12" s="118">
        <v>948667</v>
      </c>
      <c r="U12" s="108">
        <v>0</v>
      </c>
      <c r="V12" s="121">
        <v>64509333</v>
      </c>
      <c r="W12" s="108">
        <v>36049333</v>
      </c>
      <c r="X12" s="108">
        <v>28460000</v>
      </c>
    </row>
    <row r="13" spans="1:24" x14ac:dyDescent="0.25">
      <c r="A13" s="108">
        <v>2020</v>
      </c>
      <c r="B13" s="108">
        <v>118</v>
      </c>
      <c r="C13" s="108">
        <v>1</v>
      </c>
      <c r="D13" s="110">
        <v>43831</v>
      </c>
      <c r="E13" s="117" t="s">
        <v>2478</v>
      </c>
      <c r="F13" s="110">
        <v>44196</v>
      </c>
      <c r="G13" s="110">
        <v>44196</v>
      </c>
      <c r="H13" s="108" t="s">
        <v>137</v>
      </c>
      <c r="I13" s="108" t="s">
        <v>138</v>
      </c>
      <c r="J13" s="108">
        <v>17</v>
      </c>
      <c r="K13" s="108">
        <v>10</v>
      </c>
      <c r="L13" s="110">
        <v>43847</v>
      </c>
      <c r="M13" s="108" t="s">
        <v>189</v>
      </c>
      <c r="N13" s="108">
        <v>145</v>
      </c>
      <c r="O13" s="115" t="s">
        <v>112</v>
      </c>
      <c r="P13" s="108">
        <v>4</v>
      </c>
      <c r="Q13" s="110">
        <v>43847</v>
      </c>
      <c r="R13" s="108" t="s">
        <v>292</v>
      </c>
      <c r="S13" s="108">
        <v>30000000</v>
      </c>
      <c r="T13" s="108">
        <v>0</v>
      </c>
      <c r="U13" s="108">
        <v>0</v>
      </c>
      <c r="V13" s="121">
        <v>30000000</v>
      </c>
      <c r="W13" s="108">
        <v>30000000</v>
      </c>
      <c r="X13" s="108">
        <v>0</v>
      </c>
    </row>
    <row r="14" spans="1:24" x14ac:dyDescent="0.25">
      <c r="A14" s="108">
        <v>2020</v>
      </c>
      <c r="B14" s="108">
        <v>118</v>
      </c>
      <c r="C14" s="108">
        <v>1</v>
      </c>
      <c r="D14" s="110">
        <v>43831</v>
      </c>
      <c r="E14" s="117" t="s">
        <v>2479</v>
      </c>
      <c r="F14" s="110">
        <v>44196</v>
      </c>
      <c r="G14" s="110">
        <v>44196</v>
      </c>
      <c r="H14" s="108" t="s">
        <v>134</v>
      </c>
      <c r="I14" s="108" t="s">
        <v>135</v>
      </c>
      <c r="J14" s="108">
        <v>14</v>
      </c>
      <c r="K14" s="108">
        <v>5</v>
      </c>
      <c r="L14" s="110">
        <v>43845</v>
      </c>
      <c r="M14" s="108" t="s">
        <v>198</v>
      </c>
      <c r="N14" s="108">
        <v>145</v>
      </c>
      <c r="O14" s="115" t="s">
        <v>112</v>
      </c>
      <c r="P14" s="108">
        <v>5</v>
      </c>
      <c r="Q14" s="110">
        <v>43845</v>
      </c>
      <c r="R14" s="108" t="s">
        <v>290</v>
      </c>
      <c r="S14" s="108">
        <v>82800000</v>
      </c>
      <c r="T14" s="108">
        <v>0</v>
      </c>
      <c r="U14" s="108">
        <v>0</v>
      </c>
      <c r="V14" s="121">
        <v>82800000</v>
      </c>
      <c r="W14" s="108">
        <v>46800000</v>
      </c>
      <c r="X14" s="108">
        <v>36000000</v>
      </c>
    </row>
    <row r="15" spans="1:24" x14ac:dyDescent="0.25">
      <c r="A15" s="108">
        <v>2020</v>
      </c>
      <c r="B15" s="108">
        <v>118</v>
      </c>
      <c r="C15" s="108">
        <v>1</v>
      </c>
      <c r="D15" s="110">
        <v>43831</v>
      </c>
      <c r="E15" s="117" t="s">
        <v>2480</v>
      </c>
      <c r="F15" s="110">
        <v>44196</v>
      </c>
      <c r="G15" s="110">
        <v>44196</v>
      </c>
      <c r="H15" s="108" t="s">
        <v>68</v>
      </c>
      <c r="I15" s="108" t="s">
        <v>69</v>
      </c>
      <c r="J15" s="108">
        <v>20</v>
      </c>
      <c r="K15" s="108">
        <v>35</v>
      </c>
      <c r="L15" s="110">
        <v>43860</v>
      </c>
      <c r="M15" s="108" t="s">
        <v>199</v>
      </c>
      <c r="N15" s="108">
        <v>148</v>
      </c>
      <c r="O15" s="115" t="s">
        <v>113</v>
      </c>
      <c r="P15" s="108">
        <v>6</v>
      </c>
      <c r="Q15" s="110">
        <v>43860</v>
      </c>
      <c r="R15" s="108" t="s">
        <v>288</v>
      </c>
      <c r="S15" s="108">
        <v>19614000</v>
      </c>
      <c r="T15" s="108">
        <v>0</v>
      </c>
      <c r="U15" s="108">
        <v>0</v>
      </c>
      <c r="V15" s="121">
        <v>19614000</v>
      </c>
      <c r="W15" s="108">
        <v>19614000</v>
      </c>
      <c r="X15" s="108">
        <v>0</v>
      </c>
    </row>
    <row r="16" spans="1:24" x14ac:dyDescent="0.25">
      <c r="A16" s="108">
        <v>2020</v>
      </c>
      <c r="B16" s="108">
        <v>118</v>
      </c>
      <c r="C16" s="108">
        <v>1</v>
      </c>
      <c r="D16" s="110">
        <v>43831</v>
      </c>
      <c r="E16" s="117" t="s">
        <v>2481</v>
      </c>
      <c r="F16" s="110">
        <v>44196</v>
      </c>
      <c r="G16" s="110">
        <v>44196</v>
      </c>
      <c r="H16" s="108" t="s">
        <v>2482</v>
      </c>
      <c r="I16" s="108" t="s">
        <v>2483</v>
      </c>
      <c r="J16" s="108">
        <v>952</v>
      </c>
      <c r="K16" s="108">
        <v>812</v>
      </c>
      <c r="L16" s="110">
        <v>44039</v>
      </c>
      <c r="M16" s="108" t="s">
        <v>199</v>
      </c>
      <c r="N16" s="108">
        <v>148</v>
      </c>
      <c r="O16" s="115" t="s">
        <v>113</v>
      </c>
      <c r="P16" s="108">
        <v>6</v>
      </c>
      <c r="Q16" s="110">
        <v>43860</v>
      </c>
      <c r="R16" s="108" t="s">
        <v>2484</v>
      </c>
      <c r="S16" s="108">
        <v>3269000</v>
      </c>
      <c r="T16" s="108">
        <v>0</v>
      </c>
      <c r="U16" s="108">
        <v>0</v>
      </c>
      <c r="V16" s="121">
        <v>3269000</v>
      </c>
      <c r="W16" s="108">
        <v>108967</v>
      </c>
      <c r="X16" s="108">
        <v>3160033</v>
      </c>
    </row>
    <row r="17" spans="1:24" x14ac:dyDescent="0.25">
      <c r="A17" s="108">
        <v>2020</v>
      </c>
      <c r="B17" s="108">
        <v>118</v>
      </c>
      <c r="C17" s="108">
        <v>1</v>
      </c>
      <c r="D17" s="110">
        <v>43831</v>
      </c>
      <c r="E17" s="117" t="s">
        <v>2485</v>
      </c>
      <c r="F17" s="110">
        <v>44196</v>
      </c>
      <c r="G17" s="110">
        <v>44196</v>
      </c>
      <c r="H17" s="108" t="s">
        <v>2482</v>
      </c>
      <c r="I17" s="108" t="s">
        <v>2483</v>
      </c>
      <c r="J17" s="108">
        <v>1162</v>
      </c>
      <c r="K17" s="108">
        <v>969</v>
      </c>
      <c r="L17" s="110">
        <v>44067</v>
      </c>
      <c r="M17" s="108" t="s">
        <v>199</v>
      </c>
      <c r="N17" s="108">
        <v>148</v>
      </c>
      <c r="O17" s="115" t="s">
        <v>113</v>
      </c>
      <c r="P17" s="108">
        <v>6</v>
      </c>
      <c r="Q17" s="110">
        <v>43860</v>
      </c>
      <c r="R17" s="108" t="s">
        <v>2486</v>
      </c>
      <c r="S17" s="108">
        <v>3269000</v>
      </c>
      <c r="T17" s="108">
        <v>0</v>
      </c>
      <c r="U17" s="108">
        <v>0</v>
      </c>
      <c r="V17" s="121">
        <v>3269000</v>
      </c>
      <c r="W17" s="108">
        <v>0</v>
      </c>
      <c r="X17" s="108">
        <v>3269000</v>
      </c>
    </row>
    <row r="18" spans="1:24" x14ac:dyDescent="0.25">
      <c r="A18" s="108">
        <v>2020</v>
      </c>
      <c r="B18" s="108">
        <v>118</v>
      </c>
      <c r="C18" s="108">
        <v>1</v>
      </c>
      <c r="D18" s="110">
        <v>43831</v>
      </c>
      <c r="E18" s="117" t="s">
        <v>2487</v>
      </c>
      <c r="F18" s="110">
        <v>44196</v>
      </c>
      <c r="G18" s="110">
        <v>44196</v>
      </c>
      <c r="H18" s="108" t="s">
        <v>137</v>
      </c>
      <c r="I18" s="108" t="s">
        <v>138</v>
      </c>
      <c r="J18" s="108">
        <v>21</v>
      </c>
      <c r="K18" s="108">
        <v>7</v>
      </c>
      <c r="L18" s="110">
        <v>43846</v>
      </c>
      <c r="M18" s="108" t="s">
        <v>200</v>
      </c>
      <c r="N18" s="108">
        <v>145</v>
      </c>
      <c r="O18" s="115" t="s">
        <v>112</v>
      </c>
      <c r="P18" s="108">
        <v>7</v>
      </c>
      <c r="Q18" s="110">
        <v>43846</v>
      </c>
      <c r="R18" s="108" t="s">
        <v>291</v>
      </c>
      <c r="S18" s="118">
        <v>69253000</v>
      </c>
      <c r="T18" s="118">
        <v>200733</v>
      </c>
      <c r="U18" s="108">
        <v>0</v>
      </c>
      <c r="V18" s="121">
        <v>69052267</v>
      </c>
      <c r="W18" s="108">
        <v>38942267</v>
      </c>
      <c r="X18" s="108">
        <v>30110000</v>
      </c>
    </row>
    <row r="19" spans="1:24" x14ac:dyDescent="0.25">
      <c r="A19" s="108">
        <v>2020</v>
      </c>
      <c r="B19" s="108">
        <v>118</v>
      </c>
      <c r="C19" s="108">
        <v>1</v>
      </c>
      <c r="D19" s="110">
        <v>43831</v>
      </c>
      <c r="E19" s="117" t="s">
        <v>2488</v>
      </c>
      <c r="F19" s="110">
        <v>44196</v>
      </c>
      <c r="G19" s="110">
        <v>44196</v>
      </c>
      <c r="H19" s="108" t="s">
        <v>137</v>
      </c>
      <c r="I19" s="108" t="s">
        <v>138</v>
      </c>
      <c r="J19" s="108">
        <v>26</v>
      </c>
      <c r="K19" s="108">
        <v>15</v>
      </c>
      <c r="L19" s="110">
        <v>43850</v>
      </c>
      <c r="M19" s="108" t="s">
        <v>201</v>
      </c>
      <c r="N19" s="108">
        <v>145</v>
      </c>
      <c r="O19" s="115" t="s">
        <v>112</v>
      </c>
      <c r="P19" s="108">
        <v>8</v>
      </c>
      <c r="Q19" s="110">
        <v>43850</v>
      </c>
      <c r="R19" s="108" t="s">
        <v>293</v>
      </c>
      <c r="S19" s="118">
        <v>119700000</v>
      </c>
      <c r="T19" s="118">
        <v>350000</v>
      </c>
      <c r="U19" s="108">
        <v>0</v>
      </c>
      <c r="V19" s="121">
        <v>119350000</v>
      </c>
      <c r="W19" s="108">
        <v>66850000</v>
      </c>
      <c r="X19" s="108">
        <v>52500000</v>
      </c>
    </row>
    <row r="20" spans="1:24" x14ac:dyDescent="0.25">
      <c r="A20" s="108">
        <v>2020</v>
      </c>
      <c r="B20" s="108">
        <v>118</v>
      </c>
      <c r="C20" s="108">
        <v>1</v>
      </c>
      <c r="D20" s="110">
        <v>43831</v>
      </c>
      <c r="E20" s="117" t="s">
        <v>2489</v>
      </c>
      <c r="F20" s="110">
        <v>44196</v>
      </c>
      <c r="G20" s="110">
        <v>44196</v>
      </c>
      <c r="H20" s="108" t="s">
        <v>137</v>
      </c>
      <c r="I20" s="108" t="s">
        <v>138</v>
      </c>
      <c r="J20" s="108">
        <v>226</v>
      </c>
      <c r="K20" s="108">
        <v>191</v>
      </c>
      <c r="L20" s="110">
        <v>43879</v>
      </c>
      <c r="M20" s="108" t="s">
        <v>862</v>
      </c>
      <c r="N20" s="108">
        <v>145</v>
      </c>
      <c r="O20" s="115" t="s">
        <v>112</v>
      </c>
      <c r="P20" s="108">
        <v>9</v>
      </c>
      <c r="Q20" s="110">
        <v>43879</v>
      </c>
      <c r="R20" s="108" t="s">
        <v>140</v>
      </c>
      <c r="S20" s="108">
        <v>86940000</v>
      </c>
      <c r="T20" s="108">
        <v>0</v>
      </c>
      <c r="U20" s="108">
        <v>0</v>
      </c>
      <c r="V20" s="121">
        <v>86940000</v>
      </c>
      <c r="W20" s="108">
        <v>44988000</v>
      </c>
      <c r="X20" s="108">
        <v>41952000</v>
      </c>
    </row>
    <row r="21" spans="1:24" x14ac:dyDescent="0.25">
      <c r="A21" s="108">
        <v>2020</v>
      </c>
      <c r="B21" s="108">
        <v>118</v>
      </c>
      <c r="C21" s="108">
        <v>1</v>
      </c>
      <c r="D21" s="110">
        <v>43831</v>
      </c>
      <c r="E21" s="117" t="s">
        <v>2490</v>
      </c>
      <c r="F21" s="110">
        <v>44196</v>
      </c>
      <c r="G21" s="110">
        <v>44196</v>
      </c>
      <c r="H21" s="108" t="s">
        <v>68</v>
      </c>
      <c r="I21" s="108" t="s">
        <v>69</v>
      </c>
      <c r="J21" s="108">
        <v>25</v>
      </c>
      <c r="K21" s="108">
        <v>26</v>
      </c>
      <c r="L21" s="110">
        <v>43854</v>
      </c>
      <c r="M21" s="108" t="s">
        <v>26</v>
      </c>
      <c r="N21" s="108">
        <v>145</v>
      </c>
      <c r="O21" s="115" t="s">
        <v>112</v>
      </c>
      <c r="P21" s="108">
        <v>10</v>
      </c>
      <c r="Q21" s="110">
        <v>43854</v>
      </c>
      <c r="R21" s="108" t="s">
        <v>295</v>
      </c>
      <c r="S21" s="108">
        <v>26700000</v>
      </c>
      <c r="T21" s="108">
        <v>0</v>
      </c>
      <c r="U21" s="108">
        <v>0</v>
      </c>
      <c r="V21" s="121">
        <v>26700000</v>
      </c>
      <c r="W21" s="108">
        <v>26700000</v>
      </c>
      <c r="X21" s="108">
        <v>0</v>
      </c>
    </row>
    <row r="22" spans="1:24" x14ac:dyDescent="0.25">
      <c r="A22" s="108">
        <v>2020</v>
      </c>
      <c r="B22" s="108">
        <v>118</v>
      </c>
      <c r="C22" s="108">
        <v>1</v>
      </c>
      <c r="D22" s="110">
        <v>43831</v>
      </c>
      <c r="E22" s="117" t="s">
        <v>2491</v>
      </c>
      <c r="F22" s="110">
        <v>44196</v>
      </c>
      <c r="G22" s="110">
        <v>44196</v>
      </c>
      <c r="H22" s="108" t="s">
        <v>2482</v>
      </c>
      <c r="I22" s="108" t="s">
        <v>2483</v>
      </c>
      <c r="J22" s="108">
        <v>1033</v>
      </c>
      <c r="K22" s="108">
        <v>822</v>
      </c>
      <c r="L22" s="110">
        <v>44039</v>
      </c>
      <c r="M22" s="108" t="s">
        <v>26</v>
      </c>
      <c r="N22" s="108">
        <v>145</v>
      </c>
      <c r="O22" s="115" t="s">
        <v>112</v>
      </c>
      <c r="P22" s="108">
        <v>10</v>
      </c>
      <c r="Q22" s="110">
        <v>43854</v>
      </c>
      <c r="R22" s="108" t="s">
        <v>2492</v>
      </c>
      <c r="S22" s="108">
        <v>4450000</v>
      </c>
      <c r="T22" s="108">
        <v>0</v>
      </c>
      <c r="U22" s="108">
        <v>0</v>
      </c>
      <c r="V22" s="121">
        <v>4450000</v>
      </c>
      <c r="W22" s="108">
        <v>445000</v>
      </c>
      <c r="X22" s="108">
        <v>4005000</v>
      </c>
    </row>
    <row r="23" spans="1:24" x14ac:dyDescent="0.25">
      <c r="A23" s="108">
        <v>2020</v>
      </c>
      <c r="B23" s="108">
        <v>118</v>
      </c>
      <c r="C23" s="108">
        <v>1</v>
      </c>
      <c r="D23" s="110">
        <v>43831</v>
      </c>
      <c r="E23" s="117" t="s">
        <v>2493</v>
      </c>
      <c r="F23" s="110">
        <v>44196</v>
      </c>
      <c r="G23" s="110">
        <v>44196</v>
      </c>
      <c r="H23" s="108" t="s">
        <v>2482</v>
      </c>
      <c r="I23" s="108" t="s">
        <v>2483</v>
      </c>
      <c r="J23" s="108">
        <v>1163</v>
      </c>
      <c r="K23" s="108">
        <v>949</v>
      </c>
      <c r="L23" s="110">
        <v>44066</v>
      </c>
      <c r="M23" s="108" t="s">
        <v>26</v>
      </c>
      <c r="N23" s="108">
        <v>145</v>
      </c>
      <c r="O23" s="115" t="s">
        <v>112</v>
      </c>
      <c r="P23" s="108">
        <v>10</v>
      </c>
      <c r="Q23" s="110">
        <v>43858</v>
      </c>
      <c r="R23" s="108" t="s">
        <v>2494</v>
      </c>
      <c r="S23" s="108">
        <v>4450000</v>
      </c>
      <c r="T23" s="108">
        <v>0</v>
      </c>
      <c r="U23" s="108">
        <v>0</v>
      </c>
      <c r="V23" s="121">
        <v>4450000</v>
      </c>
      <c r="W23" s="108">
        <v>0</v>
      </c>
      <c r="X23" s="108">
        <v>4450000</v>
      </c>
    </row>
    <row r="24" spans="1:24" x14ac:dyDescent="0.25">
      <c r="A24" s="108">
        <v>2020</v>
      </c>
      <c r="B24" s="108">
        <v>118</v>
      </c>
      <c r="C24" s="108">
        <v>1</v>
      </c>
      <c r="D24" s="110">
        <v>43831</v>
      </c>
      <c r="E24" s="117" t="s">
        <v>2495</v>
      </c>
      <c r="F24" s="110">
        <v>44196</v>
      </c>
      <c r="G24" s="110">
        <v>44196</v>
      </c>
      <c r="H24" s="108" t="s">
        <v>68</v>
      </c>
      <c r="I24" s="108" t="s">
        <v>69</v>
      </c>
      <c r="J24" s="108">
        <v>19</v>
      </c>
      <c r="K24" s="108">
        <v>46</v>
      </c>
      <c r="L24" s="110">
        <v>43861</v>
      </c>
      <c r="M24" s="108" t="s">
        <v>202</v>
      </c>
      <c r="N24" s="108">
        <v>145</v>
      </c>
      <c r="O24" s="115" t="s">
        <v>112</v>
      </c>
      <c r="P24" s="108">
        <v>11</v>
      </c>
      <c r="Q24" s="110">
        <v>43861</v>
      </c>
      <c r="R24" s="108" t="s">
        <v>305</v>
      </c>
      <c r="S24" s="108">
        <v>59100000</v>
      </c>
      <c r="T24" s="108">
        <v>0</v>
      </c>
      <c r="U24" s="108">
        <v>0</v>
      </c>
      <c r="V24" s="121">
        <v>59100000</v>
      </c>
      <c r="W24" s="108">
        <v>58443333</v>
      </c>
      <c r="X24" s="108">
        <v>656667</v>
      </c>
    </row>
    <row r="25" spans="1:24" x14ac:dyDescent="0.25">
      <c r="A25" s="108">
        <v>2020</v>
      </c>
      <c r="B25" s="108">
        <v>118</v>
      </c>
      <c r="C25" s="108">
        <v>1</v>
      </c>
      <c r="D25" s="110">
        <v>43831</v>
      </c>
      <c r="E25" s="117" t="s">
        <v>2496</v>
      </c>
      <c r="F25" s="110">
        <v>44196</v>
      </c>
      <c r="G25" s="110">
        <v>44196</v>
      </c>
      <c r="H25" s="108" t="s">
        <v>2482</v>
      </c>
      <c r="I25" s="108" t="s">
        <v>2483</v>
      </c>
      <c r="J25" s="108">
        <v>954</v>
      </c>
      <c r="K25" s="108">
        <v>813</v>
      </c>
      <c r="L25" s="110">
        <v>44039</v>
      </c>
      <c r="M25" s="108" t="s">
        <v>202</v>
      </c>
      <c r="N25" s="108">
        <v>145</v>
      </c>
      <c r="O25" s="115" t="s">
        <v>112</v>
      </c>
      <c r="P25" s="108">
        <v>11</v>
      </c>
      <c r="Q25" s="110">
        <v>43861</v>
      </c>
      <c r="R25" s="108" t="s">
        <v>2497</v>
      </c>
      <c r="S25" s="108">
        <v>9850000</v>
      </c>
      <c r="T25" s="108">
        <v>0</v>
      </c>
      <c r="U25" s="108">
        <v>0</v>
      </c>
      <c r="V25" s="121">
        <v>9850000</v>
      </c>
      <c r="W25" s="108">
        <v>0</v>
      </c>
      <c r="X25" s="108">
        <v>9850000</v>
      </c>
    </row>
    <row r="26" spans="1:24" x14ac:dyDescent="0.25">
      <c r="A26" s="108">
        <v>2020</v>
      </c>
      <c r="B26" s="108">
        <v>118</v>
      </c>
      <c r="C26" s="108">
        <v>1</v>
      </c>
      <c r="D26" s="110">
        <v>43831</v>
      </c>
      <c r="E26" s="117" t="s">
        <v>2498</v>
      </c>
      <c r="F26" s="110">
        <v>44196</v>
      </c>
      <c r="G26" s="110">
        <v>44196</v>
      </c>
      <c r="H26" s="108" t="s">
        <v>2482</v>
      </c>
      <c r="I26" s="108" t="s">
        <v>2483</v>
      </c>
      <c r="J26" s="108">
        <v>1167</v>
      </c>
      <c r="K26" s="108">
        <v>960</v>
      </c>
      <c r="L26" s="110">
        <v>44067</v>
      </c>
      <c r="M26" s="108" t="s">
        <v>202</v>
      </c>
      <c r="N26" s="108">
        <v>145</v>
      </c>
      <c r="O26" s="115" t="s">
        <v>112</v>
      </c>
      <c r="P26" s="108">
        <v>11</v>
      </c>
      <c r="Q26" s="110">
        <v>43861</v>
      </c>
      <c r="R26" s="108" t="s">
        <v>2499</v>
      </c>
      <c r="S26" s="108">
        <v>9850000</v>
      </c>
      <c r="T26" s="108">
        <v>0</v>
      </c>
      <c r="U26" s="108">
        <v>0</v>
      </c>
      <c r="V26" s="121">
        <v>9850000</v>
      </c>
      <c r="W26" s="108">
        <v>0</v>
      </c>
      <c r="X26" s="108">
        <v>9850000</v>
      </c>
    </row>
    <row r="27" spans="1:24" x14ac:dyDescent="0.25">
      <c r="A27" s="108">
        <v>2020</v>
      </c>
      <c r="B27" s="108">
        <v>118</v>
      </c>
      <c r="C27" s="108">
        <v>1</v>
      </c>
      <c r="D27" s="110">
        <v>43831</v>
      </c>
      <c r="E27" s="117" t="s">
        <v>2500</v>
      </c>
      <c r="F27" s="110">
        <v>44196</v>
      </c>
      <c r="G27" s="110">
        <v>44196</v>
      </c>
      <c r="H27" s="108" t="s">
        <v>137</v>
      </c>
      <c r="I27" s="108" t="s">
        <v>138</v>
      </c>
      <c r="J27" s="108">
        <v>135</v>
      </c>
      <c r="K27" s="108">
        <v>36</v>
      </c>
      <c r="L27" s="110">
        <v>43860</v>
      </c>
      <c r="M27" s="108" t="s">
        <v>303</v>
      </c>
      <c r="N27" s="108">
        <v>145</v>
      </c>
      <c r="O27" s="115" t="s">
        <v>112</v>
      </c>
      <c r="P27" s="108">
        <v>12</v>
      </c>
      <c r="Q27" s="110">
        <v>43860</v>
      </c>
      <c r="R27" s="108" t="s">
        <v>304</v>
      </c>
      <c r="S27" s="108">
        <v>54000000</v>
      </c>
      <c r="T27" s="108">
        <v>0</v>
      </c>
      <c r="U27" s="108">
        <v>0</v>
      </c>
      <c r="V27" s="121">
        <v>54000000</v>
      </c>
      <c r="W27" s="108">
        <v>36200000</v>
      </c>
      <c r="X27" s="108">
        <v>17800000</v>
      </c>
    </row>
    <row r="28" spans="1:24" x14ac:dyDescent="0.25">
      <c r="A28" s="108">
        <v>2020</v>
      </c>
      <c r="B28" s="108">
        <v>118</v>
      </c>
      <c r="C28" s="108">
        <v>1</v>
      </c>
      <c r="D28" s="110">
        <v>43831</v>
      </c>
      <c r="E28" s="117" t="s">
        <v>2501</v>
      </c>
      <c r="F28" s="110">
        <v>44196</v>
      </c>
      <c r="G28" s="110">
        <v>44196</v>
      </c>
      <c r="H28" s="108" t="s">
        <v>121</v>
      </c>
      <c r="I28" s="108" t="s">
        <v>122</v>
      </c>
      <c r="J28" s="108">
        <v>37</v>
      </c>
      <c r="K28" s="108">
        <v>27</v>
      </c>
      <c r="L28" s="110">
        <v>43854</v>
      </c>
      <c r="M28" s="108" t="s">
        <v>43</v>
      </c>
      <c r="N28" s="108">
        <v>145</v>
      </c>
      <c r="O28" s="115" t="s">
        <v>112</v>
      </c>
      <c r="P28" s="108">
        <v>13</v>
      </c>
      <c r="Q28" s="110">
        <v>43854</v>
      </c>
      <c r="R28" s="108" t="s">
        <v>294</v>
      </c>
      <c r="S28" s="108">
        <v>24900000</v>
      </c>
      <c r="T28" s="108">
        <v>0</v>
      </c>
      <c r="U28" s="108">
        <v>0</v>
      </c>
      <c r="V28" s="121">
        <v>24900000</v>
      </c>
      <c r="W28" s="108">
        <v>24900000</v>
      </c>
      <c r="X28" s="108">
        <v>0</v>
      </c>
    </row>
    <row r="29" spans="1:24" x14ac:dyDescent="0.25">
      <c r="A29" s="108">
        <v>2020</v>
      </c>
      <c r="B29" s="108">
        <v>118</v>
      </c>
      <c r="C29" s="108">
        <v>1</v>
      </c>
      <c r="D29" s="110">
        <v>43831</v>
      </c>
      <c r="E29" s="117" t="s">
        <v>2502</v>
      </c>
      <c r="F29" s="110">
        <v>44196</v>
      </c>
      <c r="G29" s="110">
        <v>44196</v>
      </c>
      <c r="H29" s="108" t="s">
        <v>121</v>
      </c>
      <c r="I29" s="108" t="s">
        <v>122</v>
      </c>
      <c r="J29" s="108">
        <v>599</v>
      </c>
      <c r="K29" s="108">
        <v>463</v>
      </c>
      <c r="L29" s="110">
        <v>43945</v>
      </c>
      <c r="M29" s="108" t="s">
        <v>43</v>
      </c>
      <c r="N29" s="108">
        <v>145</v>
      </c>
      <c r="O29" s="115" t="s">
        <v>112</v>
      </c>
      <c r="P29" s="108">
        <v>13</v>
      </c>
      <c r="Q29" s="110">
        <v>43854</v>
      </c>
      <c r="R29" s="108" t="s">
        <v>2503</v>
      </c>
      <c r="S29" s="108">
        <v>12450000</v>
      </c>
      <c r="T29" s="108">
        <v>0</v>
      </c>
      <c r="U29" s="108">
        <v>0</v>
      </c>
      <c r="V29" s="121">
        <v>12450000</v>
      </c>
      <c r="W29" s="108">
        <v>12450000</v>
      </c>
      <c r="X29" s="108">
        <v>0</v>
      </c>
    </row>
    <row r="30" spans="1:24" x14ac:dyDescent="0.25">
      <c r="A30" s="108">
        <v>2020</v>
      </c>
      <c r="B30" s="108">
        <v>118</v>
      </c>
      <c r="C30" s="108">
        <v>1</v>
      </c>
      <c r="D30" s="110">
        <v>43831</v>
      </c>
      <c r="E30" s="117" t="s">
        <v>2504</v>
      </c>
      <c r="F30" s="110">
        <v>44196</v>
      </c>
      <c r="G30" s="110">
        <v>44196</v>
      </c>
      <c r="H30" s="108" t="s">
        <v>116</v>
      </c>
      <c r="I30" s="108" t="s">
        <v>117</v>
      </c>
      <c r="J30" s="108">
        <v>41</v>
      </c>
      <c r="K30" s="108">
        <v>28</v>
      </c>
      <c r="L30" s="110">
        <v>43858</v>
      </c>
      <c r="M30" s="108" t="s">
        <v>119</v>
      </c>
      <c r="N30" s="108">
        <v>145</v>
      </c>
      <c r="O30" s="115" t="s">
        <v>112</v>
      </c>
      <c r="P30" s="108">
        <v>14</v>
      </c>
      <c r="Q30" s="110">
        <v>43858</v>
      </c>
      <c r="R30" s="108" t="s">
        <v>120</v>
      </c>
      <c r="S30" s="108">
        <v>91080000</v>
      </c>
      <c r="T30" s="108">
        <v>0</v>
      </c>
      <c r="U30" s="108">
        <v>0</v>
      </c>
      <c r="V30" s="121">
        <v>91080000</v>
      </c>
      <c r="W30" s="108">
        <v>49956000</v>
      </c>
      <c r="X30" s="108">
        <v>41124000</v>
      </c>
    </row>
    <row r="31" spans="1:24" x14ac:dyDescent="0.25">
      <c r="A31" s="108">
        <v>2020</v>
      </c>
      <c r="B31" s="108">
        <v>118</v>
      </c>
      <c r="C31" s="108">
        <v>1</v>
      </c>
      <c r="D31" s="110">
        <v>43831</v>
      </c>
      <c r="E31" s="117" t="s">
        <v>2505</v>
      </c>
      <c r="F31" s="110">
        <v>44196</v>
      </c>
      <c r="G31" s="110">
        <v>44196</v>
      </c>
      <c r="H31" s="108" t="s">
        <v>137</v>
      </c>
      <c r="I31" s="108" t="s">
        <v>138</v>
      </c>
      <c r="J31" s="108">
        <v>54</v>
      </c>
      <c r="K31" s="108">
        <v>37</v>
      </c>
      <c r="L31" s="110">
        <v>43860</v>
      </c>
      <c r="M31" s="108" t="s">
        <v>204</v>
      </c>
      <c r="N31" s="108">
        <v>145</v>
      </c>
      <c r="O31" s="115" t="s">
        <v>112</v>
      </c>
      <c r="P31" s="108">
        <v>15</v>
      </c>
      <c r="Q31" s="110">
        <v>43860</v>
      </c>
      <c r="R31" s="108" t="s">
        <v>302</v>
      </c>
      <c r="S31" s="108">
        <v>57600000</v>
      </c>
      <c r="T31" s="108">
        <v>0</v>
      </c>
      <c r="U31" s="108">
        <v>0</v>
      </c>
      <c r="V31" s="121">
        <v>57600000</v>
      </c>
      <c r="W31" s="108">
        <v>43440000</v>
      </c>
      <c r="X31" s="108">
        <v>14160000</v>
      </c>
    </row>
    <row r="32" spans="1:24" x14ac:dyDescent="0.25">
      <c r="A32" s="108">
        <v>2020</v>
      </c>
      <c r="B32" s="108">
        <v>118</v>
      </c>
      <c r="C32" s="108">
        <v>1</v>
      </c>
      <c r="D32" s="110">
        <v>43831</v>
      </c>
      <c r="E32" s="117" t="s">
        <v>2506</v>
      </c>
      <c r="F32" s="110">
        <v>44196</v>
      </c>
      <c r="G32" s="110">
        <v>44196</v>
      </c>
      <c r="H32" s="108" t="s">
        <v>121</v>
      </c>
      <c r="I32" s="108" t="s">
        <v>122</v>
      </c>
      <c r="J32" s="108">
        <v>38</v>
      </c>
      <c r="K32" s="108">
        <v>45</v>
      </c>
      <c r="L32" s="110">
        <v>43860</v>
      </c>
      <c r="M32" s="108" t="s">
        <v>14</v>
      </c>
      <c r="N32" s="108">
        <v>145</v>
      </c>
      <c r="O32" s="115" t="s">
        <v>112</v>
      </c>
      <c r="P32" s="108">
        <v>16</v>
      </c>
      <c r="Q32" s="110">
        <v>43860</v>
      </c>
      <c r="R32" s="108" t="s">
        <v>298</v>
      </c>
      <c r="S32" s="108">
        <v>21750000</v>
      </c>
      <c r="T32" s="108">
        <v>0</v>
      </c>
      <c r="U32" s="108">
        <v>0</v>
      </c>
      <c r="V32" s="121">
        <v>21750000</v>
      </c>
      <c r="W32" s="108">
        <v>21750000</v>
      </c>
      <c r="X32" s="108">
        <v>0</v>
      </c>
    </row>
    <row r="33" spans="1:24" x14ac:dyDescent="0.25">
      <c r="A33" s="108">
        <v>2020</v>
      </c>
      <c r="B33" s="108">
        <v>118</v>
      </c>
      <c r="C33" s="108">
        <v>1</v>
      </c>
      <c r="D33" s="110">
        <v>43831</v>
      </c>
      <c r="E33" s="117" t="s">
        <v>2507</v>
      </c>
      <c r="F33" s="110">
        <v>44196</v>
      </c>
      <c r="G33" s="110">
        <v>44196</v>
      </c>
      <c r="H33" s="108" t="s">
        <v>134</v>
      </c>
      <c r="I33" s="108" t="s">
        <v>135</v>
      </c>
      <c r="J33" s="108">
        <v>42</v>
      </c>
      <c r="K33" s="108">
        <v>57</v>
      </c>
      <c r="L33" s="110">
        <v>43861</v>
      </c>
      <c r="M33" s="108" t="s">
        <v>136</v>
      </c>
      <c r="N33" s="108">
        <v>145</v>
      </c>
      <c r="O33" s="115" t="s">
        <v>112</v>
      </c>
      <c r="P33" s="108">
        <v>17</v>
      </c>
      <c r="Q33" s="110">
        <v>43860</v>
      </c>
      <c r="R33" s="108" t="s">
        <v>301</v>
      </c>
      <c r="S33" s="108">
        <v>21900000</v>
      </c>
      <c r="T33" s="108">
        <v>0</v>
      </c>
      <c r="U33" s="108">
        <v>0</v>
      </c>
      <c r="V33" s="121">
        <v>21900000</v>
      </c>
      <c r="W33" s="108">
        <v>21900000</v>
      </c>
      <c r="X33" s="108">
        <v>0</v>
      </c>
    </row>
    <row r="34" spans="1:24" x14ac:dyDescent="0.25">
      <c r="A34" s="108">
        <v>2020</v>
      </c>
      <c r="B34" s="108">
        <v>118</v>
      </c>
      <c r="C34" s="108">
        <v>1</v>
      </c>
      <c r="D34" s="110">
        <v>43831</v>
      </c>
      <c r="E34" s="117" t="s">
        <v>2508</v>
      </c>
      <c r="F34" s="110">
        <v>44196</v>
      </c>
      <c r="G34" s="110">
        <v>44196</v>
      </c>
      <c r="H34" s="108" t="s">
        <v>137</v>
      </c>
      <c r="I34" s="108" t="s">
        <v>138</v>
      </c>
      <c r="J34" s="108">
        <v>79</v>
      </c>
      <c r="K34" s="108">
        <v>29</v>
      </c>
      <c r="L34" s="110">
        <v>43858</v>
      </c>
      <c r="M34" s="108" t="s">
        <v>296</v>
      </c>
      <c r="N34" s="108">
        <v>145</v>
      </c>
      <c r="O34" s="115" t="s">
        <v>112</v>
      </c>
      <c r="P34" s="108">
        <v>18</v>
      </c>
      <c r="Q34" s="110">
        <v>43858</v>
      </c>
      <c r="R34" s="108" t="s">
        <v>181</v>
      </c>
      <c r="S34" s="108">
        <v>36000000</v>
      </c>
      <c r="T34" s="108">
        <v>0</v>
      </c>
      <c r="U34" s="108">
        <v>0</v>
      </c>
      <c r="V34" s="121">
        <v>36000000</v>
      </c>
      <c r="W34" s="108">
        <v>27150000</v>
      </c>
      <c r="X34" s="108">
        <v>8850000</v>
      </c>
    </row>
    <row r="35" spans="1:24" x14ac:dyDescent="0.25">
      <c r="A35" s="108">
        <v>2020</v>
      </c>
      <c r="B35" s="108">
        <v>118</v>
      </c>
      <c r="C35" s="108">
        <v>1</v>
      </c>
      <c r="D35" s="110">
        <v>43831</v>
      </c>
      <c r="E35" s="117" t="s">
        <v>2509</v>
      </c>
      <c r="F35" s="110">
        <v>44196</v>
      </c>
      <c r="G35" s="110">
        <v>44196</v>
      </c>
      <c r="H35" s="108" t="s">
        <v>2510</v>
      </c>
      <c r="I35" s="108" t="s">
        <v>2511</v>
      </c>
      <c r="J35" s="108">
        <v>988</v>
      </c>
      <c r="K35" s="108">
        <v>847</v>
      </c>
      <c r="L35" s="110">
        <v>44043</v>
      </c>
      <c r="M35" s="108" t="s">
        <v>296</v>
      </c>
      <c r="N35" s="108">
        <v>145</v>
      </c>
      <c r="O35" s="115" t="s">
        <v>112</v>
      </c>
      <c r="P35" s="108">
        <v>18</v>
      </c>
      <c r="Q35" s="110">
        <v>43858</v>
      </c>
      <c r="R35" s="108" t="s">
        <v>2512</v>
      </c>
      <c r="S35" s="108">
        <v>13500000</v>
      </c>
      <c r="T35" s="108">
        <v>0</v>
      </c>
      <c r="U35" s="108">
        <v>0</v>
      </c>
      <c r="V35" s="121">
        <v>13500000</v>
      </c>
      <c r="W35" s="108">
        <v>0</v>
      </c>
      <c r="X35" s="108">
        <v>13500000</v>
      </c>
    </row>
    <row r="36" spans="1:24" x14ac:dyDescent="0.25">
      <c r="A36" s="108">
        <v>2020</v>
      </c>
      <c r="B36" s="108">
        <v>118</v>
      </c>
      <c r="C36" s="108">
        <v>1</v>
      </c>
      <c r="D36" s="110">
        <v>43831</v>
      </c>
      <c r="E36" s="117" t="s">
        <v>2513</v>
      </c>
      <c r="F36" s="110">
        <v>44196</v>
      </c>
      <c r="G36" s="110">
        <v>44196</v>
      </c>
      <c r="H36" s="108" t="s">
        <v>134</v>
      </c>
      <c r="I36" s="108" t="s">
        <v>135</v>
      </c>
      <c r="J36" s="108">
        <v>43</v>
      </c>
      <c r="K36" s="108">
        <v>88</v>
      </c>
      <c r="L36" s="110">
        <v>43865</v>
      </c>
      <c r="M36" s="108" t="s">
        <v>325</v>
      </c>
      <c r="N36" s="108">
        <v>148</v>
      </c>
      <c r="O36" s="115" t="s">
        <v>113</v>
      </c>
      <c r="P36" s="108">
        <v>19</v>
      </c>
      <c r="Q36" s="110">
        <v>43865</v>
      </c>
      <c r="R36" s="108" t="s">
        <v>863</v>
      </c>
      <c r="S36" s="108">
        <v>10800000</v>
      </c>
      <c r="T36" s="108">
        <v>0</v>
      </c>
      <c r="U36" s="108">
        <v>0</v>
      </c>
      <c r="V36" s="121">
        <v>10800000</v>
      </c>
      <c r="W36" s="108">
        <v>10800000</v>
      </c>
      <c r="X36" s="108">
        <v>0</v>
      </c>
    </row>
    <row r="37" spans="1:24" x14ac:dyDescent="0.25">
      <c r="A37" s="108">
        <v>2020</v>
      </c>
      <c r="B37" s="108">
        <v>118</v>
      </c>
      <c r="C37" s="108">
        <v>1</v>
      </c>
      <c r="D37" s="110">
        <v>43831</v>
      </c>
      <c r="E37" s="117" t="s">
        <v>2514</v>
      </c>
      <c r="F37" s="110">
        <v>44196</v>
      </c>
      <c r="G37" s="110">
        <v>44196</v>
      </c>
      <c r="H37" s="108" t="s">
        <v>116</v>
      </c>
      <c r="I37" s="108" t="s">
        <v>117</v>
      </c>
      <c r="J37" s="108">
        <v>39</v>
      </c>
      <c r="K37" s="108">
        <v>30</v>
      </c>
      <c r="L37" s="110">
        <v>43858</v>
      </c>
      <c r="M37" s="108" t="s">
        <v>15</v>
      </c>
      <c r="N37" s="108">
        <v>145</v>
      </c>
      <c r="O37" s="115" t="s">
        <v>112</v>
      </c>
      <c r="P37" s="108">
        <v>20</v>
      </c>
      <c r="Q37" s="110">
        <v>43858</v>
      </c>
      <c r="R37" s="108" t="s">
        <v>118</v>
      </c>
      <c r="S37" s="108">
        <v>16800000</v>
      </c>
      <c r="T37" s="108">
        <v>0</v>
      </c>
      <c r="U37" s="108">
        <v>0</v>
      </c>
      <c r="V37" s="121">
        <v>16800000</v>
      </c>
      <c r="W37" s="108">
        <v>16800000</v>
      </c>
      <c r="X37" s="108">
        <v>0</v>
      </c>
    </row>
    <row r="38" spans="1:24" x14ac:dyDescent="0.25">
      <c r="A38" s="108">
        <v>2020</v>
      </c>
      <c r="B38" s="108">
        <v>118</v>
      </c>
      <c r="C38" s="108">
        <v>1</v>
      </c>
      <c r="D38" s="110">
        <v>43831</v>
      </c>
      <c r="E38" s="117" t="s">
        <v>2515</v>
      </c>
      <c r="F38" s="110">
        <v>44196</v>
      </c>
      <c r="G38" s="110">
        <v>44196</v>
      </c>
      <c r="H38" s="108" t="s">
        <v>116</v>
      </c>
      <c r="I38" s="108" t="s">
        <v>117</v>
      </c>
      <c r="J38" s="108">
        <v>558</v>
      </c>
      <c r="K38" s="108">
        <v>450</v>
      </c>
      <c r="L38" s="110">
        <v>43942</v>
      </c>
      <c r="M38" s="108" t="s">
        <v>15</v>
      </c>
      <c r="N38" s="108">
        <v>145</v>
      </c>
      <c r="O38" s="115" t="s">
        <v>112</v>
      </c>
      <c r="P38" s="108">
        <v>20</v>
      </c>
      <c r="Q38" s="110">
        <v>43859</v>
      </c>
      <c r="R38" s="108" t="s">
        <v>1564</v>
      </c>
      <c r="S38" s="108">
        <v>8400000</v>
      </c>
      <c r="T38" s="108">
        <v>0</v>
      </c>
      <c r="U38" s="108">
        <v>0</v>
      </c>
      <c r="V38" s="121">
        <v>8400000</v>
      </c>
      <c r="W38" s="108">
        <v>8213333</v>
      </c>
      <c r="X38" s="108">
        <v>186667</v>
      </c>
    </row>
    <row r="39" spans="1:24" x14ac:dyDescent="0.25">
      <c r="A39" s="108">
        <v>2020</v>
      </c>
      <c r="B39" s="108">
        <v>118</v>
      </c>
      <c r="C39" s="108">
        <v>1</v>
      </c>
      <c r="D39" s="110">
        <v>43831</v>
      </c>
      <c r="E39" s="117" t="s">
        <v>2516</v>
      </c>
      <c r="F39" s="110">
        <v>44196</v>
      </c>
      <c r="G39" s="110">
        <v>44196</v>
      </c>
      <c r="H39" s="108" t="s">
        <v>137</v>
      </c>
      <c r="I39" s="108" t="s">
        <v>138</v>
      </c>
      <c r="J39" s="108">
        <v>78</v>
      </c>
      <c r="K39" s="108">
        <v>103</v>
      </c>
      <c r="L39" s="110">
        <v>43865</v>
      </c>
      <c r="M39" s="108" t="s">
        <v>326</v>
      </c>
      <c r="N39" s="108">
        <v>145</v>
      </c>
      <c r="O39" s="115" t="s">
        <v>112</v>
      </c>
      <c r="P39" s="108">
        <v>21</v>
      </c>
      <c r="Q39" s="110">
        <v>43865</v>
      </c>
      <c r="R39" s="108" t="s">
        <v>864</v>
      </c>
      <c r="S39" s="108">
        <v>55884000</v>
      </c>
      <c r="T39" s="108">
        <v>0</v>
      </c>
      <c r="U39" s="108">
        <v>0</v>
      </c>
      <c r="V39" s="121">
        <v>55884000</v>
      </c>
      <c r="W39" s="108">
        <v>54952600</v>
      </c>
      <c r="X39" s="108">
        <v>931400</v>
      </c>
    </row>
    <row r="40" spans="1:24" x14ac:dyDescent="0.25">
      <c r="A40" s="108">
        <v>2020</v>
      </c>
      <c r="B40" s="108">
        <v>118</v>
      </c>
      <c r="C40" s="108">
        <v>1</v>
      </c>
      <c r="D40" s="110">
        <v>43831</v>
      </c>
      <c r="E40" s="117" t="s">
        <v>2517</v>
      </c>
      <c r="F40" s="110">
        <v>44196</v>
      </c>
      <c r="G40" s="110">
        <v>44196</v>
      </c>
      <c r="H40" s="108" t="s">
        <v>2510</v>
      </c>
      <c r="I40" s="108" t="s">
        <v>2511</v>
      </c>
      <c r="J40" s="108">
        <v>987</v>
      </c>
      <c r="K40" s="108">
        <v>835</v>
      </c>
      <c r="L40" s="110">
        <v>44042</v>
      </c>
      <c r="M40" s="108" t="s">
        <v>326</v>
      </c>
      <c r="N40" s="108">
        <v>145</v>
      </c>
      <c r="O40" s="115" t="s">
        <v>112</v>
      </c>
      <c r="P40" s="108">
        <v>21</v>
      </c>
      <c r="Q40" s="110">
        <v>43865</v>
      </c>
      <c r="R40" s="108" t="s">
        <v>2518</v>
      </c>
      <c r="S40" s="108">
        <v>27942000</v>
      </c>
      <c r="T40" s="108">
        <v>0</v>
      </c>
      <c r="U40" s="108">
        <v>0</v>
      </c>
      <c r="V40" s="121">
        <v>27942000</v>
      </c>
      <c r="W40" s="108">
        <v>0</v>
      </c>
      <c r="X40" s="108">
        <v>27942000</v>
      </c>
    </row>
    <row r="41" spans="1:24" x14ac:dyDescent="0.25">
      <c r="A41" s="108">
        <v>2020</v>
      </c>
      <c r="B41" s="108">
        <v>118</v>
      </c>
      <c r="C41" s="108">
        <v>1</v>
      </c>
      <c r="D41" s="110">
        <v>43831</v>
      </c>
      <c r="E41" s="117" t="s">
        <v>2519</v>
      </c>
      <c r="F41" s="110">
        <v>44196</v>
      </c>
      <c r="G41" s="110">
        <v>44196</v>
      </c>
      <c r="H41" s="108" t="s">
        <v>128</v>
      </c>
      <c r="I41" s="108" t="s">
        <v>129</v>
      </c>
      <c r="J41" s="108">
        <v>68</v>
      </c>
      <c r="K41" s="108">
        <v>31</v>
      </c>
      <c r="L41" s="110">
        <v>43858</v>
      </c>
      <c r="M41" s="108" t="s">
        <v>37</v>
      </c>
      <c r="N41" s="108">
        <v>145</v>
      </c>
      <c r="O41" s="115" t="s">
        <v>112</v>
      </c>
      <c r="P41" s="108">
        <v>22</v>
      </c>
      <c r="Q41" s="110">
        <v>43858</v>
      </c>
      <c r="R41" s="108" t="s">
        <v>130</v>
      </c>
      <c r="S41" s="108">
        <v>49800000</v>
      </c>
      <c r="T41" s="108">
        <v>0</v>
      </c>
      <c r="U41" s="108">
        <v>0</v>
      </c>
      <c r="V41" s="121">
        <v>49800000</v>
      </c>
      <c r="W41" s="108">
        <v>49800000</v>
      </c>
      <c r="X41" s="108">
        <v>0</v>
      </c>
    </row>
    <row r="42" spans="1:24" x14ac:dyDescent="0.25">
      <c r="A42" s="108">
        <v>2020</v>
      </c>
      <c r="B42" s="108">
        <v>118</v>
      </c>
      <c r="C42" s="108">
        <v>1</v>
      </c>
      <c r="D42" s="110">
        <v>43831</v>
      </c>
      <c r="E42" s="117" t="s">
        <v>2520</v>
      </c>
      <c r="F42" s="110">
        <v>44196</v>
      </c>
      <c r="G42" s="110">
        <v>44196</v>
      </c>
      <c r="H42" s="108" t="s">
        <v>68</v>
      </c>
      <c r="I42" s="108" t="s">
        <v>69</v>
      </c>
      <c r="J42" s="108">
        <v>24</v>
      </c>
      <c r="K42" s="108">
        <v>79</v>
      </c>
      <c r="L42" s="110">
        <v>43864</v>
      </c>
      <c r="M42" s="108" t="s">
        <v>327</v>
      </c>
      <c r="N42" s="108">
        <v>145</v>
      </c>
      <c r="O42" s="115" t="s">
        <v>112</v>
      </c>
      <c r="P42" s="108">
        <v>23</v>
      </c>
      <c r="Q42" s="110">
        <v>43864</v>
      </c>
      <c r="R42" s="108" t="s">
        <v>865</v>
      </c>
      <c r="S42" s="108">
        <v>26700000</v>
      </c>
      <c r="T42" s="108">
        <v>0</v>
      </c>
      <c r="U42" s="108">
        <v>0</v>
      </c>
      <c r="V42" s="121">
        <v>26700000</v>
      </c>
      <c r="W42" s="108">
        <v>26403333</v>
      </c>
      <c r="X42" s="108">
        <v>296667</v>
      </c>
    </row>
    <row r="43" spans="1:24" x14ac:dyDescent="0.25">
      <c r="A43" s="108">
        <v>2020</v>
      </c>
      <c r="B43" s="108">
        <v>118</v>
      </c>
      <c r="C43" s="108">
        <v>1</v>
      </c>
      <c r="D43" s="110">
        <v>43831</v>
      </c>
      <c r="E43" s="117" t="s">
        <v>2521</v>
      </c>
      <c r="F43" s="110">
        <v>44196</v>
      </c>
      <c r="G43" s="110">
        <v>44196</v>
      </c>
      <c r="H43" s="108" t="s">
        <v>2482</v>
      </c>
      <c r="I43" s="108" t="s">
        <v>2483</v>
      </c>
      <c r="J43" s="108">
        <v>947</v>
      </c>
      <c r="K43" s="108">
        <v>814</v>
      </c>
      <c r="L43" s="110">
        <v>44039</v>
      </c>
      <c r="M43" s="108" t="s">
        <v>327</v>
      </c>
      <c r="N43" s="108">
        <v>145</v>
      </c>
      <c r="O43" s="115" t="s">
        <v>112</v>
      </c>
      <c r="P43" s="108">
        <v>23</v>
      </c>
      <c r="Q43" s="110">
        <v>43864</v>
      </c>
      <c r="R43" s="108" t="s">
        <v>2522</v>
      </c>
      <c r="S43" s="108">
        <v>4450000</v>
      </c>
      <c r="T43" s="108">
        <v>0</v>
      </c>
      <c r="U43" s="108">
        <v>0</v>
      </c>
      <c r="V43" s="121">
        <v>4450000</v>
      </c>
      <c r="W43" s="108">
        <v>0</v>
      </c>
      <c r="X43" s="108">
        <v>4450000</v>
      </c>
    </row>
    <row r="44" spans="1:24" x14ac:dyDescent="0.25">
      <c r="A44" s="108">
        <v>2020</v>
      </c>
      <c r="B44" s="108">
        <v>118</v>
      </c>
      <c r="C44" s="108">
        <v>1</v>
      </c>
      <c r="D44" s="110">
        <v>43831</v>
      </c>
      <c r="E44" s="117" t="s">
        <v>2523</v>
      </c>
      <c r="F44" s="110">
        <v>44196</v>
      </c>
      <c r="G44" s="110">
        <v>44196</v>
      </c>
      <c r="H44" s="108" t="s">
        <v>2482</v>
      </c>
      <c r="I44" s="108" t="s">
        <v>2483</v>
      </c>
      <c r="J44" s="108">
        <v>1166</v>
      </c>
      <c r="K44" s="108">
        <v>956</v>
      </c>
      <c r="L44" s="110">
        <v>44067</v>
      </c>
      <c r="M44" s="108" t="s">
        <v>327</v>
      </c>
      <c r="N44" s="108">
        <v>145</v>
      </c>
      <c r="O44" s="115" t="s">
        <v>112</v>
      </c>
      <c r="P44" s="108">
        <v>23</v>
      </c>
      <c r="Q44" s="110">
        <v>43864</v>
      </c>
      <c r="R44" s="108" t="s">
        <v>2524</v>
      </c>
      <c r="S44" s="108">
        <v>4450000</v>
      </c>
      <c r="T44" s="108">
        <v>0</v>
      </c>
      <c r="U44" s="108">
        <v>0</v>
      </c>
      <c r="V44" s="121">
        <v>4450000</v>
      </c>
      <c r="W44" s="108">
        <v>0</v>
      </c>
      <c r="X44" s="108">
        <v>4450000</v>
      </c>
    </row>
    <row r="45" spans="1:24" x14ac:dyDescent="0.25">
      <c r="A45" s="108">
        <v>2020</v>
      </c>
      <c r="B45" s="108">
        <v>118</v>
      </c>
      <c r="C45" s="108">
        <v>1</v>
      </c>
      <c r="D45" s="110">
        <v>43831</v>
      </c>
      <c r="E45" s="117" t="s">
        <v>2525</v>
      </c>
      <c r="F45" s="110">
        <v>44196</v>
      </c>
      <c r="G45" s="110">
        <v>44196</v>
      </c>
      <c r="H45" s="108" t="s">
        <v>68</v>
      </c>
      <c r="I45" s="108" t="s">
        <v>69</v>
      </c>
      <c r="J45" s="108">
        <v>23</v>
      </c>
      <c r="K45" s="108">
        <v>80</v>
      </c>
      <c r="L45" s="110">
        <v>43864</v>
      </c>
      <c r="M45" s="108" t="s">
        <v>328</v>
      </c>
      <c r="N45" s="108">
        <v>145</v>
      </c>
      <c r="O45" s="115" t="s">
        <v>112</v>
      </c>
      <c r="P45" s="108">
        <v>24</v>
      </c>
      <c r="Q45" s="110">
        <v>43864</v>
      </c>
      <c r="R45" s="108" t="s">
        <v>866</v>
      </c>
      <c r="S45" s="108">
        <v>34152000</v>
      </c>
      <c r="T45" s="108">
        <v>0</v>
      </c>
      <c r="U45" s="108">
        <v>0</v>
      </c>
      <c r="V45" s="121">
        <v>34152000</v>
      </c>
      <c r="W45" s="108">
        <v>33772533</v>
      </c>
      <c r="X45" s="108">
        <v>379467</v>
      </c>
    </row>
    <row r="46" spans="1:24" x14ac:dyDescent="0.25">
      <c r="A46" s="108">
        <v>2020</v>
      </c>
      <c r="B46" s="108">
        <v>118</v>
      </c>
      <c r="C46" s="108">
        <v>1</v>
      </c>
      <c r="D46" s="110">
        <v>43831</v>
      </c>
      <c r="E46" s="117" t="s">
        <v>2526</v>
      </c>
      <c r="F46" s="110">
        <v>44196</v>
      </c>
      <c r="G46" s="110">
        <v>44196</v>
      </c>
      <c r="H46" s="108" t="s">
        <v>2482</v>
      </c>
      <c r="I46" s="108" t="s">
        <v>2483</v>
      </c>
      <c r="J46" s="108">
        <v>953</v>
      </c>
      <c r="K46" s="108">
        <v>815</v>
      </c>
      <c r="L46" s="110">
        <v>44039</v>
      </c>
      <c r="M46" s="108" t="s">
        <v>328</v>
      </c>
      <c r="N46" s="108">
        <v>145</v>
      </c>
      <c r="O46" s="115" t="s">
        <v>112</v>
      </c>
      <c r="P46" s="108">
        <v>24</v>
      </c>
      <c r="Q46" s="110">
        <v>43864</v>
      </c>
      <c r="R46" s="108" t="s">
        <v>2527</v>
      </c>
      <c r="S46" s="108">
        <v>5692000</v>
      </c>
      <c r="T46" s="108">
        <v>0</v>
      </c>
      <c r="U46" s="108">
        <v>0</v>
      </c>
      <c r="V46" s="121">
        <v>5692000</v>
      </c>
      <c r="W46" s="108">
        <v>0</v>
      </c>
      <c r="X46" s="108">
        <v>5692000</v>
      </c>
    </row>
    <row r="47" spans="1:24" x14ac:dyDescent="0.25">
      <c r="A47" s="108">
        <v>2020</v>
      </c>
      <c r="B47" s="108">
        <v>118</v>
      </c>
      <c r="C47" s="108">
        <v>1</v>
      </c>
      <c r="D47" s="110">
        <v>43831</v>
      </c>
      <c r="E47" s="117" t="s">
        <v>2528</v>
      </c>
      <c r="F47" s="110">
        <v>44196</v>
      </c>
      <c r="G47" s="110">
        <v>44196</v>
      </c>
      <c r="H47" s="108" t="s">
        <v>2482</v>
      </c>
      <c r="I47" s="108" t="s">
        <v>2483</v>
      </c>
      <c r="J47" s="108">
        <v>1159</v>
      </c>
      <c r="K47" s="108">
        <v>955</v>
      </c>
      <c r="L47" s="110">
        <v>44067</v>
      </c>
      <c r="M47" s="108" t="s">
        <v>328</v>
      </c>
      <c r="N47" s="108">
        <v>145</v>
      </c>
      <c r="O47" s="115" t="s">
        <v>112</v>
      </c>
      <c r="P47" s="108">
        <v>24</v>
      </c>
      <c r="Q47" s="110">
        <v>43864</v>
      </c>
      <c r="R47" s="108" t="s">
        <v>2529</v>
      </c>
      <c r="S47" s="108">
        <v>5692000</v>
      </c>
      <c r="T47" s="108">
        <v>0</v>
      </c>
      <c r="U47" s="108">
        <v>0</v>
      </c>
      <c r="V47" s="121">
        <v>5692000</v>
      </c>
      <c r="W47" s="108">
        <v>0</v>
      </c>
      <c r="X47" s="108">
        <v>5692000</v>
      </c>
    </row>
    <row r="48" spans="1:24" x14ac:dyDescent="0.25">
      <c r="A48" s="108">
        <v>2020</v>
      </c>
      <c r="B48" s="108">
        <v>118</v>
      </c>
      <c r="C48" s="108">
        <v>1</v>
      </c>
      <c r="D48" s="110">
        <v>43831</v>
      </c>
      <c r="E48" s="117" t="s">
        <v>2530</v>
      </c>
      <c r="F48" s="110">
        <v>44196</v>
      </c>
      <c r="G48" s="110">
        <v>44196</v>
      </c>
      <c r="H48" s="108" t="s">
        <v>128</v>
      </c>
      <c r="I48" s="108" t="s">
        <v>129</v>
      </c>
      <c r="J48" s="108">
        <v>69</v>
      </c>
      <c r="K48" s="108">
        <v>38</v>
      </c>
      <c r="L48" s="110">
        <v>43860</v>
      </c>
      <c r="M48" s="108" t="s">
        <v>31</v>
      </c>
      <c r="N48" s="108">
        <v>145</v>
      </c>
      <c r="O48" s="115" t="s">
        <v>112</v>
      </c>
      <c r="P48" s="108">
        <v>25</v>
      </c>
      <c r="Q48" s="110">
        <v>43860</v>
      </c>
      <c r="R48" s="108" t="s">
        <v>131</v>
      </c>
      <c r="S48" s="108">
        <v>16650000</v>
      </c>
      <c r="T48" s="108">
        <v>0</v>
      </c>
      <c r="U48" s="108">
        <v>0</v>
      </c>
      <c r="V48" s="121">
        <v>16650000</v>
      </c>
      <c r="W48" s="108">
        <v>16650000</v>
      </c>
      <c r="X48" s="108">
        <v>0</v>
      </c>
    </row>
    <row r="49" spans="1:24" x14ac:dyDescent="0.25">
      <c r="A49" s="108">
        <v>2020</v>
      </c>
      <c r="B49" s="108">
        <v>118</v>
      </c>
      <c r="C49" s="108">
        <v>1</v>
      </c>
      <c r="D49" s="110">
        <v>43831</v>
      </c>
      <c r="E49" s="117" t="s">
        <v>2531</v>
      </c>
      <c r="F49" s="110">
        <v>44196</v>
      </c>
      <c r="G49" s="110">
        <v>44196</v>
      </c>
      <c r="H49" s="108" t="s">
        <v>128</v>
      </c>
      <c r="I49" s="108" t="s">
        <v>129</v>
      </c>
      <c r="J49" s="108">
        <v>610</v>
      </c>
      <c r="K49" s="108">
        <v>471</v>
      </c>
      <c r="L49" s="110">
        <v>43950</v>
      </c>
      <c r="M49" s="108" t="s">
        <v>31</v>
      </c>
      <c r="N49" s="108">
        <v>145</v>
      </c>
      <c r="O49" s="115" t="s">
        <v>112</v>
      </c>
      <c r="P49" s="108">
        <v>25</v>
      </c>
      <c r="Q49" s="110">
        <v>43860</v>
      </c>
      <c r="R49" s="108" t="s">
        <v>1565</v>
      </c>
      <c r="S49" s="108">
        <v>8325000</v>
      </c>
      <c r="T49" s="108">
        <v>0</v>
      </c>
      <c r="U49" s="108">
        <v>0</v>
      </c>
      <c r="V49" s="121">
        <v>8325000</v>
      </c>
      <c r="W49" s="108">
        <v>8140000</v>
      </c>
      <c r="X49" s="108">
        <v>185000</v>
      </c>
    </row>
    <row r="50" spans="1:24" x14ac:dyDescent="0.25">
      <c r="A50" s="108">
        <v>2020</v>
      </c>
      <c r="B50" s="108">
        <v>118</v>
      </c>
      <c r="C50" s="108">
        <v>1</v>
      </c>
      <c r="D50" s="110">
        <v>43831</v>
      </c>
      <c r="E50" s="117" t="s">
        <v>2532</v>
      </c>
      <c r="F50" s="110">
        <v>44196</v>
      </c>
      <c r="G50" s="110">
        <v>44196</v>
      </c>
      <c r="H50" s="108" t="s">
        <v>128</v>
      </c>
      <c r="I50" s="108" t="s">
        <v>129</v>
      </c>
      <c r="J50" s="108">
        <v>44</v>
      </c>
      <c r="K50" s="108">
        <v>39</v>
      </c>
      <c r="L50" s="110">
        <v>43860</v>
      </c>
      <c r="M50" s="108" t="s">
        <v>25</v>
      </c>
      <c r="N50" s="108">
        <v>145</v>
      </c>
      <c r="O50" s="115" t="s">
        <v>112</v>
      </c>
      <c r="P50" s="108">
        <v>26</v>
      </c>
      <c r="Q50" s="110">
        <v>43860</v>
      </c>
      <c r="R50" s="108" t="s">
        <v>299</v>
      </c>
      <c r="S50" s="108">
        <v>75000000</v>
      </c>
      <c r="T50" s="108">
        <v>75000000</v>
      </c>
      <c r="U50" s="108">
        <v>0</v>
      </c>
      <c r="V50" s="121">
        <v>0</v>
      </c>
      <c r="W50" s="108">
        <v>0</v>
      </c>
      <c r="X50" s="108">
        <v>0</v>
      </c>
    </row>
    <row r="51" spans="1:24" x14ac:dyDescent="0.25">
      <c r="A51" s="108">
        <v>2020</v>
      </c>
      <c r="B51" s="108">
        <v>118</v>
      </c>
      <c r="C51" s="108">
        <v>1</v>
      </c>
      <c r="D51" s="110">
        <v>43831</v>
      </c>
      <c r="E51" s="117" t="s">
        <v>2533</v>
      </c>
      <c r="F51" s="110">
        <v>44196</v>
      </c>
      <c r="G51" s="110">
        <v>44196</v>
      </c>
      <c r="H51" s="108" t="s">
        <v>128</v>
      </c>
      <c r="I51" s="108" t="s">
        <v>129</v>
      </c>
      <c r="J51" s="108">
        <v>44</v>
      </c>
      <c r="K51" s="108">
        <v>40</v>
      </c>
      <c r="L51" s="110">
        <v>43860</v>
      </c>
      <c r="M51" s="108" t="s">
        <v>25</v>
      </c>
      <c r="N51" s="108">
        <v>145</v>
      </c>
      <c r="O51" s="115" t="s">
        <v>112</v>
      </c>
      <c r="P51" s="108">
        <v>26</v>
      </c>
      <c r="Q51" s="110">
        <v>43860</v>
      </c>
      <c r="R51" s="108" t="s">
        <v>299</v>
      </c>
      <c r="S51" s="108">
        <v>75000000</v>
      </c>
      <c r="T51" s="108">
        <v>0</v>
      </c>
      <c r="U51" s="108">
        <v>0</v>
      </c>
      <c r="V51" s="121">
        <v>75000000</v>
      </c>
      <c r="W51" s="108">
        <v>75000000</v>
      </c>
      <c r="X51" s="108">
        <v>0</v>
      </c>
    </row>
    <row r="52" spans="1:24" x14ac:dyDescent="0.25">
      <c r="A52" s="108">
        <v>2020</v>
      </c>
      <c r="B52" s="108">
        <v>118</v>
      </c>
      <c r="C52" s="108">
        <v>1</v>
      </c>
      <c r="D52" s="110">
        <v>43831</v>
      </c>
      <c r="E52" s="117" t="s">
        <v>2534</v>
      </c>
      <c r="F52" s="110">
        <v>44196</v>
      </c>
      <c r="G52" s="110">
        <v>44196</v>
      </c>
      <c r="H52" s="108" t="s">
        <v>68</v>
      </c>
      <c r="I52" s="108" t="s">
        <v>69</v>
      </c>
      <c r="J52" s="108">
        <v>62</v>
      </c>
      <c r="K52" s="108">
        <v>63</v>
      </c>
      <c r="L52" s="110">
        <v>43861</v>
      </c>
      <c r="M52" s="108" t="s">
        <v>306</v>
      </c>
      <c r="N52" s="108">
        <v>145</v>
      </c>
      <c r="O52" s="115" t="s">
        <v>112</v>
      </c>
      <c r="P52" s="108">
        <v>27</v>
      </c>
      <c r="Q52" s="110">
        <v>43861</v>
      </c>
      <c r="R52" s="108" t="s">
        <v>307</v>
      </c>
      <c r="S52" s="108">
        <v>45000000</v>
      </c>
      <c r="T52" s="108">
        <v>0</v>
      </c>
      <c r="U52" s="108">
        <v>0</v>
      </c>
      <c r="V52" s="121">
        <v>45000000</v>
      </c>
      <c r="W52" s="108">
        <v>44500000</v>
      </c>
      <c r="X52" s="108">
        <v>500000</v>
      </c>
    </row>
    <row r="53" spans="1:24" x14ac:dyDescent="0.25">
      <c r="A53" s="108">
        <v>2020</v>
      </c>
      <c r="B53" s="108">
        <v>118</v>
      </c>
      <c r="C53" s="108">
        <v>1</v>
      </c>
      <c r="D53" s="110">
        <v>43831</v>
      </c>
      <c r="E53" s="117" t="s">
        <v>2535</v>
      </c>
      <c r="F53" s="110">
        <v>44196</v>
      </c>
      <c r="G53" s="110">
        <v>44196</v>
      </c>
      <c r="H53" s="108" t="s">
        <v>2482</v>
      </c>
      <c r="I53" s="108" t="s">
        <v>2483</v>
      </c>
      <c r="J53" s="108">
        <v>946</v>
      </c>
      <c r="K53" s="108">
        <v>816</v>
      </c>
      <c r="L53" s="110">
        <v>44039</v>
      </c>
      <c r="M53" s="108" t="s">
        <v>306</v>
      </c>
      <c r="N53" s="108">
        <v>145</v>
      </c>
      <c r="O53" s="115" t="s">
        <v>112</v>
      </c>
      <c r="P53" s="108">
        <v>27</v>
      </c>
      <c r="Q53" s="110">
        <v>43861</v>
      </c>
      <c r="R53" s="108" t="s">
        <v>2536</v>
      </c>
      <c r="S53" s="108">
        <v>7500000</v>
      </c>
      <c r="T53" s="108">
        <v>0</v>
      </c>
      <c r="U53" s="108">
        <v>0</v>
      </c>
      <c r="V53" s="121">
        <v>7500000</v>
      </c>
      <c r="W53" s="108">
        <v>0</v>
      </c>
      <c r="X53" s="108">
        <v>7500000</v>
      </c>
    </row>
    <row r="54" spans="1:24" x14ac:dyDescent="0.25">
      <c r="A54" s="108">
        <v>2020</v>
      </c>
      <c r="B54" s="108">
        <v>118</v>
      </c>
      <c r="C54" s="108">
        <v>1</v>
      </c>
      <c r="D54" s="110">
        <v>43831</v>
      </c>
      <c r="E54" s="117" t="s">
        <v>2537</v>
      </c>
      <c r="F54" s="110">
        <v>44196</v>
      </c>
      <c r="G54" s="110">
        <v>44196</v>
      </c>
      <c r="H54" s="108" t="s">
        <v>2482</v>
      </c>
      <c r="I54" s="108" t="s">
        <v>2483</v>
      </c>
      <c r="J54" s="108">
        <v>1165</v>
      </c>
      <c r="K54" s="108">
        <v>959</v>
      </c>
      <c r="L54" s="110">
        <v>44067</v>
      </c>
      <c r="M54" s="108" t="s">
        <v>306</v>
      </c>
      <c r="N54" s="108">
        <v>145</v>
      </c>
      <c r="O54" s="115" t="s">
        <v>112</v>
      </c>
      <c r="P54" s="108">
        <v>27</v>
      </c>
      <c r="Q54" s="110">
        <v>43861</v>
      </c>
      <c r="R54" s="108" t="s">
        <v>2538</v>
      </c>
      <c r="S54" s="108">
        <v>7500000</v>
      </c>
      <c r="T54" s="108">
        <v>0</v>
      </c>
      <c r="U54" s="108">
        <v>0</v>
      </c>
      <c r="V54" s="121">
        <v>7500000</v>
      </c>
      <c r="W54" s="108">
        <v>0</v>
      </c>
      <c r="X54" s="108">
        <v>7500000</v>
      </c>
    </row>
    <row r="55" spans="1:24" x14ac:dyDescent="0.25">
      <c r="A55" s="108">
        <v>2020</v>
      </c>
      <c r="B55" s="108">
        <v>118</v>
      </c>
      <c r="C55" s="108">
        <v>1</v>
      </c>
      <c r="D55" s="110">
        <v>43831</v>
      </c>
      <c r="E55" s="117" t="s">
        <v>2539</v>
      </c>
      <c r="F55" s="110">
        <v>44196</v>
      </c>
      <c r="G55" s="110">
        <v>44196</v>
      </c>
      <c r="H55" s="108" t="s">
        <v>116</v>
      </c>
      <c r="I55" s="108" t="s">
        <v>117</v>
      </c>
      <c r="J55" s="108">
        <v>40</v>
      </c>
      <c r="K55" s="108">
        <v>41</v>
      </c>
      <c r="L55" s="110">
        <v>43860</v>
      </c>
      <c r="M55" s="108" t="s">
        <v>42</v>
      </c>
      <c r="N55" s="108">
        <v>145</v>
      </c>
      <c r="O55" s="115" t="s">
        <v>112</v>
      </c>
      <c r="P55" s="108">
        <v>28</v>
      </c>
      <c r="Q55" s="110">
        <v>43860</v>
      </c>
      <c r="R55" s="108" t="s">
        <v>297</v>
      </c>
      <c r="S55" s="108">
        <v>23700000</v>
      </c>
      <c r="T55" s="108">
        <v>0</v>
      </c>
      <c r="U55" s="108">
        <v>0</v>
      </c>
      <c r="V55" s="121">
        <v>23700000</v>
      </c>
      <c r="W55" s="108">
        <v>23700000</v>
      </c>
      <c r="X55" s="108">
        <v>0</v>
      </c>
    </row>
    <row r="56" spans="1:24" x14ac:dyDescent="0.25">
      <c r="A56" s="108">
        <v>2020</v>
      </c>
      <c r="B56" s="108">
        <v>118</v>
      </c>
      <c r="C56" s="108">
        <v>1</v>
      </c>
      <c r="D56" s="110">
        <v>43831</v>
      </c>
      <c r="E56" s="117" t="s">
        <v>2540</v>
      </c>
      <c r="F56" s="110">
        <v>44196</v>
      </c>
      <c r="G56" s="110">
        <v>44196</v>
      </c>
      <c r="H56" s="108" t="s">
        <v>116</v>
      </c>
      <c r="I56" s="108" t="s">
        <v>117</v>
      </c>
      <c r="J56" s="108">
        <v>556</v>
      </c>
      <c r="K56" s="108">
        <v>451</v>
      </c>
      <c r="L56" s="110">
        <v>43942</v>
      </c>
      <c r="M56" s="108" t="s">
        <v>42</v>
      </c>
      <c r="N56" s="108">
        <v>145</v>
      </c>
      <c r="O56" s="115" t="s">
        <v>112</v>
      </c>
      <c r="P56" s="108">
        <v>28</v>
      </c>
      <c r="Q56" s="110">
        <v>43860</v>
      </c>
      <c r="R56" s="108" t="s">
        <v>1566</v>
      </c>
      <c r="S56" s="108">
        <v>11850000</v>
      </c>
      <c r="T56" s="108">
        <v>0</v>
      </c>
      <c r="U56" s="108">
        <v>0</v>
      </c>
      <c r="V56" s="121">
        <v>11850000</v>
      </c>
      <c r="W56" s="108">
        <v>11850000</v>
      </c>
      <c r="X56" s="108">
        <v>0</v>
      </c>
    </row>
    <row r="57" spans="1:24" x14ac:dyDescent="0.25">
      <c r="A57" s="108">
        <v>2020</v>
      </c>
      <c r="B57" s="108">
        <v>118</v>
      </c>
      <c r="C57" s="108">
        <v>1</v>
      </c>
      <c r="D57" s="110">
        <v>43831</v>
      </c>
      <c r="E57" s="117" t="s">
        <v>2541</v>
      </c>
      <c r="F57" s="110">
        <v>44196</v>
      </c>
      <c r="G57" s="110">
        <v>44196</v>
      </c>
      <c r="H57" s="108" t="s">
        <v>128</v>
      </c>
      <c r="I57" s="108" t="s">
        <v>129</v>
      </c>
      <c r="J57" s="108">
        <v>63</v>
      </c>
      <c r="K57" s="108">
        <v>42</v>
      </c>
      <c r="L57" s="110">
        <v>43860</v>
      </c>
      <c r="M57" s="108" t="s">
        <v>132</v>
      </c>
      <c r="N57" s="108">
        <v>145</v>
      </c>
      <c r="O57" s="115" t="s">
        <v>112</v>
      </c>
      <c r="P57" s="108">
        <v>29</v>
      </c>
      <c r="Q57" s="110">
        <v>43860</v>
      </c>
      <c r="R57" s="108" t="s">
        <v>133</v>
      </c>
      <c r="S57" s="108">
        <v>33300000</v>
      </c>
      <c r="T57" s="108">
        <v>0</v>
      </c>
      <c r="U57" s="108">
        <v>0</v>
      </c>
      <c r="V57" s="121">
        <v>33300000</v>
      </c>
      <c r="W57" s="108">
        <v>33300000</v>
      </c>
      <c r="X57" s="108">
        <v>0</v>
      </c>
    </row>
    <row r="58" spans="1:24" x14ac:dyDescent="0.25">
      <c r="A58" s="108">
        <v>2020</v>
      </c>
      <c r="B58" s="108">
        <v>118</v>
      </c>
      <c r="C58" s="108">
        <v>1</v>
      </c>
      <c r="D58" s="110">
        <v>43831</v>
      </c>
      <c r="E58" s="117" t="s">
        <v>2542</v>
      </c>
      <c r="F58" s="110">
        <v>44196</v>
      </c>
      <c r="G58" s="110">
        <v>44196</v>
      </c>
      <c r="H58" s="108" t="s">
        <v>121</v>
      </c>
      <c r="I58" s="108" t="s">
        <v>122</v>
      </c>
      <c r="J58" s="108">
        <v>56</v>
      </c>
      <c r="K58" s="108">
        <v>107</v>
      </c>
      <c r="L58" s="110">
        <v>43865</v>
      </c>
      <c r="M58" s="108" t="s">
        <v>329</v>
      </c>
      <c r="N58" s="108">
        <v>145</v>
      </c>
      <c r="O58" s="115" t="s">
        <v>112</v>
      </c>
      <c r="P58" s="108">
        <v>30</v>
      </c>
      <c r="Q58" s="110">
        <v>43865</v>
      </c>
      <c r="R58" s="108" t="s">
        <v>867</v>
      </c>
      <c r="S58" s="108">
        <v>19865000</v>
      </c>
      <c r="T58" s="108">
        <v>0</v>
      </c>
      <c r="U58" s="108">
        <v>0</v>
      </c>
      <c r="V58" s="121">
        <v>19865000</v>
      </c>
      <c r="W58" s="108">
        <v>19865000</v>
      </c>
      <c r="X58" s="108">
        <v>0</v>
      </c>
    </row>
    <row r="59" spans="1:24" x14ac:dyDescent="0.25">
      <c r="A59" s="108">
        <v>2020</v>
      </c>
      <c r="B59" s="108">
        <v>118</v>
      </c>
      <c r="C59" s="108">
        <v>1</v>
      </c>
      <c r="D59" s="110">
        <v>43831</v>
      </c>
      <c r="E59" s="117" t="s">
        <v>2543</v>
      </c>
      <c r="F59" s="110">
        <v>44196</v>
      </c>
      <c r="G59" s="110">
        <v>44196</v>
      </c>
      <c r="H59" s="108" t="s">
        <v>137</v>
      </c>
      <c r="I59" s="108" t="s">
        <v>138</v>
      </c>
      <c r="J59" s="108">
        <v>30</v>
      </c>
      <c r="K59" s="108">
        <v>94</v>
      </c>
      <c r="L59" s="110">
        <v>43865</v>
      </c>
      <c r="M59" s="108" t="s">
        <v>330</v>
      </c>
      <c r="N59" s="108">
        <v>148</v>
      </c>
      <c r="O59" s="115" t="s">
        <v>113</v>
      </c>
      <c r="P59" s="108">
        <v>31</v>
      </c>
      <c r="Q59" s="110">
        <v>43865</v>
      </c>
      <c r="R59" s="108" t="s">
        <v>515</v>
      </c>
      <c r="S59" s="108">
        <v>15600000</v>
      </c>
      <c r="T59" s="108">
        <v>0</v>
      </c>
      <c r="U59" s="108">
        <v>0</v>
      </c>
      <c r="V59" s="121">
        <v>15600000</v>
      </c>
      <c r="W59" s="108">
        <v>15340000</v>
      </c>
      <c r="X59" s="108">
        <v>260000</v>
      </c>
    </row>
    <row r="60" spans="1:24" x14ac:dyDescent="0.25">
      <c r="A60" s="108">
        <v>2020</v>
      </c>
      <c r="B60" s="108">
        <v>118</v>
      </c>
      <c r="C60" s="108">
        <v>1</v>
      </c>
      <c r="D60" s="110">
        <v>43831</v>
      </c>
      <c r="E60" s="117" t="s">
        <v>2544</v>
      </c>
      <c r="F60" s="110">
        <v>44196</v>
      </c>
      <c r="G60" s="110">
        <v>44196</v>
      </c>
      <c r="H60" s="108" t="s">
        <v>2510</v>
      </c>
      <c r="I60" s="108" t="s">
        <v>2511</v>
      </c>
      <c r="J60" s="108">
        <v>999</v>
      </c>
      <c r="K60" s="108">
        <v>836</v>
      </c>
      <c r="L60" s="110">
        <v>44042</v>
      </c>
      <c r="M60" s="108" t="s">
        <v>330</v>
      </c>
      <c r="N60" s="108">
        <v>148</v>
      </c>
      <c r="O60" s="115" t="s">
        <v>113</v>
      </c>
      <c r="P60" s="108">
        <v>31</v>
      </c>
      <c r="Q60" s="110">
        <v>43865</v>
      </c>
      <c r="R60" s="108" t="s">
        <v>2545</v>
      </c>
      <c r="S60" s="108">
        <v>2600000</v>
      </c>
      <c r="T60" s="108">
        <v>0</v>
      </c>
      <c r="U60" s="108">
        <v>0</v>
      </c>
      <c r="V60" s="121">
        <v>2600000</v>
      </c>
      <c r="W60" s="108">
        <v>0</v>
      </c>
      <c r="X60" s="108">
        <v>2600000</v>
      </c>
    </row>
    <row r="61" spans="1:24" x14ac:dyDescent="0.25">
      <c r="A61" s="108">
        <v>2020</v>
      </c>
      <c r="B61" s="108">
        <v>118</v>
      </c>
      <c r="C61" s="108">
        <v>1</v>
      </c>
      <c r="D61" s="110">
        <v>43831</v>
      </c>
      <c r="E61" s="117" t="s">
        <v>2546</v>
      </c>
      <c r="F61" s="110">
        <v>44196</v>
      </c>
      <c r="G61" s="110">
        <v>44196</v>
      </c>
      <c r="H61" s="108" t="s">
        <v>2510</v>
      </c>
      <c r="I61" s="108" t="s">
        <v>2511</v>
      </c>
      <c r="J61" s="108">
        <v>1102</v>
      </c>
      <c r="K61" s="108">
        <v>917</v>
      </c>
      <c r="L61" s="110">
        <v>44061</v>
      </c>
      <c r="M61" s="108" t="s">
        <v>330</v>
      </c>
      <c r="N61" s="108">
        <v>148</v>
      </c>
      <c r="O61" s="115" t="s">
        <v>113</v>
      </c>
      <c r="P61" s="108">
        <v>31</v>
      </c>
      <c r="Q61" s="110">
        <v>43865</v>
      </c>
      <c r="R61" s="108" t="s">
        <v>2547</v>
      </c>
      <c r="S61" s="108">
        <v>2600000</v>
      </c>
      <c r="T61" s="108">
        <v>0</v>
      </c>
      <c r="U61" s="108">
        <v>0</v>
      </c>
      <c r="V61" s="121">
        <v>2600000</v>
      </c>
      <c r="W61" s="108">
        <v>0</v>
      </c>
      <c r="X61" s="108">
        <v>2600000</v>
      </c>
    </row>
    <row r="62" spans="1:24" x14ac:dyDescent="0.25">
      <c r="A62" s="108">
        <v>2020</v>
      </c>
      <c r="B62" s="108">
        <v>118</v>
      </c>
      <c r="C62" s="108">
        <v>1</v>
      </c>
      <c r="D62" s="110">
        <v>43831</v>
      </c>
      <c r="E62" s="117" t="s">
        <v>2548</v>
      </c>
      <c r="F62" s="110">
        <v>44196</v>
      </c>
      <c r="G62" s="110">
        <v>44196</v>
      </c>
      <c r="H62" s="108" t="s">
        <v>137</v>
      </c>
      <c r="I62" s="108" t="s">
        <v>138</v>
      </c>
      <c r="J62" s="108">
        <v>32</v>
      </c>
      <c r="K62" s="108">
        <v>93</v>
      </c>
      <c r="L62" s="110">
        <v>43865</v>
      </c>
      <c r="M62" s="108" t="s">
        <v>331</v>
      </c>
      <c r="N62" s="108">
        <v>148</v>
      </c>
      <c r="O62" s="115" t="s">
        <v>113</v>
      </c>
      <c r="P62" s="108">
        <v>32</v>
      </c>
      <c r="Q62" s="110">
        <v>43865</v>
      </c>
      <c r="R62" s="108" t="s">
        <v>515</v>
      </c>
      <c r="S62" s="108">
        <v>15600000</v>
      </c>
      <c r="T62" s="108">
        <v>0</v>
      </c>
      <c r="U62" s="108">
        <v>0</v>
      </c>
      <c r="V62" s="121">
        <v>15600000</v>
      </c>
      <c r="W62" s="108">
        <v>15340000</v>
      </c>
      <c r="X62" s="108">
        <v>260000</v>
      </c>
    </row>
    <row r="63" spans="1:24" x14ac:dyDescent="0.25">
      <c r="A63" s="108">
        <v>2020</v>
      </c>
      <c r="B63" s="108">
        <v>118</v>
      </c>
      <c r="C63" s="108">
        <v>1</v>
      </c>
      <c r="D63" s="110">
        <v>43831</v>
      </c>
      <c r="E63" s="117" t="s">
        <v>2549</v>
      </c>
      <c r="F63" s="110">
        <v>44196</v>
      </c>
      <c r="G63" s="110">
        <v>44196</v>
      </c>
      <c r="H63" s="108" t="s">
        <v>2510</v>
      </c>
      <c r="I63" s="108" t="s">
        <v>2511</v>
      </c>
      <c r="J63" s="108">
        <v>997</v>
      </c>
      <c r="K63" s="108">
        <v>857</v>
      </c>
      <c r="L63" s="110">
        <v>44046</v>
      </c>
      <c r="M63" s="108" t="s">
        <v>331</v>
      </c>
      <c r="N63" s="108">
        <v>148</v>
      </c>
      <c r="O63" s="115" t="s">
        <v>113</v>
      </c>
      <c r="P63" s="108">
        <v>32</v>
      </c>
      <c r="Q63" s="110">
        <v>43865</v>
      </c>
      <c r="R63" s="108" t="s">
        <v>2550</v>
      </c>
      <c r="S63" s="108">
        <v>2600000</v>
      </c>
      <c r="T63" s="108">
        <v>0</v>
      </c>
      <c r="U63" s="108">
        <v>0</v>
      </c>
      <c r="V63" s="121">
        <v>2600000</v>
      </c>
      <c r="W63" s="108">
        <v>0</v>
      </c>
      <c r="X63" s="108">
        <v>2600000</v>
      </c>
    </row>
    <row r="64" spans="1:24" x14ac:dyDescent="0.25">
      <c r="A64" s="108">
        <v>2020</v>
      </c>
      <c r="B64" s="108">
        <v>118</v>
      </c>
      <c r="C64" s="108">
        <v>1</v>
      </c>
      <c r="D64" s="110">
        <v>43831</v>
      </c>
      <c r="E64" s="117" t="s">
        <v>2551</v>
      </c>
      <c r="F64" s="110">
        <v>44196</v>
      </c>
      <c r="G64" s="110">
        <v>44196</v>
      </c>
      <c r="H64" s="108" t="s">
        <v>2510</v>
      </c>
      <c r="I64" s="108" t="s">
        <v>2511</v>
      </c>
      <c r="J64" s="108">
        <v>1104</v>
      </c>
      <c r="K64" s="108">
        <v>921</v>
      </c>
      <c r="L64" s="110">
        <v>44061</v>
      </c>
      <c r="M64" s="108" t="s">
        <v>331</v>
      </c>
      <c r="N64" s="108">
        <v>148</v>
      </c>
      <c r="O64" s="115" t="s">
        <v>113</v>
      </c>
      <c r="P64" s="108">
        <v>32</v>
      </c>
      <c r="Q64" s="110">
        <v>44061</v>
      </c>
      <c r="R64" s="108" t="s">
        <v>2552</v>
      </c>
      <c r="S64" s="108">
        <v>2600000</v>
      </c>
      <c r="T64" s="108">
        <v>0</v>
      </c>
      <c r="U64" s="108">
        <v>0</v>
      </c>
      <c r="V64" s="121">
        <v>2600000</v>
      </c>
      <c r="W64" s="108">
        <v>0</v>
      </c>
      <c r="X64" s="108">
        <v>2600000</v>
      </c>
    </row>
    <row r="65" spans="1:24" x14ac:dyDescent="0.25">
      <c r="A65" s="108">
        <v>2020</v>
      </c>
      <c r="B65" s="108">
        <v>118</v>
      </c>
      <c r="C65" s="108">
        <v>1</v>
      </c>
      <c r="D65" s="110">
        <v>43831</v>
      </c>
      <c r="E65" s="117" t="s">
        <v>2553</v>
      </c>
      <c r="F65" s="110">
        <v>44196</v>
      </c>
      <c r="G65" s="110">
        <v>44196</v>
      </c>
      <c r="H65" s="108" t="s">
        <v>137</v>
      </c>
      <c r="I65" s="108" t="s">
        <v>138</v>
      </c>
      <c r="J65" s="108">
        <v>136</v>
      </c>
      <c r="K65" s="108">
        <v>43</v>
      </c>
      <c r="L65" s="110">
        <v>43860</v>
      </c>
      <c r="M65" s="108" t="s">
        <v>207</v>
      </c>
      <c r="N65" s="108">
        <v>145</v>
      </c>
      <c r="O65" s="115" t="s">
        <v>112</v>
      </c>
      <c r="P65" s="108">
        <v>33</v>
      </c>
      <c r="Q65" s="110">
        <v>43860</v>
      </c>
      <c r="R65" s="108" t="s">
        <v>229</v>
      </c>
      <c r="S65" s="108">
        <v>57600000</v>
      </c>
      <c r="T65" s="108">
        <v>0</v>
      </c>
      <c r="U65" s="108">
        <v>0</v>
      </c>
      <c r="V65" s="121">
        <v>57600000</v>
      </c>
      <c r="W65" s="108">
        <v>43440000</v>
      </c>
      <c r="X65" s="108">
        <v>14160000</v>
      </c>
    </row>
    <row r="66" spans="1:24" x14ac:dyDescent="0.25">
      <c r="A66" s="108">
        <v>2020</v>
      </c>
      <c r="B66" s="108">
        <v>118</v>
      </c>
      <c r="C66" s="108">
        <v>1</v>
      </c>
      <c r="D66" s="110">
        <v>43831</v>
      </c>
      <c r="E66" s="117" t="s">
        <v>2554</v>
      </c>
      <c r="F66" s="110">
        <v>44196</v>
      </c>
      <c r="G66" s="110">
        <v>44196</v>
      </c>
      <c r="H66" s="108" t="s">
        <v>68</v>
      </c>
      <c r="I66" s="108" t="s">
        <v>69</v>
      </c>
      <c r="J66" s="108">
        <v>59</v>
      </c>
      <c r="K66" s="108">
        <v>44</v>
      </c>
      <c r="L66" s="110">
        <v>43860</v>
      </c>
      <c r="M66" s="108" t="s">
        <v>208</v>
      </c>
      <c r="N66" s="108">
        <v>145</v>
      </c>
      <c r="O66" s="115" t="s">
        <v>112</v>
      </c>
      <c r="P66" s="108">
        <v>34</v>
      </c>
      <c r="Q66" s="110">
        <v>43860</v>
      </c>
      <c r="R66" s="108" t="s">
        <v>300</v>
      </c>
      <c r="S66" s="108">
        <v>26700000</v>
      </c>
      <c r="T66" s="108">
        <v>0</v>
      </c>
      <c r="U66" s="108">
        <v>0</v>
      </c>
      <c r="V66" s="121">
        <v>26700000</v>
      </c>
      <c r="W66" s="108">
        <v>26700000</v>
      </c>
      <c r="X66" s="108">
        <v>0</v>
      </c>
    </row>
    <row r="67" spans="1:24" x14ac:dyDescent="0.25">
      <c r="A67" s="108">
        <v>2020</v>
      </c>
      <c r="B67" s="108">
        <v>118</v>
      </c>
      <c r="C67" s="108">
        <v>1</v>
      </c>
      <c r="D67" s="110">
        <v>43831</v>
      </c>
      <c r="E67" s="117" t="s">
        <v>2555</v>
      </c>
      <c r="F67" s="110">
        <v>44196</v>
      </c>
      <c r="G67" s="110">
        <v>44196</v>
      </c>
      <c r="H67" s="108" t="s">
        <v>2482</v>
      </c>
      <c r="I67" s="108" t="s">
        <v>2483</v>
      </c>
      <c r="J67" s="108">
        <v>956</v>
      </c>
      <c r="K67" s="108">
        <v>817</v>
      </c>
      <c r="L67" s="110">
        <v>44039</v>
      </c>
      <c r="M67" s="108" t="s">
        <v>208</v>
      </c>
      <c r="N67" s="108">
        <v>145</v>
      </c>
      <c r="O67" s="115" t="s">
        <v>112</v>
      </c>
      <c r="P67" s="108">
        <v>34</v>
      </c>
      <c r="Q67" s="110">
        <v>43860</v>
      </c>
      <c r="R67" s="108" t="s">
        <v>2556</v>
      </c>
      <c r="S67" s="108">
        <v>4450000</v>
      </c>
      <c r="T67" s="108">
        <v>0</v>
      </c>
      <c r="U67" s="108">
        <v>0</v>
      </c>
      <c r="V67" s="121">
        <v>4450000</v>
      </c>
      <c r="W67" s="108">
        <v>0</v>
      </c>
      <c r="X67" s="108">
        <v>4450000</v>
      </c>
    </row>
    <row r="68" spans="1:24" x14ac:dyDescent="0.25">
      <c r="A68" s="108">
        <v>2020</v>
      </c>
      <c r="B68" s="108">
        <v>118</v>
      </c>
      <c r="C68" s="108">
        <v>1</v>
      </c>
      <c r="D68" s="110">
        <v>43831</v>
      </c>
      <c r="E68" s="117" t="s">
        <v>2557</v>
      </c>
      <c r="F68" s="110">
        <v>44196</v>
      </c>
      <c r="G68" s="110">
        <v>44196</v>
      </c>
      <c r="H68" s="108" t="s">
        <v>2482</v>
      </c>
      <c r="I68" s="108" t="s">
        <v>2483</v>
      </c>
      <c r="J68" s="108">
        <v>1161</v>
      </c>
      <c r="K68" s="108">
        <v>950</v>
      </c>
      <c r="L68" s="110">
        <v>44067</v>
      </c>
      <c r="M68" s="108" t="s">
        <v>208</v>
      </c>
      <c r="N68" s="108">
        <v>145</v>
      </c>
      <c r="O68" s="115" t="s">
        <v>112</v>
      </c>
      <c r="P68" s="108">
        <v>34</v>
      </c>
      <c r="Q68" s="110">
        <v>43860</v>
      </c>
      <c r="R68" s="108" t="s">
        <v>2558</v>
      </c>
      <c r="S68" s="108">
        <v>4450000</v>
      </c>
      <c r="T68" s="108">
        <v>0</v>
      </c>
      <c r="U68" s="108">
        <v>0</v>
      </c>
      <c r="V68" s="121">
        <v>4450000</v>
      </c>
      <c r="W68" s="108">
        <v>0</v>
      </c>
      <c r="X68" s="108">
        <v>4450000</v>
      </c>
    </row>
    <row r="69" spans="1:24" x14ac:dyDescent="0.25">
      <c r="A69" s="108">
        <v>2020</v>
      </c>
      <c r="B69" s="108">
        <v>118</v>
      </c>
      <c r="C69" s="108">
        <v>1</v>
      </c>
      <c r="D69" s="110">
        <v>43831</v>
      </c>
      <c r="E69" s="117" t="s">
        <v>2559</v>
      </c>
      <c r="F69" s="110">
        <v>44196</v>
      </c>
      <c r="G69" s="110">
        <v>44196</v>
      </c>
      <c r="H69" s="108" t="s">
        <v>137</v>
      </c>
      <c r="I69" s="108" t="s">
        <v>138</v>
      </c>
      <c r="J69" s="108">
        <v>33</v>
      </c>
      <c r="K69" s="108">
        <v>75</v>
      </c>
      <c r="L69" s="110">
        <v>43864</v>
      </c>
      <c r="M69" s="108" t="s">
        <v>868</v>
      </c>
      <c r="N69" s="108">
        <v>145</v>
      </c>
      <c r="O69" s="115" t="s">
        <v>112</v>
      </c>
      <c r="P69" s="108">
        <v>35</v>
      </c>
      <c r="Q69" s="110">
        <v>43864</v>
      </c>
      <c r="R69" s="108" t="s">
        <v>869</v>
      </c>
      <c r="S69" s="108">
        <v>39000000</v>
      </c>
      <c r="T69" s="108">
        <v>0</v>
      </c>
      <c r="U69" s="108">
        <v>0</v>
      </c>
      <c r="V69" s="121">
        <v>39000000</v>
      </c>
      <c r="W69" s="108">
        <v>38566667</v>
      </c>
      <c r="X69" s="108">
        <v>433333</v>
      </c>
    </row>
    <row r="70" spans="1:24" x14ac:dyDescent="0.25">
      <c r="A70" s="108">
        <v>2020</v>
      </c>
      <c r="B70" s="108">
        <v>118</v>
      </c>
      <c r="C70" s="108">
        <v>1</v>
      </c>
      <c r="D70" s="110">
        <v>43831</v>
      </c>
      <c r="E70" s="117" t="s">
        <v>2560</v>
      </c>
      <c r="F70" s="110">
        <v>44196</v>
      </c>
      <c r="G70" s="110">
        <v>44196</v>
      </c>
      <c r="H70" s="108" t="s">
        <v>2510</v>
      </c>
      <c r="I70" s="108" t="s">
        <v>2511</v>
      </c>
      <c r="J70" s="108">
        <v>995</v>
      </c>
      <c r="K70" s="108">
        <v>837</v>
      </c>
      <c r="L70" s="110">
        <v>44042</v>
      </c>
      <c r="M70" s="108" t="s">
        <v>868</v>
      </c>
      <c r="N70" s="108">
        <v>145</v>
      </c>
      <c r="O70" s="115" t="s">
        <v>112</v>
      </c>
      <c r="P70" s="108">
        <v>35</v>
      </c>
      <c r="Q70" s="110">
        <v>43864</v>
      </c>
      <c r="R70" s="108" t="s">
        <v>2561</v>
      </c>
      <c r="S70" s="108">
        <v>6500000</v>
      </c>
      <c r="T70" s="108">
        <v>0</v>
      </c>
      <c r="U70" s="108">
        <v>0</v>
      </c>
      <c r="V70" s="121">
        <v>6500000</v>
      </c>
      <c r="W70" s="108">
        <v>0</v>
      </c>
      <c r="X70" s="108">
        <v>6500000</v>
      </c>
    </row>
    <row r="71" spans="1:24" x14ac:dyDescent="0.25">
      <c r="A71" s="108">
        <v>2020</v>
      </c>
      <c r="B71" s="108">
        <v>118</v>
      </c>
      <c r="C71" s="108">
        <v>1</v>
      </c>
      <c r="D71" s="110">
        <v>43831</v>
      </c>
      <c r="E71" s="117" t="s">
        <v>2562</v>
      </c>
      <c r="F71" s="110">
        <v>44196</v>
      </c>
      <c r="G71" s="110">
        <v>44196</v>
      </c>
      <c r="H71" s="108" t="s">
        <v>2510</v>
      </c>
      <c r="I71" s="108" t="s">
        <v>2511</v>
      </c>
      <c r="J71" s="108">
        <v>1100</v>
      </c>
      <c r="K71" s="108">
        <v>930</v>
      </c>
      <c r="L71" s="110">
        <v>44062</v>
      </c>
      <c r="M71" s="108" t="s">
        <v>868</v>
      </c>
      <c r="N71" s="108">
        <v>145</v>
      </c>
      <c r="O71" s="115" t="s">
        <v>112</v>
      </c>
      <c r="P71" s="108">
        <v>35</v>
      </c>
      <c r="Q71" s="110">
        <v>43864</v>
      </c>
      <c r="R71" s="108" t="s">
        <v>2563</v>
      </c>
      <c r="S71" s="108">
        <v>6500000</v>
      </c>
      <c r="T71" s="108">
        <v>0</v>
      </c>
      <c r="U71" s="108">
        <v>0</v>
      </c>
      <c r="V71" s="121">
        <v>6500000</v>
      </c>
      <c r="W71" s="108">
        <v>0</v>
      </c>
      <c r="X71" s="108">
        <v>6500000</v>
      </c>
    </row>
    <row r="72" spans="1:24" x14ac:dyDescent="0.25">
      <c r="A72" s="108">
        <v>2020</v>
      </c>
      <c r="B72" s="108">
        <v>118</v>
      </c>
      <c r="C72" s="108">
        <v>1</v>
      </c>
      <c r="D72" s="110">
        <v>43831</v>
      </c>
      <c r="E72" s="117" t="s">
        <v>2564</v>
      </c>
      <c r="F72" s="110">
        <v>44196</v>
      </c>
      <c r="G72" s="110">
        <v>44196</v>
      </c>
      <c r="H72" s="108" t="s">
        <v>137</v>
      </c>
      <c r="I72" s="108" t="s">
        <v>138</v>
      </c>
      <c r="J72" s="108">
        <v>29</v>
      </c>
      <c r="K72" s="108">
        <v>76</v>
      </c>
      <c r="L72" s="110">
        <v>43864</v>
      </c>
      <c r="M72" s="108" t="s">
        <v>333</v>
      </c>
      <c r="N72" s="108">
        <v>145</v>
      </c>
      <c r="O72" s="115" t="s">
        <v>112</v>
      </c>
      <c r="P72" s="108">
        <v>36</v>
      </c>
      <c r="Q72" s="110">
        <v>43864</v>
      </c>
      <c r="R72" s="108" t="s">
        <v>870</v>
      </c>
      <c r="S72" s="108">
        <v>27000000</v>
      </c>
      <c r="T72" s="108">
        <v>0</v>
      </c>
      <c r="U72" s="108">
        <v>0</v>
      </c>
      <c r="V72" s="121">
        <v>27000000</v>
      </c>
      <c r="W72" s="108">
        <v>26700000</v>
      </c>
      <c r="X72" s="108">
        <v>300000</v>
      </c>
    </row>
    <row r="73" spans="1:24" x14ac:dyDescent="0.25">
      <c r="A73" s="108">
        <v>2020</v>
      </c>
      <c r="B73" s="108">
        <v>118</v>
      </c>
      <c r="C73" s="108">
        <v>1</v>
      </c>
      <c r="D73" s="110">
        <v>43831</v>
      </c>
      <c r="E73" s="117" t="s">
        <v>2565</v>
      </c>
      <c r="F73" s="110">
        <v>44196</v>
      </c>
      <c r="G73" s="110">
        <v>44196</v>
      </c>
      <c r="H73" s="108" t="s">
        <v>134</v>
      </c>
      <c r="I73" s="108" t="s">
        <v>135</v>
      </c>
      <c r="J73" s="108">
        <v>93</v>
      </c>
      <c r="K73" s="108">
        <v>126</v>
      </c>
      <c r="L73" s="110">
        <v>43868</v>
      </c>
      <c r="M73" s="108" t="s">
        <v>334</v>
      </c>
      <c r="N73" s="108">
        <v>145</v>
      </c>
      <c r="O73" s="115" t="s">
        <v>112</v>
      </c>
      <c r="P73" s="108">
        <v>37</v>
      </c>
      <c r="Q73" s="110">
        <v>43868</v>
      </c>
      <c r="R73" s="108" t="s">
        <v>871</v>
      </c>
      <c r="S73" s="108">
        <v>22500000</v>
      </c>
      <c r="T73" s="108">
        <v>0</v>
      </c>
      <c r="U73" s="108">
        <v>0</v>
      </c>
      <c r="V73" s="121">
        <v>22500000</v>
      </c>
      <c r="W73" s="108">
        <v>22500000</v>
      </c>
      <c r="X73" s="108">
        <v>0</v>
      </c>
    </row>
    <row r="74" spans="1:24" x14ac:dyDescent="0.25">
      <c r="A74" s="108">
        <v>2020</v>
      </c>
      <c r="B74" s="108">
        <v>118</v>
      </c>
      <c r="C74" s="108">
        <v>1</v>
      </c>
      <c r="D74" s="110">
        <v>43831</v>
      </c>
      <c r="E74" s="117" t="s">
        <v>2566</v>
      </c>
      <c r="F74" s="110">
        <v>44196</v>
      </c>
      <c r="G74" s="110">
        <v>44196</v>
      </c>
      <c r="H74" s="108" t="s">
        <v>134</v>
      </c>
      <c r="I74" s="108" t="s">
        <v>135</v>
      </c>
      <c r="J74" s="108">
        <v>596</v>
      </c>
      <c r="K74" s="108">
        <v>488</v>
      </c>
      <c r="L74" s="110">
        <v>43955</v>
      </c>
      <c r="M74" s="108" t="s">
        <v>334</v>
      </c>
      <c r="N74" s="108">
        <v>145</v>
      </c>
      <c r="O74" s="115" t="s">
        <v>112</v>
      </c>
      <c r="P74" s="108">
        <v>37</v>
      </c>
      <c r="Q74" s="110">
        <v>43868</v>
      </c>
      <c r="R74" s="108" t="s">
        <v>1658</v>
      </c>
      <c r="S74" s="108">
        <v>11250000</v>
      </c>
      <c r="T74" s="108">
        <v>0</v>
      </c>
      <c r="U74" s="108">
        <v>0</v>
      </c>
      <c r="V74" s="121">
        <v>11250000</v>
      </c>
      <c r="W74" s="108">
        <v>11250000</v>
      </c>
      <c r="X74" s="108">
        <v>0</v>
      </c>
    </row>
    <row r="75" spans="1:24" x14ac:dyDescent="0.25">
      <c r="A75" s="108">
        <v>2020</v>
      </c>
      <c r="B75" s="108">
        <v>118</v>
      </c>
      <c r="C75" s="108">
        <v>1</v>
      </c>
      <c r="D75" s="110">
        <v>43831</v>
      </c>
      <c r="E75" s="117" t="s">
        <v>2567</v>
      </c>
      <c r="F75" s="110">
        <v>44196</v>
      </c>
      <c r="G75" s="110">
        <v>44196</v>
      </c>
      <c r="H75" s="108" t="s">
        <v>134</v>
      </c>
      <c r="I75" s="108" t="s">
        <v>135</v>
      </c>
      <c r="J75" s="108">
        <v>92</v>
      </c>
      <c r="K75" s="108">
        <v>84</v>
      </c>
      <c r="L75" s="110">
        <v>43864</v>
      </c>
      <c r="M75" s="108" t="s">
        <v>335</v>
      </c>
      <c r="N75" s="108">
        <v>145</v>
      </c>
      <c r="O75" s="115" t="s">
        <v>112</v>
      </c>
      <c r="P75" s="108">
        <v>38</v>
      </c>
      <c r="Q75" s="110">
        <v>43864</v>
      </c>
      <c r="R75" s="108" t="s">
        <v>872</v>
      </c>
      <c r="S75" s="108">
        <v>46800000</v>
      </c>
      <c r="T75" s="108">
        <v>46800000</v>
      </c>
      <c r="U75" s="108">
        <v>0</v>
      </c>
      <c r="V75" s="121">
        <v>0</v>
      </c>
      <c r="W75" s="108">
        <v>0</v>
      </c>
      <c r="X75" s="108">
        <v>0</v>
      </c>
    </row>
    <row r="76" spans="1:24" x14ac:dyDescent="0.25">
      <c r="A76" s="108">
        <v>2020</v>
      </c>
      <c r="B76" s="108">
        <v>118</v>
      </c>
      <c r="C76" s="108">
        <v>1</v>
      </c>
      <c r="D76" s="110">
        <v>43831</v>
      </c>
      <c r="E76" s="117" t="s">
        <v>2568</v>
      </c>
      <c r="F76" s="110">
        <v>44196</v>
      </c>
      <c r="G76" s="110">
        <v>44196</v>
      </c>
      <c r="H76" s="108" t="s">
        <v>134</v>
      </c>
      <c r="I76" s="108" t="s">
        <v>135</v>
      </c>
      <c r="J76" s="108">
        <v>92</v>
      </c>
      <c r="K76" s="108">
        <v>86</v>
      </c>
      <c r="L76" s="110">
        <v>43864</v>
      </c>
      <c r="M76" s="108" t="s">
        <v>335</v>
      </c>
      <c r="N76" s="108">
        <v>145</v>
      </c>
      <c r="O76" s="115" t="s">
        <v>112</v>
      </c>
      <c r="P76" s="108">
        <v>38</v>
      </c>
      <c r="Q76" s="110">
        <v>43864</v>
      </c>
      <c r="R76" s="108" t="s">
        <v>872</v>
      </c>
      <c r="S76" s="108">
        <v>46800000</v>
      </c>
      <c r="T76" s="108">
        <v>0</v>
      </c>
      <c r="U76" s="108">
        <v>0</v>
      </c>
      <c r="V76" s="121">
        <v>46800000</v>
      </c>
      <c r="W76" s="108">
        <v>46280000</v>
      </c>
      <c r="X76" s="108">
        <v>520000</v>
      </c>
    </row>
    <row r="77" spans="1:24" x14ac:dyDescent="0.25">
      <c r="A77" s="108">
        <v>2020</v>
      </c>
      <c r="B77" s="108">
        <v>118</v>
      </c>
      <c r="C77" s="108">
        <v>1</v>
      </c>
      <c r="D77" s="110">
        <v>43831</v>
      </c>
      <c r="E77" s="117" t="s">
        <v>2569</v>
      </c>
      <c r="F77" s="110">
        <v>44196</v>
      </c>
      <c r="G77" s="110">
        <v>44196</v>
      </c>
      <c r="H77" s="108" t="s">
        <v>2570</v>
      </c>
      <c r="I77" s="108" t="s">
        <v>2571</v>
      </c>
      <c r="J77" s="108">
        <v>834</v>
      </c>
      <c r="K77" s="108">
        <v>731</v>
      </c>
      <c r="L77" s="110">
        <v>44028</v>
      </c>
      <c r="M77" s="108" t="s">
        <v>335</v>
      </c>
      <c r="N77" s="108">
        <v>145</v>
      </c>
      <c r="O77" s="115" t="s">
        <v>112</v>
      </c>
      <c r="P77" s="108">
        <v>38</v>
      </c>
      <c r="Q77" s="110">
        <v>43864</v>
      </c>
      <c r="R77" s="108" t="s">
        <v>2572</v>
      </c>
      <c r="S77" s="108">
        <v>23400000</v>
      </c>
      <c r="T77" s="108">
        <v>0</v>
      </c>
      <c r="U77" s="108">
        <v>0</v>
      </c>
      <c r="V77" s="121">
        <v>23400000</v>
      </c>
      <c r="W77" s="108">
        <v>0</v>
      </c>
      <c r="X77" s="108">
        <v>23400000</v>
      </c>
    </row>
    <row r="78" spans="1:24" x14ac:dyDescent="0.25">
      <c r="A78" s="108">
        <v>2020</v>
      </c>
      <c r="B78" s="108">
        <v>118</v>
      </c>
      <c r="C78" s="108">
        <v>1</v>
      </c>
      <c r="D78" s="110">
        <v>43831</v>
      </c>
      <c r="E78" s="117" t="s">
        <v>2573</v>
      </c>
      <c r="F78" s="110">
        <v>44196</v>
      </c>
      <c r="G78" s="110">
        <v>44196</v>
      </c>
      <c r="H78" s="108" t="s">
        <v>134</v>
      </c>
      <c r="I78" s="108" t="s">
        <v>135</v>
      </c>
      <c r="J78" s="108">
        <v>91</v>
      </c>
      <c r="K78" s="108">
        <v>104</v>
      </c>
      <c r="L78" s="110">
        <v>43865</v>
      </c>
      <c r="M78" s="108" t="s">
        <v>336</v>
      </c>
      <c r="N78" s="108">
        <v>145</v>
      </c>
      <c r="O78" s="115" t="s">
        <v>112</v>
      </c>
      <c r="P78" s="108">
        <v>39</v>
      </c>
      <c r="Q78" s="110">
        <v>43865</v>
      </c>
      <c r="R78" s="108" t="s">
        <v>873</v>
      </c>
      <c r="S78" s="108">
        <v>13500000</v>
      </c>
      <c r="T78" s="108">
        <v>0</v>
      </c>
      <c r="U78" s="108">
        <v>0</v>
      </c>
      <c r="V78" s="121">
        <v>13500000</v>
      </c>
      <c r="W78" s="108">
        <v>13500000</v>
      </c>
      <c r="X78" s="108">
        <v>0</v>
      </c>
    </row>
    <row r="79" spans="1:24" x14ac:dyDescent="0.25">
      <c r="A79" s="108">
        <v>2020</v>
      </c>
      <c r="B79" s="108">
        <v>118</v>
      </c>
      <c r="C79" s="108">
        <v>1</v>
      </c>
      <c r="D79" s="110">
        <v>43831</v>
      </c>
      <c r="E79" s="117" t="s">
        <v>2574</v>
      </c>
      <c r="F79" s="110">
        <v>44196</v>
      </c>
      <c r="G79" s="110">
        <v>44196</v>
      </c>
      <c r="H79" s="108" t="s">
        <v>134</v>
      </c>
      <c r="I79" s="108" t="s">
        <v>135</v>
      </c>
      <c r="J79" s="108">
        <v>568</v>
      </c>
      <c r="K79" s="108">
        <v>483</v>
      </c>
      <c r="L79" s="110">
        <v>43951</v>
      </c>
      <c r="M79" s="108" t="s">
        <v>336</v>
      </c>
      <c r="N79" s="108">
        <v>145</v>
      </c>
      <c r="O79" s="115" t="s">
        <v>112</v>
      </c>
      <c r="P79" s="108">
        <v>39</v>
      </c>
      <c r="Q79" s="110">
        <v>43865</v>
      </c>
      <c r="R79" s="108" t="s">
        <v>1654</v>
      </c>
      <c r="S79" s="108">
        <v>6750000</v>
      </c>
      <c r="T79" s="108">
        <v>0</v>
      </c>
      <c r="U79" s="108">
        <v>0</v>
      </c>
      <c r="V79" s="121">
        <v>6750000</v>
      </c>
      <c r="W79" s="108">
        <v>6750000</v>
      </c>
      <c r="X79" s="108">
        <v>0</v>
      </c>
    </row>
    <row r="80" spans="1:24" x14ac:dyDescent="0.25">
      <c r="A80" s="108">
        <v>2020</v>
      </c>
      <c r="B80" s="108">
        <v>118</v>
      </c>
      <c r="C80" s="108">
        <v>1</v>
      </c>
      <c r="D80" s="110">
        <v>43831</v>
      </c>
      <c r="E80" s="117" t="s">
        <v>2575</v>
      </c>
      <c r="F80" s="110">
        <v>44196</v>
      </c>
      <c r="G80" s="110">
        <v>44196</v>
      </c>
      <c r="H80" s="108" t="s">
        <v>134</v>
      </c>
      <c r="I80" s="108" t="s">
        <v>135</v>
      </c>
      <c r="J80" s="108">
        <v>89</v>
      </c>
      <c r="K80" s="108">
        <v>85</v>
      </c>
      <c r="L80" s="110">
        <v>43864</v>
      </c>
      <c r="M80" s="108" t="s">
        <v>337</v>
      </c>
      <c r="N80" s="108">
        <v>145</v>
      </c>
      <c r="O80" s="115" t="s">
        <v>112</v>
      </c>
      <c r="P80" s="108">
        <v>40</v>
      </c>
      <c r="Q80" s="110">
        <v>43864</v>
      </c>
      <c r="R80" s="108" t="s">
        <v>874</v>
      </c>
      <c r="S80" s="108">
        <v>19200000</v>
      </c>
      <c r="T80" s="108">
        <v>0</v>
      </c>
      <c r="U80" s="108">
        <v>0</v>
      </c>
      <c r="V80" s="121">
        <v>19200000</v>
      </c>
      <c r="W80" s="108">
        <v>19200000</v>
      </c>
      <c r="X80" s="108">
        <v>0</v>
      </c>
    </row>
    <row r="81" spans="1:24" x14ac:dyDescent="0.25">
      <c r="A81" s="108">
        <v>2020</v>
      </c>
      <c r="B81" s="108">
        <v>118</v>
      </c>
      <c r="C81" s="108">
        <v>1</v>
      </c>
      <c r="D81" s="110">
        <v>43831</v>
      </c>
      <c r="E81" s="117" t="s">
        <v>2576</v>
      </c>
      <c r="F81" s="110">
        <v>44196</v>
      </c>
      <c r="G81" s="110">
        <v>44196</v>
      </c>
      <c r="H81" s="108" t="s">
        <v>134</v>
      </c>
      <c r="I81" s="108" t="s">
        <v>135</v>
      </c>
      <c r="J81" s="108">
        <v>567</v>
      </c>
      <c r="K81" s="108">
        <v>484</v>
      </c>
      <c r="L81" s="110">
        <v>43951</v>
      </c>
      <c r="M81" s="108" t="s">
        <v>337</v>
      </c>
      <c r="N81" s="108">
        <v>145</v>
      </c>
      <c r="O81" s="115" t="s">
        <v>112</v>
      </c>
      <c r="P81" s="108">
        <v>40</v>
      </c>
      <c r="Q81" s="110">
        <v>43864</v>
      </c>
      <c r="R81" s="108" t="s">
        <v>1655</v>
      </c>
      <c r="S81" s="108">
        <v>9600000</v>
      </c>
      <c r="T81" s="108">
        <v>0</v>
      </c>
      <c r="U81" s="108">
        <v>0</v>
      </c>
      <c r="V81" s="121">
        <v>9600000</v>
      </c>
      <c r="W81" s="108">
        <v>9600000</v>
      </c>
      <c r="X81" s="108">
        <v>0</v>
      </c>
    </row>
    <row r="82" spans="1:24" x14ac:dyDescent="0.25">
      <c r="A82" s="108">
        <v>2020</v>
      </c>
      <c r="B82" s="108">
        <v>118</v>
      </c>
      <c r="C82" s="108">
        <v>1</v>
      </c>
      <c r="D82" s="110">
        <v>43831</v>
      </c>
      <c r="E82" s="117" t="s">
        <v>2577</v>
      </c>
      <c r="F82" s="110">
        <v>44196</v>
      </c>
      <c r="G82" s="110">
        <v>44196</v>
      </c>
      <c r="H82" s="108" t="s">
        <v>137</v>
      </c>
      <c r="I82" s="108" t="s">
        <v>138</v>
      </c>
      <c r="J82" s="108">
        <v>298</v>
      </c>
      <c r="K82" s="108">
        <v>258</v>
      </c>
      <c r="L82" s="110">
        <v>43886</v>
      </c>
      <c r="M82" s="108" t="s">
        <v>338</v>
      </c>
      <c r="N82" s="108">
        <v>145</v>
      </c>
      <c r="O82" s="115" t="s">
        <v>112</v>
      </c>
      <c r="P82" s="108">
        <v>41</v>
      </c>
      <c r="Q82" s="110">
        <v>43886</v>
      </c>
      <c r="R82" s="108" t="s">
        <v>875</v>
      </c>
      <c r="S82" s="108">
        <v>62020000</v>
      </c>
      <c r="T82" s="108">
        <v>0</v>
      </c>
      <c r="U82" s="108">
        <v>0</v>
      </c>
      <c r="V82" s="121">
        <v>62020000</v>
      </c>
      <c r="W82" s="108">
        <v>31836933</v>
      </c>
      <c r="X82" s="108">
        <v>30183067</v>
      </c>
    </row>
    <row r="83" spans="1:24" x14ac:dyDescent="0.25">
      <c r="A83" s="108">
        <v>2020</v>
      </c>
      <c r="B83" s="108">
        <v>118</v>
      </c>
      <c r="C83" s="108">
        <v>1</v>
      </c>
      <c r="D83" s="110">
        <v>43831</v>
      </c>
      <c r="E83" s="117" t="s">
        <v>2578</v>
      </c>
      <c r="F83" s="110">
        <v>44196</v>
      </c>
      <c r="G83" s="110">
        <v>44196</v>
      </c>
      <c r="H83" s="108" t="s">
        <v>68</v>
      </c>
      <c r="I83" s="108" t="s">
        <v>69</v>
      </c>
      <c r="J83" s="108">
        <v>88</v>
      </c>
      <c r="K83" s="108">
        <v>99</v>
      </c>
      <c r="L83" s="110">
        <v>43865</v>
      </c>
      <c r="M83" s="108" t="s">
        <v>339</v>
      </c>
      <c r="N83" s="108">
        <v>145</v>
      </c>
      <c r="O83" s="115" t="s">
        <v>112</v>
      </c>
      <c r="P83" s="108">
        <v>42</v>
      </c>
      <c r="Q83" s="110">
        <v>43865</v>
      </c>
      <c r="R83" s="108" t="s">
        <v>876</v>
      </c>
      <c r="S83" s="108">
        <v>43476000</v>
      </c>
      <c r="T83" s="108">
        <v>0</v>
      </c>
      <c r="U83" s="108">
        <v>0</v>
      </c>
      <c r="V83" s="121">
        <v>43476000</v>
      </c>
      <c r="W83" s="108">
        <v>42751400</v>
      </c>
      <c r="X83" s="108">
        <v>724600</v>
      </c>
    </row>
    <row r="84" spans="1:24" x14ac:dyDescent="0.25">
      <c r="A84" s="108">
        <v>2020</v>
      </c>
      <c r="B84" s="108">
        <v>118</v>
      </c>
      <c r="C84" s="108">
        <v>1</v>
      </c>
      <c r="D84" s="110">
        <v>43831</v>
      </c>
      <c r="E84" s="117" t="s">
        <v>2579</v>
      </c>
      <c r="F84" s="110">
        <v>44196</v>
      </c>
      <c r="G84" s="110">
        <v>44196</v>
      </c>
      <c r="H84" s="108" t="s">
        <v>2482</v>
      </c>
      <c r="I84" s="108" t="s">
        <v>2483</v>
      </c>
      <c r="J84" s="108">
        <v>949</v>
      </c>
      <c r="K84" s="108">
        <v>818</v>
      </c>
      <c r="L84" s="110">
        <v>44039</v>
      </c>
      <c r="M84" s="108" t="s">
        <v>339</v>
      </c>
      <c r="N84" s="108">
        <v>145</v>
      </c>
      <c r="O84" s="115" t="s">
        <v>112</v>
      </c>
      <c r="P84" s="108">
        <v>42</v>
      </c>
      <c r="Q84" s="110">
        <v>43865</v>
      </c>
      <c r="R84" s="108" t="s">
        <v>2580</v>
      </c>
      <c r="S84" s="108">
        <v>7246000</v>
      </c>
      <c r="T84" s="108">
        <v>0</v>
      </c>
      <c r="U84" s="108">
        <v>0</v>
      </c>
      <c r="V84" s="121">
        <v>7246000</v>
      </c>
      <c r="W84" s="108">
        <v>0</v>
      </c>
      <c r="X84" s="108">
        <v>7246000</v>
      </c>
    </row>
    <row r="85" spans="1:24" x14ac:dyDescent="0.25">
      <c r="A85" s="108">
        <v>2020</v>
      </c>
      <c r="B85" s="108">
        <v>118</v>
      </c>
      <c r="C85" s="108">
        <v>1</v>
      </c>
      <c r="D85" s="110">
        <v>43831</v>
      </c>
      <c r="E85" s="117" t="s">
        <v>2581</v>
      </c>
      <c r="F85" s="110">
        <v>44196</v>
      </c>
      <c r="G85" s="110">
        <v>44196</v>
      </c>
      <c r="H85" s="108" t="s">
        <v>2482</v>
      </c>
      <c r="I85" s="108" t="s">
        <v>2483</v>
      </c>
      <c r="J85" s="108">
        <v>1157</v>
      </c>
      <c r="K85" s="108">
        <v>962</v>
      </c>
      <c r="L85" s="110">
        <v>44067</v>
      </c>
      <c r="M85" s="108" t="s">
        <v>339</v>
      </c>
      <c r="N85" s="108">
        <v>145</v>
      </c>
      <c r="O85" s="115" t="s">
        <v>112</v>
      </c>
      <c r="P85" s="108">
        <v>42</v>
      </c>
      <c r="Q85" s="110">
        <v>43865</v>
      </c>
      <c r="R85" s="108" t="s">
        <v>2582</v>
      </c>
      <c r="S85" s="108">
        <v>7246000</v>
      </c>
      <c r="T85" s="108">
        <v>0</v>
      </c>
      <c r="U85" s="108">
        <v>0</v>
      </c>
      <c r="V85" s="121">
        <v>7246000</v>
      </c>
      <c r="W85" s="108">
        <v>0</v>
      </c>
      <c r="X85" s="108">
        <v>7246000</v>
      </c>
    </row>
    <row r="86" spans="1:24" x14ac:dyDescent="0.25">
      <c r="A86" s="108">
        <v>2020</v>
      </c>
      <c r="B86" s="108">
        <v>118</v>
      </c>
      <c r="C86" s="108">
        <v>1</v>
      </c>
      <c r="D86" s="110">
        <v>43831</v>
      </c>
      <c r="E86" s="117" t="s">
        <v>2583</v>
      </c>
      <c r="F86" s="110">
        <v>44196</v>
      </c>
      <c r="G86" s="110">
        <v>44196</v>
      </c>
      <c r="H86" s="108" t="s">
        <v>68</v>
      </c>
      <c r="I86" s="108" t="s">
        <v>69</v>
      </c>
      <c r="J86" s="108">
        <v>57</v>
      </c>
      <c r="K86" s="108">
        <v>83</v>
      </c>
      <c r="L86" s="110">
        <v>43864</v>
      </c>
      <c r="M86" s="108" t="s">
        <v>340</v>
      </c>
      <c r="N86" s="108">
        <v>145</v>
      </c>
      <c r="O86" s="115" t="s">
        <v>112</v>
      </c>
      <c r="P86" s="108">
        <v>43</v>
      </c>
      <c r="Q86" s="110">
        <v>43864</v>
      </c>
      <c r="R86" s="108" t="s">
        <v>877</v>
      </c>
      <c r="S86" s="108">
        <v>26700000</v>
      </c>
      <c r="T86" s="108">
        <v>0</v>
      </c>
      <c r="U86" s="108">
        <v>0</v>
      </c>
      <c r="V86" s="121">
        <v>26700000</v>
      </c>
      <c r="W86" s="108">
        <v>26255000</v>
      </c>
      <c r="X86" s="108">
        <v>445000</v>
      </c>
    </row>
    <row r="87" spans="1:24" x14ac:dyDescent="0.25">
      <c r="A87" s="108">
        <v>2020</v>
      </c>
      <c r="B87" s="108">
        <v>118</v>
      </c>
      <c r="C87" s="108">
        <v>1</v>
      </c>
      <c r="D87" s="110">
        <v>43831</v>
      </c>
      <c r="E87" s="117" t="s">
        <v>2584</v>
      </c>
      <c r="F87" s="110">
        <v>44196</v>
      </c>
      <c r="G87" s="110">
        <v>44196</v>
      </c>
      <c r="H87" s="108" t="s">
        <v>2482</v>
      </c>
      <c r="I87" s="108" t="s">
        <v>2483</v>
      </c>
      <c r="J87" s="108">
        <v>950</v>
      </c>
      <c r="K87" s="108">
        <v>819</v>
      </c>
      <c r="L87" s="110">
        <v>44039</v>
      </c>
      <c r="M87" s="108" t="s">
        <v>340</v>
      </c>
      <c r="N87" s="108">
        <v>145</v>
      </c>
      <c r="O87" s="115" t="s">
        <v>112</v>
      </c>
      <c r="P87" s="108">
        <v>43</v>
      </c>
      <c r="Q87" s="110">
        <v>43864</v>
      </c>
      <c r="R87" s="108" t="s">
        <v>2585</v>
      </c>
      <c r="S87" s="108">
        <v>4450000</v>
      </c>
      <c r="T87" s="108">
        <v>0</v>
      </c>
      <c r="U87" s="108">
        <v>0</v>
      </c>
      <c r="V87" s="121">
        <v>4450000</v>
      </c>
      <c r="W87" s="108">
        <v>0</v>
      </c>
      <c r="X87" s="108">
        <v>4450000</v>
      </c>
    </row>
    <row r="88" spans="1:24" x14ac:dyDescent="0.25">
      <c r="A88" s="108">
        <v>2020</v>
      </c>
      <c r="B88" s="108">
        <v>118</v>
      </c>
      <c r="C88" s="108">
        <v>1</v>
      </c>
      <c r="D88" s="110">
        <v>43831</v>
      </c>
      <c r="E88" s="117" t="s">
        <v>2586</v>
      </c>
      <c r="F88" s="110">
        <v>44196</v>
      </c>
      <c r="G88" s="110">
        <v>44196</v>
      </c>
      <c r="H88" s="108" t="s">
        <v>2482</v>
      </c>
      <c r="I88" s="108" t="s">
        <v>2483</v>
      </c>
      <c r="J88" s="108">
        <v>1156</v>
      </c>
      <c r="K88" s="108">
        <v>952</v>
      </c>
      <c r="L88" s="110">
        <v>44067</v>
      </c>
      <c r="M88" s="108" t="s">
        <v>340</v>
      </c>
      <c r="N88" s="108">
        <v>145</v>
      </c>
      <c r="O88" s="115" t="s">
        <v>112</v>
      </c>
      <c r="P88" s="108">
        <v>43</v>
      </c>
      <c r="Q88" s="110">
        <v>43864</v>
      </c>
      <c r="R88" s="108" t="s">
        <v>2587</v>
      </c>
      <c r="S88" s="108">
        <v>4450000</v>
      </c>
      <c r="T88" s="108">
        <v>0</v>
      </c>
      <c r="U88" s="108">
        <v>0</v>
      </c>
      <c r="V88" s="121">
        <v>4450000</v>
      </c>
      <c r="W88" s="108">
        <v>0</v>
      </c>
      <c r="X88" s="108">
        <v>4450000</v>
      </c>
    </row>
    <row r="89" spans="1:24" x14ac:dyDescent="0.25">
      <c r="A89" s="108">
        <v>2020</v>
      </c>
      <c r="B89" s="108">
        <v>118</v>
      </c>
      <c r="C89" s="108">
        <v>1</v>
      </c>
      <c r="D89" s="110">
        <v>43831</v>
      </c>
      <c r="E89" s="117" t="s">
        <v>2588</v>
      </c>
      <c r="F89" s="110">
        <v>44196</v>
      </c>
      <c r="G89" s="110">
        <v>44196</v>
      </c>
      <c r="H89" s="108" t="s">
        <v>68</v>
      </c>
      <c r="I89" s="108" t="s">
        <v>69</v>
      </c>
      <c r="J89" s="108">
        <v>126</v>
      </c>
      <c r="K89" s="108">
        <v>100</v>
      </c>
      <c r="L89" s="110">
        <v>43865</v>
      </c>
      <c r="M89" s="108" t="s">
        <v>341</v>
      </c>
      <c r="N89" s="108">
        <v>145</v>
      </c>
      <c r="O89" s="115" t="s">
        <v>112</v>
      </c>
      <c r="P89" s="108">
        <v>44</v>
      </c>
      <c r="Q89" s="110">
        <v>43865</v>
      </c>
      <c r="R89" s="108" t="s">
        <v>878</v>
      </c>
      <c r="S89" s="108">
        <v>39000000</v>
      </c>
      <c r="T89" s="108">
        <v>0</v>
      </c>
      <c r="U89" s="108">
        <v>0</v>
      </c>
      <c r="V89" s="121">
        <v>39000000</v>
      </c>
      <c r="W89" s="108">
        <v>38350000</v>
      </c>
      <c r="X89" s="108">
        <v>650000</v>
      </c>
    </row>
    <row r="90" spans="1:24" x14ac:dyDescent="0.25">
      <c r="A90" s="108">
        <v>2020</v>
      </c>
      <c r="B90" s="108">
        <v>118</v>
      </c>
      <c r="C90" s="108">
        <v>1</v>
      </c>
      <c r="D90" s="110">
        <v>43831</v>
      </c>
      <c r="E90" s="117" t="s">
        <v>2589</v>
      </c>
      <c r="F90" s="110">
        <v>44196</v>
      </c>
      <c r="G90" s="110">
        <v>44196</v>
      </c>
      <c r="H90" s="108" t="s">
        <v>2482</v>
      </c>
      <c r="I90" s="108" t="s">
        <v>2483</v>
      </c>
      <c r="J90" s="108">
        <v>948</v>
      </c>
      <c r="K90" s="108">
        <v>820</v>
      </c>
      <c r="L90" s="110">
        <v>44039</v>
      </c>
      <c r="M90" s="108" t="s">
        <v>341</v>
      </c>
      <c r="N90" s="108">
        <v>145</v>
      </c>
      <c r="O90" s="115" t="s">
        <v>112</v>
      </c>
      <c r="P90" s="108">
        <v>44</v>
      </c>
      <c r="Q90" s="110">
        <v>43865</v>
      </c>
      <c r="R90" s="108" t="s">
        <v>2590</v>
      </c>
      <c r="S90" s="108">
        <v>6500000</v>
      </c>
      <c r="T90" s="108">
        <v>0</v>
      </c>
      <c r="U90" s="108">
        <v>0</v>
      </c>
      <c r="V90" s="121">
        <v>6500000</v>
      </c>
      <c r="W90" s="108">
        <v>0</v>
      </c>
      <c r="X90" s="108">
        <v>6500000</v>
      </c>
    </row>
    <row r="91" spans="1:24" x14ac:dyDescent="0.25">
      <c r="A91" s="108">
        <v>2020</v>
      </c>
      <c r="B91" s="108">
        <v>118</v>
      </c>
      <c r="C91" s="108">
        <v>1</v>
      </c>
      <c r="D91" s="110">
        <v>43831</v>
      </c>
      <c r="E91" s="117" t="s">
        <v>2591</v>
      </c>
      <c r="F91" s="110">
        <v>44196</v>
      </c>
      <c r="G91" s="110">
        <v>44196</v>
      </c>
      <c r="H91" s="108" t="s">
        <v>2482</v>
      </c>
      <c r="I91" s="108" t="s">
        <v>2483</v>
      </c>
      <c r="J91" s="108">
        <v>1164</v>
      </c>
      <c r="K91" s="108">
        <v>958</v>
      </c>
      <c r="L91" s="110">
        <v>44067</v>
      </c>
      <c r="M91" s="108" t="s">
        <v>341</v>
      </c>
      <c r="N91" s="108">
        <v>145</v>
      </c>
      <c r="O91" s="115" t="s">
        <v>112</v>
      </c>
      <c r="P91" s="108">
        <v>44</v>
      </c>
      <c r="Q91" s="110">
        <v>43865</v>
      </c>
      <c r="R91" s="108" t="s">
        <v>2592</v>
      </c>
      <c r="S91" s="108">
        <v>6500000</v>
      </c>
      <c r="T91" s="108">
        <v>0</v>
      </c>
      <c r="U91" s="108">
        <v>0</v>
      </c>
      <c r="V91" s="121">
        <v>6500000</v>
      </c>
      <c r="W91" s="108">
        <v>0</v>
      </c>
      <c r="X91" s="108">
        <v>6500000</v>
      </c>
    </row>
    <row r="92" spans="1:24" x14ac:dyDescent="0.25">
      <c r="A92" s="108">
        <v>2020</v>
      </c>
      <c r="B92" s="108">
        <v>118</v>
      </c>
      <c r="C92" s="108">
        <v>1</v>
      </c>
      <c r="D92" s="110">
        <v>43831</v>
      </c>
      <c r="E92" s="117" t="s">
        <v>2593</v>
      </c>
      <c r="F92" s="110">
        <v>44196</v>
      </c>
      <c r="G92" s="110">
        <v>44196</v>
      </c>
      <c r="H92" s="108" t="s">
        <v>879</v>
      </c>
      <c r="I92" s="108" t="s">
        <v>880</v>
      </c>
      <c r="J92" s="108">
        <v>104</v>
      </c>
      <c r="K92" s="108">
        <v>89</v>
      </c>
      <c r="L92" s="110">
        <v>43865</v>
      </c>
      <c r="M92" s="108" t="s">
        <v>342</v>
      </c>
      <c r="N92" s="108">
        <v>145</v>
      </c>
      <c r="O92" s="115" t="s">
        <v>112</v>
      </c>
      <c r="P92" s="108">
        <v>45</v>
      </c>
      <c r="Q92" s="110">
        <v>43865</v>
      </c>
      <c r="R92" s="108" t="s">
        <v>881</v>
      </c>
      <c r="S92" s="108">
        <v>18600000</v>
      </c>
      <c r="T92" s="108">
        <v>0</v>
      </c>
      <c r="U92" s="108">
        <v>0</v>
      </c>
      <c r="V92" s="121">
        <v>18600000</v>
      </c>
      <c r="W92" s="108">
        <v>18600000</v>
      </c>
      <c r="X92" s="108">
        <v>0</v>
      </c>
    </row>
    <row r="93" spans="1:24" x14ac:dyDescent="0.25">
      <c r="A93" s="108">
        <v>2020</v>
      </c>
      <c r="B93" s="108">
        <v>118</v>
      </c>
      <c r="C93" s="108">
        <v>1</v>
      </c>
      <c r="D93" s="110">
        <v>43831</v>
      </c>
      <c r="E93" s="117" t="s">
        <v>2594</v>
      </c>
      <c r="F93" s="110">
        <v>44196</v>
      </c>
      <c r="G93" s="110">
        <v>44196</v>
      </c>
      <c r="H93" s="108" t="s">
        <v>879</v>
      </c>
      <c r="I93" s="108" t="s">
        <v>880</v>
      </c>
      <c r="J93" s="108">
        <v>103</v>
      </c>
      <c r="K93" s="108">
        <v>114</v>
      </c>
      <c r="L93" s="110">
        <v>43866</v>
      </c>
      <c r="M93" s="108" t="s">
        <v>343</v>
      </c>
      <c r="N93" s="108">
        <v>145</v>
      </c>
      <c r="O93" s="115" t="s">
        <v>112</v>
      </c>
      <c r="P93" s="108">
        <v>46</v>
      </c>
      <c r="Q93" s="110">
        <v>43866</v>
      </c>
      <c r="R93" s="108" t="s">
        <v>882</v>
      </c>
      <c r="S93" s="108">
        <v>28650000</v>
      </c>
      <c r="T93" s="108">
        <v>0</v>
      </c>
      <c r="U93" s="108">
        <v>0</v>
      </c>
      <c r="V93" s="121">
        <v>28650000</v>
      </c>
      <c r="W93" s="108">
        <v>28650000</v>
      </c>
      <c r="X93" s="108">
        <v>0</v>
      </c>
    </row>
    <row r="94" spans="1:24" x14ac:dyDescent="0.25">
      <c r="A94" s="108">
        <v>2020</v>
      </c>
      <c r="B94" s="108">
        <v>118</v>
      </c>
      <c r="C94" s="108">
        <v>1</v>
      </c>
      <c r="D94" s="110">
        <v>43831</v>
      </c>
      <c r="E94" s="117" t="s">
        <v>2595</v>
      </c>
      <c r="F94" s="110">
        <v>44196</v>
      </c>
      <c r="G94" s="110">
        <v>44196</v>
      </c>
      <c r="H94" s="108" t="s">
        <v>879</v>
      </c>
      <c r="I94" s="108" t="s">
        <v>880</v>
      </c>
      <c r="J94" s="108">
        <v>129</v>
      </c>
      <c r="K94" s="108">
        <v>113</v>
      </c>
      <c r="L94" s="110">
        <v>43866</v>
      </c>
      <c r="M94" s="108" t="s">
        <v>344</v>
      </c>
      <c r="N94" s="108">
        <v>145</v>
      </c>
      <c r="O94" s="115" t="s">
        <v>112</v>
      </c>
      <c r="P94" s="108">
        <v>47</v>
      </c>
      <c r="Q94" s="110">
        <v>43866</v>
      </c>
      <c r="R94" s="108" t="s">
        <v>883</v>
      </c>
      <c r="S94" s="108">
        <v>18600000</v>
      </c>
      <c r="T94" s="108">
        <v>0</v>
      </c>
      <c r="U94" s="108">
        <v>0</v>
      </c>
      <c r="V94" s="121">
        <v>18600000</v>
      </c>
      <c r="W94" s="108">
        <v>18600000</v>
      </c>
      <c r="X94" s="108">
        <v>0</v>
      </c>
    </row>
    <row r="95" spans="1:24" x14ac:dyDescent="0.25">
      <c r="A95" s="108">
        <v>2020</v>
      </c>
      <c r="B95" s="108">
        <v>118</v>
      </c>
      <c r="C95" s="108">
        <v>1</v>
      </c>
      <c r="D95" s="110">
        <v>43831</v>
      </c>
      <c r="E95" s="117" t="s">
        <v>2596</v>
      </c>
      <c r="F95" s="110">
        <v>44196</v>
      </c>
      <c r="G95" s="110">
        <v>44196</v>
      </c>
      <c r="H95" s="108" t="s">
        <v>68</v>
      </c>
      <c r="I95" s="108" t="s">
        <v>69</v>
      </c>
      <c r="J95" s="108">
        <v>61</v>
      </c>
      <c r="K95" s="108">
        <v>90</v>
      </c>
      <c r="L95" s="110">
        <v>43865</v>
      </c>
      <c r="M95" s="108" t="s">
        <v>345</v>
      </c>
      <c r="N95" s="108">
        <v>145</v>
      </c>
      <c r="O95" s="115" t="s">
        <v>112</v>
      </c>
      <c r="P95" s="108">
        <v>48</v>
      </c>
      <c r="Q95" s="110">
        <v>43865</v>
      </c>
      <c r="R95" s="108" t="s">
        <v>884</v>
      </c>
      <c r="S95" s="108">
        <v>43476000</v>
      </c>
      <c r="T95" s="108">
        <v>0</v>
      </c>
      <c r="U95" s="108">
        <v>0</v>
      </c>
      <c r="V95" s="121">
        <v>43476000</v>
      </c>
      <c r="W95" s="108">
        <v>42509867</v>
      </c>
      <c r="X95" s="108">
        <v>966133</v>
      </c>
    </row>
    <row r="96" spans="1:24" x14ac:dyDescent="0.25">
      <c r="A96" s="108">
        <v>2020</v>
      </c>
      <c r="B96" s="108">
        <v>118</v>
      </c>
      <c r="C96" s="108">
        <v>1</v>
      </c>
      <c r="D96" s="110">
        <v>43831</v>
      </c>
      <c r="E96" s="117" t="s">
        <v>2597</v>
      </c>
      <c r="F96" s="110">
        <v>44196</v>
      </c>
      <c r="G96" s="110">
        <v>44196</v>
      </c>
      <c r="H96" s="108" t="s">
        <v>137</v>
      </c>
      <c r="I96" s="108" t="s">
        <v>138</v>
      </c>
      <c r="J96" s="108">
        <v>144</v>
      </c>
      <c r="K96" s="108">
        <v>91</v>
      </c>
      <c r="L96" s="110">
        <v>43865</v>
      </c>
      <c r="M96" s="108" t="s">
        <v>346</v>
      </c>
      <c r="N96" s="108">
        <v>145</v>
      </c>
      <c r="O96" s="115" t="s">
        <v>112</v>
      </c>
      <c r="P96" s="108">
        <v>49</v>
      </c>
      <c r="Q96" s="110">
        <v>43865</v>
      </c>
      <c r="R96" s="108" t="s">
        <v>529</v>
      </c>
      <c r="S96" s="108">
        <v>41102484</v>
      </c>
      <c r="T96" s="108">
        <v>0</v>
      </c>
      <c r="U96" s="108">
        <v>0</v>
      </c>
      <c r="V96" s="121">
        <v>41102484</v>
      </c>
      <c r="W96" s="108">
        <v>40417373</v>
      </c>
      <c r="X96" s="108">
        <v>685111</v>
      </c>
    </row>
    <row r="97" spans="1:24" x14ac:dyDescent="0.25">
      <c r="A97" s="108">
        <v>2020</v>
      </c>
      <c r="B97" s="108">
        <v>118</v>
      </c>
      <c r="C97" s="108">
        <v>1</v>
      </c>
      <c r="D97" s="110">
        <v>43831</v>
      </c>
      <c r="E97" s="117" t="s">
        <v>2598</v>
      </c>
      <c r="F97" s="110">
        <v>44196</v>
      </c>
      <c r="G97" s="110">
        <v>44196</v>
      </c>
      <c r="H97" s="108" t="s">
        <v>2510</v>
      </c>
      <c r="I97" s="108" t="s">
        <v>2511</v>
      </c>
      <c r="J97" s="108">
        <v>990</v>
      </c>
      <c r="K97" s="108">
        <v>790</v>
      </c>
      <c r="L97" s="110">
        <v>44034</v>
      </c>
      <c r="M97" s="108" t="s">
        <v>346</v>
      </c>
      <c r="N97" s="108">
        <v>145</v>
      </c>
      <c r="O97" s="115" t="s">
        <v>112</v>
      </c>
      <c r="P97" s="108">
        <v>49</v>
      </c>
      <c r="Q97" s="110">
        <v>43865</v>
      </c>
      <c r="R97" s="108" t="s">
        <v>2599</v>
      </c>
      <c r="S97" s="108">
        <v>20551200</v>
      </c>
      <c r="T97" s="108">
        <v>0</v>
      </c>
      <c r="U97" s="108">
        <v>0</v>
      </c>
      <c r="V97" s="121">
        <v>20551200</v>
      </c>
      <c r="W97" s="108">
        <v>0</v>
      </c>
      <c r="X97" s="108">
        <v>20551200</v>
      </c>
    </row>
    <row r="98" spans="1:24" x14ac:dyDescent="0.25">
      <c r="A98" s="108">
        <v>2020</v>
      </c>
      <c r="B98" s="108">
        <v>118</v>
      </c>
      <c r="C98" s="108">
        <v>1</v>
      </c>
      <c r="D98" s="110">
        <v>43831</v>
      </c>
      <c r="E98" s="117" t="s">
        <v>2600</v>
      </c>
      <c r="F98" s="110">
        <v>44196</v>
      </c>
      <c r="G98" s="110">
        <v>44196</v>
      </c>
      <c r="H98" s="108" t="s">
        <v>121</v>
      </c>
      <c r="I98" s="108" t="s">
        <v>122</v>
      </c>
      <c r="J98" s="108">
        <v>119</v>
      </c>
      <c r="K98" s="108">
        <v>115</v>
      </c>
      <c r="L98" s="110">
        <v>43866</v>
      </c>
      <c r="M98" s="108" t="s">
        <v>885</v>
      </c>
      <c r="N98" s="108">
        <v>145</v>
      </c>
      <c r="O98" s="115" t="s">
        <v>112</v>
      </c>
      <c r="P98" s="108">
        <v>50</v>
      </c>
      <c r="Q98" s="110">
        <v>43866</v>
      </c>
      <c r="R98" s="108" t="s">
        <v>886</v>
      </c>
      <c r="S98" s="108">
        <v>24060000</v>
      </c>
      <c r="T98" s="108">
        <v>0</v>
      </c>
      <c r="U98" s="108">
        <v>0</v>
      </c>
      <c r="V98" s="121">
        <v>24060000</v>
      </c>
      <c r="W98" s="108">
        <v>24060000</v>
      </c>
      <c r="X98" s="108">
        <v>0</v>
      </c>
    </row>
    <row r="99" spans="1:24" x14ac:dyDescent="0.25">
      <c r="A99" s="108">
        <v>2020</v>
      </c>
      <c r="B99" s="108">
        <v>118</v>
      </c>
      <c r="C99" s="108">
        <v>1</v>
      </c>
      <c r="D99" s="110">
        <v>43831</v>
      </c>
      <c r="E99" s="117" t="s">
        <v>2601</v>
      </c>
      <c r="F99" s="110">
        <v>44196</v>
      </c>
      <c r="G99" s="110">
        <v>44196</v>
      </c>
      <c r="H99" s="108" t="s">
        <v>121</v>
      </c>
      <c r="I99" s="108" t="s">
        <v>122</v>
      </c>
      <c r="J99" s="108">
        <v>600</v>
      </c>
      <c r="K99" s="108">
        <v>489</v>
      </c>
      <c r="L99" s="110">
        <v>43955</v>
      </c>
      <c r="M99" s="108" t="s">
        <v>885</v>
      </c>
      <c r="N99" s="108">
        <v>145</v>
      </c>
      <c r="O99" s="115" t="s">
        <v>112</v>
      </c>
      <c r="P99" s="108">
        <v>50</v>
      </c>
      <c r="Q99" s="110">
        <v>43866</v>
      </c>
      <c r="R99" s="108" t="s">
        <v>2602</v>
      </c>
      <c r="S99" s="108">
        <v>12030000</v>
      </c>
      <c r="T99" s="108">
        <v>0</v>
      </c>
      <c r="U99" s="108">
        <v>0</v>
      </c>
      <c r="V99" s="121">
        <v>12030000</v>
      </c>
      <c r="W99" s="108">
        <v>12030000</v>
      </c>
      <c r="X99" s="108">
        <v>0</v>
      </c>
    </row>
    <row r="100" spans="1:24" x14ac:dyDescent="0.25">
      <c r="A100" s="108">
        <v>2020</v>
      </c>
      <c r="B100" s="108">
        <v>118</v>
      </c>
      <c r="C100" s="108">
        <v>1</v>
      </c>
      <c r="D100" s="110">
        <v>43831</v>
      </c>
      <c r="E100" s="117" t="s">
        <v>2603</v>
      </c>
      <c r="F100" s="110">
        <v>44196</v>
      </c>
      <c r="G100" s="110">
        <v>44196</v>
      </c>
      <c r="H100" s="108" t="s">
        <v>116</v>
      </c>
      <c r="I100" s="108" t="s">
        <v>117</v>
      </c>
      <c r="J100" s="108">
        <v>121</v>
      </c>
      <c r="K100" s="108">
        <v>125</v>
      </c>
      <c r="L100" s="110">
        <v>43867</v>
      </c>
      <c r="M100" s="108" t="s">
        <v>348</v>
      </c>
      <c r="N100" s="108">
        <v>145</v>
      </c>
      <c r="O100" s="115" t="s">
        <v>112</v>
      </c>
      <c r="P100" s="108">
        <v>51</v>
      </c>
      <c r="Q100" s="110">
        <v>43867</v>
      </c>
      <c r="R100" s="108" t="s">
        <v>887</v>
      </c>
      <c r="S100" s="108">
        <v>15300000</v>
      </c>
      <c r="T100" s="108">
        <v>0</v>
      </c>
      <c r="U100" s="108">
        <v>0</v>
      </c>
      <c r="V100" s="121">
        <v>15300000</v>
      </c>
      <c r="W100" s="108">
        <v>15300000</v>
      </c>
      <c r="X100" s="108">
        <v>0</v>
      </c>
    </row>
    <row r="101" spans="1:24" x14ac:dyDescent="0.25">
      <c r="A101" s="108">
        <v>2020</v>
      </c>
      <c r="B101" s="108">
        <v>118</v>
      </c>
      <c r="C101" s="108">
        <v>1</v>
      </c>
      <c r="D101" s="110">
        <v>43831</v>
      </c>
      <c r="E101" s="117" t="s">
        <v>2604</v>
      </c>
      <c r="F101" s="110">
        <v>44196</v>
      </c>
      <c r="G101" s="110">
        <v>44196</v>
      </c>
      <c r="H101" s="108" t="s">
        <v>116</v>
      </c>
      <c r="I101" s="108" t="s">
        <v>117</v>
      </c>
      <c r="J101" s="108">
        <v>645</v>
      </c>
      <c r="K101" s="108">
        <v>498</v>
      </c>
      <c r="L101" s="110">
        <v>43956</v>
      </c>
      <c r="M101" s="108" t="s">
        <v>348</v>
      </c>
      <c r="N101" s="108">
        <v>145</v>
      </c>
      <c r="O101" s="115" t="s">
        <v>112</v>
      </c>
      <c r="P101" s="108">
        <v>51</v>
      </c>
      <c r="Q101" s="110">
        <v>43867</v>
      </c>
      <c r="R101" s="108" t="s">
        <v>1668</v>
      </c>
      <c r="S101" s="108">
        <v>7650000</v>
      </c>
      <c r="T101" s="108">
        <v>0</v>
      </c>
      <c r="U101" s="108">
        <v>0</v>
      </c>
      <c r="V101" s="121">
        <v>7650000</v>
      </c>
      <c r="W101" s="108">
        <v>7650000</v>
      </c>
      <c r="X101" s="108">
        <v>0</v>
      </c>
    </row>
    <row r="102" spans="1:24" x14ac:dyDescent="0.25">
      <c r="A102" s="108">
        <v>2020</v>
      </c>
      <c r="B102" s="108">
        <v>118</v>
      </c>
      <c r="C102" s="108">
        <v>1</v>
      </c>
      <c r="D102" s="110">
        <v>43831</v>
      </c>
      <c r="E102" s="117" t="s">
        <v>2605</v>
      </c>
      <c r="F102" s="110">
        <v>44196</v>
      </c>
      <c r="G102" s="110">
        <v>44196</v>
      </c>
      <c r="H102" s="108" t="s">
        <v>137</v>
      </c>
      <c r="I102" s="108" t="s">
        <v>138</v>
      </c>
      <c r="J102" s="108">
        <v>146</v>
      </c>
      <c r="K102" s="108">
        <v>82</v>
      </c>
      <c r="L102" s="110">
        <v>43864</v>
      </c>
      <c r="M102" s="108" t="s">
        <v>349</v>
      </c>
      <c r="N102" s="108">
        <v>145</v>
      </c>
      <c r="O102" s="115" t="s">
        <v>112</v>
      </c>
      <c r="P102" s="108">
        <v>52</v>
      </c>
      <c r="Q102" s="110">
        <v>43864</v>
      </c>
      <c r="R102" s="108" t="s">
        <v>532</v>
      </c>
      <c r="S102" s="108">
        <v>33000000</v>
      </c>
      <c r="T102" s="108">
        <v>0</v>
      </c>
      <c r="U102" s="108">
        <v>0</v>
      </c>
      <c r="V102" s="121">
        <v>33000000</v>
      </c>
      <c r="W102" s="108">
        <v>24750000</v>
      </c>
      <c r="X102" s="108">
        <v>8250000</v>
      </c>
    </row>
    <row r="103" spans="1:24" x14ac:dyDescent="0.25">
      <c r="A103" s="108">
        <v>2020</v>
      </c>
      <c r="B103" s="108">
        <v>118</v>
      </c>
      <c r="C103" s="108">
        <v>1</v>
      </c>
      <c r="D103" s="110">
        <v>43831</v>
      </c>
      <c r="E103" s="117" t="s">
        <v>2606</v>
      </c>
      <c r="F103" s="110">
        <v>44196</v>
      </c>
      <c r="G103" s="110">
        <v>44196</v>
      </c>
      <c r="H103" s="108" t="s">
        <v>137</v>
      </c>
      <c r="I103" s="108" t="s">
        <v>138</v>
      </c>
      <c r="J103" s="108">
        <v>145</v>
      </c>
      <c r="K103" s="108">
        <v>78</v>
      </c>
      <c r="L103" s="110">
        <v>43864</v>
      </c>
      <c r="M103" s="108" t="s">
        <v>350</v>
      </c>
      <c r="N103" s="108">
        <v>145</v>
      </c>
      <c r="O103" s="115" t="s">
        <v>112</v>
      </c>
      <c r="P103" s="108">
        <v>53</v>
      </c>
      <c r="Q103" s="110">
        <v>43864</v>
      </c>
      <c r="R103" s="108" t="s">
        <v>532</v>
      </c>
      <c r="S103" s="108">
        <v>33000000</v>
      </c>
      <c r="T103" s="108">
        <v>0</v>
      </c>
      <c r="U103" s="108">
        <v>0</v>
      </c>
      <c r="V103" s="121">
        <v>33000000</v>
      </c>
      <c r="W103" s="108">
        <v>32633333</v>
      </c>
      <c r="X103" s="108">
        <v>366667</v>
      </c>
    </row>
    <row r="104" spans="1:24" x14ac:dyDescent="0.25">
      <c r="A104" s="108">
        <v>2020</v>
      </c>
      <c r="B104" s="108">
        <v>118</v>
      </c>
      <c r="C104" s="108">
        <v>1</v>
      </c>
      <c r="D104" s="110">
        <v>43831</v>
      </c>
      <c r="E104" s="117" t="s">
        <v>2607</v>
      </c>
      <c r="F104" s="110">
        <v>44196</v>
      </c>
      <c r="G104" s="110">
        <v>44196</v>
      </c>
      <c r="H104" s="108" t="s">
        <v>2510</v>
      </c>
      <c r="I104" s="108" t="s">
        <v>2511</v>
      </c>
      <c r="J104" s="108">
        <v>992</v>
      </c>
      <c r="K104" s="108">
        <v>789</v>
      </c>
      <c r="L104" s="110">
        <v>44034</v>
      </c>
      <c r="M104" s="108" t="s">
        <v>350</v>
      </c>
      <c r="N104" s="108">
        <v>145</v>
      </c>
      <c r="O104" s="115" t="s">
        <v>112</v>
      </c>
      <c r="P104" s="108">
        <v>53</v>
      </c>
      <c r="Q104" s="110">
        <v>43864</v>
      </c>
      <c r="R104" s="108" t="s">
        <v>2608</v>
      </c>
      <c r="S104" s="108">
        <v>16500000</v>
      </c>
      <c r="T104" s="108">
        <v>0</v>
      </c>
      <c r="U104" s="108">
        <v>0</v>
      </c>
      <c r="V104" s="121">
        <v>16500000</v>
      </c>
      <c r="W104" s="108">
        <v>0</v>
      </c>
      <c r="X104" s="108">
        <v>16500000</v>
      </c>
    </row>
    <row r="105" spans="1:24" x14ac:dyDescent="0.25">
      <c r="A105" s="108">
        <v>2020</v>
      </c>
      <c r="B105" s="108">
        <v>118</v>
      </c>
      <c r="C105" s="108">
        <v>1</v>
      </c>
      <c r="D105" s="110">
        <v>43831</v>
      </c>
      <c r="E105" s="117" t="s">
        <v>2609</v>
      </c>
      <c r="F105" s="110">
        <v>44196</v>
      </c>
      <c r="G105" s="110">
        <v>44196</v>
      </c>
      <c r="H105" s="108" t="s">
        <v>137</v>
      </c>
      <c r="I105" s="108" t="s">
        <v>138</v>
      </c>
      <c r="J105" s="108">
        <v>147</v>
      </c>
      <c r="K105" s="108">
        <v>77</v>
      </c>
      <c r="L105" s="110">
        <v>43864</v>
      </c>
      <c r="M105" s="108" t="s">
        <v>351</v>
      </c>
      <c r="N105" s="108">
        <v>145</v>
      </c>
      <c r="O105" s="115" t="s">
        <v>112</v>
      </c>
      <c r="P105" s="108">
        <v>54</v>
      </c>
      <c r="Q105" s="110">
        <v>43864</v>
      </c>
      <c r="R105" s="108" t="s">
        <v>532</v>
      </c>
      <c r="S105" s="108">
        <v>34500000</v>
      </c>
      <c r="T105" s="108">
        <v>0</v>
      </c>
      <c r="U105" s="108">
        <v>0</v>
      </c>
      <c r="V105" s="121">
        <v>34500000</v>
      </c>
      <c r="W105" s="108">
        <v>34116667</v>
      </c>
      <c r="X105" s="108">
        <v>383333</v>
      </c>
    </row>
    <row r="106" spans="1:24" x14ac:dyDescent="0.25">
      <c r="A106" s="108">
        <v>2020</v>
      </c>
      <c r="B106" s="108">
        <v>118</v>
      </c>
      <c r="C106" s="108">
        <v>1</v>
      </c>
      <c r="D106" s="110">
        <v>43831</v>
      </c>
      <c r="E106" s="117" t="s">
        <v>2610</v>
      </c>
      <c r="F106" s="110">
        <v>44196</v>
      </c>
      <c r="G106" s="110">
        <v>44196</v>
      </c>
      <c r="H106" s="108" t="s">
        <v>2510</v>
      </c>
      <c r="I106" s="108" t="s">
        <v>2511</v>
      </c>
      <c r="J106" s="108">
        <v>991</v>
      </c>
      <c r="K106" s="108">
        <v>791</v>
      </c>
      <c r="L106" s="110">
        <v>44034</v>
      </c>
      <c r="M106" s="108" t="s">
        <v>351</v>
      </c>
      <c r="N106" s="108">
        <v>145</v>
      </c>
      <c r="O106" s="115" t="s">
        <v>112</v>
      </c>
      <c r="P106" s="108">
        <v>54</v>
      </c>
      <c r="Q106" s="110">
        <v>43864</v>
      </c>
      <c r="R106" s="108" t="s">
        <v>2611</v>
      </c>
      <c r="S106" s="108">
        <v>17250000</v>
      </c>
      <c r="T106" s="108">
        <v>0</v>
      </c>
      <c r="U106" s="108">
        <v>0</v>
      </c>
      <c r="V106" s="121">
        <v>17250000</v>
      </c>
      <c r="W106" s="108">
        <v>0</v>
      </c>
      <c r="X106" s="108">
        <v>17250000</v>
      </c>
    </row>
    <row r="107" spans="1:24" x14ac:dyDescent="0.25">
      <c r="A107" s="108">
        <v>2020</v>
      </c>
      <c r="B107" s="108">
        <v>118</v>
      </c>
      <c r="C107" s="108">
        <v>1</v>
      </c>
      <c r="D107" s="110">
        <v>43831</v>
      </c>
      <c r="E107" s="117" t="s">
        <v>2612</v>
      </c>
      <c r="F107" s="110">
        <v>44196</v>
      </c>
      <c r="G107" s="110">
        <v>44196</v>
      </c>
      <c r="H107" s="108" t="s">
        <v>879</v>
      </c>
      <c r="I107" s="108" t="s">
        <v>880</v>
      </c>
      <c r="J107" s="108">
        <v>101</v>
      </c>
      <c r="K107" s="108">
        <v>92</v>
      </c>
      <c r="L107" s="110">
        <v>43865</v>
      </c>
      <c r="M107" s="108" t="s">
        <v>352</v>
      </c>
      <c r="N107" s="108">
        <v>145</v>
      </c>
      <c r="O107" s="115" t="s">
        <v>112</v>
      </c>
      <c r="P107" s="108">
        <v>55</v>
      </c>
      <c r="Q107" s="110">
        <v>43865</v>
      </c>
      <c r="R107" s="108" t="s">
        <v>888</v>
      </c>
      <c r="S107" s="108">
        <v>20100000</v>
      </c>
      <c r="T107" s="108">
        <v>0</v>
      </c>
      <c r="U107" s="108">
        <v>0</v>
      </c>
      <c r="V107" s="121">
        <v>20100000</v>
      </c>
      <c r="W107" s="108">
        <v>20100000</v>
      </c>
      <c r="X107" s="108">
        <v>0</v>
      </c>
    </row>
    <row r="108" spans="1:24" x14ac:dyDescent="0.25">
      <c r="A108" s="108">
        <v>2020</v>
      </c>
      <c r="B108" s="108">
        <v>118</v>
      </c>
      <c r="C108" s="108">
        <v>1</v>
      </c>
      <c r="D108" s="110">
        <v>43831</v>
      </c>
      <c r="E108" s="117" t="s">
        <v>2613</v>
      </c>
      <c r="F108" s="110">
        <v>44196</v>
      </c>
      <c r="G108" s="110">
        <v>44196</v>
      </c>
      <c r="H108" s="108" t="s">
        <v>879</v>
      </c>
      <c r="I108" s="108" t="s">
        <v>880</v>
      </c>
      <c r="J108" s="108">
        <v>102</v>
      </c>
      <c r="K108" s="108">
        <v>111</v>
      </c>
      <c r="L108" s="110">
        <v>43866</v>
      </c>
      <c r="M108" s="108" t="s">
        <v>353</v>
      </c>
      <c r="N108" s="108">
        <v>148</v>
      </c>
      <c r="O108" s="115" t="s">
        <v>113</v>
      </c>
      <c r="P108" s="108">
        <v>56</v>
      </c>
      <c r="Q108" s="110">
        <v>43866</v>
      </c>
      <c r="R108" s="108" t="s">
        <v>889</v>
      </c>
      <c r="S108" s="108">
        <v>8100000</v>
      </c>
      <c r="T108" s="108">
        <v>8100000</v>
      </c>
      <c r="U108" s="108">
        <v>0</v>
      </c>
      <c r="V108" s="121">
        <v>0</v>
      </c>
      <c r="W108" s="108">
        <v>0</v>
      </c>
      <c r="X108" s="108">
        <v>0</v>
      </c>
    </row>
    <row r="109" spans="1:24" x14ac:dyDescent="0.25">
      <c r="A109" s="108">
        <v>2020</v>
      </c>
      <c r="B109" s="108">
        <v>118</v>
      </c>
      <c r="C109" s="108">
        <v>1</v>
      </c>
      <c r="D109" s="110">
        <v>43831</v>
      </c>
      <c r="E109" s="117" t="s">
        <v>2614</v>
      </c>
      <c r="F109" s="110">
        <v>44196</v>
      </c>
      <c r="G109" s="110">
        <v>44196</v>
      </c>
      <c r="H109" s="108" t="s">
        <v>879</v>
      </c>
      <c r="I109" s="108" t="s">
        <v>880</v>
      </c>
      <c r="J109" s="108">
        <v>102</v>
      </c>
      <c r="K109" s="108">
        <v>112</v>
      </c>
      <c r="L109" s="110">
        <v>43866</v>
      </c>
      <c r="M109" s="108" t="s">
        <v>353</v>
      </c>
      <c r="N109" s="108">
        <v>148</v>
      </c>
      <c r="O109" s="115" t="s">
        <v>113</v>
      </c>
      <c r="P109" s="108">
        <v>56</v>
      </c>
      <c r="Q109" s="110">
        <v>43866</v>
      </c>
      <c r="R109" s="108" t="s">
        <v>889</v>
      </c>
      <c r="S109" s="108">
        <v>8100000</v>
      </c>
      <c r="T109" s="108">
        <v>0</v>
      </c>
      <c r="U109" s="108">
        <v>0</v>
      </c>
      <c r="V109" s="121">
        <v>8100000</v>
      </c>
      <c r="W109" s="108">
        <v>8100000</v>
      </c>
      <c r="X109" s="108">
        <v>0</v>
      </c>
    </row>
    <row r="110" spans="1:24" x14ac:dyDescent="0.25">
      <c r="A110" s="108">
        <v>2020</v>
      </c>
      <c r="B110" s="108">
        <v>118</v>
      </c>
      <c r="C110" s="108">
        <v>1</v>
      </c>
      <c r="D110" s="110">
        <v>43831</v>
      </c>
      <c r="E110" s="117" t="s">
        <v>2615</v>
      </c>
      <c r="F110" s="110">
        <v>44196</v>
      </c>
      <c r="G110" s="110">
        <v>44196</v>
      </c>
      <c r="H110" s="108" t="s">
        <v>137</v>
      </c>
      <c r="I110" s="108" t="s">
        <v>138</v>
      </c>
      <c r="J110" s="108">
        <v>143</v>
      </c>
      <c r="K110" s="108">
        <v>81</v>
      </c>
      <c r="L110" s="110">
        <v>43864</v>
      </c>
      <c r="M110" s="108" t="s">
        <v>354</v>
      </c>
      <c r="N110" s="108">
        <v>145</v>
      </c>
      <c r="O110" s="115" t="s">
        <v>112</v>
      </c>
      <c r="P110" s="108">
        <v>57</v>
      </c>
      <c r="Q110" s="110">
        <v>43864</v>
      </c>
      <c r="R110" s="108" t="s">
        <v>529</v>
      </c>
      <c r="S110" s="108">
        <v>37200000</v>
      </c>
      <c r="T110" s="108">
        <v>0</v>
      </c>
      <c r="U110" s="108">
        <v>0</v>
      </c>
      <c r="V110" s="121">
        <v>37200000</v>
      </c>
      <c r="W110" s="108">
        <v>36786667</v>
      </c>
      <c r="X110" s="108">
        <v>413333</v>
      </c>
    </row>
    <row r="111" spans="1:24" x14ac:dyDescent="0.25">
      <c r="A111" s="108">
        <v>2020</v>
      </c>
      <c r="B111" s="108">
        <v>118</v>
      </c>
      <c r="C111" s="108">
        <v>1</v>
      </c>
      <c r="D111" s="110">
        <v>43831</v>
      </c>
      <c r="E111" s="117" t="s">
        <v>2616</v>
      </c>
      <c r="F111" s="110">
        <v>44196</v>
      </c>
      <c r="G111" s="110">
        <v>44196</v>
      </c>
      <c r="H111" s="108" t="s">
        <v>2510</v>
      </c>
      <c r="I111" s="108" t="s">
        <v>2511</v>
      </c>
      <c r="J111" s="108">
        <v>1001</v>
      </c>
      <c r="K111" s="108">
        <v>792</v>
      </c>
      <c r="L111" s="110">
        <v>44034</v>
      </c>
      <c r="M111" s="108" t="s">
        <v>354</v>
      </c>
      <c r="N111" s="108">
        <v>145</v>
      </c>
      <c r="O111" s="115" t="s">
        <v>112</v>
      </c>
      <c r="P111" s="108">
        <v>57</v>
      </c>
      <c r="Q111" s="110">
        <v>43864</v>
      </c>
      <c r="R111" s="108" t="s">
        <v>2617</v>
      </c>
      <c r="S111" s="108">
        <v>18600000</v>
      </c>
      <c r="T111" s="108">
        <v>0</v>
      </c>
      <c r="U111" s="108">
        <v>0</v>
      </c>
      <c r="V111" s="121">
        <v>18600000</v>
      </c>
      <c r="W111" s="108">
        <v>0</v>
      </c>
      <c r="X111" s="108">
        <v>18600000</v>
      </c>
    </row>
    <row r="112" spans="1:24" x14ac:dyDescent="0.25">
      <c r="A112" s="108">
        <v>2020</v>
      </c>
      <c r="B112" s="108">
        <v>118</v>
      </c>
      <c r="C112" s="108">
        <v>1</v>
      </c>
      <c r="D112" s="110">
        <v>43831</v>
      </c>
      <c r="E112" s="117" t="s">
        <v>2618</v>
      </c>
      <c r="F112" s="110">
        <v>44196</v>
      </c>
      <c r="G112" s="110">
        <v>44196</v>
      </c>
      <c r="H112" s="108" t="s">
        <v>134</v>
      </c>
      <c r="I112" s="108" t="s">
        <v>135</v>
      </c>
      <c r="J112" s="108">
        <v>90</v>
      </c>
      <c r="K112" s="108">
        <v>95</v>
      </c>
      <c r="L112" s="110">
        <v>43865</v>
      </c>
      <c r="M112" s="108" t="s">
        <v>355</v>
      </c>
      <c r="N112" s="108">
        <v>145</v>
      </c>
      <c r="O112" s="115" t="s">
        <v>112</v>
      </c>
      <c r="P112" s="108">
        <v>58</v>
      </c>
      <c r="Q112" s="110">
        <v>43865</v>
      </c>
      <c r="R112" s="108" t="s">
        <v>890</v>
      </c>
      <c r="S112" s="108">
        <v>15000000</v>
      </c>
      <c r="T112" s="108">
        <v>0</v>
      </c>
      <c r="U112" s="108">
        <v>0</v>
      </c>
      <c r="V112" s="121">
        <v>15000000</v>
      </c>
      <c r="W112" s="108">
        <v>15000000</v>
      </c>
      <c r="X112" s="108">
        <v>0</v>
      </c>
    </row>
    <row r="113" spans="1:24" x14ac:dyDescent="0.25">
      <c r="A113" s="108">
        <v>2020</v>
      </c>
      <c r="B113" s="108">
        <v>118</v>
      </c>
      <c r="C113" s="108">
        <v>1</v>
      </c>
      <c r="D113" s="110">
        <v>43831</v>
      </c>
      <c r="E113" s="117" t="s">
        <v>2619</v>
      </c>
      <c r="F113" s="110">
        <v>44196</v>
      </c>
      <c r="G113" s="110">
        <v>44196</v>
      </c>
      <c r="H113" s="108" t="s">
        <v>134</v>
      </c>
      <c r="I113" s="108" t="s">
        <v>135</v>
      </c>
      <c r="J113" s="108">
        <v>598</v>
      </c>
      <c r="K113" s="108">
        <v>485</v>
      </c>
      <c r="L113" s="110">
        <v>43951</v>
      </c>
      <c r="M113" s="108" t="s">
        <v>355</v>
      </c>
      <c r="N113" s="108">
        <v>145</v>
      </c>
      <c r="O113" s="115" t="s">
        <v>112</v>
      </c>
      <c r="P113" s="108">
        <v>58</v>
      </c>
      <c r="Q113" s="110">
        <v>43865</v>
      </c>
      <c r="R113" s="108" t="s">
        <v>1656</v>
      </c>
      <c r="S113" s="108">
        <v>7500000</v>
      </c>
      <c r="T113" s="108">
        <v>0</v>
      </c>
      <c r="U113" s="108">
        <v>0</v>
      </c>
      <c r="V113" s="121">
        <v>7500000</v>
      </c>
      <c r="W113" s="108">
        <v>7500000</v>
      </c>
      <c r="X113" s="108">
        <v>0</v>
      </c>
    </row>
    <row r="114" spans="1:24" x14ac:dyDescent="0.25">
      <c r="A114" s="108">
        <v>2020</v>
      </c>
      <c r="B114" s="108">
        <v>118</v>
      </c>
      <c r="C114" s="108">
        <v>1</v>
      </c>
      <c r="D114" s="110">
        <v>43831</v>
      </c>
      <c r="E114" s="117" t="s">
        <v>2620</v>
      </c>
      <c r="F114" s="110">
        <v>44196</v>
      </c>
      <c r="G114" s="110">
        <v>44196</v>
      </c>
      <c r="H114" s="108" t="s">
        <v>134</v>
      </c>
      <c r="I114" s="108" t="s">
        <v>135</v>
      </c>
      <c r="J114" s="108">
        <v>66</v>
      </c>
      <c r="K114" s="108">
        <v>101</v>
      </c>
      <c r="L114" s="110">
        <v>43865</v>
      </c>
      <c r="M114" s="108" t="s">
        <v>356</v>
      </c>
      <c r="N114" s="108">
        <v>145</v>
      </c>
      <c r="O114" s="115" t="s">
        <v>112</v>
      </c>
      <c r="P114" s="108">
        <v>59</v>
      </c>
      <c r="Q114" s="110">
        <v>43865</v>
      </c>
      <c r="R114" s="108" t="s">
        <v>891</v>
      </c>
      <c r="S114" s="108">
        <v>20550000</v>
      </c>
      <c r="T114" s="108">
        <v>0</v>
      </c>
      <c r="U114" s="108">
        <v>0</v>
      </c>
      <c r="V114" s="121">
        <v>20550000</v>
      </c>
      <c r="W114" s="108">
        <v>20550000</v>
      </c>
      <c r="X114" s="108">
        <v>0</v>
      </c>
    </row>
    <row r="115" spans="1:24" x14ac:dyDescent="0.25">
      <c r="A115" s="108">
        <v>2020</v>
      </c>
      <c r="B115" s="108">
        <v>118</v>
      </c>
      <c r="C115" s="108">
        <v>1</v>
      </c>
      <c r="D115" s="110">
        <v>43831</v>
      </c>
      <c r="E115" s="117" t="s">
        <v>2621</v>
      </c>
      <c r="F115" s="110">
        <v>44196</v>
      </c>
      <c r="G115" s="110">
        <v>44196</v>
      </c>
      <c r="H115" s="108" t="s">
        <v>137</v>
      </c>
      <c r="I115" s="108" t="s">
        <v>138</v>
      </c>
      <c r="J115" s="108">
        <v>122</v>
      </c>
      <c r="K115" s="108">
        <v>117</v>
      </c>
      <c r="L115" s="110">
        <v>43867</v>
      </c>
      <c r="M115" s="108" t="s">
        <v>357</v>
      </c>
      <c r="N115" s="108">
        <v>145</v>
      </c>
      <c r="O115" s="115" t="s">
        <v>112</v>
      </c>
      <c r="P115" s="108">
        <v>60</v>
      </c>
      <c r="Q115" s="110">
        <v>43867</v>
      </c>
      <c r="R115" s="108" t="s">
        <v>892</v>
      </c>
      <c r="S115" s="108">
        <v>27000000</v>
      </c>
      <c r="T115" s="108">
        <v>0</v>
      </c>
      <c r="U115" s="108">
        <v>0</v>
      </c>
      <c r="V115" s="121">
        <v>27000000</v>
      </c>
      <c r="W115" s="108">
        <v>26250000</v>
      </c>
      <c r="X115" s="108">
        <v>750000</v>
      </c>
    </row>
    <row r="116" spans="1:24" x14ac:dyDescent="0.25">
      <c r="A116" s="108">
        <v>2020</v>
      </c>
      <c r="B116" s="108">
        <v>118</v>
      </c>
      <c r="C116" s="108">
        <v>1</v>
      </c>
      <c r="D116" s="110">
        <v>43831</v>
      </c>
      <c r="E116" s="117" t="s">
        <v>2622</v>
      </c>
      <c r="F116" s="110">
        <v>44196</v>
      </c>
      <c r="G116" s="110">
        <v>44196</v>
      </c>
      <c r="H116" s="108" t="s">
        <v>137</v>
      </c>
      <c r="I116" s="108" t="s">
        <v>138</v>
      </c>
      <c r="J116" s="108">
        <v>124</v>
      </c>
      <c r="K116" s="108">
        <v>118</v>
      </c>
      <c r="L116" s="110">
        <v>43867</v>
      </c>
      <c r="M116" s="108" t="s">
        <v>358</v>
      </c>
      <c r="N116" s="108">
        <v>145</v>
      </c>
      <c r="O116" s="115" t="s">
        <v>112</v>
      </c>
      <c r="P116" s="108">
        <v>61</v>
      </c>
      <c r="Q116" s="110">
        <v>43867</v>
      </c>
      <c r="R116" s="108" t="s">
        <v>893</v>
      </c>
      <c r="S116" s="108">
        <v>27954000</v>
      </c>
      <c r="T116" s="108">
        <v>0</v>
      </c>
      <c r="U116" s="108">
        <v>0</v>
      </c>
      <c r="V116" s="121">
        <v>27954000</v>
      </c>
      <c r="W116" s="108">
        <v>27177500</v>
      </c>
      <c r="X116" s="108">
        <v>776500</v>
      </c>
    </row>
    <row r="117" spans="1:24" x14ac:dyDescent="0.25">
      <c r="A117" s="108">
        <v>2020</v>
      </c>
      <c r="B117" s="108">
        <v>118</v>
      </c>
      <c r="C117" s="108">
        <v>1</v>
      </c>
      <c r="D117" s="110">
        <v>43831</v>
      </c>
      <c r="E117" s="117" t="s">
        <v>2623</v>
      </c>
      <c r="F117" s="110">
        <v>44196</v>
      </c>
      <c r="G117" s="110">
        <v>44196</v>
      </c>
      <c r="H117" s="108" t="s">
        <v>137</v>
      </c>
      <c r="I117" s="108" t="s">
        <v>138</v>
      </c>
      <c r="J117" s="108">
        <v>123</v>
      </c>
      <c r="K117" s="108">
        <v>116</v>
      </c>
      <c r="L117" s="110">
        <v>43867</v>
      </c>
      <c r="M117" s="108" t="s">
        <v>894</v>
      </c>
      <c r="N117" s="108">
        <v>145</v>
      </c>
      <c r="O117" s="115" t="s">
        <v>112</v>
      </c>
      <c r="P117" s="108">
        <v>62</v>
      </c>
      <c r="Q117" s="110">
        <v>43867</v>
      </c>
      <c r="R117" s="108" t="s">
        <v>895</v>
      </c>
      <c r="S117" s="108">
        <v>37260000</v>
      </c>
      <c r="T117" s="108">
        <v>0</v>
      </c>
      <c r="U117" s="108">
        <v>0</v>
      </c>
      <c r="V117" s="121">
        <v>37260000</v>
      </c>
      <c r="W117" s="108">
        <v>36225000</v>
      </c>
      <c r="X117" s="108">
        <v>1035000</v>
      </c>
    </row>
    <row r="118" spans="1:24" x14ac:dyDescent="0.25">
      <c r="A118" s="108">
        <v>2020</v>
      </c>
      <c r="B118" s="108">
        <v>118</v>
      </c>
      <c r="C118" s="108">
        <v>1</v>
      </c>
      <c r="D118" s="110">
        <v>43831</v>
      </c>
      <c r="E118" s="117" t="s">
        <v>2624</v>
      </c>
      <c r="F118" s="110">
        <v>44196</v>
      </c>
      <c r="G118" s="110">
        <v>44196</v>
      </c>
      <c r="H118" s="108" t="s">
        <v>134</v>
      </c>
      <c r="I118" s="108" t="s">
        <v>135</v>
      </c>
      <c r="J118" s="108">
        <v>67</v>
      </c>
      <c r="K118" s="108">
        <v>102</v>
      </c>
      <c r="L118" s="110">
        <v>43865</v>
      </c>
      <c r="M118" s="108" t="s">
        <v>360</v>
      </c>
      <c r="N118" s="108">
        <v>145</v>
      </c>
      <c r="O118" s="115" t="s">
        <v>112</v>
      </c>
      <c r="P118" s="108">
        <v>63</v>
      </c>
      <c r="Q118" s="110">
        <v>43865</v>
      </c>
      <c r="R118" s="108" t="s">
        <v>896</v>
      </c>
      <c r="S118" s="108">
        <v>20100000</v>
      </c>
      <c r="T118" s="108">
        <v>0</v>
      </c>
      <c r="U118" s="108">
        <v>0</v>
      </c>
      <c r="V118" s="121">
        <v>20100000</v>
      </c>
      <c r="W118" s="108">
        <v>20100000</v>
      </c>
      <c r="X118" s="108">
        <v>0</v>
      </c>
    </row>
    <row r="119" spans="1:24" x14ac:dyDescent="0.25">
      <c r="A119" s="108">
        <v>2020</v>
      </c>
      <c r="B119" s="108">
        <v>118</v>
      </c>
      <c r="C119" s="108">
        <v>1</v>
      </c>
      <c r="D119" s="110">
        <v>43831</v>
      </c>
      <c r="E119" s="117" t="s">
        <v>2625</v>
      </c>
      <c r="F119" s="110">
        <v>44196</v>
      </c>
      <c r="G119" s="110">
        <v>44196</v>
      </c>
      <c r="H119" s="108" t="s">
        <v>123</v>
      </c>
      <c r="I119" s="108" t="s">
        <v>124</v>
      </c>
      <c r="J119" s="108">
        <v>55</v>
      </c>
      <c r="K119" s="108">
        <v>96</v>
      </c>
      <c r="L119" s="110">
        <v>43865</v>
      </c>
      <c r="M119" s="108" t="s">
        <v>897</v>
      </c>
      <c r="N119" s="108">
        <v>148</v>
      </c>
      <c r="O119" s="115" t="s">
        <v>113</v>
      </c>
      <c r="P119" s="108">
        <v>64</v>
      </c>
      <c r="Q119" s="110">
        <v>43865</v>
      </c>
      <c r="R119" s="108" t="s">
        <v>898</v>
      </c>
      <c r="S119" s="108">
        <v>29500000</v>
      </c>
      <c r="T119" s="108">
        <v>0</v>
      </c>
      <c r="U119" s="108">
        <v>0</v>
      </c>
      <c r="V119" s="121">
        <v>29500000</v>
      </c>
      <c r="W119" s="108">
        <v>17405000</v>
      </c>
      <c r="X119" s="108">
        <v>12095000</v>
      </c>
    </row>
    <row r="120" spans="1:24" x14ac:dyDescent="0.25">
      <c r="A120" s="108">
        <v>2020</v>
      </c>
      <c r="B120" s="108">
        <v>118</v>
      </c>
      <c r="C120" s="108">
        <v>1</v>
      </c>
      <c r="D120" s="110">
        <v>43831</v>
      </c>
      <c r="E120" s="117" t="s">
        <v>2626</v>
      </c>
      <c r="F120" s="110">
        <v>44196</v>
      </c>
      <c r="G120" s="110">
        <v>44196</v>
      </c>
      <c r="H120" s="108" t="s">
        <v>137</v>
      </c>
      <c r="I120" s="108" t="s">
        <v>138</v>
      </c>
      <c r="J120" s="108">
        <v>164</v>
      </c>
      <c r="K120" s="108">
        <v>108</v>
      </c>
      <c r="L120" s="110">
        <v>43865</v>
      </c>
      <c r="M120" s="108" t="s">
        <v>362</v>
      </c>
      <c r="N120" s="108">
        <v>148</v>
      </c>
      <c r="O120" s="115" t="s">
        <v>113</v>
      </c>
      <c r="P120" s="108">
        <v>65</v>
      </c>
      <c r="Q120" s="110">
        <v>43865</v>
      </c>
      <c r="R120" s="108" t="s">
        <v>542</v>
      </c>
      <c r="S120" s="108">
        <v>38150000</v>
      </c>
      <c r="T120" s="108">
        <v>0</v>
      </c>
      <c r="U120" s="108">
        <v>0</v>
      </c>
      <c r="V120" s="121">
        <v>38150000</v>
      </c>
      <c r="W120" s="108">
        <v>20650000</v>
      </c>
      <c r="X120" s="108">
        <v>17500000</v>
      </c>
    </row>
    <row r="121" spans="1:24" x14ac:dyDescent="0.25">
      <c r="A121" s="108">
        <v>2020</v>
      </c>
      <c r="B121" s="108">
        <v>118</v>
      </c>
      <c r="C121" s="108">
        <v>1</v>
      </c>
      <c r="D121" s="110">
        <v>43831</v>
      </c>
      <c r="E121" s="117" t="s">
        <v>2627</v>
      </c>
      <c r="F121" s="110">
        <v>44196</v>
      </c>
      <c r="G121" s="110">
        <v>44196</v>
      </c>
      <c r="H121" s="108" t="s">
        <v>134</v>
      </c>
      <c r="I121" s="108" t="s">
        <v>135</v>
      </c>
      <c r="J121" s="108">
        <v>86</v>
      </c>
      <c r="K121" s="108">
        <v>135</v>
      </c>
      <c r="L121" s="110">
        <v>43868</v>
      </c>
      <c r="M121" s="108" t="s">
        <v>363</v>
      </c>
      <c r="N121" s="108">
        <v>145</v>
      </c>
      <c r="O121" s="115" t="s">
        <v>112</v>
      </c>
      <c r="P121" s="108">
        <v>66</v>
      </c>
      <c r="Q121" s="110">
        <v>43868</v>
      </c>
      <c r="R121" s="108" t="s">
        <v>899</v>
      </c>
      <c r="S121" s="108">
        <v>85800000</v>
      </c>
      <c r="T121" s="108">
        <v>0</v>
      </c>
      <c r="U121" s="108">
        <v>0</v>
      </c>
      <c r="V121" s="121">
        <v>85800000</v>
      </c>
      <c r="W121" s="108">
        <v>44200000</v>
      </c>
      <c r="X121" s="108">
        <v>41600000</v>
      </c>
    </row>
    <row r="122" spans="1:24" x14ac:dyDescent="0.25">
      <c r="A122" s="108">
        <v>2020</v>
      </c>
      <c r="B122" s="108">
        <v>118</v>
      </c>
      <c r="C122" s="108">
        <v>1</v>
      </c>
      <c r="D122" s="110">
        <v>43831</v>
      </c>
      <c r="E122" s="117" t="s">
        <v>2628</v>
      </c>
      <c r="F122" s="110">
        <v>44196</v>
      </c>
      <c r="G122" s="110">
        <v>44196</v>
      </c>
      <c r="H122" s="108" t="s">
        <v>137</v>
      </c>
      <c r="I122" s="108" t="s">
        <v>138</v>
      </c>
      <c r="J122" s="108">
        <v>131</v>
      </c>
      <c r="K122" s="108">
        <v>98</v>
      </c>
      <c r="L122" s="110">
        <v>43865</v>
      </c>
      <c r="M122" s="108" t="s">
        <v>364</v>
      </c>
      <c r="N122" s="108">
        <v>148</v>
      </c>
      <c r="O122" s="115" t="s">
        <v>113</v>
      </c>
      <c r="P122" s="108">
        <v>68</v>
      </c>
      <c r="Q122" s="110">
        <v>43865</v>
      </c>
      <c r="R122" s="108" t="s">
        <v>544</v>
      </c>
      <c r="S122" s="108">
        <v>11333250</v>
      </c>
      <c r="T122" s="108">
        <v>0</v>
      </c>
      <c r="U122" s="108">
        <v>0</v>
      </c>
      <c r="V122" s="121">
        <v>11333250</v>
      </c>
      <c r="W122" s="108">
        <v>11333250</v>
      </c>
      <c r="X122" s="108">
        <v>0</v>
      </c>
    </row>
    <row r="123" spans="1:24" x14ac:dyDescent="0.25">
      <c r="A123" s="108">
        <v>2020</v>
      </c>
      <c r="B123" s="108">
        <v>118</v>
      </c>
      <c r="C123" s="108">
        <v>1</v>
      </c>
      <c r="D123" s="110">
        <v>43831</v>
      </c>
      <c r="E123" s="117" t="s">
        <v>2629</v>
      </c>
      <c r="F123" s="110">
        <v>44196</v>
      </c>
      <c r="G123" s="110">
        <v>44196</v>
      </c>
      <c r="H123" s="108" t="s">
        <v>137</v>
      </c>
      <c r="I123" s="108" t="s">
        <v>138</v>
      </c>
      <c r="J123" s="108">
        <v>634</v>
      </c>
      <c r="K123" s="108">
        <v>479</v>
      </c>
      <c r="L123" s="110">
        <v>43951</v>
      </c>
      <c r="M123" s="108" t="s">
        <v>364</v>
      </c>
      <c r="N123" s="108">
        <v>148</v>
      </c>
      <c r="O123" s="115" t="s">
        <v>113</v>
      </c>
      <c r="P123" s="108">
        <v>68</v>
      </c>
      <c r="Q123" s="110">
        <v>43865</v>
      </c>
      <c r="R123" s="108" t="s">
        <v>1651</v>
      </c>
      <c r="S123" s="108">
        <v>5666625</v>
      </c>
      <c r="T123" s="108">
        <v>0</v>
      </c>
      <c r="U123" s="108">
        <v>0</v>
      </c>
      <c r="V123" s="121">
        <v>5666625</v>
      </c>
      <c r="W123" s="108">
        <v>5666625</v>
      </c>
      <c r="X123" s="108">
        <v>0</v>
      </c>
    </row>
    <row r="124" spans="1:24" x14ac:dyDescent="0.25">
      <c r="A124" s="108">
        <v>2020</v>
      </c>
      <c r="B124" s="108">
        <v>118</v>
      </c>
      <c r="C124" s="108">
        <v>1</v>
      </c>
      <c r="D124" s="110">
        <v>43831</v>
      </c>
      <c r="E124" s="117" t="s">
        <v>2630</v>
      </c>
      <c r="F124" s="110">
        <v>44196</v>
      </c>
      <c r="G124" s="110">
        <v>44196</v>
      </c>
      <c r="H124" s="108" t="s">
        <v>121</v>
      </c>
      <c r="I124" s="108" t="s">
        <v>122</v>
      </c>
      <c r="J124" s="108">
        <v>161</v>
      </c>
      <c r="K124" s="108">
        <v>87</v>
      </c>
      <c r="L124" s="110">
        <v>43864</v>
      </c>
      <c r="M124" s="108" t="s">
        <v>900</v>
      </c>
      <c r="N124" s="108">
        <v>145</v>
      </c>
      <c r="O124" s="115" t="s">
        <v>112</v>
      </c>
      <c r="P124" s="108">
        <v>69</v>
      </c>
      <c r="Q124" s="110">
        <v>43864</v>
      </c>
      <c r="R124" s="108" t="s">
        <v>901</v>
      </c>
      <c r="S124" s="108">
        <v>29036000</v>
      </c>
      <c r="T124" s="108">
        <v>0</v>
      </c>
      <c r="U124" s="108">
        <v>0</v>
      </c>
      <c r="V124" s="121">
        <v>29036000</v>
      </c>
      <c r="W124" s="108">
        <v>29036000</v>
      </c>
      <c r="X124" s="108">
        <v>0</v>
      </c>
    </row>
    <row r="125" spans="1:24" x14ac:dyDescent="0.25">
      <c r="A125" s="108">
        <v>2020</v>
      </c>
      <c r="B125" s="108">
        <v>118</v>
      </c>
      <c r="C125" s="108">
        <v>1</v>
      </c>
      <c r="D125" s="110">
        <v>43831</v>
      </c>
      <c r="E125" s="117" t="s">
        <v>2631</v>
      </c>
      <c r="F125" s="110">
        <v>44196</v>
      </c>
      <c r="G125" s="110">
        <v>44196</v>
      </c>
      <c r="H125" s="108" t="s">
        <v>121</v>
      </c>
      <c r="I125" s="108" t="s">
        <v>122</v>
      </c>
      <c r="J125" s="108">
        <v>707</v>
      </c>
      <c r="K125" s="108">
        <v>581</v>
      </c>
      <c r="L125" s="110">
        <v>43979</v>
      </c>
      <c r="M125" s="108" t="s">
        <v>900</v>
      </c>
      <c r="N125" s="108">
        <v>145</v>
      </c>
      <c r="O125" s="115" t="s">
        <v>112</v>
      </c>
      <c r="P125" s="108">
        <v>69</v>
      </c>
      <c r="Q125" s="110">
        <v>43865</v>
      </c>
      <c r="R125" s="108" t="s">
        <v>1733</v>
      </c>
      <c r="S125" s="108">
        <v>14518000</v>
      </c>
      <c r="T125" s="108">
        <v>0</v>
      </c>
      <c r="U125" s="108">
        <v>0</v>
      </c>
      <c r="V125" s="121">
        <v>14518000</v>
      </c>
      <c r="W125" s="108">
        <v>13792100</v>
      </c>
      <c r="X125" s="108">
        <v>725900</v>
      </c>
    </row>
    <row r="126" spans="1:24" x14ac:dyDescent="0.25">
      <c r="A126" s="108">
        <v>2020</v>
      </c>
      <c r="B126" s="108">
        <v>118</v>
      </c>
      <c r="C126" s="108">
        <v>1</v>
      </c>
      <c r="D126" s="110">
        <v>43831</v>
      </c>
      <c r="E126" s="117" t="s">
        <v>2632</v>
      </c>
      <c r="F126" s="110">
        <v>44196</v>
      </c>
      <c r="G126" s="110">
        <v>44196</v>
      </c>
      <c r="H126" s="108" t="s">
        <v>134</v>
      </c>
      <c r="I126" s="108" t="s">
        <v>135</v>
      </c>
      <c r="J126" s="108">
        <v>96</v>
      </c>
      <c r="K126" s="108">
        <v>161</v>
      </c>
      <c r="L126" s="110">
        <v>43874</v>
      </c>
      <c r="M126" s="108" t="s">
        <v>902</v>
      </c>
      <c r="N126" s="108">
        <v>145</v>
      </c>
      <c r="O126" s="115" t="s">
        <v>112</v>
      </c>
      <c r="P126" s="108">
        <v>70</v>
      </c>
      <c r="Q126" s="110">
        <v>43874</v>
      </c>
      <c r="R126" s="108" t="s">
        <v>903</v>
      </c>
      <c r="S126" s="108">
        <v>28500000</v>
      </c>
      <c r="T126" s="108">
        <v>0</v>
      </c>
      <c r="U126" s="108">
        <v>0</v>
      </c>
      <c r="V126" s="121">
        <v>28500000</v>
      </c>
      <c r="W126" s="108">
        <v>28500000</v>
      </c>
      <c r="X126" s="108">
        <v>0</v>
      </c>
    </row>
    <row r="127" spans="1:24" x14ac:dyDescent="0.25">
      <c r="A127" s="108">
        <v>2020</v>
      </c>
      <c r="B127" s="108">
        <v>118</v>
      </c>
      <c r="C127" s="108">
        <v>1</v>
      </c>
      <c r="D127" s="110">
        <v>43831</v>
      </c>
      <c r="E127" s="117" t="s">
        <v>2633</v>
      </c>
      <c r="F127" s="110">
        <v>44196</v>
      </c>
      <c r="G127" s="110">
        <v>44196</v>
      </c>
      <c r="H127" s="108" t="s">
        <v>137</v>
      </c>
      <c r="I127" s="108" t="s">
        <v>138</v>
      </c>
      <c r="J127" s="108">
        <v>130</v>
      </c>
      <c r="K127" s="108">
        <v>120</v>
      </c>
      <c r="L127" s="110">
        <v>43867</v>
      </c>
      <c r="M127" s="108" t="s">
        <v>367</v>
      </c>
      <c r="N127" s="108">
        <v>145</v>
      </c>
      <c r="O127" s="115" t="s">
        <v>112</v>
      </c>
      <c r="P127" s="108">
        <v>71</v>
      </c>
      <c r="Q127" s="110">
        <v>43866</v>
      </c>
      <c r="R127" s="108" t="s">
        <v>140</v>
      </c>
      <c r="S127" s="108">
        <v>24840000</v>
      </c>
      <c r="T127" s="108">
        <v>0</v>
      </c>
      <c r="U127" s="108">
        <v>0</v>
      </c>
      <c r="V127" s="121">
        <v>24840000</v>
      </c>
      <c r="W127" s="108">
        <v>24840000</v>
      </c>
      <c r="X127" s="108">
        <v>0</v>
      </c>
    </row>
    <row r="128" spans="1:24" x14ac:dyDescent="0.25">
      <c r="A128" s="108">
        <v>2020</v>
      </c>
      <c r="B128" s="108">
        <v>118</v>
      </c>
      <c r="C128" s="108">
        <v>1</v>
      </c>
      <c r="D128" s="110">
        <v>43831</v>
      </c>
      <c r="E128" s="117" t="s">
        <v>2634</v>
      </c>
      <c r="F128" s="110">
        <v>44196</v>
      </c>
      <c r="G128" s="110">
        <v>44196</v>
      </c>
      <c r="H128" s="108" t="s">
        <v>137</v>
      </c>
      <c r="I128" s="108" t="s">
        <v>138</v>
      </c>
      <c r="J128" s="108">
        <v>635</v>
      </c>
      <c r="K128" s="108">
        <v>491</v>
      </c>
      <c r="L128" s="110">
        <v>43956</v>
      </c>
      <c r="M128" s="108" t="s">
        <v>367</v>
      </c>
      <c r="N128" s="108">
        <v>145</v>
      </c>
      <c r="O128" s="115" t="s">
        <v>112</v>
      </c>
      <c r="P128" s="108">
        <v>71</v>
      </c>
      <c r="Q128" s="110">
        <v>43867</v>
      </c>
      <c r="R128" s="108" t="s">
        <v>1661</v>
      </c>
      <c r="S128" s="108">
        <v>12420000</v>
      </c>
      <c r="T128" s="108">
        <v>0</v>
      </c>
      <c r="U128" s="108">
        <v>0</v>
      </c>
      <c r="V128" s="121">
        <v>12420000</v>
      </c>
      <c r="W128" s="108">
        <v>6900000</v>
      </c>
      <c r="X128" s="108">
        <v>5520000</v>
      </c>
    </row>
    <row r="129" spans="1:24" x14ac:dyDescent="0.25">
      <c r="A129" s="108">
        <v>2020</v>
      </c>
      <c r="B129" s="108">
        <v>118</v>
      </c>
      <c r="C129" s="108">
        <v>1</v>
      </c>
      <c r="D129" s="110">
        <v>43831</v>
      </c>
      <c r="E129" s="117" t="s">
        <v>2635</v>
      </c>
      <c r="F129" s="110">
        <v>44196</v>
      </c>
      <c r="G129" s="110">
        <v>44196</v>
      </c>
      <c r="H129" s="108" t="s">
        <v>121</v>
      </c>
      <c r="I129" s="108" t="s">
        <v>122</v>
      </c>
      <c r="J129" s="108">
        <v>120</v>
      </c>
      <c r="K129" s="108">
        <v>110</v>
      </c>
      <c r="L129" s="110">
        <v>43866</v>
      </c>
      <c r="M129" s="108" t="s">
        <v>368</v>
      </c>
      <c r="N129" s="108">
        <v>148</v>
      </c>
      <c r="O129" s="115" t="s">
        <v>113</v>
      </c>
      <c r="P129" s="108">
        <v>72</v>
      </c>
      <c r="Q129" s="110">
        <v>43866</v>
      </c>
      <c r="R129" s="108" t="s">
        <v>904</v>
      </c>
      <c r="S129" s="108">
        <v>9960000</v>
      </c>
      <c r="T129" s="108">
        <v>0</v>
      </c>
      <c r="U129" s="108">
        <v>0</v>
      </c>
      <c r="V129" s="121">
        <v>9960000</v>
      </c>
      <c r="W129" s="108">
        <v>9960000</v>
      </c>
      <c r="X129" s="108">
        <v>0</v>
      </c>
    </row>
    <row r="130" spans="1:24" x14ac:dyDescent="0.25">
      <c r="A130" s="108">
        <v>2020</v>
      </c>
      <c r="B130" s="108">
        <v>118</v>
      </c>
      <c r="C130" s="108">
        <v>1</v>
      </c>
      <c r="D130" s="110">
        <v>43831</v>
      </c>
      <c r="E130" s="117" t="s">
        <v>2636</v>
      </c>
      <c r="F130" s="110">
        <v>44196</v>
      </c>
      <c r="G130" s="110">
        <v>44196</v>
      </c>
      <c r="H130" s="108" t="s">
        <v>121</v>
      </c>
      <c r="I130" s="108" t="s">
        <v>122</v>
      </c>
      <c r="J130" s="108">
        <v>623</v>
      </c>
      <c r="K130" s="108">
        <v>490</v>
      </c>
      <c r="L130" s="110">
        <v>43955</v>
      </c>
      <c r="M130" s="108" t="s">
        <v>368</v>
      </c>
      <c r="N130" s="108">
        <v>148</v>
      </c>
      <c r="O130" s="115" t="s">
        <v>113</v>
      </c>
      <c r="P130" s="108">
        <v>72</v>
      </c>
      <c r="Q130" s="110">
        <v>43866</v>
      </c>
      <c r="R130" s="108" t="s">
        <v>1660</v>
      </c>
      <c r="S130" s="108">
        <v>3320000</v>
      </c>
      <c r="T130" s="108">
        <v>0</v>
      </c>
      <c r="U130" s="108">
        <v>0</v>
      </c>
      <c r="V130" s="121">
        <v>3320000</v>
      </c>
      <c r="W130" s="108">
        <v>3320000</v>
      </c>
      <c r="X130" s="108">
        <v>0</v>
      </c>
    </row>
    <row r="131" spans="1:24" x14ac:dyDescent="0.25">
      <c r="A131" s="108">
        <v>2020</v>
      </c>
      <c r="B131" s="108">
        <v>118</v>
      </c>
      <c r="C131" s="108">
        <v>1</v>
      </c>
      <c r="D131" s="110">
        <v>43831</v>
      </c>
      <c r="E131" s="117" t="s">
        <v>2637</v>
      </c>
      <c r="F131" s="110">
        <v>44196</v>
      </c>
      <c r="G131" s="110">
        <v>44196</v>
      </c>
      <c r="H131" s="108" t="s">
        <v>134</v>
      </c>
      <c r="I131" s="108" t="s">
        <v>135</v>
      </c>
      <c r="J131" s="108">
        <v>100</v>
      </c>
      <c r="K131" s="108">
        <v>132</v>
      </c>
      <c r="L131" s="110">
        <v>43868</v>
      </c>
      <c r="M131" s="108" t="s">
        <v>905</v>
      </c>
      <c r="N131" s="108">
        <v>148</v>
      </c>
      <c r="O131" s="115" t="s">
        <v>113</v>
      </c>
      <c r="P131" s="108">
        <v>73</v>
      </c>
      <c r="Q131" s="110">
        <v>43868</v>
      </c>
      <c r="R131" s="108" t="s">
        <v>906</v>
      </c>
      <c r="S131" s="108">
        <v>12000000</v>
      </c>
      <c r="T131" s="108">
        <v>0</v>
      </c>
      <c r="U131" s="108">
        <v>0</v>
      </c>
      <c r="V131" s="121">
        <v>12000000</v>
      </c>
      <c r="W131" s="108">
        <v>12000000</v>
      </c>
      <c r="X131" s="108">
        <v>0</v>
      </c>
    </row>
    <row r="132" spans="1:24" x14ac:dyDescent="0.25">
      <c r="A132" s="108">
        <v>2020</v>
      </c>
      <c r="B132" s="108">
        <v>118</v>
      </c>
      <c r="C132" s="108">
        <v>1</v>
      </c>
      <c r="D132" s="110">
        <v>43831</v>
      </c>
      <c r="E132" s="117" t="s">
        <v>2638</v>
      </c>
      <c r="F132" s="110">
        <v>44196</v>
      </c>
      <c r="G132" s="110">
        <v>44196</v>
      </c>
      <c r="H132" s="108" t="s">
        <v>134</v>
      </c>
      <c r="I132" s="108" t="s">
        <v>135</v>
      </c>
      <c r="J132" s="108">
        <v>597</v>
      </c>
      <c r="K132" s="108">
        <v>492</v>
      </c>
      <c r="L132" s="110">
        <v>43956</v>
      </c>
      <c r="M132" s="108" t="s">
        <v>905</v>
      </c>
      <c r="N132" s="108">
        <v>145</v>
      </c>
      <c r="O132" s="115" t="s">
        <v>112</v>
      </c>
      <c r="P132" s="108">
        <v>73</v>
      </c>
      <c r="Q132" s="110">
        <v>43868</v>
      </c>
      <c r="R132" s="108" t="s">
        <v>1662</v>
      </c>
      <c r="S132" s="108">
        <v>6000000</v>
      </c>
      <c r="T132" s="108">
        <v>0</v>
      </c>
      <c r="U132" s="108">
        <v>0</v>
      </c>
      <c r="V132" s="121">
        <v>6000000</v>
      </c>
      <c r="W132" s="108">
        <v>6000000</v>
      </c>
      <c r="X132" s="108">
        <v>0</v>
      </c>
    </row>
    <row r="133" spans="1:24" x14ac:dyDescent="0.25">
      <c r="A133" s="108">
        <v>2020</v>
      </c>
      <c r="B133" s="108">
        <v>118</v>
      </c>
      <c r="C133" s="108">
        <v>1</v>
      </c>
      <c r="D133" s="110">
        <v>43831</v>
      </c>
      <c r="E133" s="117" t="s">
        <v>2639</v>
      </c>
      <c r="F133" s="110">
        <v>44196</v>
      </c>
      <c r="G133" s="110">
        <v>44196</v>
      </c>
      <c r="H133" s="108" t="s">
        <v>137</v>
      </c>
      <c r="I133" s="108" t="s">
        <v>138</v>
      </c>
      <c r="J133" s="108">
        <v>133</v>
      </c>
      <c r="K133" s="108">
        <v>109</v>
      </c>
      <c r="L133" s="110">
        <v>43865</v>
      </c>
      <c r="M133" s="108" t="s">
        <v>370</v>
      </c>
      <c r="N133" s="108">
        <v>148</v>
      </c>
      <c r="O133" s="115" t="s">
        <v>113</v>
      </c>
      <c r="P133" s="108">
        <v>74</v>
      </c>
      <c r="Q133" s="110">
        <v>43865</v>
      </c>
      <c r="R133" s="108" t="s">
        <v>549</v>
      </c>
      <c r="S133" s="108">
        <v>9000000</v>
      </c>
      <c r="T133" s="108">
        <v>0</v>
      </c>
      <c r="U133" s="108">
        <v>0</v>
      </c>
      <c r="V133" s="121">
        <v>9000000</v>
      </c>
      <c r="W133" s="108">
        <v>9000000</v>
      </c>
      <c r="X133" s="108">
        <v>0</v>
      </c>
    </row>
    <row r="134" spans="1:24" x14ac:dyDescent="0.25">
      <c r="A134" s="108">
        <v>2020</v>
      </c>
      <c r="B134" s="108">
        <v>118</v>
      </c>
      <c r="C134" s="108">
        <v>1</v>
      </c>
      <c r="D134" s="110">
        <v>43831</v>
      </c>
      <c r="E134" s="117" t="s">
        <v>2640</v>
      </c>
      <c r="F134" s="110">
        <v>44196</v>
      </c>
      <c r="G134" s="110">
        <v>44196</v>
      </c>
      <c r="H134" s="108" t="s">
        <v>137</v>
      </c>
      <c r="I134" s="108" t="s">
        <v>138</v>
      </c>
      <c r="J134" s="108">
        <v>622</v>
      </c>
      <c r="K134" s="108">
        <v>481</v>
      </c>
      <c r="L134" s="110">
        <v>43951</v>
      </c>
      <c r="M134" s="108" t="s">
        <v>370</v>
      </c>
      <c r="N134" s="108">
        <v>145</v>
      </c>
      <c r="O134" s="115" t="s">
        <v>112</v>
      </c>
      <c r="P134" s="108">
        <v>74</v>
      </c>
      <c r="Q134" s="110">
        <v>43865</v>
      </c>
      <c r="R134" s="108" t="s">
        <v>1653</v>
      </c>
      <c r="S134" s="108">
        <v>4500000</v>
      </c>
      <c r="T134" s="108">
        <v>0</v>
      </c>
      <c r="U134" s="108">
        <v>0</v>
      </c>
      <c r="V134" s="121">
        <v>4500000</v>
      </c>
      <c r="W134" s="108">
        <v>4500000</v>
      </c>
      <c r="X134" s="108">
        <v>0</v>
      </c>
    </row>
    <row r="135" spans="1:24" x14ac:dyDescent="0.25">
      <c r="A135" s="108">
        <v>2020</v>
      </c>
      <c r="B135" s="108">
        <v>118</v>
      </c>
      <c r="C135" s="108">
        <v>1</v>
      </c>
      <c r="D135" s="110">
        <v>43831</v>
      </c>
      <c r="E135" s="117" t="s">
        <v>2641</v>
      </c>
      <c r="F135" s="110">
        <v>44196</v>
      </c>
      <c r="G135" s="110">
        <v>44196</v>
      </c>
      <c r="H135" s="108" t="s">
        <v>137</v>
      </c>
      <c r="I135" s="108" t="s">
        <v>138</v>
      </c>
      <c r="J135" s="108">
        <v>134</v>
      </c>
      <c r="K135" s="108">
        <v>97</v>
      </c>
      <c r="L135" s="110">
        <v>43865</v>
      </c>
      <c r="M135" s="108" t="s">
        <v>371</v>
      </c>
      <c r="N135" s="108">
        <v>145</v>
      </c>
      <c r="O135" s="115" t="s">
        <v>112</v>
      </c>
      <c r="P135" s="108">
        <v>75</v>
      </c>
      <c r="Q135" s="110">
        <v>43865</v>
      </c>
      <c r="R135" s="108" t="s">
        <v>550</v>
      </c>
      <c r="S135" s="108">
        <v>44000000</v>
      </c>
      <c r="T135" s="108">
        <v>0</v>
      </c>
      <c r="U135" s="108">
        <v>0</v>
      </c>
      <c r="V135" s="121">
        <v>44000000</v>
      </c>
      <c r="W135" s="108">
        <v>32450000</v>
      </c>
      <c r="X135" s="108">
        <v>11550000</v>
      </c>
    </row>
    <row r="136" spans="1:24" x14ac:dyDescent="0.25">
      <c r="A136" s="108">
        <v>2020</v>
      </c>
      <c r="B136" s="108">
        <v>118</v>
      </c>
      <c r="C136" s="108">
        <v>1</v>
      </c>
      <c r="D136" s="110">
        <v>43831</v>
      </c>
      <c r="E136" s="117" t="s">
        <v>2642</v>
      </c>
      <c r="F136" s="110">
        <v>44196</v>
      </c>
      <c r="G136" s="110">
        <v>44196</v>
      </c>
      <c r="H136" s="108" t="s">
        <v>137</v>
      </c>
      <c r="I136" s="108" t="s">
        <v>138</v>
      </c>
      <c r="J136" s="108">
        <v>168</v>
      </c>
      <c r="K136" s="108">
        <v>127</v>
      </c>
      <c r="L136" s="110">
        <v>43868</v>
      </c>
      <c r="M136" s="108" t="s">
        <v>372</v>
      </c>
      <c r="N136" s="108">
        <v>148</v>
      </c>
      <c r="O136" s="115" t="s">
        <v>113</v>
      </c>
      <c r="P136" s="108">
        <v>76</v>
      </c>
      <c r="Q136" s="110">
        <v>43868</v>
      </c>
      <c r="R136" s="108" t="s">
        <v>551</v>
      </c>
      <c r="S136" s="108">
        <v>44275000</v>
      </c>
      <c r="T136" s="108">
        <v>0</v>
      </c>
      <c r="U136" s="108">
        <v>0</v>
      </c>
      <c r="V136" s="121">
        <v>44275000</v>
      </c>
      <c r="W136" s="108">
        <v>23345000</v>
      </c>
      <c r="X136" s="108">
        <v>20930000</v>
      </c>
    </row>
    <row r="137" spans="1:24" x14ac:dyDescent="0.25">
      <c r="A137" s="108">
        <v>2020</v>
      </c>
      <c r="B137" s="108">
        <v>118</v>
      </c>
      <c r="C137" s="108">
        <v>1</v>
      </c>
      <c r="D137" s="110">
        <v>43831</v>
      </c>
      <c r="E137" s="117" t="s">
        <v>2643</v>
      </c>
      <c r="F137" s="110">
        <v>44196</v>
      </c>
      <c r="G137" s="110">
        <v>44196</v>
      </c>
      <c r="H137" s="108" t="s">
        <v>137</v>
      </c>
      <c r="I137" s="108" t="s">
        <v>138</v>
      </c>
      <c r="J137" s="108">
        <v>175</v>
      </c>
      <c r="K137" s="108">
        <v>131</v>
      </c>
      <c r="L137" s="110">
        <v>43868</v>
      </c>
      <c r="M137" s="108" t="s">
        <v>373</v>
      </c>
      <c r="N137" s="108">
        <v>148</v>
      </c>
      <c r="O137" s="115" t="s">
        <v>113</v>
      </c>
      <c r="P137" s="108">
        <v>77</v>
      </c>
      <c r="Q137" s="110">
        <v>43868</v>
      </c>
      <c r="R137" s="108" t="s">
        <v>907</v>
      </c>
      <c r="S137" s="108">
        <v>12180000</v>
      </c>
      <c r="T137" s="108">
        <v>0</v>
      </c>
      <c r="U137" s="108">
        <v>0</v>
      </c>
      <c r="V137" s="121">
        <v>12180000</v>
      </c>
      <c r="W137" s="108">
        <v>12180000</v>
      </c>
      <c r="X137" s="108">
        <v>0</v>
      </c>
    </row>
    <row r="138" spans="1:24" x14ac:dyDescent="0.25">
      <c r="A138" s="108">
        <v>2020</v>
      </c>
      <c r="B138" s="108">
        <v>118</v>
      </c>
      <c r="C138" s="108">
        <v>1</v>
      </c>
      <c r="D138" s="110">
        <v>43831</v>
      </c>
      <c r="E138" s="117" t="s">
        <v>2644</v>
      </c>
      <c r="F138" s="110">
        <v>44196</v>
      </c>
      <c r="G138" s="110">
        <v>44196</v>
      </c>
      <c r="H138" s="108" t="s">
        <v>137</v>
      </c>
      <c r="I138" s="108" t="s">
        <v>138</v>
      </c>
      <c r="J138" s="108">
        <v>636</v>
      </c>
      <c r="K138" s="108">
        <v>500</v>
      </c>
      <c r="L138" s="110">
        <v>43957</v>
      </c>
      <c r="M138" s="108" t="s">
        <v>373</v>
      </c>
      <c r="N138" s="108">
        <v>148</v>
      </c>
      <c r="O138" s="115" t="s">
        <v>113</v>
      </c>
      <c r="P138" s="108">
        <v>77</v>
      </c>
      <c r="Q138" s="110">
        <v>43868</v>
      </c>
      <c r="R138" s="108" t="s">
        <v>1669</v>
      </c>
      <c r="S138" s="108">
        <v>6090000</v>
      </c>
      <c r="T138" s="108">
        <v>0</v>
      </c>
      <c r="U138" s="108">
        <v>0</v>
      </c>
      <c r="V138" s="121">
        <v>6090000</v>
      </c>
      <c r="W138" s="108">
        <v>6090000</v>
      </c>
      <c r="X138" s="108">
        <v>0</v>
      </c>
    </row>
    <row r="139" spans="1:24" x14ac:dyDescent="0.25">
      <c r="A139" s="108">
        <v>2020</v>
      </c>
      <c r="B139" s="108">
        <v>118</v>
      </c>
      <c r="C139" s="108">
        <v>1</v>
      </c>
      <c r="D139" s="110">
        <v>43831</v>
      </c>
      <c r="E139" s="117" t="s">
        <v>2645</v>
      </c>
      <c r="F139" s="110">
        <v>44196</v>
      </c>
      <c r="G139" s="110">
        <v>44196</v>
      </c>
      <c r="H139" s="108" t="s">
        <v>68</v>
      </c>
      <c r="I139" s="108" t="s">
        <v>69</v>
      </c>
      <c r="J139" s="108">
        <v>60</v>
      </c>
      <c r="K139" s="108">
        <v>147</v>
      </c>
      <c r="L139" s="110">
        <v>43872</v>
      </c>
      <c r="M139" s="108" t="s">
        <v>374</v>
      </c>
      <c r="N139" s="108">
        <v>145</v>
      </c>
      <c r="O139" s="115" t="s">
        <v>112</v>
      </c>
      <c r="P139" s="108">
        <v>78</v>
      </c>
      <c r="Q139" s="110">
        <v>43872</v>
      </c>
      <c r="R139" s="108" t="s">
        <v>908</v>
      </c>
      <c r="S139" s="108">
        <v>24000000</v>
      </c>
      <c r="T139" s="108">
        <v>0</v>
      </c>
      <c r="U139" s="108">
        <v>0</v>
      </c>
      <c r="V139" s="121">
        <v>24000000</v>
      </c>
      <c r="W139" s="108">
        <v>18666667</v>
      </c>
      <c r="X139" s="108">
        <v>5333333</v>
      </c>
    </row>
    <row r="140" spans="1:24" x14ac:dyDescent="0.25">
      <c r="A140" s="108">
        <v>2020</v>
      </c>
      <c r="B140" s="108">
        <v>118</v>
      </c>
      <c r="C140" s="108">
        <v>1</v>
      </c>
      <c r="D140" s="110">
        <v>43831</v>
      </c>
      <c r="E140" s="117" t="s">
        <v>2646</v>
      </c>
      <c r="F140" s="110">
        <v>44196</v>
      </c>
      <c r="G140" s="110">
        <v>44196</v>
      </c>
      <c r="H140" s="108" t="s">
        <v>2482</v>
      </c>
      <c r="I140" s="108" t="s">
        <v>2483</v>
      </c>
      <c r="J140" s="108">
        <v>955</v>
      </c>
      <c r="K140" s="108">
        <v>821</v>
      </c>
      <c r="L140" s="110">
        <v>44039</v>
      </c>
      <c r="M140" s="108" t="s">
        <v>374</v>
      </c>
      <c r="N140" s="108">
        <v>145</v>
      </c>
      <c r="O140" s="115" t="s">
        <v>112</v>
      </c>
      <c r="P140" s="108">
        <v>78</v>
      </c>
      <c r="Q140" s="110">
        <v>43872</v>
      </c>
      <c r="R140" s="108" t="s">
        <v>2647</v>
      </c>
      <c r="S140" s="108">
        <v>4000000</v>
      </c>
      <c r="T140" s="108">
        <v>0</v>
      </c>
      <c r="U140" s="108">
        <v>0</v>
      </c>
      <c r="V140" s="121">
        <v>4000000</v>
      </c>
      <c r="W140" s="108">
        <v>0</v>
      </c>
      <c r="X140" s="108">
        <v>4000000</v>
      </c>
    </row>
    <row r="141" spans="1:24" x14ac:dyDescent="0.25">
      <c r="A141" s="108">
        <v>2020</v>
      </c>
      <c r="B141" s="108">
        <v>118</v>
      </c>
      <c r="C141" s="108">
        <v>1</v>
      </c>
      <c r="D141" s="110">
        <v>43831</v>
      </c>
      <c r="E141" s="117" t="s">
        <v>2648</v>
      </c>
      <c r="F141" s="110">
        <v>44196</v>
      </c>
      <c r="G141" s="110">
        <v>44196</v>
      </c>
      <c r="H141" s="108" t="s">
        <v>2482</v>
      </c>
      <c r="I141" s="108" t="s">
        <v>2483</v>
      </c>
      <c r="J141" s="108">
        <v>1158</v>
      </c>
      <c r="K141" s="108">
        <v>953</v>
      </c>
      <c r="L141" s="110">
        <v>44067</v>
      </c>
      <c r="M141" s="108" t="s">
        <v>374</v>
      </c>
      <c r="N141" s="108">
        <v>145</v>
      </c>
      <c r="O141" s="115" t="s">
        <v>112</v>
      </c>
      <c r="P141" s="108">
        <v>78</v>
      </c>
      <c r="Q141" s="110">
        <v>43872</v>
      </c>
      <c r="R141" s="108" t="s">
        <v>2649</v>
      </c>
      <c r="S141" s="108">
        <v>4000000</v>
      </c>
      <c r="T141" s="108">
        <v>0</v>
      </c>
      <c r="U141" s="108">
        <v>0</v>
      </c>
      <c r="V141" s="121">
        <v>4000000</v>
      </c>
      <c r="W141" s="108">
        <v>0</v>
      </c>
      <c r="X141" s="108">
        <v>4000000</v>
      </c>
    </row>
    <row r="142" spans="1:24" x14ac:dyDescent="0.25">
      <c r="A142" s="108">
        <v>2020</v>
      </c>
      <c r="B142" s="108">
        <v>118</v>
      </c>
      <c r="C142" s="108">
        <v>1</v>
      </c>
      <c r="D142" s="110">
        <v>43831</v>
      </c>
      <c r="E142" s="117" t="s">
        <v>2650</v>
      </c>
      <c r="F142" s="110">
        <v>44196</v>
      </c>
      <c r="G142" s="110">
        <v>44196</v>
      </c>
      <c r="H142" s="108" t="s">
        <v>137</v>
      </c>
      <c r="I142" s="108" t="s">
        <v>138</v>
      </c>
      <c r="J142" s="108">
        <v>195</v>
      </c>
      <c r="K142" s="108">
        <v>133</v>
      </c>
      <c r="L142" s="110">
        <v>43868</v>
      </c>
      <c r="M142" s="108" t="s">
        <v>375</v>
      </c>
      <c r="N142" s="108">
        <v>148</v>
      </c>
      <c r="O142" s="115" t="s">
        <v>113</v>
      </c>
      <c r="P142" s="108">
        <v>79</v>
      </c>
      <c r="Q142" s="110">
        <v>43868</v>
      </c>
      <c r="R142" s="108" t="s">
        <v>909</v>
      </c>
      <c r="S142" s="108">
        <v>20733500</v>
      </c>
      <c r="T142" s="108">
        <v>0</v>
      </c>
      <c r="U142" s="108">
        <v>0</v>
      </c>
      <c r="V142" s="121">
        <v>20733500</v>
      </c>
      <c r="W142" s="108">
        <v>20733500</v>
      </c>
      <c r="X142" s="108">
        <v>0</v>
      </c>
    </row>
    <row r="143" spans="1:24" x14ac:dyDescent="0.25">
      <c r="A143" s="108">
        <v>2020</v>
      </c>
      <c r="B143" s="108">
        <v>118</v>
      </c>
      <c r="C143" s="108">
        <v>1</v>
      </c>
      <c r="D143" s="110">
        <v>43831</v>
      </c>
      <c r="E143" s="117" t="s">
        <v>2651</v>
      </c>
      <c r="F143" s="110">
        <v>44196</v>
      </c>
      <c r="G143" s="110">
        <v>44196</v>
      </c>
      <c r="H143" s="108" t="s">
        <v>141</v>
      </c>
      <c r="I143" s="108" t="s">
        <v>142</v>
      </c>
      <c r="J143" s="108">
        <v>148</v>
      </c>
      <c r="K143" s="108">
        <v>134</v>
      </c>
      <c r="L143" s="110">
        <v>43868</v>
      </c>
      <c r="M143" s="108" t="s">
        <v>376</v>
      </c>
      <c r="N143" s="108">
        <v>145</v>
      </c>
      <c r="O143" s="115" t="s">
        <v>112</v>
      </c>
      <c r="P143" s="108">
        <v>80</v>
      </c>
      <c r="Q143" s="110">
        <v>43868</v>
      </c>
      <c r="R143" s="108" t="s">
        <v>910</v>
      </c>
      <c r="S143" s="108">
        <v>48000000</v>
      </c>
      <c r="T143" s="108">
        <v>0</v>
      </c>
      <c r="U143" s="108">
        <v>0</v>
      </c>
      <c r="V143" s="121">
        <v>48000000</v>
      </c>
      <c r="W143" s="108">
        <v>34200000</v>
      </c>
      <c r="X143" s="108">
        <v>13800000</v>
      </c>
    </row>
    <row r="144" spans="1:24" x14ac:dyDescent="0.25">
      <c r="A144" s="108">
        <v>2020</v>
      </c>
      <c r="B144" s="108">
        <v>118</v>
      </c>
      <c r="C144" s="108">
        <v>1</v>
      </c>
      <c r="D144" s="110">
        <v>43831</v>
      </c>
      <c r="E144" s="117" t="s">
        <v>2652</v>
      </c>
      <c r="F144" s="110">
        <v>44196</v>
      </c>
      <c r="G144" s="110">
        <v>44196</v>
      </c>
      <c r="H144" s="108" t="s">
        <v>137</v>
      </c>
      <c r="I144" s="108" t="s">
        <v>138</v>
      </c>
      <c r="J144" s="108">
        <v>142</v>
      </c>
      <c r="K144" s="108">
        <v>145</v>
      </c>
      <c r="L144" s="110">
        <v>43872</v>
      </c>
      <c r="M144" s="108" t="s">
        <v>911</v>
      </c>
      <c r="N144" s="108">
        <v>124</v>
      </c>
      <c r="O144" s="115" t="s">
        <v>912</v>
      </c>
      <c r="P144" s="108">
        <v>81</v>
      </c>
      <c r="Q144" s="110">
        <v>43872</v>
      </c>
      <c r="R144" s="108" t="s">
        <v>556</v>
      </c>
      <c r="S144" s="108">
        <v>117370000</v>
      </c>
      <c r="T144" s="108">
        <v>0</v>
      </c>
      <c r="U144" s="108">
        <v>0</v>
      </c>
      <c r="V144" s="121">
        <v>117370000</v>
      </c>
      <c r="W144" s="108">
        <v>38767666</v>
      </c>
      <c r="X144" s="108">
        <v>78602334</v>
      </c>
    </row>
    <row r="145" spans="1:24" x14ac:dyDescent="0.25">
      <c r="A145" s="108">
        <v>2020</v>
      </c>
      <c r="B145" s="108">
        <v>118</v>
      </c>
      <c r="C145" s="108">
        <v>1</v>
      </c>
      <c r="D145" s="110">
        <v>43831</v>
      </c>
      <c r="E145" s="117" t="s">
        <v>2653</v>
      </c>
      <c r="F145" s="110">
        <v>44196</v>
      </c>
      <c r="G145" s="110">
        <v>44196</v>
      </c>
      <c r="H145" s="108" t="s">
        <v>2510</v>
      </c>
      <c r="I145" s="108" t="s">
        <v>2511</v>
      </c>
      <c r="J145" s="108">
        <v>1121</v>
      </c>
      <c r="K145" s="108">
        <v>936</v>
      </c>
      <c r="L145" s="110">
        <v>44063</v>
      </c>
      <c r="M145" s="108" t="s">
        <v>911</v>
      </c>
      <c r="N145" s="108">
        <v>12</v>
      </c>
      <c r="O145" s="115" t="s">
        <v>1278</v>
      </c>
      <c r="P145" s="108">
        <v>81</v>
      </c>
      <c r="Q145" s="110">
        <v>43872</v>
      </c>
      <c r="R145" s="108" t="s">
        <v>2654</v>
      </c>
      <c r="S145" s="108">
        <v>17850000</v>
      </c>
      <c r="T145" s="108">
        <v>0</v>
      </c>
      <c r="U145" s="108">
        <v>0</v>
      </c>
      <c r="V145" s="121">
        <v>17850000</v>
      </c>
      <c r="W145" s="108">
        <v>0</v>
      </c>
      <c r="X145" s="108">
        <v>17850000</v>
      </c>
    </row>
    <row r="146" spans="1:24" x14ac:dyDescent="0.25">
      <c r="A146" s="108">
        <v>2020</v>
      </c>
      <c r="B146" s="108">
        <v>118</v>
      </c>
      <c r="C146" s="108">
        <v>1</v>
      </c>
      <c r="D146" s="110">
        <v>43831</v>
      </c>
      <c r="E146" s="117" t="s">
        <v>2655</v>
      </c>
      <c r="F146" s="110">
        <v>44196</v>
      </c>
      <c r="G146" s="110">
        <v>44196</v>
      </c>
      <c r="H146" s="108" t="s">
        <v>137</v>
      </c>
      <c r="I146" s="108" t="s">
        <v>138</v>
      </c>
      <c r="J146" s="108">
        <v>193</v>
      </c>
      <c r="K146" s="108">
        <v>119</v>
      </c>
      <c r="L146" s="110">
        <v>43867</v>
      </c>
      <c r="M146" s="108" t="s">
        <v>378</v>
      </c>
      <c r="N146" s="108">
        <v>148</v>
      </c>
      <c r="O146" s="115" t="s">
        <v>113</v>
      </c>
      <c r="P146" s="108">
        <v>82</v>
      </c>
      <c r="Q146" s="110">
        <v>43867</v>
      </c>
      <c r="R146" s="108" t="s">
        <v>913</v>
      </c>
      <c r="S146" s="108">
        <v>28728865</v>
      </c>
      <c r="T146" s="108">
        <v>0</v>
      </c>
      <c r="U146" s="108">
        <v>0</v>
      </c>
      <c r="V146" s="121">
        <v>28728865</v>
      </c>
      <c r="W146" s="108">
        <v>15235004</v>
      </c>
      <c r="X146" s="108">
        <v>13493861</v>
      </c>
    </row>
    <row r="147" spans="1:24" x14ac:dyDescent="0.25">
      <c r="A147" s="108">
        <v>2020</v>
      </c>
      <c r="B147" s="108">
        <v>118</v>
      </c>
      <c r="C147" s="108">
        <v>1</v>
      </c>
      <c r="D147" s="110">
        <v>43831</v>
      </c>
      <c r="E147" s="117" t="s">
        <v>2656</v>
      </c>
      <c r="F147" s="110">
        <v>44196</v>
      </c>
      <c r="G147" s="110">
        <v>44196</v>
      </c>
      <c r="H147" s="108" t="s">
        <v>137</v>
      </c>
      <c r="I147" s="108" t="s">
        <v>138</v>
      </c>
      <c r="J147" s="108">
        <v>173</v>
      </c>
      <c r="K147" s="108">
        <v>129</v>
      </c>
      <c r="L147" s="110">
        <v>43868</v>
      </c>
      <c r="M147" s="108" t="s">
        <v>379</v>
      </c>
      <c r="N147" s="108">
        <v>145</v>
      </c>
      <c r="O147" s="115" t="s">
        <v>112</v>
      </c>
      <c r="P147" s="108">
        <v>83</v>
      </c>
      <c r="Q147" s="110">
        <v>43868</v>
      </c>
      <c r="R147" s="108" t="s">
        <v>558</v>
      </c>
      <c r="S147" s="108">
        <v>13905000</v>
      </c>
      <c r="T147" s="108">
        <v>0</v>
      </c>
      <c r="U147" s="108">
        <v>0</v>
      </c>
      <c r="V147" s="121">
        <v>13905000</v>
      </c>
      <c r="W147" s="108">
        <v>13905000</v>
      </c>
      <c r="X147" s="108">
        <v>0</v>
      </c>
    </row>
    <row r="148" spans="1:24" x14ac:dyDescent="0.25">
      <c r="A148" s="108">
        <v>2020</v>
      </c>
      <c r="B148" s="108">
        <v>118</v>
      </c>
      <c r="C148" s="108">
        <v>1</v>
      </c>
      <c r="D148" s="110">
        <v>43831</v>
      </c>
      <c r="E148" s="117" t="s">
        <v>2657</v>
      </c>
      <c r="F148" s="110">
        <v>44196</v>
      </c>
      <c r="G148" s="110">
        <v>44196</v>
      </c>
      <c r="H148" s="108" t="s">
        <v>137</v>
      </c>
      <c r="I148" s="108" t="s">
        <v>138</v>
      </c>
      <c r="J148" s="108">
        <v>637</v>
      </c>
      <c r="K148" s="108">
        <v>501</v>
      </c>
      <c r="L148" s="110">
        <v>43957</v>
      </c>
      <c r="M148" s="108" t="s">
        <v>379</v>
      </c>
      <c r="N148" s="108">
        <v>145</v>
      </c>
      <c r="O148" s="115" t="s">
        <v>112</v>
      </c>
      <c r="P148" s="108">
        <v>83</v>
      </c>
      <c r="Q148" s="110">
        <v>43868</v>
      </c>
      <c r="R148" s="108" t="s">
        <v>1670</v>
      </c>
      <c r="S148" s="108">
        <v>6952500</v>
      </c>
      <c r="T148" s="108">
        <v>0</v>
      </c>
      <c r="U148" s="108">
        <v>0</v>
      </c>
      <c r="V148" s="121">
        <v>6952500</v>
      </c>
      <c r="W148" s="108">
        <v>6952500</v>
      </c>
      <c r="X148" s="108">
        <v>0</v>
      </c>
    </row>
    <row r="149" spans="1:24" x14ac:dyDescent="0.25">
      <c r="A149" s="108">
        <v>2020</v>
      </c>
      <c r="B149" s="108">
        <v>118</v>
      </c>
      <c r="C149" s="108">
        <v>1</v>
      </c>
      <c r="D149" s="110">
        <v>43831</v>
      </c>
      <c r="E149" s="117" t="s">
        <v>2658</v>
      </c>
      <c r="F149" s="110">
        <v>44196</v>
      </c>
      <c r="G149" s="110">
        <v>44196</v>
      </c>
      <c r="H149" s="108" t="s">
        <v>137</v>
      </c>
      <c r="I149" s="108" t="s">
        <v>138</v>
      </c>
      <c r="J149" s="108">
        <v>172</v>
      </c>
      <c r="K149" s="108">
        <v>130</v>
      </c>
      <c r="L149" s="110">
        <v>43868</v>
      </c>
      <c r="M149" s="108" t="s">
        <v>380</v>
      </c>
      <c r="N149" s="108">
        <v>145</v>
      </c>
      <c r="O149" s="115" t="s">
        <v>112</v>
      </c>
      <c r="P149" s="108">
        <v>84</v>
      </c>
      <c r="Q149" s="110">
        <v>43868</v>
      </c>
      <c r="R149" s="108" t="s">
        <v>914</v>
      </c>
      <c r="S149" s="108">
        <v>8593290</v>
      </c>
      <c r="T149" s="108">
        <v>0</v>
      </c>
      <c r="U149" s="108">
        <v>0</v>
      </c>
      <c r="V149" s="121">
        <v>8593290</v>
      </c>
      <c r="W149" s="108">
        <v>8593290</v>
      </c>
      <c r="X149" s="108">
        <v>0</v>
      </c>
    </row>
    <row r="150" spans="1:24" x14ac:dyDescent="0.25">
      <c r="A150" s="108">
        <v>2020</v>
      </c>
      <c r="B150" s="108">
        <v>118</v>
      </c>
      <c r="C150" s="108">
        <v>1</v>
      </c>
      <c r="D150" s="110">
        <v>43831</v>
      </c>
      <c r="E150" s="117" t="s">
        <v>2659</v>
      </c>
      <c r="F150" s="110">
        <v>44196</v>
      </c>
      <c r="G150" s="110">
        <v>44196</v>
      </c>
      <c r="H150" s="108" t="s">
        <v>137</v>
      </c>
      <c r="I150" s="108" t="s">
        <v>138</v>
      </c>
      <c r="J150" s="108">
        <v>638</v>
      </c>
      <c r="K150" s="108">
        <v>502</v>
      </c>
      <c r="L150" s="110">
        <v>43957</v>
      </c>
      <c r="M150" s="108" t="s">
        <v>380</v>
      </c>
      <c r="N150" s="108">
        <v>148</v>
      </c>
      <c r="O150" s="115" t="s">
        <v>113</v>
      </c>
      <c r="P150" s="108">
        <v>84</v>
      </c>
      <c r="Q150" s="110">
        <v>43868</v>
      </c>
      <c r="R150" s="108" t="s">
        <v>1671</v>
      </c>
      <c r="S150" s="108">
        <v>4296645</v>
      </c>
      <c r="T150" s="108">
        <v>0</v>
      </c>
      <c r="U150" s="108">
        <v>0</v>
      </c>
      <c r="V150" s="121">
        <v>4296645</v>
      </c>
      <c r="W150" s="108">
        <v>4296645</v>
      </c>
      <c r="X150" s="108">
        <v>0</v>
      </c>
    </row>
    <row r="151" spans="1:24" x14ac:dyDescent="0.25">
      <c r="A151" s="108">
        <v>2020</v>
      </c>
      <c r="B151" s="108">
        <v>118</v>
      </c>
      <c r="C151" s="108">
        <v>1</v>
      </c>
      <c r="D151" s="110">
        <v>43831</v>
      </c>
      <c r="E151" s="117" t="s">
        <v>2660</v>
      </c>
      <c r="F151" s="110">
        <v>44196</v>
      </c>
      <c r="G151" s="110">
        <v>44196</v>
      </c>
      <c r="H151" s="108" t="s">
        <v>137</v>
      </c>
      <c r="I151" s="108" t="s">
        <v>138</v>
      </c>
      <c r="J151" s="108">
        <v>174</v>
      </c>
      <c r="K151" s="108">
        <v>128</v>
      </c>
      <c r="L151" s="110">
        <v>43868</v>
      </c>
      <c r="M151" s="108" t="s">
        <v>915</v>
      </c>
      <c r="N151" s="108">
        <v>145</v>
      </c>
      <c r="O151" s="115" t="s">
        <v>112</v>
      </c>
      <c r="P151" s="108">
        <v>85</v>
      </c>
      <c r="Q151" s="110">
        <v>43868</v>
      </c>
      <c r="R151" s="108" t="s">
        <v>916</v>
      </c>
      <c r="S151" s="108">
        <v>15999999</v>
      </c>
      <c r="T151" s="108">
        <v>0</v>
      </c>
      <c r="U151" s="108">
        <v>0</v>
      </c>
      <c r="V151" s="121">
        <v>15999999</v>
      </c>
      <c r="W151" s="108">
        <v>15999999</v>
      </c>
      <c r="X151" s="108">
        <v>0</v>
      </c>
    </row>
    <row r="152" spans="1:24" x14ac:dyDescent="0.25">
      <c r="A152" s="108">
        <v>2020</v>
      </c>
      <c r="B152" s="108">
        <v>118</v>
      </c>
      <c r="C152" s="108">
        <v>1</v>
      </c>
      <c r="D152" s="110">
        <v>43831</v>
      </c>
      <c r="E152" s="117" t="s">
        <v>2661</v>
      </c>
      <c r="F152" s="110">
        <v>44196</v>
      </c>
      <c r="G152" s="110">
        <v>44196</v>
      </c>
      <c r="H152" s="108" t="s">
        <v>137</v>
      </c>
      <c r="I152" s="108" t="s">
        <v>138</v>
      </c>
      <c r="J152" s="108">
        <v>639</v>
      </c>
      <c r="K152" s="108">
        <v>503</v>
      </c>
      <c r="L152" s="110">
        <v>43957</v>
      </c>
      <c r="M152" s="108" t="s">
        <v>915</v>
      </c>
      <c r="N152" s="108">
        <v>145</v>
      </c>
      <c r="O152" s="115" t="s">
        <v>112</v>
      </c>
      <c r="P152" s="108">
        <v>85</v>
      </c>
      <c r="Q152" s="110">
        <v>43868</v>
      </c>
      <c r="R152" s="108" t="s">
        <v>1672</v>
      </c>
      <c r="S152" s="108">
        <v>8000000</v>
      </c>
      <c r="T152" s="108">
        <v>0</v>
      </c>
      <c r="U152" s="108">
        <v>0</v>
      </c>
      <c r="V152" s="121">
        <v>8000000</v>
      </c>
      <c r="W152" s="108">
        <v>8000000</v>
      </c>
      <c r="X152" s="108">
        <v>0</v>
      </c>
    </row>
    <row r="153" spans="1:24" x14ac:dyDescent="0.25">
      <c r="A153" s="108">
        <v>2020</v>
      </c>
      <c r="B153" s="108">
        <v>118</v>
      </c>
      <c r="C153" s="108">
        <v>1</v>
      </c>
      <c r="D153" s="110">
        <v>43831</v>
      </c>
      <c r="E153" s="117" t="s">
        <v>2662</v>
      </c>
      <c r="F153" s="110">
        <v>44196</v>
      </c>
      <c r="G153" s="110">
        <v>44196</v>
      </c>
      <c r="H153" s="108" t="s">
        <v>137</v>
      </c>
      <c r="I153" s="108" t="s">
        <v>138</v>
      </c>
      <c r="J153" s="108">
        <v>178</v>
      </c>
      <c r="K153" s="108">
        <v>138</v>
      </c>
      <c r="L153" s="110">
        <v>43868</v>
      </c>
      <c r="M153" s="108" t="s">
        <v>382</v>
      </c>
      <c r="N153" s="108">
        <v>145</v>
      </c>
      <c r="O153" s="115" t="s">
        <v>112</v>
      </c>
      <c r="P153" s="108">
        <v>86</v>
      </c>
      <c r="Q153" s="110">
        <v>43868</v>
      </c>
      <c r="R153" s="108" t="s">
        <v>917</v>
      </c>
      <c r="S153" s="108">
        <v>22866000</v>
      </c>
      <c r="T153" s="108">
        <v>0</v>
      </c>
      <c r="U153" s="108">
        <v>0</v>
      </c>
      <c r="V153" s="121">
        <v>22866000</v>
      </c>
      <c r="W153" s="108">
        <v>22103800</v>
      </c>
      <c r="X153" s="108">
        <v>762200</v>
      </c>
    </row>
    <row r="154" spans="1:24" x14ac:dyDescent="0.25">
      <c r="A154" s="108">
        <v>2020</v>
      </c>
      <c r="B154" s="108">
        <v>118</v>
      </c>
      <c r="C154" s="108">
        <v>1</v>
      </c>
      <c r="D154" s="110">
        <v>43831</v>
      </c>
      <c r="E154" s="117" t="s">
        <v>2663</v>
      </c>
      <c r="F154" s="110">
        <v>44196</v>
      </c>
      <c r="G154" s="110">
        <v>44196</v>
      </c>
      <c r="H154" s="108" t="s">
        <v>2510</v>
      </c>
      <c r="I154" s="108" t="s">
        <v>2511</v>
      </c>
      <c r="J154" s="108">
        <v>998</v>
      </c>
      <c r="K154" s="108">
        <v>858</v>
      </c>
      <c r="L154" s="110">
        <v>44046</v>
      </c>
      <c r="M154" s="108" t="s">
        <v>382</v>
      </c>
      <c r="N154" s="108">
        <v>145</v>
      </c>
      <c r="O154" s="115" t="s">
        <v>112</v>
      </c>
      <c r="P154" s="108">
        <v>86</v>
      </c>
      <c r="Q154" s="110">
        <v>43868</v>
      </c>
      <c r="R154" s="108" t="s">
        <v>2664</v>
      </c>
      <c r="S154" s="108">
        <v>3811000</v>
      </c>
      <c r="T154" s="108">
        <v>0</v>
      </c>
      <c r="U154" s="108">
        <v>0</v>
      </c>
      <c r="V154" s="121">
        <v>3811000</v>
      </c>
      <c r="W154" s="108">
        <v>0</v>
      </c>
      <c r="X154" s="108">
        <v>3811000</v>
      </c>
    </row>
    <row r="155" spans="1:24" x14ac:dyDescent="0.25">
      <c r="A155" s="108">
        <v>2020</v>
      </c>
      <c r="B155" s="108">
        <v>118</v>
      </c>
      <c r="C155" s="108">
        <v>1</v>
      </c>
      <c r="D155" s="110">
        <v>43831</v>
      </c>
      <c r="E155" s="117" t="s">
        <v>2665</v>
      </c>
      <c r="F155" s="110">
        <v>44196</v>
      </c>
      <c r="G155" s="110">
        <v>44196</v>
      </c>
      <c r="H155" s="108" t="s">
        <v>2510</v>
      </c>
      <c r="I155" s="108" t="s">
        <v>2511</v>
      </c>
      <c r="J155" s="108">
        <v>1103</v>
      </c>
      <c r="K155" s="108">
        <v>916</v>
      </c>
      <c r="L155" s="110">
        <v>44061</v>
      </c>
      <c r="M155" s="108" t="s">
        <v>382</v>
      </c>
      <c r="N155" s="108">
        <v>145</v>
      </c>
      <c r="O155" s="115" t="s">
        <v>112</v>
      </c>
      <c r="P155" s="108">
        <v>86</v>
      </c>
      <c r="Q155" s="110">
        <v>43868</v>
      </c>
      <c r="R155" s="108" t="s">
        <v>2666</v>
      </c>
      <c r="S155" s="108">
        <v>3811000</v>
      </c>
      <c r="T155" s="108">
        <v>0</v>
      </c>
      <c r="U155" s="108">
        <v>0</v>
      </c>
      <c r="V155" s="121">
        <v>3811000</v>
      </c>
      <c r="W155" s="108">
        <v>0</v>
      </c>
      <c r="X155" s="108">
        <v>3811000</v>
      </c>
    </row>
    <row r="156" spans="1:24" x14ac:dyDescent="0.25">
      <c r="A156" s="108">
        <v>2020</v>
      </c>
      <c r="B156" s="108">
        <v>118</v>
      </c>
      <c r="C156" s="108">
        <v>1</v>
      </c>
      <c r="D156" s="110">
        <v>43831</v>
      </c>
      <c r="E156" s="117" t="s">
        <v>2667</v>
      </c>
      <c r="F156" s="110">
        <v>44196</v>
      </c>
      <c r="G156" s="110">
        <v>44196</v>
      </c>
      <c r="H156" s="108" t="s">
        <v>137</v>
      </c>
      <c r="I156" s="108" t="s">
        <v>138</v>
      </c>
      <c r="J156" s="108">
        <v>227</v>
      </c>
      <c r="K156" s="108">
        <v>178</v>
      </c>
      <c r="L156" s="110">
        <v>43878</v>
      </c>
      <c r="M156" s="108" t="s">
        <v>383</v>
      </c>
      <c r="N156" s="108">
        <v>145</v>
      </c>
      <c r="O156" s="115" t="s">
        <v>112</v>
      </c>
      <c r="P156" s="108">
        <v>87</v>
      </c>
      <c r="Q156" s="110">
        <v>43878</v>
      </c>
      <c r="R156" s="108" t="s">
        <v>562</v>
      </c>
      <c r="S156" s="108">
        <v>86100000</v>
      </c>
      <c r="T156" s="108">
        <v>0</v>
      </c>
      <c r="U156" s="108">
        <v>0</v>
      </c>
      <c r="V156" s="121">
        <v>86100000</v>
      </c>
      <c r="W156" s="108">
        <v>44826667</v>
      </c>
      <c r="X156" s="108">
        <v>41273333</v>
      </c>
    </row>
    <row r="157" spans="1:24" x14ac:dyDescent="0.25">
      <c r="A157" s="108">
        <v>2020</v>
      </c>
      <c r="B157" s="108">
        <v>118</v>
      </c>
      <c r="C157" s="108">
        <v>1</v>
      </c>
      <c r="D157" s="110">
        <v>43831</v>
      </c>
      <c r="E157" s="117" t="s">
        <v>2668</v>
      </c>
      <c r="F157" s="110">
        <v>44196</v>
      </c>
      <c r="G157" s="110">
        <v>44196</v>
      </c>
      <c r="H157" s="108" t="s">
        <v>134</v>
      </c>
      <c r="I157" s="108" t="s">
        <v>135</v>
      </c>
      <c r="J157" s="108">
        <v>140</v>
      </c>
      <c r="K157" s="108">
        <v>140</v>
      </c>
      <c r="L157" s="110">
        <v>43871</v>
      </c>
      <c r="M157" s="108" t="s">
        <v>384</v>
      </c>
      <c r="N157" s="108">
        <v>145</v>
      </c>
      <c r="O157" s="115" t="s">
        <v>112</v>
      </c>
      <c r="P157" s="108">
        <v>88</v>
      </c>
      <c r="Q157" s="110">
        <v>43871</v>
      </c>
      <c r="R157" s="108" t="s">
        <v>918</v>
      </c>
      <c r="S157" s="108">
        <v>39200000</v>
      </c>
      <c r="T157" s="108">
        <v>0</v>
      </c>
      <c r="U157" s="108">
        <v>0</v>
      </c>
      <c r="V157" s="121">
        <v>39200000</v>
      </c>
      <c r="W157" s="108">
        <v>27930000</v>
      </c>
      <c r="X157" s="108">
        <v>11270000</v>
      </c>
    </row>
    <row r="158" spans="1:24" x14ac:dyDescent="0.25">
      <c r="A158" s="108">
        <v>2020</v>
      </c>
      <c r="B158" s="108">
        <v>118</v>
      </c>
      <c r="C158" s="108">
        <v>1</v>
      </c>
      <c r="D158" s="110">
        <v>43831</v>
      </c>
      <c r="E158" s="117" t="s">
        <v>2669</v>
      </c>
      <c r="F158" s="110">
        <v>44196</v>
      </c>
      <c r="G158" s="110">
        <v>44196</v>
      </c>
      <c r="H158" s="108" t="s">
        <v>134</v>
      </c>
      <c r="I158" s="108" t="s">
        <v>135</v>
      </c>
      <c r="J158" s="108">
        <v>98</v>
      </c>
      <c r="K158" s="108">
        <v>136</v>
      </c>
      <c r="L158" s="110">
        <v>43868</v>
      </c>
      <c r="M158" s="108" t="s">
        <v>919</v>
      </c>
      <c r="N158" s="108">
        <v>145</v>
      </c>
      <c r="O158" s="115" t="s">
        <v>112</v>
      </c>
      <c r="P158" s="108">
        <v>89</v>
      </c>
      <c r="Q158" s="110">
        <v>43868</v>
      </c>
      <c r="R158" s="108" t="s">
        <v>920</v>
      </c>
      <c r="S158" s="108">
        <v>89640000</v>
      </c>
      <c r="T158" s="108">
        <v>0</v>
      </c>
      <c r="U158" s="108">
        <v>0</v>
      </c>
      <c r="V158" s="121">
        <v>89640000</v>
      </c>
      <c r="W158" s="108">
        <v>48140000</v>
      </c>
      <c r="X158" s="108">
        <v>41500000</v>
      </c>
    </row>
    <row r="159" spans="1:24" x14ac:dyDescent="0.25">
      <c r="A159" s="108">
        <v>2020</v>
      </c>
      <c r="B159" s="108">
        <v>118</v>
      </c>
      <c r="C159" s="108">
        <v>1</v>
      </c>
      <c r="D159" s="110">
        <v>43831</v>
      </c>
      <c r="E159" s="117" t="s">
        <v>2670</v>
      </c>
      <c r="F159" s="110">
        <v>44196</v>
      </c>
      <c r="G159" s="110">
        <v>44196</v>
      </c>
      <c r="H159" s="108" t="s">
        <v>134</v>
      </c>
      <c r="I159" s="108" t="s">
        <v>135</v>
      </c>
      <c r="J159" s="108">
        <v>184</v>
      </c>
      <c r="K159" s="108">
        <v>154</v>
      </c>
      <c r="L159" s="110">
        <v>43873</v>
      </c>
      <c r="M159" s="108" t="s">
        <v>386</v>
      </c>
      <c r="N159" s="108">
        <v>145</v>
      </c>
      <c r="O159" s="115" t="s">
        <v>112</v>
      </c>
      <c r="P159" s="108">
        <v>90</v>
      </c>
      <c r="Q159" s="110">
        <v>43873</v>
      </c>
      <c r="R159" s="108" t="s">
        <v>921</v>
      </c>
      <c r="S159" s="108">
        <v>75133333</v>
      </c>
      <c r="T159" s="108">
        <v>0</v>
      </c>
      <c r="U159" s="108">
        <v>0</v>
      </c>
      <c r="V159" s="121">
        <v>75133333</v>
      </c>
      <c r="W159" s="108">
        <v>39200000</v>
      </c>
      <c r="X159" s="108">
        <v>35933333</v>
      </c>
    </row>
    <row r="160" spans="1:24" x14ac:dyDescent="0.25">
      <c r="A160" s="108">
        <v>2020</v>
      </c>
      <c r="B160" s="108">
        <v>118</v>
      </c>
      <c r="C160" s="108">
        <v>1</v>
      </c>
      <c r="D160" s="110">
        <v>43831</v>
      </c>
      <c r="E160" s="117" t="s">
        <v>2671</v>
      </c>
      <c r="F160" s="110">
        <v>44196</v>
      </c>
      <c r="G160" s="110">
        <v>44196</v>
      </c>
      <c r="H160" s="108" t="s">
        <v>134</v>
      </c>
      <c r="I160" s="108" t="s">
        <v>135</v>
      </c>
      <c r="J160" s="108">
        <v>191</v>
      </c>
      <c r="K160" s="108">
        <v>182</v>
      </c>
      <c r="L160" s="110">
        <v>43878</v>
      </c>
      <c r="M160" s="108" t="s">
        <v>387</v>
      </c>
      <c r="N160" s="108">
        <v>145</v>
      </c>
      <c r="O160" s="115" t="s">
        <v>112</v>
      </c>
      <c r="P160" s="108">
        <v>91</v>
      </c>
      <c r="Q160" s="110">
        <v>43878</v>
      </c>
      <c r="R160" s="108" t="s">
        <v>922</v>
      </c>
      <c r="S160" s="108">
        <v>77000000</v>
      </c>
      <c r="T160" s="108">
        <v>0</v>
      </c>
      <c r="U160" s="108">
        <v>0</v>
      </c>
      <c r="V160" s="121">
        <v>77000000</v>
      </c>
      <c r="W160" s="108">
        <v>38266666</v>
      </c>
      <c r="X160" s="108">
        <v>38733334</v>
      </c>
    </row>
    <row r="161" spans="1:24" x14ac:dyDescent="0.25">
      <c r="A161" s="108">
        <v>2020</v>
      </c>
      <c r="B161" s="108">
        <v>118</v>
      </c>
      <c r="C161" s="108">
        <v>1</v>
      </c>
      <c r="D161" s="110">
        <v>43831</v>
      </c>
      <c r="E161" s="117" t="s">
        <v>2672</v>
      </c>
      <c r="F161" s="110">
        <v>44196</v>
      </c>
      <c r="G161" s="110">
        <v>44196</v>
      </c>
      <c r="H161" s="108" t="s">
        <v>121</v>
      </c>
      <c r="I161" s="108" t="s">
        <v>122</v>
      </c>
      <c r="J161" s="108">
        <v>162</v>
      </c>
      <c r="K161" s="108">
        <v>141</v>
      </c>
      <c r="L161" s="110">
        <v>43871</v>
      </c>
      <c r="M161" s="108" t="s">
        <v>388</v>
      </c>
      <c r="N161" s="108">
        <v>145</v>
      </c>
      <c r="O161" s="115" t="s">
        <v>112</v>
      </c>
      <c r="P161" s="108">
        <v>92</v>
      </c>
      <c r="Q161" s="110">
        <v>43871</v>
      </c>
      <c r="R161" s="108" t="s">
        <v>923</v>
      </c>
      <c r="S161" s="108">
        <v>21000000</v>
      </c>
      <c r="T161" s="108">
        <v>0</v>
      </c>
      <c r="U161" s="108">
        <v>0</v>
      </c>
      <c r="V161" s="121">
        <v>21000000</v>
      </c>
      <c r="W161" s="108">
        <v>21000000</v>
      </c>
      <c r="X161" s="108">
        <v>0</v>
      </c>
    </row>
    <row r="162" spans="1:24" x14ac:dyDescent="0.25">
      <c r="A162" s="108">
        <v>2020</v>
      </c>
      <c r="B162" s="108">
        <v>118</v>
      </c>
      <c r="C162" s="108">
        <v>1</v>
      </c>
      <c r="D162" s="110">
        <v>43831</v>
      </c>
      <c r="E162" s="117" t="s">
        <v>2673</v>
      </c>
      <c r="F162" s="110">
        <v>44196</v>
      </c>
      <c r="G162" s="110">
        <v>44196</v>
      </c>
      <c r="H162" s="108" t="s">
        <v>121</v>
      </c>
      <c r="I162" s="108" t="s">
        <v>122</v>
      </c>
      <c r="J162" s="108">
        <v>163</v>
      </c>
      <c r="K162" s="108">
        <v>142</v>
      </c>
      <c r="L162" s="110">
        <v>43871</v>
      </c>
      <c r="M162" s="108" t="s">
        <v>389</v>
      </c>
      <c r="N162" s="108">
        <v>145</v>
      </c>
      <c r="O162" s="115" t="s">
        <v>112</v>
      </c>
      <c r="P162" s="108">
        <v>93</v>
      </c>
      <c r="Q162" s="110">
        <v>43871</v>
      </c>
      <c r="R162" s="108" t="s">
        <v>924</v>
      </c>
      <c r="S162" s="108">
        <v>11040000</v>
      </c>
      <c r="T162" s="108">
        <v>0</v>
      </c>
      <c r="U162" s="108">
        <v>0</v>
      </c>
      <c r="V162" s="121">
        <v>11040000</v>
      </c>
      <c r="W162" s="108">
        <v>11040000</v>
      </c>
      <c r="X162" s="108">
        <v>0</v>
      </c>
    </row>
    <row r="163" spans="1:24" x14ac:dyDescent="0.25">
      <c r="A163" s="108">
        <v>2020</v>
      </c>
      <c r="B163" s="108">
        <v>118</v>
      </c>
      <c r="C163" s="108">
        <v>1</v>
      </c>
      <c r="D163" s="110">
        <v>43831</v>
      </c>
      <c r="E163" s="117" t="s">
        <v>2674</v>
      </c>
      <c r="F163" s="110">
        <v>44196</v>
      </c>
      <c r="G163" s="110">
        <v>44196</v>
      </c>
      <c r="H163" s="108" t="s">
        <v>137</v>
      </c>
      <c r="I163" s="108" t="s">
        <v>138</v>
      </c>
      <c r="J163" s="108">
        <v>183</v>
      </c>
      <c r="K163" s="108">
        <v>137</v>
      </c>
      <c r="L163" s="110">
        <v>43868</v>
      </c>
      <c r="M163" s="108" t="s">
        <v>390</v>
      </c>
      <c r="N163" s="108">
        <v>145</v>
      </c>
      <c r="O163" s="115" t="s">
        <v>112</v>
      </c>
      <c r="P163" s="108">
        <v>94</v>
      </c>
      <c r="Q163" s="110">
        <v>43868</v>
      </c>
      <c r="R163" s="108" t="s">
        <v>925</v>
      </c>
      <c r="S163" s="108">
        <v>59226432</v>
      </c>
      <c r="T163" s="108">
        <v>0</v>
      </c>
      <c r="U163" s="108">
        <v>0</v>
      </c>
      <c r="V163" s="121">
        <v>59226432</v>
      </c>
      <c r="W163" s="108">
        <v>42939163</v>
      </c>
      <c r="X163" s="108">
        <v>16287269</v>
      </c>
    </row>
    <row r="164" spans="1:24" x14ac:dyDescent="0.25">
      <c r="A164" s="108">
        <v>2020</v>
      </c>
      <c r="B164" s="108">
        <v>118</v>
      </c>
      <c r="C164" s="108">
        <v>1</v>
      </c>
      <c r="D164" s="110">
        <v>43831</v>
      </c>
      <c r="E164" s="117" t="s">
        <v>2675</v>
      </c>
      <c r="F164" s="110">
        <v>44196</v>
      </c>
      <c r="G164" s="110">
        <v>44196</v>
      </c>
      <c r="H164" s="108" t="s">
        <v>137</v>
      </c>
      <c r="I164" s="108" t="s">
        <v>138</v>
      </c>
      <c r="J164" s="108">
        <v>192</v>
      </c>
      <c r="K164" s="108">
        <v>139</v>
      </c>
      <c r="L164" s="110">
        <v>43868</v>
      </c>
      <c r="M164" s="108" t="s">
        <v>391</v>
      </c>
      <c r="N164" s="108">
        <v>145</v>
      </c>
      <c r="O164" s="115" t="s">
        <v>112</v>
      </c>
      <c r="P164" s="108">
        <v>95</v>
      </c>
      <c r="Q164" s="110">
        <v>43868</v>
      </c>
      <c r="R164" s="108" t="s">
        <v>926</v>
      </c>
      <c r="S164" s="108">
        <v>45000000</v>
      </c>
      <c r="T164" s="108">
        <v>0</v>
      </c>
      <c r="U164" s="108">
        <v>0</v>
      </c>
      <c r="V164" s="121">
        <v>45000000</v>
      </c>
      <c r="W164" s="108">
        <v>43500000</v>
      </c>
      <c r="X164" s="108">
        <v>1500000</v>
      </c>
    </row>
    <row r="165" spans="1:24" x14ac:dyDescent="0.25">
      <c r="A165" s="108">
        <v>2020</v>
      </c>
      <c r="B165" s="108">
        <v>118</v>
      </c>
      <c r="C165" s="108">
        <v>1</v>
      </c>
      <c r="D165" s="110">
        <v>43831</v>
      </c>
      <c r="E165" s="117" t="s">
        <v>2676</v>
      </c>
      <c r="F165" s="110">
        <v>44196</v>
      </c>
      <c r="G165" s="110">
        <v>44196</v>
      </c>
      <c r="H165" s="108" t="s">
        <v>137</v>
      </c>
      <c r="I165" s="108" t="s">
        <v>138</v>
      </c>
      <c r="J165" s="108">
        <v>242</v>
      </c>
      <c r="K165" s="108">
        <v>209</v>
      </c>
      <c r="L165" s="110">
        <v>43881</v>
      </c>
      <c r="M165" s="108" t="s">
        <v>927</v>
      </c>
      <c r="N165" s="108">
        <v>148</v>
      </c>
      <c r="O165" s="115" t="s">
        <v>113</v>
      </c>
      <c r="P165" s="108">
        <v>97</v>
      </c>
      <c r="Q165" s="110">
        <v>43881</v>
      </c>
      <c r="R165" s="108" t="s">
        <v>928</v>
      </c>
      <c r="S165" s="108">
        <v>26400000</v>
      </c>
      <c r="T165" s="108">
        <v>0</v>
      </c>
      <c r="U165" s="108">
        <v>0</v>
      </c>
      <c r="V165" s="121">
        <v>26400000</v>
      </c>
      <c r="W165" s="108">
        <v>17710000</v>
      </c>
      <c r="X165" s="108">
        <v>8690000</v>
      </c>
    </row>
    <row r="166" spans="1:24" x14ac:dyDescent="0.25">
      <c r="A166" s="108">
        <v>2020</v>
      </c>
      <c r="B166" s="108">
        <v>118</v>
      </c>
      <c r="C166" s="108">
        <v>1</v>
      </c>
      <c r="D166" s="110">
        <v>43831</v>
      </c>
      <c r="E166" s="117" t="s">
        <v>2677</v>
      </c>
      <c r="F166" s="110">
        <v>44196</v>
      </c>
      <c r="G166" s="110">
        <v>44196</v>
      </c>
      <c r="H166" s="108" t="s">
        <v>121</v>
      </c>
      <c r="I166" s="108" t="s">
        <v>122</v>
      </c>
      <c r="J166" s="108">
        <v>189</v>
      </c>
      <c r="K166" s="108">
        <v>143</v>
      </c>
      <c r="L166" s="110">
        <v>43871</v>
      </c>
      <c r="M166" s="108" t="s">
        <v>393</v>
      </c>
      <c r="N166" s="108">
        <v>145</v>
      </c>
      <c r="O166" s="115" t="s">
        <v>112</v>
      </c>
      <c r="P166" s="108">
        <v>98</v>
      </c>
      <c r="Q166" s="110">
        <v>43871</v>
      </c>
      <c r="R166" s="108" t="s">
        <v>929</v>
      </c>
      <c r="S166" s="108">
        <v>17850000</v>
      </c>
      <c r="T166" s="108">
        <v>0</v>
      </c>
      <c r="U166" s="108">
        <v>0</v>
      </c>
      <c r="V166" s="121">
        <v>17850000</v>
      </c>
      <c r="W166" s="108">
        <v>17850000</v>
      </c>
      <c r="X166" s="108">
        <v>0</v>
      </c>
    </row>
    <row r="167" spans="1:24" x14ac:dyDescent="0.25">
      <c r="A167" s="108">
        <v>2020</v>
      </c>
      <c r="B167" s="108">
        <v>118</v>
      </c>
      <c r="C167" s="108">
        <v>1</v>
      </c>
      <c r="D167" s="110">
        <v>43831</v>
      </c>
      <c r="E167" s="117" t="s">
        <v>2678</v>
      </c>
      <c r="F167" s="110">
        <v>44196</v>
      </c>
      <c r="G167" s="110">
        <v>44196</v>
      </c>
      <c r="H167" s="108" t="s">
        <v>137</v>
      </c>
      <c r="I167" s="108" t="s">
        <v>138</v>
      </c>
      <c r="J167" s="108">
        <v>194</v>
      </c>
      <c r="K167" s="108">
        <v>146</v>
      </c>
      <c r="L167" s="110">
        <v>43872</v>
      </c>
      <c r="M167" s="108" t="s">
        <v>394</v>
      </c>
      <c r="N167" s="108">
        <v>148</v>
      </c>
      <c r="O167" s="115" t="s">
        <v>113</v>
      </c>
      <c r="P167" s="108">
        <v>99</v>
      </c>
      <c r="Q167" s="110">
        <v>43872</v>
      </c>
      <c r="R167" s="108" t="s">
        <v>573</v>
      </c>
      <c r="S167" s="108">
        <v>43476300</v>
      </c>
      <c r="T167" s="108">
        <v>0</v>
      </c>
      <c r="U167" s="108">
        <v>0</v>
      </c>
      <c r="V167" s="121">
        <v>43476300</v>
      </c>
      <c r="W167" s="108">
        <v>23463400</v>
      </c>
      <c r="X167" s="108">
        <v>20012900</v>
      </c>
    </row>
    <row r="168" spans="1:24" x14ac:dyDescent="0.25">
      <c r="A168" s="108">
        <v>2020</v>
      </c>
      <c r="B168" s="108">
        <v>118</v>
      </c>
      <c r="C168" s="108">
        <v>1</v>
      </c>
      <c r="D168" s="110">
        <v>43831</v>
      </c>
      <c r="E168" s="117" t="s">
        <v>2679</v>
      </c>
      <c r="F168" s="110">
        <v>44196</v>
      </c>
      <c r="G168" s="110">
        <v>44196</v>
      </c>
      <c r="H168" s="108" t="s">
        <v>121</v>
      </c>
      <c r="I168" s="108" t="s">
        <v>122</v>
      </c>
      <c r="J168" s="108">
        <v>158</v>
      </c>
      <c r="K168" s="108">
        <v>150</v>
      </c>
      <c r="L168" s="110">
        <v>43873</v>
      </c>
      <c r="M168" s="108" t="s">
        <v>930</v>
      </c>
      <c r="N168" s="108">
        <v>145</v>
      </c>
      <c r="O168" s="115" t="s">
        <v>112</v>
      </c>
      <c r="P168" s="108">
        <v>100</v>
      </c>
      <c r="Q168" s="110">
        <v>43873</v>
      </c>
      <c r="R168" s="108" t="s">
        <v>931</v>
      </c>
      <c r="S168" s="108">
        <v>110000000</v>
      </c>
      <c r="T168" s="108">
        <v>0</v>
      </c>
      <c r="U168" s="108">
        <v>0</v>
      </c>
      <c r="V168" s="121">
        <v>110000000</v>
      </c>
      <c r="W168" s="108">
        <v>58305000</v>
      </c>
      <c r="X168" s="108">
        <v>51695000</v>
      </c>
    </row>
    <row r="169" spans="1:24" x14ac:dyDescent="0.25">
      <c r="A169" s="108">
        <v>2020</v>
      </c>
      <c r="B169" s="108">
        <v>118</v>
      </c>
      <c r="C169" s="108">
        <v>1</v>
      </c>
      <c r="D169" s="110">
        <v>43831</v>
      </c>
      <c r="E169" s="117" t="s">
        <v>2680</v>
      </c>
      <c r="F169" s="110">
        <v>44196</v>
      </c>
      <c r="G169" s="110">
        <v>44196</v>
      </c>
      <c r="H169" s="108" t="s">
        <v>116</v>
      </c>
      <c r="I169" s="108" t="s">
        <v>117</v>
      </c>
      <c r="J169" s="108">
        <v>160</v>
      </c>
      <c r="K169" s="108">
        <v>155</v>
      </c>
      <c r="L169" s="110">
        <v>43874</v>
      </c>
      <c r="M169" s="108" t="s">
        <v>397</v>
      </c>
      <c r="N169" s="108">
        <v>145</v>
      </c>
      <c r="O169" s="115" t="s">
        <v>112</v>
      </c>
      <c r="P169" s="108">
        <v>101</v>
      </c>
      <c r="Q169" s="110">
        <v>43874</v>
      </c>
      <c r="R169" s="108" t="s">
        <v>932</v>
      </c>
      <c r="S169" s="108">
        <v>20100000</v>
      </c>
      <c r="T169" s="108">
        <v>0</v>
      </c>
      <c r="U169" s="108">
        <v>0</v>
      </c>
      <c r="V169" s="121">
        <v>20100000</v>
      </c>
      <c r="W169" s="108">
        <v>20100000</v>
      </c>
      <c r="X169" s="108">
        <v>0</v>
      </c>
    </row>
    <row r="170" spans="1:24" x14ac:dyDescent="0.25">
      <c r="A170" s="108">
        <v>2020</v>
      </c>
      <c r="B170" s="108">
        <v>118</v>
      </c>
      <c r="C170" s="108">
        <v>1</v>
      </c>
      <c r="D170" s="110">
        <v>43831</v>
      </c>
      <c r="E170" s="117" t="s">
        <v>2681</v>
      </c>
      <c r="F170" s="110">
        <v>44196</v>
      </c>
      <c r="G170" s="110">
        <v>44196</v>
      </c>
      <c r="H170" s="108" t="s">
        <v>116</v>
      </c>
      <c r="I170" s="108" t="s">
        <v>117</v>
      </c>
      <c r="J170" s="108">
        <v>646</v>
      </c>
      <c r="K170" s="108">
        <v>520</v>
      </c>
      <c r="L170" s="110">
        <v>43962</v>
      </c>
      <c r="M170" s="108" t="s">
        <v>397</v>
      </c>
      <c r="N170" s="108">
        <v>145</v>
      </c>
      <c r="O170" s="115" t="s">
        <v>112</v>
      </c>
      <c r="P170" s="108">
        <v>101</v>
      </c>
      <c r="Q170" s="110">
        <v>43874</v>
      </c>
      <c r="R170" s="108" t="s">
        <v>1678</v>
      </c>
      <c r="S170" s="108">
        <v>6700000</v>
      </c>
      <c r="T170" s="108">
        <v>0</v>
      </c>
      <c r="U170" s="108">
        <v>0</v>
      </c>
      <c r="V170" s="121">
        <v>6700000</v>
      </c>
      <c r="W170" s="108">
        <v>6700000</v>
      </c>
      <c r="X170" s="108">
        <v>0</v>
      </c>
    </row>
    <row r="171" spans="1:24" x14ac:dyDescent="0.25">
      <c r="A171" s="108">
        <v>2020</v>
      </c>
      <c r="B171" s="108">
        <v>118</v>
      </c>
      <c r="C171" s="108">
        <v>1</v>
      </c>
      <c r="D171" s="110">
        <v>43831</v>
      </c>
      <c r="E171" s="117" t="s">
        <v>2682</v>
      </c>
      <c r="F171" s="110">
        <v>44196</v>
      </c>
      <c r="G171" s="110">
        <v>44196</v>
      </c>
      <c r="H171" s="108" t="s">
        <v>121</v>
      </c>
      <c r="I171" s="108" t="s">
        <v>122</v>
      </c>
      <c r="J171" s="108">
        <v>159</v>
      </c>
      <c r="K171" s="108">
        <v>157</v>
      </c>
      <c r="L171" s="110">
        <v>43874</v>
      </c>
      <c r="M171" s="108" t="s">
        <v>398</v>
      </c>
      <c r="N171" s="108">
        <v>145</v>
      </c>
      <c r="O171" s="115" t="s">
        <v>112</v>
      </c>
      <c r="P171" s="108">
        <v>102</v>
      </c>
      <c r="Q171" s="110">
        <v>43874</v>
      </c>
      <c r="R171" s="108" t="s">
        <v>933</v>
      </c>
      <c r="S171" s="108">
        <v>21000000</v>
      </c>
      <c r="T171" s="108">
        <v>0</v>
      </c>
      <c r="U171" s="108">
        <v>0</v>
      </c>
      <c r="V171" s="121">
        <v>21000000</v>
      </c>
      <c r="W171" s="108">
        <v>21000000</v>
      </c>
      <c r="X171" s="108">
        <v>0</v>
      </c>
    </row>
    <row r="172" spans="1:24" x14ac:dyDescent="0.25">
      <c r="A172" s="108">
        <v>2020</v>
      </c>
      <c r="B172" s="108">
        <v>118</v>
      </c>
      <c r="C172" s="108">
        <v>1</v>
      </c>
      <c r="D172" s="110">
        <v>43831</v>
      </c>
      <c r="E172" s="117" t="s">
        <v>2683</v>
      </c>
      <c r="F172" s="110">
        <v>44196</v>
      </c>
      <c r="G172" s="110">
        <v>44196</v>
      </c>
      <c r="H172" s="108" t="s">
        <v>121</v>
      </c>
      <c r="I172" s="108" t="s">
        <v>122</v>
      </c>
      <c r="J172" s="108">
        <v>625</v>
      </c>
      <c r="K172" s="108">
        <v>519</v>
      </c>
      <c r="L172" s="110">
        <v>43962</v>
      </c>
      <c r="M172" s="108" t="s">
        <v>398</v>
      </c>
      <c r="N172" s="108">
        <v>145</v>
      </c>
      <c r="O172" s="115" t="s">
        <v>112</v>
      </c>
      <c r="P172" s="108">
        <v>102</v>
      </c>
      <c r="Q172" s="110">
        <v>43874</v>
      </c>
      <c r="R172" s="108" t="s">
        <v>1677</v>
      </c>
      <c r="S172" s="108">
        <v>7000000</v>
      </c>
      <c r="T172" s="108">
        <v>0</v>
      </c>
      <c r="U172" s="108">
        <v>0</v>
      </c>
      <c r="V172" s="121">
        <v>7000000</v>
      </c>
      <c r="W172" s="108">
        <v>7000000</v>
      </c>
      <c r="X172" s="108">
        <v>0</v>
      </c>
    </row>
    <row r="173" spans="1:24" x14ac:dyDescent="0.25">
      <c r="A173" s="108">
        <v>2020</v>
      </c>
      <c r="B173" s="108">
        <v>118</v>
      </c>
      <c r="C173" s="108">
        <v>1</v>
      </c>
      <c r="D173" s="110">
        <v>43831</v>
      </c>
      <c r="E173" s="117" t="s">
        <v>2684</v>
      </c>
      <c r="F173" s="110">
        <v>44196</v>
      </c>
      <c r="G173" s="110">
        <v>44196</v>
      </c>
      <c r="H173" s="108" t="s">
        <v>121</v>
      </c>
      <c r="I173" s="108" t="s">
        <v>122</v>
      </c>
      <c r="J173" s="108">
        <v>157</v>
      </c>
      <c r="K173" s="108">
        <v>158</v>
      </c>
      <c r="L173" s="110">
        <v>43874</v>
      </c>
      <c r="M173" s="108" t="s">
        <v>934</v>
      </c>
      <c r="N173" s="108">
        <v>145</v>
      </c>
      <c r="O173" s="115" t="s">
        <v>112</v>
      </c>
      <c r="P173" s="108">
        <v>103</v>
      </c>
      <c r="Q173" s="110">
        <v>43874</v>
      </c>
      <c r="R173" s="108" t="s">
        <v>935</v>
      </c>
      <c r="S173" s="108">
        <v>20100000</v>
      </c>
      <c r="T173" s="108">
        <v>0</v>
      </c>
      <c r="U173" s="108">
        <v>0</v>
      </c>
      <c r="V173" s="121">
        <v>20100000</v>
      </c>
      <c r="W173" s="108">
        <v>20100000</v>
      </c>
      <c r="X173" s="108">
        <v>0</v>
      </c>
    </row>
    <row r="174" spans="1:24" x14ac:dyDescent="0.25">
      <c r="A174" s="108">
        <v>2020</v>
      </c>
      <c r="B174" s="108">
        <v>118</v>
      </c>
      <c r="C174" s="108">
        <v>1</v>
      </c>
      <c r="D174" s="110">
        <v>43831</v>
      </c>
      <c r="E174" s="117" t="s">
        <v>2685</v>
      </c>
      <c r="F174" s="110">
        <v>44196</v>
      </c>
      <c r="G174" s="110">
        <v>44196</v>
      </c>
      <c r="H174" s="108" t="s">
        <v>121</v>
      </c>
      <c r="I174" s="108" t="s">
        <v>122</v>
      </c>
      <c r="J174" s="108">
        <v>624</v>
      </c>
      <c r="K174" s="108">
        <v>529</v>
      </c>
      <c r="L174" s="110">
        <v>43964</v>
      </c>
      <c r="M174" s="108" t="s">
        <v>934</v>
      </c>
      <c r="N174" s="108">
        <v>145</v>
      </c>
      <c r="O174" s="115" t="s">
        <v>112</v>
      </c>
      <c r="P174" s="108">
        <v>103</v>
      </c>
      <c r="Q174" s="110">
        <v>43875</v>
      </c>
      <c r="R174" s="108" t="s">
        <v>1684</v>
      </c>
      <c r="S174" s="108">
        <v>10050000</v>
      </c>
      <c r="T174" s="108">
        <v>0</v>
      </c>
      <c r="U174" s="108">
        <v>0</v>
      </c>
      <c r="V174" s="121">
        <v>10050000</v>
      </c>
      <c r="W174" s="108">
        <v>10050000</v>
      </c>
      <c r="X174" s="108">
        <v>0</v>
      </c>
    </row>
    <row r="175" spans="1:24" x14ac:dyDescent="0.25">
      <c r="A175" s="108">
        <v>2020</v>
      </c>
      <c r="B175" s="108">
        <v>118</v>
      </c>
      <c r="C175" s="108">
        <v>1</v>
      </c>
      <c r="D175" s="110">
        <v>43831</v>
      </c>
      <c r="E175" s="117" t="s">
        <v>2686</v>
      </c>
      <c r="F175" s="110">
        <v>44196</v>
      </c>
      <c r="G175" s="110">
        <v>44196</v>
      </c>
      <c r="H175" s="108" t="s">
        <v>134</v>
      </c>
      <c r="I175" s="108" t="s">
        <v>135</v>
      </c>
      <c r="J175" s="108">
        <v>97</v>
      </c>
      <c r="K175" s="108">
        <v>167</v>
      </c>
      <c r="L175" s="110">
        <v>43875</v>
      </c>
      <c r="M175" s="108" t="s">
        <v>400</v>
      </c>
      <c r="N175" s="108">
        <v>145</v>
      </c>
      <c r="O175" s="115" t="s">
        <v>112</v>
      </c>
      <c r="P175" s="108">
        <v>104</v>
      </c>
      <c r="Q175" s="110">
        <v>43875</v>
      </c>
      <c r="R175" s="108" t="s">
        <v>936</v>
      </c>
      <c r="S175" s="108">
        <v>53900000</v>
      </c>
      <c r="T175" s="108">
        <v>0</v>
      </c>
      <c r="U175" s="108">
        <v>0</v>
      </c>
      <c r="V175" s="121">
        <v>53900000</v>
      </c>
      <c r="W175" s="108">
        <v>27276667</v>
      </c>
      <c r="X175" s="108">
        <v>26623333</v>
      </c>
    </row>
    <row r="176" spans="1:24" x14ac:dyDescent="0.25">
      <c r="A176" s="108">
        <v>2020</v>
      </c>
      <c r="B176" s="108">
        <v>118</v>
      </c>
      <c r="C176" s="108">
        <v>1</v>
      </c>
      <c r="D176" s="110">
        <v>43831</v>
      </c>
      <c r="E176" s="117" t="s">
        <v>2687</v>
      </c>
      <c r="F176" s="110">
        <v>44196</v>
      </c>
      <c r="G176" s="110">
        <v>44196</v>
      </c>
      <c r="H176" s="108" t="s">
        <v>879</v>
      </c>
      <c r="I176" s="108" t="s">
        <v>880</v>
      </c>
      <c r="J176" s="108">
        <v>141</v>
      </c>
      <c r="K176" s="108">
        <v>177</v>
      </c>
      <c r="L176" s="110">
        <v>43875</v>
      </c>
      <c r="M176" s="108" t="s">
        <v>937</v>
      </c>
      <c r="N176" s="108">
        <v>145</v>
      </c>
      <c r="O176" s="115" t="s">
        <v>112</v>
      </c>
      <c r="P176" s="108">
        <v>105</v>
      </c>
      <c r="Q176" s="110">
        <v>43875</v>
      </c>
      <c r="R176" s="108" t="s">
        <v>938</v>
      </c>
      <c r="S176" s="108">
        <v>22500000</v>
      </c>
      <c r="T176" s="108">
        <v>0</v>
      </c>
      <c r="U176" s="108">
        <v>0</v>
      </c>
      <c r="V176" s="121">
        <v>22500000</v>
      </c>
      <c r="W176" s="108">
        <v>22500000</v>
      </c>
      <c r="X176" s="108">
        <v>0</v>
      </c>
    </row>
    <row r="177" spans="1:24" x14ac:dyDescent="0.25">
      <c r="A177" s="108">
        <v>2020</v>
      </c>
      <c r="B177" s="108">
        <v>118</v>
      </c>
      <c r="C177" s="108">
        <v>1</v>
      </c>
      <c r="D177" s="110">
        <v>43831</v>
      </c>
      <c r="E177" s="117" t="s">
        <v>2688</v>
      </c>
      <c r="F177" s="110">
        <v>44196</v>
      </c>
      <c r="G177" s="110">
        <v>44196</v>
      </c>
      <c r="H177" s="108" t="s">
        <v>879</v>
      </c>
      <c r="I177" s="108" t="s">
        <v>880</v>
      </c>
      <c r="J177" s="108">
        <v>181</v>
      </c>
      <c r="K177" s="108">
        <v>159</v>
      </c>
      <c r="L177" s="110">
        <v>43874</v>
      </c>
      <c r="M177" s="108" t="s">
        <v>939</v>
      </c>
      <c r="N177" s="108">
        <v>145</v>
      </c>
      <c r="O177" s="115" t="s">
        <v>112</v>
      </c>
      <c r="P177" s="108">
        <v>106</v>
      </c>
      <c r="Q177" s="110">
        <v>43874</v>
      </c>
      <c r="R177" s="108" t="s">
        <v>940</v>
      </c>
      <c r="S177" s="108">
        <v>22500000</v>
      </c>
      <c r="T177" s="108">
        <v>0</v>
      </c>
      <c r="U177" s="108">
        <v>0</v>
      </c>
      <c r="V177" s="121">
        <v>22500000</v>
      </c>
      <c r="W177" s="108">
        <v>22500000</v>
      </c>
      <c r="X177" s="108">
        <v>0</v>
      </c>
    </row>
    <row r="178" spans="1:24" x14ac:dyDescent="0.25">
      <c r="A178" s="108">
        <v>2020</v>
      </c>
      <c r="B178" s="108">
        <v>118</v>
      </c>
      <c r="C178" s="108">
        <v>1</v>
      </c>
      <c r="D178" s="110">
        <v>43831</v>
      </c>
      <c r="E178" s="117" t="s">
        <v>2689</v>
      </c>
      <c r="F178" s="110">
        <v>44196</v>
      </c>
      <c r="G178" s="110">
        <v>44196</v>
      </c>
      <c r="H178" s="108" t="s">
        <v>879</v>
      </c>
      <c r="I178" s="108" t="s">
        <v>880</v>
      </c>
      <c r="J178" s="108">
        <v>180</v>
      </c>
      <c r="K178" s="108">
        <v>153</v>
      </c>
      <c r="L178" s="110">
        <v>43873</v>
      </c>
      <c r="M178" s="108" t="s">
        <v>403</v>
      </c>
      <c r="N178" s="108">
        <v>145</v>
      </c>
      <c r="O178" s="115" t="s">
        <v>112</v>
      </c>
      <c r="P178" s="108">
        <v>107</v>
      </c>
      <c r="Q178" s="110">
        <v>43873</v>
      </c>
      <c r="R178" s="108" t="s">
        <v>941</v>
      </c>
      <c r="S178" s="108">
        <v>95400000</v>
      </c>
      <c r="T178" s="108">
        <v>0</v>
      </c>
      <c r="U178" s="108">
        <v>0</v>
      </c>
      <c r="V178" s="121">
        <v>95400000</v>
      </c>
      <c r="W178" s="108">
        <v>50400000</v>
      </c>
      <c r="X178" s="108">
        <v>45000000</v>
      </c>
    </row>
    <row r="179" spans="1:24" x14ac:dyDescent="0.25">
      <c r="A179" s="108">
        <v>2020</v>
      </c>
      <c r="B179" s="108">
        <v>118</v>
      </c>
      <c r="C179" s="108">
        <v>1</v>
      </c>
      <c r="D179" s="110">
        <v>43831</v>
      </c>
      <c r="E179" s="117" t="s">
        <v>2690</v>
      </c>
      <c r="F179" s="110">
        <v>44196</v>
      </c>
      <c r="G179" s="110">
        <v>44196</v>
      </c>
      <c r="H179" s="108" t="s">
        <v>879</v>
      </c>
      <c r="I179" s="108" t="s">
        <v>880</v>
      </c>
      <c r="J179" s="108">
        <v>137</v>
      </c>
      <c r="K179" s="108">
        <v>213</v>
      </c>
      <c r="L179" s="110">
        <v>43882</v>
      </c>
      <c r="M179" s="108" t="s">
        <v>404</v>
      </c>
      <c r="N179" s="108">
        <v>145</v>
      </c>
      <c r="O179" s="115" t="s">
        <v>112</v>
      </c>
      <c r="P179" s="108">
        <v>108</v>
      </c>
      <c r="Q179" s="110">
        <v>43882</v>
      </c>
      <c r="R179" s="108" t="s">
        <v>942</v>
      </c>
      <c r="S179" s="108">
        <v>22500000</v>
      </c>
      <c r="T179" s="108">
        <v>0</v>
      </c>
      <c r="U179" s="108">
        <v>0</v>
      </c>
      <c r="V179" s="121">
        <v>22500000</v>
      </c>
      <c r="W179" s="108">
        <v>22500000</v>
      </c>
      <c r="X179" s="108">
        <v>0</v>
      </c>
    </row>
    <row r="180" spans="1:24" x14ac:dyDescent="0.25">
      <c r="A180" s="108">
        <v>2020</v>
      </c>
      <c r="B180" s="108">
        <v>118</v>
      </c>
      <c r="C180" s="108">
        <v>1</v>
      </c>
      <c r="D180" s="110">
        <v>43831</v>
      </c>
      <c r="E180" s="117" t="s">
        <v>2691</v>
      </c>
      <c r="F180" s="110">
        <v>44196</v>
      </c>
      <c r="G180" s="110">
        <v>44196</v>
      </c>
      <c r="H180" s="108" t="s">
        <v>879</v>
      </c>
      <c r="I180" s="108" t="s">
        <v>880</v>
      </c>
      <c r="J180" s="108">
        <v>138</v>
      </c>
      <c r="K180" s="108">
        <v>160</v>
      </c>
      <c r="L180" s="110">
        <v>43874</v>
      </c>
      <c r="M180" s="108" t="s">
        <v>405</v>
      </c>
      <c r="N180" s="108">
        <v>145</v>
      </c>
      <c r="O180" s="115" t="s">
        <v>112</v>
      </c>
      <c r="P180" s="108">
        <v>109</v>
      </c>
      <c r="Q180" s="110">
        <v>43874</v>
      </c>
      <c r="R180" s="108" t="s">
        <v>943</v>
      </c>
      <c r="S180" s="108">
        <v>29400000</v>
      </c>
      <c r="T180" s="108">
        <v>0</v>
      </c>
      <c r="U180" s="108">
        <v>0</v>
      </c>
      <c r="V180" s="121">
        <v>29400000</v>
      </c>
      <c r="W180" s="108">
        <v>29400000</v>
      </c>
      <c r="X180" s="108">
        <v>0</v>
      </c>
    </row>
    <row r="181" spans="1:24" x14ac:dyDescent="0.25">
      <c r="A181" s="108">
        <v>2020</v>
      </c>
      <c r="B181" s="108">
        <v>118</v>
      </c>
      <c r="C181" s="108">
        <v>1</v>
      </c>
      <c r="D181" s="110">
        <v>43831</v>
      </c>
      <c r="E181" s="117" t="s">
        <v>2692</v>
      </c>
      <c r="F181" s="110">
        <v>44196</v>
      </c>
      <c r="G181" s="110">
        <v>44196</v>
      </c>
      <c r="H181" s="108" t="s">
        <v>128</v>
      </c>
      <c r="I181" s="108" t="s">
        <v>129</v>
      </c>
      <c r="J181" s="108">
        <v>185</v>
      </c>
      <c r="K181" s="108">
        <v>151</v>
      </c>
      <c r="L181" s="110">
        <v>43873</v>
      </c>
      <c r="M181" s="108" t="s">
        <v>406</v>
      </c>
      <c r="N181" s="108">
        <v>145</v>
      </c>
      <c r="O181" s="115" t="s">
        <v>112</v>
      </c>
      <c r="P181" s="108">
        <v>110</v>
      </c>
      <c r="Q181" s="110">
        <v>43873</v>
      </c>
      <c r="R181" s="108" t="s">
        <v>944</v>
      </c>
      <c r="S181" s="108">
        <v>18000000</v>
      </c>
      <c r="T181" s="108">
        <v>0</v>
      </c>
      <c r="U181" s="108">
        <v>0</v>
      </c>
      <c r="V181" s="121">
        <v>18000000</v>
      </c>
      <c r="W181" s="108">
        <v>18000000</v>
      </c>
      <c r="X181" s="108">
        <v>0</v>
      </c>
    </row>
    <row r="182" spans="1:24" x14ac:dyDescent="0.25">
      <c r="A182" s="108">
        <v>2020</v>
      </c>
      <c r="B182" s="108">
        <v>118</v>
      </c>
      <c r="C182" s="108">
        <v>1</v>
      </c>
      <c r="D182" s="110">
        <v>43831</v>
      </c>
      <c r="E182" s="117" t="s">
        <v>2693</v>
      </c>
      <c r="F182" s="110">
        <v>44196</v>
      </c>
      <c r="G182" s="110">
        <v>44196</v>
      </c>
      <c r="H182" s="108" t="s">
        <v>128</v>
      </c>
      <c r="I182" s="108" t="s">
        <v>129</v>
      </c>
      <c r="J182" s="108">
        <v>609</v>
      </c>
      <c r="K182" s="108">
        <v>524</v>
      </c>
      <c r="L182" s="110">
        <v>43963</v>
      </c>
      <c r="M182" s="108" t="s">
        <v>406</v>
      </c>
      <c r="N182" s="108">
        <v>145</v>
      </c>
      <c r="O182" s="115" t="s">
        <v>112</v>
      </c>
      <c r="P182" s="108">
        <v>110</v>
      </c>
      <c r="Q182" s="110">
        <v>43874</v>
      </c>
      <c r="R182" s="108" t="s">
        <v>1679</v>
      </c>
      <c r="S182" s="108">
        <v>9000000</v>
      </c>
      <c r="T182" s="108">
        <v>0</v>
      </c>
      <c r="U182" s="108">
        <v>0</v>
      </c>
      <c r="V182" s="121">
        <v>9000000</v>
      </c>
      <c r="W182" s="108">
        <v>9000000</v>
      </c>
      <c r="X182" s="108">
        <v>0</v>
      </c>
    </row>
    <row r="183" spans="1:24" x14ac:dyDescent="0.25">
      <c r="A183" s="108">
        <v>2020</v>
      </c>
      <c r="B183" s="108">
        <v>118</v>
      </c>
      <c r="C183" s="108">
        <v>1</v>
      </c>
      <c r="D183" s="110">
        <v>43831</v>
      </c>
      <c r="E183" s="117" t="s">
        <v>2694</v>
      </c>
      <c r="F183" s="110">
        <v>44196</v>
      </c>
      <c r="G183" s="110">
        <v>44196</v>
      </c>
      <c r="H183" s="108" t="s">
        <v>128</v>
      </c>
      <c r="I183" s="108" t="s">
        <v>129</v>
      </c>
      <c r="J183" s="108">
        <v>198</v>
      </c>
      <c r="K183" s="108">
        <v>152</v>
      </c>
      <c r="L183" s="110">
        <v>43873</v>
      </c>
      <c r="M183" s="108" t="s">
        <v>407</v>
      </c>
      <c r="N183" s="108">
        <v>145</v>
      </c>
      <c r="O183" s="115" t="s">
        <v>112</v>
      </c>
      <c r="P183" s="108">
        <v>111</v>
      </c>
      <c r="Q183" s="110">
        <v>43873</v>
      </c>
      <c r="R183" s="108" t="s">
        <v>945</v>
      </c>
      <c r="S183" s="108">
        <v>36000000</v>
      </c>
      <c r="T183" s="108">
        <v>0</v>
      </c>
      <c r="U183" s="108">
        <v>0</v>
      </c>
      <c r="V183" s="121">
        <v>36000000</v>
      </c>
      <c r="W183" s="108">
        <v>33800000</v>
      </c>
      <c r="X183" s="108">
        <v>2200000</v>
      </c>
    </row>
    <row r="184" spans="1:24" x14ac:dyDescent="0.25">
      <c r="A184" s="108">
        <v>2020</v>
      </c>
      <c r="B184" s="108">
        <v>118</v>
      </c>
      <c r="C184" s="108">
        <v>1</v>
      </c>
      <c r="D184" s="110">
        <v>43831</v>
      </c>
      <c r="E184" s="117" t="s">
        <v>2695</v>
      </c>
      <c r="F184" s="110">
        <v>44196</v>
      </c>
      <c r="G184" s="110">
        <v>44196</v>
      </c>
      <c r="H184" s="108" t="s">
        <v>121</v>
      </c>
      <c r="I184" s="108" t="s">
        <v>122</v>
      </c>
      <c r="J184" s="108">
        <v>187</v>
      </c>
      <c r="K184" s="108">
        <v>185</v>
      </c>
      <c r="L184" s="110">
        <v>43878</v>
      </c>
      <c r="M184" s="108" t="s">
        <v>408</v>
      </c>
      <c r="N184" s="108">
        <v>145</v>
      </c>
      <c r="O184" s="115" t="s">
        <v>112</v>
      </c>
      <c r="P184" s="108">
        <v>112</v>
      </c>
      <c r="Q184" s="110">
        <v>43878</v>
      </c>
      <c r="R184" s="108" t="s">
        <v>946</v>
      </c>
      <c r="S184" s="108">
        <v>54000000</v>
      </c>
      <c r="T184" s="108">
        <v>0</v>
      </c>
      <c r="U184" s="108">
        <v>0</v>
      </c>
      <c r="V184" s="121">
        <v>54000000</v>
      </c>
      <c r="W184" s="108">
        <v>48600000</v>
      </c>
      <c r="X184" s="108">
        <v>5400000</v>
      </c>
    </row>
    <row r="185" spans="1:24" x14ac:dyDescent="0.25">
      <c r="A185" s="108">
        <v>2020</v>
      </c>
      <c r="B185" s="108">
        <v>118</v>
      </c>
      <c r="C185" s="108">
        <v>1</v>
      </c>
      <c r="D185" s="110">
        <v>43831</v>
      </c>
      <c r="E185" s="117" t="s">
        <v>2696</v>
      </c>
      <c r="F185" s="110">
        <v>44196</v>
      </c>
      <c r="G185" s="110">
        <v>44196</v>
      </c>
      <c r="H185" s="108" t="s">
        <v>134</v>
      </c>
      <c r="I185" s="108" t="s">
        <v>135</v>
      </c>
      <c r="J185" s="108">
        <v>222</v>
      </c>
      <c r="K185" s="108">
        <v>166</v>
      </c>
      <c r="L185" s="110">
        <v>43875</v>
      </c>
      <c r="M185" s="108" t="s">
        <v>409</v>
      </c>
      <c r="N185" s="108">
        <v>145</v>
      </c>
      <c r="O185" s="115" t="s">
        <v>112</v>
      </c>
      <c r="P185" s="108">
        <v>113</v>
      </c>
      <c r="Q185" s="110">
        <v>43875</v>
      </c>
      <c r="R185" s="108" t="s">
        <v>947</v>
      </c>
      <c r="S185" s="108">
        <v>13500000</v>
      </c>
      <c r="T185" s="108">
        <v>0</v>
      </c>
      <c r="U185" s="108">
        <v>0</v>
      </c>
      <c r="V185" s="121">
        <v>13500000</v>
      </c>
      <c r="W185" s="108">
        <v>13500000</v>
      </c>
      <c r="X185" s="108">
        <v>0</v>
      </c>
    </row>
    <row r="186" spans="1:24" x14ac:dyDescent="0.25">
      <c r="A186" s="108">
        <v>2020</v>
      </c>
      <c r="B186" s="108">
        <v>118</v>
      </c>
      <c r="C186" s="108">
        <v>1</v>
      </c>
      <c r="D186" s="110">
        <v>43831</v>
      </c>
      <c r="E186" s="117" t="s">
        <v>2697</v>
      </c>
      <c r="F186" s="110">
        <v>44196</v>
      </c>
      <c r="G186" s="110">
        <v>44196</v>
      </c>
      <c r="H186" s="108" t="s">
        <v>134</v>
      </c>
      <c r="I186" s="108" t="s">
        <v>135</v>
      </c>
      <c r="J186" s="108">
        <v>196</v>
      </c>
      <c r="K186" s="108">
        <v>165</v>
      </c>
      <c r="L186" s="110">
        <v>43875</v>
      </c>
      <c r="M186" s="108" t="s">
        <v>410</v>
      </c>
      <c r="N186" s="108">
        <v>145</v>
      </c>
      <c r="O186" s="115" t="s">
        <v>112</v>
      </c>
      <c r="P186" s="108">
        <v>114</v>
      </c>
      <c r="Q186" s="110">
        <v>43875</v>
      </c>
      <c r="R186" s="108" t="s">
        <v>948</v>
      </c>
      <c r="S186" s="108">
        <v>12000000</v>
      </c>
      <c r="T186" s="108">
        <v>0</v>
      </c>
      <c r="U186" s="108">
        <v>0</v>
      </c>
      <c r="V186" s="121">
        <v>12000000</v>
      </c>
      <c r="W186" s="108">
        <v>12000000</v>
      </c>
      <c r="X186" s="108">
        <v>0</v>
      </c>
    </row>
    <row r="187" spans="1:24" x14ac:dyDescent="0.25">
      <c r="A187" s="108">
        <v>2020</v>
      </c>
      <c r="B187" s="108">
        <v>118</v>
      </c>
      <c r="C187" s="108">
        <v>1</v>
      </c>
      <c r="D187" s="110">
        <v>43831</v>
      </c>
      <c r="E187" s="117" t="s">
        <v>2698</v>
      </c>
      <c r="F187" s="110">
        <v>44196</v>
      </c>
      <c r="G187" s="110">
        <v>44196</v>
      </c>
      <c r="H187" s="108" t="s">
        <v>121</v>
      </c>
      <c r="I187" s="108" t="s">
        <v>122</v>
      </c>
      <c r="J187" s="108">
        <v>186</v>
      </c>
      <c r="K187" s="108">
        <v>170</v>
      </c>
      <c r="L187" s="110">
        <v>43875</v>
      </c>
      <c r="M187" s="108" t="s">
        <v>411</v>
      </c>
      <c r="N187" s="108">
        <v>145</v>
      </c>
      <c r="O187" s="115" t="s">
        <v>112</v>
      </c>
      <c r="P187" s="108">
        <v>115</v>
      </c>
      <c r="Q187" s="110">
        <v>43875</v>
      </c>
      <c r="R187" s="108" t="s">
        <v>949</v>
      </c>
      <c r="S187" s="108">
        <v>71400000</v>
      </c>
      <c r="T187" s="108">
        <v>0</v>
      </c>
      <c r="U187" s="108">
        <v>0</v>
      </c>
      <c r="V187" s="121">
        <v>71400000</v>
      </c>
      <c r="W187" s="108">
        <v>37853333</v>
      </c>
      <c r="X187" s="108">
        <v>33546667</v>
      </c>
    </row>
    <row r="188" spans="1:24" x14ac:dyDescent="0.25">
      <c r="A188" s="108">
        <v>2020</v>
      </c>
      <c r="B188" s="108">
        <v>118</v>
      </c>
      <c r="C188" s="108">
        <v>1</v>
      </c>
      <c r="D188" s="110">
        <v>43831</v>
      </c>
      <c r="E188" s="117" t="s">
        <v>2699</v>
      </c>
      <c r="F188" s="110">
        <v>44196</v>
      </c>
      <c r="G188" s="110">
        <v>44196</v>
      </c>
      <c r="H188" s="108" t="s">
        <v>121</v>
      </c>
      <c r="I188" s="108" t="s">
        <v>122</v>
      </c>
      <c r="J188" s="108">
        <v>190</v>
      </c>
      <c r="K188" s="108">
        <v>171</v>
      </c>
      <c r="L188" s="110">
        <v>43875</v>
      </c>
      <c r="M188" s="108" t="s">
        <v>950</v>
      </c>
      <c r="N188" s="108">
        <v>145</v>
      </c>
      <c r="O188" s="115" t="s">
        <v>112</v>
      </c>
      <c r="P188" s="108">
        <v>116</v>
      </c>
      <c r="Q188" s="110">
        <v>43875</v>
      </c>
      <c r="R188" s="108" t="s">
        <v>951</v>
      </c>
      <c r="S188" s="108">
        <v>10000000</v>
      </c>
      <c r="T188" s="108">
        <v>0</v>
      </c>
      <c r="U188" s="108">
        <v>0</v>
      </c>
      <c r="V188" s="121">
        <v>10000000</v>
      </c>
      <c r="W188" s="108">
        <v>10000000</v>
      </c>
      <c r="X188" s="108">
        <v>0</v>
      </c>
    </row>
    <row r="189" spans="1:24" x14ac:dyDescent="0.25">
      <c r="A189" s="108">
        <v>2020</v>
      </c>
      <c r="B189" s="108">
        <v>118</v>
      </c>
      <c r="C189" s="108">
        <v>1</v>
      </c>
      <c r="D189" s="110">
        <v>43831</v>
      </c>
      <c r="E189" s="117" t="s">
        <v>2700</v>
      </c>
      <c r="F189" s="110">
        <v>44196</v>
      </c>
      <c r="G189" s="110">
        <v>44196</v>
      </c>
      <c r="H189" s="108" t="s">
        <v>121</v>
      </c>
      <c r="I189" s="108" t="s">
        <v>122</v>
      </c>
      <c r="J189" s="108">
        <v>542</v>
      </c>
      <c r="K189" s="108">
        <v>416</v>
      </c>
      <c r="L189" s="110">
        <v>43934</v>
      </c>
      <c r="M189" s="108" t="s">
        <v>950</v>
      </c>
      <c r="N189" s="108">
        <v>145</v>
      </c>
      <c r="O189" s="115" t="s">
        <v>112</v>
      </c>
      <c r="P189" s="108">
        <v>116</v>
      </c>
      <c r="Q189" s="110">
        <v>43875</v>
      </c>
      <c r="R189" s="108" t="s">
        <v>1571</v>
      </c>
      <c r="S189" s="108">
        <v>5000000</v>
      </c>
      <c r="T189" s="108">
        <v>0</v>
      </c>
      <c r="U189" s="108">
        <v>0</v>
      </c>
      <c r="V189" s="121">
        <v>5000000</v>
      </c>
      <c r="W189" s="108">
        <v>5000000</v>
      </c>
      <c r="X189" s="108">
        <v>0</v>
      </c>
    </row>
    <row r="190" spans="1:24" x14ac:dyDescent="0.25">
      <c r="A190" s="108">
        <v>2020</v>
      </c>
      <c r="B190" s="108">
        <v>118</v>
      </c>
      <c r="C190" s="108">
        <v>1</v>
      </c>
      <c r="D190" s="110">
        <v>43831</v>
      </c>
      <c r="E190" s="117" t="s">
        <v>2701</v>
      </c>
      <c r="F190" s="110">
        <v>44196</v>
      </c>
      <c r="G190" s="110">
        <v>44196</v>
      </c>
      <c r="H190" s="108" t="s">
        <v>134</v>
      </c>
      <c r="I190" s="108" t="s">
        <v>135</v>
      </c>
      <c r="J190" s="108">
        <v>95</v>
      </c>
      <c r="K190" s="108">
        <v>169</v>
      </c>
      <c r="L190" s="110">
        <v>43875</v>
      </c>
      <c r="M190" s="108" t="s">
        <v>952</v>
      </c>
      <c r="N190" s="108">
        <v>145</v>
      </c>
      <c r="O190" s="115" t="s">
        <v>112</v>
      </c>
      <c r="P190" s="108">
        <v>117</v>
      </c>
      <c r="Q190" s="110">
        <v>43875</v>
      </c>
      <c r="R190" s="108" t="s">
        <v>953</v>
      </c>
      <c r="S190" s="108">
        <v>66000000</v>
      </c>
      <c r="T190" s="108">
        <v>0</v>
      </c>
      <c r="U190" s="108">
        <v>0</v>
      </c>
      <c r="V190" s="121">
        <v>66000000</v>
      </c>
      <c r="W190" s="108">
        <v>33400000</v>
      </c>
      <c r="X190" s="108">
        <v>32600000</v>
      </c>
    </row>
    <row r="191" spans="1:24" x14ac:dyDescent="0.25">
      <c r="A191" s="108">
        <v>2020</v>
      </c>
      <c r="B191" s="108">
        <v>118</v>
      </c>
      <c r="C191" s="108">
        <v>1</v>
      </c>
      <c r="D191" s="110">
        <v>43831</v>
      </c>
      <c r="E191" s="117" t="s">
        <v>2702</v>
      </c>
      <c r="F191" s="110">
        <v>44196</v>
      </c>
      <c r="G191" s="110">
        <v>44196</v>
      </c>
      <c r="H191" s="108" t="s">
        <v>114</v>
      </c>
      <c r="I191" s="108" t="s">
        <v>115</v>
      </c>
      <c r="J191" s="108">
        <v>205</v>
      </c>
      <c r="K191" s="108">
        <v>156</v>
      </c>
      <c r="L191" s="110">
        <v>43874</v>
      </c>
      <c r="M191" s="108" t="s">
        <v>414</v>
      </c>
      <c r="N191" s="108">
        <v>145</v>
      </c>
      <c r="O191" s="115" t="s">
        <v>112</v>
      </c>
      <c r="P191" s="108">
        <v>118</v>
      </c>
      <c r="Q191" s="110">
        <v>43874</v>
      </c>
      <c r="R191" s="108" t="s">
        <v>954</v>
      </c>
      <c r="S191" s="108">
        <v>49600000</v>
      </c>
      <c r="T191" s="108">
        <v>0</v>
      </c>
      <c r="U191" s="108">
        <v>0</v>
      </c>
      <c r="V191" s="121">
        <v>49600000</v>
      </c>
      <c r="W191" s="108">
        <v>34720000</v>
      </c>
      <c r="X191" s="108">
        <v>14880000</v>
      </c>
    </row>
    <row r="192" spans="1:24" x14ac:dyDescent="0.25">
      <c r="A192" s="108">
        <v>2020</v>
      </c>
      <c r="B192" s="108">
        <v>118</v>
      </c>
      <c r="C192" s="108">
        <v>1</v>
      </c>
      <c r="D192" s="110">
        <v>43831</v>
      </c>
      <c r="E192" s="117" t="s">
        <v>2703</v>
      </c>
      <c r="F192" s="110">
        <v>44196</v>
      </c>
      <c r="G192" s="110">
        <v>44196</v>
      </c>
      <c r="H192" s="108" t="s">
        <v>114</v>
      </c>
      <c r="I192" s="108" t="s">
        <v>115</v>
      </c>
      <c r="J192" s="108">
        <v>206</v>
      </c>
      <c r="K192" s="108">
        <v>173</v>
      </c>
      <c r="L192" s="110">
        <v>43875</v>
      </c>
      <c r="M192" s="108" t="s">
        <v>415</v>
      </c>
      <c r="N192" s="108">
        <v>145</v>
      </c>
      <c r="O192" s="115" t="s">
        <v>112</v>
      </c>
      <c r="P192" s="108">
        <v>119</v>
      </c>
      <c r="Q192" s="110">
        <v>43875</v>
      </c>
      <c r="R192" s="108" t="s">
        <v>955</v>
      </c>
      <c r="S192" s="108">
        <v>71100000</v>
      </c>
      <c r="T192" s="108">
        <v>0</v>
      </c>
      <c r="U192" s="108">
        <v>0</v>
      </c>
      <c r="V192" s="121">
        <v>71100000</v>
      </c>
      <c r="W192" s="108">
        <v>43976667</v>
      </c>
      <c r="X192" s="108">
        <v>27123333</v>
      </c>
    </row>
    <row r="193" spans="1:24" x14ac:dyDescent="0.25">
      <c r="A193" s="108">
        <v>2020</v>
      </c>
      <c r="B193" s="108">
        <v>118</v>
      </c>
      <c r="C193" s="108">
        <v>1</v>
      </c>
      <c r="D193" s="110">
        <v>43831</v>
      </c>
      <c r="E193" s="117" t="s">
        <v>2704</v>
      </c>
      <c r="F193" s="110">
        <v>44196</v>
      </c>
      <c r="G193" s="110">
        <v>44196</v>
      </c>
      <c r="H193" s="108" t="s">
        <v>137</v>
      </c>
      <c r="I193" s="108" t="s">
        <v>138</v>
      </c>
      <c r="J193" s="108">
        <v>176</v>
      </c>
      <c r="K193" s="108">
        <v>176</v>
      </c>
      <c r="L193" s="110">
        <v>43875</v>
      </c>
      <c r="M193" s="108" t="s">
        <v>416</v>
      </c>
      <c r="N193" s="108">
        <v>145</v>
      </c>
      <c r="O193" s="115" t="s">
        <v>112</v>
      </c>
      <c r="P193" s="108">
        <v>120</v>
      </c>
      <c r="Q193" s="110">
        <v>43875</v>
      </c>
      <c r="R193" s="108" t="s">
        <v>595</v>
      </c>
      <c r="S193" s="108">
        <v>58609089</v>
      </c>
      <c r="T193" s="108">
        <v>0</v>
      </c>
      <c r="U193" s="108">
        <v>0</v>
      </c>
      <c r="V193" s="121">
        <v>58609089</v>
      </c>
      <c r="W193" s="108">
        <v>31072120</v>
      </c>
      <c r="X193" s="108">
        <v>27536969</v>
      </c>
    </row>
    <row r="194" spans="1:24" x14ac:dyDescent="0.25">
      <c r="A194" s="108">
        <v>2020</v>
      </c>
      <c r="B194" s="108">
        <v>118</v>
      </c>
      <c r="C194" s="108">
        <v>1</v>
      </c>
      <c r="D194" s="110">
        <v>43831</v>
      </c>
      <c r="E194" s="117" t="s">
        <v>2705</v>
      </c>
      <c r="F194" s="110">
        <v>44196</v>
      </c>
      <c r="G194" s="110">
        <v>44196</v>
      </c>
      <c r="H194" s="108" t="s">
        <v>114</v>
      </c>
      <c r="I194" s="108" t="s">
        <v>115</v>
      </c>
      <c r="J194" s="108">
        <v>208</v>
      </c>
      <c r="K194" s="108">
        <v>180</v>
      </c>
      <c r="L194" s="110">
        <v>43878</v>
      </c>
      <c r="M194" s="108" t="s">
        <v>417</v>
      </c>
      <c r="N194" s="108">
        <v>145</v>
      </c>
      <c r="O194" s="115" t="s">
        <v>112</v>
      </c>
      <c r="P194" s="108">
        <v>121</v>
      </c>
      <c r="Q194" s="110">
        <v>43878</v>
      </c>
      <c r="R194" s="108" t="s">
        <v>956</v>
      </c>
      <c r="S194" s="108">
        <v>68200000</v>
      </c>
      <c r="T194" s="108">
        <v>0</v>
      </c>
      <c r="U194" s="108">
        <v>0</v>
      </c>
      <c r="V194" s="121">
        <v>68200000</v>
      </c>
      <c r="W194" s="108">
        <v>33893333</v>
      </c>
      <c r="X194" s="108">
        <v>34306667</v>
      </c>
    </row>
    <row r="195" spans="1:24" x14ac:dyDescent="0.25">
      <c r="A195" s="108">
        <v>2020</v>
      </c>
      <c r="B195" s="108">
        <v>118</v>
      </c>
      <c r="C195" s="108">
        <v>1</v>
      </c>
      <c r="D195" s="110">
        <v>43831</v>
      </c>
      <c r="E195" s="117" t="s">
        <v>2706</v>
      </c>
      <c r="F195" s="110">
        <v>44196</v>
      </c>
      <c r="G195" s="110">
        <v>44196</v>
      </c>
      <c r="H195" s="108" t="s">
        <v>137</v>
      </c>
      <c r="I195" s="108" t="s">
        <v>138</v>
      </c>
      <c r="J195" s="108">
        <v>231</v>
      </c>
      <c r="K195" s="108">
        <v>281</v>
      </c>
      <c r="L195" s="110">
        <v>43889</v>
      </c>
      <c r="M195" s="108" t="s">
        <v>1277</v>
      </c>
      <c r="N195" s="108">
        <v>145</v>
      </c>
      <c r="O195" s="115" t="s">
        <v>112</v>
      </c>
      <c r="P195" s="108">
        <v>121</v>
      </c>
      <c r="Q195" s="110">
        <v>43889</v>
      </c>
      <c r="R195" s="108" t="s">
        <v>2707</v>
      </c>
      <c r="S195" s="108">
        <v>128520000</v>
      </c>
      <c r="T195" s="108">
        <v>128520000</v>
      </c>
      <c r="U195" s="108">
        <v>0</v>
      </c>
      <c r="V195" s="121">
        <v>0</v>
      </c>
      <c r="W195" s="108">
        <v>0</v>
      </c>
      <c r="X195" s="108">
        <v>0</v>
      </c>
    </row>
    <row r="196" spans="1:24" x14ac:dyDescent="0.25">
      <c r="A196" s="108">
        <v>2020</v>
      </c>
      <c r="B196" s="108">
        <v>118</v>
      </c>
      <c r="C196" s="108">
        <v>1</v>
      </c>
      <c r="D196" s="110">
        <v>43831</v>
      </c>
      <c r="E196" s="117" t="s">
        <v>2708</v>
      </c>
      <c r="F196" s="110">
        <v>44196</v>
      </c>
      <c r="G196" s="110">
        <v>44196</v>
      </c>
      <c r="H196" s="108" t="s">
        <v>114</v>
      </c>
      <c r="I196" s="108" t="s">
        <v>115</v>
      </c>
      <c r="J196" s="108">
        <v>200</v>
      </c>
      <c r="K196" s="108">
        <v>181</v>
      </c>
      <c r="L196" s="110">
        <v>43878</v>
      </c>
      <c r="M196" s="108" t="s">
        <v>957</v>
      </c>
      <c r="N196" s="108">
        <v>145</v>
      </c>
      <c r="O196" s="115" t="s">
        <v>112</v>
      </c>
      <c r="P196" s="108">
        <v>122</v>
      </c>
      <c r="Q196" s="110">
        <v>43878</v>
      </c>
      <c r="R196" s="108" t="s">
        <v>954</v>
      </c>
      <c r="S196" s="108">
        <v>49600000</v>
      </c>
      <c r="T196" s="108">
        <v>0</v>
      </c>
      <c r="U196" s="108">
        <v>0</v>
      </c>
      <c r="V196" s="121">
        <v>49600000</v>
      </c>
      <c r="W196" s="108">
        <v>33893333</v>
      </c>
      <c r="X196" s="108">
        <v>15706667</v>
      </c>
    </row>
    <row r="197" spans="1:24" x14ac:dyDescent="0.25">
      <c r="A197" s="108">
        <v>2020</v>
      </c>
      <c r="B197" s="108">
        <v>118</v>
      </c>
      <c r="C197" s="108">
        <v>1</v>
      </c>
      <c r="D197" s="110">
        <v>43831</v>
      </c>
      <c r="E197" s="117" t="s">
        <v>2709</v>
      </c>
      <c r="F197" s="110">
        <v>44196</v>
      </c>
      <c r="G197" s="110">
        <v>44196</v>
      </c>
      <c r="H197" s="108" t="s">
        <v>114</v>
      </c>
      <c r="I197" s="108" t="s">
        <v>115</v>
      </c>
      <c r="J197" s="108">
        <v>204</v>
      </c>
      <c r="K197" s="108">
        <v>174</v>
      </c>
      <c r="L197" s="110">
        <v>43875</v>
      </c>
      <c r="M197" s="108" t="s">
        <v>419</v>
      </c>
      <c r="N197" s="108">
        <v>145</v>
      </c>
      <c r="O197" s="115" t="s">
        <v>112</v>
      </c>
      <c r="P197" s="108">
        <v>123</v>
      </c>
      <c r="Q197" s="110">
        <v>43875</v>
      </c>
      <c r="R197" s="108" t="s">
        <v>954</v>
      </c>
      <c r="S197" s="108">
        <v>49600000</v>
      </c>
      <c r="T197" s="108">
        <v>0</v>
      </c>
      <c r="U197" s="108">
        <v>0</v>
      </c>
      <c r="V197" s="121">
        <v>49600000</v>
      </c>
      <c r="W197" s="108">
        <v>33893333</v>
      </c>
      <c r="X197" s="108">
        <v>15706667</v>
      </c>
    </row>
    <row r="198" spans="1:24" x14ac:dyDescent="0.25">
      <c r="A198" s="108">
        <v>2020</v>
      </c>
      <c r="B198" s="108">
        <v>118</v>
      </c>
      <c r="C198" s="108">
        <v>1</v>
      </c>
      <c r="D198" s="110">
        <v>43831</v>
      </c>
      <c r="E198" s="117" t="s">
        <v>2710</v>
      </c>
      <c r="F198" s="110">
        <v>44196</v>
      </c>
      <c r="G198" s="110">
        <v>44196</v>
      </c>
      <c r="H198" s="108" t="s">
        <v>123</v>
      </c>
      <c r="I198" s="108" t="s">
        <v>124</v>
      </c>
      <c r="J198" s="108">
        <v>234</v>
      </c>
      <c r="K198" s="108">
        <v>194</v>
      </c>
      <c r="L198" s="110">
        <v>43879</v>
      </c>
      <c r="M198" s="108" t="s">
        <v>958</v>
      </c>
      <c r="N198" s="108">
        <v>145</v>
      </c>
      <c r="O198" s="115" t="s">
        <v>112</v>
      </c>
      <c r="P198" s="108">
        <v>124</v>
      </c>
      <c r="Q198" s="110">
        <v>43879</v>
      </c>
      <c r="R198" s="108" t="s">
        <v>959</v>
      </c>
      <c r="S198" s="108">
        <v>98710500</v>
      </c>
      <c r="T198" s="108">
        <v>0</v>
      </c>
      <c r="U198" s="108">
        <v>0</v>
      </c>
      <c r="V198" s="121">
        <v>98710500</v>
      </c>
      <c r="W198" s="108">
        <v>50452033</v>
      </c>
      <c r="X198" s="108">
        <v>48258467</v>
      </c>
    </row>
    <row r="199" spans="1:24" x14ac:dyDescent="0.25">
      <c r="A199" s="108">
        <v>2020</v>
      </c>
      <c r="B199" s="108">
        <v>118</v>
      </c>
      <c r="C199" s="108">
        <v>1</v>
      </c>
      <c r="D199" s="110">
        <v>43831</v>
      </c>
      <c r="E199" s="117" t="s">
        <v>2711</v>
      </c>
      <c r="F199" s="110">
        <v>44196</v>
      </c>
      <c r="G199" s="110">
        <v>44196</v>
      </c>
      <c r="H199" s="108" t="s">
        <v>114</v>
      </c>
      <c r="I199" s="108" t="s">
        <v>115</v>
      </c>
      <c r="J199" s="108">
        <v>209</v>
      </c>
      <c r="K199" s="108">
        <v>179</v>
      </c>
      <c r="L199" s="110">
        <v>43878</v>
      </c>
      <c r="M199" s="108" t="s">
        <v>421</v>
      </c>
      <c r="N199" s="108">
        <v>145</v>
      </c>
      <c r="O199" s="115" t="s">
        <v>112</v>
      </c>
      <c r="P199" s="108">
        <v>125</v>
      </c>
      <c r="Q199" s="110">
        <v>43878</v>
      </c>
      <c r="R199" s="108" t="s">
        <v>960</v>
      </c>
      <c r="S199" s="108">
        <v>62220000</v>
      </c>
      <c r="T199" s="108">
        <v>0</v>
      </c>
      <c r="U199" s="108">
        <v>0</v>
      </c>
      <c r="V199" s="121">
        <v>62220000</v>
      </c>
      <c r="W199" s="108">
        <v>42517000</v>
      </c>
      <c r="X199" s="108">
        <v>19703000</v>
      </c>
    </row>
    <row r="200" spans="1:24" x14ac:dyDescent="0.25">
      <c r="A200" s="108">
        <v>2020</v>
      </c>
      <c r="B200" s="108">
        <v>118</v>
      </c>
      <c r="C200" s="108">
        <v>1</v>
      </c>
      <c r="D200" s="110">
        <v>43831</v>
      </c>
      <c r="E200" s="117" t="s">
        <v>2712</v>
      </c>
      <c r="F200" s="110">
        <v>44196</v>
      </c>
      <c r="G200" s="110">
        <v>44196</v>
      </c>
      <c r="H200" s="108" t="s">
        <v>114</v>
      </c>
      <c r="I200" s="108" t="s">
        <v>115</v>
      </c>
      <c r="J200" s="108">
        <v>201</v>
      </c>
      <c r="K200" s="108">
        <v>184</v>
      </c>
      <c r="L200" s="110">
        <v>43878</v>
      </c>
      <c r="M200" s="108" t="s">
        <v>422</v>
      </c>
      <c r="N200" s="108">
        <v>145</v>
      </c>
      <c r="O200" s="115" t="s">
        <v>112</v>
      </c>
      <c r="P200" s="108">
        <v>126</v>
      </c>
      <c r="Q200" s="110">
        <v>43878</v>
      </c>
      <c r="R200" s="108" t="s">
        <v>954</v>
      </c>
      <c r="S200" s="108">
        <v>49600000</v>
      </c>
      <c r="T200" s="108">
        <v>0</v>
      </c>
      <c r="U200" s="108">
        <v>0</v>
      </c>
      <c r="V200" s="121">
        <v>49600000</v>
      </c>
      <c r="W200" s="108">
        <v>33893333</v>
      </c>
      <c r="X200" s="108">
        <v>15706667</v>
      </c>
    </row>
    <row r="201" spans="1:24" x14ac:dyDescent="0.25">
      <c r="A201" s="108">
        <v>2020</v>
      </c>
      <c r="B201" s="108">
        <v>118</v>
      </c>
      <c r="C201" s="108">
        <v>1</v>
      </c>
      <c r="D201" s="110">
        <v>43831</v>
      </c>
      <c r="E201" s="117" t="s">
        <v>2713</v>
      </c>
      <c r="F201" s="110">
        <v>44196</v>
      </c>
      <c r="G201" s="110">
        <v>44196</v>
      </c>
      <c r="H201" s="108" t="s">
        <v>114</v>
      </c>
      <c r="I201" s="108" t="s">
        <v>115</v>
      </c>
      <c r="J201" s="108">
        <v>207</v>
      </c>
      <c r="K201" s="108">
        <v>172</v>
      </c>
      <c r="L201" s="110">
        <v>43875</v>
      </c>
      <c r="M201" s="108" t="s">
        <v>423</v>
      </c>
      <c r="N201" s="108">
        <v>145</v>
      </c>
      <c r="O201" s="115" t="s">
        <v>112</v>
      </c>
      <c r="P201" s="108">
        <v>127</v>
      </c>
      <c r="Q201" s="110">
        <v>43875</v>
      </c>
      <c r="R201" s="108" t="s">
        <v>955</v>
      </c>
      <c r="S201" s="108">
        <v>67150000</v>
      </c>
      <c r="T201" s="108">
        <v>0</v>
      </c>
      <c r="U201" s="108">
        <v>0</v>
      </c>
      <c r="V201" s="121">
        <v>67150000</v>
      </c>
      <c r="W201" s="108">
        <v>35023333</v>
      </c>
      <c r="X201" s="108">
        <v>32126667</v>
      </c>
    </row>
    <row r="202" spans="1:24" x14ac:dyDescent="0.25">
      <c r="A202" s="108">
        <v>2020</v>
      </c>
      <c r="B202" s="108">
        <v>118</v>
      </c>
      <c r="C202" s="108">
        <v>1</v>
      </c>
      <c r="D202" s="110">
        <v>43831</v>
      </c>
      <c r="E202" s="117" t="s">
        <v>2714</v>
      </c>
      <c r="F202" s="110">
        <v>44196</v>
      </c>
      <c r="G202" s="110">
        <v>44196</v>
      </c>
      <c r="H202" s="108" t="s">
        <v>114</v>
      </c>
      <c r="I202" s="108" t="s">
        <v>115</v>
      </c>
      <c r="J202" s="108">
        <v>199</v>
      </c>
      <c r="K202" s="108">
        <v>192</v>
      </c>
      <c r="L202" s="110">
        <v>43879</v>
      </c>
      <c r="M202" s="108" t="s">
        <v>424</v>
      </c>
      <c r="N202" s="108">
        <v>145</v>
      </c>
      <c r="O202" s="115" t="s">
        <v>112</v>
      </c>
      <c r="P202" s="108">
        <v>128</v>
      </c>
      <c r="Q202" s="110">
        <v>43879</v>
      </c>
      <c r="R202" s="108" t="s">
        <v>954</v>
      </c>
      <c r="S202" s="108">
        <v>49600000</v>
      </c>
      <c r="T202" s="108">
        <v>0</v>
      </c>
      <c r="U202" s="108">
        <v>0</v>
      </c>
      <c r="V202" s="121">
        <v>49600000</v>
      </c>
      <c r="W202" s="108">
        <v>33686667</v>
      </c>
      <c r="X202" s="108">
        <v>15913333</v>
      </c>
    </row>
    <row r="203" spans="1:24" x14ac:dyDescent="0.25">
      <c r="A203" s="108">
        <v>2020</v>
      </c>
      <c r="B203" s="108">
        <v>118</v>
      </c>
      <c r="C203" s="108">
        <v>1</v>
      </c>
      <c r="D203" s="110">
        <v>43831</v>
      </c>
      <c r="E203" s="117" t="s">
        <v>2715</v>
      </c>
      <c r="F203" s="110">
        <v>44196</v>
      </c>
      <c r="G203" s="110">
        <v>44196</v>
      </c>
      <c r="H203" s="108" t="s">
        <v>114</v>
      </c>
      <c r="I203" s="108" t="s">
        <v>115</v>
      </c>
      <c r="J203" s="108">
        <v>202</v>
      </c>
      <c r="K203" s="108">
        <v>199</v>
      </c>
      <c r="L203" s="110">
        <v>43880</v>
      </c>
      <c r="M203" s="108" t="s">
        <v>425</v>
      </c>
      <c r="N203" s="108">
        <v>145</v>
      </c>
      <c r="O203" s="115" t="s">
        <v>112</v>
      </c>
      <c r="P203" s="108">
        <v>129</v>
      </c>
      <c r="Q203" s="110">
        <v>43880</v>
      </c>
      <c r="R203" s="108" t="s">
        <v>954</v>
      </c>
      <c r="S203" s="108">
        <v>49600000</v>
      </c>
      <c r="T203" s="108">
        <v>0</v>
      </c>
      <c r="U203" s="108">
        <v>0</v>
      </c>
      <c r="V203" s="121">
        <v>49600000</v>
      </c>
      <c r="W203" s="108">
        <v>33480000</v>
      </c>
      <c r="X203" s="108">
        <v>16120000</v>
      </c>
    </row>
    <row r="204" spans="1:24" x14ac:dyDescent="0.25">
      <c r="A204" s="108">
        <v>2020</v>
      </c>
      <c r="B204" s="108">
        <v>118</v>
      </c>
      <c r="C204" s="108">
        <v>1</v>
      </c>
      <c r="D204" s="110">
        <v>43831</v>
      </c>
      <c r="E204" s="117" t="s">
        <v>2716</v>
      </c>
      <c r="F204" s="110">
        <v>44196</v>
      </c>
      <c r="G204" s="110">
        <v>44196</v>
      </c>
      <c r="H204" s="108" t="s">
        <v>137</v>
      </c>
      <c r="I204" s="108" t="s">
        <v>138</v>
      </c>
      <c r="J204" s="108">
        <v>225</v>
      </c>
      <c r="K204" s="108">
        <v>262</v>
      </c>
      <c r="L204" s="110">
        <v>43886</v>
      </c>
      <c r="M204" s="108" t="s">
        <v>426</v>
      </c>
      <c r="N204" s="108">
        <v>145</v>
      </c>
      <c r="O204" s="115" t="s">
        <v>112</v>
      </c>
      <c r="P204" s="108">
        <v>130</v>
      </c>
      <c r="Q204" s="110">
        <v>43886</v>
      </c>
      <c r="R204" s="108" t="s">
        <v>961</v>
      </c>
      <c r="S204" s="108">
        <v>80000000</v>
      </c>
      <c r="T204" s="108">
        <v>0</v>
      </c>
      <c r="U204" s="108">
        <v>0</v>
      </c>
      <c r="V204" s="121">
        <v>80000000</v>
      </c>
      <c r="W204" s="108">
        <v>48666667</v>
      </c>
      <c r="X204" s="108">
        <v>31333333</v>
      </c>
    </row>
    <row r="205" spans="1:24" x14ac:dyDescent="0.25">
      <c r="A205" s="108">
        <v>2020</v>
      </c>
      <c r="B205" s="108">
        <v>118</v>
      </c>
      <c r="C205" s="108">
        <v>1</v>
      </c>
      <c r="D205" s="110">
        <v>43831</v>
      </c>
      <c r="E205" s="117" t="s">
        <v>2717</v>
      </c>
      <c r="F205" s="110">
        <v>44196</v>
      </c>
      <c r="G205" s="110">
        <v>44196</v>
      </c>
      <c r="H205" s="108" t="s">
        <v>141</v>
      </c>
      <c r="I205" s="108" t="s">
        <v>142</v>
      </c>
      <c r="J205" s="108">
        <v>149</v>
      </c>
      <c r="K205" s="108">
        <v>193</v>
      </c>
      <c r="L205" s="110">
        <v>43879</v>
      </c>
      <c r="M205" s="108" t="s">
        <v>427</v>
      </c>
      <c r="N205" s="108">
        <v>148</v>
      </c>
      <c r="O205" s="115" t="s">
        <v>113</v>
      </c>
      <c r="P205" s="108">
        <v>131</v>
      </c>
      <c r="Q205" s="110">
        <v>43879</v>
      </c>
      <c r="R205" s="108" t="s">
        <v>962</v>
      </c>
      <c r="S205" s="108">
        <v>31200000</v>
      </c>
      <c r="T205" s="108">
        <v>0</v>
      </c>
      <c r="U205" s="108">
        <v>0</v>
      </c>
      <c r="V205" s="121">
        <v>31200000</v>
      </c>
      <c r="W205" s="108">
        <v>16300000</v>
      </c>
      <c r="X205" s="108">
        <v>14900000</v>
      </c>
    </row>
    <row r="206" spans="1:24" x14ac:dyDescent="0.25">
      <c r="A206" s="108">
        <v>2020</v>
      </c>
      <c r="B206" s="108">
        <v>118</v>
      </c>
      <c r="C206" s="108">
        <v>1</v>
      </c>
      <c r="D206" s="110">
        <v>43831</v>
      </c>
      <c r="E206" s="117" t="s">
        <v>2718</v>
      </c>
      <c r="F206" s="110">
        <v>44196</v>
      </c>
      <c r="G206" s="110">
        <v>44196</v>
      </c>
      <c r="H206" s="108" t="s">
        <v>141</v>
      </c>
      <c r="I206" s="108" t="s">
        <v>142</v>
      </c>
      <c r="J206" s="108">
        <v>250</v>
      </c>
      <c r="K206" s="108">
        <v>175</v>
      </c>
      <c r="L206" s="110">
        <v>43875</v>
      </c>
      <c r="M206" s="108" t="s">
        <v>428</v>
      </c>
      <c r="N206" s="108">
        <v>145</v>
      </c>
      <c r="O206" s="115" t="s">
        <v>112</v>
      </c>
      <c r="P206" s="108">
        <v>132</v>
      </c>
      <c r="Q206" s="110">
        <v>43875</v>
      </c>
      <c r="R206" s="108" t="s">
        <v>963</v>
      </c>
      <c r="S206" s="108">
        <v>124950000</v>
      </c>
      <c r="T206" s="108">
        <v>0</v>
      </c>
      <c r="U206" s="108">
        <v>0</v>
      </c>
      <c r="V206" s="121">
        <v>124950000</v>
      </c>
      <c r="W206" s="108">
        <v>65053333</v>
      </c>
      <c r="X206" s="108">
        <v>59896667</v>
      </c>
    </row>
    <row r="207" spans="1:24" x14ac:dyDescent="0.25">
      <c r="A207" s="108">
        <v>2020</v>
      </c>
      <c r="B207" s="108">
        <v>118</v>
      </c>
      <c r="C207" s="108">
        <v>1</v>
      </c>
      <c r="D207" s="110">
        <v>43831</v>
      </c>
      <c r="E207" s="117" t="s">
        <v>2719</v>
      </c>
      <c r="F207" s="110">
        <v>44196</v>
      </c>
      <c r="G207" s="110">
        <v>44196</v>
      </c>
      <c r="H207" s="108" t="s">
        <v>141</v>
      </c>
      <c r="I207" s="108" t="s">
        <v>142</v>
      </c>
      <c r="J207" s="108">
        <v>248</v>
      </c>
      <c r="K207" s="108">
        <v>168</v>
      </c>
      <c r="L207" s="110">
        <v>43875</v>
      </c>
      <c r="M207" s="108" t="s">
        <v>429</v>
      </c>
      <c r="N207" s="108">
        <v>145</v>
      </c>
      <c r="O207" s="115" t="s">
        <v>112</v>
      </c>
      <c r="P207" s="108">
        <v>133</v>
      </c>
      <c r="Q207" s="110">
        <v>43875</v>
      </c>
      <c r="R207" s="108" t="s">
        <v>964</v>
      </c>
      <c r="S207" s="108">
        <v>110250000</v>
      </c>
      <c r="T207" s="108">
        <v>0</v>
      </c>
      <c r="U207" s="108">
        <v>0</v>
      </c>
      <c r="V207" s="121">
        <v>110250000</v>
      </c>
      <c r="W207" s="108">
        <v>57750000</v>
      </c>
      <c r="X207" s="108">
        <v>52500000</v>
      </c>
    </row>
    <row r="208" spans="1:24" x14ac:dyDescent="0.25">
      <c r="A208" s="108">
        <v>2020</v>
      </c>
      <c r="B208" s="108">
        <v>118</v>
      </c>
      <c r="C208" s="108">
        <v>1</v>
      </c>
      <c r="D208" s="110">
        <v>43831</v>
      </c>
      <c r="E208" s="117" t="s">
        <v>2720</v>
      </c>
      <c r="F208" s="110">
        <v>44196</v>
      </c>
      <c r="G208" s="110">
        <v>44196</v>
      </c>
      <c r="H208" s="108" t="s">
        <v>141</v>
      </c>
      <c r="I208" s="108" t="s">
        <v>142</v>
      </c>
      <c r="J208" s="108">
        <v>247</v>
      </c>
      <c r="K208" s="108">
        <v>206</v>
      </c>
      <c r="L208" s="110">
        <v>43881</v>
      </c>
      <c r="M208" s="108" t="s">
        <v>430</v>
      </c>
      <c r="N208" s="108">
        <v>148</v>
      </c>
      <c r="O208" s="115" t="s">
        <v>113</v>
      </c>
      <c r="P208" s="108">
        <v>134</v>
      </c>
      <c r="Q208" s="110">
        <v>43881</v>
      </c>
      <c r="R208" s="108" t="s">
        <v>605</v>
      </c>
      <c r="S208" s="108">
        <v>26400000</v>
      </c>
      <c r="T208" s="108">
        <v>0</v>
      </c>
      <c r="U208" s="108">
        <v>0</v>
      </c>
      <c r="V208" s="121">
        <v>26400000</v>
      </c>
      <c r="W208" s="108">
        <v>17710000</v>
      </c>
      <c r="X208" s="108">
        <v>8690000</v>
      </c>
    </row>
    <row r="209" spans="1:24" x14ac:dyDescent="0.25">
      <c r="A209" s="108">
        <v>2020</v>
      </c>
      <c r="B209" s="108">
        <v>118</v>
      </c>
      <c r="C209" s="108">
        <v>1</v>
      </c>
      <c r="D209" s="110">
        <v>43831</v>
      </c>
      <c r="E209" s="117" t="s">
        <v>2721</v>
      </c>
      <c r="F209" s="110">
        <v>44196</v>
      </c>
      <c r="G209" s="110">
        <v>44196</v>
      </c>
      <c r="H209" s="108" t="s">
        <v>137</v>
      </c>
      <c r="I209" s="108" t="s">
        <v>138</v>
      </c>
      <c r="J209" s="108">
        <v>299</v>
      </c>
      <c r="K209" s="108">
        <v>260</v>
      </c>
      <c r="L209" s="110">
        <v>43886</v>
      </c>
      <c r="M209" s="108" t="s">
        <v>431</v>
      </c>
      <c r="N209" s="108">
        <v>145</v>
      </c>
      <c r="O209" s="115" t="s">
        <v>112</v>
      </c>
      <c r="P209" s="108">
        <v>135</v>
      </c>
      <c r="Q209" s="110">
        <v>43886</v>
      </c>
      <c r="R209" s="108" t="s">
        <v>965</v>
      </c>
      <c r="S209" s="108">
        <v>104993050</v>
      </c>
      <c r="T209" s="108">
        <v>0</v>
      </c>
      <c r="U209" s="108">
        <v>0</v>
      </c>
      <c r="V209" s="121">
        <v>104993050</v>
      </c>
      <c r="W209" s="108">
        <v>52846502</v>
      </c>
      <c r="X209" s="108">
        <v>52146548</v>
      </c>
    </row>
    <row r="210" spans="1:24" x14ac:dyDescent="0.25">
      <c r="A210" s="108">
        <v>2020</v>
      </c>
      <c r="B210" s="108">
        <v>118</v>
      </c>
      <c r="C210" s="108">
        <v>1</v>
      </c>
      <c r="D210" s="110">
        <v>43831</v>
      </c>
      <c r="E210" s="117" t="s">
        <v>2722</v>
      </c>
      <c r="F210" s="110">
        <v>44196</v>
      </c>
      <c r="G210" s="110">
        <v>44196</v>
      </c>
      <c r="H210" s="108" t="s">
        <v>141</v>
      </c>
      <c r="I210" s="108" t="s">
        <v>142</v>
      </c>
      <c r="J210" s="108">
        <v>249</v>
      </c>
      <c r="K210" s="108">
        <v>200</v>
      </c>
      <c r="L210" s="110">
        <v>43880</v>
      </c>
      <c r="M210" s="108" t="s">
        <v>432</v>
      </c>
      <c r="N210" s="108">
        <v>145</v>
      </c>
      <c r="O210" s="115" t="s">
        <v>112</v>
      </c>
      <c r="P210" s="108">
        <v>136</v>
      </c>
      <c r="Q210" s="110">
        <v>43880</v>
      </c>
      <c r="R210" s="108" t="s">
        <v>966</v>
      </c>
      <c r="S210" s="108">
        <v>115440000</v>
      </c>
      <c r="T210" s="108">
        <v>0</v>
      </c>
      <c r="U210" s="108">
        <v>0</v>
      </c>
      <c r="V210" s="121">
        <v>115440000</v>
      </c>
      <c r="W210" s="108">
        <v>59570000</v>
      </c>
      <c r="X210" s="108">
        <v>55870000</v>
      </c>
    </row>
    <row r="211" spans="1:24" x14ac:dyDescent="0.25">
      <c r="A211" s="108">
        <v>2020</v>
      </c>
      <c r="B211" s="108">
        <v>118</v>
      </c>
      <c r="C211" s="108">
        <v>1</v>
      </c>
      <c r="D211" s="110">
        <v>43831</v>
      </c>
      <c r="E211" s="117" t="s">
        <v>2723</v>
      </c>
      <c r="F211" s="110">
        <v>44196</v>
      </c>
      <c r="G211" s="110">
        <v>44196</v>
      </c>
      <c r="H211" s="108" t="s">
        <v>114</v>
      </c>
      <c r="I211" s="108" t="s">
        <v>115</v>
      </c>
      <c r="J211" s="108">
        <v>219</v>
      </c>
      <c r="K211" s="108">
        <v>195</v>
      </c>
      <c r="L211" s="110">
        <v>43879</v>
      </c>
      <c r="M211" s="108" t="s">
        <v>433</v>
      </c>
      <c r="N211" s="108">
        <v>145</v>
      </c>
      <c r="O211" s="115" t="s">
        <v>112</v>
      </c>
      <c r="P211" s="108">
        <v>137</v>
      </c>
      <c r="Q211" s="110">
        <v>43879</v>
      </c>
      <c r="R211" s="108" t="s">
        <v>954</v>
      </c>
      <c r="S211" s="108">
        <v>49600000</v>
      </c>
      <c r="T211" s="108">
        <v>0</v>
      </c>
      <c r="U211" s="108">
        <v>0</v>
      </c>
      <c r="V211" s="121">
        <v>49600000</v>
      </c>
      <c r="W211" s="108">
        <v>33686667</v>
      </c>
      <c r="X211" s="108">
        <v>15913333</v>
      </c>
    </row>
    <row r="212" spans="1:24" x14ac:dyDescent="0.25">
      <c r="A212" s="108">
        <v>2020</v>
      </c>
      <c r="B212" s="108">
        <v>118</v>
      </c>
      <c r="C212" s="108">
        <v>1</v>
      </c>
      <c r="D212" s="110">
        <v>43831</v>
      </c>
      <c r="E212" s="117" t="s">
        <v>2724</v>
      </c>
      <c r="F212" s="110">
        <v>44196</v>
      </c>
      <c r="G212" s="110">
        <v>44196</v>
      </c>
      <c r="H212" s="108" t="s">
        <v>137</v>
      </c>
      <c r="I212" s="108" t="s">
        <v>138</v>
      </c>
      <c r="J212" s="108">
        <v>241</v>
      </c>
      <c r="K212" s="108">
        <v>197</v>
      </c>
      <c r="L212" s="110">
        <v>43880</v>
      </c>
      <c r="M212" s="108" t="s">
        <v>434</v>
      </c>
      <c r="N212" s="108">
        <v>145</v>
      </c>
      <c r="O212" s="115" t="s">
        <v>112</v>
      </c>
      <c r="P212" s="108">
        <v>138</v>
      </c>
      <c r="Q212" s="110">
        <v>43880</v>
      </c>
      <c r="R212" s="108" t="s">
        <v>967</v>
      </c>
      <c r="S212" s="108">
        <v>42750000</v>
      </c>
      <c r="T212" s="108">
        <v>0</v>
      </c>
      <c r="U212" s="108">
        <v>0</v>
      </c>
      <c r="V212" s="121">
        <v>42750000</v>
      </c>
      <c r="W212" s="108">
        <v>24300000</v>
      </c>
      <c r="X212" s="108">
        <v>18450000</v>
      </c>
    </row>
    <row r="213" spans="1:24" x14ac:dyDescent="0.25">
      <c r="A213" s="108">
        <v>2020</v>
      </c>
      <c r="B213" s="108">
        <v>118</v>
      </c>
      <c r="C213" s="108">
        <v>1</v>
      </c>
      <c r="D213" s="110">
        <v>43831</v>
      </c>
      <c r="E213" s="117" t="s">
        <v>2725</v>
      </c>
      <c r="F213" s="110">
        <v>44196</v>
      </c>
      <c r="G213" s="110">
        <v>44196</v>
      </c>
      <c r="H213" s="108" t="s">
        <v>968</v>
      </c>
      <c r="I213" s="108" t="s">
        <v>969</v>
      </c>
      <c r="J213" s="108">
        <v>272</v>
      </c>
      <c r="K213" s="108">
        <v>219</v>
      </c>
      <c r="L213" s="110">
        <v>43882</v>
      </c>
      <c r="M213" s="108" t="s">
        <v>435</v>
      </c>
      <c r="N213" s="108">
        <v>145</v>
      </c>
      <c r="O213" s="115" t="s">
        <v>112</v>
      </c>
      <c r="P213" s="108">
        <v>139</v>
      </c>
      <c r="Q213" s="110">
        <v>43882</v>
      </c>
      <c r="R213" s="108" t="s">
        <v>970</v>
      </c>
      <c r="S213" s="108">
        <v>42000000</v>
      </c>
      <c r="T213" s="108">
        <v>0</v>
      </c>
      <c r="U213" s="108">
        <v>0</v>
      </c>
      <c r="V213" s="121">
        <v>42000000</v>
      </c>
      <c r="W213" s="108">
        <v>21333333</v>
      </c>
      <c r="X213" s="108">
        <v>20666667</v>
      </c>
    </row>
    <row r="214" spans="1:24" x14ac:dyDescent="0.25">
      <c r="A214" s="108">
        <v>2020</v>
      </c>
      <c r="B214" s="108">
        <v>118</v>
      </c>
      <c r="C214" s="108">
        <v>1</v>
      </c>
      <c r="D214" s="110">
        <v>43831</v>
      </c>
      <c r="E214" s="117" t="s">
        <v>2726</v>
      </c>
      <c r="F214" s="110">
        <v>44196</v>
      </c>
      <c r="G214" s="110">
        <v>44196</v>
      </c>
      <c r="H214" s="108" t="s">
        <v>968</v>
      </c>
      <c r="I214" s="108" t="s">
        <v>969</v>
      </c>
      <c r="J214" s="108">
        <v>274</v>
      </c>
      <c r="K214" s="108">
        <v>217</v>
      </c>
      <c r="L214" s="110">
        <v>43882</v>
      </c>
      <c r="M214" s="108" t="s">
        <v>971</v>
      </c>
      <c r="N214" s="108">
        <v>145</v>
      </c>
      <c r="O214" s="115" t="s">
        <v>112</v>
      </c>
      <c r="P214" s="108">
        <v>140</v>
      </c>
      <c r="Q214" s="110">
        <v>43882</v>
      </c>
      <c r="R214" s="108" t="s">
        <v>972</v>
      </c>
      <c r="S214" s="108">
        <v>78750000</v>
      </c>
      <c r="T214" s="108">
        <v>0</v>
      </c>
      <c r="U214" s="108">
        <v>0</v>
      </c>
      <c r="V214" s="121">
        <v>78750000</v>
      </c>
      <c r="W214" s="108">
        <v>40000000</v>
      </c>
      <c r="X214" s="108">
        <v>38750000</v>
      </c>
    </row>
    <row r="215" spans="1:24" x14ac:dyDescent="0.25">
      <c r="A215" s="108">
        <v>2020</v>
      </c>
      <c r="B215" s="108">
        <v>118</v>
      </c>
      <c r="C215" s="108">
        <v>1</v>
      </c>
      <c r="D215" s="110">
        <v>43831</v>
      </c>
      <c r="E215" s="117" t="s">
        <v>2727</v>
      </c>
      <c r="F215" s="110">
        <v>44196</v>
      </c>
      <c r="G215" s="110">
        <v>44196</v>
      </c>
      <c r="H215" s="108" t="s">
        <v>968</v>
      </c>
      <c r="I215" s="108" t="s">
        <v>969</v>
      </c>
      <c r="J215" s="108">
        <v>297</v>
      </c>
      <c r="K215" s="108">
        <v>201</v>
      </c>
      <c r="L215" s="110">
        <v>43880</v>
      </c>
      <c r="M215" s="108" t="s">
        <v>438</v>
      </c>
      <c r="N215" s="108">
        <v>145</v>
      </c>
      <c r="O215" s="115" t="s">
        <v>112</v>
      </c>
      <c r="P215" s="108">
        <v>141</v>
      </c>
      <c r="Q215" s="110">
        <v>43880</v>
      </c>
      <c r="R215" s="108" t="s">
        <v>973</v>
      </c>
      <c r="S215" s="108">
        <v>181481475</v>
      </c>
      <c r="T215" s="108">
        <v>181481475</v>
      </c>
      <c r="U215" s="108">
        <v>0</v>
      </c>
      <c r="V215" s="121">
        <v>0</v>
      </c>
      <c r="W215" s="108">
        <v>0</v>
      </c>
      <c r="X215" s="108">
        <v>0</v>
      </c>
    </row>
    <row r="216" spans="1:24" x14ac:dyDescent="0.25">
      <c r="A216" s="108">
        <v>2020</v>
      </c>
      <c r="B216" s="108">
        <v>118</v>
      </c>
      <c r="C216" s="108">
        <v>1</v>
      </c>
      <c r="D216" s="110">
        <v>43831</v>
      </c>
      <c r="E216" s="117" t="s">
        <v>2728</v>
      </c>
      <c r="F216" s="110">
        <v>44196</v>
      </c>
      <c r="G216" s="110">
        <v>44196</v>
      </c>
      <c r="H216" s="108" t="s">
        <v>968</v>
      </c>
      <c r="I216" s="108" t="s">
        <v>969</v>
      </c>
      <c r="J216" s="108">
        <v>281</v>
      </c>
      <c r="K216" s="108">
        <v>207</v>
      </c>
      <c r="L216" s="110">
        <v>43881</v>
      </c>
      <c r="M216" s="108" t="s">
        <v>439</v>
      </c>
      <c r="N216" s="108">
        <v>145</v>
      </c>
      <c r="O216" s="115" t="s">
        <v>112</v>
      </c>
      <c r="P216" s="108">
        <v>142</v>
      </c>
      <c r="Q216" s="110">
        <v>43881</v>
      </c>
      <c r="R216" s="108" t="s">
        <v>974</v>
      </c>
      <c r="S216" s="108">
        <v>47250000</v>
      </c>
      <c r="T216" s="108">
        <v>0</v>
      </c>
      <c r="U216" s="108">
        <v>0</v>
      </c>
      <c r="V216" s="121">
        <v>47250000</v>
      </c>
      <c r="W216" s="108">
        <v>24150000</v>
      </c>
      <c r="X216" s="108">
        <v>23100000</v>
      </c>
    </row>
    <row r="217" spans="1:24" x14ac:dyDescent="0.25">
      <c r="A217" s="108">
        <v>2020</v>
      </c>
      <c r="B217" s="108">
        <v>118</v>
      </c>
      <c r="C217" s="108">
        <v>1</v>
      </c>
      <c r="D217" s="110">
        <v>43831</v>
      </c>
      <c r="E217" s="117" t="s">
        <v>2729</v>
      </c>
      <c r="F217" s="110">
        <v>44196</v>
      </c>
      <c r="G217" s="110">
        <v>44196</v>
      </c>
      <c r="H217" s="108" t="s">
        <v>968</v>
      </c>
      <c r="I217" s="108" t="s">
        <v>969</v>
      </c>
      <c r="J217" s="108">
        <v>277</v>
      </c>
      <c r="K217" s="108">
        <v>216</v>
      </c>
      <c r="L217" s="110">
        <v>43882</v>
      </c>
      <c r="M217" s="108" t="s">
        <v>440</v>
      </c>
      <c r="N217" s="108">
        <v>148</v>
      </c>
      <c r="O217" s="115" t="s">
        <v>113</v>
      </c>
      <c r="P217" s="108">
        <v>143</v>
      </c>
      <c r="Q217" s="110">
        <v>43882</v>
      </c>
      <c r="R217" s="108" t="s">
        <v>975</v>
      </c>
      <c r="S217" s="108">
        <v>10500000</v>
      </c>
      <c r="T217" s="108">
        <v>0</v>
      </c>
      <c r="U217" s="108">
        <v>0</v>
      </c>
      <c r="V217" s="121">
        <v>10500000</v>
      </c>
      <c r="W217" s="108">
        <v>10500000</v>
      </c>
      <c r="X217" s="108">
        <v>0</v>
      </c>
    </row>
    <row r="218" spans="1:24" x14ac:dyDescent="0.25">
      <c r="A218" s="108">
        <v>2020</v>
      </c>
      <c r="B218" s="108">
        <v>118</v>
      </c>
      <c r="C218" s="108">
        <v>1</v>
      </c>
      <c r="D218" s="110">
        <v>43831</v>
      </c>
      <c r="E218" s="117" t="s">
        <v>2730</v>
      </c>
      <c r="F218" s="110">
        <v>44196</v>
      </c>
      <c r="G218" s="110">
        <v>44196</v>
      </c>
      <c r="H218" s="108" t="s">
        <v>968</v>
      </c>
      <c r="I218" s="108" t="s">
        <v>969</v>
      </c>
      <c r="J218" s="108">
        <v>279</v>
      </c>
      <c r="K218" s="108">
        <v>224</v>
      </c>
      <c r="L218" s="110">
        <v>43882</v>
      </c>
      <c r="M218" s="108" t="s">
        <v>441</v>
      </c>
      <c r="N218" s="108">
        <v>145</v>
      </c>
      <c r="O218" s="115" t="s">
        <v>112</v>
      </c>
      <c r="P218" s="108">
        <v>144</v>
      </c>
      <c r="Q218" s="110">
        <v>43881</v>
      </c>
      <c r="R218" s="108" t="s">
        <v>976</v>
      </c>
      <c r="S218" s="108">
        <v>63000000</v>
      </c>
      <c r="T218" s="108">
        <v>0</v>
      </c>
      <c r="U218" s="108">
        <v>0</v>
      </c>
      <c r="V218" s="121">
        <v>63000000</v>
      </c>
      <c r="W218" s="108">
        <v>32000000</v>
      </c>
      <c r="X218" s="108">
        <v>31000000</v>
      </c>
    </row>
    <row r="219" spans="1:24" x14ac:dyDescent="0.25">
      <c r="A219" s="108">
        <v>2020</v>
      </c>
      <c r="B219" s="108">
        <v>118</v>
      </c>
      <c r="C219" s="108">
        <v>1</v>
      </c>
      <c r="D219" s="110">
        <v>43831</v>
      </c>
      <c r="E219" s="117" t="s">
        <v>2731</v>
      </c>
      <c r="F219" s="110">
        <v>44196</v>
      </c>
      <c r="G219" s="110">
        <v>44196</v>
      </c>
      <c r="H219" s="108" t="s">
        <v>968</v>
      </c>
      <c r="I219" s="108" t="s">
        <v>969</v>
      </c>
      <c r="J219" s="108">
        <v>280</v>
      </c>
      <c r="K219" s="108">
        <v>225</v>
      </c>
      <c r="L219" s="110">
        <v>43882</v>
      </c>
      <c r="M219" s="108" t="s">
        <v>442</v>
      </c>
      <c r="N219" s="108">
        <v>145</v>
      </c>
      <c r="O219" s="115" t="s">
        <v>112</v>
      </c>
      <c r="P219" s="108">
        <v>145</v>
      </c>
      <c r="Q219" s="110">
        <v>43882</v>
      </c>
      <c r="R219" s="108" t="s">
        <v>976</v>
      </c>
      <c r="S219" s="108">
        <v>63000000</v>
      </c>
      <c r="T219" s="108">
        <v>0</v>
      </c>
      <c r="U219" s="108">
        <v>0</v>
      </c>
      <c r="V219" s="121">
        <v>63000000</v>
      </c>
      <c r="W219" s="108">
        <v>31400000</v>
      </c>
      <c r="X219" s="108">
        <v>31600000</v>
      </c>
    </row>
    <row r="220" spans="1:24" x14ac:dyDescent="0.25">
      <c r="A220" s="108">
        <v>2020</v>
      </c>
      <c r="B220" s="108">
        <v>118</v>
      </c>
      <c r="C220" s="108">
        <v>1</v>
      </c>
      <c r="D220" s="110">
        <v>43831</v>
      </c>
      <c r="E220" s="117" t="s">
        <v>2732</v>
      </c>
      <c r="F220" s="110">
        <v>44196</v>
      </c>
      <c r="G220" s="110">
        <v>44196</v>
      </c>
      <c r="H220" s="108" t="s">
        <v>968</v>
      </c>
      <c r="I220" s="108" t="s">
        <v>969</v>
      </c>
      <c r="J220" s="108">
        <v>271</v>
      </c>
      <c r="K220" s="108">
        <v>223</v>
      </c>
      <c r="L220" s="110">
        <v>43882</v>
      </c>
      <c r="M220" s="108" t="s">
        <v>977</v>
      </c>
      <c r="N220" s="108">
        <v>145</v>
      </c>
      <c r="O220" s="115" t="s">
        <v>112</v>
      </c>
      <c r="P220" s="108">
        <v>146</v>
      </c>
      <c r="Q220" s="110">
        <v>43881</v>
      </c>
      <c r="R220" s="108" t="s">
        <v>972</v>
      </c>
      <c r="S220" s="108">
        <v>63000000</v>
      </c>
      <c r="T220" s="108">
        <v>0</v>
      </c>
      <c r="U220" s="108">
        <v>0</v>
      </c>
      <c r="V220" s="121">
        <v>63000000</v>
      </c>
      <c r="W220" s="108">
        <v>32000000</v>
      </c>
      <c r="X220" s="108">
        <v>31000000</v>
      </c>
    </row>
    <row r="221" spans="1:24" x14ac:dyDescent="0.25">
      <c r="A221" s="108">
        <v>2020</v>
      </c>
      <c r="B221" s="108">
        <v>118</v>
      </c>
      <c r="C221" s="108">
        <v>1</v>
      </c>
      <c r="D221" s="110">
        <v>43831</v>
      </c>
      <c r="E221" s="117" t="s">
        <v>2733</v>
      </c>
      <c r="F221" s="110">
        <v>44196</v>
      </c>
      <c r="G221" s="110">
        <v>44196</v>
      </c>
      <c r="H221" s="108" t="s">
        <v>968</v>
      </c>
      <c r="I221" s="108" t="s">
        <v>969</v>
      </c>
      <c r="J221" s="108">
        <v>282</v>
      </c>
      <c r="K221" s="108">
        <v>226</v>
      </c>
      <c r="L221" s="110">
        <v>43882</v>
      </c>
      <c r="M221" s="108" t="s">
        <v>978</v>
      </c>
      <c r="N221" s="108">
        <v>145</v>
      </c>
      <c r="O221" s="115" t="s">
        <v>112</v>
      </c>
      <c r="P221" s="108">
        <v>147</v>
      </c>
      <c r="Q221" s="110">
        <v>43882</v>
      </c>
      <c r="R221" s="108" t="s">
        <v>976</v>
      </c>
      <c r="S221" s="108">
        <v>63000000</v>
      </c>
      <c r="T221" s="108">
        <v>0</v>
      </c>
      <c r="U221" s="108">
        <v>0</v>
      </c>
      <c r="V221" s="121">
        <v>63000000</v>
      </c>
      <c r="W221" s="108">
        <v>31400000</v>
      </c>
      <c r="X221" s="108">
        <v>31600000</v>
      </c>
    </row>
    <row r="222" spans="1:24" x14ac:dyDescent="0.25">
      <c r="A222" s="108">
        <v>2020</v>
      </c>
      <c r="B222" s="108">
        <v>118</v>
      </c>
      <c r="C222" s="108">
        <v>1</v>
      </c>
      <c r="D222" s="110">
        <v>43831</v>
      </c>
      <c r="E222" s="117" t="s">
        <v>2734</v>
      </c>
      <c r="F222" s="110">
        <v>44196</v>
      </c>
      <c r="G222" s="110">
        <v>44196</v>
      </c>
      <c r="H222" s="108" t="s">
        <v>968</v>
      </c>
      <c r="I222" s="108" t="s">
        <v>969</v>
      </c>
      <c r="J222" s="108">
        <v>270</v>
      </c>
      <c r="K222" s="108">
        <v>218</v>
      </c>
      <c r="L222" s="110">
        <v>43882</v>
      </c>
      <c r="M222" s="108" t="s">
        <v>445</v>
      </c>
      <c r="N222" s="108">
        <v>145</v>
      </c>
      <c r="O222" s="115" t="s">
        <v>112</v>
      </c>
      <c r="P222" s="108">
        <v>148</v>
      </c>
      <c r="Q222" s="110">
        <v>43882</v>
      </c>
      <c r="R222" s="108" t="s">
        <v>979</v>
      </c>
      <c r="S222" s="108">
        <v>63000000</v>
      </c>
      <c r="T222" s="108">
        <v>0</v>
      </c>
      <c r="U222" s="108">
        <v>0</v>
      </c>
      <c r="V222" s="121">
        <v>63000000</v>
      </c>
      <c r="W222" s="108">
        <v>32000000</v>
      </c>
      <c r="X222" s="108">
        <v>31000000</v>
      </c>
    </row>
    <row r="223" spans="1:24" x14ac:dyDescent="0.25">
      <c r="A223" s="108">
        <v>2020</v>
      </c>
      <c r="B223" s="108">
        <v>118</v>
      </c>
      <c r="C223" s="108">
        <v>1</v>
      </c>
      <c r="D223" s="110">
        <v>43831</v>
      </c>
      <c r="E223" s="117" t="s">
        <v>2735</v>
      </c>
      <c r="F223" s="110">
        <v>44196</v>
      </c>
      <c r="G223" s="110">
        <v>44196</v>
      </c>
      <c r="H223" s="108" t="s">
        <v>968</v>
      </c>
      <c r="I223" s="108" t="s">
        <v>969</v>
      </c>
      <c r="J223" s="108">
        <v>454</v>
      </c>
      <c r="K223" s="108">
        <v>540</v>
      </c>
      <c r="L223" s="110">
        <v>43966</v>
      </c>
      <c r="M223" s="108" t="s">
        <v>1696</v>
      </c>
      <c r="N223" s="108">
        <v>145</v>
      </c>
      <c r="O223" s="115" t="s">
        <v>112</v>
      </c>
      <c r="P223" s="108">
        <v>149</v>
      </c>
      <c r="Q223" s="110">
        <v>43966</v>
      </c>
      <c r="R223" s="108" t="s">
        <v>1697</v>
      </c>
      <c r="S223" s="108">
        <v>8058000</v>
      </c>
      <c r="T223" s="108">
        <v>0</v>
      </c>
      <c r="U223" s="108">
        <v>0</v>
      </c>
      <c r="V223" s="121">
        <v>8058000</v>
      </c>
      <c r="W223" s="108">
        <v>6804533</v>
      </c>
      <c r="X223" s="108">
        <v>1253467</v>
      </c>
    </row>
    <row r="224" spans="1:24" x14ac:dyDescent="0.25">
      <c r="A224" s="108">
        <v>2020</v>
      </c>
      <c r="B224" s="108">
        <v>118</v>
      </c>
      <c r="C224" s="108">
        <v>1</v>
      </c>
      <c r="D224" s="110">
        <v>43831</v>
      </c>
      <c r="E224" s="117" t="s">
        <v>2736</v>
      </c>
      <c r="F224" s="110">
        <v>44196</v>
      </c>
      <c r="G224" s="110">
        <v>44196</v>
      </c>
      <c r="H224" s="108" t="s">
        <v>968</v>
      </c>
      <c r="I224" s="108" t="s">
        <v>969</v>
      </c>
      <c r="J224" s="108">
        <v>268</v>
      </c>
      <c r="K224" s="108">
        <v>232</v>
      </c>
      <c r="L224" s="110">
        <v>43885</v>
      </c>
      <c r="M224" s="108" t="s">
        <v>446</v>
      </c>
      <c r="N224" s="108">
        <v>145</v>
      </c>
      <c r="O224" s="115" t="s">
        <v>112</v>
      </c>
      <c r="P224" s="108">
        <v>150</v>
      </c>
      <c r="Q224" s="110">
        <v>43885</v>
      </c>
      <c r="R224" s="108" t="s">
        <v>979</v>
      </c>
      <c r="S224" s="108">
        <v>63000000</v>
      </c>
      <c r="T224" s="108">
        <v>0</v>
      </c>
      <c r="U224" s="108">
        <v>0</v>
      </c>
      <c r="V224" s="121">
        <v>63000000</v>
      </c>
      <c r="W224" s="108">
        <v>31400000</v>
      </c>
      <c r="X224" s="108">
        <v>31600000</v>
      </c>
    </row>
    <row r="225" spans="1:24" x14ac:dyDescent="0.25">
      <c r="A225" s="108">
        <v>2020</v>
      </c>
      <c r="B225" s="108">
        <v>118</v>
      </c>
      <c r="C225" s="108">
        <v>1</v>
      </c>
      <c r="D225" s="110">
        <v>43831</v>
      </c>
      <c r="E225" s="117" t="s">
        <v>2737</v>
      </c>
      <c r="F225" s="110">
        <v>44196</v>
      </c>
      <c r="G225" s="110">
        <v>44196</v>
      </c>
      <c r="H225" s="108" t="s">
        <v>968</v>
      </c>
      <c r="I225" s="108" t="s">
        <v>969</v>
      </c>
      <c r="J225" s="108">
        <v>269</v>
      </c>
      <c r="K225" s="108">
        <v>222</v>
      </c>
      <c r="L225" s="110">
        <v>43882</v>
      </c>
      <c r="M225" s="108" t="s">
        <v>447</v>
      </c>
      <c r="N225" s="108">
        <v>145</v>
      </c>
      <c r="O225" s="115" t="s">
        <v>112</v>
      </c>
      <c r="P225" s="108">
        <v>151</v>
      </c>
      <c r="Q225" s="110">
        <v>43882</v>
      </c>
      <c r="R225" s="108" t="s">
        <v>979</v>
      </c>
      <c r="S225" s="108">
        <v>63000000</v>
      </c>
      <c r="T225" s="108">
        <v>0</v>
      </c>
      <c r="U225" s="108">
        <v>0</v>
      </c>
      <c r="V225" s="121">
        <v>63000000</v>
      </c>
      <c r="W225" s="108">
        <v>32000000</v>
      </c>
      <c r="X225" s="108">
        <v>31000000</v>
      </c>
    </row>
    <row r="226" spans="1:24" x14ac:dyDescent="0.25">
      <c r="A226" s="108">
        <v>2020</v>
      </c>
      <c r="B226" s="108">
        <v>118</v>
      </c>
      <c r="C226" s="108">
        <v>1</v>
      </c>
      <c r="D226" s="110">
        <v>43831</v>
      </c>
      <c r="E226" s="117" t="s">
        <v>2738</v>
      </c>
      <c r="F226" s="110">
        <v>44196</v>
      </c>
      <c r="G226" s="110">
        <v>44196</v>
      </c>
      <c r="H226" s="108" t="s">
        <v>123</v>
      </c>
      <c r="I226" s="108" t="s">
        <v>124</v>
      </c>
      <c r="J226" s="108">
        <v>257</v>
      </c>
      <c r="K226" s="108">
        <v>244</v>
      </c>
      <c r="L226" s="110">
        <v>43885</v>
      </c>
      <c r="M226" s="108" t="s">
        <v>448</v>
      </c>
      <c r="N226" s="108">
        <v>145</v>
      </c>
      <c r="O226" s="115" t="s">
        <v>112</v>
      </c>
      <c r="P226" s="108">
        <v>152</v>
      </c>
      <c r="Q226" s="110">
        <v>43885</v>
      </c>
      <c r="R226" s="108" t="s">
        <v>980</v>
      </c>
      <c r="S226" s="108">
        <v>48650000</v>
      </c>
      <c r="T226" s="108">
        <v>0</v>
      </c>
      <c r="U226" s="108">
        <v>0</v>
      </c>
      <c r="V226" s="121">
        <v>48650000</v>
      </c>
      <c r="W226" s="108">
        <v>35908333</v>
      </c>
      <c r="X226" s="108">
        <v>12741667</v>
      </c>
    </row>
    <row r="227" spans="1:24" x14ac:dyDescent="0.25">
      <c r="A227" s="108">
        <v>2020</v>
      </c>
      <c r="B227" s="108">
        <v>118</v>
      </c>
      <c r="C227" s="108">
        <v>1</v>
      </c>
      <c r="D227" s="110">
        <v>43831</v>
      </c>
      <c r="E227" s="117" t="s">
        <v>2739</v>
      </c>
      <c r="F227" s="110">
        <v>44196</v>
      </c>
      <c r="G227" s="110">
        <v>44196</v>
      </c>
      <c r="H227" s="108" t="s">
        <v>123</v>
      </c>
      <c r="I227" s="108" t="s">
        <v>124</v>
      </c>
      <c r="J227" s="108">
        <v>255</v>
      </c>
      <c r="K227" s="108">
        <v>253</v>
      </c>
      <c r="L227" s="110">
        <v>43886</v>
      </c>
      <c r="M227" s="108" t="s">
        <v>449</v>
      </c>
      <c r="N227" s="108">
        <v>145</v>
      </c>
      <c r="O227" s="115" t="s">
        <v>112</v>
      </c>
      <c r="P227" s="108">
        <v>153</v>
      </c>
      <c r="Q227" s="110">
        <v>43886</v>
      </c>
      <c r="R227" s="108" t="s">
        <v>981</v>
      </c>
      <c r="S227" s="108">
        <v>49700000</v>
      </c>
      <c r="T227" s="108">
        <v>0</v>
      </c>
      <c r="U227" s="108">
        <v>0</v>
      </c>
      <c r="V227" s="121">
        <v>49700000</v>
      </c>
      <c r="W227" s="108">
        <v>36920000</v>
      </c>
      <c r="X227" s="108">
        <v>12780000</v>
      </c>
    </row>
    <row r="228" spans="1:24" x14ac:dyDescent="0.25">
      <c r="A228" s="108">
        <v>2020</v>
      </c>
      <c r="B228" s="108">
        <v>118</v>
      </c>
      <c r="C228" s="108">
        <v>1</v>
      </c>
      <c r="D228" s="110">
        <v>43831</v>
      </c>
      <c r="E228" s="117" t="s">
        <v>2740</v>
      </c>
      <c r="F228" s="110">
        <v>44196</v>
      </c>
      <c r="G228" s="110">
        <v>44196</v>
      </c>
      <c r="H228" s="108" t="s">
        <v>123</v>
      </c>
      <c r="I228" s="108" t="s">
        <v>124</v>
      </c>
      <c r="J228" s="108">
        <v>256</v>
      </c>
      <c r="K228" s="108">
        <v>255</v>
      </c>
      <c r="L228" s="110">
        <v>43886</v>
      </c>
      <c r="M228" s="108" t="s">
        <v>450</v>
      </c>
      <c r="N228" s="108">
        <v>145</v>
      </c>
      <c r="O228" s="115" t="s">
        <v>112</v>
      </c>
      <c r="P228" s="108">
        <v>154</v>
      </c>
      <c r="Q228" s="110">
        <v>43886</v>
      </c>
      <c r="R228" s="108" t="s">
        <v>982</v>
      </c>
      <c r="S228" s="108">
        <v>49175000</v>
      </c>
      <c r="T228" s="108">
        <v>0</v>
      </c>
      <c r="U228" s="108">
        <v>0</v>
      </c>
      <c r="V228" s="121">
        <v>49175000</v>
      </c>
      <c r="W228" s="108">
        <v>36530000</v>
      </c>
      <c r="X228" s="108">
        <v>12645000</v>
      </c>
    </row>
    <row r="229" spans="1:24" x14ac:dyDescent="0.25">
      <c r="A229" s="108">
        <v>2020</v>
      </c>
      <c r="B229" s="108">
        <v>118</v>
      </c>
      <c r="C229" s="108">
        <v>1</v>
      </c>
      <c r="D229" s="110">
        <v>43831</v>
      </c>
      <c r="E229" s="117" t="s">
        <v>2741</v>
      </c>
      <c r="F229" s="110">
        <v>44196</v>
      </c>
      <c r="G229" s="110">
        <v>44196</v>
      </c>
      <c r="H229" s="108" t="s">
        <v>123</v>
      </c>
      <c r="I229" s="108" t="s">
        <v>124</v>
      </c>
      <c r="J229" s="108">
        <v>254</v>
      </c>
      <c r="K229" s="108">
        <v>229</v>
      </c>
      <c r="L229" s="110">
        <v>43882</v>
      </c>
      <c r="M229" s="108" t="s">
        <v>983</v>
      </c>
      <c r="N229" s="108">
        <v>145</v>
      </c>
      <c r="O229" s="115" t="s">
        <v>112</v>
      </c>
      <c r="P229" s="108">
        <v>155</v>
      </c>
      <c r="Q229" s="110">
        <v>43882</v>
      </c>
      <c r="R229" s="108" t="s">
        <v>984</v>
      </c>
      <c r="S229" s="108">
        <v>56000000</v>
      </c>
      <c r="T229" s="108">
        <v>0</v>
      </c>
      <c r="U229" s="108">
        <v>0</v>
      </c>
      <c r="V229" s="121">
        <v>56000000</v>
      </c>
      <c r="W229" s="108">
        <v>42666667</v>
      </c>
      <c r="X229" s="108">
        <v>13333333</v>
      </c>
    </row>
    <row r="230" spans="1:24" x14ac:dyDescent="0.25">
      <c r="A230" s="108">
        <v>2020</v>
      </c>
      <c r="B230" s="108">
        <v>118</v>
      </c>
      <c r="C230" s="108">
        <v>1</v>
      </c>
      <c r="D230" s="110">
        <v>43831</v>
      </c>
      <c r="E230" s="117" t="s">
        <v>2742</v>
      </c>
      <c r="F230" s="110">
        <v>44196</v>
      </c>
      <c r="G230" s="110">
        <v>44196</v>
      </c>
      <c r="H230" s="108" t="s">
        <v>121</v>
      </c>
      <c r="I230" s="108" t="s">
        <v>122</v>
      </c>
      <c r="J230" s="108">
        <v>258</v>
      </c>
      <c r="K230" s="108">
        <v>257</v>
      </c>
      <c r="L230" s="110">
        <v>43886</v>
      </c>
      <c r="M230" s="108" t="s">
        <v>452</v>
      </c>
      <c r="N230" s="108">
        <v>145</v>
      </c>
      <c r="O230" s="115" t="s">
        <v>112</v>
      </c>
      <c r="P230" s="108">
        <v>156</v>
      </c>
      <c r="Q230" s="110">
        <v>43886</v>
      </c>
      <c r="R230" s="108" t="s">
        <v>985</v>
      </c>
      <c r="S230" s="108">
        <v>72590000</v>
      </c>
      <c r="T230" s="108">
        <v>0</v>
      </c>
      <c r="U230" s="108">
        <v>0</v>
      </c>
      <c r="V230" s="121">
        <v>72590000</v>
      </c>
      <c r="W230" s="108">
        <v>37746800</v>
      </c>
      <c r="X230" s="108">
        <v>34843200</v>
      </c>
    </row>
    <row r="231" spans="1:24" x14ac:dyDescent="0.25">
      <c r="A231" s="108">
        <v>2020</v>
      </c>
      <c r="B231" s="108">
        <v>118</v>
      </c>
      <c r="C231" s="108">
        <v>1</v>
      </c>
      <c r="D231" s="110">
        <v>43831</v>
      </c>
      <c r="E231" s="117" t="s">
        <v>2743</v>
      </c>
      <c r="F231" s="110">
        <v>44196</v>
      </c>
      <c r="G231" s="110">
        <v>44196</v>
      </c>
      <c r="H231" s="108" t="s">
        <v>121</v>
      </c>
      <c r="I231" s="108" t="s">
        <v>122</v>
      </c>
      <c r="J231" s="108">
        <v>259</v>
      </c>
      <c r="K231" s="108">
        <v>254</v>
      </c>
      <c r="L231" s="110">
        <v>43886</v>
      </c>
      <c r="M231" s="108" t="s">
        <v>453</v>
      </c>
      <c r="N231" s="108">
        <v>145</v>
      </c>
      <c r="O231" s="115" t="s">
        <v>112</v>
      </c>
      <c r="P231" s="108">
        <v>157</v>
      </c>
      <c r="Q231" s="110">
        <v>43886</v>
      </c>
      <c r="R231" s="108" t="s">
        <v>986</v>
      </c>
      <c r="S231" s="118">
        <v>72590000</v>
      </c>
      <c r="T231" s="118">
        <v>1693767</v>
      </c>
      <c r="U231" s="108">
        <v>0</v>
      </c>
      <c r="V231" s="121">
        <v>70896233</v>
      </c>
      <c r="W231" s="108">
        <v>34601233</v>
      </c>
      <c r="X231" s="108">
        <v>36295000</v>
      </c>
    </row>
    <row r="232" spans="1:24" x14ac:dyDescent="0.25">
      <c r="A232" s="108">
        <v>2020</v>
      </c>
      <c r="B232" s="108">
        <v>118</v>
      </c>
      <c r="C232" s="108">
        <v>1</v>
      </c>
      <c r="D232" s="110">
        <v>43831</v>
      </c>
      <c r="E232" s="117" t="s">
        <v>2744</v>
      </c>
      <c r="F232" s="110">
        <v>44196</v>
      </c>
      <c r="G232" s="110">
        <v>44196</v>
      </c>
      <c r="H232" s="108" t="s">
        <v>116</v>
      </c>
      <c r="I232" s="108" t="s">
        <v>117</v>
      </c>
      <c r="J232" s="108">
        <v>244</v>
      </c>
      <c r="K232" s="108">
        <v>227</v>
      </c>
      <c r="L232" s="110">
        <v>43882</v>
      </c>
      <c r="M232" s="108" t="s">
        <v>987</v>
      </c>
      <c r="N232" s="108">
        <v>145</v>
      </c>
      <c r="O232" s="115" t="s">
        <v>112</v>
      </c>
      <c r="P232" s="108">
        <v>158</v>
      </c>
      <c r="Q232" s="110">
        <v>43882</v>
      </c>
      <c r="R232" s="108" t="s">
        <v>988</v>
      </c>
      <c r="S232" s="108">
        <v>19000000</v>
      </c>
      <c r="T232" s="108">
        <v>0</v>
      </c>
      <c r="U232" s="108">
        <v>0</v>
      </c>
      <c r="V232" s="121">
        <v>19000000</v>
      </c>
      <c r="W232" s="108">
        <v>19000000</v>
      </c>
      <c r="X232" s="108">
        <v>0</v>
      </c>
    </row>
    <row r="233" spans="1:24" x14ac:dyDescent="0.25">
      <c r="A233" s="108">
        <v>2020</v>
      </c>
      <c r="B233" s="108">
        <v>118</v>
      </c>
      <c r="C233" s="108">
        <v>1</v>
      </c>
      <c r="D233" s="110">
        <v>43831</v>
      </c>
      <c r="E233" s="117" t="s">
        <v>2745</v>
      </c>
      <c r="F233" s="110">
        <v>44196</v>
      </c>
      <c r="G233" s="110">
        <v>44196</v>
      </c>
      <c r="H233" s="108" t="s">
        <v>116</v>
      </c>
      <c r="I233" s="108" t="s">
        <v>117</v>
      </c>
      <c r="J233" s="108">
        <v>557</v>
      </c>
      <c r="K233" s="108">
        <v>444</v>
      </c>
      <c r="L233" s="110">
        <v>43941</v>
      </c>
      <c r="M233" s="108" t="s">
        <v>987</v>
      </c>
      <c r="N233" s="108">
        <v>145</v>
      </c>
      <c r="O233" s="115" t="s">
        <v>112</v>
      </c>
      <c r="P233" s="108">
        <v>158</v>
      </c>
      <c r="Q233" s="110">
        <v>43882</v>
      </c>
      <c r="R233" s="108" t="s">
        <v>1572</v>
      </c>
      <c r="S233" s="108">
        <v>9500000</v>
      </c>
      <c r="T233" s="108">
        <v>0</v>
      </c>
      <c r="U233" s="108">
        <v>0</v>
      </c>
      <c r="V233" s="121">
        <v>9500000</v>
      </c>
      <c r="W233" s="108">
        <v>9500000</v>
      </c>
      <c r="X233" s="108">
        <v>0</v>
      </c>
    </row>
    <row r="234" spans="1:24" x14ac:dyDescent="0.25">
      <c r="A234" s="108">
        <v>2020</v>
      </c>
      <c r="B234" s="108">
        <v>118</v>
      </c>
      <c r="C234" s="108">
        <v>1</v>
      </c>
      <c r="D234" s="110">
        <v>43831</v>
      </c>
      <c r="E234" s="117" t="s">
        <v>2746</v>
      </c>
      <c r="F234" s="110">
        <v>44196</v>
      </c>
      <c r="G234" s="110">
        <v>44196</v>
      </c>
      <c r="H234" s="108" t="s">
        <v>879</v>
      </c>
      <c r="I234" s="108" t="s">
        <v>880</v>
      </c>
      <c r="J234" s="108">
        <v>301</v>
      </c>
      <c r="K234" s="108">
        <v>316</v>
      </c>
      <c r="L234" s="110">
        <v>43896</v>
      </c>
      <c r="M234" s="108" t="s">
        <v>1074</v>
      </c>
      <c r="N234" s="108">
        <v>145</v>
      </c>
      <c r="O234" s="115" t="s">
        <v>112</v>
      </c>
      <c r="P234" s="108">
        <v>159</v>
      </c>
      <c r="Q234" s="110">
        <v>43896</v>
      </c>
      <c r="R234" s="108" t="s">
        <v>1305</v>
      </c>
      <c r="S234" s="108">
        <v>142333333</v>
      </c>
      <c r="T234" s="108">
        <v>0</v>
      </c>
      <c r="U234" s="108">
        <v>0</v>
      </c>
      <c r="V234" s="121">
        <v>142333333</v>
      </c>
      <c r="W234" s="108">
        <v>67666667</v>
      </c>
      <c r="X234" s="108">
        <v>74666666</v>
      </c>
    </row>
    <row r="235" spans="1:24" x14ac:dyDescent="0.25">
      <c r="A235" s="108">
        <v>2020</v>
      </c>
      <c r="B235" s="108">
        <v>118</v>
      </c>
      <c r="C235" s="108">
        <v>1</v>
      </c>
      <c r="D235" s="110">
        <v>43831</v>
      </c>
      <c r="E235" s="117" t="s">
        <v>2747</v>
      </c>
      <c r="F235" s="110">
        <v>44196</v>
      </c>
      <c r="G235" s="110">
        <v>44196</v>
      </c>
      <c r="H235" s="108" t="s">
        <v>879</v>
      </c>
      <c r="I235" s="108" t="s">
        <v>880</v>
      </c>
      <c r="J235" s="108">
        <v>289</v>
      </c>
      <c r="K235" s="108">
        <v>317</v>
      </c>
      <c r="L235" s="110">
        <v>43896</v>
      </c>
      <c r="M235" s="108" t="s">
        <v>1075</v>
      </c>
      <c r="N235" s="108">
        <v>145</v>
      </c>
      <c r="O235" s="115" t="s">
        <v>112</v>
      </c>
      <c r="P235" s="108">
        <v>160</v>
      </c>
      <c r="Q235" s="110">
        <v>43896</v>
      </c>
      <c r="R235" s="108" t="s">
        <v>1306</v>
      </c>
      <c r="S235" s="108">
        <v>81333333</v>
      </c>
      <c r="T235" s="108">
        <v>0</v>
      </c>
      <c r="U235" s="108">
        <v>0</v>
      </c>
      <c r="V235" s="121">
        <v>81333333</v>
      </c>
      <c r="W235" s="108">
        <v>38666667</v>
      </c>
      <c r="X235" s="108">
        <v>42666666</v>
      </c>
    </row>
    <row r="236" spans="1:24" x14ac:dyDescent="0.25">
      <c r="A236" s="108">
        <v>2020</v>
      </c>
      <c r="B236" s="108">
        <v>118</v>
      </c>
      <c r="C236" s="108">
        <v>1</v>
      </c>
      <c r="D236" s="110">
        <v>43831</v>
      </c>
      <c r="E236" s="117" t="s">
        <v>2748</v>
      </c>
      <c r="F236" s="110">
        <v>44196</v>
      </c>
      <c r="G236" s="110">
        <v>44196</v>
      </c>
      <c r="H236" s="108" t="s">
        <v>879</v>
      </c>
      <c r="I236" s="108" t="s">
        <v>880</v>
      </c>
      <c r="J236" s="108">
        <v>291</v>
      </c>
      <c r="K236" s="108">
        <v>228</v>
      </c>
      <c r="L236" s="110">
        <v>43882</v>
      </c>
      <c r="M236" s="108" t="s">
        <v>455</v>
      </c>
      <c r="N236" s="108">
        <v>145</v>
      </c>
      <c r="O236" s="115" t="s">
        <v>112</v>
      </c>
      <c r="P236" s="108">
        <v>161</v>
      </c>
      <c r="Q236" s="110">
        <v>43882</v>
      </c>
      <c r="R236" s="108" t="s">
        <v>989</v>
      </c>
      <c r="S236" s="108">
        <v>17700000</v>
      </c>
      <c r="T236" s="108">
        <v>0</v>
      </c>
      <c r="U236" s="108">
        <v>0</v>
      </c>
      <c r="V236" s="121">
        <v>17700000</v>
      </c>
      <c r="W236" s="108">
        <v>17700000</v>
      </c>
      <c r="X236" s="108">
        <v>0</v>
      </c>
    </row>
    <row r="237" spans="1:24" x14ac:dyDescent="0.25">
      <c r="A237" s="108">
        <v>2020</v>
      </c>
      <c r="B237" s="108">
        <v>118</v>
      </c>
      <c r="C237" s="108">
        <v>1</v>
      </c>
      <c r="D237" s="110">
        <v>43831</v>
      </c>
      <c r="E237" s="117" t="s">
        <v>2749</v>
      </c>
      <c r="F237" s="110">
        <v>44196</v>
      </c>
      <c r="G237" s="110">
        <v>44196</v>
      </c>
      <c r="H237" s="108" t="s">
        <v>879</v>
      </c>
      <c r="I237" s="108" t="s">
        <v>880</v>
      </c>
      <c r="J237" s="108">
        <v>182</v>
      </c>
      <c r="K237" s="108">
        <v>214</v>
      </c>
      <c r="L237" s="110">
        <v>43882</v>
      </c>
      <c r="M237" s="108" t="s">
        <v>456</v>
      </c>
      <c r="N237" s="108">
        <v>145</v>
      </c>
      <c r="O237" s="115" t="s">
        <v>112</v>
      </c>
      <c r="P237" s="108">
        <v>162</v>
      </c>
      <c r="Q237" s="110">
        <v>43882</v>
      </c>
      <c r="R237" s="108" t="s">
        <v>990</v>
      </c>
      <c r="S237" s="108">
        <v>22500000</v>
      </c>
      <c r="T237" s="108">
        <v>0</v>
      </c>
      <c r="U237" s="108">
        <v>0</v>
      </c>
      <c r="V237" s="121">
        <v>22500000</v>
      </c>
      <c r="W237" s="108">
        <v>22500000</v>
      </c>
      <c r="X237" s="108">
        <v>0</v>
      </c>
    </row>
    <row r="238" spans="1:24" x14ac:dyDescent="0.25">
      <c r="A238" s="108">
        <v>2020</v>
      </c>
      <c r="B238" s="108">
        <v>118</v>
      </c>
      <c r="C238" s="108">
        <v>1</v>
      </c>
      <c r="D238" s="110">
        <v>43831</v>
      </c>
      <c r="E238" s="117" t="s">
        <v>2750</v>
      </c>
      <c r="F238" s="110">
        <v>44196</v>
      </c>
      <c r="G238" s="110">
        <v>44196</v>
      </c>
      <c r="H238" s="108" t="s">
        <v>128</v>
      </c>
      <c r="I238" s="108" t="s">
        <v>129</v>
      </c>
      <c r="J238" s="108">
        <v>285</v>
      </c>
      <c r="K238" s="108">
        <v>203</v>
      </c>
      <c r="L238" s="110">
        <v>43880</v>
      </c>
      <c r="M238" s="108" t="s">
        <v>457</v>
      </c>
      <c r="N238" s="108">
        <v>145</v>
      </c>
      <c r="O238" s="115" t="s">
        <v>112</v>
      </c>
      <c r="P238" s="108">
        <v>163</v>
      </c>
      <c r="Q238" s="110">
        <v>43880</v>
      </c>
      <c r="R238" s="108" t="s">
        <v>991</v>
      </c>
      <c r="S238" s="108">
        <v>71925000</v>
      </c>
      <c r="T238" s="108">
        <v>0</v>
      </c>
      <c r="U238" s="108">
        <v>0</v>
      </c>
      <c r="V238" s="121">
        <v>71925000</v>
      </c>
      <c r="W238" s="108">
        <v>36761667</v>
      </c>
      <c r="X238" s="108">
        <v>35163333</v>
      </c>
    </row>
    <row r="239" spans="1:24" x14ac:dyDescent="0.25">
      <c r="A239" s="108">
        <v>2020</v>
      </c>
      <c r="B239" s="108">
        <v>118</v>
      </c>
      <c r="C239" s="108">
        <v>1</v>
      </c>
      <c r="D239" s="110">
        <v>43831</v>
      </c>
      <c r="E239" s="117" t="s">
        <v>2751</v>
      </c>
      <c r="F239" s="110">
        <v>44196</v>
      </c>
      <c r="G239" s="110">
        <v>44196</v>
      </c>
      <c r="H239" s="108" t="s">
        <v>128</v>
      </c>
      <c r="I239" s="108" t="s">
        <v>129</v>
      </c>
      <c r="J239" s="108">
        <v>284</v>
      </c>
      <c r="K239" s="108">
        <v>202</v>
      </c>
      <c r="L239" s="110">
        <v>43880</v>
      </c>
      <c r="M239" s="108" t="s">
        <v>458</v>
      </c>
      <c r="N239" s="108">
        <v>145</v>
      </c>
      <c r="O239" s="115" t="s">
        <v>112</v>
      </c>
      <c r="P239" s="108">
        <v>164</v>
      </c>
      <c r="Q239" s="110">
        <v>43880</v>
      </c>
      <c r="R239" s="108" t="s">
        <v>992</v>
      </c>
      <c r="S239" s="108">
        <v>87150000</v>
      </c>
      <c r="T239" s="108">
        <v>0</v>
      </c>
      <c r="U239" s="108">
        <v>0</v>
      </c>
      <c r="V239" s="121">
        <v>87150000</v>
      </c>
      <c r="W239" s="108">
        <v>44266667</v>
      </c>
      <c r="X239" s="108">
        <v>42883333</v>
      </c>
    </row>
    <row r="240" spans="1:24" x14ac:dyDescent="0.25">
      <c r="A240" s="108">
        <v>2020</v>
      </c>
      <c r="B240" s="108">
        <v>118</v>
      </c>
      <c r="C240" s="108">
        <v>1</v>
      </c>
      <c r="D240" s="110">
        <v>43831</v>
      </c>
      <c r="E240" s="117" t="s">
        <v>2752</v>
      </c>
      <c r="F240" s="110">
        <v>44196</v>
      </c>
      <c r="G240" s="110">
        <v>44196</v>
      </c>
      <c r="H240" s="108" t="s">
        <v>128</v>
      </c>
      <c r="I240" s="108" t="s">
        <v>129</v>
      </c>
      <c r="J240" s="108">
        <v>286</v>
      </c>
      <c r="K240" s="108">
        <v>205</v>
      </c>
      <c r="L240" s="110">
        <v>43880</v>
      </c>
      <c r="M240" s="108" t="s">
        <v>993</v>
      </c>
      <c r="N240" s="108">
        <v>145</v>
      </c>
      <c r="O240" s="115" t="s">
        <v>112</v>
      </c>
      <c r="P240" s="108">
        <v>165</v>
      </c>
      <c r="Q240" s="110">
        <v>43880</v>
      </c>
      <c r="R240" s="108" t="s">
        <v>994</v>
      </c>
      <c r="S240" s="108">
        <v>58275000</v>
      </c>
      <c r="T240" s="108">
        <v>0</v>
      </c>
      <c r="U240" s="108">
        <v>0</v>
      </c>
      <c r="V240" s="121">
        <v>58275000</v>
      </c>
      <c r="W240" s="108">
        <v>29785000</v>
      </c>
      <c r="X240" s="108">
        <v>28490000</v>
      </c>
    </row>
    <row r="241" spans="1:24" x14ac:dyDescent="0.25">
      <c r="A241" s="108">
        <v>2020</v>
      </c>
      <c r="B241" s="108">
        <v>118</v>
      </c>
      <c r="C241" s="108">
        <v>1</v>
      </c>
      <c r="D241" s="110">
        <v>43831</v>
      </c>
      <c r="E241" s="117" t="s">
        <v>2753</v>
      </c>
      <c r="F241" s="110">
        <v>44196</v>
      </c>
      <c r="G241" s="110">
        <v>44196</v>
      </c>
      <c r="H241" s="108" t="s">
        <v>128</v>
      </c>
      <c r="I241" s="108" t="s">
        <v>129</v>
      </c>
      <c r="J241" s="108">
        <v>287</v>
      </c>
      <c r="K241" s="108">
        <v>204</v>
      </c>
      <c r="L241" s="110">
        <v>43880</v>
      </c>
      <c r="M241" s="108" t="s">
        <v>460</v>
      </c>
      <c r="N241" s="108">
        <v>145</v>
      </c>
      <c r="O241" s="115" t="s">
        <v>112</v>
      </c>
      <c r="P241" s="108">
        <v>166</v>
      </c>
      <c r="Q241" s="110">
        <v>43880</v>
      </c>
      <c r="R241" s="108" t="s">
        <v>630</v>
      </c>
      <c r="S241" s="108">
        <v>89775000</v>
      </c>
      <c r="T241" s="108">
        <v>0</v>
      </c>
      <c r="U241" s="108">
        <v>0</v>
      </c>
      <c r="V241" s="121">
        <v>89775000</v>
      </c>
      <c r="W241" s="108">
        <v>45600000</v>
      </c>
      <c r="X241" s="108">
        <v>44175000</v>
      </c>
    </row>
    <row r="242" spans="1:24" x14ac:dyDescent="0.25">
      <c r="A242" s="108">
        <v>2020</v>
      </c>
      <c r="B242" s="108">
        <v>118</v>
      </c>
      <c r="C242" s="108">
        <v>1</v>
      </c>
      <c r="D242" s="110">
        <v>43831</v>
      </c>
      <c r="E242" s="117" t="s">
        <v>2754</v>
      </c>
      <c r="F242" s="110">
        <v>44196</v>
      </c>
      <c r="G242" s="110">
        <v>44196</v>
      </c>
      <c r="H242" s="108" t="s">
        <v>123</v>
      </c>
      <c r="I242" s="108" t="s">
        <v>124</v>
      </c>
      <c r="J242" s="108">
        <v>236</v>
      </c>
      <c r="K242" s="108">
        <v>198</v>
      </c>
      <c r="L242" s="110">
        <v>43880</v>
      </c>
      <c r="M242" s="108" t="s">
        <v>461</v>
      </c>
      <c r="N242" s="108">
        <v>145</v>
      </c>
      <c r="O242" s="115" t="s">
        <v>112</v>
      </c>
      <c r="P242" s="108">
        <v>167</v>
      </c>
      <c r="Q242" s="110">
        <v>43880</v>
      </c>
      <c r="R242" s="108" t="s">
        <v>995</v>
      </c>
      <c r="S242" s="108">
        <v>71100000</v>
      </c>
      <c r="T242" s="108">
        <v>0</v>
      </c>
      <c r="U242" s="108">
        <v>0</v>
      </c>
      <c r="V242" s="121">
        <v>71100000</v>
      </c>
      <c r="W242" s="108">
        <v>42660000</v>
      </c>
      <c r="X242" s="108">
        <v>28440000</v>
      </c>
    </row>
    <row r="243" spans="1:24" x14ac:dyDescent="0.25">
      <c r="A243" s="108">
        <v>2020</v>
      </c>
      <c r="B243" s="108">
        <v>118</v>
      </c>
      <c r="C243" s="108">
        <v>1</v>
      </c>
      <c r="D243" s="110">
        <v>43831</v>
      </c>
      <c r="E243" s="117" t="s">
        <v>2755</v>
      </c>
      <c r="F243" s="110">
        <v>44196</v>
      </c>
      <c r="G243" s="110">
        <v>44196</v>
      </c>
      <c r="H243" s="108" t="s">
        <v>68</v>
      </c>
      <c r="I243" s="108" t="s">
        <v>69</v>
      </c>
      <c r="J243" s="108">
        <v>58</v>
      </c>
      <c r="K243" s="108">
        <v>233</v>
      </c>
      <c r="L243" s="110">
        <v>43885</v>
      </c>
      <c r="M243" s="108" t="s">
        <v>462</v>
      </c>
      <c r="N243" s="108">
        <v>148</v>
      </c>
      <c r="O243" s="115" t="s">
        <v>113</v>
      </c>
      <c r="P243" s="108">
        <v>168</v>
      </c>
      <c r="Q243" s="110">
        <v>43885</v>
      </c>
      <c r="R243" s="108" t="s">
        <v>996</v>
      </c>
      <c r="S243" s="108">
        <v>22200000</v>
      </c>
      <c r="T243" s="108">
        <v>0</v>
      </c>
      <c r="U243" s="108">
        <v>0</v>
      </c>
      <c r="V243" s="121">
        <v>22200000</v>
      </c>
      <c r="W243" s="108">
        <v>19363333</v>
      </c>
      <c r="X243" s="108">
        <v>2836667</v>
      </c>
    </row>
    <row r="244" spans="1:24" x14ac:dyDescent="0.25">
      <c r="A244" s="108">
        <v>2020</v>
      </c>
      <c r="B244" s="108">
        <v>118</v>
      </c>
      <c r="C244" s="108">
        <v>1</v>
      </c>
      <c r="D244" s="110">
        <v>43831</v>
      </c>
      <c r="E244" s="117" t="s">
        <v>2756</v>
      </c>
      <c r="F244" s="110">
        <v>44196</v>
      </c>
      <c r="G244" s="110">
        <v>44196</v>
      </c>
      <c r="H244" s="108" t="s">
        <v>123</v>
      </c>
      <c r="I244" s="108" t="s">
        <v>124</v>
      </c>
      <c r="J244" s="108">
        <v>235</v>
      </c>
      <c r="K244" s="108">
        <v>211</v>
      </c>
      <c r="L244" s="110">
        <v>43881</v>
      </c>
      <c r="M244" s="108" t="s">
        <v>463</v>
      </c>
      <c r="N244" s="108">
        <v>148</v>
      </c>
      <c r="O244" s="115" t="s">
        <v>113</v>
      </c>
      <c r="P244" s="108">
        <v>169</v>
      </c>
      <c r="Q244" s="110">
        <v>43881</v>
      </c>
      <c r="R244" s="108" t="s">
        <v>997</v>
      </c>
      <c r="S244" s="108">
        <v>25356460</v>
      </c>
      <c r="T244" s="108">
        <v>0</v>
      </c>
      <c r="U244" s="108">
        <v>0</v>
      </c>
      <c r="V244" s="121">
        <v>25356460</v>
      </c>
      <c r="W244" s="108">
        <v>13523445</v>
      </c>
      <c r="X244" s="108">
        <v>11833015</v>
      </c>
    </row>
    <row r="245" spans="1:24" x14ac:dyDescent="0.25">
      <c r="A245" s="108">
        <v>2020</v>
      </c>
      <c r="B245" s="108">
        <v>118</v>
      </c>
      <c r="C245" s="108">
        <v>1</v>
      </c>
      <c r="D245" s="110">
        <v>43831</v>
      </c>
      <c r="E245" s="117" t="s">
        <v>2757</v>
      </c>
      <c r="F245" s="110">
        <v>44196</v>
      </c>
      <c r="G245" s="110">
        <v>44196</v>
      </c>
      <c r="H245" s="108" t="s">
        <v>137</v>
      </c>
      <c r="I245" s="108" t="s">
        <v>138</v>
      </c>
      <c r="J245" s="108">
        <v>300</v>
      </c>
      <c r="K245" s="108">
        <v>212</v>
      </c>
      <c r="L245" s="110">
        <v>43881</v>
      </c>
      <c r="M245" s="108" t="s">
        <v>464</v>
      </c>
      <c r="N245" s="108">
        <v>145</v>
      </c>
      <c r="O245" s="115" t="s">
        <v>112</v>
      </c>
      <c r="P245" s="108">
        <v>170</v>
      </c>
      <c r="Q245" s="110">
        <v>43881</v>
      </c>
      <c r="R245" s="108" t="s">
        <v>998</v>
      </c>
      <c r="S245" s="108">
        <v>47000000</v>
      </c>
      <c r="T245" s="108">
        <v>0</v>
      </c>
      <c r="U245" s="108">
        <v>0</v>
      </c>
      <c r="V245" s="121">
        <v>47000000</v>
      </c>
      <c r="W245" s="108">
        <v>25066667</v>
      </c>
      <c r="X245" s="108">
        <v>21933333</v>
      </c>
    </row>
    <row r="246" spans="1:24" x14ac:dyDescent="0.25">
      <c r="A246" s="108">
        <v>2020</v>
      </c>
      <c r="B246" s="108">
        <v>118</v>
      </c>
      <c r="C246" s="108">
        <v>1</v>
      </c>
      <c r="D246" s="110">
        <v>43831</v>
      </c>
      <c r="E246" s="117" t="s">
        <v>2758</v>
      </c>
      <c r="F246" s="110">
        <v>44196</v>
      </c>
      <c r="G246" s="110">
        <v>44196</v>
      </c>
      <c r="H246" s="108" t="s">
        <v>121</v>
      </c>
      <c r="I246" s="108" t="s">
        <v>122</v>
      </c>
      <c r="J246" s="108">
        <v>246</v>
      </c>
      <c r="K246" s="108">
        <v>221</v>
      </c>
      <c r="L246" s="110">
        <v>43882</v>
      </c>
      <c r="M246" s="108" t="s">
        <v>465</v>
      </c>
      <c r="N246" s="108">
        <v>145</v>
      </c>
      <c r="O246" s="115" t="s">
        <v>112</v>
      </c>
      <c r="P246" s="108">
        <v>171</v>
      </c>
      <c r="Q246" s="110">
        <v>43882</v>
      </c>
      <c r="R246" s="108" t="s">
        <v>999</v>
      </c>
      <c r="S246" s="108">
        <v>33000000</v>
      </c>
      <c r="T246" s="108">
        <v>0</v>
      </c>
      <c r="U246" s="108">
        <v>0</v>
      </c>
      <c r="V246" s="121">
        <v>33000000</v>
      </c>
      <c r="W246" s="108">
        <v>33000000</v>
      </c>
      <c r="X246" s="108">
        <v>0</v>
      </c>
    </row>
    <row r="247" spans="1:24" x14ac:dyDescent="0.25">
      <c r="A247" s="108">
        <v>2020</v>
      </c>
      <c r="B247" s="108">
        <v>118</v>
      </c>
      <c r="C247" s="108">
        <v>1</v>
      </c>
      <c r="D247" s="110">
        <v>43831</v>
      </c>
      <c r="E247" s="117" t="s">
        <v>2759</v>
      </c>
      <c r="F247" s="110">
        <v>44196</v>
      </c>
      <c r="G247" s="110">
        <v>44196</v>
      </c>
      <c r="H247" s="108" t="s">
        <v>968</v>
      </c>
      <c r="I247" s="108" t="s">
        <v>969</v>
      </c>
      <c r="J247" s="108">
        <v>266</v>
      </c>
      <c r="K247" s="108">
        <v>210</v>
      </c>
      <c r="L247" s="110">
        <v>43881</v>
      </c>
      <c r="M247" s="108" t="s">
        <v>466</v>
      </c>
      <c r="N247" s="108">
        <v>145</v>
      </c>
      <c r="O247" s="115" t="s">
        <v>112</v>
      </c>
      <c r="P247" s="108">
        <v>172</v>
      </c>
      <c r="Q247" s="110">
        <v>43881</v>
      </c>
      <c r="R247" s="108" t="s">
        <v>1000</v>
      </c>
      <c r="S247" s="108">
        <v>13500000</v>
      </c>
      <c r="T247" s="108">
        <v>0</v>
      </c>
      <c r="U247" s="108">
        <v>0</v>
      </c>
      <c r="V247" s="121">
        <v>13500000</v>
      </c>
      <c r="W247" s="108">
        <v>13500000</v>
      </c>
      <c r="X247" s="108">
        <v>0</v>
      </c>
    </row>
    <row r="248" spans="1:24" x14ac:dyDescent="0.25">
      <c r="A248" s="108">
        <v>2020</v>
      </c>
      <c r="B248" s="108">
        <v>118</v>
      </c>
      <c r="C248" s="108">
        <v>1</v>
      </c>
      <c r="D248" s="110">
        <v>43831</v>
      </c>
      <c r="E248" s="117" t="s">
        <v>2760</v>
      </c>
      <c r="F248" s="110">
        <v>44196</v>
      </c>
      <c r="G248" s="110">
        <v>44196</v>
      </c>
      <c r="H248" s="108" t="s">
        <v>968</v>
      </c>
      <c r="I248" s="108" t="s">
        <v>969</v>
      </c>
      <c r="J248" s="108">
        <v>276</v>
      </c>
      <c r="K248" s="108">
        <v>208</v>
      </c>
      <c r="L248" s="110">
        <v>43881</v>
      </c>
      <c r="M248" s="108" t="s">
        <v>467</v>
      </c>
      <c r="N248" s="108">
        <v>145</v>
      </c>
      <c r="O248" s="115" t="s">
        <v>112</v>
      </c>
      <c r="P248" s="108">
        <v>173</v>
      </c>
      <c r="Q248" s="110">
        <v>43881</v>
      </c>
      <c r="R248" s="108" t="s">
        <v>1001</v>
      </c>
      <c r="S248" s="108">
        <v>18000000</v>
      </c>
      <c r="T248" s="108">
        <v>0</v>
      </c>
      <c r="U248" s="108">
        <v>0</v>
      </c>
      <c r="V248" s="121">
        <v>18000000</v>
      </c>
      <c r="W248" s="108">
        <v>18000000</v>
      </c>
      <c r="X248" s="108">
        <v>0</v>
      </c>
    </row>
    <row r="249" spans="1:24" x14ac:dyDescent="0.25">
      <c r="A249" s="108">
        <v>2020</v>
      </c>
      <c r="B249" s="108">
        <v>118</v>
      </c>
      <c r="C249" s="108">
        <v>1</v>
      </c>
      <c r="D249" s="110">
        <v>43831</v>
      </c>
      <c r="E249" s="117" t="s">
        <v>2761</v>
      </c>
      <c r="F249" s="110">
        <v>44196</v>
      </c>
      <c r="G249" s="110">
        <v>44196</v>
      </c>
      <c r="H249" s="108" t="s">
        <v>968</v>
      </c>
      <c r="I249" s="108" t="s">
        <v>969</v>
      </c>
      <c r="J249" s="108">
        <v>267</v>
      </c>
      <c r="K249" s="108">
        <v>234</v>
      </c>
      <c r="L249" s="110">
        <v>43885</v>
      </c>
      <c r="M249" s="108" t="s">
        <v>468</v>
      </c>
      <c r="N249" s="108">
        <v>145</v>
      </c>
      <c r="O249" s="115" t="s">
        <v>112</v>
      </c>
      <c r="P249" s="108">
        <v>174</v>
      </c>
      <c r="Q249" s="110">
        <v>43885</v>
      </c>
      <c r="R249" s="108" t="s">
        <v>1002</v>
      </c>
      <c r="S249" s="108">
        <v>89250000</v>
      </c>
      <c r="T249" s="108">
        <v>0</v>
      </c>
      <c r="U249" s="108">
        <v>0</v>
      </c>
      <c r="V249" s="121">
        <v>89250000</v>
      </c>
      <c r="W249" s="108">
        <v>44200000</v>
      </c>
      <c r="X249" s="108">
        <v>45050000</v>
      </c>
    </row>
    <row r="250" spans="1:24" x14ac:dyDescent="0.25">
      <c r="A250" s="108">
        <v>2020</v>
      </c>
      <c r="B250" s="108">
        <v>118</v>
      </c>
      <c r="C250" s="108">
        <v>1</v>
      </c>
      <c r="D250" s="110">
        <v>43831</v>
      </c>
      <c r="E250" s="117" t="s">
        <v>2762</v>
      </c>
      <c r="F250" s="110">
        <v>44196</v>
      </c>
      <c r="G250" s="110">
        <v>44196</v>
      </c>
      <c r="H250" s="108" t="s">
        <v>968</v>
      </c>
      <c r="I250" s="108" t="s">
        <v>969</v>
      </c>
      <c r="J250" s="108">
        <v>283</v>
      </c>
      <c r="K250" s="108">
        <v>235</v>
      </c>
      <c r="L250" s="110">
        <v>43885</v>
      </c>
      <c r="M250" s="108" t="s">
        <v>469</v>
      </c>
      <c r="N250" s="108">
        <v>145</v>
      </c>
      <c r="O250" s="115" t="s">
        <v>112</v>
      </c>
      <c r="P250" s="108">
        <v>175</v>
      </c>
      <c r="Q250" s="110">
        <v>43885</v>
      </c>
      <c r="R250" s="108" t="s">
        <v>1003</v>
      </c>
      <c r="S250" s="108">
        <v>63000000</v>
      </c>
      <c r="T250" s="108">
        <v>0</v>
      </c>
      <c r="U250" s="108">
        <v>0</v>
      </c>
      <c r="V250" s="121">
        <v>63000000</v>
      </c>
      <c r="W250" s="108">
        <v>31400000</v>
      </c>
      <c r="X250" s="108">
        <v>31600000</v>
      </c>
    </row>
    <row r="251" spans="1:24" x14ac:dyDescent="0.25">
      <c r="A251" s="108">
        <v>2020</v>
      </c>
      <c r="B251" s="108">
        <v>118</v>
      </c>
      <c r="C251" s="108">
        <v>1</v>
      </c>
      <c r="D251" s="110">
        <v>43831</v>
      </c>
      <c r="E251" s="117" t="s">
        <v>2763</v>
      </c>
      <c r="F251" s="110">
        <v>44196</v>
      </c>
      <c r="G251" s="110">
        <v>44196</v>
      </c>
      <c r="H251" s="108" t="s">
        <v>968</v>
      </c>
      <c r="I251" s="108" t="s">
        <v>969</v>
      </c>
      <c r="J251" s="108">
        <v>275</v>
      </c>
      <c r="K251" s="108">
        <v>236</v>
      </c>
      <c r="L251" s="110">
        <v>43885</v>
      </c>
      <c r="M251" s="108" t="s">
        <v>1004</v>
      </c>
      <c r="N251" s="108">
        <v>145</v>
      </c>
      <c r="O251" s="115" t="s">
        <v>112</v>
      </c>
      <c r="P251" s="108">
        <v>176</v>
      </c>
      <c r="Q251" s="110">
        <v>43885</v>
      </c>
      <c r="R251" s="108" t="s">
        <v>972</v>
      </c>
      <c r="S251" s="108">
        <v>78750000</v>
      </c>
      <c r="T251" s="108">
        <v>0</v>
      </c>
      <c r="U251" s="108">
        <v>0</v>
      </c>
      <c r="V251" s="121">
        <v>78750000</v>
      </c>
      <c r="W251" s="108">
        <v>39250000</v>
      </c>
      <c r="X251" s="108">
        <v>39500000</v>
      </c>
    </row>
    <row r="252" spans="1:24" x14ac:dyDescent="0.25">
      <c r="A252" s="108">
        <v>2020</v>
      </c>
      <c r="B252" s="108">
        <v>118</v>
      </c>
      <c r="C252" s="108">
        <v>1</v>
      </c>
      <c r="D252" s="110">
        <v>43831</v>
      </c>
      <c r="E252" s="117" t="s">
        <v>2764</v>
      </c>
      <c r="F252" s="110">
        <v>44196</v>
      </c>
      <c r="G252" s="110">
        <v>44196</v>
      </c>
      <c r="H252" s="108" t="s">
        <v>968</v>
      </c>
      <c r="I252" s="108" t="s">
        <v>969</v>
      </c>
      <c r="J252" s="108">
        <v>273</v>
      </c>
      <c r="K252" s="108">
        <v>256</v>
      </c>
      <c r="L252" s="110">
        <v>43886</v>
      </c>
      <c r="M252" s="108" t="s">
        <v>471</v>
      </c>
      <c r="N252" s="108">
        <v>145</v>
      </c>
      <c r="O252" s="115" t="s">
        <v>112</v>
      </c>
      <c r="P252" s="108">
        <v>177</v>
      </c>
      <c r="Q252" s="110">
        <v>43886</v>
      </c>
      <c r="R252" s="108" t="s">
        <v>1005</v>
      </c>
      <c r="S252" s="108">
        <v>78750000</v>
      </c>
      <c r="T252" s="108">
        <v>0</v>
      </c>
      <c r="U252" s="108">
        <v>0</v>
      </c>
      <c r="V252" s="121">
        <v>78750000</v>
      </c>
      <c r="W252" s="108">
        <v>39000000</v>
      </c>
      <c r="X252" s="108">
        <v>39750000</v>
      </c>
    </row>
    <row r="253" spans="1:24" x14ac:dyDescent="0.25">
      <c r="A253" s="108">
        <v>2020</v>
      </c>
      <c r="B253" s="108">
        <v>118</v>
      </c>
      <c r="C253" s="108">
        <v>1</v>
      </c>
      <c r="D253" s="110">
        <v>43831</v>
      </c>
      <c r="E253" s="117" t="s">
        <v>2765</v>
      </c>
      <c r="F253" s="110">
        <v>44196</v>
      </c>
      <c r="G253" s="110">
        <v>44196</v>
      </c>
      <c r="H253" s="108" t="s">
        <v>123</v>
      </c>
      <c r="I253" s="108" t="s">
        <v>124</v>
      </c>
      <c r="J253" s="108">
        <v>240</v>
      </c>
      <c r="K253" s="108">
        <v>220</v>
      </c>
      <c r="L253" s="110">
        <v>43882</v>
      </c>
      <c r="M253" s="108" t="s">
        <v>472</v>
      </c>
      <c r="N253" s="108">
        <v>148</v>
      </c>
      <c r="O253" s="115" t="s">
        <v>113</v>
      </c>
      <c r="P253" s="108">
        <v>178</v>
      </c>
      <c r="Q253" s="110">
        <v>43882</v>
      </c>
      <c r="R253" s="108" t="s">
        <v>1006</v>
      </c>
      <c r="S253" s="108">
        <v>22500000</v>
      </c>
      <c r="T253" s="108">
        <v>0</v>
      </c>
      <c r="U253" s="108">
        <v>0</v>
      </c>
      <c r="V253" s="121">
        <v>22500000</v>
      </c>
      <c r="W253" s="108">
        <v>16000000</v>
      </c>
      <c r="X253" s="108">
        <v>6500000</v>
      </c>
    </row>
    <row r="254" spans="1:24" x14ac:dyDescent="0.25">
      <c r="A254" s="108">
        <v>2020</v>
      </c>
      <c r="B254" s="108">
        <v>118</v>
      </c>
      <c r="C254" s="108">
        <v>1</v>
      </c>
      <c r="D254" s="110">
        <v>43831</v>
      </c>
      <c r="E254" s="117" t="s">
        <v>2766</v>
      </c>
      <c r="F254" s="110">
        <v>44196</v>
      </c>
      <c r="G254" s="110">
        <v>44196</v>
      </c>
      <c r="H254" s="108" t="s">
        <v>134</v>
      </c>
      <c r="I254" s="108" t="s">
        <v>135</v>
      </c>
      <c r="J254" s="108">
        <v>197</v>
      </c>
      <c r="K254" s="108">
        <v>241</v>
      </c>
      <c r="L254" s="110">
        <v>43885</v>
      </c>
      <c r="M254" s="108" t="s">
        <v>1007</v>
      </c>
      <c r="N254" s="108">
        <v>145</v>
      </c>
      <c r="O254" s="115" t="s">
        <v>112</v>
      </c>
      <c r="P254" s="108">
        <v>179</v>
      </c>
      <c r="Q254" s="110">
        <v>43885</v>
      </c>
      <c r="R254" s="108" t="s">
        <v>1008</v>
      </c>
      <c r="S254" s="108">
        <v>24000000</v>
      </c>
      <c r="T254" s="108">
        <v>0</v>
      </c>
      <c r="U254" s="108">
        <v>0</v>
      </c>
      <c r="V254" s="121">
        <v>24000000</v>
      </c>
      <c r="W254" s="108">
        <v>24000000</v>
      </c>
      <c r="X254" s="108">
        <v>0</v>
      </c>
    </row>
    <row r="255" spans="1:24" x14ac:dyDescent="0.25">
      <c r="A255" s="108">
        <v>2020</v>
      </c>
      <c r="B255" s="108">
        <v>118</v>
      </c>
      <c r="C255" s="108">
        <v>1</v>
      </c>
      <c r="D255" s="110">
        <v>43831</v>
      </c>
      <c r="E255" s="117" t="s">
        <v>2767</v>
      </c>
      <c r="F255" s="110">
        <v>44196</v>
      </c>
      <c r="G255" s="110">
        <v>44196</v>
      </c>
      <c r="H255" s="108" t="s">
        <v>123</v>
      </c>
      <c r="I255" s="108" t="s">
        <v>124</v>
      </c>
      <c r="J255" s="108">
        <v>238</v>
      </c>
      <c r="K255" s="108">
        <v>237</v>
      </c>
      <c r="L255" s="110">
        <v>43885</v>
      </c>
      <c r="M255" s="108" t="s">
        <v>474</v>
      </c>
      <c r="N255" s="108">
        <v>145</v>
      </c>
      <c r="O255" s="115" t="s">
        <v>112</v>
      </c>
      <c r="P255" s="108">
        <v>180</v>
      </c>
      <c r="Q255" s="110">
        <v>43885</v>
      </c>
      <c r="R255" s="108" t="s">
        <v>1009</v>
      </c>
      <c r="S255" s="108">
        <v>39200000</v>
      </c>
      <c r="T255" s="108">
        <v>0</v>
      </c>
      <c r="U255" s="108">
        <v>0</v>
      </c>
      <c r="V255" s="121">
        <v>39200000</v>
      </c>
      <c r="W255" s="108">
        <v>25643333</v>
      </c>
      <c r="X255" s="108">
        <v>13556667</v>
      </c>
    </row>
    <row r="256" spans="1:24" x14ac:dyDescent="0.25">
      <c r="A256" s="108">
        <v>2020</v>
      </c>
      <c r="B256" s="108">
        <v>118</v>
      </c>
      <c r="C256" s="108">
        <v>1</v>
      </c>
      <c r="D256" s="110">
        <v>43831</v>
      </c>
      <c r="E256" s="117" t="s">
        <v>2768</v>
      </c>
      <c r="F256" s="110">
        <v>44196</v>
      </c>
      <c r="G256" s="110">
        <v>44196</v>
      </c>
      <c r="H256" s="108" t="s">
        <v>137</v>
      </c>
      <c r="I256" s="108" t="s">
        <v>138</v>
      </c>
      <c r="J256" s="108">
        <v>220</v>
      </c>
      <c r="K256" s="108">
        <v>327</v>
      </c>
      <c r="L256" s="110">
        <v>43900</v>
      </c>
      <c r="M256" s="108" t="s">
        <v>1076</v>
      </c>
      <c r="N256" s="108">
        <v>148</v>
      </c>
      <c r="O256" s="115" t="s">
        <v>113</v>
      </c>
      <c r="P256" s="108">
        <v>181</v>
      </c>
      <c r="Q256" s="110">
        <v>43900</v>
      </c>
      <c r="R256" s="108" t="s">
        <v>1282</v>
      </c>
      <c r="S256" s="108">
        <v>33671930</v>
      </c>
      <c r="T256" s="108">
        <v>0</v>
      </c>
      <c r="U256" s="108">
        <v>0</v>
      </c>
      <c r="V256" s="121">
        <v>33671930</v>
      </c>
      <c r="W256" s="108">
        <v>15825807</v>
      </c>
      <c r="X256" s="108">
        <v>17846123</v>
      </c>
    </row>
    <row r="257" spans="1:24" x14ac:dyDescent="0.25">
      <c r="A257" s="108">
        <v>2020</v>
      </c>
      <c r="B257" s="108">
        <v>118</v>
      </c>
      <c r="C257" s="108">
        <v>1</v>
      </c>
      <c r="D257" s="110">
        <v>43831</v>
      </c>
      <c r="E257" s="117" t="s">
        <v>2769</v>
      </c>
      <c r="F257" s="110">
        <v>44196</v>
      </c>
      <c r="G257" s="110">
        <v>44196</v>
      </c>
      <c r="H257" s="108" t="s">
        <v>123</v>
      </c>
      <c r="I257" s="108" t="s">
        <v>124</v>
      </c>
      <c r="J257" s="108">
        <v>352</v>
      </c>
      <c r="K257" s="108">
        <v>230</v>
      </c>
      <c r="L257" s="110">
        <v>43882</v>
      </c>
      <c r="M257" s="108" t="s">
        <v>1010</v>
      </c>
      <c r="N257" s="108">
        <v>145</v>
      </c>
      <c r="O257" s="115" t="s">
        <v>112</v>
      </c>
      <c r="P257" s="108">
        <v>182</v>
      </c>
      <c r="Q257" s="110">
        <v>43882</v>
      </c>
      <c r="R257" s="108" t="s">
        <v>1011</v>
      </c>
      <c r="S257" s="108">
        <v>45000000</v>
      </c>
      <c r="T257" s="108">
        <v>0</v>
      </c>
      <c r="U257" s="108">
        <v>0</v>
      </c>
      <c r="V257" s="121">
        <v>45000000</v>
      </c>
      <c r="W257" s="108">
        <v>24000000</v>
      </c>
      <c r="X257" s="108">
        <v>21000000</v>
      </c>
    </row>
    <row r="258" spans="1:24" x14ac:dyDescent="0.25">
      <c r="A258" s="108">
        <v>2020</v>
      </c>
      <c r="B258" s="108">
        <v>118</v>
      </c>
      <c r="C258" s="108">
        <v>1</v>
      </c>
      <c r="D258" s="110">
        <v>43831</v>
      </c>
      <c r="E258" s="117" t="s">
        <v>2770</v>
      </c>
      <c r="F258" s="110">
        <v>44196</v>
      </c>
      <c r="G258" s="110">
        <v>44196</v>
      </c>
      <c r="H258" s="108" t="s">
        <v>123</v>
      </c>
      <c r="I258" s="108" t="s">
        <v>124</v>
      </c>
      <c r="J258" s="108">
        <v>237</v>
      </c>
      <c r="K258" s="108">
        <v>239</v>
      </c>
      <c r="L258" s="110">
        <v>43885</v>
      </c>
      <c r="M258" s="108" t="s">
        <v>476</v>
      </c>
      <c r="N258" s="108">
        <v>145</v>
      </c>
      <c r="O258" s="115" t="s">
        <v>112</v>
      </c>
      <c r="P258" s="108">
        <v>183</v>
      </c>
      <c r="Q258" s="110">
        <v>43885</v>
      </c>
      <c r="R258" s="108" t="s">
        <v>1009</v>
      </c>
      <c r="S258" s="108">
        <v>39200000</v>
      </c>
      <c r="T258" s="108">
        <v>0</v>
      </c>
      <c r="U258" s="108">
        <v>0</v>
      </c>
      <c r="V258" s="121">
        <v>39200000</v>
      </c>
      <c r="W258" s="108">
        <v>25643333</v>
      </c>
      <c r="X258" s="108">
        <v>13556667</v>
      </c>
    </row>
    <row r="259" spans="1:24" x14ac:dyDescent="0.25">
      <c r="A259" s="108">
        <v>2020</v>
      </c>
      <c r="B259" s="108">
        <v>118</v>
      </c>
      <c r="C259" s="108">
        <v>1</v>
      </c>
      <c r="D259" s="110">
        <v>43831</v>
      </c>
      <c r="E259" s="117" t="s">
        <v>2771</v>
      </c>
      <c r="F259" s="110">
        <v>44196</v>
      </c>
      <c r="G259" s="110">
        <v>44196</v>
      </c>
      <c r="H259" s="108" t="s">
        <v>879</v>
      </c>
      <c r="I259" s="108" t="s">
        <v>880</v>
      </c>
      <c r="J259" s="108">
        <v>304</v>
      </c>
      <c r="K259" s="108">
        <v>238</v>
      </c>
      <c r="L259" s="110">
        <v>43885</v>
      </c>
      <c r="M259" s="108" t="s">
        <v>477</v>
      </c>
      <c r="N259" s="108">
        <v>145</v>
      </c>
      <c r="O259" s="115" t="s">
        <v>112</v>
      </c>
      <c r="P259" s="108">
        <v>184</v>
      </c>
      <c r="Q259" s="110">
        <v>43885</v>
      </c>
      <c r="R259" s="108" t="s">
        <v>1012</v>
      </c>
      <c r="S259" s="108">
        <v>72800000</v>
      </c>
      <c r="T259" s="108">
        <v>0</v>
      </c>
      <c r="U259" s="108">
        <v>0</v>
      </c>
      <c r="V259" s="121">
        <v>72800000</v>
      </c>
      <c r="W259" s="108">
        <v>37333333</v>
      </c>
      <c r="X259" s="108">
        <v>35466667</v>
      </c>
    </row>
    <row r="260" spans="1:24" x14ac:dyDescent="0.25">
      <c r="A260" s="108">
        <v>2020</v>
      </c>
      <c r="B260" s="108">
        <v>118</v>
      </c>
      <c r="C260" s="108">
        <v>1</v>
      </c>
      <c r="D260" s="110">
        <v>43831</v>
      </c>
      <c r="E260" s="117" t="s">
        <v>2772</v>
      </c>
      <c r="F260" s="110">
        <v>44196</v>
      </c>
      <c r="G260" s="110">
        <v>44196</v>
      </c>
      <c r="H260" s="108" t="s">
        <v>121</v>
      </c>
      <c r="I260" s="108" t="s">
        <v>122</v>
      </c>
      <c r="J260" s="108">
        <v>334</v>
      </c>
      <c r="K260" s="108">
        <v>215</v>
      </c>
      <c r="L260" s="110">
        <v>43882</v>
      </c>
      <c r="M260" s="108" t="s">
        <v>478</v>
      </c>
      <c r="N260" s="108">
        <v>145</v>
      </c>
      <c r="O260" s="115" t="s">
        <v>112</v>
      </c>
      <c r="P260" s="108">
        <v>185</v>
      </c>
      <c r="Q260" s="110">
        <v>43882</v>
      </c>
      <c r="R260" s="108" t="s">
        <v>1013</v>
      </c>
      <c r="S260" s="108">
        <v>66000000</v>
      </c>
      <c r="T260" s="108">
        <v>0</v>
      </c>
      <c r="U260" s="108">
        <v>0</v>
      </c>
      <c r="V260" s="121">
        <v>66000000</v>
      </c>
      <c r="W260" s="108">
        <v>57566667</v>
      </c>
      <c r="X260" s="108">
        <v>8433333</v>
      </c>
    </row>
    <row r="261" spans="1:24" x14ac:dyDescent="0.25">
      <c r="A261" s="108">
        <v>2020</v>
      </c>
      <c r="B261" s="108">
        <v>118</v>
      </c>
      <c r="C261" s="108">
        <v>1</v>
      </c>
      <c r="D261" s="110">
        <v>43831</v>
      </c>
      <c r="E261" s="117" t="s">
        <v>2773</v>
      </c>
      <c r="F261" s="110">
        <v>44196</v>
      </c>
      <c r="G261" s="110">
        <v>44196</v>
      </c>
      <c r="H261" s="108" t="s">
        <v>121</v>
      </c>
      <c r="I261" s="108" t="s">
        <v>122</v>
      </c>
      <c r="J261" s="108">
        <v>253</v>
      </c>
      <c r="K261" s="108">
        <v>242</v>
      </c>
      <c r="L261" s="110">
        <v>43885</v>
      </c>
      <c r="M261" s="108" t="s">
        <v>479</v>
      </c>
      <c r="N261" s="108">
        <v>145</v>
      </c>
      <c r="O261" s="115" t="s">
        <v>112</v>
      </c>
      <c r="P261" s="108">
        <v>186</v>
      </c>
      <c r="Q261" s="110">
        <v>43885</v>
      </c>
      <c r="R261" s="108" t="s">
        <v>1014</v>
      </c>
      <c r="S261" s="108">
        <v>84000000</v>
      </c>
      <c r="T261" s="108">
        <v>0</v>
      </c>
      <c r="U261" s="108">
        <v>0</v>
      </c>
      <c r="V261" s="121">
        <v>84000000</v>
      </c>
      <c r="W261" s="108">
        <v>41066666</v>
      </c>
      <c r="X261" s="108">
        <v>42933334</v>
      </c>
    </row>
    <row r="262" spans="1:24" x14ac:dyDescent="0.25">
      <c r="A262" s="108">
        <v>2020</v>
      </c>
      <c r="B262" s="108">
        <v>118</v>
      </c>
      <c r="C262" s="108">
        <v>1</v>
      </c>
      <c r="D262" s="110">
        <v>43831</v>
      </c>
      <c r="E262" s="117" t="s">
        <v>2774</v>
      </c>
      <c r="F262" s="110">
        <v>44196</v>
      </c>
      <c r="G262" s="110">
        <v>44196</v>
      </c>
      <c r="H262" s="108" t="s">
        <v>879</v>
      </c>
      <c r="I262" s="108" t="s">
        <v>880</v>
      </c>
      <c r="J262" s="108">
        <v>303</v>
      </c>
      <c r="K262" s="108">
        <v>243</v>
      </c>
      <c r="L262" s="110">
        <v>43885</v>
      </c>
      <c r="M262" s="108" t="s">
        <v>480</v>
      </c>
      <c r="N262" s="108">
        <v>148</v>
      </c>
      <c r="O262" s="115" t="s">
        <v>113</v>
      </c>
      <c r="P262" s="108">
        <v>187</v>
      </c>
      <c r="Q262" s="110">
        <v>43885</v>
      </c>
      <c r="R262" s="108" t="s">
        <v>1015</v>
      </c>
      <c r="S262" s="108">
        <v>6600000</v>
      </c>
      <c r="T262" s="108">
        <v>0</v>
      </c>
      <c r="U262" s="108">
        <v>0</v>
      </c>
      <c r="V262" s="121">
        <v>6600000</v>
      </c>
      <c r="W262" s="108">
        <v>6600000</v>
      </c>
      <c r="X262" s="108">
        <v>0</v>
      </c>
    </row>
    <row r="263" spans="1:24" x14ac:dyDescent="0.25">
      <c r="A263" s="108">
        <v>2020</v>
      </c>
      <c r="B263" s="108">
        <v>118</v>
      </c>
      <c r="C263" s="108">
        <v>1</v>
      </c>
      <c r="D263" s="110">
        <v>43831</v>
      </c>
      <c r="E263" s="117" t="s">
        <v>2775</v>
      </c>
      <c r="F263" s="110">
        <v>44196</v>
      </c>
      <c r="G263" s="110">
        <v>44196</v>
      </c>
      <c r="H263" s="108" t="s">
        <v>114</v>
      </c>
      <c r="I263" s="108" t="s">
        <v>115</v>
      </c>
      <c r="J263" s="108">
        <v>217</v>
      </c>
      <c r="K263" s="108">
        <v>240</v>
      </c>
      <c r="L263" s="110">
        <v>43885</v>
      </c>
      <c r="M263" s="108" t="s">
        <v>481</v>
      </c>
      <c r="N263" s="108">
        <v>145</v>
      </c>
      <c r="O263" s="115" t="s">
        <v>112</v>
      </c>
      <c r="P263" s="108">
        <v>188</v>
      </c>
      <c r="Q263" s="110">
        <v>43885</v>
      </c>
      <c r="R263" s="108" t="s">
        <v>1016</v>
      </c>
      <c r="S263" s="108">
        <v>55541720</v>
      </c>
      <c r="T263" s="108">
        <v>0</v>
      </c>
      <c r="U263" s="108">
        <v>0</v>
      </c>
      <c r="V263" s="121">
        <v>55541720</v>
      </c>
      <c r="W263" s="108">
        <v>36102118</v>
      </c>
      <c r="X263" s="108">
        <v>19439602</v>
      </c>
    </row>
    <row r="264" spans="1:24" x14ac:dyDescent="0.25">
      <c r="A264" s="108">
        <v>2020</v>
      </c>
      <c r="B264" s="108">
        <v>118</v>
      </c>
      <c r="C264" s="108">
        <v>1</v>
      </c>
      <c r="D264" s="110">
        <v>43831</v>
      </c>
      <c r="E264" s="117" t="s">
        <v>2776</v>
      </c>
      <c r="F264" s="110">
        <v>44196</v>
      </c>
      <c r="G264" s="110">
        <v>44196</v>
      </c>
      <c r="H264" s="108" t="s">
        <v>123</v>
      </c>
      <c r="I264" s="108" t="s">
        <v>124</v>
      </c>
      <c r="J264" s="108">
        <v>295</v>
      </c>
      <c r="K264" s="108">
        <v>261</v>
      </c>
      <c r="L264" s="110">
        <v>43886</v>
      </c>
      <c r="M264" s="108" t="s">
        <v>482</v>
      </c>
      <c r="N264" s="108">
        <v>145</v>
      </c>
      <c r="O264" s="115" t="s">
        <v>112</v>
      </c>
      <c r="P264" s="108">
        <v>189</v>
      </c>
      <c r="Q264" s="110">
        <v>43886</v>
      </c>
      <c r="R264" s="108" t="s">
        <v>1017</v>
      </c>
      <c r="S264" s="118">
        <v>132163500</v>
      </c>
      <c r="T264" s="118">
        <v>3776100</v>
      </c>
      <c r="U264" s="108">
        <v>0</v>
      </c>
      <c r="V264" s="121">
        <v>128387400</v>
      </c>
      <c r="W264" s="108">
        <v>65452400</v>
      </c>
      <c r="X264" s="108">
        <v>62935000</v>
      </c>
    </row>
    <row r="265" spans="1:24" x14ac:dyDescent="0.25">
      <c r="A265" s="108">
        <v>2020</v>
      </c>
      <c r="B265" s="108">
        <v>118</v>
      </c>
      <c r="C265" s="108">
        <v>1</v>
      </c>
      <c r="D265" s="110">
        <v>43831</v>
      </c>
      <c r="E265" s="117" t="s">
        <v>2777</v>
      </c>
      <c r="F265" s="110">
        <v>44196</v>
      </c>
      <c r="G265" s="110">
        <v>44196</v>
      </c>
      <c r="H265" s="108" t="s">
        <v>123</v>
      </c>
      <c r="I265" s="108" t="s">
        <v>124</v>
      </c>
      <c r="J265" s="108">
        <v>305</v>
      </c>
      <c r="K265" s="108">
        <v>287</v>
      </c>
      <c r="L265" s="110">
        <v>43892</v>
      </c>
      <c r="M265" s="108" t="s">
        <v>1077</v>
      </c>
      <c r="N265" s="108">
        <v>145</v>
      </c>
      <c r="O265" s="115" t="s">
        <v>112</v>
      </c>
      <c r="P265" s="108">
        <v>190</v>
      </c>
      <c r="Q265" s="110">
        <v>43892</v>
      </c>
      <c r="R265" s="108" t="s">
        <v>1294</v>
      </c>
      <c r="S265" s="108">
        <v>48650000</v>
      </c>
      <c r="T265" s="108">
        <v>0</v>
      </c>
      <c r="U265" s="108">
        <v>0</v>
      </c>
      <c r="V265" s="121">
        <v>48650000</v>
      </c>
      <c r="W265" s="108">
        <v>34286667</v>
      </c>
      <c r="X265" s="108">
        <v>14363333</v>
      </c>
    </row>
    <row r="266" spans="1:24" x14ac:dyDescent="0.25">
      <c r="A266" s="108">
        <v>2020</v>
      </c>
      <c r="B266" s="108">
        <v>118</v>
      </c>
      <c r="C266" s="108">
        <v>1</v>
      </c>
      <c r="D266" s="110">
        <v>43831</v>
      </c>
      <c r="E266" s="117" t="s">
        <v>2778</v>
      </c>
      <c r="F266" s="110">
        <v>44196</v>
      </c>
      <c r="G266" s="110">
        <v>44196</v>
      </c>
      <c r="H266" s="108" t="s">
        <v>123</v>
      </c>
      <c r="I266" s="108" t="s">
        <v>124</v>
      </c>
      <c r="J266" s="108">
        <v>307</v>
      </c>
      <c r="K266" s="108">
        <v>277</v>
      </c>
      <c r="L266" s="110">
        <v>43888</v>
      </c>
      <c r="M266" s="108" t="s">
        <v>483</v>
      </c>
      <c r="N266" s="108">
        <v>145</v>
      </c>
      <c r="O266" s="115" t="s">
        <v>112</v>
      </c>
      <c r="P266" s="108">
        <v>191</v>
      </c>
      <c r="Q266" s="110">
        <v>43888</v>
      </c>
      <c r="R266" s="108" t="s">
        <v>1018</v>
      </c>
      <c r="S266" s="108">
        <v>56000000</v>
      </c>
      <c r="T266" s="108">
        <v>0</v>
      </c>
      <c r="U266" s="108">
        <v>0</v>
      </c>
      <c r="V266" s="121">
        <v>56000000</v>
      </c>
      <c r="W266" s="108">
        <v>41066667</v>
      </c>
      <c r="X266" s="108">
        <v>14933333</v>
      </c>
    </row>
    <row r="267" spans="1:24" x14ac:dyDescent="0.25">
      <c r="A267" s="108">
        <v>2020</v>
      </c>
      <c r="B267" s="108">
        <v>118</v>
      </c>
      <c r="C267" s="108">
        <v>1</v>
      </c>
      <c r="D267" s="110">
        <v>43831</v>
      </c>
      <c r="E267" s="117" t="s">
        <v>2779</v>
      </c>
      <c r="F267" s="110">
        <v>44196</v>
      </c>
      <c r="G267" s="110">
        <v>44196</v>
      </c>
      <c r="H267" s="108" t="s">
        <v>123</v>
      </c>
      <c r="I267" s="108" t="s">
        <v>124</v>
      </c>
      <c r="J267" s="108">
        <v>306</v>
      </c>
      <c r="K267" s="108">
        <v>286</v>
      </c>
      <c r="L267" s="110">
        <v>43892</v>
      </c>
      <c r="M267" s="108" t="s">
        <v>2780</v>
      </c>
      <c r="N267" s="108">
        <v>145</v>
      </c>
      <c r="O267" s="115" t="s">
        <v>112</v>
      </c>
      <c r="P267" s="108">
        <v>192</v>
      </c>
      <c r="Q267" s="110">
        <v>43892</v>
      </c>
      <c r="R267" s="108" t="s">
        <v>980</v>
      </c>
      <c r="S267" s="108">
        <v>48650000</v>
      </c>
      <c r="T267" s="108">
        <v>48650000</v>
      </c>
      <c r="U267" s="108">
        <v>0</v>
      </c>
      <c r="V267" s="121">
        <v>0</v>
      </c>
      <c r="W267" s="108">
        <v>0</v>
      </c>
      <c r="X267" s="108">
        <v>0</v>
      </c>
    </row>
    <row r="268" spans="1:24" x14ac:dyDescent="0.25">
      <c r="A268" s="108">
        <v>2020</v>
      </c>
      <c r="B268" s="108">
        <v>118</v>
      </c>
      <c r="C268" s="108">
        <v>1</v>
      </c>
      <c r="D268" s="110">
        <v>43831</v>
      </c>
      <c r="E268" s="117" t="s">
        <v>2781</v>
      </c>
      <c r="F268" s="110">
        <v>44196</v>
      </c>
      <c r="G268" s="110">
        <v>44196</v>
      </c>
      <c r="H268" s="108" t="s">
        <v>123</v>
      </c>
      <c r="I268" s="108" t="s">
        <v>124</v>
      </c>
      <c r="J268" s="108">
        <v>306</v>
      </c>
      <c r="K268" s="108">
        <v>291</v>
      </c>
      <c r="L268" s="110">
        <v>43893</v>
      </c>
      <c r="M268" s="108" t="s">
        <v>1078</v>
      </c>
      <c r="N268" s="108">
        <v>145</v>
      </c>
      <c r="O268" s="115" t="s">
        <v>112</v>
      </c>
      <c r="P268" s="108">
        <v>192</v>
      </c>
      <c r="Q268" s="110">
        <v>43893</v>
      </c>
      <c r="R268" s="108" t="s">
        <v>980</v>
      </c>
      <c r="S268" s="108">
        <v>48650000</v>
      </c>
      <c r="T268" s="108">
        <v>0</v>
      </c>
      <c r="U268" s="108">
        <v>0</v>
      </c>
      <c r="V268" s="121">
        <v>48650000</v>
      </c>
      <c r="W268" s="108">
        <v>34286667</v>
      </c>
      <c r="X268" s="108">
        <v>14363333</v>
      </c>
    </row>
    <row r="269" spans="1:24" x14ac:dyDescent="0.25">
      <c r="A269" s="108">
        <v>2020</v>
      </c>
      <c r="B269" s="108">
        <v>118</v>
      </c>
      <c r="C269" s="108">
        <v>1</v>
      </c>
      <c r="D269" s="110">
        <v>43831</v>
      </c>
      <c r="E269" s="117" t="s">
        <v>2782</v>
      </c>
      <c r="F269" s="110">
        <v>44196</v>
      </c>
      <c r="G269" s="110">
        <v>44196</v>
      </c>
      <c r="H269" s="108" t="s">
        <v>123</v>
      </c>
      <c r="I269" s="108" t="s">
        <v>124</v>
      </c>
      <c r="J269" s="108">
        <v>308</v>
      </c>
      <c r="K269" s="108">
        <v>271</v>
      </c>
      <c r="L269" s="110">
        <v>43888</v>
      </c>
      <c r="M269" s="108" t="s">
        <v>484</v>
      </c>
      <c r="N269" s="108">
        <v>145</v>
      </c>
      <c r="O269" s="115" t="s">
        <v>112</v>
      </c>
      <c r="P269" s="108">
        <v>193</v>
      </c>
      <c r="Q269" s="110">
        <v>43888</v>
      </c>
      <c r="R269" s="108" t="s">
        <v>982</v>
      </c>
      <c r="S269" s="108">
        <v>49175000</v>
      </c>
      <c r="T269" s="108">
        <v>0</v>
      </c>
      <c r="U269" s="108">
        <v>0</v>
      </c>
      <c r="V269" s="121">
        <v>49175000</v>
      </c>
      <c r="W269" s="108">
        <v>36061667</v>
      </c>
      <c r="X269" s="108">
        <v>13113333</v>
      </c>
    </row>
    <row r="270" spans="1:24" x14ac:dyDescent="0.25">
      <c r="A270" s="108">
        <v>2020</v>
      </c>
      <c r="B270" s="108">
        <v>118</v>
      </c>
      <c r="C270" s="108">
        <v>1</v>
      </c>
      <c r="D270" s="110">
        <v>43831</v>
      </c>
      <c r="E270" s="117" t="s">
        <v>2783</v>
      </c>
      <c r="F270" s="110">
        <v>44196</v>
      </c>
      <c r="G270" s="110">
        <v>44196</v>
      </c>
      <c r="H270" s="108" t="s">
        <v>128</v>
      </c>
      <c r="I270" s="108" t="s">
        <v>129</v>
      </c>
      <c r="J270" s="108">
        <v>326</v>
      </c>
      <c r="K270" s="108">
        <v>245</v>
      </c>
      <c r="L270" s="110">
        <v>43886</v>
      </c>
      <c r="M270" s="108" t="s">
        <v>485</v>
      </c>
      <c r="N270" s="108">
        <v>145</v>
      </c>
      <c r="O270" s="115" t="s">
        <v>112</v>
      </c>
      <c r="P270" s="108">
        <v>195</v>
      </c>
      <c r="Q270" s="110">
        <v>43886</v>
      </c>
      <c r="R270" s="108" t="s">
        <v>1019</v>
      </c>
      <c r="S270" s="108">
        <v>55500000</v>
      </c>
      <c r="T270" s="108">
        <v>0</v>
      </c>
      <c r="U270" s="108">
        <v>0</v>
      </c>
      <c r="V270" s="121">
        <v>55500000</v>
      </c>
      <c r="W270" s="108">
        <v>28860000</v>
      </c>
      <c r="X270" s="108">
        <v>26640000</v>
      </c>
    </row>
    <row r="271" spans="1:24" x14ac:dyDescent="0.25">
      <c r="A271" s="108">
        <v>2020</v>
      </c>
      <c r="B271" s="108">
        <v>118</v>
      </c>
      <c r="C271" s="108">
        <v>1</v>
      </c>
      <c r="D271" s="110">
        <v>43831</v>
      </c>
      <c r="E271" s="117" t="s">
        <v>2784</v>
      </c>
      <c r="F271" s="110">
        <v>44196</v>
      </c>
      <c r="G271" s="110">
        <v>44196</v>
      </c>
      <c r="H271" s="108" t="s">
        <v>128</v>
      </c>
      <c r="I271" s="108" t="s">
        <v>129</v>
      </c>
      <c r="J271" s="108">
        <v>324</v>
      </c>
      <c r="K271" s="108">
        <v>246</v>
      </c>
      <c r="L271" s="110">
        <v>43886</v>
      </c>
      <c r="M271" s="108" t="s">
        <v>486</v>
      </c>
      <c r="N271" s="108">
        <v>145</v>
      </c>
      <c r="O271" s="115" t="s">
        <v>112</v>
      </c>
      <c r="P271" s="108">
        <v>196</v>
      </c>
      <c r="Q271" s="110">
        <v>43886</v>
      </c>
      <c r="R271" s="108" t="s">
        <v>1020</v>
      </c>
      <c r="S271" s="108">
        <v>65000000</v>
      </c>
      <c r="T271" s="108">
        <v>0</v>
      </c>
      <c r="U271" s="108">
        <v>0</v>
      </c>
      <c r="V271" s="121">
        <v>65000000</v>
      </c>
      <c r="W271" s="108">
        <v>33800000</v>
      </c>
      <c r="X271" s="108">
        <v>31200000</v>
      </c>
    </row>
    <row r="272" spans="1:24" x14ac:dyDescent="0.25">
      <c r="A272" s="108">
        <v>2020</v>
      </c>
      <c r="B272" s="108">
        <v>118</v>
      </c>
      <c r="C272" s="108">
        <v>1</v>
      </c>
      <c r="D272" s="110">
        <v>43831</v>
      </c>
      <c r="E272" s="117" t="s">
        <v>2785</v>
      </c>
      <c r="F272" s="110">
        <v>44196</v>
      </c>
      <c r="G272" s="110">
        <v>44196</v>
      </c>
      <c r="H272" s="108" t="s">
        <v>114</v>
      </c>
      <c r="I272" s="108" t="s">
        <v>115</v>
      </c>
      <c r="J272" s="108">
        <v>252</v>
      </c>
      <c r="K272" s="108">
        <v>265</v>
      </c>
      <c r="L272" s="110">
        <v>43887</v>
      </c>
      <c r="M272" s="108" t="s">
        <v>1021</v>
      </c>
      <c r="N272" s="108">
        <v>145</v>
      </c>
      <c r="O272" s="115" t="s">
        <v>112</v>
      </c>
      <c r="P272" s="108">
        <v>197</v>
      </c>
      <c r="Q272" s="110">
        <v>43887</v>
      </c>
      <c r="R272" s="108" t="s">
        <v>1016</v>
      </c>
      <c r="S272" s="108">
        <v>59814160</v>
      </c>
      <c r="T272" s="108">
        <v>0</v>
      </c>
      <c r="U272" s="108">
        <v>0</v>
      </c>
      <c r="V272" s="121">
        <v>59814160</v>
      </c>
      <c r="W272" s="108">
        <v>38629978</v>
      </c>
      <c r="X272" s="108">
        <v>21184182</v>
      </c>
    </row>
    <row r="273" spans="1:24" x14ac:dyDescent="0.25">
      <c r="A273" s="108">
        <v>2020</v>
      </c>
      <c r="B273" s="108">
        <v>118</v>
      </c>
      <c r="C273" s="108">
        <v>1</v>
      </c>
      <c r="D273" s="110">
        <v>43831</v>
      </c>
      <c r="E273" s="117" t="s">
        <v>2786</v>
      </c>
      <c r="F273" s="110">
        <v>44196</v>
      </c>
      <c r="G273" s="110">
        <v>44196</v>
      </c>
      <c r="H273" s="108" t="s">
        <v>128</v>
      </c>
      <c r="I273" s="108" t="s">
        <v>129</v>
      </c>
      <c r="J273" s="108">
        <v>331</v>
      </c>
      <c r="K273" s="108">
        <v>268</v>
      </c>
      <c r="L273" s="110">
        <v>43887</v>
      </c>
      <c r="M273" s="108" t="s">
        <v>488</v>
      </c>
      <c r="N273" s="108">
        <v>145</v>
      </c>
      <c r="O273" s="115" t="s">
        <v>112</v>
      </c>
      <c r="P273" s="108">
        <v>198</v>
      </c>
      <c r="Q273" s="110">
        <v>43887</v>
      </c>
      <c r="R273" s="108" t="s">
        <v>1022</v>
      </c>
      <c r="S273" s="108">
        <v>55500000</v>
      </c>
      <c r="T273" s="108">
        <v>0</v>
      </c>
      <c r="U273" s="108">
        <v>0</v>
      </c>
      <c r="V273" s="121">
        <v>55500000</v>
      </c>
      <c r="W273" s="108">
        <v>28675000</v>
      </c>
      <c r="X273" s="108">
        <v>26825000</v>
      </c>
    </row>
    <row r="274" spans="1:24" x14ac:dyDescent="0.25">
      <c r="A274" s="108">
        <v>2020</v>
      </c>
      <c r="B274" s="108">
        <v>118</v>
      </c>
      <c r="C274" s="108">
        <v>1</v>
      </c>
      <c r="D274" s="110">
        <v>43831</v>
      </c>
      <c r="E274" s="117" t="s">
        <v>2787</v>
      </c>
      <c r="F274" s="110">
        <v>44196</v>
      </c>
      <c r="G274" s="110">
        <v>44196</v>
      </c>
      <c r="H274" s="108" t="s">
        <v>128</v>
      </c>
      <c r="I274" s="108" t="s">
        <v>129</v>
      </c>
      <c r="J274" s="108">
        <v>288</v>
      </c>
      <c r="K274" s="108">
        <v>247</v>
      </c>
      <c r="L274" s="110">
        <v>43886</v>
      </c>
      <c r="M274" s="108" t="s">
        <v>489</v>
      </c>
      <c r="N274" s="108">
        <v>148</v>
      </c>
      <c r="O274" s="115" t="s">
        <v>113</v>
      </c>
      <c r="P274" s="108">
        <v>199</v>
      </c>
      <c r="Q274" s="110">
        <v>43886</v>
      </c>
      <c r="R274" s="108" t="s">
        <v>1023</v>
      </c>
      <c r="S274" s="108">
        <v>31500000</v>
      </c>
      <c r="T274" s="108">
        <v>0</v>
      </c>
      <c r="U274" s="108">
        <v>0</v>
      </c>
      <c r="V274" s="121">
        <v>31500000</v>
      </c>
      <c r="W274" s="108">
        <v>12600000</v>
      </c>
      <c r="X274" s="108">
        <v>18900000</v>
      </c>
    </row>
    <row r="275" spans="1:24" x14ac:dyDescent="0.25">
      <c r="A275" s="108">
        <v>2020</v>
      </c>
      <c r="B275" s="108">
        <v>118</v>
      </c>
      <c r="C275" s="108">
        <v>1</v>
      </c>
      <c r="D275" s="110">
        <v>43831</v>
      </c>
      <c r="E275" s="117" t="s">
        <v>2788</v>
      </c>
      <c r="F275" s="110">
        <v>44196</v>
      </c>
      <c r="G275" s="110">
        <v>44196</v>
      </c>
      <c r="H275" s="108" t="s">
        <v>128</v>
      </c>
      <c r="I275" s="108" t="s">
        <v>129</v>
      </c>
      <c r="J275" s="108">
        <v>356</v>
      </c>
      <c r="K275" s="108">
        <v>231</v>
      </c>
      <c r="L275" s="110">
        <v>43882</v>
      </c>
      <c r="M275" s="108" t="s">
        <v>490</v>
      </c>
      <c r="N275" s="108">
        <v>145</v>
      </c>
      <c r="O275" s="115" t="s">
        <v>112</v>
      </c>
      <c r="P275" s="108">
        <v>200</v>
      </c>
      <c r="Q275" s="110">
        <v>43882</v>
      </c>
      <c r="R275" s="108" t="s">
        <v>1024</v>
      </c>
      <c r="S275" s="108">
        <v>63000000</v>
      </c>
      <c r="T275" s="108">
        <v>63000000</v>
      </c>
      <c r="U275" s="108">
        <v>0</v>
      </c>
      <c r="V275" s="121">
        <v>0</v>
      </c>
      <c r="W275" s="108">
        <v>0</v>
      </c>
      <c r="X275" s="108">
        <v>0</v>
      </c>
    </row>
    <row r="276" spans="1:24" x14ac:dyDescent="0.25">
      <c r="A276" s="108">
        <v>2020</v>
      </c>
      <c r="B276" s="108">
        <v>118</v>
      </c>
      <c r="C276" s="108">
        <v>1</v>
      </c>
      <c r="D276" s="110">
        <v>43831</v>
      </c>
      <c r="E276" s="117" t="s">
        <v>2789</v>
      </c>
      <c r="F276" s="110">
        <v>44196</v>
      </c>
      <c r="G276" s="110">
        <v>44196</v>
      </c>
      <c r="H276" s="108" t="s">
        <v>128</v>
      </c>
      <c r="I276" s="108" t="s">
        <v>129</v>
      </c>
      <c r="J276" s="108">
        <v>356</v>
      </c>
      <c r="K276" s="108">
        <v>248</v>
      </c>
      <c r="L276" s="110">
        <v>43886</v>
      </c>
      <c r="M276" s="108" t="s">
        <v>490</v>
      </c>
      <c r="N276" s="108">
        <v>145</v>
      </c>
      <c r="O276" s="115" t="s">
        <v>112</v>
      </c>
      <c r="P276" s="108">
        <v>200</v>
      </c>
      <c r="Q276" s="110">
        <v>43886</v>
      </c>
      <c r="R276" s="108" t="s">
        <v>1024</v>
      </c>
      <c r="S276" s="108">
        <v>63000000</v>
      </c>
      <c r="T276" s="108">
        <v>0</v>
      </c>
      <c r="U276" s="108">
        <v>0</v>
      </c>
      <c r="V276" s="121">
        <v>63000000</v>
      </c>
      <c r="W276" s="108">
        <v>13440000</v>
      </c>
      <c r="X276" s="108">
        <v>49560000</v>
      </c>
    </row>
    <row r="277" spans="1:24" x14ac:dyDescent="0.25">
      <c r="A277" s="108">
        <v>2020</v>
      </c>
      <c r="B277" s="108">
        <v>118</v>
      </c>
      <c r="C277" s="108">
        <v>1</v>
      </c>
      <c r="D277" s="110">
        <v>43831</v>
      </c>
      <c r="E277" s="117" t="s">
        <v>2790</v>
      </c>
      <c r="F277" s="110">
        <v>44196</v>
      </c>
      <c r="G277" s="110">
        <v>44196</v>
      </c>
      <c r="H277" s="108" t="s">
        <v>128</v>
      </c>
      <c r="I277" s="108" t="s">
        <v>129</v>
      </c>
      <c r="J277" s="108">
        <v>321</v>
      </c>
      <c r="K277" s="108">
        <v>249</v>
      </c>
      <c r="L277" s="110">
        <v>43886</v>
      </c>
      <c r="M277" s="108" t="s">
        <v>1025</v>
      </c>
      <c r="N277" s="108">
        <v>145</v>
      </c>
      <c r="O277" s="115" t="s">
        <v>112</v>
      </c>
      <c r="P277" s="108">
        <v>201</v>
      </c>
      <c r="Q277" s="110">
        <v>43886</v>
      </c>
      <c r="R277" s="108" t="s">
        <v>1019</v>
      </c>
      <c r="S277" s="108">
        <v>55500000</v>
      </c>
      <c r="T277" s="108">
        <v>0</v>
      </c>
      <c r="U277" s="108">
        <v>0</v>
      </c>
      <c r="V277" s="121">
        <v>55500000</v>
      </c>
      <c r="W277" s="108">
        <v>28490000</v>
      </c>
      <c r="X277" s="108">
        <v>27010000</v>
      </c>
    </row>
    <row r="278" spans="1:24" x14ac:dyDescent="0.25">
      <c r="A278" s="108">
        <v>2020</v>
      </c>
      <c r="B278" s="108">
        <v>118</v>
      </c>
      <c r="C278" s="108">
        <v>1</v>
      </c>
      <c r="D278" s="110">
        <v>43831</v>
      </c>
      <c r="E278" s="117" t="s">
        <v>2791</v>
      </c>
      <c r="F278" s="110">
        <v>44196</v>
      </c>
      <c r="G278" s="110">
        <v>44196</v>
      </c>
      <c r="H278" s="108" t="s">
        <v>128</v>
      </c>
      <c r="I278" s="108" t="s">
        <v>129</v>
      </c>
      <c r="J278" s="108">
        <v>315</v>
      </c>
      <c r="K278" s="108">
        <v>250</v>
      </c>
      <c r="L278" s="110">
        <v>43886</v>
      </c>
      <c r="M278" s="108" t="s">
        <v>492</v>
      </c>
      <c r="N278" s="108">
        <v>145</v>
      </c>
      <c r="O278" s="115" t="s">
        <v>112</v>
      </c>
      <c r="P278" s="108">
        <v>202</v>
      </c>
      <c r="Q278" s="110">
        <v>43886</v>
      </c>
      <c r="R278" s="108" t="s">
        <v>994</v>
      </c>
      <c r="S278" s="108">
        <v>55500000</v>
      </c>
      <c r="T278" s="108">
        <v>0</v>
      </c>
      <c r="U278" s="108">
        <v>0</v>
      </c>
      <c r="V278" s="121">
        <v>55500000</v>
      </c>
      <c r="W278" s="108">
        <v>28675000</v>
      </c>
      <c r="X278" s="108">
        <v>26825000</v>
      </c>
    </row>
    <row r="279" spans="1:24" x14ac:dyDescent="0.25">
      <c r="A279" s="108">
        <v>2020</v>
      </c>
      <c r="B279" s="108">
        <v>118</v>
      </c>
      <c r="C279" s="108">
        <v>1</v>
      </c>
      <c r="D279" s="110">
        <v>43831</v>
      </c>
      <c r="E279" s="117" t="s">
        <v>2792</v>
      </c>
      <c r="F279" s="110">
        <v>44196</v>
      </c>
      <c r="G279" s="110">
        <v>44196</v>
      </c>
      <c r="H279" s="108" t="s">
        <v>128</v>
      </c>
      <c r="I279" s="108" t="s">
        <v>129</v>
      </c>
      <c r="J279" s="108">
        <v>329</v>
      </c>
      <c r="K279" s="108">
        <v>251</v>
      </c>
      <c r="L279" s="110">
        <v>43886</v>
      </c>
      <c r="M279" s="108" t="s">
        <v>1026</v>
      </c>
      <c r="N279" s="108">
        <v>145</v>
      </c>
      <c r="O279" s="115" t="s">
        <v>112</v>
      </c>
      <c r="P279" s="108">
        <v>203</v>
      </c>
      <c r="Q279" s="110">
        <v>43886</v>
      </c>
      <c r="R279" s="108" t="s">
        <v>1022</v>
      </c>
      <c r="S279" s="108">
        <v>55500000</v>
      </c>
      <c r="T279" s="108">
        <v>0</v>
      </c>
      <c r="U279" s="108">
        <v>0</v>
      </c>
      <c r="V279" s="121">
        <v>55500000</v>
      </c>
      <c r="W279" s="108">
        <v>28860000</v>
      </c>
      <c r="X279" s="108">
        <v>26640000</v>
      </c>
    </row>
    <row r="280" spans="1:24" x14ac:dyDescent="0.25">
      <c r="A280" s="108">
        <v>2020</v>
      </c>
      <c r="B280" s="108">
        <v>118</v>
      </c>
      <c r="C280" s="108">
        <v>1</v>
      </c>
      <c r="D280" s="110">
        <v>43831</v>
      </c>
      <c r="E280" s="117" t="s">
        <v>2793</v>
      </c>
      <c r="F280" s="110">
        <v>44196</v>
      </c>
      <c r="G280" s="110">
        <v>44196</v>
      </c>
      <c r="H280" s="108" t="s">
        <v>128</v>
      </c>
      <c r="I280" s="108" t="s">
        <v>129</v>
      </c>
      <c r="J280" s="108">
        <v>348</v>
      </c>
      <c r="K280" s="108">
        <v>276</v>
      </c>
      <c r="L280" s="110">
        <v>43888</v>
      </c>
      <c r="M280" s="108" t="s">
        <v>494</v>
      </c>
      <c r="N280" s="108">
        <v>145</v>
      </c>
      <c r="O280" s="115" t="s">
        <v>112</v>
      </c>
      <c r="P280" s="108">
        <v>204</v>
      </c>
      <c r="Q280" s="110">
        <v>43888</v>
      </c>
      <c r="R280" s="108" t="s">
        <v>1023</v>
      </c>
      <c r="S280" s="108">
        <v>26000000</v>
      </c>
      <c r="T280" s="108">
        <v>26000000</v>
      </c>
      <c r="U280" s="108">
        <v>0</v>
      </c>
      <c r="V280" s="121">
        <v>0</v>
      </c>
      <c r="W280" s="108">
        <v>0</v>
      </c>
      <c r="X280" s="108">
        <v>0</v>
      </c>
    </row>
    <row r="281" spans="1:24" x14ac:dyDescent="0.25">
      <c r="A281" s="108">
        <v>2020</v>
      </c>
      <c r="B281" s="108">
        <v>118</v>
      </c>
      <c r="C281" s="108">
        <v>1</v>
      </c>
      <c r="D281" s="110">
        <v>43831</v>
      </c>
      <c r="E281" s="117" t="s">
        <v>2794</v>
      </c>
      <c r="F281" s="110">
        <v>44196</v>
      </c>
      <c r="G281" s="110">
        <v>44196</v>
      </c>
      <c r="H281" s="108" t="s">
        <v>128</v>
      </c>
      <c r="I281" s="108" t="s">
        <v>129</v>
      </c>
      <c r="J281" s="108">
        <v>348</v>
      </c>
      <c r="K281" s="108">
        <v>279</v>
      </c>
      <c r="L281" s="110">
        <v>43888</v>
      </c>
      <c r="M281" s="108" t="s">
        <v>494</v>
      </c>
      <c r="N281" s="108">
        <v>148</v>
      </c>
      <c r="O281" s="115" t="s">
        <v>113</v>
      </c>
      <c r="P281" s="108">
        <v>204</v>
      </c>
      <c r="Q281" s="110">
        <v>43888</v>
      </c>
      <c r="R281" s="108" t="s">
        <v>1023</v>
      </c>
      <c r="S281" s="108">
        <v>26000000</v>
      </c>
      <c r="T281" s="108">
        <v>0</v>
      </c>
      <c r="U281" s="108">
        <v>0</v>
      </c>
      <c r="V281" s="121">
        <v>26000000</v>
      </c>
      <c r="W281" s="108">
        <v>13260000</v>
      </c>
      <c r="X281" s="108">
        <v>12740000</v>
      </c>
    </row>
    <row r="282" spans="1:24" x14ac:dyDescent="0.25">
      <c r="A282" s="108">
        <v>2020</v>
      </c>
      <c r="B282" s="108">
        <v>118</v>
      </c>
      <c r="C282" s="108">
        <v>1</v>
      </c>
      <c r="D282" s="110">
        <v>43831</v>
      </c>
      <c r="E282" s="117" t="s">
        <v>2795</v>
      </c>
      <c r="F282" s="110">
        <v>44196</v>
      </c>
      <c r="G282" s="110">
        <v>44196</v>
      </c>
      <c r="H282" s="108" t="s">
        <v>128</v>
      </c>
      <c r="I282" s="108" t="s">
        <v>129</v>
      </c>
      <c r="J282" s="108">
        <v>319</v>
      </c>
      <c r="K282" s="108">
        <v>299</v>
      </c>
      <c r="L282" s="110">
        <v>43895</v>
      </c>
      <c r="M282" s="108" t="s">
        <v>1079</v>
      </c>
      <c r="N282" s="108">
        <v>145</v>
      </c>
      <c r="O282" s="115" t="s">
        <v>112</v>
      </c>
      <c r="P282" s="108">
        <v>205</v>
      </c>
      <c r="Q282" s="110">
        <v>43895</v>
      </c>
      <c r="R282" s="108" t="s">
        <v>994</v>
      </c>
      <c r="S282" s="108">
        <v>55500000</v>
      </c>
      <c r="T282" s="108">
        <v>0</v>
      </c>
      <c r="U282" s="108">
        <v>0</v>
      </c>
      <c r="V282" s="121">
        <v>55500000</v>
      </c>
      <c r="W282" s="108">
        <v>9620000</v>
      </c>
      <c r="X282" s="108">
        <v>45880000</v>
      </c>
    </row>
    <row r="283" spans="1:24" x14ac:dyDescent="0.25">
      <c r="A283" s="108">
        <v>2020</v>
      </c>
      <c r="B283" s="108">
        <v>118</v>
      </c>
      <c r="C283" s="108">
        <v>1</v>
      </c>
      <c r="D283" s="110">
        <v>43831</v>
      </c>
      <c r="E283" s="117" t="s">
        <v>2796</v>
      </c>
      <c r="F283" s="110">
        <v>44196</v>
      </c>
      <c r="G283" s="110">
        <v>44196</v>
      </c>
      <c r="H283" s="108" t="s">
        <v>128</v>
      </c>
      <c r="I283" s="108" t="s">
        <v>129</v>
      </c>
      <c r="J283" s="108">
        <v>330</v>
      </c>
      <c r="K283" s="108">
        <v>267</v>
      </c>
      <c r="L283" s="110">
        <v>43887</v>
      </c>
      <c r="M283" s="108" t="s">
        <v>1027</v>
      </c>
      <c r="N283" s="108">
        <v>145</v>
      </c>
      <c r="O283" s="115" t="s">
        <v>112</v>
      </c>
      <c r="P283" s="108">
        <v>206</v>
      </c>
      <c r="Q283" s="110">
        <v>43887</v>
      </c>
      <c r="R283" s="108" t="s">
        <v>1022</v>
      </c>
      <c r="S283" s="108">
        <v>55500000</v>
      </c>
      <c r="T283" s="108">
        <v>0</v>
      </c>
      <c r="U283" s="108">
        <v>0</v>
      </c>
      <c r="V283" s="121">
        <v>55500000</v>
      </c>
      <c r="W283" s="108">
        <v>28675000</v>
      </c>
      <c r="X283" s="108">
        <v>26825000</v>
      </c>
    </row>
    <row r="284" spans="1:24" x14ac:dyDescent="0.25">
      <c r="A284" s="108">
        <v>2020</v>
      </c>
      <c r="B284" s="108">
        <v>118</v>
      </c>
      <c r="C284" s="108">
        <v>1</v>
      </c>
      <c r="D284" s="110">
        <v>43831</v>
      </c>
      <c r="E284" s="117" t="s">
        <v>2797</v>
      </c>
      <c r="F284" s="110">
        <v>44196</v>
      </c>
      <c r="G284" s="110">
        <v>44196</v>
      </c>
      <c r="H284" s="108" t="s">
        <v>128</v>
      </c>
      <c r="I284" s="108" t="s">
        <v>129</v>
      </c>
      <c r="J284" s="108">
        <v>328</v>
      </c>
      <c r="K284" s="108">
        <v>252</v>
      </c>
      <c r="L284" s="110">
        <v>43886</v>
      </c>
      <c r="M284" s="108" t="s">
        <v>1028</v>
      </c>
      <c r="N284" s="108">
        <v>145</v>
      </c>
      <c r="O284" s="115" t="s">
        <v>112</v>
      </c>
      <c r="P284" s="108">
        <v>207</v>
      </c>
      <c r="Q284" s="110">
        <v>43886</v>
      </c>
      <c r="R284" s="108" t="s">
        <v>1022</v>
      </c>
      <c r="S284" s="108">
        <v>55500000</v>
      </c>
      <c r="T284" s="108">
        <v>0</v>
      </c>
      <c r="U284" s="108">
        <v>0</v>
      </c>
      <c r="V284" s="121">
        <v>55500000</v>
      </c>
      <c r="W284" s="108">
        <v>28860000</v>
      </c>
      <c r="X284" s="108">
        <v>26640000</v>
      </c>
    </row>
    <row r="285" spans="1:24" x14ac:dyDescent="0.25">
      <c r="A285" s="108">
        <v>2020</v>
      </c>
      <c r="B285" s="108">
        <v>118</v>
      </c>
      <c r="C285" s="108">
        <v>1</v>
      </c>
      <c r="D285" s="110">
        <v>43831</v>
      </c>
      <c r="E285" s="117" t="s">
        <v>2798</v>
      </c>
      <c r="F285" s="110">
        <v>44196</v>
      </c>
      <c r="G285" s="110">
        <v>44196</v>
      </c>
      <c r="H285" s="108" t="s">
        <v>968</v>
      </c>
      <c r="I285" s="108" t="s">
        <v>969</v>
      </c>
      <c r="J285" s="108">
        <v>337</v>
      </c>
      <c r="K285" s="108">
        <v>259</v>
      </c>
      <c r="L285" s="110">
        <v>43886</v>
      </c>
      <c r="M285" s="108" t="s">
        <v>497</v>
      </c>
      <c r="N285" s="108">
        <v>145</v>
      </c>
      <c r="O285" s="115" t="s">
        <v>112</v>
      </c>
      <c r="P285" s="108">
        <v>208</v>
      </c>
      <c r="Q285" s="110">
        <v>43886</v>
      </c>
      <c r="R285" s="108" t="s">
        <v>1029</v>
      </c>
      <c r="S285" s="108">
        <v>61400000</v>
      </c>
      <c r="T285" s="108">
        <v>0</v>
      </c>
      <c r="U285" s="108">
        <v>0</v>
      </c>
      <c r="V285" s="121">
        <v>61400000</v>
      </c>
      <c r="W285" s="108">
        <v>31200000</v>
      </c>
      <c r="X285" s="108">
        <v>30200000</v>
      </c>
    </row>
    <row r="286" spans="1:24" x14ac:dyDescent="0.25">
      <c r="A286" s="108">
        <v>2020</v>
      </c>
      <c r="B286" s="108">
        <v>118</v>
      </c>
      <c r="C286" s="108">
        <v>1</v>
      </c>
      <c r="D286" s="110">
        <v>43831</v>
      </c>
      <c r="E286" s="117" t="s">
        <v>2799</v>
      </c>
      <c r="F286" s="110">
        <v>44196</v>
      </c>
      <c r="G286" s="110">
        <v>44196</v>
      </c>
      <c r="H286" s="108" t="s">
        <v>968</v>
      </c>
      <c r="I286" s="108" t="s">
        <v>969</v>
      </c>
      <c r="J286" s="108">
        <v>351</v>
      </c>
      <c r="K286" s="108">
        <v>284</v>
      </c>
      <c r="L286" s="110">
        <v>43892</v>
      </c>
      <c r="M286" s="108" t="s">
        <v>1080</v>
      </c>
      <c r="N286" s="108">
        <v>145</v>
      </c>
      <c r="O286" s="115" t="s">
        <v>112</v>
      </c>
      <c r="P286" s="108">
        <v>209</v>
      </c>
      <c r="Q286" s="110">
        <v>43892</v>
      </c>
      <c r="R286" s="108" t="s">
        <v>1295</v>
      </c>
      <c r="S286" s="118">
        <v>76750000</v>
      </c>
      <c r="T286" s="118">
        <v>2000000</v>
      </c>
      <c r="U286" s="108">
        <v>0</v>
      </c>
      <c r="V286" s="121">
        <v>74750000</v>
      </c>
      <c r="W286" s="108">
        <v>37250000</v>
      </c>
      <c r="X286" s="108">
        <v>37500000</v>
      </c>
    </row>
    <row r="287" spans="1:24" x14ac:dyDescent="0.25">
      <c r="A287" s="108">
        <v>2020</v>
      </c>
      <c r="B287" s="108">
        <v>118</v>
      </c>
      <c r="C287" s="108">
        <v>1</v>
      </c>
      <c r="D287" s="110">
        <v>43831</v>
      </c>
      <c r="E287" s="117" t="s">
        <v>2800</v>
      </c>
      <c r="F287" s="110">
        <v>44196</v>
      </c>
      <c r="G287" s="110">
        <v>44196</v>
      </c>
      <c r="H287" s="108" t="s">
        <v>968</v>
      </c>
      <c r="I287" s="108" t="s">
        <v>969</v>
      </c>
      <c r="J287" s="108">
        <v>339</v>
      </c>
      <c r="K287" s="108">
        <v>270</v>
      </c>
      <c r="L287" s="110">
        <v>43888</v>
      </c>
      <c r="M287" s="108" t="s">
        <v>498</v>
      </c>
      <c r="N287" s="108">
        <v>145</v>
      </c>
      <c r="O287" s="115" t="s">
        <v>112</v>
      </c>
      <c r="P287" s="108">
        <v>210</v>
      </c>
      <c r="Q287" s="110">
        <v>43888</v>
      </c>
      <c r="R287" s="108" t="s">
        <v>1030</v>
      </c>
      <c r="S287" s="118">
        <v>71633333</v>
      </c>
      <c r="T287" s="118">
        <v>1866666</v>
      </c>
      <c r="U287" s="108">
        <v>0</v>
      </c>
      <c r="V287" s="121">
        <v>69766667</v>
      </c>
      <c r="W287" s="108">
        <v>34766667</v>
      </c>
      <c r="X287" s="108">
        <v>35000000</v>
      </c>
    </row>
    <row r="288" spans="1:24" x14ac:dyDescent="0.25">
      <c r="A288" s="108">
        <v>2020</v>
      </c>
      <c r="B288" s="108">
        <v>118</v>
      </c>
      <c r="C288" s="108">
        <v>1</v>
      </c>
      <c r="D288" s="110">
        <v>43831</v>
      </c>
      <c r="E288" s="117" t="s">
        <v>2801</v>
      </c>
      <c r="F288" s="110">
        <v>44196</v>
      </c>
      <c r="G288" s="110">
        <v>44196</v>
      </c>
      <c r="H288" s="108" t="s">
        <v>968</v>
      </c>
      <c r="I288" s="108" t="s">
        <v>969</v>
      </c>
      <c r="J288" s="108">
        <v>338</v>
      </c>
      <c r="K288" s="108">
        <v>264</v>
      </c>
      <c r="L288" s="110">
        <v>43887</v>
      </c>
      <c r="M288" s="108" t="s">
        <v>499</v>
      </c>
      <c r="N288" s="108">
        <v>148</v>
      </c>
      <c r="O288" s="115" t="s">
        <v>113</v>
      </c>
      <c r="P288" s="108">
        <v>211</v>
      </c>
      <c r="Q288" s="110">
        <v>43887</v>
      </c>
      <c r="R288" s="108" t="s">
        <v>1031</v>
      </c>
      <c r="S288" s="108">
        <v>40421667</v>
      </c>
      <c r="T288" s="108">
        <v>0</v>
      </c>
      <c r="U288" s="108">
        <v>0</v>
      </c>
      <c r="V288" s="121">
        <v>40421667</v>
      </c>
      <c r="W288" s="108">
        <v>20408333</v>
      </c>
      <c r="X288" s="108">
        <v>20013334</v>
      </c>
    </row>
    <row r="289" spans="1:24" x14ac:dyDescent="0.25">
      <c r="A289" s="108">
        <v>2020</v>
      </c>
      <c r="B289" s="108">
        <v>118</v>
      </c>
      <c r="C289" s="108">
        <v>1</v>
      </c>
      <c r="D289" s="110">
        <v>43831</v>
      </c>
      <c r="E289" s="117" t="s">
        <v>2802</v>
      </c>
      <c r="F289" s="110">
        <v>44196</v>
      </c>
      <c r="G289" s="110">
        <v>44196</v>
      </c>
      <c r="H289" s="108" t="s">
        <v>141</v>
      </c>
      <c r="I289" s="108" t="s">
        <v>142</v>
      </c>
      <c r="J289" s="108">
        <v>343</v>
      </c>
      <c r="K289" s="108">
        <v>263</v>
      </c>
      <c r="L289" s="110">
        <v>43887</v>
      </c>
      <c r="M289" s="108" t="s">
        <v>500</v>
      </c>
      <c r="N289" s="108">
        <v>145</v>
      </c>
      <c r="O289" s="115" t="s">
        <v>112</v>
      </c>
      <c r="P289" s="108">
        <v>212</v>
      </c>
      <c r="Q289" s="110">
        <v>43887</v>
      </c>
      <c r="R289" s="108" t="s">
        <v>666</v>
      </c>
      <c r="S289" s="108">
        <v>61000000</v>
      </c>
      <c r="T289" s="108">
        <v>0</v>
      </c>
      <c r="U289" s="108">
        <v>0</v>
      </c>
      <c r="V289" s="121">
        <v>61000000</v>
      </c>
      <c r="W289" s="108">
        <v>31000000</v>
      </c>
      <c r="X289" s="108">
        <v>30000000</v>
      </c>
    </row>
    <row r="290" spans="1:24" x14ac:dyDescent="0.25">
      <c r="A290" s="108">
        <v>2020</v>
      </c>
      <c r="B290" s="108">
        <v>118</v>
      </c>
      <c r="C290" s="108">
        <v>1</v>
      </c>
      <c r="D290" s="110">
        <v>43831</v>
      </c>
      <c r="E290" s="117" t="s">
        <v>2803</v>
      </c>
      <c r="F290" s="110">
        <v>44196</v>
      </c>
      <c r="G290" s="110">
        <v>44196</v>
      </c>
      <c r="H290" s="108" t="s">
        <v>968</v>
      </c>
      <c r="I290" s="108" t="s">
        <v>969</v>
      </c>
      <c r="J290" s="108">
        <v>336</v>
      </c>
      <c r="K290" s="108">
        <v>266</v>
      </c>
      <c r="L290" s="110">
        <v>43887</v>
      </c>
      <c r="M290" s="108" t="s">
        <v>1032</v>
      </c>
      <c r="N290" s="108">
        <v>145</v>
      </c>
      <c r="O290" s="115" t="s">
        <v>112</v>
      </c>
      <c r="P290" s="108">
        <v>213</v>
      </c>
      <c r="Q290" s="110">
        <v>43887</v>
      </c>
      <c r="R290" s="108" t="s">
        <v>1033</v>
      </c>
      <c r="S290" s="108">
        <v>89858900</v>
      </c>
      <c r="T290" s="108">
        <v>0</v>
      </c>
      <c r="U290" s="108">
        <v>0</v>
      </c>
      <c r="V290" s="121">
        <v>89858900</v>
      </c>
      <c r="W290" s="108">
        <v>45075800</v>
      </c>
      <c r="X290" s="108">
        <v>44783100</v>
      </c>
    </row>
    <row r="291" spans="1:24" x14ac:dyDescent="0.25">
      <c r="A291" s="108">
        <v>2020</v>
      </c>
      <c r="B291" s="108">
        <v>118</v>
      </c>
      <c r="C291" s="108">
        <v>1</v>
      </c>
      <c r="D291" s="110">
        <v>43831</v>
      </c>
      <c r="E291" s="117" t="s">
        <v>2804</v>
      </c>
      <c r="F291" s="110">
        <v>44196</v>
      </c>
      <c r="G291" s="110">
        <v>44196</v>
      </c>
      <c r="H291" s="108" t="s">
        <v>123</v>
      </c>
      <c r="I291" s="108" t="s">
        <v>124</v>
      </c>
      <c r="J291" s="108">
        <v>354</v>
      </c>
      <c r="K291" s="108">
        <v>272</v>
      </c>
      <c r="L291" s="110">
        <v>43888</v>
      </c>
      <c r="M291" s="108" t="s">
        <v>502</v>
      </c>
      <c r="N291" s="108">
        <v>145</v>
      </c>
      <c r="O291" s="115" t="s">
        <v>112</v>
      </c>
      <c r="P291" s="108">
        <v>214</v>
      </c>
      <c r="Q291" s="110">
        <v>43888</v>
      </c>
      <c r="R291" s="108" t="s">
        <v>1034</v>
      </c>
      <c r="S291" s="108">
        <v>42000000</v>
      </c>
      <c r="T291" s="108">
        <v>0</v>
      </c>
      <c r="U291" s="108">
        <v>0</v>
      </c>
      <c r="V291" s="121">
        <v>42000000</v>
      </c>
      <c r="W291" s="108">
        <v>30800000</v>
      </c>
      <c r="X291" s="108">
        <v>11200000</v>
      </c>
    </row>
    <row r="292" spans="1:24" x14ac:dyDescent="0.25">
      <c r="A292" s="108">
        <v>2020</v>
      </c>
      <c r="B292" s="108">
        <v>118</v>
      </c>
      <c r="C292" s="108">
        <v>1</v>
      </c>
      <c r="D292" s="110">
        <v>43831</v>
      </c>
      <c r="E292" s="117" t="s">
        <v>2805</v>
      </c>
      <c r="F292" s="110">
        <v>44196</v>
      </c>
      <c r="G292" s="110">
        <v>44196</v>
      </c>
      <c r="H292" s="108" t="s">
        <v>114</v>
      </c>
      <c r="I292" s="108" t="s">
        <v>115</v>
      </c>
      <c r="J292" s="108">
        <v>221</v>
      </c>
      <c r="K292" s="108">
        <v>274</v>
      </c>
      <c r="L292" s="110">
        <v>43888</v>
      </c>
      <c r="M292" s="108" t="s">
        <v>503</v>
      </c>
      <c r="N292" s="108">
        <v>145</v>
      </c>
      <c r="O292" s="115" t="s">
        <v>112</v>
      </c>
      <c r="P292" s="108">
        <v>215</v>
      </c>
      <c r="Q292" s="110">
        <v>43888</v>
      </c>
      <c r="R292" s="108" t="s">
        <v>1035</v>
      </c>
      <c r="S292" s="108">
        <v>68359040</v>
      </c>
      <c r="T292" s="108">
        <v>0</v>
      </c>
      <c r="U292" s="108">
        <v>0</v>
      </c>
      <c r="V292" s="121">
        <v>68359040</v>
      </c>
      <c r="W292" s="108">
        <v>43863717</v>
      </c>
      <c r="X292" s="108">
        <v>24495323</v>
      </c>
    </row>
    <row r="293" spans="1:24" x14ac:dyDescent="0.25">
      <c r="A293" s="108">
        <v>2020</v>
      </c>
      <c r="B293" s="108">
        <v>118</v>
      </c>
      <c r="C293" s="108">
        <v>1</v>
      </c>
      <c r="D293" s="110">
        <v>43831</v>
      </c>
      <c r="E293" s="117" t="s">
        <v>2806</v>
      </c>
      <c r="F293" s="110">
        <v>44196</v>
      </c>
      <c r="G293" s="110">
        <v>44196</v>
      </c>
      <c r="H293" s="108" t="s">
        <v>114</v>
      </c>
      <c r="I293" s="108" t="s">
        <v>115</v>
      </c>
      <c r="J293" s="108">
        <v>350</v>
      </c>
      <c r="K293" s="108">
        <v>273</v>
      </c>
      <c r="L293" s="110">
        <v>43888</v>
      </c>
      <c r="M293" s="108" t="s">
        <v>504</v>
      </c>
      <c r="N293" s="108">
        <v>145</v>
      </c>
      <c r="O293" s="115" t="s">
        <v>112</v>
      </c>
      <c r="P293" s="108">
        <v>216</v>
      </c>
      <c r="Q293" s="110">
        <v>43888</v>
      </c>
      <c r="R293" s="108" t="s">
        <v>1036</v>
      </c>
      <c r="S293" s="108">
        <v>34176000</v>
      </c>
      <c r="T293" s="108">
        <v>0</v>
      </c>
      <c r="U293" s="108">
        <v>0</v>
      </c>
      <c r="V293" s="121">
        <v>34176000</v>
      </c>
      <c r="W293" s="108">
        <v>21929600</v>
      </c>
      <c r="X293" s="108">
        <v>12246400</v>
      </c>
    </row>
    <row r="294" spans="1:24" x14ac:dyDescent="0.25">
      <c r="A294" s="108">
        <v>2020</v>
      </c>
      <c r="B294" s="108">
        <v>118</v>
      </c>
      <c r="C294" s="108">
        <v>1</v>
      </c>
      <c r="D294" s="110">
        <v>43831</v>
      </c>
      <c r="E294" s="117" t="s">
        <v>2807</v>
      </c>
      <c r="F294" s="110">
        <v>44196</v>
      </c>
      <c r="G294" s="110">
        <v>44196</v>
      </c>
      <c r="H294" s="108" t="s">
        <v>114</v>
      </c>
      <c r="I294" s="108" t="s">
        <v>115</v>
      </c>
      <c r="J294" s="108">
        <v>383</v>
      </c>
      <c r="K294" s="108">
        <v>278</v>
      </c>
      <c r="L294" s="110">
        <v>43888</v>
      </c>
      <c r="M294" s="108" t="s">
        <v>505</v>
      </c>
      <c r="N294" s="108">
        <v>148</v>
      </c>
      <c r="O294" s="115" t="s">
        <v>113</v>
      </c>
      <c r="P294" s="108">
        <v>217</v>
      </c>
      <c r="Q294" s="110">
        <v>43888</v>
      </c>
      <c r="R294" s="108" t="s">
        <v>1037</v>
      </c>
      <c r="S294" s="108">
        <v>26400000</v>
      </c>
      <c r="T294" s="108">
        <v>0</v>
      </c>
      <c r="U294" s="108">
        <v>0</v>
      </c>
      <c r="V294" s="121">
        <v>26400000</v>
      </c>
      <c r="W294" s="108">
        <v>16940000</v>
      </c>
      <c r="X294" s="108">
        <v>9460000</v>
      </c>
    </row>
    <row r="295" spans="1:24" x14ac:dyDescent="0.25">
      <c r="A295" s="108">
        <v>2020</v>
      </c>
      <c r="B295" s="108">
        <v>118</v>
      </c>
      <c r="C295" s="108">
        <v>1</v>
      </c>
      <c r="D295" s="110">
        <v>43831</v>
      </c>
      <c r="E295" s="117" t="s">
        <v>2808</v>
      </c>
      <c r="F295" s="110">
        <v>44196</v>
      </c>
      <c r="G295" s="110">
        <v>44196</v>
      </c>
      <c r="H295" s="108" t="s">
        <v>137</v>
      </c>
      <c r="I295" s="108" t="s">
        <v>138</v>
      </c>
      <c r="J295" s="108">
        <v>313</v>
      </c>
      <c r="K295" s="108">
        <v>285</v>
      </c>
      <c r="L295" s="110">
        <v>43892</v>
      </c>
      <c r="M295" s="108" t="s">
        <v>1081</v>
      </c>
      <c r="N295" s="108">
        <v>145</v>
      </c>
      <c r="O295" s="115" t="s">
        <v>112</v>
      </c>
      <c r="P295" s="108">
        <v>218</v>
      </c>
      <c r="Q295" s="110">
        <v>43892</v>
      </c>
      <c r="R295" s="108" t="s">
        <v>532</v>
      </c>
      <c r="S295" s="108">
        <v>62000000</v>
      </c>
      <c r="T295" s="108">
        <v>0</v>
      </c>
      <c r="U295" s="108">
        <v>0</v>
      </c>
      <c r="V295" s="121">
        <v>62000000</v>
      </c>
      <c r="W295" s="108">
        <v>30793333</v>
      </c>
      <c r="X295" s="108">
        <v>31206667</v>
      </c>
    </row>
    <row r="296" spans="1:24" x14ac:dyDescent="0.25">
      <c r="A296" s="108">
        <v>2020</v>
      </c>
      <c r="B296" s="108">
        <v>118</v>
      </c>
      <c r="C296" s="108">
        <v>1</v>
      </c>
      <c r="D296" s="110">
        <v>43831</v>
      </c>
      <c r="E296" s="117" t="s">
        <v>2809</v>
      </c>
      <c r="F296" s="110">
        <v>44196</v>
      </c>
      <c r="G296" s="110">
        <v>44196</v>
      </c>
      <c r="H296" s="108" t="s">
        <v>123</v>
      </c>
      <c r="I296" s="108" t="s">
        <v>124</v>
      </c>
      <c r="J296" s="108">
        <v>239</v>
      </c>
      <c r="K296" s="108">
        <v>280</v>
      </c>
      <c r="L296" s="110">
        <v>43889</v>
      </c>
      <c r="M296" s="108" t="s">
        <v>506</v>
      </c>
      <c r="N296" s="108">
        <v>145</v>
      </c>
      <c r="O296" s="115" t="s">
        <v>112</v>
      </c>
      <c r="P296" s="108">
        <v>219</v>
      </c>
      <c r="Q296" s="110">
        <v>43889</v>
      </c>
      <c r="R296" s="108" t="s">
        <v>1009</v>
      </c>
      <c r="S296" s="108">
        <v>39200000</v>
      </c>
      <c r="T296" s="108">
        <v>0</v>
      </c>
      <c r="U296" s="108">
        <v>0</v>
      </c>
      <c r="V296" s="121">
        <v>39200000</v>
      </c>
      <c r="W296" s="108">
        <v>24990000</v>
      </c>
      <c r="X296" s="108">
        <v>14210000</v>
      </c>
    </row>
    <row r="297" spans="1:24" x14ac:dyDescent="0.25">
      <c r="A297" s="108">
        <v>2020</v>
      </c>
      <c r="B297" s="108">
        <v>118</v>
      </c>
      <c r="C297" s="108">
        <v>1</v>
      </c>
      <c r="D297" s="110">
        <v>43831</v>
      </c>
      <c r="E297" s="117" t="s">
        <v>2810</v>
      </c>
      <c r="F297" s="110">
        <v>44196</v>
      </c>
      <c r="G297" s="110">
        <v>44196</v>
      </c>
      <c r="H297" s="108" t="s">
        <v>114</v>
      </c>
      <c r="I297" s="108" t="s">
        <v>115</v>
      </c>
      <c r="J297" s="108">
        <v>251</v>
      </c>
      <c r="K297" s="108">
        <v>275</v>
      </c>
      <c r="L297" s="110">
        <v>43888</v>
      </c>
      <c r="M297" s="108" t="s">
        <v>507</v>
      </c>
      <c r="N297" s="108">
        <v>145</v>
      </c>
      <c r="O297" s="115" t="s">
        <v>112</v>
      </c>
      <c r="P297" s="108">
        <v>220</v>
      </c>
      <c r="Q297" s="110">
        <v>43888</v>
      </c>
      <c r="R297" s="108" t="s">
        <v>1038</v>
      </c>
      <c r="S297" s="108">
        <v>66648000</v>
      </c>
      <c r="T297" s="108">
        <v>0</v>
      </c>
      <c r="U297" s="108">
        <v>0</v>
      </c>
      <c r="V297" s="121">
        <v>66648000</v>
      </c>
      <c r="W297" s="108">
        <v>42765800</v>
      </c>
      <c r="X297" s="108">
        <v>23882200</v>
      </c>
    </row>
    <row r="298" spans="1:24" x14ac:dyDescent="0.25">
      <c r="A298" s="108">
        <v>2020</v>
      </c>
      <c r="B298" s="108">
        <v>118</v>
      </c>
      <c r="C298" s="108">
        <v>1</v>
      </c>
      <c r="D298" s="110">
        <v>43831</v>
      </c>
      <c r="E298" s="117" t="s">
        <v>2811</v>
      </c>
      <c r="F298" s="110">
        <v>44196</v>
      </c>
      <c r="G298" s="110">
        <v>44196</v>
      </c>
      <c r="H298" s="108" t="s">
        <v>137</v>
      </c>
      <c r="I298" s="108" t="s">
        <v>138</v>
      </c>
      <c r="J298" s="108">
        <v>231</v>
      </c>
      <c r="K298" s="108">
        <v>288</v>
      </c>
      <c r="L298" s="110">
        <v>43893</v>
      </c>
      <c r="M298" s="108" t="s">
        <v>1277</v>
      </c>
      <c r="N298" s="108">
        <v>12</v>
      </c>
      <c r="O298" s="115" t="s">
        <v>1278</v>
      </c>
      <c r="P298" s="108">
        <v>221</v>
      </c>
      <c r="Q298" s="110">
        <v>43889</v>
      </c>
      <c r="R298" s="108" t="s">
        <v>1279</v>
      </c>
      <c r="S298" s="108">
        <v>128520000</v>
      </c>
      <c r="T298" s="108">
        <v>0</v>
      </c>
      <c r="U298" s="108">
        <v>0</v>
      </c>
      <c r="V298" s="121">
        <v>128520000</v>
      </c>
      <c r="W298" s="108">
        <v>27608000</v>
      </c>
      <c r="X298" s="108">
        <v>100912000</v>
      </c>
    </row>
    <row r="299" spans="1:24" x14ac:dyDescent="0.25">
      <c r="A299" s="108">
        <v>2020</v>
      </c>
      <c r="B299" s="108">
        <v>118</v>
      </c>
      <c r="C299" s="108">
        <v>1</v>
      </c>
      <c r="D299" s="110">
        <v>43831</v>
      </c>
      <c r="E299" s="117" t="s">
        <v>2812</v>
      </c>
      <c r="F299" s="110">
        <v>44196</v>
      </c>
      <c r="G299" s="110">
        <v>44196</v>
      </c>
      <c r="H299" s="108" t="s">
        <v>879</v>
      </c>
      <c r="I299" s="108" t="s">
        <v>880</v>
      </c>
      <c r="J299" s="108">
        <v>355</v>
      </c>
      <c r="K299" s="108">
        <v>294</v>
      </c>
      <c r="L299" s="110">
        <v>43893</v>
      </c>
      <c r="M299" s="108" t="s">
        <v>1083</v>
      </c>
      <c r="N299" s="108">
        <v>145</v>
      </c>
      <c r="O299" s="115" t="s">
        <v>112</v>
      </c>
      <c r="P299" s="108">
        <v>222</v>
      </c>
      <c r="Q299" s="110">
        <v>43893</v>
      </c>
      <c r="R299" s="108" t="s">
        <v>1296</v>
      </c>
      <c r="S299" s="108">
        <v>27000000</v>
      </c>
      <c r="T299" s="108">
        <v>0</v>
      </c>
      <c r="U299" s="108">
        <v>0</v>
      </c>
      <c r="V299" s="121">
        <v>27000000</v>
      </c>
      <c r="W299" s="108">
        <v>27000000</v>
      </c>
      <c r="X299" s="108">
        <v>0</v>
      </c>
    </row>
    <row r="300" spans="1:24" x14ac:dyDescent="0.25">
      <c r="A300" s="108">
        <v>2020</v>
      </c>
      <c r="B300" s="108">
        <v>118</v>
      </c>
      <c r="C300" s="108">
        <v>1</v>
      </c>
      <c r="D300" s="110">
        <v>43831</v>
      </c>
      <c r="E300" s="117" t="s">
        <v>2813</v>
      </c>
      <c r="F300" s="110">
        <v>44196</v>
      </c>
      <c r="G300" s="110">
        <v>44196</v>
      </c>
      <c r="H300" s="108" t="s">
        <v>879</v>
      </c>
      <c r="I300" s="108" t="s">
        <v>880</v>
      </c>
      <c r="J300" s="108">
        <v>705</v>
      </c>
      <c r="K300" s="108">
        <v>620</v>
      </c>
      <c r="L300" s="110">
        <v>43981</v>
      </c>
      <c r="M300" s="108" t="s">
        <v>1083</v>
      </c>
      <c r="N300" s="108">
        <v>145</v>
      </c>
      <c r="O300" s="115" t="s">
        <v>112</v>
      </c>
      <c r="P300" s="108">
        <v>222</v>
      </c>
      <c r="Q300" s="110">
        <v>43894</v>
      </c>
      <c r="R300" s="108" t="s">
        <v>1775</v>
      </c>
      <c r="S300" s="108">
        <v>13500000</v>
      </c>
      <c r="T300" s="108">
        <v>0</v>
      </c>
      <c r="U300" s="108">
        <v>0</v>
      </c>
      <c r="V300" s="121">
        <v>13500000</v>
      </c>
      <c r="W300" s="108">
        <v>13500000</v>
      </c>
      <c r="X300" s="108">
        <v>0</v>
      </c>
    </row>
    <row r="301" spans="1:24" x14ac:dyDescent="0.25">
      <c r="A301" s="108">
        <v>2020</v>
      </c>
      <c r="B301" s="108">
        <v>118</v>
      </c>
      <c r="C301" s="108">
        <v>1</v>
      </c>
      <c r="D301" s="110">
        <v>43831</v>
      </c>
      <c r="E301" s="117" t="s">
        <v>2814</v>
      </c>
      <c r="F301" s="110">
        <v>44196</v>
      </c>
      <c r="G301" s="110">
        <v>44196</v>
      </c>
      <c r="H301" s="108" t="s">
        <v>123</v>
      </c>
      <c r="I301" s="108" t="s">
        <v>124</v>
      </c>
      <c r="J301" s="108">
        <v>376</v>
      </c>
      <c r="K301" s="108">
        <v>324</v>
      </c>
      <c r="L301" s="110">
        <v>43899</v>
      </c>
      <c r="M301" s="108" t="s">
        <v>1311</v>
      </c>
      <c r="N301" s="108">
        <v>145</v>
      </c>
      <c r="O301" s="115" t="s">
        <v>112</v>
      </c>
      <c r="P301" s="108">
        <v>223</v>
      </c>
      <c r="Q301" s="110">
        <v>43899</v>
      </c>
      <c r="R301" s="108" t="s">
        <v>1312</v>
      </c>
      <c r="S301" s="108">
        <v>72000000</v>
      </c>
      <c r="T301" s="108">
        <v>0</v>
      </c>
      <c r="U301" s="108">
        <v>0</v>
      </c>
      <c r="V301" s="121">
        <v>72000000</v>
      </c>
      <c r="W301" s="108">
        <v>37866667</v>
      </c>
      <c r="X301" s="108">
        <v>34133333</v>
      </c>
    </row>
    <row r="302" spans="1:24" x14ac:dyDescent="0.25">
      <c r="A302" s="108">
        <v>2020</v>
      </c>
      <c r="B302" s="108">
        <v>118</v>
      </c>
      <c r="C302" s="108">
        <v>1</v>
      </c>
      <c r="D302" s="110">
        <v>43831</v>
      </c>
      <c r="E302" s="117" t="s">
        <v>2815</v>
      </c>
      <c r="F302" s="110">
        <v>44196</v>
      </c>
      <c r="G302" s="110">
        <v>44196</v>
      </c>
      <c r="H302" s="108" t="s">
        <v>128</v>
      </c>
      <c r="I302" s="108" t="s">
        <v>129</v>
      </c>
      <c r="J302" s="108">
        <v>345</v>
      </c>
      <c r="K302" s="108">
        <v>301</v>
      </c>
      <c r="L302" s="110">
        <v>43895</v>
      </c>
      <c r="M302" s="108" t="s">
        <v>1302</v>
      </c>
      <c r="N302" s="108">
        <v>145</v>
      </c>
      <c r="O302" s="115" t="s">
        <v>112</v>
      </c>
      <c r="P302" s="108">
        <v>224</v>
      </c>
      <c r="Q302" s="110">
        <v>43895</v>
      </c>
      <c r="R302" s="108" t="s">
        <v>1303</v>
      </c>
      <c r="S302" s="108">
        <v>83000000</v>
      </c>
      <c r="T302" s="108">
        <v>0</v>
      </c>
      <c r="U302" s="108">
        <v>0</v>
      </c>
      <c r="V302" s="121">
        <v>83000000</v>
      </c>
      <c r="W302" s="108">
        <v>40393333</v>
      </c>
      <c r="X302" s="108">
        <v>42606667</v>
      </c>
    </row>
    <row r="303" spans="1:24" x14ac:dyDescent="0.25">
      <c r="A303" s="108">
        <v>2020</v>
      </c>
      <c r="B303" s="108">
        <v>118</v>
      </c>
      <c r="C303" s="108">
        <v>1</v>
      </c>
      <c r="D303" s="110">
        <v>43831</v>
      </c>
      <c r="E303" s="117" t="s">
        <v>2816</v>
      </c>
      <c r="F303" s="110">
        <v>44196</v>
      </c>
      <c r="G303" s="110">
        <v>44196</v>
      </c>
      <c r="H303" s="108" t="s">
        <v>128</v>
      </c>
      <c r="I303" s="108" t="s">
        <v>129</v>
      </c>
      <c r="J303" s="108">
        <v>360</v>
      </c>
      <c r="K303" s="108">
        <v>300</v>
      </c>
      <c r="L303" s="110">
        <v>43895</v>
      </c>
      <c r="M303" s="108" t="s">
        <v>1086</v>
      </c>
      <c r="N303" s="108">
        <v>145</v>
      </c>
      <c r="O303" s="115" t="s">
        <v>112</v>
      </c>
      <c r="P303" s="108">
        <v>225</v>
      </c>
      <c r="Q303" s="110">
        <v>43895</v>
      </c>
      <c r="R303" s="108" t="s">
        <v>1301</v>
      </c>
      <c r="S303" s="108">
        <v>83000000</v>
      </c>
      <c r="T303" s="108">
        <v>0</v>
      </c>
      <c r="U303" s="108">
        <v>0</v>
      </c>
      <c r="V303" s="121">
        <v>83000000</v>
      </c>
      <c r="W303" s="108">
        <v>40670000</v>
      </c>
      <c r="X303" s="108">
        <v>42330000</v>
      </c>
    </row>
    <row r="304" spans="1:24" x14ac:dyDescent="0.25">
      <c r="A304" s="108">
        <v>2020</v>
      </c>
      <c r="B304" s="108">
        <v>118</v>
      </c>
      <c r="C304" s="108">
        <v>1</v>
      </c>
      <c r="D304" s="110">
        <v>43831</v>
      </c>
      <c r="E304" s="117" t="s">
        <v>2817</v>
      </c>
      <c r="F304" s="110">
        <v>44196</v>
      </c>
      <c r="G304" s="110">
        <v>44196</v>
      </c>
      <c r="H304" s="108" t="s">
        <v>128</v>
      </c>
      <c r="I304" s="108" t="s">
        <v>129</v>
      </c>
      <c r="J304" s="108">
        <v>358</v>
      </c>
      <c r="K304" s="108">
        <v>302</v>
      </c>
      <c r="L304" s="110">
        <v>43895</v>
      </c>
      <c r="M304" s="108" t="s">
        <v>1087</v>
      </c>
      <c r="N304" s="108">
        <v>145</v>
      </c>
      <c r="O304" s="115" t="s">
        <v>112</v>
      </c>
      <c r="P304" s="108">
        <v>226</v>
      </c>
      <c r="Q304" s="110">
        <v>43895</v>
      </c>
      <c r="R304" s="108" t="s">
        <v>994</v>
      </c>
      <c r="S304" s="108">
        <v>55500000</v>
      </c>
      <c r="T304" s="108">
        <v>0</v>
      </c>
      <c r="U304" s="108">
        <v>0</v>
      </c>
      <c r="V304" s="121">
        <v>55500000</v>
      </c>
      <c r="W304" s="108">
        <v>26825000</v>
      </c>
      <c r="X304" s="108">
        <v>28675000</v>
      </c>
    </row>
    <row r="305" spans="1:24" x14ac:dyDescent="0.25">
      <c r="A305" s="108">
        <v>2020</v>
      </c>
      <c r="B305" s="108">
        <v>118</v>
      </c>
      <c r="C305" s="108">
        <v>1</v>
      </c>
      <c r="D305" s="110">
        <v>43831</v>
      </c>
      <c r="E305" s="117" t="s">
        <v>2818</v>
      </c>
      <c r="F305" s="110">
        <v>44196</v>
      </c>
      <c r="G305" s="110">
        <v>44196</v>
      </c>
      <c r="H305" s="108" t="s">
        <v>114</v>
      </c>
      <c r="I305" s="108" t="s">
        <v>115</v>
      </c>
      <c r="J305" s="108">
        <v>382</v>
      </c>
      <c r="K305" s="108">
        <v>298</v>
      </c>
      <c r="L305" s="110">
        <v>43895</v>
      </c>
      <c r="M305" s="108" t="s">
        <v>1299</v>
      </c>
      <c r="N305" s="108">
        <v>145</v>
      </c>
      <c r="O305" s="115" t="s">
        <v>112</v>
      </c>
      <c r="P305" s="108">
        <v>227</v>
      </c>
      <c r="Q305" s="110">
        <v>43895</v>
      </c>
      <c r="R305" s="108" t="s">
        <v>1016</v>
      </c>
      <c r="S305" s="108">
        <v>59814160</v>
      </c>
      <c r="T305" s="108">
        <v>0</v>
      </c>
      <c r="U305" s="108">
        <v>0</v>
      </c>
      <c r="V305" s="121">
        <v>59814160</v>
      </c>
      <c r="W305" s="108">
        <v>36636173</v>
      </c>
      <c r="X305" s="108">
        <v>23177987</v>
      </c>
    </row>
    <row r="306" spans="1:24" x14ac:dyDescent="0.25">
      <c r="A306" s="108">
        <v>2020</v>
      </c>
      <c r="B306" s="108">
        <v>118</v>
      </c>
      <c r="C306" s="108">
        <v>1</v>
      </c>
      <c r="D306" s="110">
        <v>43831</v>
      </c>
      <c r="E306" s="117" t="s">
        <v>2819</v>
      </c>
      <c r="F306" s="110">
        <v>44196</v>
      </c>
      <c r="G306" s="110">
        <v>44196</v>
      </c>
      <c r="H306" s="108" t="s">
        <v>114</v>
      </c>
      <c r="I306" s="108" t="s">
        <v>115</v>
      </c>
      <c r="J306" s="108">
        <v>384</v>
      </c>
      <c r="K306" s="108">
        <v>293</v>
      </c>
      <c r="L306" s="110">
        <v>43893</v>
      </c>
      <c r="M306" s="108" t="s">
        <v>1292</v>
      </c>
      <c r="N306" s="108">
        <v>145</v>
      </c>
      <c r="O306" s="115" t="s">
        <v>112</v>
      </c>
      <c r="P306" s="108">
        <v>228</v>
      </c>
      <c r="Q306" s="110">
        <v>43864</v>
      </c>
      <c r="R306" s="108" t="s">
        <v>1293</v>
      </c>
      <c r="S306" s="108">
        <v>59814160</v>
      </c>
      <c r="T306" s="108">
        <v>0</v>
      </c>
      <c r="U306" s="108">
        <v>0</v>
      </c>
      <c r="V306" s="121">
        <v>59814160</v>
      </c>
      <c r="W306" s="108">
        <v>36885399</v>
      </c>
      <c r="X306" s="108">
        <v>22928761</v>
      </c>
    </row>
    <row r="307" spans="1:24" x14ac:dyDescent="0.25">
      <c r="A307" s="108">
        <v>2020</v>
      </c>
      <c r="B307" s="108">
        <v>118</v>
      </c>
      <c r="C307" s="108">
        <v>1</v>
      </c>
      <c r="D307" s="110">
        <v>43831</v>
      </c>
      <c r="E307" s="117" t="s">
        <v>2820</v>
      </c>
      <c r="F307" s="110">
        <v>44196</v>
      </c>
      <c r="G307" s="110">
        <v>44196</v>
      </c>
      <c r="H307" s="108" t="s">
        <v>137</v>
      </c>
      <c r="I307" s="108" t="s">
        <v>138</v>
      </c>
      <c r="J307" s="108">
        <v>385</v>
      </c>
      <c r="K307" s="108">
        <v>292</v>
      </c>
      <c r="L307" s="110">
        <v>43893</v>
      </c>
      <c r="M307" s="108" t="s">
        <v>1090</v>
      </c>
      <c r="N307" s="108">
        <v>145</v>
      </c>
      <c r="O307" s="115" t="s">
        <v>112</v>
      </c>
      <c r="P307" s="108">
        <v>229</v>
      </c>
      <c r="Q307" s="110">
        <v>43893</v>
      </c>
      <c r="R307" s="108" t="s">
        <v>1297</v>
      </c>
      <c r="S307" s="108">
        <v>63000000</v>
      </c>
      <c r="T307" s="108">
        <v>0</v>
      </c>
      <c r="U307" s="108">
        <v>0</v>
      </c>
      <c r="V307" s="121">
        <v>63000000</v>
      </c>
      <c r="W307" s="108">
        <v>34300000</v>
      </c>
      <c r="X307" s="108">
        <v>28700000</v>
      </c>
    </row>
    <row r="308" spans="1:24" x14ac:dyDescent="0.25">
      <c r="A308" s="108">
        <v>2020</v>
      </c>
      <c r="B308" s="108">
        <v>118</v>
      </c>
      <c r="C308" s="108">
        <v>1</v>
      </c>
      <c r="D308" s="110">
        <v>43831</v>
      </c>
      <c r="E308" s="117" t="s">
        <v>2821</v>
      </c>
      <c r="F308" s="110">
        <v>44196</v>
      </c>
      <c r="G308" s="110">
        <v>44196</v>
      </c>
      <c r="H308" s="108" t="s">
        <v>123</v>
      </c>
      <c r="I308" s="108" t="s">
        <v>124</v>
      </c>
      <c r="J308" s="108">
        <v>379</v>
      </c>
      <c r="K308" s="108">
        <v>310</v>
      </c>
      <c r="L308" s="110">
        <v>43896</v>
      </c>
      <c r="M308" s="108" t="s">
        <v>1091</v>
      </c>
      <c r="N308" s="108">
        <v>145</v>
      </c>
      <c r="O308" s="115" t="s">
        <v>112</v>
      </c>
      <c r="P308" s="108">
        <v>230</v>
      </c>
      <c r="Q308" s="110">
        <v>43896</v>
      </c>
      <c r="R308" s="108" t="s">
        <v>1310</v>
      </c>
      <c r="S308" s="118">
        <v>50000000</v>
      </c>
      <c r="T308" s="118">
        <v>833325</v>
      </c>
      <c r="U308" s="108">
        <v>0</v>
      </c>
      <c r="V308" s="121">
        <v>49166675</v>
      </c>
      <c r="W308" s="108">
        <v>24166667</v>
      </c>
      <c r="X308" s="108">
        <v>25000008</v>
      </c>
    </row>
    <row r="309" spans="1:24" x14ac:dyDescent="0.25">
      <c r="A309" s="108">
        <v>2020</v>
      </c>
      <c r="B309" s="108">
        <v>118</v>
      </c>
      <c r="C309" s="108">
        <v>1</v>
      </c>
      <c r="D309" s="110">
        <v>43831</v>
      </c>
      <c r="E309" s="117" t="s">
        <v>2822</v>
      </c>
      <c r="F309" s="110">
        <v>44196</v>
      </c>
      <c r="G309" s="110">
        <v>44196</v>
      </c>
      <c r="H309" s="108" t="s">
        <v>121</v>
      </c>
      <c r="I309" s="108" t="s">
        <v>122</v>
      </c>
      <c r="J309" s="108">
        <v>333</v>
      </c>
      <c r="K309" s="108">
        <v>341</v>
      </c>
      <c r="L309" s="110">
        <v>43901</v>
      </c>
      <c r="M309" s="108" t="s">
        <v>1093</v>
      </c>
      <c r="N309" s="108">
        <v>145</v>
      </c>
      <c r="O309" s="115" t="s">
        <v>112</v>
      </c>
      <c r="P309" s="108">
        <v>231</v>
      </c>
      <c r="Q309" s="110">
        <v>43901</v>
      </c>
      <c r="R309" s="108" t="s">
        <v>1319</v>
      </c>
      <c r="S309" s="108">
        <v>49600000</v>
      </c>
      <c r="T309" s="108">
        <v>0</v>
      </c>
      <c r="U309" s="108">
        <v>0</v>
      </c>
      <c r="V309" s="121">
        <v>49600000</v>
      </c>
      <c r="W309" s="108">
        <v>28933333</v>
      </c>
      <c r="X309" s="108">
        <v>20666667</v>
      </c>
    </row>
    <row r="310" spans="1:24" x14ac:dyDescent="0.25">
      <c r="A310" s="108">
        <v>2020</v>
      </c>
      <c r="B310" s="108">
        <v>118</v>
      </c>
      <c r="C310" s="108">
        <v>1</v>
      </c>
      <c r="D310" s="110">
        <v>43831</v>
      </c>
      <c r="E310" s="117" t="s">
        <v>2823</v>
      </c>
      <c r="F310" s="110">
        <v>44196</v>
      </c>
      <c r="G310" s="110">
        <v>44196</v>
      </c>
      <c r="H310" s="108" t="s">
        <v>128</v>
      </c>
      <c r="I310" s="108" t="s">
        <v>129</v>
      </c>
      <c r="J310" s="108">
        <v>340</v>
      </c>
      <c r="K310" s="108">
        <v>303</v>
      </c>
      <c r="L310" s="110">
        <v>43895</v>
      </c>
      <c r="M310" s="108" t="s">
        <v>1094</v>
      </c>
      <c r="N310" s="108">
        <v>145</v>
      </c>
      <c r="O310" s="115" t="s">
        <v>112</v>
      </c>
      <c r="P310" s="108">
        <v>232</v>
      </c>
      <c r="Q310" s="110">
        <v>43895</v>
      </c>
      <c r="R310" s="108" t="s">
        <v>945</v>
      </c>
      <c r="S310" s="108">
        <v>55500000</v>
      </c>
      <c r="T310" s="108">
        <v>0</v>
      </c>
      <c r="U310" s="108">
        <v>0</v>
      </c>
      <c r="V310" s="121">
        <v>55500000</v>
      </c>
      <c r="W310" s="108">
        <v>27010000</v>
      </c>
      <c r="X310" s="108">
        <v>28490000</v>
      </c>
    </row>
    <row r="311" spans="1:24" x14ac:dyDescent="0.25">
      <c r="A311" s="108">
        <v>2020</v>
      </c>
      <c r="B311" s="108">
        <v>118</v>
      </c>
      <c r="C311" s="108">
        <v>1</v>
      </c>
      <c r="D311" s="110">
        <v>43831</v>
      </c>
      <c r="E311" s="117" t="s">
        <v>2824</v>
      </c>
      <c r="F311" s="110">
        <v>44196</v>
      </c>
      <c r="G311" s="110">
        <v>44196</v>
      </c>
      <c r="H311" s="108" t="s">
        <v>128</v>
      </c>
      <c r="I311" s="108" t="s">
        <v>129</v>
      </c>
      <c r="J311" s="108">
        <v>367</v>
      </c>
      <c r="K311" s="108">
        <v>325</v>
      </c>
      <c r="L311" s="110">
        <v>43899</v>
      </c>
      <c r="M311" s="108" t="s">
        <v>1095</v>
      </c>
      <c r="N311" s="108">
        <v>145</v>
      </c>
      <c r="O311" s="115" t="s">
        <v>112</v>
      </c>
      <c r="P311" s="108">
        <v>233</v>
      </c>
      <c r="Q311" s="110">
        <v>43899</v>
      </c>
      <c r="R311" s="108" t="s">
        <v>1022</v>
      </c>
      <c r="S311" s="108">
        <v>55500000</v>
      </c>
      <c r="T311" s="108">
        <v>0</v>
      </c>
      <c r="U311" s="108">
        <v>0</v>
      </c>
      <c r="V311" s="121">
        <v>55500000</v>
      </c>
      <c r="W311" s="108">
        <v>26270000</v>
      </c>
      <c r="X311" s="108">
        <v>29230000</v>
      </c>
    </row>
    <row r="312" spans="1:24" x14ac:dyDescent="0.25">
      <c r="A312" s="108">
        <v>2020</v>
      </c>
      <c r="B312" s="108">
        <v>118</v>
      </c>
      <c r="C312" s="108">
        <v>1</v>
      </c>
      <c r="D312" s="110">
        <v>43831</v>
      </c>
      <c r="E312" s="117" t="s">
        <v>2825</v>
      </c>
      <c r="F312" s="110">
        <v>44196</v>
      </c>
      <c r="G312" s="110">
        <v>44196</v>
      </c>
      <c r="H312" s="108" t="s">
        <v>128</v>
      </c>
      <c r="I312" s="108" t="s">
        <v>129</v>
      </c>
      <c r="J312" s="108">
        <v>357</v>
      </c>
      <c r="K312" s="108">
        <v>296</v>
      </c>
      <c r="L312" s="110">
        <v>43894</v>
      </c>
      <c r="M312" s="108" t="s">
        <v>1096</v>
      </c>
      <c r="N312" s="108">
        <v>145</v>
      </c>
      <c r="O312" s="115" t="s">
        <v>112</v>
      </c>
      <c r="P312" s="108">
        <v>234</v>
      </c>
      <c r="Q312" s="110">
        <v>43894</v>
      </c>
      <c r="R312" s="108" t="s">
        <v>1022</v>
      </c>
      <c r="S312" s="108">
        <v>55500000</v>
      </c>
      <c r="T312" s="108">
        <v>0</v>
      </c>
      <c r="U312" s="108">
        <v>0</v>
      </c>
      <c r="V312" s="121">
        <v>55500000</v>
      </c>
      <c r="W312" s="108">
        <v>27195000</v>
      </c>
      <c r="X312" s="108">
        <v>28305000</v>
      </c>
    </row>
    <row r="313" spans="1:24" x14ac:dyDescent="0.25">
      <c r="A313" s="108">
        <v>2020</v>
      </c>
      <c r="B313" s="108">
        <v>118</v>
      </c>
      <c r="C313" s="108">
        <v>1</v>
      </c>
      <c r="D313" s="110">
        <v>43831</v>
      </c>
      <c r="E313" s="117" t="s">
        <v>2826</v>
      </c>
      <c r="F313" s="110">
        <v>44196</v>
      </c>
      <c r="G313" s="110">
        <v>44196</v>
      </c>
      <c r="H313" s="108" t="s">
        <v>128</v>
      </c>
      <c r="I313" s="108" t="s">
        <v>129</v>
      </c>
      <c r="J313" s="108">
        <v>346</v>
      </c>
      <c r="K313" s="108">
        <v>295</v>
      </c>
      <c r="L313" s="110">
        <v>43894</v>
      </c>
      <c r="M313" s="108" t="s">
        <v>1298</v>
      </c>
      <c r="N313" s="108">
        <v>145</v>
      </c>
      <c r="O313" s="115" t="s">
        <v>112</v>
      </c>
      <c r="P313" s="108">
        <v>235</v>
      </c>
      <c r="Q313" s="110">
        <v>43894</v>
      </c>
      <c r="R313" s="108" t="s">
        <v>131</v>
      </c>
      <c r="S313" s="108">
        <v>55500000</v>
      </c>
      <c r="T313" s="108">
        <v>0</v>
      </c>
      <c r="U313" s="108">
        <v>0</v>
      </c>
      <c r="V313" s="121">
        <v>55500000</v>
      </c>
      <c r="W313" s="108">
        <v>26810000</v>
      </c>
      <c r="X313" s="108">
        <v>28690000</v>
      </c>
    </row>
    <row r="314" spans="1:24" x14ac:dyDescent="0.25">
      <c r="A314" s="108">
        <v>2020</v>
      </c>
      <c r="B314" s="108">
        <v>118</v>
      </c>
      <c r="C314" s="108">
        <v>1</v>
      </c>
      <c r="D314" s="110">
        <v>43831</v>
      </c>
      <c r="E314" s="117" t="s">
        <v>2827</v>
      </c>
      <c r="F314" s="110">
        <v>44196</v>
      </c>
      <c r="G314" s="110">
        <v>44196</v>
      </c>
      <c r="H314" s="108" t="s">
        <v>123</v>
      </c>
      <c r="I314" s="108" t="s">
        <v>124</v>
      </c>
      <c r="J314" s="108">
        <v>395</v>
      </c>
      <c r="K314" s="108">
        <v>309</v>
      </c>
      <c r="L314" s="110">
        <v>43896</v>
      </c>
      <c r="M314" s="108" t="s">
        <v>1308</v>
      </c>
      <c r="N314" s="108">
        <v>145</v>
      </c>
      <c r="O314" s="115" t="s">
        <v>112</v>
      </c>
      <c r="P314" s="108">
        <v>236</v>
      </c>
      <c r="Q314" s="110">
        <v>43896</v>
      </c>
      <c r="R314" s="108" t="s">
        <v>1309</v>
      </c>
      <c r="S314" s="118">
        <v>83000000</v>
      </c>
      <c r="T314" s="118">
        <v>1383333</v>
      </c>
      <c r="U314" s="108">
        <v>0</v>
      </c>
      <c r="V314" s="121">
        <v>81616667</v>
      </c>
      <c r="W314" s="108">
        <v>40116667</v>
      </c>
      <c r="X314" s="108">
        <v>41500000</v>
      </c>
    </row>
    <row r="315" spans="1:24" x14ac:dyDescent="0.25">
      <c r="A315" s="108">
        <v>2020</v>
      </c>
      <c r="B315" s="108">
        <v>118</v>
      </c>
      <c r="C315" s="108">
        <v>1</v>
      </c>
      <c r="D315" s="110">
        <v>43831</v>
      </c>
      <c r="E315" s="117" t="s">
        <v>2828</v>
      </c>
      <c r="F315" s="110">
        <v>44196</v>
      </c>
      <c r="G315" s="110">
        <v>44196</v>
      </c>
      <c r="H315" s="108" t="s">
        <v>128</v>
      </c>
      <c r="I315" s="108" t="s">
        <v>129</v>
      </c>
      <c r="J315" s="108">
        <v>349</v>
      </c>
      <c r="K315" s="108">
        <v>304</v>
      </c>
      <c r="L315" s="110">
        <v>43895</v>
      </c>
      <c r="M315" s="108" t="s">
        <v>1099</v>
      </c>
      <c r="N315" s="108">
        <v>145</v>
      </c>
      <c r="O315" s="115" t="s">
        <v>112</v>
      </c>
      <c r="P315" s="108">
        <v>237</v>
      </c>
      <c r="Q315" s="110">
        <v>43895</v>
      </c>
      <c r="R315" s="108" t="s">
        <v>1304</v>
      </c>
      <c r="S315" s="108">
        <v>63000000</v>
      </c>
      <c r="T315" s="108">
        <v>0</v>
      </c>
      <c r="U315" s="108">
        <v>0</v>
      </c>
      <c r="V315" s="121">
        <v>63000000</v>
      </c>
      <c r="W315" s="108">
        <v>30660000</v>
      </c>
      <c r="X315" s="108">
        <v>32340000</v>
      </c>
    </row>
    <row r="316" spans="1:24" x14ac:dyDescent="0.25">
      <c r="A316" s="108">
        <v>2020</v>
      </c>
      <c r="B316" s="108">
        <v>118</v>
      </c>
      <c r="C316" s="108">
        <v>1</v>
      </c>
      <c r="D316" s="110">
        <v>43831</v>
      </c>
      <c r="E316" s="117" t="s">
        <v>2829</v>
      </c>
      <c r="F316" s="110">
        <v>44196</v>
      </c>
      <c r="G316" s="110">
        <v>44196</v>
      </c>
      <c r="H316" s="108" t="s">
        <v>128</v>
      </c>
      <c r="I316" s="108" t="s">
        <v>129</v>
      </c>
      <c r="J316" s="108">
        <v>318</v>
      </c>
      <c r="K316" s="108">
        <v>305</v>
      </c>
      <c r="L316" s="110">
        <v>43895</v>
      </c>
      <c r="M316" s="108" t="s">
        <v>1100</v>
      </c>
      <c r="N316" s="108">
        <v>145</v>
      </c>
      <c r="O316" s="115" t="s">
        <v>112</v>
      </c>
      <c r="P316" s="108">
        <v>238</v>
      </c>
      <c r="Q316" s="110">
        <v>43895</v>
      </c>
      <c r="R316" s="108" t="s">
        <v>994</v>
      </c>
      <c r="S316" s="108">
        <v>55500000</v>
      </c>
      <c r="T316" s="108">
        <v>0</v>
      </c>
      <c r="U316" s="108">
        <v>0</v>
      </c>
      <c r="V316" s="121">
        <v>55500000</v>
      </c>
      <c r="W316" s="108">
        <v>26270000</v>
      </c>
      <c r="X316" s="108">
        <v>29230000</v>
      </c>
    </row>
    <row r="317" spans="1:24" x14ac:dyDescent="0.25">
      <c r="A317" s="108">
        <v>2020</v>
      </c>
      <c r="B317" s="108">
        <v>118</v>
      </c>
      <c r="C317" s="108">
        <v>1</v>
      </c>
      <c r="D317" s="110">
        <v>43831</v>
      </c>
      <c r="E317" s="117" t="s">
        <v>2830</v>
      </c>
      <c r="F317" s="110">
        <v>44196</v>
      </c>
      <c r="G317" s="110">
        <v>44196</v>
      </c>
      <c r="H317" s="108" t="s">
        <v>128</v>
      </c>
      <c r="I317" s="108" t="s">
        <v>129</v>
      </c>
      <c r="J317" s="108">
        <v>372</v>
      </c>
      <c r="K317" s="108">
        <v>297</v>
      </c>
      <c r="L317" s="110">
        <v>43895</v>
      </c>
      <c r="M317" s="108" t="s">
        <v>1101</v>
      </c>
      <c r="N317" s="108">
        <v>145</v>
      </c>
      <c r="O317" s="115" t="s">
        <v>112</v>
      </c>
      <c r="P317" s="108">
        <v>239</v>
      </c>
      <c r="Q317" s="110">
        <v>43895</v>
      </c>
      <c r="R317" s="108" t="s">
        <v>1300</v>
      </c>
      <c r="S317" s="108">
        <v>68500000</v>
      </c>
      <c r="T317" s="108">
        <v>0</v>
      </c>
      <c r="U317" s="108">
        <v>0</v>
      </c>
      <c r="V317" s="121">
        <v>68500000</v>
      </c>
      <c r="W317" s="108">
        <v>33108333</v>
      </c>
      <c r="X317" s="108">
        <v>35391667</v>
      </c>
    </row>
    <row r="318" spans="1:24" x14ac:dyDescent="0.25">
      <c r="A318" s="108">
        <v>2020</v>
      </c>
      <c r="B318" s="108">
        <v>118</v>
      </c>
      <c r="C318" s="108">
        <v>1</v>
      </c>
      <c r="D318" s="110">
        <v>43831</v>
      </c>
      <c r="E318" s="117" t="s">
        <v>2831</v>
      </c>
      <c r="F318" s="110">
        <v>44196</v>
      </c>
      <c r="G318" s="110">
        <v>44196</v>
      </c>
      <c r="H318" s="108" t="s">
        <v>137</v>
      </c>
      <c r="I318" s="108" t="s">
        <v>138</v>
      </c>
      <c r="J318" s="108">
        <v>392</v>
      </c>
      <c r="K318" s="108">
        <v>308</v>
      </c>
      <c r="L318" s="110">
        <v>43896</v>
      </c>
      <c r="M318" s="108" t="s">
        <v>1280</v>
      </c>
      <c r="N318" s="108">
        <v>148</v>
      </c>
      <c r="O318" s="115" t="s">
        <v>113</v>
      </c>
      <c r="P318" s="108">
        <v>240</v>
      </c>
      <c r="Q318" s="110">
        <v>43896</v>
      </c>
      <c r="R318" s="108" t="s">
        <v>1281</v>
      </c>
      <c r="S318" s="108">
        <v>16861833</v>
      </c>
      <c r="T318" s="108">
        <v>0</v>
      </c>
      <c r="U318" s="108">
        <v>0</v>
      </c>
      <c r="V318" s="121">
        <v>16861833</v>
      </c>
      <c r="W318" s="108">
        <v>9055429</v>
      </c>
      <c r="X318" s="108">
        <v>7806404</v>
      </c>
    </row>
    <row r="319" spans="1:24" x14ac:dyDescent="0.25">
      <c r="A319" s="108">
        <v>2020</v>
      </c>
      <c r="B319" s="108">
        <v>118</v>
      </c>
      <c r="C319" s="108">
        <v>1</v>
      </c>
      <c r="D319" s="110">
        <v>43831</v>
      </c>
      <c r="E319" s="117" t="s">
        <v>2832</v>
      </c>
      <c r="F319" s="110">
        <v>44196</v>
      </c>
      <c r="G319" s="110">
        <v>44196</v>
      </c>
      <c r="H319" s="108" t="s">
        <v>128</v>
      </c>
      <c r="I319" s="108" t="s">
        <v>129</v>
      </c>
      <c r="J319" s="108">
        <v>317</v>
      </c>
      <c r="K319" s="108">
        <v>306</v>
      </c>
      <c r="L319" s="110">
        <v>43895</v>
      </c>
      <c r="M319" s="108" t="s">
        <v>1103</v>
      </c>
      <c r="N319" s="108">
        <v>145</v>
      </c>
      <c r="O319" s="115" t="s">
        <v>112</v>
      </c>
      <c r="P319" s="108">
        <v>241</v>
      </c>
      <c r="Q319" s="110">
        <v>43895</v>
      </c>
      <c r="R319" s="108" t="s">
        <v>994</v>
      </c>
      <c r="S319" s="108">
        <v>55500000</v>
      </c>
      <c r="T319" s="108">
        <v>0</v>
      </c>
      <c r="U319" s="108">
        <v>0</v>
      </c>
      <c r="V319" s="121">
        <v>55500000</v>
      </c>
      <c r="W319" s="108">
        <v>24605000</v>
      </c>
      <c r="X319" s="108">
        <v>30895000</v>
      </c>
    </row>
    <row r="320" spans="1:24" x14ac:dyDescent="0.25">
      <c r="A320" s="108">
        <v>2020</v>
      </c>
      <c r="B320" s="108">
        <v>118</v>
      </c>
      <c r="C320" s="108">
        <v>1</v>
      </c>
      <c r="D320" s="110">
        <v>43831</v>
      </c>
      <c r="E320" s="117" t="s">
        <v>2833</v>
      </c>
      <c r="F320" s="110">
        <v>44196</v>
      </c>
      <c r="G320" s="110">
        <v>44196</v>
      </c>
      <c r="H320" s="108" t="s">
        <v>96</v>
      </c>
      <c r="I320" s="108" t="s">
        <v>97</v>
      </c>
      <c r="J320" s="108">
        <v>380</v>
      </c>
      <c r="K320" s="108">
        <v>321</v>
      </c>
      <c r="L320" s="110">
        <v>43899</v>
      </c>
      <c r="M320" s="108" t="s">
        <v>100</v>
      </c>
      <c r="N320" s="108">
        <v>17</v>
      </c>
      <c r="O320" s="115" t="s">
        <v>98</v>
      </c>
      <c r="P320" s="108">
        <v>242</v>
      </c>
      <c r="Q320" s="110">
        <v>43896</v>
      </c>
      <c r="R320" s="108" t="s">
        <v>2834</v>
      </c>
      <c r="S320" s="108">
        <v>207600000</v>
      </c>
      <c r="T320" s="108">
        <v>207600000</v>
      </c>
      <c r="U320" s="108">
        <v>0</v>
      </c>
      <c r="V320" s="121">
        <v>0</v>
      </c>
      <c r="W320" s="108">
        <v>0</v>
      </c>
      <c r="X320" s="108">
        <v>0</v>
      </c>
    </row>
    <row r="321" spans="1:24" x14ac:dyDescent="0.25">
      <c r="A321" s="108">
        <v>2020</v>
      </c>
      <c r="B321" s="108">
        <v>118</v>
      </c>
      <c r="C321" s="108">
        <v>1</v>
      </c>
      <c r="D321" s="110">
        <v>43831</v>
      </c>
      <c r="E321" s="117" t="s">
        <v>2835</v>
      </c>
      <c r="F321" s="110">
        <v>44196</v>
      </c>
      <c r="G321" s="110">
        <v>44196</v>
      </c>
      <c r="H321" s="108" t="s">
        <v>96</v>
      </c>
      <c r="I321" s="108" t="s">
        <v>97</v>
      </c>
      <c r="J321" s="108">
        <v>380</v>
      </c>
      <c r="K321" s="108">
        <v>322</v>
      </c>
      <c r="L321" s="110">
        <v>43899</v>
      </c>
      <c r="M321" s="108" t="s">
        <v>100</v>
      </c>
      <c r="N321" s="108">
        <v>17</v>
      </c>
      <c r="O321" s="115" t="s">
        <v>98</v>
      </c>
      <c r="P321" s="108">
        <v>242</v>
      </c>
      <c r="Q321" s="110">
        <v>43896</v>
      </c>
      <c r="R321" s="108" t="s">
        <v>1275</v>
      </c>
      <c r="S321" s="108">
        <v>207600000</v>
      </c>
      <c r="T321" s="108">
        <v>0</v>
      </c>
      <c r="U321" s="108">
        <v>0</v>
      </c>
      <c r="V321" s="121">
        <v>207600000</v>
      </c>
      <c r="W321" s="108">
        <v>103800000</v>
      </c>
      <c r="X321" s="108">
        <v>103800000</v>
      </c>
    </row>
    <row r="322" spans="1:24" x14ac:dyDescent="0.25">
      <c r="A322" s="108">
        <v>2020</v>
      </c>
      <c r="B322" s="108">
        <v>118</v>
      </c>
      <c r="C322" s="108">
        <v>1</v>
      </c>
      <c r="D322" s="110">
        <v>43831</v>
      </c>
      <c r="E322" s="117" t="s">
        <v>2836</v>
      </c>
      <c r="F322" s="110">
        <v>44196</v>
      </c>
      <c r="G322" s="110">
        <v>44196</v>
      </c>
      <c r="H322" s="108" t="s">
        <v>141</v>
      </c>
      <c r="I322" s="108" t="s">
        <v>142</v>
      </c>
      <c r="J322" s="108">
        <v>414</v>
      </c>
      <c r="K322" s="108">
        <v>352</v>
      </c>
      <c r="L322" s="110">
        <v>43907</v>
      </c>
      <c r="M322" s="108" t="s">
        <v>1105</v>
      </c>
      <c r="N322" s="108">
        <v>145</v>
      </c>
      <c r="O322" s="115" t="s">
        <v>112</v>
      </c>
      <c r="P322" s="108">
        <v>243</v>
      </c>
      <c r="Q322" s="110">
        <v>43907</v>
      </c>
      <c r="R322" s="108" t="s">
        <v>1324</v>
      </c>
      <c r="S322" s="108">
        <v>59500000</v>
      </c>
      <c r="T322" s="108">
        <v>0</v>
      </c>
      <c r="U322" s="108">
        <v>0</v>
      </c>
      <c r="V322" s="121">
        <v>59500000</v>
      </c>
      <c r="W322" s="108">
        <v>37683333</v>
      </c>
      <c r="X322" s="108">
        <v>21816667</v>
      </c>
    </row>
    <row r="323" spans="1:24" x14ac:dyDescent="0.25">
      <c r="A323" s="108">
        <v>2020</v>
      </c>
      <c r="B323" s="108">
        <v>118</v>
      </c>
      <c r="C323" s="108">
        <v>1</v>
      </c>
      <c r="D323" s="110">
        <v>43831</v>
      </c>
      <c r="E323" s="117" t="s">
        <v>2837</v>
      </c>
      <c r="F323" s="110">
        <v>44196</v>
      </c>
      <c r="G323" s="110">
        <v>44196</v>
      </c>
      <c r="H323" s="108" t="s">
        <v>114</v>
      </c>
      <c r="I323" s="108" t="s">
        <v>115</v>
      </c>
      <c r="J323" s="108">
        <v>203</v>
      </c>
      <c r="K323" s="108">
        <v>326</v>
      </c>
      <c r="L323" s="110">
        <v>43899</v>
      </c>
      <c r="M323" s="108" t="s">
        <v>1106</v>
      </c>
      <c r="N323" s="108">
        <v>145</v>
      </c>
      <c r="O323" s="115" t="s">
        <v>112</v>
      </c>
      <c r="P323" s="108">
        <v>244</v>
      </c>
      <c r="Q323" s="110">
        <v>43899</v>
      </c>
      <c r="R323" s="108" t="s">
        <v>954</v>
      </c>
      <c r="S323" s="108">
        <v>49600000</v>
      </c>
      <c r="T323" s="108">
        <v>0</v>
      </c>
      <c r="U323" s="108">
        <v>0</v>
      </c>
      <c r="V323" s="121">
        <v>49600000</v>
      </c>
      <c r="W323" s="108">
        <v>29346667</v>
      </c>
      <c r="X323" s="108">
        <v>20253333</v>
      </c>
    </row>
    <row r="324" spans="1:24" x14ac:dyDescent="0.25">
      <c r="A324" s="108">
        <v>2020</v>
      </c>
      <c r="B324" s="108">
        <v>118</v>
      </c>
      <c r="C324" s="108">
        <v>1</v>
      </c>
      <c r="D324" s="110">
        <v>43831</v>
      </c>
      <c r="E324" s="117" t="s">
        <v>2838</v>
      </c>
      <c r="F324" s="110">
        <v>44196</v>
      </c>
      <c r="G324" s="110">
        <v>44196</v>
      </c>
      <c r="H324" s="108" t="s">
        <v>128</v>
      </c>
      <c r="I324" s="108" t="s">
        <v>129</v>
      </c>
      <c r="J324" s="108">
        <v>314</v>
      </c>
      <c r="K324" s="108">
        <v>331</v>
      </c>
      <c r="L324" s="110">
        <v>43900</v>
      </c>
      <c r="M324" s="108" t="s">
        <v>1313</v>
      </c>
      <c r="N324" s="108">
        <v>145</v>
      </c>
      <c r="O324" s="115" t="s">
        <v>112</v>
      </c>
      <c r="P324" s="108">
        <v>245</v>
      </c>
      <c r="Q324" s="110">
        <v>43900</v>
      </c>
      <c r="R324" s="108" t="s">
        <v>994</v>
      </c>
      <c r="S324" s="108">
        <v>52725000</v>
      </c>
      <c r="T324" s="108">
        <v>0</v>
      </c>
      <c r="U324" s="108">
        <v>0</v>
      </c>
      <c r="V324" s="121">
        <v>52725000</v>
      </c>
      <c r="W324" s="108">
        <v>25900000</v>
      </c>
      <c r="X324" s="108">
        <v>26825000</v>
      </c>
    </row>
    <row r="325" spans="1:24" x14ac:dyDescent="0.25">
      <c r="A325" s="108">
        <v>2020</v>
      </c>
      <c r="B325" s="108">
        <v>118</v>
      </c>
      <c r="C325" s="108">
        <v>1</v>
      </c>
      <c r="D325" s="110">
        <v>43831</v>
      </c>
      <c r="E325" s="117" t="s">
        <v>2839</v>
      </c>
      <c r="F325" s="110">
        <v>44196</v>
      </c>
      <c r="G325" s="110">
        <v>44196</v>
      </c>
      <c r="H325" s="108" t="s">
        <v>128</v>
      </c>
      <c r="I325" s="108" t="s">
        <v>129</v>
      </c>
      <c r="J325" s="108">
        <v>390</v>
      </c>
      <c r="K325" s="108">
        <v>311</v>
      </c>
      <c r="L325" s="110">
        <v>43896</v>
      </c>
      <c r="M325" s="108" t="s">
        <v>1108</v>
      </c>
      <c r="N325" s="108">
        <v>145</v>
      </c>
      <c r="O325" s="115" t="s">
        <v>112</v>
      </c>
      <c r="P325" s="108">
        <v>246</v>
      </c>
      <c r="Q325" s="110">
        <v>43896</v>
      </c>
      <c r="R325" s="108" t="s">
        <v>1177</v>
      </c>
      <c r="S325" s="108">
        <v>70000000</v>
      </c>
      <c r="T325" s="108">
        <v>0</v>
      </c>
      <c r="U325" s="108">
        <v>0</v>
      </c>
      <c r="V325" s="121">
        <v>70000000</v>
      </c>
      <c r="W325" s="108">
        <v>33833333</v>
      </c>
      <c r="X325" s="108">
        <v>36166667</v>
      </c>
    </row>
    <row r="326" spans="1:24" x14ac:dyDescent="0.25">
      <c r="A326" s="108">
        <v>2020</v>
      </c>
      <c r="B326" s="108">
        <v>118</v>
      </c>
      <c r="C326" s="108">
        <v>1</v>
      </c>
      <c r="D326" s="110">
        <v>43831</v>
      </c>
      <c r="E326" s="117" t="s">
        <v>2840</v>
      </c>
      <c r="F326" s="110">
        <v>44196</v>
      </c>
      <c r="G326" s="110">
        <v>44196</v>
      </c>
      <c r="H326" s="108" t="s">
        <v>114</v>
      </c>
      <c r="I326" s="108" t="s">
        <v>115</v>
      </c>
      <c r="J326" s="108">
        <v>386</v>
      </c>
      <c r="K326" s="108">
        <v>307</v>
      </c>
      <c r="L326" s="110">
        <v>43896</v>
      </c>
      <c r="M326" s="108" t="s">
        <v>34</v>
      </c>
      <c r="N326" s="108">
        <v>145</v>
      </c>
      <c r="O326" s="115" t="s">
        <v>112</v>
      </c>
      <c r="P326" s="108">
        <v>247</v>
      </c>
      <c r="Q326" s="110">
        <v>43896</v>
      </c>
      <c r="R326" s="108" t="s">
        <v>1307</v>
      </c>
      <c r="S326" s="108">
        <v>62000000</v>
      </c>
      <c r="T326" s="108">
        <v>0</v>
      </c>
      <c r="U326" s="108">
        <v>0</v>
      </c>
      <c r="V326" s="121">
        <v>62000000</v>
      </c>
      <c r="W326" s="108">
        <v>29966667</v>
      </c>
      <c r="X326" s="108">
        <v>32033333</v>
      </c>
    </row>
    <row r="327" spans="1:24" x14ac:dyDescent="0.25">
      <c r="A327" s="108">
        <v>2020</v>
      </c>
      <c r="B327" s="108">
        <v>118</v>
      </c>
      <c r="C327" s="108">
        <v>1</v>
      </c>
      <c r="D327" s="110">
        <v>43831</v>
      </c>
      <c r="E327" s="117" t="s">
        <v>2841</v>
      </c>
      <c r="F327" s="110">
        <v>44196</v>
      </c>
      <c r="G327" s="110">
        <v>44196</v>
      </c>
      <c r="H327" s="108" t="s">
        <v>128</v>
      </c>
      <c r="I327" s="108" t="s">
        <v>129</v>
      </c>
      <c r="J327" s="108">
        <v>325</v>
      </c>
      <c r="K327" s="108">
        <v>345</v>
      </c>
      <c r="L327" s="110">
        <v>43902</v>
      </c>
      <c r="M327" s="108" t="s">
        <v>1285</v>
      </c>
      <c r="N327" s="108">
        <v>148</v>
      </c>
      <c r="O327" s="115" t="s">
        <v>113</v>
      </c>
      <c r="P327" s="108">
        <v>248</v>
      </c>
      <c r="Q327" s="110">
        <v>43902</v>
      </c>
      <c r="R327" s="108" t="s">
        <v>1286</v>
      </c>
      <c r="S327" s="108">
        <v>33000000</v>
      </c>
      <c r="T327" s="108">
        <v>0</v>
      </c>
      <c r="U327" s="108">
        <v>0</v>
      </c>
      <c r="V327" s="121">
        <v>33000000</v>
      </c>
      <c r="W327" s="108">
        <v>15290000</v>
      </c>
      <c r="X327" s="108">
        <v>17710000</v>
      </c>
    </row>
    <row r="328" spans="1:24" x14ac:dyDescent="0.25">
      <c r="A328" s="108">
        <v>2020</v>
      </c>
      <c r="B328" s="108">
        <v>118</v>
      </c>
      <c r="C328" s="108">
        <v>1</v>
      </c>
      <c r="D328" s="110">
        <v>43831</v>
      </c>
      <c r="E328" s="117" t="s">
        <v>2842</v>
      </c>
      <c r="F328" s="110">
        <v>44196</v>
      </c>
      <c r="G328" s="110">
        <v>44196</v>
      </c>
      <c r="H328" s="108" t="s">
        <v>121</v>
      </c>
      <c r="I328" s="108" t="s">
        <v>122</v>
      </c>
      <c r="J328" s="108">
        <v>388</v>
      </c>
      <c r="K328" s="108">
        <v>347</v>
      </c>
      <c r="L328" s="110">
        <v>43902</v>
      </c>
      <c r="M328" s="108" t="s">
        <v>1320</v>
      </c>
      <c r="N328" s="108">
        <v>145</v>
      </c>
      <c r="O328" s="115" t="s">
        <v>112</v>
      </c>
      <c r="P328" s="108">
        <v>249</v>
      </c>
      <c r="Q328" s="110">
        <v>43902</v>
      </c>
      <c r="R328" s="108" t="s">
        <v>1321</v>
      </c>
      <c r="S328" s="108">
        <v>38250000</v>
      </c>
      <c r="T328" s="108">
        <v>0</v>
      </c>
      <c r="U328" s="108">
        <v>0</v>
      </c>
      <c r="V328" s="121">
        <v>38250000</v>
      </c>
      <c r="W328" s="108">
        <v>23460000</v>
      </c>
      <c r="X328" s="108">
        <v>14790000</v>
      </c>
    </row>
    <row r="329" spans="1:24" x14ac:dyDescent="0.25">
      <c r="A329" s="108">
        <v>2020</v>
      </c>
      <c r="B329" s="108">
        <v>118</v>
      </c>
      <c r="C329" s="108">
        <v>1</v>
      </c>
      <c r="D329" s="110">
        <v>43831</v>
      </c>
      <c r="E329" s="117" t="s">
        <v>2843</v>
      </c>
      <c r="F329" s="110">
        <v>44196</v>
      </c>
      <c r="G329" s="110">
        <v>44196</v>
      </c>
      <c r="H329" s="108" t="s">
        <v>128</v>
      </c>
      <c r="I329" s="108" t="s">
        <v>129</v>
      </c>
      <c r="J329" s="108">
        <v>327</v>
      </c>
      <c r="K329" s="108">
        <v>346</v>
      </c>
      <c r="L329" s="110">
        <v>43902</v>
      </c>
      <c r="M329" s="108" t="s">
        <v>1287</v>
      </c>
      <c r="N329" s="108">
        <v>148</v>
      </c>
      <c r="O329" s="115" t="s">
        <v>113</v>
      </c>
      <c r="P329" s="108">
        <v>250</v>
      </c>
      <c r="Q329" s="110">
        <v>43902</v>
      </c>
      <c r="R329" s="108" t="s">
        <v>1181</v>
      </c>
      <c r="S329" s="108">
        <v>33000000</v>
      </c>
      <c r="T329" s="108">
        <v>0</v>
      </c>
      <c r="U329" s="108">
        <v>0</v>
      </c>
      <c r="V329" s="121">
        <v>33000000</v>
      </c>
      <c r="W329" s="108">
        <v>15290000</v>
      </c>
      <c r="X329" s="108">
        <v>17710000</v>
      </c>
    </row>
    <row r="330" spans="1:24" x14ac:dyDescent="0.25">
      <c r="A330" s="108">
        <v>2020</v>
      </c>
      <c r="B330" s="108">
        <v>118</v>
      </c>
      <c r="C330" s="108">
        <v>1</v>
      </c>
      <c r="D330" s="110">
        <v>43831</v>
      </c>
      <c r="E330" s="117" t="s">
        <v>2844</v>
      </c>
      <c r="F330" s="110">
        <v>44196</v>
      </c>
      <c r="G330" s="110">
        <v>44196</v>
      </c>
      <c r="H330" s="108" t="s">
        <v>128</v>
      </c>
      <c r="I330" s="108" t="s">
        <v>129</v>
      </c>
      <c r="J330" s="108">
        <v>347</v>
      </c>
      <c r="K330" s="108">
        <v>330</v>
      </c>
      <c r="L330" s="110">
        <v>43900</v>
      </c>
      <c r="M330" s="108" t="s">
        <v>1112</v>
      </c>
      <c r="N330" s="108">
        <v>145</v>
      </c>
      <c r="O330" s="115" t="s">
        <v>112</v>
      </c>
      <c r="P330" s="108">
        <v>251</v>
      </c>
      <c r="Q330" s="110">
        <v>43900</v>
      </c>
      <c r="R330" s="108" t="s">
        <v>994</v>
      </c>
      <c r="S330" s="108">
        <v>55500000</v>
      </c>
      <c r="T330" s="108">
        <v>0</v>
      </c>
      <c r="U330" s="108">
        <v>0</v>
      </c>
      <c r="V330" s="121">
        <v>55500000</v>
      </c>
      <c r="W330" s="108">
        <v>25715000</v>
      </c>
      <c r="X330" s="108">
        <v>29785000</v>
      </c>
    </row>
    <row r="331" spans="1:24" x14ac:dyDescent="0.25">
      <c r="A331" s="108">
        <v>2020</v>
      </c>
      <c r="B331" s="108">
        <v>118</v>
      </c>
      <c r="C331" s="108">
        <v>1</v>
      </c>
      <c r="D331" s="110">
        <v>43831</v>
      </c>
      <c r="E331" s="117" t="s">
        <v>2845</v>
      </c>
      <c r="F331" s="110">
        <v>44196</v>
      </c>
      <c r="G331" s="110">
        <v>44196</v>
      </c>
      <c r="H331" s="108" t="s">
        <v>96</v>
      </c>
      <c r="I331" s="108" t="s">
        <v>97</v>
      </c>
      <c r="J331" s="108">
        <v>380</v>
      </c>
      <c r="K331" s="108">
        <v>319</v>
      </c>
      <c r="L331" s="110">
        <v>43896</v>
      </c>
      <c r="M331" s="108" t="s">
        <v>100</v>
      </c>
      <c r="N331" s="108">
        <v>17</v>
      </c>
      <c r="O331" s="115" t="s">
        <v>98</v>
      </c>
      <c r="P331" s="108">
        <v>252</v>
      </c>
      <c r="Q331" s="110">
        <v>43896</v>
      </c>
      <c r="R331" s="108" t="s">
        <v>2846</v>
      </c>
      <c r="S331" s="108">
        <v>207600000</v>
      </c>
      <c r="T331" s="108">
        <v>207600000</v>
      </c>
      <c r="U331" s="108">
        <v>0</v>
      </c>
      <c r="V331" s="121">
        <v>0</v>
      </c>
      <c r="W331" s="108">
        <v>0</v>
      </c>
      <c r="X331" s="108">
        <v>0</v>
      </c>
    </row>
    <row r="332" spans="1:24" x14ac:dyDescent="0.25">
      <c r="A332" s="108">
        <v>2020</v>
      </c>
      <c r="B332" s="108">
        <v>118</v>
      </c>
      <c r="C332" s="108">
        <v>1</v>
      </c>
      <c r="D332" s="110">
        <v>43831</v>
      </c>
      <c r="E332" s="117" t="s">
        <v>2847</v>
      </c>
      <c r="F332" s="110">
        <v>44196</v>
      </c>
      <c r="G332" s="110">
        <v>44196</v>
      </c>
      <c r="H332" s="108" t="s">
        <v>128</v>
      </c>
      <c r="I332" s="108" t="s">
        <v>129</v>
      </c>
      <c r="J332" s="108">
        <v>391</v>
      </c>
      <c r="K332" s="108">
        <v>333</v>
      </c>
      <c r="L332" s="110">
        <v>43900</v>
      </c>
      <c r="M332" s="108" t="s">
        <v>1113</v>
      </c>
      <c r="N332" s="108">
        <v>145</v>
      </c>
      <c r="O332" s="115" t="s">
        <v>112</v>
      </c>
      <c r="P332" s="108">
        <v>252</v>
      </c>
      <c r="Q332" s="110">
        <v>43900</v>
      </c>
      <c r="R332" s="108" t="s">
        <v>1314</v>
      </c>
      <c r="S332" s="108">
        <v>100000000</v>
      </c>
      <c r="T332" s="108">
        <v>0</v>
      </c>
      <c r="U332" s="108">
        <v>0</v>
      </c>
      <c r="V332" s="121">
        <v>100000000</v>
      </c>
      <c r="W332" s="108">
        <v>26666667</v>
      </c>
      <c r="X332" s="108">
        <v>73333333</v>
      </c>
    </row>
    <row r="333" spans="1:24" x14ac:dyDescent="0.25">
      <c r="A333" s="108">
        <v>2020</v>
      </c>
      <c r="B333" s="108">
        <v>118</v>
      </c>
      <c r="C333" s="108">
        <v>1</v>
      </c>
      <c r="D333" s="110">
        <v>43831</v>
      </c>
      <c r="E333" s="117" t="s">
        <v>2848</v>
      </c>
      <c r="F333" s="110">
        <v>44196</v>
      </c>
      <c r="G333" s="110">
        <v>44196</v>
      </c>
      <c r="H333" s="108" t="s">
        <v>121</v>
      </c>
      <c r="I333" s="108" t="s">
        <v>122</v>
      </c>
      <c r="J333" s="108">
        <v>389</v>
      </c>
      <c r="K333" s="108">
        <v>342</v>
      </c>
      <c r="L333" s="110">
        <v>43901</v>
      </c>
      <c r="M333" s="108" t="s">
        <v>1283</v>
      </c>
      <c r="N333" s="108">
        <v>148</v>
      </c>
      <c r="O333" s="115" t="s">
        <v>113</v>
      </c>
      <c r="P333" s="108">
        <v>253</v>
      </c>
      <c r="Q333" s="110">
        <v>43901</v>
      </c>
      <c r="R333" s="108" t="s">
        <v>1284</v>
      </c>
      <c r="S333" s="108">
        <v>23100000</v>
      </c>
      <c r="T333" s="108">
        <v>0</v>
      </c>
      <c r="U333" s="108">
        <v>0</v>
      </c>
      <c r="V333" s="121">
        <v>23100000</v>
      </c>
      <c r="W333" s="108">
        <v>15400000</v>
      </c>
      <c r="X333" s="108">
        <v>7700000</v>
      </c>
    </row>
    <row r="334" spans="1:24" x14ac:dyDescent="0.25">
      <c r="A334" s="108">
        <v>2020</v>
      </c>
      <c r="B334" s="108">
        <v>118</v>
      </c>
      <c r="C334" s="108">
        <v>1</v>
      </c>
      <c r="D334" s="110">
        <v>43831</v>
      </c>
      <c r="E334" s="117" t="s">
        <v>2849</v>
      </c>
      <c r="F334" s="110">
        <v>44196</v>
      </c>
      <c r="G334" s="110">
        <v>44196</v>
      </c>
      <c r="H334" s="108" t="s">
        <v>128</v>
      </c>
      <c r="I334" s="108" t="s">
        <v>129</v>
      </c>
      <c r="J334" s="108">
        <v>341</v>
      </c>
      <c r="K334" s="108">
        <v>334</v>
      </c>
      <c r="L334" s="110">
        <v>43900</v>
      </c>
      <c r="M334" s="108" t="s">
        <v>1115</v>
      </c>
      <c r="N334" s="108">
        <v>145</v>
      </c>
      <c r="O334" s="115" t="s">
        <v>112</v>
      </c>
      <c r="P334" s="108">
        <v>254</v>
      </c>
      <c r="Q334" s="110">
        <v>43900</v>
      </c>
      <c r="R334" s="108" t="s">
        <v>1315</v>
      </c>
      <c r="S334" s="108">
        <v>68500000</v>
      </c>
      <c r="T334" s="108">
        <v>0</v>
      </c>
      <c r="U334" s="108">
        <v>0</v>
      </c>
      <c r="V334" s="121">
        <v>68500000</v>
      </c>
      <c r="W334" s="108">
        <v>31966667</v>
      </c>
      <c r="X334" s="108">
        <v>36533333</v>
      </c>
    </row>
    <row r="335" spans="1:24" x14ac:dyDescent="0.25">
      <c r="A335" s="108">
        <v>2020</v>
      </c>
      <c r="B335" s="108">
        <v>118</v>
      </c>
      <c r="C335" s="108">
        <v>1</v>
      </c>
      <c r="D335" s="110">
        <v>43831</v>
      </c>
      <c r="E335" s="117" t="s">
        <v>2850</v>
      </c>
      <c r="F335" s="110">
        <v>44196</v>
      </c>
      <c r="G335" s="110">
        <v>44196</v>
      </c>
      <c r="H335" s="108" t="s">
        <v>128</v>
      </c>
      <c r="I335" s="108" t="s">
        <v>129</v>
      </c>
      <c r="J335" s="108">
        <v>316</v>
      </c>
      <c r="K335" s="108">
        <v>493</v>
      </c>
      <c r="L335" s="110">
        <v>43956</v>
      </c>
      <c r="M335" s="108" t="s">
        <v>1663</v>
      </c>
      <c r="N335" s="108">
        <v>148</v>
      </c>
      <c r="O335" s="115" t="s">
        <v>113</v>
      </c>
      <c r="P335" s="108">
        <v>255</v>
      </c>
      <c r="Q335" s="110">
        <v>43956</v>
      </c>
      <c r="R335" s="108" t="s">
        <v>1664</v>
      </c>
      <c r="S335" s="108">
        <v>19933333</v>
      </c>
      <c r="T335" s="108">
        <v>0</v>
      </c>
      <c r="U335" s="108">
        <v>0</v>
      </c>
      <c r="V335" s="121">
        <v>19933333</v>
      </c>
      <c r="W335" s="108">
        <v>7366667</v>
      </c>
      <c r="X335" s="108">
        <v>12566666</v>
      </c>
    </row>
    <row r="336" spans="1:24" x14ac:dyDescent="0.25">
      <c r="A336" s="108">
        <v>2020</v>
      </c>
      <c r="B336" s="108">
        <v>118</v>
      </c>
      <c r="C336" s="108">
        <v>1</v>
      </c>
      <c r="D336" s="110">
        <v>43831</v>
      </c>
      <c r="E336" s="117" t="s">
        <v>2851</v>
      </c>
      <c r="F336" s="110">
        <v>44196</v>
      </c>
      <c r="G336" s="110">
        <v>44196</v>
      </c>
      <c r="H336" s="108" t="s">
        <v>128</v>
      </c>
      <c r="I336" s="108" t="s">
        <v>129</v>
      </c>
      <c r="J336" s="108">
        <v>459</v>
      </c>
      <c r="K336" s="108">
        <v>399</v>
      </c>
      <c r="L336" s="110">
        <v>43927</v>
      </c>
      <c r="M336" s="108" t="s">
        <v>1391</v>
      </c>
      <c r="N336" s="108">
        <v>145</v>
      </c>
      <c r="O336" s="115" t="s">
        <v>112</v>
      </c>
      <c r="P336" s="108">
        <v>256</v>
      </c>
      <c r="Q336" s="110">
        <v>43926</v>
      </c>
      <c r="R336" s="108" t="s">
        <v>1573</v>
      </c>
      <c r="S336" s="108">
        <v>49800000</v>
      </c>
      <c r="T336" s="108">
        <v>0</v>
      </c>
      <c r="U336" s="108">
        <v>0</v>
      </c>
      <c r="V336" s="121">
        <v>49800000</v>
      </c>
      <c r="W336" s="108">
        <v>29880000</v>
      </c>
      <c r="X336" s="108">
        <v>19920000</v>
      </c>
    </row>
    <row r="337" spans="1:24" x14ac:dyDescent="0.25">
      <c r="A337" s="108">
        <v>2020</v>
      </c>
      <c r="B337" s="108">
        <v>118</v>
      </c>
      <c r="C337" s="108">
        <v>1</v>
      </c>
      <c r="D337" s="110">
        <v>43831</v>
      </c>
      <c r="E337" s="117" t="s">
        <v>2852</v>
      </c>
      <c r="F337" s="110">
        <v>44196</v>
      </c>
      <c r="G337" s="110">
        <v>44196</v>
      </c>
      <c r="H337" s="108" t="s">
        <v>879</v>
      </c>
      <c r="I337" s="108" t="s">
        <v>880</v>
      </c>
      <c r="J337" s="108">
        <v>400</v>
      </c>
      <c r="K337" s="108">
        <v>340</v>
      </c>
      <c r="L337" s="110">
        <v>43901</v>
      </c>
      <c r="M337" s="108" t="s">
        <v>1116</v>
      </c>
      <c r="N337" s="108">
        <v>145</v>
      </c>
      <c r="O337" s="115" t="s">
        <v>112</v>
      </c>
      <c r="P337" s="108">
        <v>257</v>
      </c>
      <c r="Q337" s="110">
        <v>43901</v>
      </c>
      <c r="R337" s="108" t="s">
        <v>1316</v>
      </c>
      <c r="S337" s="108">
        <v>77600000</v>
      </c>
      <c r="T337" s="108">
        <v>0</v>
      </c>
      <c r="U337" s="108">
        <v>0</v>
      </c>
      <c r="V337" s="121">
        <v>77600000</v>
      </c>
      <c r="W337" s="108">
        <v>37333333</v>
      </c>
      <c r="X337" s="108">
        <v>40266667</v>
      </c>
    </row>
    <row r="338" spans="1:24" x14ac:dyDescent="0.25">
      <c r="A338" s="108">
        <v>2020</v>
      </c>
      <c r="B338" s="108">
        <v>118</v>
      </c>
      <c r="C338" s="108">
        <v>1</v>
      </c>
      <c r="D338" s="110">
        <v>43831</v>
      </c>
      <c r="E338" s="117" t="s">
        <v>2853</v>
      </c>
      <c r="F338" s="110">
        <v>44196</v>
      </c>
      <c r="G338" s="110">
        <v>44196</v>
      </c>
      <c r="H338" s="108" t="s">
        <v>128</v>
      </c>
      <c r="I338" s="108" t="s">
        <v>129</v>
      </c>
      <c r="J338" s="108">
        <v>373</v>
      </c>
      <c r="K338" s="108">
        <v>332</v>
      </c>
      <c r="L338" s="110">
        <v>43900</v>
      </c>
      <c r="M338" s="108" t="s">
        <v>1117</v>
      </c>
      <c r="N338" s="108">
        <v>145</v>
      </c>
      <c r="O338" s="115" t="s">
        <v>112</v>
      </c>
      <c r="P338" s="108">
        <v>259</v>
      </c>
      <c r="Q338" s="110">
        <v>43900</v>
      </c>
      <c r="R338" s="108" t="s">
        <v>1300</v>
      </c>
      <c r="S338" s="108">
        <v>68500000</v>
      </c>
      <c r="T338" s="108">
        <v>0</v>
      </c>
      <c r="U338" s="108">
        <v>0</v>
      </c>
      <c r="V338" s="121">
        <v>68500000</v>
      </c>
      <c r="W338" s="108">
        <v>30596667</v>
      </c>
      <c r="X338" s="108">
        <v>37903333</v>
      </c>
    </row>
    <row r="339" spans="1:24" x14ac:dyDescent="0.25">
      <c r="A339" s="108">
        <v>2020</v>
      </c>
      <c r="B339" s="108">
        <v>118</v>
      </c>
      <c r="C339" s="108">
        <v>1</v>
      </c>
      <c r="D339" s="110">
        <v>43831</v>
      </c>
      <c r="E339" s="117" t="s">
        <v>2854</v>
      </c>
      <c r="F339" s="110">
        <v>44196</v>
      </c>
      <c r="G339" s="110">
        <v>44196</v>
      </c>
      <c r="H339" s="108" t="s">
        <v>128</v>
      </c>
      <c r="I339" s="108" t="s">
        <v>129</v>
      </c>
      <c r="J339" s="108">
        <v>359</v>
      </c>
      <c r="K339" s="108">
        <v>329</v>
      </c>
      <c r="L339" s="110">
        <v>43900</v>
      </c>
      <c r="M339" s="108" t="s">
        <v>1118</v>
      </c>
      <c r="N339" s="108">
        <v>145</v>
      </c>
      <c r="O339" s="115" t="s">
        <v>112</v>
      </c>
      <c r="P339" s="108">
        <v>260</v>
      </c>
      <c r="Q339" s="110">
        <v>43900</v>
      </c>
      <c r="R339" s="108" t="s">
        <v>994</v>
      </c>
      <c r="S339" s="108">
        <v>55500000</v>
      </c>
      <c r="T339" s="108">
        <v>0</v>
      </c>
      <c r="U339" s="108">
        <v>0</v>
      </c>
      <c r="V339" s="121">
        <v>55500000</v>
      </c>
      <c r="W339" s="108">
        <v>3515000</v>
      </c>
      <c r="X339" s="108">
        <v>51985000</v>
      </c>
    </row>
    <row r="340" spans="1:24" x14ac:dyDescent="0.25">
      <c r="A340" s="108">
        <v>2020</v>
      </c>
      <c r="B340" s="108">
        <v>118</v>
      </c>
      <c r="C340" s="108">
        <v>1</v>
      </c>
      <c r="D340" s="110">
        <v>43831</v>
      </c>
      <c r="E340" s="117" t="s">
        <v>2855</v>
      </c>
      <c r="F340" s="110">
        <v>44196</v>
      </c>
      <c r="G340" s="110">
        <v>44196</v>
      </c>
      <c r="H340" s="108" t="s">
        <v>128</v>
      </c>
      <c r="I340" s="108" t="s">
        <v>129</v>
      </c>
      <c r="J340" s="108">
        <v>366</v>
      </c>
      <c r="K340" s="108">
        <v>328</v>
      </c>
      <c r="L340" s="110">
        <v>43900</v>
      </c>
      <c r="M340" s="108" t="s">
        <v>1119</v>
      </c>
      <c r="N340" s="108">
        <v>145</v>
      </c>
      <c r="O340" s="115" t="s">
        <v>112</v>
      </c>
      <c r="P340" s="108">
        <v>261</v>
      </c>
      <c r="Q340" s="110">
        <v>43900</v>
      </c>
      <c r="R340" s="108" t="s">
        <v>994</v>
      </c>
      <c r="S340" s="108">
        <v>55500000</v>
      </c>
      <c r="T340" s="108">
        <v>0</v>
      </c>
      <c r="U340" s="108">
        <v>0</v>
      </c>
      <c r="V340" s="121">
        <v>55500000</v>
      </c>
      <c r="W340" s="108">
        <v>25900000</v>
      </c>
      <c r="X340" s="108">
        <v>29600000</v>
      </c>
    </row>
    <row r="341" spans="1:24" x14ac:dyDescent="0.25">
      <c r="A341" s="108">
        <v>2020</v>
      </c>
      <c r="B341" s="108">
        <v>118</v>
      </c>
      <c r="C341" s="108">
        <v>1</v>
      </c>
      <c r="D341" s="110">
        <v>43831</v>
      </c>
      <c r="E341" s="117" t="s">
        <v>2856</v>
      </c>
      <c r="F341" s="110">
        <v>44196</v>
      </c>
      <c r="G341" s="110">
        <v>44196</v>
      </c>
      <c r="H341" s="108" t="s">
        <v>121</v>
      </c>
      <c r="I341" s="108" t="s">
        <v>122</v>
      </c>
      <c r="J341" s="108">
        <v>399</v>
      </c>
      <c r="K341" s="108">
        <v>344</v>
      </c>
      <c r="L341" s="110">
        <v>43901</v>
      </c>
      <c r="M341" s="108" t="s">
        <v>1317</v>
      </c>
      <c r="N341" s="108">
        <v>145</v>
      </c>
      <c r="O341" s="115" t="s">
        <v>112</v>
      </c>
      <c r="P341" s="108">
        <v>262</v>
      </c>
      <c r="Q341" s="110">
        <v>43901</v>
      </c>
      <c r="R341" s="108" t="s">
        <v>1318</v>
      </c>
      <c r="S341" s="108">
        <v>81000000</v>
      </c>
      <c r="T341" s="108">
        <v>0</v>
      </c>
      <c r="U341" s="108">
        <v>0</v>
      </c>
      <c r="V341" s="121">
        <v>81000000</v>
      </c>
      <c r="W341" s="108">
        <v>42000000</v>
      </c>
      <c r="X341" s="108">
        <v>39000000</v>
      </c>
    </row>
    <row r="342" spans="1:24" x14ac:dyDescent="0.25">
      <c r="A342" s="108">
        <v>2020</v>
      </c>
      <c r="B342" s="108">
        <v>118</v>
      </c>
      <c r="C342" s="108">
        <v>1</v>
      </c>
      <c r="D342" s="110">
        <v>43831</v>
      </c>
      <c r="E342" s="117" t="s">
        <v>2857</v>
      </c>
      <c r="F342" s="110">
        <v>44196</v>
      </c>
      <c r="G342" s="110">
        <v>44196</v>
      </c>
      <c r="H342" s="108" t="s">
        <v>123</v>
      </c>
      <c r="I342" s="108" t="s">
        <v>124</v>
      </c>
      <c r="J342" s="108">
        <v>294</v>
      </c>
      <c r="K342" s="108">
        <v>348</v>
      </c>
      <c r="L342" s="110">
        <v>43906</v>
      </c>
      <c r="M342" s="108" t="s">
        <v>1121</v>
      </c>
      <c r="N342" s="108">
        <v>145</v>
      </c>
      <c r="O342" s="115" t="s">
        <v>112</v>
      </c>
      <c r="P342" s="108">
        <v>264</v>
      </c>
      <c r="Q342" s="110">
        <v>43906</v>
      </c>
      <c r="R342" s="108" t="s">
        <v>1322</v>
      </c>
      <c r="S342" s="118">
        <v>72590000</v>
      </c>
      <c r="T342" s="118">
        <v>3871467</v>
      </c>
      <c r="U342" s="108">
        <v>0</v>
      </c>
      <c r="V342" s="121">
        <v>68718533</v>
      </c>
      <c r="W342" s="108">
        <v>32423533</v>
      </c>
      <c r="X342" s="108">
        <v>36295000</v>
      </c>
    </row>
    <row r="343" spans="1:24" x14ac:dyDescent="0.25">
      <c r="A343" s="108">
        <v>2020</v>
      </c>
      <c r="B343" s="108">
        <v>118</v>
      </c>
      <c r="C343" s="108">
        <v>1</v>
      </c>
      <c r="D343" s="110">
        <v>43831</v>
      </c>
      <c r="E343" s="117" t="s">
        <v>2858</v>
      </c>
      <c r="F343" s="110">
        <v>44196</v>
      </c>
      <c r="G343" s="110">
        <v>44196</v>
      </c>
      <c r="H343" s="108" t="s">
        <v>123</v>
      </c>
      <c r="I343" s="108" t="s">
        <v>124</v>
      </c>
      <c r="J343" s="108">
        <v>378</v>
      </c>
      <c r="K343" s="108">
        <v>366</v>
      </c>
      <c r="L343" s="110">
        <v>43909</v>
      </c>
      <c r="M343" s="108" t="s">
        <v>1122</v>
      </c>
      <c r="N343" s="108">
        <v>145</v>
      </c>
      <c r="O343" s="115" t="s">
        <v>112</v>
      </c>
      <c r="P343" s="108">
        <v>265</v>
      </c>
      <c r="Q343" s="110">
        <v>43909</v>
      </c>
      <c r="R343" s="108" t="s">
        <v>1328</v>
      </c>
      <c r="S343" s="108">
        <v>56700000</v>
      </c>
      <c r="T343" s="108">
        <v>0</v>
      </c>
      <c r="U343" s="108">
        <v>0</v>
      </c>
      <c r="V343" s="121">
        <v>56700000</v>
      </c>
      <c r="W343" s="108">
        <v>27720000</v>
      </c>
      <c r="X343" s="108">
        <v>28980000</v>
      </c>
    </row>
    <row r="344" spans="1:24" x14ac:dyDescent="0.25">
      <c r="A344" s="108">
        <v>2020</v>
      </c>
      <c r="B344" s="108">
        <v>118</v>
      </c>
      <c r="C344" s="108">
        <v>1</v>
      </c>
      <c r="D344" s="110">
        <v>43831</v>
      </c>
      <c r="E344" s="117" t="s">
        <v>2859</v>
      </c>
      <c r="F344" s="110">
        <v>44196</v>
      </c>
      <c r="G344" s="110">
        <v>44196</v>
      </c>
      <c r="H344" s="108" t="s">
        <v>123</v>
      </c>
      <c r="I344" s="108" t="s">
        <v>124</v>
      </c>
      <c r="J344" s="108">
        <v>418</v>
      </c>
      <c r="K344" s="108">
        <v>357</v>
      </c>
      <c r="L344" s="110">
        <v>43907</v>
      </c>
      <c r="M344" s="108" t="s">
        <v>126</v>
      </c>
      <c r="N344" s="108">
        <v>145</v>
      </c>
      <c r="O344" s="115" t="s">
        <v>112</v>
      </c>
      <c r="P344" s="108">
        <v>266</v>
      </c>
      <c r="Q344" s="110">
        <v>43907</v>
      </c>
      <c r="R344" s="108" t="s">
        <v>1323</v>
      </c>
      <c r="S344" s="118">
        <v>66215000</v>
      </c>
      <c r="T344" s="118">
        <v>232333</v>
      </c>
      <c r="U344" s="108">
        <v>0</v>
      </c>
      <c r="V344" s="121">
        <v>65982667</v>
      </c>
      <c r="W344" s="108">
        <v>31132667</v>
      </c>
      <c r="X344" s="108">
        <v>34850000</v>
      </c>
    </row>
    <row r="345" spans="1:24" x14ac:dyDescent="0.25">
      <c r="A345" s="108">
        <v>2020</v>
      </c>
      <c r="B345" s="108">
        <v>118</v>
      </c>
      <c r="C345" s="108">
        <v>1</v>
      </c>
      <c r="D345" s="110">
        <v>43831</v>
      </c>
      <c r="E345" s="117" t="s">
        <v>2860</v>
      </c>
      <c r="F345" s="110">
        <v>44196</v>
      </c>
      <c r="G345" s="110">
        <v>44196</v>
      </c>
      <c r="H345" s="108" t="s">
        <v>123</v>
      </c>
      <c r="I345" s="108" t="s">
        <v>124</v>
      </c>
      <c r="J345" s="108">
        <v>377</v>
      </c>
      <c r="K345" s="108">
        <v>365</v>
      </c>
      <c r="L345" s="110">
        <v>43909</v>
      </c>
      <c r="M345" s="108" t="s">
        <v>1124</v>
      </c>
      <c r="N345" s="108">
        <v>145</v>
      </c>
      <c r="O345" s="115" t="s">
        <v>112</v>
      </c>
      <c r="P345" s="108">
        <v>267</v>
      </c>
      <c r="Q345" s="110">
        <v>43909</v>
      </c>
      <c r="R345" s="108" t="s">
        <v>1332</v>
      </c>
      <c r="S345" s="118">
        <v>66025000</v>
      </c>
      <c r="T345" s="118">
        <v>695000</v>
      </c>
      <c r="U345" s="108">
        <v>0</v>
      </c>
      <c r="V345" s="121">
        <v>65330000</v>
      </c>
      <c r="W345" s="108">
        <v>30580000</v>
      </c>
      <c r="X345" s="108">
        <v>34750000</v>
      </c>
    </row>
    <row r="346" spans="1:24" x14ac:dyDescent="0.25">
      <c r="A346" s="108">
        <v>2020</v>
      </c>
      <c r="B346" s="108">
        <v>118</v>
      </c>
      <c r="C346" s="108">
        <v>1</v>
      </c>
      <c r="D346" s="110">
        <v>43831</v>
      </c>
      <c r="E346" s="117" t="s">
        <v>2861</v>
      </c>
      <c r="F346" s="110">
        <v>44196</v>
      </c>
      <c r="G346" s="110">
        <v>44196</v>
      </c>
      <c r="H346" s="108" t="s">
        <v>879</v>
      </c>
      <c r="I346" s="108" t="s">
        <v>880</v>
      </c>
      <c r="J346" s="108">
        <v>139</v>
      </c>
      <c r="K346" s="108">
        <v>361</v>
      </c>
      <c r="L346" s="110">
        <v>43908</v>
      </c>
      <c r="M346" s="108" t="s">
        <v>1125</v>
      </c>
      <c r="N346" s="108">
        <v>145</v>
      </c>
      <c r="O346" s="115" t="s">
        <v>112</v>
      </c>
      <c r="P346" s="108">
        <v>268</v>
      </c>
      <c r="Q346" s="110">
        <v>43908</v>
      </c>
      <c r="R346" s="108" t="s">
        <v>1327</v>
      </c>
      <c r="S346" s="118">
        <v>18600000</v>
      </c>
      <c r="T346" s="118">
        <v>8886667</v>
      </c>
      <c r="U346" s="108">
        <v>0</v>
      </c>
      <c r="V346" s="121">
        <v>9713333</v>
      </c>
      <c r="W346" s="108">
        <v>9713333</v>
      </c>
      <c r="X346" s="108">
        <v>0</v>
      </c>
    </row>
    <row r="347" spans="1:24" x14ac:dyDescent="0.25">
      <c r="A347" s="108">
        <v>2020</v>
      </c>
      <c r="B347" s="108">
        <v>118</v>
      </c>
      <c r="C347" s="108">
        <v>1</v>
      </c>
      <c r="D347" s="110">
        <v>43831</v>
      </c>
      <c r="E347" s="117" t="s">
        <v>2862</v>
      </c>
      <c r="F347" s="110">
        <v>44196</v>
      </c>
      <c r="G347" s="110">
        <v>44196</v>
      </c>
      <c r="H347" s="108" t="s">
        <v>123</v>
      </c>
      <c r="I347" s="108" t="s">
        <v>124</v>
      </c>
      <c r="J347" s="108">
        <v>419</v>
      </c>
      <c r="K347" s="108">
        <v>362</v>
      </c>
      <c r="L347" s="110">
        <v>43908</v>
      </c>
      <c r="M347" s="108" t="s">
        <v>1126</v>
      </c>
      <c r="N347" s="108">
        <v>145</v>
      </c>
      <c r="O347" s="115" t="s">
        <v>112</v>
      </c>
      <c r="P347" s="108">
        <v>269</v>
      </c>
      <c r="Q347" s="110">
        <v>43908</v>
      </c>
      <c r="R347" s="108" t="s">
        <v>1328</v>
      </c>
      <c r="S347" s="108">
        <v>54000000</v>
      </c>
      <c r="T347" s="108">
        <v>0</v>
      </c>
      <c r="U347" s="108">
        <v>0</v>
      </c>
      <c r="V347" s="121">
        <v>54000000</v>
      </c>
      <c r="W347" s="108">
        <v>26400000</v>
      </c>
      <c r="X347" s="108">
        <v>27600000</v>
      </c>
    </row>
    <row r="348" spans="1:24" x14ac:dyDescent="0.25">
      <c r="A348" s="108">
        <v>2020</v>
      </c>
      <c r="B348" s="108">
        <v>118</v>
      </c>
      <c r="C348" s="108">
        <v>1</v>
      </c>
      <c r="D348" s="110">
        <v>43831</v>
      </c>
      <c r="E348" s="117" t="s">
        <v>2863</v>
      </c>
      <c r="F348" s="110">
        <v>44196</v>
      </c>
      <c r="G348" s="110">
        <v>44196</v>
      </c>
      <c r="H348" s="108" t="s">
        <v>123</v>
      </c>
      <c r="I348" s="108" t="s">
        <v>124</v>
      </c>
      <c r="J348" s="108">
        <v>417</v>
      </c>
      <c r="K348" s="108">
        <v>368</v>
      </c>
      <c r="L348" s="110">
        <v>43909</v>
      </c>
      <c r="M348" s="108" t="s">
        <v>1127</v>
      </c>
      <c r="N348" s="108">
        <v>148</v>
      </c>
      <c r="O348" s="115" t="s">
        <v>113</v>
      </c>
      <c r="P348" s="108">
        <v>270</v>
      </c>
      <c r="Q348" s="110">
        <v>43909</v>
      </c>
      <c r="R348" s="108" t="s">
        <v>1290</v>
      </c>
      <c r="S348" s="118">
        <v>31350000</v>
      </c>
      <c r="T348" s="118">
        <v>440000</v>
      </c>
      <c r="U348" s="108">
        <v>0</v>
      </c>
      <c r="V348" s="121">
        <v>30910000</v>
      </c>
      <c r="W348" s="108">
        <v>14410000</v>
      </c>
      <c r="X348" s="108">
        <v>16500000</v>
      </c>
    </row>
    <row r="349" spans="1:24" x14ac:dyDescent="0.25">
      <c r="A349" s="108">
        <v>2020</v>
      </c>
      <c r="B349" s="108">
        <v>118</v>
      </c>
      <c r="C349" s="108">
        <v>1</v>
      </c>
      <c r="D349" s="110">
        <v>43831</v>
      </c>
      <c r="E349" s="117" t="s">
        <v>2864</v>
      </c>
      <c r="F349" s="110">
        <v>44196</v>
      </c>
      <c r="G349" s="110">
        <v>44196</v>
      </c>
      <c r="H349" s="108" t="s">
        <v>128</v>
      </c>
      <c r="I349" s="108" t="s">
        <v>129</v>
      </c>
      <c r="J349" s="108">
        <v>411</v>
      </c>
      <c r="K349" s="108">
        <v>440</v>
      </c>
      <c r="L349" s="110">
        <v>43938</v>
      </c>
      <c r="M349" s="108" t="s">
        <v>1392</v>
      </c>
      <c r="N349" s="108">
        <v>145</v>
      </c>
      <c r="O349" s="115" t="s">
        <v>112</v>
      </c>
      <c r="P349" s="108">
        <v>271</v>
      </c>
      <c r="Q349" s="110">
        <v>43938</v>
      </c>
      <c r="R349" s="108" t="s">
        <v>945</v>
      </c>
      <c r="S349" s="108">
        <v>33300000</v>
      </c>
      <c r="T349" s="108">
        <v>0</v>
      </c>
      <c r="U349" s="108">
        <v>0</v>
      </c>
      <c r="V349" s="121">
        <v>33300000</v>
      </c>
      <c r="W349" s="108">
        <v>18685000</v>
      </c>
      <c r="X349" s="108">
        <v>14615000</v>
      </c>
    </row>
    <row r="350" spans="1:24" x14ac:dyDescent="0.25">
      <c r="A350" s="108">
        <v>2020</v>
      </c>
      <c r="B350" s="108">
        <v>118</v>
      </c>
      <c r="C350" s="108">
        <v>1</v>
      </c>
      <c r="D350" s="110">
        <v>43831</v>
      </c>
      <c r="E350" s="117" t="s">
        <v>2865</v>
      </c>
      <c r="F350" s="110">
        <v>44196</v>
      </c>
      <c r="G350" s="110">
        <v>44196</v>
      </c>
      <c r="H350" s="108" t="s">
        <v>128</v>
      </c>
      <c r="I350" s="108" t="s">
        <v>129</v>
      </c>
      <c r="J350" s="108">
        <v>578</v>
      </c>
      <c r="K350" s="108">
        <v>528</v>
      </c>
      <c r="L350" s="110">
        <v>43963</v>
      </c>
      <c r="M350" s="108" t="s">
        <v>1682</v>
      </c>
      <c r="N350" s="108">
        <v>145</v>
      </c>
      <c r="O350" s="115" t="s">
        <v>112</v>
      </c>
      <c r="P350" s="108">
        <v>272</v>
      </c>
      <c r="Q350" s="110">
        <v>43963</v>
      </c>
      <c r="R350" s="108" t="s">
        <v>1683</v>
      </c>
      <c r="S350" s="108">
        <v>41625000</v>
      </c>
      <c r="T350" s="108">
        <v>0</v>
      </c>
      <c r="U350" s="108">
        <v>0</v>
      </c>
      <c r="V350" s="121">
        <v>41625000</v>
      </c>
      <c r="W350" s="108">
        <v>14245000</v>
      </c>
      <c r="X350" s="108">
        <v>27380000</v>
      </c>
    </row>
    <row r="351" spans="1:24" x14ac:dyDescent="0.25">
      <c r="A351" s="108">
        <v>2020</v>
      </c>
      <c r="B351" s="108">
        <v>118</v>
      </c>
      <c r="C351" s="108">
        <v>1</v>
      </c>
      <c r="D351" s="110">
        <v>43831</v>
      </c>
      <c r="E351" s="117" t="s">
        <v>2866</v>
      </c>
      <c r="F351" s="110">
        <v>44196</v>
      </c>
      <c r="G351" s="110">
        <v>44196</v>
      </c>
      <c r="H351" s="108" t="s">
        <v>128</v>
      </c>
      <c r="I351" s="108" t="s">
        <v>129</v>
      </c>
      <c r="J351" s="108">
        <v>344</v>
      </c>
      <c r="K351" s="108">
        <v>370</v>
      </c>
      <c r="L351" s="110">
        <v>43909</v>
      </c>
      <c r="M351" s="108" t="s">
        <v>1128</v>
      </c>
      <c r="N351" s="108">
        <v>145</v>
      </c>
      <c r="O351" s="115" t="s">
        <v>112</v>
      </c>
      <c r="P351" s="108">
        <v>273</v>
      </c>
      <c r="Q351" s="110">
        <v>43909</v>
      </c>
      <c r="R351" s="108" t="s">
        <v>1336</v>
      </c>
      <c r="S351" s="108">
        <v>60666667</v>
      </c>
      <c r="T351" s="108">
        <v>0</v>
      </c>
      <c r="U351" s="108">
        <v>0</v>
      </c>
      <c r="V351" s="121">
        <v>60666667</v>
      </c>
      <c r="W351" s="108">
        <v>27516667</v>
      </c>
      <c r="X351" s="108">
        <v>33150000</v>
      </c>
    </row>
    <row r="352" spans="1:24" x14ac:dyDescent="0.25">
      <c r="A352" s="108">
        <v>2020</v>
      </c>
      <c r="B352" s="108">
        <v>118</v>
      </c>
      <c r="C352" s="108">
        <v>1</v>
      </c>
      <c r="D352" s="110">
        <v>43831</v>
      </c>
      <c r="E352" s="117" t="s">
        <v>2867</v>
      </c>
      <c r="F352" s="110">
        <v>44196</v>
      </c>
      <c r="G352" s="110">
        <v>44196</v>
      </c>
      <c r="H352" s="108" t="s">
        <v>128</v>
      </c>
      <c r="I352" s="108" t="s">
        <v>129</v>
      </c>
      <c r="J352" s="108">
        <v>466</v>
      </c>
      <c r="K352" s="108">
        <v>577</v>
      </c>
      <c r="L352" s="110">
        <v>43977</v>
      </c>
      <c r="M352" s="108" t="s">
        <v>1730</v>
      </c>
      <c r="N352" s="108">
        <v>148</v>
      </c>
      <c r="O352" s="115" t="s">
        <v>113</v>
      </c>
      <c r="P352" s="108">
        <v>274</v>
      </c>
      <c r="Q352" s="110">
        <v>43977</v>
      </c>
      <c r="R352" s="108" t="s">
        <v>1023</v>
      </c>
      <c r="S352" s="108">
        <v>23100000</v>
      </c>
      <c r="T352" s="108">
        <v>0</v>
      </c>
      <c r="U352" s="108">
        <v>0</v>
      </c>
      <c r="V352" s="121">
        <v>23100000</v>
      </c>
      <c r="W352" s="108">
        <v>7700000</v>
      </c>
      <c r="X352" s="108">
        <v>15400000</v>
      </c>
    </row>
    <row r="353" spans="1:24" x14ac:dyDescent="0.25">
      <c r="A353" s="108">
        <v>2020</v>
      </c>
      <c r="B353" s="108">
        <v>118</v>
      </c>
      <c r="C353" s="108">
        <v>1</v>
      </c>
      <c r="D353" s="110">
        <v>43831</v>
      </c>
      <c r="E353" s="117" t="s">
        <v>2868</v>
      </c>
      <c r="F353" s="110">
        <v>44196</v>
      </c>
      <c r="G353" s="110">
        <v>44196</v>
      </c>
      <c r="H353" s="108" t="s">
        <v>128</v>
      </c>
      <c r="I353" s="108" t="s">
        <v>129</v>
      </c>
      <c r="J353" s="108">
        <v>580</v>
      </c>
      <c r="K353" s="108">
        <v>527</v>
      </c>
      <c r="L353" s="110">
        <v>43963</v>
      </c>
      <c r="M353" s="108" t="s">
        <v>1681</v>
      </c>
      <c r="N353" s="108">
        <v>145</v>
      </c>
      <c r="O353" s="115" t="s">
        <v>112</v>
      </c>
      <c r="P353" s="108">
        <v>275</v>
      </c>
      <c r="Q353" s="110">
        <v>43963</v>
      </c>
      <c r="R353" s="108" t="s">
        <v>994</v>
      </c>
      <c r="S353" s="108">
        <v>41625000</v>
      </c>
      <c r="T353" s="108">
        <v>0</v>
      </c>
      <c r="U353" s="108">
        <v>0</v>
      </c>
      <c r="V353" s="121">
        <v>41625000</v>
      </c>
      <c r="W353" s="108">
        <v>14430000</v>
      </c>
      <c r="X353" s="108">
        <v>27195000</v>
      </c>
    </row>
    <row r="354" spans="1:24" x14ac:dyDescent="0.25">
      <c r="A354" s="108">
        <v>2020</v>
      </c>
      <c r="B354" s="108">
        <v>118</v>
      </c>
      <c r="C354" s="108">
        <v>1</v>
      </c>
      <c r="D354" s="110">
        <v>43831</v>
      </c>
      <c r="E354" s="117" t="s">
        <v>2869</v>
      </c>
      <c r="F354" s="110">
        <v>44196</v>
      </c>
      <c r="G354" s="110">
        <v>44196</v>
      </c>
      <c r="H354" s="108" t="s">
        <v>128</v>
      </c>
      <c r="I354" s="108" t="s">
        <v>129</v>
      </c>
      <c r="J354" s="108">
        <v>332</v>
      </c>
      <c r="K354" s="108">
        <v>371</v>
      </c>
      <c r="L354" s="110">
        <v>43909</v>
      </c>
      <c r="M354" s="108" t="s">
        <v>1337</v>
      </c>
      <c r="N354" s="108">
        <v>145</v>
      </c>
      <c r="O354" s="115" t="s">
        <v>112</v>
      </c>
      <c r="P354" s="108">
        <v>276</v>
      </c>
      <c r="Q354" s="110">
        <v>43909</v>
      </c>
      <c r="R354" s="108" t="s">
        <v>1338</v>
      </c>
      <c r="S354" s="108">
        <v>60666667</v>
      </c>
      <c r="T354" s="108">
        <v>0</v>
      </c>
      <c r="U354" s="108">
        <v>0</v>
      </c>
      <c r="V354" s="121">
        <v>60666667</v>
      </c>
      <c r="W354" s="108">
        <v>28166667</v>
      </c>
      <c r="X354" s="108">
        <v>32500000</v>
      </c>
    </row>
    <row r="355" spans="1:24" x14ac:dyDescent="0.25">
      <c r="A355" s="108">
        <v>2020</v>
      </c>
      <c r="B355" s="108">
        <v>118</v>
      </c>
      <c r="C355" s="108">
        <v>1</v>
      </c>
      <c r="D355" s="110">
        <v>43831</v>
      </c>
      <c r="E355" s="117" t="s">
        <v>2870</v>
      </c>
      <c r="F355" s="110">
        <v>44196</v>
      </c>
      <c r="G355" s="110">
        <v>44196</v>
      </c>
      <c r="H355" s="108" t="s">
        <v>141</v>
      </c>
      <c r="I355" s="108" t="s">
        <v>142</v>
      </c>
      <c r="J355" s="108">
        <v>429</v>
      </c>
      <c r="K355" s="108">
        <v>353</v>
      </c>
      <c r="L355" s="110">
        <v>43907</v>
      </c>
      <c r="M355" s="108" t="s">
        <v>19</v>
      </c>
      <c r="N355" s="108">
        <v>145</v>
      </c>
      <c r="O355" s="115" t="s">
        <v>112</v>
      </c>
      <c r="P355" s="108">
        <v>278</v>
      </c>
      <c r="Q355" s="110">
        <v>43907</v>
      </c>
      <c r="R355" s="108" t="s">
        <v>1325</v>
      </c>
      <c r="S355" s="108">
        <v>52250000</v>
      </c>
      <c r="T355" s="108">
        <v>0</v>
      </c>
      <c r="U355" s="108">
        <v>0</v>
      </c>
      <c r="V355" s="121">
        <v>52250000</v>
      </c>
      <c r="W355" s="108">
        <v>24750000</v>
      </c>
      <c r="X355" s="108">
        <v>27500000</v>
      </c>
    </row>
    <row r="356" spans="1:24" x14ac:dyDescent="0.25">
      <c r="A356" s="108">
        <v>2020</v>
      </c>
      <c r="B356" s="108">
        <v>118</v>
      </c>
      <c r="C356" s="108">
        <v>1</v>
      </c>
      <c r="D356" s="110">
        <v>43831</v>
      </c>
      <c r="E356" s="117" t="s">
        <v>2871</v>
      </c>
      <c r="F356" s="110">
        <v>44196</v>
      </c>
      <c r="G356" s="110">
        <v>44196</v>
      </c>
      <c r="H356" s="108" t="s">
        <v>141</v>
      </c>
      <c r="I356" s="108" t="s">
        <v>142</v>
      </c>
      <c r="J356" s="108">
        <v>426</v>
      </c>
      <c r="K356" s="108">
        <v>354</v>
      </c>
      <c r="L356" s="110">
        <v>43907</v>
      </c>
      <c r="M356" s="108" t="s">
        <v>32</v>
      </c>
      <c r="N356" s="108">
        <v>145</v>
      </c>
      <c r="O356" s="115" t="s">
        <v>112</v>
      </c>
      <c r="P356" s="108">
        <v>279</v>
      </c>
      <c r="Q356" s="110">
        <v>43907</v>
      </c>
      <c r="R356" s="108" t="s">
        <v>1326</v>
      </c>
      <c r="S356" s="108">
        <v>57000000</v>
      </c>
      <c r="T356" s="108">
        <v>0</v>
      </c>
      <c r="U356" s="108">
        <v>0</v>
      </c>
      <c r="V356" s="121">
        <v>57000000</v>
      </c>
      <c r="W356" s="108">
        <v>27000000</v>
      </c>
      <c r="X356" s="108">
        <v>30000000</v>
      </c>
    </row>
    <row r="357" spans="1:24" x14ac:dyDescent="0.25">
      <c r="A357" s="108">
        <v>2020</v>
      </c>
      <c r="B357" s="108">
        <v>118</v>
      </c>
      <c r="C357" s="108">
        <v>1</v>
      </c>
      <c r="D357" s="110">
        <v>43831</v>
      </c>
      <c r="E357" s="117" t="s">
        <v>2872</v>
      </c>
      <c r="F357" s="110">
        <v>44196</v>
      </c>
      <c r="G357" s="110">
        <v>44196</v>
      </c>
      <c r="H357" s="108" t="s">
        <v>141</v>
      </c>
      <c r="I357" s="108" t="s">
        <v>142</v>
      </c>
      <c r="J357" s="108">
        <v>427</v>
      </c>
      <c r="K357" s="108">
        <v>363</v>
      </c>
      <c r="L357" s="110">
        <v>43908</v>
      </c>
      <c r="M357" s="108" t="s">
        <v>22</v>
      </c>
      <c r="N357" s="108">
        <v>145</v>
      </c>
      <c r="O357" s="115" t="s">
        <v>112</v>
      </c>
      <c r="P357" s="108">
        <v>280</v>
      </c>
      <c r="Q357" s="110">
        <v>43908</v>
      </c>
      <c r="R357" s="108" t="s">
        <v>1329</v>
      </c>
      <c r="S357" s="108">
        <v>42000000</v>
      </c>
      <c r="T357" s="108">
        <v>0</v>
      </c>
      <c r="U357" s="108">
        <v>0</v>
      </c>
      <c r="V357" s="121">
        <v>42000000</v>
      </c>
      <c r="W357" s="108">
        <v>26600000</v>
      </c>
      <c r="X357" s="108">
        <v>15400000</v>
      </c>
    </row>
    <row r="358" spans="1:24" x14ac:dyDescent="0.25">
      <c r="A358" s="108">
        <v>2020</v>
      </c>
      <c r="B358" s="108">
        <v>118</v>
      </c>
      <c r="C358" s="108">
        <v>1</v>
      </c>
      <c r="D358" s="110">
        <v>43831</v>
      </c>
      <c r="E358" s="117" t="s">
        <v>2873</v>
      </c>
      <c r="F358" s="110">
        <v>44196</v>
      </c>
      <c r="G358" s="110">
        <v>44196</v>
      </c>
      <c r="H358" s="108" t="s">
        <v>141</v>
      </c>
      <c r="I358" s="108" t="s">
        <v>142</v>
      </c>
      <c r="J358" s="108">
        <v>424</v>
      </c>
      <c r="K358" s="108">
        <v>358</v>
      </c>
      <c r="L358" s="110">
        <v>43907</v>
      </c>
      <c r="M358" s="108" t="s">
        <v>1288</v>
      </c>
      <c r="N358" s="108">
        <v>148</v>
      </c>
      <c r="O358" s="115" t="s">
        <v>113</v>
      </c>
      <c r="P358" s="108">
        <v>281</v>
      </c>
      <c r="Q358" s="110">
        <v>43907</v>
      </c>
      <c r="R358" s="108" t="s">
        <v>1289</v>
      </c>
      <c r="S358" s="108">
        <v>21000000</v>
      </c>
      <c r="T358" s="108">
        <v>0</v>
      </c>
      <c r="U358" s="108">
        <v>0</v>
      </c>
      <c r="V358" s="121">
        <v>21000000</v>
      </c>
      <c r="W358" s="108">
        <v>13200000</v>
      </c>
      <c r="X358" s="108">
        <v>7800000</v>
      </c>
    </row>
    <row r="359" spans="1:24" x14ac:dyDescent="0.25">
      <c r="A359" s="108">
        <v>2020</v>
      </c>
      <c r="B359" s="108">
        <v>118</v>
      </c>
      <c r="C359" s="108">
        <v>1</v>
      </c>
      <c r="D359" s="110">
        <v>43831</v>
      </c>
      <c r="E359" s="117" t="s">
        <v>2874</v>
      </c>
      <c r="F359" s="110">
        <v>44196</v>
      </c>
      <c r="G359" s="110">
        <v>44196</v>
      </c>
      <c r="H359" s="108" t="s">
        <v>121</v>
      </c>
      <c r="I359" s="108" t="s">
        <v>122</v>
      </c>
      <c r="J359" s="108">
        <v>422</v>
      </c>
      <c r="K359" s="108">
        <v>369</v>
      </c>
      <c r="L359" s="110">
        <v>43909</v>
      </c>
      <c r="M359" s="108" t="s">
        <v>1330</v>
      </c>
      <c r="N359" s="108">
        <v>145</v>
      </c>
      <c r="O359" s="115" t="s">
        <v>112</v>
      </c>
      <c r="P359" s="108">
        <v>282</v>
      </c>
      <c r="Q359" s="110">
        <v>43909</v>
      </c>
      <c r="R359" s="108" t="s">
        <v>1331</v>
      </c>
      <c r="S359" s="108">
        <v>66500000</v>
      </c>
      <c r="T359" s="108">
        <v>0</v>
      </c>
      <c r="U359" s="108">
        <v>0</v>
      </c>
      <c r="V359" s="121">
        <v>66500000</v>
      </c>
      <c r="W359" s="108">
        <v>30800000</v>
      </c>
      <c r="X359" s="108">
        <v>35700000</v>
      </c>
    </row>
    <row r="360" spans="1:24" x14ac:dyDescent="0.25">
      <c r="A360" s="108">
        <v>2020</v>
      </c>
      <c r="B360" s="108">
        <v>118</v>
      </c>
      <c r="C360" s="108">
        <v>1</v>
      </c>
      <c r="D360" s="110">
        <v>43831</v>
      </c>
      <c r="E360" s="117" t="s">
        <v>2875</v>
      </c>
      <c r="F360" s="110">
        <v>44196</v>
      </c>
      <c r="G360" s="110">
        <v>44196</v>
      </c>
      <c r="H360" s="108" t="s">
        <v>123</v>
      </c>
      <c r="I360" s="108" t="s">
        <v>124</v>
      </c>
      <c r="J360" s="108">
        <v>456</v>
      </c>
      <c r="K360" s="108">
        <v>367</v>
      </c>
      <c r="L360" s="110">
        <v>43909</v>
      </c>
      <c r="M360" s="108" t="s">
        <v>1333</v>
      </c>
      <c r="N360" s="108">
        <v>145</v>
      </c>
      <c r="O360" s="115" t="s">
        <v>112</v>
      </c>
      <c r="P360" s="108">
        <v>283</v>
      </c>
      <c r="Q360" s="110">
        <v>43909</v>
      </c>
      <c r="R360" s="108" t="s">
        <v>1334</v>
      </c>
      <c r="S360" s="108">
        <v>61200000</v>
      </c>
      <c r="T360" s="108">
        <v>0</v>
      </c>
      <c r="U360" s="108">
        <v>0</v>
      </c>
      <c r="V360" s="121">
        <v>61200000</v>
      </c>
      <c r="W360" s="108">
        <v>29920000</v>
      </c>
      <c r="X360" s="108">
        <v>31280000</v>
      </c>
    </row>
    <row r="361" spans="1:24" x14ac:dyDescent="0.25">
      <c r="A361" s="108">
        <v>2020</v>
      </c>
      <c r="B361" s="108">
        <v>118</v>
      </c>
      <c r="C361" s="108">
        <v>1</v>
      </c>
      <c r="D361" s="110">
        <v>43831</v>
      </c>
      <c r="E361" s="117" t="s">
        <v>2876</v>
      </c>
      <c r="F361" s="110">
        <v>44196</v>
      </c>
      <c r="G361" s="110">
        <v>44196</v>
      </c>
      <c r="H361" s="108" t="s">
        <v>123</v>
      </c>
      <c r="I361" s="108" t="s">
        <v>124</v>
      </c>
      <c r="J361" s="108">
        <v>457</v>
      </c>
      <c r="K361" s="108">
        <v>376</v>
      </c>
      <c r="L361" s="110">
        <v>43909</v>
      </c>
      <c r="M361" s="108" t="s">
        <v>1133</v>
      </c>
      <c r="N361" s="108">
        <v>148</v>
      </c>
      <c r="O361" s="115" t="s">
        <v>113</v>
      </c>
      <c r="P361" s="108">
        <v>284</v>
      </c>
      <c r="Q361" s="110">
        <v>43909</v>
      </c>
      <c r="R361" s="108" t="s">
        <v>1291</v>
      </c>
      <c r="S361" s="108">
        <v>31500000</v>
      </c>
      <c r="T361" s="108">
        <v>0</v>
      </c>
      <c r="U361" s="108">
        <v>0</v>
      </c>
      <c r="V361" s="121">
        <v>31500000</v>
      </c>
      <c r="W361" s="108">
        <v>15283333</v>
      </c>
      <c r="X361" s="108">
        <v>16216667</v>
      </c>
    </row>
    <row r="362" spans="1:24" x14ac:dyDescent="0.25">
      <c r="A362" s="108">
        <v>2020</v>
      </c>
      <c r="B362" s="108">
        <v>118</v>
      </c>
      <c r="C362" s="108">
        <v>1</v>
      </c>
      <c r="D362" s="110">
        <v>43831</v>
      </c>
      <c r="E362" s="117" t="s">
        <v>2877</v>
      </c>
      <c r="F362" s="110">
        <v>44196</v>
      </c>
      <c r="G362" s="110">
        <v>44196</v>
      </c>
      <c r="H362" s="108" t="s">
        <v>123</v>
      </c>
      <c r="I362" s="108" t="s">
        <v>124</v>
      </c>
      <c r="J362" s="108">
        <v>455</v>
      </c>
      <c r="K362" s="108">
        <v>372</v>
      </c>
      <c r="L362" s="110">
        <v>43909</v>
      </c>
      <c r="M362" s="108" t="s">
        <v>1134</v>
      </c>
      <c r="N362" s="108">
        <v>145</v>
      </c>
      <c r="O362" s="115" t="s">
        <v>112</v>
      </c>
      <c r="P362" s="108">
        <v>285</v>
      </c>
      <c r="Q362" s="110">
        <v>43909</v>
      </c>
      <c r="R362" s="108" t="s">
        <v>1335</v>
      </c>
      <c r="S362" s="108">
        <v>71250000</v>
      </c>
      <c r="T362" s="108">
        <v>0</v>
      </c>
      <c r="U362" s="108">
        <v>0</v>
      </c>
      <c r="V362" s="121">
        <v>71250000</v>
      </c>
      <c r="W362" s="108">
        <v>33000000</v>
      </c>
      <c r="X362" s="108">
        <v>38250000</v>
      </c>
    </row>
    <row r="363" spans="1:24" x14ac:dyDescent="0.25">
      <c r="A363" s="108">
        <v>2020</v>
      </c>
      <c r="B363" s="108">
        <v>118</v>
      </c>
      <c r="C363" s="108">
        <v>1</v>
      </c>
      <c r="D363" s="110">
        <v>43831</v>
      </c>
      <c r="E363" s="117" t="s">
        <v>2878</v>
      </c>
      <c r="F363" s="110">
        <v>44196</v>
      </c>
      <c r="G363" s="110">
        <v>44196</v>
      </c>
      <c r="H363" s="108" t="s">
        <v>123</v>
      </c>
      <c r="I363" s="108" t="s">
        <v>124</v>
      </c>
      <c r="J363" s="108">
        <v>420</v>
      </c>
      <c r="K363" s="108">
        <v>406</v>
      </c>
      <c r="L363" s="110">
        <v>43928</v>
      </c>
      <c r="M363" s="108" t="s">
        <v>1393</v>
      </c>
      <c r="N363" s="108">
        <v>145</v>
      </c>
      <c r="O363" s="115" t="s">
        <v>112</v>
      </c>
      <c r="P363" s="108">
        <v>286</v>
      </c>
      <c r="Q363" s="110">
        <v>43928</v>
      </c>
      <c r="R363" s="108" t="s">
        <v>1574</v>
      </c>
      <c r="S363" s="118">
        <v>40500000</v>
      </c>
      <c r="T363" s="118">
        <v>900000</v>
      </c>
      <c r="U363" s="108">
        <v>0</v>
      </c>
      <c r="V363" s="121">
        <v>39600000</v>
      </c>
      <c r="W363" s="108">
        <v>17100000</v>
      </c>
      <c r="X363" s="108">
        <v>22500000</v>
      </c>
    </row>
    <row r="364" spans="1:24" x14ac:dyDescent="0.25">
      <c r="A364" s="108">
        <v>2020</v>
      </c>
      <c r="B364" s="108">
        <v>118</v>
      </c>
      <c r="C364" s="108">
        <v>1</v>
      </c>
      <c r="D364" s="110">
        <v>43831</v>
      </c>
      <c r="E364" s="117" t="s">
        <v>2879</v>
      </c>
      <c r="F364" s="110">
        <v>44196</v>
      </c>
      <c r="G364" s="110">
        <v>44196</v>
      </c>
      <c r="H364" s="108" t="s">
        <v>123</v>
      </c>
      <c r="I364" s="108" t="s">
        <v>124</v>
      </c>
      <c r="J364" s="108">
        <v>421</v>
      </c>
      <c r="K364" s="108">
        <v>441</v>
      </c>
      <c r="L364" s="110">
        <v>43941</v>
      </c>
      <c r="M364" s="108" t="s">
        <v>1394</v>
      </c>
      <c r="N364" s="108">
        <v>145</v>
      </c>
      <c r="O364" s="115" t="s">
        <v>112</v>
      </c>
      <c r="P364" s="108">
        <v>287</v>
      </c>
      <c r="Q364" s="110">
        <v>43941</v>
      </c>
      <c r="R364" s="108" t="s">
        <v>1575</v>
      </c>
      <c r="S364" s="118">
        <v>54000000</v>
      </c>
      <c r="T364" s="118">
        <v>3800000</v>
      </c>
      <c r="U364" s="108">
        <v>0</v>
      </c>
      <c r="V364" s="121">
        <v>50200000</v>
      </c>
      <c r="W364" s="108">
        <v>20200000</v>
      </c>
      <c r="X364" s="108">
        <v>30000000</v>
      </c>
    </row>
    <row r="365" spans="1:24" x14ac:dyDescent="0.25">
      <c r="A365" s="108">
        <v>2020</v>
      </c>
      <c r="B365" s="108">
        <v>118</v>
      </c>
      <c r="C365" s="108">
        <v>1</v>
      </c>
      <c r="D365" s="110">
        <v>43831</v>
      </c>
      <c r="E365" s="117" t="s">
        <v>2880</v>
      </c>
      <c r="F365" s="110">
        <v>44196</v>
      </c>
      <c r="G365" s="110">
        <v>44196</v>
      </c>
      <c r="H365" s="108" t="s">
        <v>968</v>
      </c>
      <c r="I365" s="108" t="s">
        <v>969</v>
      </c>
      <c r="J365" s="108">
        <v>296</v>
      </c>
      <c r="K365" s="108">
        <v>373</v>
      </c>
      <c r="L365" s="110">
        <v>43909</v>
      </c>
      <c r="M365" s="108" t="s">
        <v>1135</v>
      </c>
      <c r="N365" s="108">
        <v>145</v>
      </c>
      <c r="O365" s="115" t="s">
        <v>112</v>
      </c>
      <c r="P365" s="108">
        <v>288</v>
      </c>
      <c r="Q365" s="110">
        <v>43909</v>
      </c>
      <c r="R365" s="108" t="s">
        <v>1339</v>
      </c>
      <c r="S365" s="108">
        <v>104500000</v>
      </c>
      <c r="T365" s="108">
        <v>0</v>
      </c>
      <c r="U365" s="108">
        <v>0</v>
      </c>
      <c r="V365" s="121">
        <v>104500000</v>
      </c>
      <c r="W365" s="108">
        <v>48400000</v>
      </c>
      <c r="X365" s="108">
        <v>56100000</v>
      </c>
    </row>
    <row r="366" spans="1:24" x14ac:dyDescent="0.25">
      <c r="A366" s="108">
        <v>2020</v>
      </c>
      <c r="B366" s="108">
        <v>118</v>
      </c>
      <c r="C366" s="108">
        <v>1</v>
      </c>
      <c r="D366" s="110">
        <v>43831</v>
      </c>
      <c r="E366" s="117" t="s">
        <v>2881</v>
      </c>
      <c r="F366" s="110">
        <v>44196</v>
      </c>
      <c r="G366" s="110">
        <v>44196</v>
      </c>
      <c r="H366" s="108" t="s">
        <v>123</v>
      </c>
      <c r="I366" s="108" t="s">
        <v>124</v>
      </c>
      <c r="J366" s="108">
        <v>448</v>
      </c>
      <c r="K366" s="108">
        <v>392</v>
      </c>
      <c r="L366" s="110">
        <v>43924</v>
      </c>
      <c r="M366" s="108" t="s">
        <v>125</v>
      </c>
      <c r="N366" s="108">
        <v>145</v>
      </c>
      <c r="O366" s="115" t="s">
        <v>112</v>
      </c>
      <c r="P366" s="108">
        <v>289</v>
      </c>
      <c r="Q366" s="110">
        <v>43924</v>
      </c>
      <c r="R366" s="108" t="s">
        <v>1576</v>
      </c>
      <c r="S366" s="118">
        <v>66215000</v>
      </c>
      <c r="T366" s="118">
        <v>3949667</v>
      </c>
      <c r="U366" s="108">
        <v>0</v>
      </c>
      <c r="V366" s="121">
        <v>62265333</v>
      </c>
      <c r="W366" s="108">
        <v>27415333</v>
      </c>
      <c r="X366" s="108">
        <v>34850000</v>
      </c>
    </row>
    <row r="367" spans="1:24" x14ac:dyDescent="0.25">
      <c r="A367" s="108">
        <v>2020</v>
      </c>
      <c r="B367" s="108">
        <v>118</v>
      </c>
      <c r="C367" s="108">
        <v>1</v>
      </c>
      <c r="D367" s="110">
        <v>43831</v>
      </c>
      <c r="E367" s="117" t="s">
        <v>2882</v>
      </c>
      <c r="F367" s="110">
        <v>44196</v>
      </c>
      <c r="G367" s="110">
        <v>44196</v>
      </c>
      <c r="H367" s="108" t="s">
        <v>123</v>
      </c>
      <c r="I367" s="108" t="s">
        <v>124</v>
      </c>
      <c r="J367" s="108">
        <v>473</v>
      </c>
      <c r="K367" s="108">
        <v>404</v>
      </c>
      <c r="L367" s="110">
        <v>43928</v>
      </c>
      <c r="M367" s="108" t="s">
        <v>1395</v>
      </c>
      <c r="N367" s="108">
        <v>145</v>
      </c>
      <c r="O367" s="115" t="s">
        <v>112</v>
      </c>
      <c r="P367" s="108">
        <v>290</v>
      </c>
      <c r="Q367" s="110">
        <v>43928</v>
      </c>
      <c r="R367" s="108" t="s">
        <v>1294</v>
      </c>
      <c r="S367" s="118">
        <v>62550000</v>
      </c>
      <c r="T367" s="118">
        <v>1390000</v>
      </c>
      <c r="U367" s="108">
        <v>0</v>
      </c>
      <c r="V367" s="121">
        <v>61160000</v>
      </c>
      <c r="W367" s="108">
        <v>26410000</v>
      </c>
      <c r="X367" s="108">
        <v>34750000</v>
      </c>
    </row>
    <row r="368" spans="1:24" x14ac:dyDescent="0.25">
      <c r="A368" s="108">
        <v>2020</v>
      </c>
      <c r="B368" s="108">
        <v>118</v>
      </c>
      <c r="C368" s="108">
        <v>1</v>
      </c>
      <c r="D368" s="110">
        <v>43831</v>
      </c>
      <c r="E368" s="117" t="s">
        <v>2883</v>
      </c>
      <c r="F368" s="110">
        <v>44196</v>
      </c>
      <c r="G368" s="110">
        <v>44196</v>
      </c>
      <c r="H368" s="108" t="s">
        <v>123</v>
      </c>
      <c r="I368" s="108" t="s">
        <v>124</v>
      </c>
      <c r="J368" s="108">
        <v>446</v>
      </c>
      <c r="K368" s="108">
        <v>397</v>
      </c>
      <c r="L368" s="110">
        <v>43925</v>
      </c>
      <c r="M368" s="108" t="s">
        <v>28</v>
      </c>
      <c r="N368" s="108">
        <v>145</v>
      </c>
      <c r="O368" s="115" t="s">
        <v>112</v>
      </c>
      <c r="P368" s="108">
        <v>291</v>
      </c>
      <c r="Q368" s="110">
        <v>43894</v>
      </c>
      <c r="R368" s="108" t="s">
        <v>1312</v>
      </c>
      <c r="S368" s="118">
        <v>66025000</v>
      </c>
      <c r="T368" s="118">
        <v>4633333</v>
      </c>
      <c r="U368" s="108">
        <v>0</v>
      </c>
      <c r="V368" s="121">
        <v>61391667</v>
      </c>
      <c r="W368" s="108">
        <v>26641667</v>
      </c>
      <c r="X368" s="108">
        <v>34750000</v>
      </c>
    </row>
    <row r="369" spans="1:24" x14ac:dyDescent="0.25">
      <c r="A369" s="108">
        <v>2020</v>
      </c>
      <c r="B369" s="108">
        <v>118</v>
      </c>
      <c r="C369" s="108">
        <v>1</v>
      </c>
      <c r="D369" s="110">
        <v>43831</v>
      </c>
      <c r="E369" s="117" t="s">
        <v>2884</v>
      </c>
      <c r="F369" s="110">
        <v>44196</v>
      </c>
      <c r="G369" s="110">
        <v>44196</v>
      </c>
      <c r="H369" s="108" t="s">
        <v>123</v>
      </c>
      <c r="I369" s="108" t="s">
        <v>124</v>
      </c>
      <c r="J369" s="108">
        <v>450</v>
      </c>
      <c r="K369" s="108">
        <v>413</v>
      </c>
      <c r="L369" s="110">
        <v>43929</v>
      </c>
      <c r="M369" s="108" t="s">
        <v>1396</v>
      </c>
      <c r="N369" s="108">
        <v>145</v>
      </c>
      <c r="O369" s="115" t="s">
        <v>112</v>
      </c>
      <c r="P369" s="108">
        <v>292</v>
      </c>
      <c r="Q369" s="110">
        <v>43929</v>
      </c>
      <c r="R369" s="108" t="s">
        <v>1323</v>
      </c>
      <c r="S369" s="108">
        <v>64000000</v>
      </c>
      <c r="T369" s="108">
        <v>0</v>
      </c>
      <c r="U369" s="108">
        <v>0</v>
      </c>
      <c r="V369" s="121">
        <v>64000000</v>
      </c>
      <c r="W369" s="108">
        <v>28533333</v>
      </c>
      <c r="X369" s="108">
        <v>35466667</v>
      </c>
    </row>
    <row r="370" spans="1:24" x14ac:dyDescent="0.25">
      <c r="A370" s="108">
        <v>2020</v>
      </c>
      <c r="B370" s="108">
        <v>118</v>
      </c>
      <c r="C370" s="108">
        <v>1</v>
      </c>
      <c r="D370" s="110">
        <v>43831</v>
      </c>
      <c r="E370" s="117" t="s">
        <v>2885</v>
      </c>
      <c r="F370" s="110">
        <v>44196</v>
      </c>
      <c r="G370" s="110">
        <v>44196</v>
      </c>
      <c r="H370" s="108" t="s">
        <v>114</v>
      </c>
      <c r="I370" s="108" t="s">
        <v>115</v>
      </c>
      <c r="J370" s="108">
        <v>435</v>
      </c>
      <c r="K370" s="108">
        <v>379</v>
      </c>
      <c r="L370" s="110">
        <v>43914</v>
      </c>
      <c r="M370" s="108" t="s">
        <v>1136</v>
      </c>
      <c r="N370" s="108">
        <v>145</v>
      </c>
      <c r="O370" s="115" t="s">
        <v>112</v>
      </c>
      <c r="P370" s="108">
        <v>293</v>
      </c>
      <c r="Q370" s="110">
        <v>43914</v>
      </c>
      <c r="R370" s="108" t="s">
        <v>954</v>
      </c>
      <c r="S370" s="108">
        <v>49600000</v>
      </c>
      <c r="T370" s="108">
        <v>0</v>
      </c>
      <c r="U370" s="108">
        <v>0</v>
      </c>
      <c r="V370" s="121">
        <v>49600000</v>
      </c>
      <c r="W370" s="108">
        <v>26246667</v>
      </c>
      <c r="X370" s="108">
        <v>23353333</v>
      </c>
    </row>
    <row r="371" spans="1:24" x14ac:dyDescent="0.25">
      <c r="A371" s="108">
        <v>2020</v>
      </c>
      <c r="B371" s="108">
        <v>118</v>
      </c>
      <c r="C371" s="108">
        <v>1</v>
      </c>
      <c r="D371" s="110">
        <v>43831</v>
      </c>
      <c r="E371" s="117" t="s">
        <v>2886</v>
      </c>
      <c r="F371" s="110">
        <v>44196</v>
      </c>
      <c r="G371" s="110">
        <v>44196</v>
      </c>
      <c r="H371" s="108" t="s">
        <v>96</v>
      </c>
      <c r="I371" s="108" t="s">
        <v>97</v>
      </c>
      <c r="J371" s="108">
        <v>490</v>
      </c>
      <c r="K371" s="108">
        <v>378</v>
      </c>
      <c r="L371" s="110">
        <v>43910</v>
      </c>
      <c r="M371" s="108" t="s">
        <v>99</v>
      </c>
      <c r="N371" s="108">
        <v>17</v>
      </c>
      <c r="O371" s="115" t="s">
        <v>98</v>
      </c>
      <c r="P371" s="108">
        <v>294</v>
      </c>
      <c r="Q371" s="110">
        <v>43910</v>
      </c>
      <c r="R371" s="108" t="s">
        <v>1276</v>
      </c>
      <c r="S371" s="108">
        <v>123200000</v>
      </c>
      <c r="T371" s="108">
        <v>0</v>
      </c>
      <c r="U371" s="108">
        <v>0</v>
      </c>
      <c r="V371" s="121">
        <v>123200000</v>
      </c>
      <c r="W371" s="108">
        <v>56000000</v>
      </c>
      <c r="X371" s="108">
        <v>67200000</v>
      </c>
    </row>
    <row r="372" spans="1:24" x14ac:dyDescent="0.25">
      <c r="A372" s="108">
        <v>2020</v>
      </c>
      <c r="B372" s="108">
        <v>118</v>
      </c>
      <c r="C372" s="108">
        <v>1</v>
      </c>
      <c r="D372" s="110">
        <v>43831</v>
      </c>
      <c r="E372" s="117" t="s">
        <v>2887</v>
      </c>
      <c r="F372" s="110">
        <v>44196</v>
      </c>
      <c r="G372" s="110">
        <v>44196</v>
      </c>
      <c r="H372" s="108" t="s">
        <v>123</v>
      </c>
      <c r="I372" s="108" t="s">
        <v>124</v>
      </c>
      <c r="J372" s="108">
        <v>447</v>
      </c>
      <c r="K372" s="108">
        <v>426</v>
      </c>
      <c r="L372" s="110">
        <v>43936</v>
      </c>
      <c r="M372" s="108" t="s">
        <v>1397</v>
      </c>
      <c r="N372" s="108">
        <v>145</v>
      </c>
      <c r="O372" s="115" t="s">
        <v>112</v>
      </c>
      <c r="P372" s="108">
        <v>295</v>
      </c>
      <c r="Q372" s="110">
        <v>43936</v>
      </c>
      <c r="R372" s="108" t="s">
        <v>1034</v>
      </c>
      <c r="S372" s="118">
        <v>54000000</v>
      </c>
      <c r="T372" s="118">
        <v>2800000</v>
      </c>
      <c r="U372" s="108">
        <v>0</v>
      </c>
      <c r="V372" s="121">
        <v>51200000</v>
      </c>
      <c r="W372" s="108">
        <v>21200000</v>
      </c>
      <c r="X372" s="108">
        <v>30000000</v>
      </c>
    </row>
    <row r="373" spans="1:24" x14ac:dyDescent="0.25">
      <c r="A373" s="108">
        <v>2020</v>
      </c>
      <c r="B373" s="108">
        <v>118</v>
      </c>
      <c r="C373" s="108">
        <v>1</v>
      </c>
      <c r="D373" s="110">
        <v>43831</v>
      </c>
      <c r="E373" s="117" t="s">
        <v>2888</v>
      </c>
      <c r="F373" s="110">
        <v>44196</v>
      </c>
      <c r="G373" s="110">
        <v>44196</v>
      </c>
      <c r="H373" s="108" t="s">
        <v>123</v>
      </c>
      <c r="I373" s="108" t="s">
        <v>124</v>
      </c>
      <c r="J373" s="108">
        <v>445</v>
      </c>
      <c r="K373" s="108">
        <v>391</v>
      </c>
      <c r="L373" s="110">
        <v>43924</v>
      </c>
      <c r="M373" s="108" t="s">
        <v>21</v>
      </c>
      <c r="N373" s="108">
        <v>145</v>
      </c>
      <c r="O373" s="115" t="s">
        <v>112</v>
      </c>
      <c r="P373" s="108">
        <v>296</v>
      </c>
      <c r="Q373" s="110">
        <v>43924</v>
      </c>
      <c r="R373" s="108" t="s">
        <v>1312</v>
      </c>
      <c r="S373" s="118">
        <v>66025000</v>
      </c>
      <c r="T373" s="118">
        <v>4633333</v>
      </c>
      <c r="U373" s="108">
        <v>0</v>
      </c>
      <c r="V373" s="121">
        <v>61391667</v>
      </c>
      <c r="W373" s="108">
        <v>26641667</v>
      </c>
      <c r="X373" s="108">
        <v>34750000</v>
      </c>
    </row>
    <row r="374" spans="1:24" x14ac:dyDescent="0.25">
      <c r="A374" s="108">
        <v>2020</v>
      </c>
      <c r="B374" s="108">
        <v>118</v>
      </c>
      <c r="C374" s="108">
        <v>1</v>
      </c>
      <c r="D374" s="110">
        <v>43831</v>
      </c>
      <c r="E374" s="117" t="s">
        <v>2889</v>
      </c>
      <c r="F374" s="110">
        <v>44196</v>
      </c>
      <c r="G374" s="110">
        <v>44196</v>
      </c>
      <c r="H374" s="108" t="s">
        <v>123</v>
      </c>
      <c r="I374" s="108" t="s">
        <v>124</v>
      </c>
      <c r="J374" s="108">
        <v>449</v>
      </c>
      <c r="K374" s="108">
        <v>394</v>
      </c>
      <c r="L374" s="110">
        <v>43924</v>
      </c>
      <c r="M374" s="108" t="s">
        <v>1577</v>
      </c>
      <c r="N374" s="108">
        <v>145</v>
      </c>
      <c r="O374" s="115" t="s">
        <v>112</v>
      </c>
      <c r="P374" s="108">
        <v>297</v>
      </c>
      <c r="Q374" s="110">
        <v>43924</v>
      </c>
      <c r="R374" s="108" t="s">
        <v>1578</v>
      </c>
      <c r="S374" s="118">
        <v>72000000</v>
      </c>
      <c r="T374" s="118">
        <v>1333333</v>
      </c>
      <c r="U374" s="108">
        <v>0</v>
      </c>
      <c r="V374" s="121">
        <v>70666667</v>
      </c>
      <c r="W374" s="108">
        <v>30666667</v>
      </c>
      <c r="X374" s="108">
        <v>40000000</v>
      </c>
    </row>
    <row r="375" spans="1:24" x14ac:dyDescent="0.25">
      <c r="A375" s="108">
        <v>2020</v>
      </c>
      <c r="B375" s="108">
        <v>118</v>
      </c>
      <c r="C375" s="108">
        <v>1</v>
      </c>
      <c r="D375" s="110">
        <v>43831</v>
      </c>
      <c r="E375" s="117" t="s">
        <v>2890</v>
      </c>
      <c r="F375" s="110">
        <v>44196</v>
      </c>
      <c r="G375" s="110">
        <v>44196</v>
      </c>
      <c r="H375" s="108" t="s">
        <v>128</v>
      </c>
      <c r="I375" s="108" t="s">
        <v>129</v>
      </c>
      <c r="J375" s="108">
        <v>458</v>
      </c>
      <c r="K375" s="108">
        <v>387</v>
      </c>
      <c r="L375" s="110">
        <v>43924</v>
      </c>
      <c r="M375" s="108" t="s">
        <v>1399</v>
      </c>
      <c r="N375" s="108">
        <v>145</v>
      </c>
      <c r="O375" s="115" t="s">
        <v>112</v>
      </c>
      <c r="P375" s="108">
        <v>298</v>
      </c>
      <c r="Q375" s="110">
        <v>43924</v>
      </c>
      <c r="R375" s="108" t="s">
        <v>1579</v>
      </c>
      <c r="S375" s="108">
        <v>49950000</v>
      </c>
      <c r="T375" s="108">
        <v>0</v>
      </c>
      <c r="U375" s="108">
        <v>0</v>
      </c>
      <c r="V375" s="121">
        <v>49950000</v>
      </c>
      <c r="W375" s="108">
        <v>22200000</v>
      </c>
      <c r="X375" s="108">
        <v>27750000</v>
      </c>
    </row>
    <row r="376" spans="1:24" x14ac:dyDescent="0.25">
      <c r="A376" s="108">
        <v>2020</v>
      </c>
      <c r="B376" s="108">
        <v>118</v>
      </c>
      <c r="C376" s="108">
        <v>1</v>
      </c>
      <c r="D376" s="110">
        <v>43831</v>
      </c>
      <c r="E376" s="117" t="s">
        <v>2891</v>
      </c>
      <c r="F376" s="110">
        <v>44196</v>
      </c>
      <c r="G376" s="110">
        <v>44196</v>
      </c>
      <c r="H376" s="108" t="s">
        <v>128</v>
      </c>
      <c r="I376" s="108" t="s">
        <v>129</v>
      </c>
      <c r="J376" s="108">
        <v>462</v>
      </c>
      <c r="K376" s="108">
        <v>388</v>
      </c>
      <c r="L376" s="110">
        <v>43924</v>
      </c>
      <c r="M376" s="108" t="s">
        <v>1400</v>
      </c>
      <c r="N376" s="108">
        <v>145</v>
      </c>
      <c r="O376" s="115" t="s">
        <v>112</v>
      </c>
      <c r="P376" s="108">
        <v>299</v>
      </c>
      <c r="Q376" s="110">
        <v>43924</v>
      </c>
      <c r="R376" s="108" t="s">
        <v>994</v>
      </c>
      <c r="S376" s="108">
        <v>49950000</v>
      </c>
      <c r="T376" s="108">
        <v>0</v>
      </c>
      <c r="U376" s="108">
        <v>0</v>
      </c>
      <c r="V376" s="121">
        <v>49950000</v>
      </c>
      <c r="W376" s="108">
        <v>21830000</v>
      </c>
      <c r="X376" s="108">
        <v>28120000</v>
      </c>
    </row>
    <row r="377" spans="1:24" x14ac:dyDescent="0.25">
      <c r="A377" s="108">
        <v>2020</v>
      </c>
      <c r="B377" s="108">
        <v>118</v>
      </c>
      <c r="C377" s="108">
        <v>1</v>
      </c>
      <c r="D377" s="110">
        <v>43831</v>
      </c>
      <c r="E377" s="117" t="s">
        <v>2892</v>
      </c>
      <c r="F377" s="110">
        <v>44196</v>
      </c>
      <c r="G377" s="110">
        <v>44196</v>
      </c>
      <c r="H377" s="108" t="s">
        <v>114</v>
      </c>
      <c r="I377" s="108" t="s">
        <v>115</v>
      </c>
      <c r="J377" s="108">
        <v>436</v>
      </c>
      <c r="K377" s="108">
        <v>395</v>
      </c>
      <c r="L377" s="110">
        <v>43924</v>
      </c>
      <c r="M377" s="108" t="s">
        <v>1401</v>
      </c>
      <c r="N377" s="108">
        <v>145</v>
      </c>
      <c r="O377" s="115" t="s">
        <v>112</v>
      </c>
      <c r="P377" s="108">
        <v>301</v>
      </c>
      <c r="Q377" s="110">
        <v>43924</v>
      </c>
      <c r="R377" s="108" t="s">
        <v>954</v>
      </c>
      <c r="S377" s="108">
        <v>40300000</v>
      </c>
      <c r="T377" s="108">
        <v>0</v>
      </c>
      <c r="U377" s="108">
        <v>0</v>
      </c>
      <c r="V377" s="121">
        <v>40300000</v>
      </c>
      <c r="W377" s="108">
        <v>23766667</v>
      </c>
      <c r="X377" s="108">
        <v>16533333</v>
      </c>
    </row>
    <row r="378" spans="1:24" x14ac:dyDescent="0.25">
      <c r="A378" s="108">
        <v>2020</v>
      </c>
      <c r="B378" s="108">
        <v>118</v>
      </c>
      <c r="C378" s="108">
        <v>1</v>
      </c>
      <c r="D378" s="110">
        <v>43831</v>
      </c>
      <c r="E378" s="117" t="s">
        <v>2893</v>
      </c>
      <c r="F378" s="110">
        <v>44196</v>
      </c>
      <c r="G378" s="110">
        <v>44196</v>
      </c>
      <c r="H378" s="108" t="s">
        <v>137</v>
      </c>
      <c r="I378" s="108" t="s">
        <v>138</v>
      </c>
      <c r="J378" s="108">
        <v>434</v>
      </c>
      <c r="K378" s="108">
        <v>402</v>
      </c>
      <c r="L378" s="110">
        <v>43928</v>
      </c>
      <c r="M378" s="108" t="s">
        <v>1402</v>
      </c>
      <c r="N378" s="108">
        <v>148</v>
      </c>
      <c r="O378" s="115" t="s">
        <v>113</v>
      </c>
      <c r="P378" s="108">
        <v>303</v>
      </c>
      <c r="Q378" s="110">
        <v>43928</v>
      </c>
      <c r="R378" s="108" t="s">
        <v>1559</v>
      </c>
      <c r="S378" s="108">
        <v>14937040</v>
      </c>
      <c r="T378" s="108">
        <v>0</v>
      </c>
      <c r="U378" s="108">
        <v>0</v>
      </c>
      <c r="V378" s="121">
        <v>14937040</v>
      </c>
      <c r="W378" s="108">
        <v>14190188</v>
      </c>
      <c r="X378" s="108">
        <v>746852</v>
      </c>
    </row>
    <row r="379" spans="1:24" x14ac:dyDescent="0.25">
      <c r="A379" s="108">
        <v>2020</v>
      </c>
      <c r="B379" s="108">
        <v>118</v>
      </c>
      <c r="C379" s="108">
        <v>1</v>
      </c>
      <c r="D379" s="110">
        <v>43831</v>
      </c>
      <c r="E379" s="117" t="s">
        <v>2894</v>
      </c>
      <c r="F379" s="110">
        <v>44196</v>
      </c>
      <c r="G379" s="110">
        <v>44196</v>
      </c>
      <c r="H379" s="108" t="s">
        <v>123</v>
      </c>
      <c r="I379" s="108" t="s">
        <v>124</v>
      </c>
      <c r="J379" s="108">
        <v>475</v>
      </c>
      <c r="K379" s="108">
        <v>405</v>
      </c>
      <c r="L379" s="110">
        <v>43928</v>
      </c>
      <c r="M379" s="108" t="s">
        <v>1403</v>
      </c>
      <c r="N379" s="108">
        <v>145</v>
      </c>
      <c r="O379" s="115" t="s">
        <v>112</v>
      </c>
      <c r="P379" s="108">
        <v>304</v>
      </c>
      <c r="Q379" s="110">
        <v>43928</v>
      </c>
      <c r="R379" s="108" t="s">
        <v>1580</v>
      </c>
      <c r="S379" s="118">
        <v>54000000</v>
      </c>
      <c r="T379" s="118">
        <v>1400000</v>
      </c>
      <c r="U379" s="108">
        <v>0</v>
      </c>
      <c r="V379" s="121">
        <v>52600000</v>
      </c>
      <c r="W379" s="108">
        <v>22600000</v>
      </c>
      <c r="X379" s="108">
        <v>30000000</v>
      </c>
    </row>
    <row r="380" spans="1:24" x14ac:dyDescent="0.25">
      <c r="A380" s="108">
        <v>2020</v>
      </c>
      <c r="B380" s="108">
        <v>118</v>
      </c>
      <c r="C380" s="108">
        <v>1</v>
      </c>
      <c r="D380" s="110">
        <v>43831</v>
      </c>
      <c r="E380" s="117" t="s">
        <v>2895</v>
      </c>
      <c r="F380" s="110">
        <v>44196</v>
      </c>
      <c r="G380" s="110">
        <v>44196</v>
      </c>
      <c r="H380" s="108" t="s">
        <v>123</v>
      </c>
      <c r="I380" s="108" t="s">
        <v>124</v>
      </c>
      <c r="J380" s="108">
        <v>474</v>
      </c>
      <c r="K380" s="108">
        <v>580</v>
      </c>
      <c r="L380" s="110">
        <v>43979</v>
      </c>
      <c r="M380" s="108" t="s">
        <v>1732</v>
      </c>
      <c r="N380" s="108">
        <v>145</v>
      </c>
      <c r="O380" s="115" t="s">
        <v>112</v>
      </c>
      <c r="P380" s="108">
        <v>305</v>
      </c>
      <c r="Q380" s="110">
        <v>43979</v>
      </c>
      <c r="R380" s="108" t="s">
        <v>1582</v>
      </c>
      <c r="S380" s="108">
        <v>50503333</v>
      </c>
      <c r="T380" s="108">
        <v>0</v>
      </c>
      <c r="U380" s="108">
        <v>0</v>
      </c>
      <c r="V380" s="121">
        <v>50503333</v>
      </c>
      <c r="W380" s="108">
        <v>14595000</v>
      </c>
      <c r="X380" s="108">
        <v>35908333</v>
      </c>
    </row>
    <row r="381" spans="1:24" x14ac:dyDescent="0.25">
      <c r="A381" s="108">
        <v>2020</v>
      </c>
      <c r="B381" s="108">
        <v>118</v>
      </c>
      <c r="C381" s="108">
        <v>1</v>
      </c>
      <c r="D381" s="110">
        <v>43831</v>
      </c>
      <c r="E381" s="117" t="s">
        <v>2896</v>
      </c>
      <c r="F381" s="110">
        <v>44196</v>
      </c>
      <c r="G381" s="110">
        <v>44196</v>
      </c>
      <c r="H381" s="108" t="s">
        <v>123</v>
      </c>
      <c r="I381" s="108" t="s">
        <v>124</v>
      </c>
      <c r="J381" s="108">
        <v>483</v>
      </c>
      <c r="K381" s="108">
        <v>430</v>
      </c>
      <c r="L381" s="110">
        <v>43937</v>
      </c>
      <c r="M381" s="108" t="s">
        <v>1581</v>
      </c>
      <c r="N381" s="108">
        <v>145</v>
      </c>
      <c r="O381" s="115" t="s">
        <v>112</v>
      </c>
      <c r="P381" s="108">
        <v>306</v>
      </c>
      <c r="Q381" s="110">
        <v>43937</v>
      </c>
      <c r="R381" s="108" t="s">
        <v>1582</v>
      </c>
      <c r="S381" s="108">
        <v>55600000</v>
      </c>
      <c r="T381" s="108">
        <v>0</v>
      </c>
      <c r="U381" s="108">
        <v>0</v>
      </c>
      <c r="V381" s="121">
        <v>55600000</v>
      </c>
      <c r="W381" s="108">
        <v>24325000</v>
      </c>
      <c r="X381" s="108">
        <v>31275000</v>
      </c>
    </row>
    <row r="382" spans="1:24" x14ac:dyDescent="0.25">
      <c r="A382" s="108">
        <v>2020</v>
      </c>
      <c r="B382" s="108">
        <v>118</v>
      </c>
      <c r="C382" s="108">
        <v>1</v>
      </c>
      <c r="D382" s="110">
        <v>43831</v>
      </c>
      <c r="E382" s="117" t="s">
        <v>2897</v>
      </c>
      <c r="F382" s="110">
        <v>44196</v>
      </c>
      <c r="G382" s="110">
        <v>44196</v>
      </c>
      <c r="H382" s="108" t="s">
        <v>114</v>
      </c>
      <c r="I382" s="108" t="s">
        <v>115</v>
      </c>
      <c r="J382" s="108">
        <v>431</v>
      </c>
      <c r="K382" s="108">
        <v>400</v>
      </c>
      <c r="L382" s="110">
        <v>43927</v>
      </c>
      <c r="M382" s="108" t="s">
        <v>1405</v>
      </c>
      <c r="N382" s="108">
        <v>145</v>
      </c>
      <c r="O382" s="115" t="s">
        <v>112</v>
      </c>
      <c r="P382" s="108">
        <v>307</v>
      </c>
      <c r="Q382" s="110">
        <v>43927</v>
      </c>
      <c r="R382" s="108" t="s">
        <v>954</v>
      </c>
      <c r="S382" s="108">
        <v>49600000</v>
      </c>
      <c r="T382" s="108">
        <v>0</v>
      </c>
      <c r="U382" s="108">
        <v>0</v>
      </c>
      <c r="V382" s="121">
        <v>49600000</v>
      </c>
      <c r="W382" s="108">
        <v>23766667</v>
      </c>
      <c r="X382" s="108">
        <v>25833333</v>
      </c>
    </row>
    <row r="383" spans="1:24" x14ac:dyDescent="0.25">
      <c r="A383" s="108">
        <v>2020</v>
      </c>
      <c r="B383" s="108">
        <v>118</v>
      </c>
      <c r="C383" s="108">
        <v>1</v>
      </c>
      <c r="D383" s="110">
        <v>43831</v>
      </c>
      <c r="E383" s="117" t="s">
        <v>2898</v>
      </c>
      <c r="F383" s="110">
        <v>44196</v>
      </c>
      <c r="G383" s="110">
        <v>44196</v>
      </c>
      <c r="H383" s="108" t="s">
        <v>123</v>
      </c>
      <c r="I383" s="108" t="s">
        <v>124</v>
      </c>
      <c r="J383" s="108">
        <v>495</v>
      </c>
      <c r="K383" s="108">
        <v>403</v>
      </c>
      <c r="L383" s="110">
        <v>43928</v>
      </c>
      <c r="M383" s="108" t="s">
        <v>36</v>
      </c>
      <c r="N383" s="108">
        <v>145</v>
      </c>
      <c r="O383" s="115" t="s">
        <v>112</v>
      </c>
      <c r="P383" s="108">
        <v>309</v>
      </c>
      <c r="Q383" s="110">
        <v>43928</v>
      </c>
      <c r="R383" s="108" t="s">
        <v>1583</v>
      </c>
      <c r="S383" s="108">
        <v>42900000</v>
      </c>
      <c r="T383" s="108">
        <v>0</v>
      </c>
      <c r="U383" s="108">
        <v>0</v>
      </c>
      <c r="V383" s="121">
        <v>42900000</v>
      </c>
      <c r="W383" s="108">
        <v>26931667</v>
      </c>
      <c r="X383" s="108">
        <v>15968333</v>
      </c>
    </row>
    <row r="384" spans="1:24" x14ac:dyDescent="0.25">
      <c r="A384" s="108">
        <v>2020</v>
      </c>
      <c r="B384" s="108">
        <v>118</v>
      </c>
      <c r="C384" s="108">
        <v>1</v>
      </c>
      <c r="D384" s="110">
        <v>43831</v>
      </c>
      <c r="E384" s="117" t="s">
        <v>2899</v>
      </c>
      <c r="F384" s="110">
        <v>44196</v>
      </c>
      <c r="G384" s="110">
        <v>44196</v>
      </c>
      <c r="H384" s="108" t="s">
        <v>123</v>
      </c>
      <c r="I384" s="108" t="s">
        <v>124</v>
      </c>
      <c r="J384" s="108">
        <v>477</v>
      </c>
      <c r="K384" s="108">
        <v>401</v>
      </c>
      <c r="L384" s="110">
        <v>43927</v>
      </c>
      <c r="M384" s="108" t="s">
        <v>1406</v>
      </c>
      <c r="N384" s="108">
        <v>145</v>
      </c>
      <c r="O384" s="115" t="s">
        <v>112</v>
      </c>
      <c r="P384" s="108">
        <v>310</v>
      </c>
      <c r="Q384" s="110">
        <v>43927</v>
      </c>
      <c r="R384" s="108" t="s">
        <v>1584</v>
      </c>
      <c r="S384" s="108">
        <v>55600000</v>
      </c>
      <c r="T384" s="108">
        <v>0</v>
      </c>
      <c r="U384" s="108">
        <v>0</v>
      </c>
      <c r="V384" s="121">
        <v>55600000</v>
      </c>
      <c r="W384" s="108">
        <v>26410000</v>
      </c>
      <c r="X384" s="108">
        <v>29190000</v>
      </c>
    </row>
    <row r="385" spans="1:24" x14ac:dyDescent="0.25">
      <c r="A385" s="108">
        <v>2020</v>
      </c>
      <c r="B385" s="108">
        <v>118</v>
      </c>
      <c r="C385" s="108">
        <v>1</v>
      </c>
      <c r="D385" s="110">
        <v>43831</v>
      </c>
      <c r="E385" s="117" t="s">
        <v>2900</v>
      </c>
      <c r="F385" s="110">
        <v>44196</v>
      </c>
      <c r="G385" s="110">
        <v>44196</v>
      </c>
      <c r="H385" s="108" t="s">
        <v>123</v>
      </c>
      <c r="I385" s="108" t="s">
        <v>124</v>
      </c>
      <c r="J385" s="108">
        <v>494</v>
      </c>
      <c r="K385" s="108">
        <v>389</v>
      </c>
      <c r="L385" s="110">
        <v>43924</v>
      </c>
      <c r="M385" s="108" t="s">
        <v>1407</v>
      </c>
      <c r="N385" s="108">
        <v>145</v>
      </c>
      <c r="O385" s="115" t="s">
        <v>112</v>
      </c>
      <c r="P385" s="108">
        <v>311</v>
      </c>
      <c r="Q385" s="110">
        <v>43924</v>
      </c>
      <c r="R385" s="108" t="s">
        <v>1585</v>
      </c>
      <c r="S385" s="118">
        <v>83250000</v>
      </c>
      <c r="T385" s="118">
        <v>1850000</v>
      </c>
      <c r="U385" s="108">
        <v>0</v>
      </c>
      <c r="V385" s="121">
        <v>81400000</v>
      </c>
      <c r="W385" s="108">
        <v>35150000</v>
      </c>
      <c r="X385" s="108">
        <v>46250000</v>
      </c>
    </row>
    <row r="386" spans="1:24" x14ac:dyDescent="0.25">
      <c r="A386" s="108">
        <v>2020</v>
      </c>
      <c r="B386" s="108">
        <v>118</v>
      </c>
      <c r="C386" s="108">
        <v>1</v>
      </c>
      <c r="D386" s="110">
        <v>43831</v>
      </c>
      <c r="E386" s="117" t="s">
        <v>2901</v>
      </c>
      <c r="F386" s="110">
        <v>44196</v>
      </c>
      <c r="G386" s="110">
        <v>44196</v>
      </c>
      <c r="H386" s="108" t="s">
        <v>109</v>
      </c>
      <c r="I386" s="108" t="s">
        <v>110</v>
      </c>
      <c r="J386" s="108">
        <v>533</v>
      </c>
      <c r="K386" s="108">
        <v>449</v>
      </c>
      <c r="L386" s="110">
        <v>43942</v>
      </c>
      <c r="M386" s="108" t="s">
        <v>1550</v>
      </c>
      <c r="N386" s="108">
        <v>16</v>
      </c>
      <c r="O386" s="115" t="s">
        <v>1551</v>
      </c>
      <c r="P386" s="108">
        <v>312</v>
      </c>
      <c r="Q386" s="110">
        <v>43942</v>
      </c>
      <c r="R386" s="108" t="s">
        <v>1552</v>
      </c>
      <c r="S386" s="108">
        <v>54085160</v>
      </c>
      <c r="T386" s="108">
        <v>0</v>
      </c>
      <c r="U386" s="108">
        <v>0</v>
      </c>
      <c r="V386" s="121">
        <v>54085160</v>
      </c>
      <c r="W386" s="108">
        <v>54085160</v>
      </c>
      <c r="X386" s="108">
        <v>0</v>
      </c>
    </row>
    <row r="387" spans="1:24" x14ac:dyDescent="0.25">
      <c r="A387" s="108">
        <v>2020</v>
      </c>
      <c r="B387" s="108">
        <v>118</v>
      </c>
      <c r="C387" s="108">
        <v>1</v>
      </c>
      <c r="D387" s="110">
        <v>43831</v>
      </c>
      <c r="E387" s="117" t="s">
        <v>2902</v>
      </c>
      <c r="F387" s="110">
        <v>44196</v>
      </c>
      <c r="G387" s="110">
        <v>44196</v>
      </c>
      <c r="H387" s="108" t="s">
        <v>1607</v>
      </c>
      <c r="I387" s="108" t="s">
        <v>1608</v>
      </c>
      <c r="J387" s="108">
        <v>503</v>
      </c>
      <c r="K387" s="108">
        <v>396</v>
      </c>
      <c r="L387" s="110">
        <v>43924</v>
      </c>
      <c r="M387" s="108" t="s">
        <v>94</v>
      </c>
      <c r="N387" s="108">
        <v>11</v>
      </c>
      <c r="O387" s="115" t="s">
        <v>95</v>
      </c>
      <c r="P387" s="108">
        <v>313</v>
      </c>
      <c r="Q387" s="110">
        <v>43924</v>
      </c>
      <c r="R387" s="108" t="s">
        <v>1609</v>
      </c>
      <c r="S387" s="108">
        <v>281490826</v>
      </c>
      <c r="T387" s="108">
        <v>0</v>
      </c>
      <c r="U387" s="108">
        <v>0</v>
      </c>
      <c r="V387" s="121">
        <v>281490826</v>
      </c>
      <c r="W387" s="108">
        <v>78870099</v>
      </c>
      <c r="X387" s="108">
        <v>202620727</v>
      </c>
    </row>
    <row r="388" spans="1:24" x14ac:dyDescent="0.25">
      <c r="A388" s="108">
        <v>2020</v>
      </c>
      <c r="B388" s="108">
        <v>118</v>
      </c>
      <c r="C388" s="108">
        <v>1</v>
      </c>
      <c r="D388" s="110">
        <v>43831</v>
      </c>
      <c r="E388" s="117" t="s">
        <v>2903</v>
      </c>
      <c r="F388" s="110">
        <v>44196</v>
      </c>
      <c r="G388" s="110">
        <v>44196</v>
      </c>
      <c r="H388" s="108" t="s">
        <v>137</v>
      </c>
      <c r="I388" s="108" t="s">
        <v>138</v>
      </c>
      <c r="J388" s="108">
        <v>503</v>
      </c>
      <c r="K388" s="108">
        <v>396</v>
      </c>
      <c r="L388" s="110">
        <v>43924</v>
      </c>
      <c r="M388" s="108" t="s">
        <v>94</v>
      </c>
      <c r="N388" s="108">
        <v>11</v>
      </c>
      <c r="O388" s="115" t="s">
        <v>95</v>
      </c>
      <c r="P388" s="108">
        <v>313</v>
      </c>
      <c r="Q388" s="110">
        <v>43924</v>
      </c>
      <c r="R388" s="108" t="s">
        <v>1609</v>
      </c>
      <c r="S388" s="108">
        <v>270231192</v>
      </c>
      <c r="T388" s="108">
        <v>0</v>
      </c>
      <c r="U388" s="108">
        <v>0</v>
      </c>
      <c r="V388" s="121">
        <v>270231192</v>
      </c>
      <c r="W388" s="108">
        <v>78870099</v>
      </c>
      <c r="X388" s="108">
        <v>191361093</v>
      </c>
    </row>
    <row r="389" spans="1:24" x14ac:dyDescent="0.25">
      <c r="A389" s="108">
        <v>2020</v>
      </c>
      <c r="B389" s="108">
        <v>118</v>
      </c>
      <c r="C389" s="108">
        <v>1</v>
      </c>
      <c r="D389" s="110">
        <v>43831</v>
      </c>
      <c r="E389" s="117" t="s">
        <v>2904</v>
      </c>
      <c r="F389" s="110">
        <v>44196</v>
      </c>
      <c r="G389" s="110">
        <v>44196</v>
      </c>
      <c r="H389" s="108" t="s">
        <v>123</v>
      </c>
      <c r="I389" s="108" t="s">
        <v>124</v>
      </c>
      <c r="J389" s="108">
        <v>508</v>
      </c>
      <c r="K389" s="108">
        <v>414</v>
      </c>
      <c r="L389" s="110">
        <v>43929</v>
      </c>
      <c r="M389" s="108" t="s">
        <v>1586</v>
      </c>
      <c r="N389" s="108">
        <v>145</v>
      </c>
      <c r="O389" s="115" t="s">
        <v>112</v>
      </c>
      <c r="P389" s="108">
        <v>314</v>
      </c>
      <c r="Q389" s="110">
        <v>43929</v>
      </c>
      <c r="R389" s="108" t="s">
        <v>1334</v>
      </c>
      <c r="S389" s="118">
        <v>45000000</v>
      </c>
      <c r="T389" s="118">
        <v>1333333</v>
      </c>
      <c r="U389" s="108">
        <v>0</v>
      </c>
      <c r="V389" s="121">
        <v>43666667</v>
      </c>
      <c r="W389" s="108">
        <v>18666667</v>
      </c>
      <c r="X389" s="108">
        <v>25000000</v>
      </c>
    </row>
    <row r="390" spans="1:24" x14ac:dyDescent="0.25">
      <c r="A390" s="108">
        <v>2020</v>
      </c>
      <c r="B390" s="108">
        <v>118</v>
      </c>
      <c r="C390" s="108">
        <v>1</v>
      </c>
      <c r="D390" s="110">
        <v>43831</v>
      </c>
      <c r="E390" s="117" t="s">
        <v>2905</v>
      </c>
      <c r="F390" s="110">
        <v>44196</v>
      </c>
      <c r="G390" s="110">
        <v>44196</v>
      </c>
      <c r="H390" s="108" t="s">
        <v>968</v>
      </c>
      <c r="I390" s="108" t="s">
        <v>969</v>
      </c>
      <c r="J390" s="108">
        <v>528</v>
      </c>
      <c r="K390" s="108">
        <v>390</v>
      </c>
      <c r="L390" s="110">
        <v>43924</v>
      </c>
      <c r="M390" s="108" t="s">
        <v>1411</v>
      </c>
      <c r="N390" s="108">
        <v>145</v>
      </c>
      <c r="O390" s="115" t="s">
        <v>112</v>
      </c>
      <c r="P390" s="108">
        <v>315</v>
      </c>
      <c r="Q390" s="110">
        <v>43924</v>
      </c>
      <c r="R390" s="108" t="s">
        <v>1461</v>
      </c>
      <c r="S390" s="108">
        <v>81000000</v>
      </c>
      <c r="T390" s="108">
        <v>0</v>
      </c>
      <c r="U390" s="108">
        <v>0</v>
      </c>
      <c r="V390" s="121">
        <v>81000000</v>
      </c>
      <c r="W390" s="108">
        <v>34500000</v>
      </c>
      <c r="X390" s="108">
        <v>46500000</v>
      </c>
    </row>
    <row r="391" spans="1:24" x14ac:dyDescent="0.25">
      <c r="A391" s="108">
        <v>2020</v>
      </c>
      <c r="B391" s="108">
        <v>118</v>
      </c>
      <c r="C391" s="108">
        <v>1</v>
      </c>
      <c r="D391" s="110">
        <v>43831</v>
      </c>
      <c r="E391" s="117" t="s">
        <v>2906</v>
      </c>
      <c r="F391" s="110">
        <v>44196</v>
      </c>
      <c r="G391" s="110">
        <v>44196</v>
      </c>
      <c r="H391" s="108" t="s">
        <v>137</v>
      </c>
      <c r="I391" s="108" t="s">
        <v>138</v>
      </c>
      <c r="J391" s="108">
        <v>519</v>
      </c>
      <c r="K391" s="108">
        <v>408</v>
      </c>
      <c r="L391" s="110">
        <v>43929</v>
      </c>
      <c r="M391" s="108" t="s">
        <v>1412</v>
      </c>
      <c r="N391" s="108">
        <v>145</v>
      </c>
      <c r="O391" s="115" t="s">
        <v>112</v>
      </c>
      <c r="P391" s="108">
        <v>316</v>
      </c>
      <c r="Q391" s="110">
        <v>43929</v>
      </c>
      <c r="R391" s="108" t="s">
        <v>1587</v>
      </c>
      <c r="S391" s="118">
        <v>72000000</v>
      </c>
      <c r="T391" s="118">
        <v>1866667</v>
      </c>
      <c r="U391" s="108">
        <v>0</v>
      </c>
      <c r="V391" s="121">
        <v>70133333</v>
      </c>
      <c r="W391" s="108">
        <v>22133333</v>
      </c>
      <c r="X391" s="108">
        <v>48000000</v>
      </c>
    </row>
    <row r="392" spans="1:24" x14ac:dyDescent="0.25">
      <c r="A392" s="108">
        <v>2020</v>
      </c>
      <c r="B392" s="108">
        <v>118</v>
      </c>
      <c r="C392" s="108">
        <v>1</v>
      </c>
      <c r="D392" s="110">
        <v>43831</v>
      </c>
      <c r="E392" s="117" t="s">
        <v>2907</v>
      </c>
      <c r="F392" s="110">
        <v>44196</v>
      </c>
      <c r="G392" s="110">
        <v>44196</v>
      </c>
      <c r="H392" s="108" t="s">
        <v>123</v>
      </c>
      <c r="I392" s="108" t="s">
        <v>124</v>
      </c>
      <c r="J392" s="108">
        <v>478</v>
      </c>
      <c r="K392" s="108">
        <v>427</v>
      </c>
      <c r="L392" s="110">
        <v>43936</v>
      </c>
      <c r="M392" s="108" t="s">
        <v>1413</v>
      </c>
      <c r="N392" s="108">
        <v>145</v>
      </c>
      <c r="O392" s="115" t="s">
        <v>112</v>
      </c>
      <c r="P392" s="108">
        <v>317</v>
      </c>
      <c r="Q392" s="110">
        <v>43936</v>
      </c>
      <c r="R392" s="108" t="s">
        <v>1294</v>
      </c>
      <c r="S392" s="108">
        <v>55600000</v>
      </c>
      <c r="T392" s="108">
        <v>0</v>
      </c>
      <c r="U392" s="108">
        <v>0</v>
      </c>
      <c r="V392" s="121">
        <v>55600000</v>
      </c>
      <c r="W392" s="108">
        <v>24556667</v>
      </c>
      <c r="X392" s="108">
        <v>31043333</v>
      </c>
    </row>
    <row r="393" spans="1:24" x14ac:dyDescent="0.25">
      <c r="A393" s="108">
        <v>2020</v>
      </c>
      <c r="B393" s="108">
        <v>118</v>
      </c>
      <c r="C393" s="108">
        <v>1</v>
      </c>
      <c r="D393" s="110">
        <v>43831</v>
      </c>
      <c r="E393" s="117" t="s">
        <v>2908</v>
      </c>
      <c r="F393" s="110">
        <v>44196</v>
      </c>
      <c r="G393" s="110">
        <v>44196</v>
      </c>
      <c r="H393" s="108" t="s">
        <v>123</v>
      </c>
      <c r="I393" s="108" t="s">
        <v>124</v>
      </c>
      <c r="J393" s="108">
        <v>493</v>
      </c>
      <c r="K393" s="108">
        <v>417</v>
      </c>
      <c r="L393" s="110">
        <v>43934</v>
      </c>
      <c r="M393" s="108" t="s">
        <v>1414</v>
      </c>
      <c r="N393" s="108">
        <v>145</v>
      </c>
      <c r="O393" s="115" t="s">
        <v>112</v>
      </c>
      <c r="P393" s="108">
        <v>318</v>
      </c>
      <c r="Q393" s="110">
        <v>43934</v>
      </c>
      <c r="R393" s="108" t="s">
        <v>1588</v>
      </c>
      <c r="S393" s="108">
        <v>56000000</v>
      </c>
      <c r="T393" s="108">
        <v>0</v>
      </c>
      <c r="U393" s="108">
        <v>0</v>
      </c>
      <c r="V393" s="121">
        <v>56000000</v>
      </c>
      <c r="W393" s="108">
        <v>28533333</v>
      </c>
      <c r="X393" s="108">
        <v>27466667</v>
      </c>
    </row>
    <row r="394" spans="1:24" x14ac:dyDescent="0.25">
      <c r="A394" s="108">
        <v>2020</v>
      </c>
      <c r="B394" s="108">
        <v>118</v>
      </c>
      <c r="C394" s="108">
        <v>1</v>
      </c>
      <c r="D394" s="110">
        <v>43831</v>
      </c>
      <c r="E394" s="117" t="s">
        <v>2909</v>
      </c>
      <c r="F394" s="110">
        <v>44196</v>
      </c>
      <c r="G394" s="110">
        <v>44196</v>
      </c>
      <c r="H394" s="108" t="s">
        <v>123</v>
      </c>
      <c r="I394" s="108" t="s">
        <v>124</v>
      </c>
      <c r="J394" s="108">
        <v>496</v>
      </c>
      <c r="K394" s="108">
        <v>424</v>
      </c>
      <c r="L394" s="110">
        <v>43935</v>
      </c>
      <c r="M394" s="108" t="s">
        <v>1415</v>
      </c>
      <c r="N394" s="108">
        <v>145</v>
      </c>
      <c r="O394" s="115" t="s">
        <v>112</v>
      </c>
      <c r="P394" s="108">
        <v>319</v>
      </c>
      <c r="Q394" s="110">
        <v>43935</v>
      </c>
      <c r="R394" s="108" t="s">
        <v>1580</v>
      </c>
      <c r="S394" s="118">
        <v>54000000</v>
      </c>
      <c r="T394" s="118">
        <v>2800000</v>
      </c>
      <c r="U394" s="108">
        <v>0</v>
      </c>
      <c r="V394" s="121">
        <v>51200000</v>
      </c>
      <c r="W394" s="108">
        <v>21200000</v>
      </c>
      <c r="X394" s="108">
        <v>30000000</v>
      </c>
    </row>
    <row r="395" spans="1:24" x14ac:dyDescent="0.25">
      <c r="A395" s="108">
        <v>2020</v>
      </c>
      <c r="B395" s="108">
        <v>118</v>
      </c>
      <c r="C395" s="108">
        <v>1</v>
      </c>
      <c r="D395" s="110">
        <v>43831</v>
      </c>
      <c r="E395" s="117" t="s">
        <v>2910</v>
      </c>
      <c r="F395" s="110">
        <v>44196</v>
      </c>
      <c r="G395" s="110">
        <v>44196</v>
      </c>
      <c r="H395" s="108" t="s">
        <v>137</v>
      </c>
      <c r="I395" s="108" t="s">
        <v>138</v>
      </c>
      <c r="J395" s="108">
        <v>520</v>
      </c>
      <c r="K395" s="108">
        <v>407</v>
      </c>
      <c r="L395" s="110">
        <v>43929</v>
      </c>
      <c r="M395" s="108" t="s">
        <v>1416</v>
      </c>
      <c r="N395" s="108">
        <v>145</v>
      </c>
      <c r="O395" s="115" t="s">
        <v>112</v>
      </c>
      <c r="P395" s="108">
        <v>320</v>
      </c>
      <c r="Q395" s="110">
        <v>43929</v>
      </c>
      <c r="R395" s="108" t="s">
        <v>1465</v>
      </c>
      <c r="S395" s="108">
        <v>54000000</v>
      </c>
      <c r="T395" s="108">
        <v>0</v>
      </c>
      <c r="U395" s="108">
        <v>0</v>
      </c>
      <c r="V395" s="121">
        <v>54000000</v>
      </c>
      <c r="W395" s="108">
        <v>22800000</v>
      </c>
      <c r="X395" s="108">
        <v>31200000</v>
      </c>
    </row>
    <row r="396" spans="1:24" x14ac:dyDescent="0.25">
      <c r="A396" s="108">
        <v>2020</v>
      </c>
      <c r="B396" s="108">
        <v>118</v>
      </c>
      <c r="C396" s="108">
        <v>1</v>
      </c>
      <c r="D396" s="110">
        <v>43831</v>
      </c>
      <c r="E396" s="117" t="s">
        <v>2911</v>
      </c>
      <c r="F396" s="110">
        <v>44196</v>
      </c>
      <c r="G396" s="110">
        <v>44196</v>
      </c>
      <c r="H396" s="108" t="s">
        <v>1555</v>
      </c>
      <c r="I396" s="108" t="s">
        <v>1556</v>
      </c>
      <c r="J396" s="108">
        <v>403</v>
      </c>
      <c r="K396" s="108">
        <v>398</v>
      </c>
      <c r="L396" s="110">
        <v>43925</v>
      </c>
      <c r="M396" s="108" t="s">
        <v>1417</v>
      </c>
      <c r="N396" s="108">
        <v>12</v>
      </c>
      <c r="O396" s="115" t="s">
        <v>1278</v>
      </c>
      <c r="P396" s="108">
        <v>321</v>
      </c>
      <c r="Q396" s="110">
        <v>43925</v>
      </c>
      <c r="R396" s="108" t="s">
        <v>1557</v>
      </c>
      <c r="S396" s="108">
        <v>90589428</v>
      </c>
      <c r="T396" s="108">
        <v>0</v>
      </c>
      <c r="U396" s="108">
        <v>0</v>
      </c>
      <c r="V396" s="121">
        <v>90589428</v>
      </c>
      <c r="W396" s="108">
        <v>36787200</v>
      </c>
      <c r="X396" s="108">
        <v>53802228</v>
      </c>
    </row>
    <row r="397" spans="1:24" x14ac:dyDescent="0.25">
      <c r="A397" s="108">
        <v>2020</v>
      </c>
      <c r="B397" s="108">
        <v>118</v>
      </c>
      <c r="C397" s="108">
        <v>1</v>
      </c>
      <c r="D397" s="110">
        <v>43831</v>
      </c>
      <c r="E397" s="117" t="s">
        <v>2912</v>
      </c>
      <c r="F397" s="110">
        <v>44196</v>
      </c>
      <c r="G397" s="110">
        <v>44196</v>
      </c>
      <c r="H397" s="108" t="s">
        <v>137</v>
      </c>
      <c r="I397" s="108" t="s">
        <v>138</v>
      </c>
      <c r="J397" s="108">
        <v>530</v>
      </c>
      <c r="K397" s="108">
        <v>409</v>
      </c>
      <c r="L397" s="110">
        <v>43929</v>
      </c>
      <c r="M397" s="108" t="s">
        <v>1418</v>
      </c>
      <c r="N397" s="108">
        <v>145</v>
      </c>
      <c r="O397" s="115" t="s">
        <v>112</v>
      </c>
      <c r="P397" s="108">
        <v>322</v>
      </c>
      <c r="Q397" s="110">
        <v>43929</v>
      </c>
      <c r="R397" s="108" t="s">
        <v>1589</v>
      </c>
      <c r="S397" s="108">
        <v>72000000</v>
      </c>
      <c r="T397" s="108">
        <v>0</v>
      </c>
      <c r="U397" s="108">
        <v>0</v>
      </c>
      <c r="V397" s="121">
        <v>72000000</v>
      </c>
      <c r="W397" s="108">
        <v>30133333</v>
      </c>
      <c r="X397" s="108">
        <v>41866667</v>
      </c>
    </row>
    <row r="398" spans="1:24" x14ac:dyDescent="0.25">
      <c r="A398" s="108">
        <v>2020</v>
      </c>
      <c r="B398" s="108">
        <v>118</v>
      </c>
      <c r="C398" s="108">
        <v>1</v>
      </c>
      <c r="D398" s="110">
        <v>43831</v>
      </c>
      <c r="E398" s="117" t="s">
        <v>2913</v>
      </c>
      <c r="F398" s="110">
        <v>44196</v>
      </c>
      <c r="G398" s="110">
        <v>44196</v>
      </c>
      <c r="H398" s="108" t="s">
        <v>123</v>
      </c>
      <c r="I398" s="108" t="s">
        <v>124</v>
      </c>
      <c r="J398" s="108">
        <v>479</v>
      </c>
      <c r="K398" s="108">
        <v>410</v>
      </c>
      <c r="L398" s="110">
        <v>43929</v>
      </c>
      <c r="M398" s="108" t="s">
        <v>1419</v>
      </c>
      <c r="N398" s="108">
        <v>145</v>
      </c>
      <c r="O398" s="115" t="s">
        <v>112</v>
      </c>
      <c r="P398" s="108">
        <v>323</v>
      </c>
      <c r="Q398" s="110">
        <v>43929</v>
      </c>
      <c r="R398" s="108" t="s">
        <v>1590</v>
      </c>
      <c r="S398" s="108">
        <v>55600000</v>
      </c>
      <c r="T398" s="108">
        <v>0</v>
      </c>
      <c r="U398" s="108">
        <v>0</v>
      </c>
      <c r="V398" s="121">
        <v>55600000</v>
      </c>
      <c r="W398" s="108">
        <v>25020000</v>
      </c>
      <c r="X398" s="108">
        <v>30580000</v>
      </c>
    </row>
    <row r="399" spans="1:24" x14ac:dyDescent="0.25">
      <c r="A399" s="108">
        <v>2020</v>
      </c>
      <c r="B399" s="108">
        <v>118</v>
      </c>
      <c r="C399" s="108">
        <v>1</v>
      </c>
      <c r="D399" s="110">
        <v>43831</v>
      </c>
      <c r="E399" s="117" t="s">
        <v>2914</v>
      </c>
      <c r="F399" s="110">
        <v>44196</v>
      </c>
      <c r="G399" s="110">
        <v>44196</v>
      </c>
      <c r="H399" s="108" t="s">
        <v>123</v>
      </c>
      <c r="I399" s="108" t="s">
        <v>124</v>
      </c>
      <c r="J399" s="108">
        <v>480</v>
      </c>
      <c r="K399" s="108">
        <v>415</v>
      </c>
      <c r="L399" s="110">
        <v>43934</v>
      </c>
      <c r="M399" s="108" t="s">
        <v>1420</v>
      </c>
      <c r="N399" s="108">
        <v>145</v>
      </c>
      <c r="O399" s="115" t="s">
        <v>112</v>
      </c>
      <c r="P399" s="108">
        <v>324</v>
      </c>
      <c r="Q399" s="110">
        <v>43934</v>
      </c>
      <c r="R399" s="108" t="s">
        <v>1591</v>
      </c>
      <c r="S399" s="108">
        <v>55600000</v>
      </c>
      <c r="T399" s="108">
        <v>0</v>
      </c>
      <c r="U399" s="108">
        <v>0</v>
      </c>
      <c r="V399" s="121">
        <v>55600000</v>
      </c>
      <c r="W399" s="108">
        <v>25020000</v>
      </c>
      <c r="X399" s="108">
        <v>30580000</v>
      </c>
    </row>
    <row r="400" spans="1:24" x14ac:dyDescent="0.25">
      <c r="A400" s="108">
        <v>2020</v>
      </c>
      <c r="B400" s="108">
        <v>118</v>
      </c>
      <c r="C400" s="108">
        <v>1</v>
      </c>
      <c r="D400" s="110">
        <v>43831</v>
      </c>
      <c r="E400" s="117" t="s">
        <v>2915</v>
      </c>
      <c r="F400" s="110">
        <v>44196</v>
      </c>
      <c r="G400" s="110">
        <v>44196</v>
      </c>
      <c r="H400" s="108" t="s">
        <v>137</v>
      </c>
      <c r="I400" s="108" t="s">
        <v>138</v>
      </c>
      <c r="J400" s="108">
        <v>504</v>
      </c>
      <c r="K400" s="108">
        <v>412</v>
      </c>
      <c r="L400" s="110">
        <v>43929</v>
      </c>
      <c r="M400" s="108" t="s">
        <v>1560</v>
      </c>
      <c r="N400" s="108">
        <v>148</v>
      </c>
      <c r="O400" s="115" t="s">
        <v>113</v>
      </c>
      <c r="P400" s="108">
        <v>326</v>
      </c>
      <c r="Q400" s="110">
        <v>43929</v>
      </c>
      <c r="R400" s="108" t="s">
        <v>1561</v>
      </c>
      <c r="S400" s="108">
        <v>17379000</v>
      </c>
      <c r="T400" s="108">
        <v>0</v>
      </c>
      <c r="U400" s="108">
        <v>0</v>
      </c>
      <c r="V400" s="121">
        <v>17379000</v>
      </c>
      <c r="W400" s="108">
        <v>6822867</v>
      </c>
      <c r="X400" s="108">
        <v>10556133</v>
      </c>
    </row>
    <row r="401" spans="1:24" x14ac:dyDescent="0.25">
      <c r="A401" s="108">
        <v>2020</v>
      </c>
      <c r="B401" s="108">
        <v>118</v>
      </c>
      <c r="C401" s="108">
        <v>1</v>
      </c>
      <c r="D401" s="110">
        <v>43831</v>
      </c>
      <c r="E401" s="117" t="s">
        <v>2916</v>
      </c>
      <c r="F401" s="110">
        <v>44196</v>
      </c>
      <c r="G401" s="110">
        <v>44196</v>
      </c>
      <c r="H401" s="108" t="s">
        <v>1341</v>
      </c>
      <c r="I401" s="108" t="s">
        <v>1342</v>
      </c>
      <c r="J401" s="108">
        <v>514</v>
      </c>
      <c r="K401" s="108">
        <v>411</v>
      </c>
      <c r="L401" s="110">
        <v>43929</v>
      </c>
      <c r="M401" s="108" t="s">
        <v>1553</v>
      </c>
      <c r="N401" s="108">
        <v>16</v>
      </c>
      <c r="O401" s="115" t="s">
        <v>1551</v>
      </c>
      <c r="P401" s="108">
        <v>327</v>
      </c>
      <c r="Q401" s="110">
        <v>43929</v>
      </c>
      <c r="R401" s="108" t="s">
        <v>1554</v>
      </c>
      <c r="S401" s="108">
        <v>1588650</v>
      </c>
      <c r="T401" s="108">
        <v>0</v>
      </c>
      <c r="U401" s="108">
        <v>0</v>
      </c>
      <c r="V401" s="121">
        <v>1588650</v>
      </c>
      <c r="W401" s="108">
        <v>0</v>
      </c>
      <c r="X401" s="108">
        <v>1588650</v>
      </c>
    </row>
    <row r="402" spans="1:24" x14ac:dyDescent="0.25">
      <c r="A402" s="108">
        <v>2020</v>
      </c>
      <c r="B402" s="108">
        <v>118</v>
      </c>
      <c r="C402" s="108">
        <v>1</v>
      </c>
      <c r="D402" s="110">
        <v>43831</v>
      </c>
      <c r="E402" s="117" t="s">
        <v>2917</v>
      </c>
      <c r="F402" s="110">
        <v>44196</v>
      </c>
      <c r="G402" s="110">
        <v>44196</v>
      </c>
      <c r="H402" s="108" t="s">
        <v>137</v>
      </c>
      <c r="I402" s="108" t="s">
        <v>138</v>
      </c>
      <c r="J402" s="108">
        <v>486</v>
      </c>
      <c r="K402" s="108">
        <v>423</v>
      </c>
      <c r="L402" s="110">
        <v>43935</v>
      </c>
      <c r="M402" s="108" t="s">
        <v>1423</v>
      </c>
      <c r="N402" s="108">
        <v>148</v>
      </c>
      <c r="O402" s="115" t="s">
        <v>113</v>
      </c>
      <c r="P402" s="108">
        <v>328</v>
      </c>
      <c r="Q402" s="110">
        <v>43935</v>
      </c>
      <c r="R402" s="108" t="s">
        <v>1470</v>
      </c>
      <c r="S402" s="108">
        <v>21948559</v>
      </c>
      <c r="T402" s="108">
        <v>0</v>
      </c>
      <c r="U402" s="108">
        <v>0</v>
      </c>
      <c r="V402" s="121">
        <v>21948559</v>
      </c>
      <c r="W402" s="108">
        <v>9017625</v>
      </c>
      <c r="X402" s="108">
        <v>12930934</v>
      </c>
    </row>
    <row r="403" spans="1:24" x14ac:dyDescent="0.25">
      <c r="A403" s="108">
        <v>2020</v>
      </c>
      <c r="B403" s="108">
        <v>118</v>
      </c>
      <c r="C403" s="108">
        <v>1</v>
      </c>
      <c r="D403" s="110">
        <v>43831</v>
      </c>
      <c r="E403" s="117" t="s">
        <v>2918</v>
      </c>
      <c r="F403" s="110">
        <v>44196</v>
      </c>
      <c r="G403" s="110">
        <v>44196</v>
      </c>
      <c r="H403" s="108" t="s">
        <v>137</v>
      </c>
      <c r="I403" s="108" t="s">
        <v>138</v>
      </c>
      <c r="J403" s="108">
        <v>487</v>
      </c>
      <c r="K403" s="108">
        <v>421</v>
      </c>
      <c r="L403" s="110">
        <v>43935</v>
      </c>
      <c r="M403" s="108" t="s">
        <v>1424</v>
      </c>
      <c r="N403" s="108">
        <v>148</v>
      </c>
      <c r="O403" s="115" t="s">
        <v>113</v>
      </c>
      <c r="P403" s="108">
        <v>329</v>
      </c>
      <c r="Q403" s="110">
        <v>43935</v>
      </c>
      <c r="R403" s="108" t="s">
        <v>914</v>
      </c>
      <c r="S403" s="108">
        <v>21948559</v>
      </c>
      <c r="T403" s="108">
        <v>0</v>
      </c>
      <c r="U403" s="108">
        <v>0</v>
      </c>
      <c r="V403" s="121">
        <v>21948559</v>
      </c>
      <c r="W403" s="108">
        <v>9102697</v>
      </c>
      <c r="X403" s="108">
        <v>12845862</v>
      </c>
    </row>
    <row r="404" spans="1:24" x14ac:dyDescent="0.25">
      <c r="A404" s="108">
        <v>2020</v>
      </c>
      <c r="B404" s="108">
        <v>118</v>
      </c>
      <c r="C404" s="108">
        <v>1</v>
      </c>
      <c r="D404" s="110">
        <v>43831</v>
      </c>
      <c r="E404" s="117" t="s">
        <v>2919</v>
      </c>
      <c r="F404" s="110">
        <v>44196</v>
      </c>
      <c r="G404" s="110">
        <v>44196</v>
      </c>
      <c r="H404" s="108" t="s">
        <v>137</v>
      </c>
      <c r="I404" s="108" t="s">
        <v>138</v>
      </c>
      <c r="J404" s="108">
        <v>486</v>
      </c>
      <c r="K404" s="108">
        <v>422</v>
      </c>
      <c r="L404" s="110">
        <v>43935</v>
      </c>
      <c r="M404" s="108" t="s">
        <v>1423</v>
      </c>
      <c r="N404" s="108">
        <v>148</v>
      </c>
      <c r="O404" s="115" t="s">
        <v>113</v>
      </c>
      <c r="P404" s="108">
        <v>329</v>
      </c>
      <c r="Q404" s="110">
        <v>43935</v>
      </c>
      <c r="R404" s="108" t="s">
        <v>1470</v>
      </c>
      <c r="S404" s="108">
        <v>21948559</v>
      </c>
      <c r="T404" s="108">
        <v>21948559</v>
      </c>
      <c r="U404" s="108">
        <v>0</v>
      </c>
      <c r="V404" s="121">
        <v>0</v>
      </c>
      <c r="W404" s="108">
        <v>0</v>
      </c>
      <c r="X404" s="108">
        <v>0</v>
      </c>
    </row>
    <row r="405" spans="1:24" x14ac:dyDescent="0.25">
      <c r="A405" s="108">
        <v>2020</v>
      </c>
      <c r="B405" s="108">
        <v>118</v>
      </c>
      <c r="C405" s="108">
        <v>1</v>
      </c>
      <c r="D405" s="110">
        <v>43831</v>
      </c>
      <c r="E405" s="117" t="s">
        <v>2920</v>
      </c>
      <c r="F405" s="110">
        <v>44196</v>
      </c>
      <c r="G405" s="110">
        <v>44196</v>
      </c>
      <c r="H405" s="108" t="s">
        <v>123</v>
      </c>
      <c r="I405" s="108" t="s">
        <v>124</v>
      </c>
      <c r="J405" s="108">
        <v>524</v>
      </c>
      <c r="K405" s="108">
        <v>436</v>
      </c>
      <c r="L405" s="110">
        <v>43938</v>
      </c>
      <c r="M405" s="108" t="s">
        <v>39</v>
      </c>
      <c r="N405" s="108">
        <v>145</v>
      </c>
      <c r="O405" s="115" t="s">
        <v>112</v>
      </c>
      <c r="P405" s="108">
        <v>330</v>
      </c>
      <c r="Q405" s="110">
        <v>43938</v>
      </c>
      <c r="R405" s="108" t="s">
        <v>1592</v>
      </c>
      <c r="S405" s="108">
        <v>24900000</v>
      </c>
      <c r="T405" s="108">
        <v>0</v>
      </c>
      <c r="U405" s="108">
        <v>0</v>
      </c>
      <c r="V405" s="121">
        <v>24900000</v>
      </c>
      <c r="W405" s="108">
        <v>24900000</v>
      </c>
      <c r="X405" s="108">
        <v>0</v>
      </c>
    </row>
    <row r="406" spans="1:24" x14ac:dyDescent="0.25">
      <c r="A406" s="108">
        <v>2020</v>
      </c>
      <c r="B406" s="108">
        <v>118</v>
      </c>
      <c r="C406" s="108">
        <v>1</v>
      </c>
      <c r="D406" s="110">
        <v>43831</v>
      </c>
      <c r="E406" s="117" t="s">
        <v>2921</v>
      </c>
      <c r="F406" s="110">
        <v>44196</v>
      </c>
      <c r="G406" s="110">
        <v>44196</v>
      </c>
      <c r="H406" s="108" t="s">
        <v>121</v>
      </c>
      <c r="I406" s="108" t="s">
        <v>122</v>
      </c>
      <c r="J406" s="108">
        <v>527</v>
      </c>
      <c r="K406" s="108">
        <v>462</v>
      </c>
      <c r="L406" s="110">
        <v>43945</v>
      </c>
      <c r="M406" s="108" t="s">
        <v>1425</v>
      </c>
      <c r="N406" s="108">
        <v>145</v>
      </c>
      <c r="O406" s="115" t="s">
        <v>112</v>
      </c>
      <c r="P406" s="108">
        <v>331</v>
      </c>
      <c r="Q406" s="110">
        <v>43945</v>
      </c>
      <c r="R406" s="108" t="s">
        <v>1593</v>
      </c>
      <c r="S406" s="108">
        <v>90000000</v>
      </c>
      <c r="T406" s="108">
        <v>0</v>
      </c>
      <c r="U406" s="108">
        <v>0</v>
      </c>
      <c r="V406" s="121">
        <v>90000000</v>
      </c>
      <c r="W406" s="108">
        <v>31333333</v>
      </c>
      <c r="X406" s="108">
        <v>58666667</v>
      </c>
    </row>
    <row r="407" spans="1:24" x14ac:dyDescent="0.25">
      <c r="A407" s="108">
        <v>2020</v>
      </c>
      <c r="B407" s="108">
        <v>118</v>
      </c>
      <c r="C407" s="108">
        <v>1</v>
      </c>
      <c r="D407" s="110">
        <v>43831</v>
      </c>
      <c r="E407" s="117" t="s">
        <v>2922</v>
      </c>
      <c r="F407" s="110">
        <v>44196</v>
      </c>
      <c r="G407" s="110">
        <v>44196</v>
      </c>
      <c r="H407" s="108" t="s">
        <v>123</v>
      </c>
      <c r="I407" s="108" t="s">
        <v>124</v>
      </c>
      <c r="J407" s="108">
        <v>523</v>
      </c>
      <c r="K407" s="108">
        <v>437</v>
      </c>
      <c r="L407" s="110">
        <v>43938</v>
      </c>
      <c r="M407" s="108" t="s">
        <v>1426</v>
      </c>
      <c r="N407" s="108">
        <v>145</v>
      </c>
      <c r="O407" s="115" t="s">
        <v>112</v>
      </c>
      <c r="P407" s="108">
        <v>332</v>
      </c>
      <c r="Q407" s="110">
        <v>43938</v>
      </c>
      <c r="R407" s="108" t="s">
        <v>1594</v>
      </c>
      <c r="S407" s="118">
        <v>117000000</v>
      </c>
      <c r="T407" s="118">
        <v>8233333</v>
      </c>
      <c r="U407" s="108">
        <v>0</v>
      </c>
      <c r="V407" s="121">
        <v>108766667</v>
      </c>
      <c r="W407" s="108">
        <v>43766667</v>
      </c>
      <c r="X407" s="108">
        <v>65000000</v>
      </c>
    </row>
    <row r="408" spans="1:24" x14ac:dyDescent="0.25">
      <c r="A408" s="108">
        <v>2020</v>
      </c>
      <c r="B408" s="108">
        <v>118</v>
      </c>
      <c r="C408" s="108">
        <v>1</v>
      </c>
      <c r="D408" s="110">
        <v>43831</v>
      </c>
      <c r="E408" s="117" t="s">
        <v>2923</v>
      </c>
      <c r="F408" s="110">
        <v>44196</v>
      </c>
      <c r="G408" s="110">
        <v>44196</v>
      </c>
      <c r="H408" s="108" t="s">
        <v>123</v>
      </c>
      <c r="I408" s="108" t="s">
        <v>124</v>
      </c>
      <c r="J408" s="108">
        <v>522</v>
      </c>
      <c r="K408" s="108">
        <v>439</v>
      </c>
      <c r="L408" s="110">
        <v>43938</v>
      </c>
      <c r="M408" s="108" t="s">
        <v>1427</v>
      </c>
      <c r="N408" s="108">
        <v>145</v>
      </c>
      <c r="O408" s="115" t="s">
        <v>112</v>
      </c>
      <c r="P408" s="108">
        <v>333</v>
      </c>
      <c r="Q408" s="110">
        <v>43938</v>
      </c>
      <c r="R408" s="108" t="s">
        <v>1595</v>
      </c>
      <c r="S408" s="108">
        <v>34000000</v>
      </c>
      <c r="T408" s="108">
        <v>0</v>
      </c>
      <c r="U408" s="108">
        <v>0</v>
      </c>
      <c r="V408" s="121">
        <v>34000000</v>
      </c>
      <c r="W408" s="108">
        <v>28900000</v>
      </c>
      <c r="X408" s="108">
        <v>5100000</v>
      </c>
    </row>
    <row r="409" spans="1:24" x14ac:dyDescent="0.25">
      <c r="A409" s="108">
        <v>2020</v>
      </c>
      <c r="B409" s="108">
        <v>118</v>
      </c>
      <c r="C409" s="108">
        <v>1</v>
      </c>
      <c r="D409" s="110">
        <v>43831</v>
      </c>
      <c r="E409" s="117" t="s">
        <v>2924</v>
      </c>
      <c r="F409" s="110">
        <v>44196</v>
      </c>
      <c r="G409" s="110">
        <v>44196</v>
      </c>
      <c r="H409" s="108" t="s">
        <v>123</v>
      </c>
      <c r="I409" s="108" t="s">
        <v>124</v>
      </c>
      <c r="J409" s="108">
        <v>521</v>
      </c>
      <c r="K409" s="108">
        <v>438</v>
      </c>
      <c r="L409" s="110">
        <v>43938</v>
      </c>
      <c r="M409" s="108" t="s">
        <v>24</v>
      </c>
      <c r="N409" s="108">
        <v>145</v>
      </c>
      <c r="O409" s="115" t="s">
        <v>112</v>
      </c>
      <c r="P409" s="108">
        <v>334</v>
      </c>
      <c r="Q409" s="110">
        <v>43938</v>
      </c>
      <c r="R409" s="108" t="s">
        <v>1596</v>
      </c>
      <c r="S409" s="108">
        <v>24900000</v>
      </c>
      <c r="T409" s="108">
        <v>0</v>
      </c>
      <c r="U409" s="108">
        <v>0</v>
      </c>
      <c r="V409" s="121">
        <v>24900000</v>
      </c>
      <c r="W409" s="108">
        <v>24900000</v>
      </c>
      <c r="X409" s="108">
        <v>0</v>
      </c>
    </row>
    <row r="410" spans="1:24" x14ac:dyDescent="0.25">
      <c r="A410" s="108">
        <v>2020</v>
      </c>
      <c r="B410" s="108">
        <v>118</v>
      </c>
      <c r="C410" s="108">
        <v>1</v>
      </c>
      <c r="D410" s="110">
        <v>43831</v>
      </c>
      <c r="E410" s="117" t="s">
        <v>2925</v>
      </c>
      <c r="F410" s="110">
        <v>44196</v>
      </c>
      <c r="G410" s="110">
        <v>44196</v>
      </c>
      <c r="H410" s="108" t="s">
        <v>141</v>
      </c>
      <c r="I410" s="108" t="s">
        <v>142</v>
      </c>
      <c r="J410" s="108">
        <v>506</v>
      </c>
      <c r="K410" s="108">
        <v>431</v>
      </c>
      <c r="L410" s="110">
        <v>43937</v>
      </c>
      <c r="M410" s="108" t="s">
        <v>1428</v>
      </c>
      <c r="N410" s="108">
        <v>145</v>
      </c>
      <c r="O410" s="115" t="s">
        <v>112</v>
      </c>
      <c r="P410" s="108">
        <v>335</v>
      </c>
      <c r="Q410" s="110">
        <v>43937</v>
      </c>
      <c r="R410" s="108" t="s">
        <v>1597</v>
      </c>
      <c r="S410" s="108">
        <v>76500000</v>
      </c>
      <c r="T410" s="108">
        <v>0</v>
      </c>
      <c r="U410" s="108">
        <v>0</v>
      </c>
      <c r="V410" s="121">
        <v>76500000</v>
      </c>
      <c r="W410" s="108">
        <v>31500000</v>
      </c>
      <c r="X410" s="108">
        <v>45000000</v>
      </c>
    </row>
    <row r="411" spans="1:24" x14ac:dyDescent="0.25">
      <c r="A411" s="108">
        <v>2020</v>
      </c>
      <c r="B411" s="108">
        <v>118</v>
      </c>
      <c r="C411" s="108">
        <v>1</v>
      </c>
      <c r="D411" s="110">
        <v>43831</v>
      </c>
      <c r="E411" s="117" t="s">
        <v>2926</v>
      </c>
      <c r="F411" s="110">
        <v>44196</v>
      </c>
      <c r="G411" s="110">
        <v>44196</v>
      </c>
      <c r="H411" s="108" t="s">
        <v>121</v>
      </c>
      <c r="I411" s="108" t="s">
        <v>122</v>
      </c>
      <c r="J411" s="108">
        <v>544</v>
      </c>
      <c r="K411" s="108">
        <v>458</v>
      </c>
      <c r="L411" s="110">
        <v>43945</v>
      </c>
      <c r="M411" s="108" t="s">
        <v>389</v>
      </c>
      <c r="N411" s="108">
        <v>145</v>
      </c>
      <c r="O411" s="115" t="s">
        <v>112</v>
      </c>
      <c r="P411" s="108">
        <v>336</v>
      </c>
      <c r="Q411" s="110">
        <v>43945</v>
      </c>
      <c r="R411" s="108" t="s">
        <v>1598</v>
      </c>
      <c r="S411" s="108">
        <v>46920000</v>
      </c>
      <c r="T411" s="108">
        <v>0</v>
      </c>
      <c r="U411" s="108">
        <v>0</v>
      </c>
      <c r="V411" s="121">
        <v>46920000</v>
      </c>
      <c r="W411" s="108">
        <v>17848000</v>
      </c>
      <c r="X411" s="108">
        <v>29072000</v>
      </c>
    </row>
    <row r="412" spans="1:24" x14ac:dyDescent="0.25">
      <c r="A412" s="108">
        <v>2020</v>
      </c>
      <c r="B412" s="108">
        <v>118</v>
      </c>
      <c r="C412" s="108">
        <v>1</v>
      </c>
      <c r="D412" s="110">
        <v>43831</v>
      </c>
      <c r="E412" s="117" t="s">
        <v>2927</v>
      </c>
      <c r="F412" s="110">
        <v>44196</v>
      </c>
      <c r="G412" s="110">
        <v>44196</v>
      </c>
      <c r="H412" s="108" t="s">
        <v>134</v>
      </c>
      <c r="I412" s="108" t="s">
        <v>135</v>
      </c>
      <c r="J412" s="108">
        <v>545</v>
      </c>
      <c r="K412" s="108">
        <v>459</v>
      </c>
      <c r="L412" s="110">
        <v>43945</v>
      </c>
      <c r="M412" s="108" t="s">
        <v>360</v>
      </c>
      <c r="N412" s="108">
        <v>145</v>
      </c>
      <c r="O412" s="115" t="s">
        <v>112</v>
      </c>
      <c r="P412" s="108">
        <v>337</v>
      </c>
      <c r="Q412" s="110">
        <v>43945</v>
      </c>
      <c r="R412" s="108" t="s">
        <v>1478</v>
      </c>
      <c r="S412" s="108">
        <v>57516667</v>
      </c>
      <c r="T412" s="108">
        <v>0</v>
      </c>
      <c r="U412" s="108">
        <v>0</v>
      </c>
      <c r="V412" s="121">
        <v>57516667</v>
      </c>
      <c r="W412" s="108">
        <v>27483333</v>
      </c>
      <c r="X412" s="108">
        <v>30033334</v>
      </c>
    </row>
    <row r="413" spans="1:24" x14ac:dyDescent="0.25">
      <c r="A413" s="108">
        <v>2020</v>
      </c>
      <c r="B413" s="108">
        <v>118</v>
      </c>
      <c r="C413" s="108">
        <v>1</v>
      </c>
      <c r="D413" s="110">
        <v>43831</v>
      </c>
      <c r="E413" s="117" t="s">
        <v>2928</v>
      </c>
      <c r="F413" s="110">
        <v>44196</v>
      </c>
      <c r="G413" s="110">
        <v>44196</v>
      </c>
      <c r="H413" s="108" t="s">
        <v>128</v>
      </c>
      <c r="I413" s="108" t="s">
        <v>129</v>
      </c>
      <c r="J413" s="108">
        <v>461</v>
      </c>
      <c r="K413" s="108">
        <v>468</v>
      </c>
      <c r="L413" s="110">
        <v>43949</v>
      </c>
      <c r="M413" s="108" t="s">
        <v>1429</v>
      </c>
      <c r="N413" s="108">
        <v>145</v>
      </c>
      <c r="O413" s="115" t="s">
        <v>112</v>
      </c>
      <c r="P413" s="108">
        <v>338</v>
      </c>
      <c r="Q413" s="110">
        <v>43949</v>
      </c>
      <c r="R413" s="108" t="s">
        <v>994</v>
      </c>
      <c r="S413" s="108">
        <v>33300000</v>
      </c>
      <c r="T413" s="108">
        <v>0</v>
      </c>
      <c r="U413" s="108">
        <v>0</v>
      </c>
      <c r="V413" s="121">
        <v>33300000</v>
      </c>
      <c r="W413" s="108">
        <v>17020000</v>
      </c>
      <c r="X413" s="108">
        <v>16280000</v>
      </c>
    </row>
    <row r="414" spans="1:24" x14ac:dyDescent="0.25">
      <c r="A414" s="108">
        <v>2020</v>
      </c>
      <c r="B414" s="108">
        <v>118</v>
      </c>
      <c r="C414" s="108">
        <v>1</v>
      </c>
      <c r="D414" s="110">
        <v>43831</v>
      </c>
      <c r="E414" s="117" t="s">
        <v>2929</v>
      </c>
      <c r="F414" s="110">
        <v>44196</v>
      </c>
      <c r="G414" s="110">
        <v>44196</v>
      </c>
      <c r="H414" s="108" t="s">
        <v>128</v>
      </c>
      <c r="I414" s="108" t="s">
        <v>129</v>
      </c>
      <c r="J414" s="108">
        <v>551</v>
      </c>
      <c r="K414" s="108">
        <v>461</v>
      </c>
      <c r="L414" s="110">
        <v>43945</v>
      </c>
      <c r="M414" s="108" t="s">
        <v>1430</v>
      </c>
      <c r="N414" s="108">
        <v>145</v>
      </c>
      <c r="O414" s="115" t="s">
        <v>112</v>
      </c>
      <c r="P414" s="108">
        <v>340</v>
      </c>
      <c r="Q414" s="110">
        <v>43945</v>
      </c>
      <c r="R414" s="108" t="s">
        <v>1599</v>
      </c>
      <c r="S414" s="108">
        <v>33300000</v>
      </c>
      <c r="T414" s="108">
        <v>0</v>
      </c>
      <c r="U414" s="108">
        <v>0</v>
      </c>
      <c r="V414" s="121">
        <v>33300000</v>
      </c>
      <c r="W414" s="108">
        <v>17760000</v>
      </c>
      <c r="X414" s="108">
        <v>15540000</v>
      </c>
    </row>
    <row r="415" spans="1:24" x14ac:dyDescent="0.25">
      <c r="A415" s="108">
        <v>2020</v>
      </c>
      <c r="B415" s="108">
        <v>118</v>
      </c>
      <c r="C415" s="108">
        <v>1</v>
      </c>
      <c r="D415" s="110">
        <v>43831</v>
      </c>
      <c r="E415" s="117" t="s">
        <v>2930</v>
      </c>
      <c r="F415" s="110">
        <v>44196</v>
      </c>
      <c r="G415" s="110">
        <v>44196</v>
      </c>
      <c r="H415" s="108" t="s">
        <v>137</v>
      </c>
      <c r="I415" s="108" t="s">
        <v>138</v>
      </c>
      <c r="J415" s="108">
        <v>541</v>
      </c>
      <c r="K415" s="108">
        <v>466</v>
      </c>
      <c r="L415" s="110">
        <v>43949</v>
      </c>
      <c r="M415" s="108" t="s">
        <v>1431</v>
      </c>
      <c r="N415" s="108">
        <v>145</v>
      </c>
      <c r="O415" s="115" t="s">
        <v>112</v>
      </c>
      <c r="P415" s="108">
        <v>341</v>
      </c>
      <c r="Q415" s="110">
        <v>43949</v>
      </c>
      <c r="R415" s="108" t="s">
        <v>1600</v>
      </c>
      <c r="S415" s="108">
        <v>19200000</v>
      </c>
      <c r="T415" s="108">
        <v>0</v>
      </c>
      <c r="U415" s="108">
        <v>0</v>
      </c>
      <c r="V415" s="121">
        <v>19200000</v>
      </c>
      <c r="W415" s="108">
        <v>14880000</v>
      </c>
      <c r="X415" s="108">
        <v>4320000</v>
      </c>
    </row>
    <row r="416" spans="1:24" x14ac:dyDescent="0.25">
      <c r="A416" s="108">
        <v>2020</v>
      </c>
      <c r="B416" s="108">
        <v>118</v>
      </c>
      <c r="C416" s="108">
        <v>1</v>
      </c>
      <c r="D416" s="110">
        <v>43831</v>
      </c>
      <c r="E416" s="117" t="s">
        <v>2931</v>
      </c>
      <c r="F416" s="110">
        <v>44196</v>
      </c>
      <c r="G416" s="110">
        <v>44196</v>
      </c>
      <c r="H416" s="108" t="s">
        <v>123</v>
      </c>
      <c r="I416" s="108" t="s">
        <v>124</v>
      </c>
      <c r="J416" s="108">
        <v>548</v>
      </c>
      <c r="K416" s="108">
        <v>460</v>
      </c>
      <c r="L416" s="110">
        <v>43945</v>
      </c>
      <c r="M416" s="108" t="s">
        <v>1432</v>
      </c>
      <c r="N416" s="108">
        <v>145</v>
      </c>
      <c r="O416" s="115" t="s">
        <v>112</v>
      </c>
      <c r="P416" s="108">
        <v>342</v>
      </c>
      <c r="Q416" s="110">
        <v>43945</v>
      </c>
      <c r="R416" s="108" t="s">
        <v>1601</v>
      </c>
      <c r="S416" s="108">
        <v>27200000</v>
      </c>
      <c r="T416" s="108">
        <v>0</v>
      </c>
      <c r="U416" s="108">
        <v>0</v>
      </c>
      <c r="V416" s="121">
        <v>27200000</v>
      </c>
      <c r="W416" s="108">
        <v>21760000</v>
      </c>
      <c r="X416" s="108">
        <v>5440000</v>
      </c>
    </row>
    <row r="417" spans="1:24" x14ac:dyDescent="0.25">
      <c r="A417" s="108">
        <v>2020</v>
      </c>
      <c r="B417" s="108">
        <v>118</v>
      </c>
      <c r="C417" s="108">
        <v>1</v>
      </c>
      <c r="D417" s="110">
        <v>43831</v>
      </c>
      <c r="E417" s="117" t="s">
        <v>2932</v>
      </c>
      <c r="F417" s="110">
        <v>44196</v>
      </c>
      <c r="G417" s="110">
        <v>44196</v>
      </c>
      <c r="H417" s="108" t="s">
        <v>123</v>
      </c>
      <c r="I417" s="108" t="s">
        <v>124</v>
      </c>
      <c r="J417" s="108">
        <v>547</v>
      </c>
      <c r="K417" s="108">
        <v>494</v>
      </c>
      <c r="L417" s="110">
        <v>43956</v>
      </c>
      <c r="M417" s="108" t="s">
        <v>1665</v>
      </c>
      <c r="N417" s="108">
        <v>145</v>
      </c>
      <c r="O417" s="115" t="s">
        <v>112</v>
      </c>
      <c r="P417" s="108">
        <v>343</v>
      </c>
      <c r="Q417" s="110">
        <v>43956</v>
      </c>
      <c r="R417" s="108" t="s">
        <v>1666</v>
      </c>
      <c r="S417" s="108">
        <v>34000000</v>
      </c>
      <c r="T417" s="108">
        <v>0</v>
      </c>
      <c r="U417" s="108">
        <v>0</v>
      </c>
      <c r="V417" s="121">
        <v>34000000</v>
      </c>
      <c r="W417" s="108">
        <v>24083333</v>
      </c>
      <c r="X417" s="108">
        <v>9916667</v>
      </c>
    </row>
    <row r="418" spans="1:24" x14ac:dyDescent="0.25">
      <c r="A418" s="108">
        <v>2020</v>
      </c>
      <c r="B418" s="108">
        <v>118</v>
      </c>
      <c r="C418" s="108">
        <v>1</v>
      </c>
      <c r="D418" s="110">
        <v>43831</v>
      </c>
      <c r="E418" s="117" t="s">
        <v>2933</v>
      </c>
      <c r="F418" s="110">
        <v>44196</v>
      </c>
      <c r="G418" s="110">
        <v>44196</v>
      </c>
      <c r="H418" s="108" t="s">
        <v>137</v>
      </c>
      <c r="I418" s="108" t="s">
        <v>138</v>
      </c>
      <c r="J418" s="108">
        <v>517</v>
      </c>
      <c r="K418" s="108">
        <v>473</v>
      </c>
      <c r="L418" s="110">
        <v>43951</v>
      </c>
      <c r="M418" s="108" t="s">
        <v>1433</v>
      </c>
      <c r="N418" s="108">
        <v>145</v>
      </c>
      <c r="O418" s="115" t="s">
        <v>112</v>
      </c>
      <c r="P418" s="108">
        <v>344</v>
      </c>
      <c r="Q418" s="110">
        <v>43951</v>
      </c>
      <c r="R418" s="108" t="s">
        <v>1602</v>
      </c>
      <c r="S418" s="108">
        <v>27000000</v>
      </c>
      <c r="T418" s="108">
        <v>0</v>
      </c>
      <c r="U418" s="108">
        <v>0</v>
      </c>
      <c r="V418" s="121">
        <v>27000000</v>
      </c>
      <c r="W418" s="108">
        <v>13500000</v>
      </c>
      <c r="X418" s="108">
        <v>13500000</v>
      </c>
    </row>
    <row r="419" spans="1:24" x14ac:dyDescent="0.25">
      <c r="A419" s="108">
        <v>2020</v>
      </c>
      <c r="B419" s="108">
        <v>118</v>
      </c>
      <c r="C419" s="108">
        <v>1</v>
      </c>
      <c r="D419" s="110">
        <v>43831</v>
      </c>
      <c r="E419" s="117" t="s">
        <v>2934</v>
      </c>
      <c r="F419" s="110">
        <v>44196</v>
      </c>
      <c r="G419" s="110">
        <v>44196</v>
      </c>
      <c r="H419" s="108" t="s">
        <v>137</v>
      </c>
      <c r="I419" s="108" t="s">
        <v>138</v>
      </c>
      <c r="J419" s="108">
        <v>224</v>
      </c>
      <c r="K419" s="108">
        <v>443</v>
      </c>
      <c r="L419" s="110">
        <v>43941</v>
      </c>
      <c r="M419" s="108" t="s">
        <v>1604</v>
      </c>
      <c r="N419" s="108">
        <v>76</v>
      </c>
      <c r="O419" s="115" t="s">
        <v>1605</v>
      </c>
      <c r="P419" s="108">
        <v>345</v>
      </c>
      <c r="Q419" s="110">
        <v>43941</v>
      </c>
      <c r="R419" s="108" t="s">
        <v>1606</v>
      </c>
      <c r="S419" s="108">
        <v>679439000</v>
      </c>
      <c r="T419" s="108">
        <v>0</v>
      </c>
      <c r="U419" s="108">
        <v>0</v>
      </c>
      <c r="V419" s="121">
        <v>679439000</v>
      </c>
      <c r="W419" s="108">
        <v>488715178</v>
      </c>
      <c r="X419" s="108">
        <v>190723822</v>
      </c>
    </row>
    <row r="420" spans="1:24" x14ac:dyDescent="0.25">
      <c r="A420" s="108">
        <v>2020</v>
      </c>
      <c r="B420" s="108">
        <v>118</v>
      </c>
      <c r="C420" s="108">
        <v>1</v>
      </c>
      <c r="D420" s="110">
        <v>43831</v>
      </c>
      <c r="E420" s="117" t="s">
        <v>2935</v>
      </c>
      <c r="F420" s="110">
        <v>44196</v>
      </c>
      <c r="G420" s="110">
        <v>44196</v>
      </c>
      <c r="H420" s="108" t="s">
        <v>2510</v>
      </c>
      <c r="I420" s="108" t="s">
        <v>2511</v>
      </c>
      <c r="J420" s="108">
        <v>1170</v>
      </c>
      <c r="K420" s="108">
        <v>966</v>
      </c>
      <c r="L420" s="110">
        <v>44067</v>
      </c>
      <c r="M420" s="108" t="s">
        <v>2936</v>
      </c>
      <c r="N420" s="108">
        <v>76</v>
      </c>
      <c r="O420" s="115" t="s">
        <v>1605</v>
      </c>
      <c r="P420" s="108">
        <v>345</v>
      </c>
      <c r="Q420" s="110">
        <v>43941</v>
      </c>
      <c r="R420" s="108" t="s">
        <v>2937</v>
      </c>
      <c r="S420" s="108">
        <v>335456706</v>
      </c>
      <c r="T420" s="108">
        <v>0</v>
      </c>
      <c r="U420" s="108">
        <v>0</v>
      </c>
      <c r="V420" s="121">
        <v>335456706</v>
      </c>
      <c r="W420" s="108">
        <v>0</v>
      </c>
      <c r="X420" s="108">
        <v>335456706</v>
      </c>
    </row>
    <row r="421" spans="1:24" x14ac:dyDescent="0.25">
      <c r="A421" s="108">
        <v>2020</v>
      </c>
      <c r="B421" s="108">
        <v>118</v>
      </c>
      <c r="C421" s="108">
        <v>1</v>
      </c>
      <c r="D421" s="110">
        <v>43831</v>
      </c>
      <c r="E421" s="117" t="s">
        <v>2938</v>
      </c>
      <c r="F421" s="110">
        <v>44196</v>
      </c>
      <c r="G421" s="110">
        <v>44196</v>
      </c>
      <c r="H421" s="108" t="s">
        <v>2510</v>
      </c>
      <c r="I421" s="108" t="s">
        <v>2511</v>
      </c>
      <c r="J421" s="108">
        <v>1169</v>
      </c>
      <c r="K421" s="108">
        <v>967</v>
      </c>
      <c r="L421" s="110">
        <v>44067</v>
      </c>
      <c r="M421" s="108" t="s">
        <v>2936</v>
      </c>
      <c r="N421" s="108">
        <v>76</v>
      </c>
      <c r="O421" s="115" t="s">
        <v>1605</v>
      </c>
      <c r="P421" s="108">
        <v>345</v>
      </c>
      <c r="Q421" s="110">
        <v>43941</v>
      </c>
      <c r="R421" s="108" t="s">
        <v>2939</v>
      </c>
      <c r="S421" s="108">
        <v>4262794</v>
      </c>
      <c r="T421" s="108">
        <v>0</v>
      </c>
      <c r="U421" s="108">
        <v>0</v>
      </c>
      <c r="V421" s="121">
        <v>4262794</v>
      </c>
      <c r="W421" s="108">
        <v>0</v>
      </c>
      <c r="X421" s="108">
        <v>4262794</v>
      </c>
    </row>
    <row r="422" spans="1:24" x14ac:dyDescent="0.25">
      <c r="A422" s="108">
        <v>2020</v>
      </c>
      <c r="B422" s="108">
        <v>118</v>
      </c>
      <c r="C422" s="108">
        <v>1</v>
      </c>
      <c r="D422" s="110">
        <v>43831</v>
      </c>
      <c r="E422" s="117" t="s">
        <v>2940</v>
      </c>
      <c r="F422" s="110">
        <v>44196</v>
      </c>
      <c r="G422" s="110">
        <v>44196</v>
      </c>
      <c r="H422" s="108" t="s">
        <v>134</v>
      </c>
      <c r="I422" s="108" t="s">
        <v>135</v>
      </c>
      <c r="J422" s="108">
        <v>581</v>
      </c>
      <c r="K422" s="108">
        <v>453</v>
      </c>
      <c r="L422" s="110">
        <v>43943</v>
      </c>
      <c r="M422" s="108" t="s">
        <v>1435</v>
      </c>
      <c r="N422" s="108">
        <v>148</v>
      </c>
      <c r="O422" s="115" t="s">
        <v>113</v>
      </c>
      <c r="P422" s="108">
        <v>346</v>
      </c>
      <c r="Q422" s="110">
        <v>43943</v>
      </c>
      <c r="R422" s="108" t="s">
        <v>1562</v>
      </c>
      <c r="S422" s="108">
        <v>34541666</v>
      </c>
      <c r="T422" s="108">
        <v>0</v>
      </c>
      <c r="U422" s="108">
        <v>0</v>
      </c>
      <c r="V422" s="121">
        <v>34541666</v>
      </c>
      <c r="W422" s="108">
        <v>13678500</v>
      </c>
      <c r="X422" s="108">
        <v>20863166</v>
      </c>
    </row>
    <row r="423" spans="1:24" x14ac:dyDescent="0.25">
      <c r="A423" s="108">
        <v>2020</v>
      </c>
      <c r="B423" s="108">
        <v>118</v>
      </c>
      <c r="C423" s="108">
        <v>1</v>
      </c>
      <c r="D423" s="110">
        <v>43831</v>
      </c>
      <c r="E423" s="117" t="s">
        <v>2941</v>
      </c>
      <c r="F423" s="110">
        <v>44196</v>
      </c>
      <c r="G423" s="110">
        <v>44196</v>
      </c>
      <c r="H423" s="108" t="s">
        <v>137</v>
      </c>
      <c r="I423" s="108" t="s">
        <v>138</v>
      </c>
      <c r="J423" s="108">
        <v>502</v>
      </c>
      <c r="K423" s="108">
        <v>464</v>
      </c>
      <c r="L423" s="110">
        <v>43945</v>
      </c>
      <c r="M423" s="108" t="s">
        <v>94</v>
      </c>
      <c r="N423" s="108">
        <v>11</v>
      </c>
      <c r="O423" s="115" t="s">
        <v>95</v>
      </c>
      <c r="P423" s="108">
        <v>347</v>
      </c>
      <c r="Q423" s="110">
        <v>43945</v>
      </c>
      <c r="R423" s="108" t="s">
        <v>1610</v>
      </c>
      <c r="S423" s="108">
        <v>439105302</v>
      </c>
      <c r="T423" s="108">
        <v>0</v>
      </c>
      <c r="U423" s="108">
        <v>0</v>
      </c>
      <c r="V423" s="121">
        <v>439105302</v>
      </c>
      <c r="W423" s="108">
        <v>0</v>
      </c>
      <c r="X423" s="108">
        <v>439105302</v>
      </c>
    </row>
    <row r="424" spans="1:24" x14ac:dyDescent="0.25">
      <c r="A424" s="108">
        <v>2020</v>
      </c>
      <c r="B424" s="108">
        <v>118</v>
      </c>
      <c r="C424" s="108">
        <v>1</v>
      </c>
      <c r="D424" s="110">
        <v>43831</v>
      </c>
      <c r="E424" s="117" t="s">
        <v>2942</v>
      </c>
      <c r="F424" s="110">
        <v>44196</v>
      </c>
      <c r="G424" s="110">
        <v>44196</v>
      </c>
      <c r="H424" s="108" t="s">
        <v>128</v>
      </c>
      <c r="I424" s="108" t="s">
        <v>129</v>
      </c>
      <c r="J424" s="108">
        <v>576</v>
      </c>
      <c r="K424" s="108">
        <v>531</v>
      </c>
      <c r="L424" s="110">
        <v>43964</v>
      </c>
      <c r="M424" s="108" t="s">
        <v>1686</v>
      </c>
      <c r="N424" s="108">
        <v>145</v>
      </c>
      <c r="O424" s="115" t="s">
        <v>112</v>
      </c>
      <c r="P424" s="108">
        <v>348</v>
      </c>
      <c r="Q424" s="110">
        <v>43964</v>
      </c>
      <c r="R424" s="108" t="s">
        <v>994</v>
      </c>
      <c r="S424" s="108">
        <v>41625000</v>
      </c>
      <c r="T424" s="108">
        <v>0</v>
      </c>
      <c r="U424" s="108">
        <v>0</v>
      </c>
      <c r="V424" s="121">
        <v>41625000</v>
      </c>
      <c r="W424" s="108">
        <v>14430000</v>
      </c>
      <c r="X424" s="108">
        <v>27195000</v>
      </c>
    </row>
    <row r="425" spans="1:24" x14ac:dyDescent="0.25">
      <c r="A425" s="108">
        <v>2020</v>
      </c>
      <c r="B425" s="108">
        <v>118</v>
      </c>
      <c r="C425" s="108">
        <v>1</v>
      </c>
      <c r="D425" s="110">
        <v>43831</v>
      </c>
      <c r="E425" s="117" t="s">
        <v>2943</v>
      </c>
      <c r="F425" s="110">
        <v>44196</v>
      </c>
      <c r="G425" s="110">
        <v>44196</v>
      </c>
      <c r="H425" s="108" t="s">
        <v>128</v>
      </c>
      <c r="I425" s="108" t="s">
        <v>129</v>
      </c>
      <c r="J425" s="108">
        <v>575</v>
      </c>
      <c r="K425" s="108">
        <v>513</v>
      </c>
      <c r="L425" s="110">
        <v>43958</v>
      </c>
      <c r="M425" s="108" t="s">
        <v>1673</v>
      </c>
      <c r="N425" s="108">
        <v>145</v>
      </c>
      <c r="O425" s="115" t="s">
        <v>112</v>
      </c>
      <c r="P425" s="108">
        <v>349</v>
      </c>
      <c r="Q425" s="110">
        <v>43958</v>
      </c>
      <c r="R425" s="108" t="s">
        <v>994</v>
      </c>
      <c r="S425" s="108">
        <v>44400000</v>
      </c>
      <c r="T425" s="108">
        <v>0</v>
      </c>
      <c r="U425" s="108">
        <v>0</v>
      </c>
      <c r="V425" s="121">
        <v>44400000</v>
      </c>
      <c r="W425" s="108">
        <v>14800000</v>
      </c>
      <c r="X425" s="108">
        <v>29600000</v>
      </c>
    </row>
    <row r="426" spans="1:24" x14ac:dyDescent="0.25">
      <c r="A426" s="108">
        <v>2020</v>
      </c>
      <c r="B426" s="108">
        <v>118</v>
      </c>
      <c r="C426" s="108">
        <v>1</v>
      </c>
      <c r="D426" s="110">
        <v>43831</v>
      </c>
      <c r="E426" s="117" t="s">
        <v>2944</v>
      </c>
      <c r="F426" s="110">
        <v>44196</v>
      </c>
      <c r="G426" s="110">
        <v>44196</v>
      </c>
      <c r="H426" s="108" t="s">
        <v>128</v>
      </c>
      <c r="I426" s="108" t="s">
        <v>129</v>
      </c>
      <c r="J426" s="108">
        <v>574</v>
      </c>
      <c r="K426" s="108">
        <v>469</v>
      </c>
      <c r="L426" s="110">
        <v>43949</v>
      </c>
      <c r="M426" s="108" t="s">
        <v>1437</v>
      </c>
      <c r="N426" s="108">
        <v>145</v>
      </c>
      <c r="O426" s="115" t="s">
        <v>112</v>
      </c>
      <c r="P426" s="108">
        <v>350</v>
      </c>
      <c r="Q426" s="110">
        <v>43949</v>
      </c>
      <c r="R426" s="108" t="s">
        <v>1022</v>
      </c>
      <c r="S426" s="108">
        <v>44400000</v>
      </c>
      <c r="T426" s="108">
        <v>0</v>
      </c>
      <c r="U426" s="108">
        <v>0</v>
      </c>
      <c r="V426" s="121">
        <v>44400000</v>
      </c>
      <c r="W426" s="108">
        <v>17020000</v>
      </c>
      <c r="X426" s="108">
        <v>27380000</v>
      </c>
    </row>
    <row r="427" spans="1:24" x14ac:dyDescent="0.25">
      <c r="A427" s="108">
        <v>2020</v>
      </c>
      <c r="B427" s="108">
        <v>118</v>
      </c>
      <c r="C427" s="108">
        <v>1</v>
      </c>
      <c r="D427" s="110">
        <v>43831</v>
      </c>
      <c r="E427" s="117" t="s">
        <v>2945</v>
      </c>
      <c r="F427" s="110">
        <v>44196</v>
      </c>
      <c r="G427" s="110">
        <v>44196</v>
      </c>
      <c r="H427" s="108" t="s">
        <v>128</v>
      </c>
      <c r="I427" s="108" t="s">
        <v>129</v>
      </c>
      <c r="J427" s="108">
        <v>562</v>
      </c>
      <c r="K427" s="108">
        <v>569</v>
      </c>
      <c r="L427" s="110">
        <v>43973</v>
      </c>
      <c r="M427" s="108" t="s">
        <v>1722</v>
      </c>
      <c r="N427" s="108">
        <v>145</v>
      </c>
      <c r="O427" s="115" t="s">
        <v>112</v>
      </c>
      <c r="P427" s="108">
        <v>351</v>
      </c>
      <c r="Q427" s="110">
        <v>43973</v>
      </c>
      <c r="R427" s="108" t="s">
        <v>1723</v>
      </c>
      <c r="S427" s="108">
        <v>56000000</v>
      </c>
      <c r="T427" s="108">
        <v>0</v>
      </c>
      <c r="U427" s="108">
        <v>0</v>
      </c>
      <c r="V427" s="121">
        <v>56000000</v>
      </c>
      <c r="W427" s="108">
        <v>16533333</v>
      </c>
      <c r="X427" s="108">
        <v>39466667</v>
      </c>
    </row>
    <row r="428" spans="1:24" x14ac:dyDescent="0.25">
      <c r="A428" s="108">
        <v>2020</v>
      </c>
      <c r="B428" s="108">
        <v>118</v>
      </c>
      <c r="C428" s="108">
        <v>1</v>
      </c>
      <c r="D428" s="110">
        <v>43831</v>
      </c>
      <c r="E428" s="117" t="s">
        <v>2946</v>
      </c>
      <c r="F428" s="110">
        <v>44196</v>
      </c>
      <c r="G428" s="110">
        <v>44196</v>
      </c>
      <c r="H428" s="108" t="s">
        <v>968</v>
      </c>
      <c r="I428" s="108" t="s">
        <v>969</v>
      </c>
      <c r="J428" s="108">
        <v>499</v>
      </c>
      <c r="K428" s="108">
        <v>480</v>
      </c>
      <c r="L428" s="110">
        <v>43951</v>
      </c>
      <c r="M428" s="108" t="s">
        <v>1440</v>
      </c>
      <c r="N428" s="108">
        <v>145</v>
      </c>
      <c r="O428" s="115" t="s">
        <v>112</v>
      </c>
      <c r="P428" s="108">
        <v>352</v>
      </c>
      <c r="Q428" s="110">
        <v>43951</v>
      </c>
      <c r="R428" s="108" t="s">
        <v>1652</v>
      </c>
      <c r="S428" s="108">
        <v>60000000</v>
      </c>
      <c r="T428" s="108">
        <v>0</v>
      </c>
      <c r="U428" s="108">
        <v>0</v>
      </c>
      <c r="V428" s="121">
        <v>60000000</v>
      </c>
      <c r="W428" s="108">
        <v>22000000</v>
      </c>
      <c r="X428" s="108">
        <v>38000000</v>
      </c>
    </row>
    <row r="429" spans="1:24" x14ac:dyDescent="0.25">
      <c r="A429" s="108">
        <v>2020</v>
      </c>
      <c r="B429" s="108">
        <v>118</v>
      </c>
      <c r="C429" s="108">
        <v>1</v>
      </c>
      <c r="D429" s="110">
        <v>43831</v>
      </c>
      <c r="E429" s="117" t="s">
        <v>2947</v>
      </c>
      <c r="F429" s="110">
        <v>44196</v>
      </c>
      <c r="G429" s="110">
        <v>44196</v>
      </c>
      <c r="H429" s="108" t="s">
        <v>141</v>
      </c>
      <c r="I429" s="108" t="s">
        <v>142</v>
      </c>
      <c r="J429" s="108">
        <v>425</v>
      </c>
      <c r="K429" s="108">
        <v>496</v>
      </c>
      <c r="L429" s="110">
        <v>43956</v>
      </c>
      <c r="M429" s="108" t="s">
        <v>1667</v>
      </c>
      <c r="N429" s="108">
        <v>148</v>
      </c>
      <c r="O429" s="115" t="s">
        <v>113</v>
      </c>
      <c r="P429" s="108">
        <v>353</v>
      </c>
      <c r="Q429" s="110">
        <v>43956</v>
      </c>
      <c r="R429" s="108" t="s">
        <v>1289</v>
      </c>
      <c r="S429" s="108">
        <v>21000000</v>
      </c>
      <c r="T429" s="108">
        <v>0</v>
      </c>
      <c r="U429" s="108">
        <v>0</v>
      </c>
      <c r="V429" s="121">
        <v>21000000</v>
      </c>
      <c r="W429" s="108">
        <v>8400000</v>
      </c>
      <c r="X429" s="108">
        <v>12600000</v>
      </c>
    </row>
    <row r="430" spans="1:24" x14ac:dyDescent="0.25">
      <c r="A430" s="108">
        <v>2020</v>
      </c>
      <c r="B430" s="108">
        <v>118</v>
      </c>
      <c r="C430" s="108">
        <v>1</v>
      </c>
      <c r="D430" s="110">
        <v>43831</v>
      </c>
      <c r="E430" s="117" t="s">
        <v>2948</v>
      </c>
      <c r="F430" s="110">
        <v>44196</v>
      </c>
      <c r="G430" s="110">
        <v>44196</v>
      </c>
      <c r="H430" s="108" t="s">
        <v>968</v>
      </c>
      <c r="I430" s="108" t="s">
        <v>969</v>
      </c>
      <c r="J430" s="108">
        <v>453</v>
      </c>
      <c r="K430" s="108">
        <v>486</v>
      </c>
      <c r="L430" s="110">
        <v>43952</v>
      </c>
      <c r="M430" s="108" t="s">
        <v>1657</v>
      </c>
      <c r="N430" s="108">
        <v>145</v>
      </c>
      <c r="O430" s="115" t="s">
        <v>112</v>
      </c>
      <c r="P430" s="108">
        <v>354</v>
      </c>
      <c r="Q430" s="110">
        <v>43952</v>
      </c>
      <c r="R430" s="108" t="s">
        <v>1030</v>
      </c>
      <c r="S430" s="108">
        <v>60000000</v>
      </c>
      <c r="T430" s="108">
        <v>0</v>
      </c>
      <c r="U430" s="108">
        <v>0</v>
      </c>
      <c r="V430" s="121">
        <v>60000000</v>
      </c>
      <c r="W430" s="108">
        <v>21500000</v>
      </c>
      <c r="X430" s="108">
        <v>38500000</v>
      </c>
    </row>
    <row r="431" spans="1:24" x14ac:dyDescent="0.25">
      <c r="A431" s="108">
        <v>2020</v>
      </c>
      <c r="B431" s="108">
        <v>118</v>
      </c>
      <c r="C431" s="108">
        <v>1</v>
      </c>
      <c r="D431" s="110">
        <v>43831</v>
      </c>
      <c r="E431" s="117" t="s">
        <v>2949</v>
      </c>
      <c r="F431" s="110">
        <v>44196</v>
      </c>
      <c r="G431" s="110">
        <v>44196</v>
      </c>
      <c r="H431" s="108" t="s">
        <v>879</v>
      </c>
      <c r="I431" s="108" t="s">
        <v>880</v>
      </c>
      <c r="J431" s="108">
        <v>616</v>
      </c>
      <c r="K431" s="108">
        <v>562</v>
      </c>
      <c r="L431" s="110">
        <v>43973</v>
      </c>
      <c r="M431" s="108" t="s">
        <v>1714</v>
      </c>
      <c r="N431" s="108">
        <v>145</v>
      </c>
      <c r="O431" s="115" t="s">
        <v>112</v>
      </c>
      <c r="P431" s="108">
        <v>355</v>
      </c>
      <c r="Q431" s="110">
        <v>43973</v>
      </c>
      <c r="R431" s="108" t="s">
        <v>1715</v>
      </c>
      <c r="S431" s="108">
        <v>54400000</v>
      </c>
      <c r="T431" s="108">
        <v>0</v>
      </c>
      <c r="U431" s="108">
        <v>0</v>
      </c>
      <c r="V431" s="121">
        <v>54400000</v>
      </c>
      <c r="W431" s="108">
        <v>14733333</v>
      </c>
      <c r="X431" s="108">
        <v>39666667</v>
      </c>
    </row>
    <row r="432" spans="1:24" x14ac:dyDescent="0.25">
      <c r="A432" s="108">
        <v>2020</v>
      </c>
      <c r="B432" s="108">
        <v>118</v>
      </c>
      <c r="C432" s="108">
        <v>1</v>
      </c>
      <c r="D432" s="110">
        <v>43831</v>
      </c>
      <c r="E432" s="117" t="s">
        <v>2950</v>
      </c>
      <c r="F432" s="110">
        <v>44196</v>
      </c>
      <c r="G432" s="110">
        <v>44196</v>
      </c>
      <c r="H432" s="108" t="s">
        <v>879</v>
      </c>
      <c r="I432" s="108" t="s">
        <v>880</v>
      </c>
      <c r="J432" s="108">
        <v>617</v>
      </c>
      <c r="K432" s="108">
        <v>514</v>
      </c>
      <c r="L432" s="110">
        <v>43959</v>
      </c>
      <c r="M432" s="108" t="s">
        <v>344</v>
      </c>
      <c r="N432" s="108">
        <v>145</v>
      </c>
      <c r="O432" s="115" t="s">
        <v>112</v>
      </c>
      <c r="P432" s="108">
        <v>356</v>
      </c>
      <c r="Q432" s="110">
        <v>43959</v>
      </c>
      <c r="R432" s="108" t="s">
        <v>883</v>
      </c>
      <c r="S432" s="108">
        <v>48773333</v>
      </c>
      <c r="T432" s="108">
        <v>0</v>
      </c>
      <c r="U432" s="108">
        <v>0</v>
      </c>
      <c r="V432" s="121">
        <v>48773333</v>
      </c>
      <c r="W432" s="108">
        <v>16946667</v>
      </c>
      <c r="X432" s="108">
        <v>31826666</v>
      </c>
    </row>
    <row r="433" spans="1:24" x14ac:dyDescent="0.25">
      <c r="A433" s="108">
        <v>2020</v>
      </c>
      <c r="B433" s="108">
        <v>118</v>
      </c>
      <c r="C433" s="108">
        <v>1</v>
      </c>
      <c r="D433" s="110">
        <v>43831</v>
      </c>
      <c r="E433" s="117" t="s">
        <v>2951</v>
      </c>
      <c r="F433" s="110">
        <v>44196</v>
      </c>
      <c r="G433" s="110">
        <v>44196</v>
      </c>
      <c r="H433" s="108" t="s">
        <v>879</v>
      </c>
      <c r="I433" s="108" t="s">
        <v>880</v>
      </c>
      <c r="J433" s="108">
        <v>611</v>
      </c>
      <c r="K433" s="108">
        <v>547</v>
      </c>
      <c r="L433" s="110">
        <v>43970</v>
      </c>
      <c r="M433" s="108" t="s">
        <v>1702</v>
      </c>
      <c r="N433" s="108">
        <v>145</v>
      </c>
      <c r="O433" s="115" t="s">
        <v>112</v>
      </c>
      <c r="P433" s="108">
        <v>357</v>
      </c>
      <c r="Q433" s="110">
        <v>43970</v>
      </c>
      <c r="R433" s="108" t="s">
        <v>1703</v>
      </c>
      <c r="S433" s="108">
        <v>112000000</v>
      </c>
      <c r="T433" s="108">
        <v>0</v>
      </c>
      <c r="U433" s="108">
        <v>0</v>
      </c>
      <c r="V433" s="121">
        <v>112000000</v>
      </c>
      <c r="W433" s="108">
        <v>30333333</v>
      </c>
      <c r="X433" s="108">
        <v>81666667</v>
      </c>
    </row>
    <row r="434" spans="1:24" x14ac:dyDescent="0.25">
      <c r="A434" s="108">
        <v>2020</v>
      </c>
      <c r="B434" s="108">
        <v>118</v>
      </c>
      <c r="C434" s="108">
        <v>1</v>
      </c>
      <c r="D434" s="110">
        <v>43831</v>
      </c>
      <c r="E434" s="117" t="s">
        <v>2952</v>
      </c>
      <c r="F434" s="110">
        <v>44196</v>
      </c>
      <c r="G434" s="110">
        <v>44196</v>
      </c>
      <c r="H434" s="108" t="s">
        <v>879</v>
      </c>
      <c r="I434" s="108" t="s">
        <v>880</v>
      </c>
      <c r="J434" s="108">
        <v>292</v>
      </c>
      <c r="K434" s="108">
        <v>606</v>
      </c>
      <c r="L434" s="110">
        <v>43979</v>
      </c>
      <c r="M434" s="108" t="s">
        <v>1753</v>
      </c>
      <c r="N434" s="108">
        <v>145</v>
      </c>
      <c r="O434" s="115" t="s">
        <v>112</v>
      </c>
      <c r="P434" s="108">
        <v>358</v>
      </c>
      <c r="Q434" s="110">
        <v>43979</v>
      </c>
      <c r="R434" s="108" t="s">
        <v>1754</v>
      </c>
      <c r="S434" s="108">
        <v>17700000</v>
      </c>
      <c r="T434" s="108">
        <v>0</v>
      </c>
      <c r="U434" s="108">
        <v>0</v>
      </c>
      <c r="V434" s="121">
        <v>17700000</v>
      </c>
      <c r="W434" s="108">
        <v>12390000</v>
      </c>
      <c r="X434" s="108">
        <v>5310000</v>
      </c>
    </row>
    <row r="435" spans="1:24" x14ac:dyDescent="0.25">
      <c r="A435" s="108">
        <v>2020</v>
      </c>
      <c r="B435" s="108">
        <v>118</v>
      </c>
      <c r="C435" s="108">
        <v>1</v>
      </c>
      <c r="D435" s="110">
        <v>43831</v>
      </c>
      <c r="E435" s="117" t="s">
        <v>2953</v>
      </c>
      <c r="F435" s="110">
        <v>44196</v>
      </c>
      <c r="G435" s="110">
        <v>44196</v>
      </c>
      <c r="H435" s="108" t="s">
        <v>2954</v>
      </c>
      <c r="I435" s="108" t="s">
        <v>2955</v>
      </c>
      <c r="J435" s="108">
        <v>1128</v>
      </c>
      <c r="K435" s="108">
        <v>957</v>
      </c>
      <c r="L435" s="110">
        <v>44067</v>
      </c>
      <c r="M435" s="108" t="s">
        <v>1753</v>
      </c>
      <c r="N435" s="108">
        <v>145</v>
      </c>
      <c r="O435" s="115" t="s">
        <v>112</v>
      </c>
      <c r="P435" s="108">
        <v>358</v>
      </c>
      <c r="Q435" s="110">
        <v>43979</v>
      </c>
      <c r="R435" s="108" t="s">
        <v>2956</v>
      </c>
      <c r="S435" s="108">
        <v>8850000</v>
      </c>
      <c r="T435" s="108">
        <v>0</v>
      </c>
      <c r="U435" s="108">
        <v>0</v>
      </c>
      <c r="V435" s="121">
        <v>8850000</v>
      </c>
      <c r="W435" s="108">
        <v>0</v>
      </c>
      <c r="X435" s="108">
        <v>8850000</v>
      </c>
    </row>
    <row r="436" spans="1:24" x14ac:dyDescent="0.25">
      <c r="A436" s="108">
        <v>2020</v>
      </c>
      <c r="B436" s="108">
        <v>118</v>
      </c>
      <c r="C436" s="108">
        <v>1</v>
      </c>
      <c r="D436" s="110">
        <v>43831</v>
      </c>
      <c r="E436" s="117" t="s">
        <v>2957</v>
      </c>
      <c r="F436" s="110">
        <v>44196</v>
      </c>
      <c r="G436" s="110">
        <v>44196</v>
      </c>
      <c r="H436" s="108" t="s">
        <v>134</v>
      </c>
      <c r="I436" s="108" t="s">
        <v>135</v>
      </c>
      <c r="J436" s="108">
        <v>628</v>
      </c>
      <c r="K436" s="108">
        <v>548</v>
      </c>
      <c r="L436" s="110">
        <v>43970</v>
      </c>
      <c r="M436" s="108" t="s">
        <v>136</v>
      </c>
      <c r="N436" s="108">
        <v>145</v>
      </c>
      <c r="O436" s="115" t="s">
        <v>112</v>
      </c>
      <c r="P436" s="108">
        <v>359</v>
      </c>
      <c r="Q436" s="110">
        <v>43970</v>
      </c>
      <c r="R436" s="108" t="s">
        <v>1704</v>
      </c>
      <c r="S436" s="108">
        <v>54750000</v>
      </c>
      <c r="T436" s="108">
        <v>0</v>
      </c>
      <c r="U436" s="108">
        <v>0</v>
      </c>
      <c r="V436" s="121">
        <v>54750000</v>
      </c>
      <c r="W436" s="108">
        <v>17276667</v>
      </c>
      <c r="X436" s="108">
        <v>37473333</v>
      </c>
    </row>
    <row r="437" spans="1:24" x14ac:dyDescent="0.25">
      <c r="A437" s="108">
        <v>2020</v>
      </c>
      <c r="B437" s="108">
        <v>118</v>
      </c>
      <c r="C437" s="108">
        <v>1</v>
      </c>
      <c r="D437" s="110">
        <v>43831</v>
      </c>
      <c r="E437" s="117" t="s">
        <v>2958</v>
      </c>
      <c r="F437" s="110">
        <v>44196</v>
      </c>
      <c r="G437" s="110">
        <v>44196</v>
      </c>
      <c r="H437" s="108" t="s">
        <v>968</v>
      </c>
      <c r="I437" s="108" t="s">
        <v>969</v>
      </c>
      <c r="J437" s="108">
        <v>607</v>
      </c>
      <c r="K437" s="108">
        <v>516</v>
      </c>
      <c r="L437" s="110">
        <v>43959</v>
      </c>
      <c r="M437" s="108" t="s">
        <v>1674</v>
      </c>
      <c r="N437" s="108">
        <v>145</v>
      </c>
      <c r="O437" s="115" t="s">
        <v>112</v>
      </c>
      <c r="P437" s="108">
        <v>360</v>
      </c>
      <c r="Q437" s="110">
        <v>43959</v>
      </c>
      <c r="R437" s="108" t="s">
        <v>1675</v>
      </c>
      <c r="S437" s="108">
        <v>31500000</v>
      </c>
      <c r="T437" s="108">
        <v>0</v>
      </c>
      <c r="U437" s="108">
        <v>0</v>
      </c>
      <c r="V437" s="121">
        <v>31500000</v>
      </c>
      <c r="W437" s="108">
        <v>12000000</v>
      </c>
      <c r="X437" s="108">
        <v>19500000</v>
      </c>
    </row>
    <row r="438" spans="1:24" x14ac:dyDescent="0.25">
      <c r="A438" s="108">
        <v>2020</v>
      </c>
      <c r="B438" s="108">
        <v>118</v>
      </c>
      <c r="C438" s="108">
        <v>1</v>
      </c>
      <c r="D438" s="110">
        <v>43831</v>
      </c>
      <c r="E438" s="117" t="s">
        <v>2959</v>
      </c>
      <c r="F438" s="110">
        <v>44196</v>
      </c>
      <c r="G438" s="110">
        <v>44196</v>
      </c>
      <c r="H438" s="108" t="s">
        <v>879</v>
      </c>
      <c r="I438" s="108" t="s">
        <v>880</v>
      </c>
      <c r="J438" s="108">
        <v>612</v>
      </c>
      <c r="K438" s="108">
        <v>517</v>
      </c>
      <c r="L438" s="110">
        <v>43962</v>
      </c>
      <c r="M438" s="108" t="s">
        <v>352</v>
      </c>
      <c r="N438" s="108">
        <v>145</v>
      </c>
      <c r="O438" s="115" t="s">
        <v>112</v>
      </c>
      <c r="P438" s="108">
        <v>361</v>
      </c>
      <c r="Q438" s="110">
        <v>43962</v>
      </c>
      <c r="R438" s="108" t="s">
        <v>888</v>
      </c>
      <c r="S438" s="108">
        <v>52930000</v>
      </c>
      <c r="T438" s="108">
        <v>0</v>
      </c>
      <c r="U438" s="108">
        <v>0</v>
      </c>
      <c r="V438" s="121">
        <v>52930000</v>
      </c>
      <c r="W438" s="108">
        <v>17643333</v>
      </c>
      <c r="X438" s="108">
        <v>35286667</v>
      </c>
    </row>
    <row r="439" spans="1:24" x14ac:dyDescent="0.25">
      <c r="A439" s="108">
        <v>2020</v>
      </c>
      <c r="B439" s="108">
        <v>118</v>
      </c>
      <c r="C439" s="108">
        <v>1</v>
      </c>
      <c r="D439" s="110">
        <v>43831</v>
      </c>
      <c r="E439" s="117" t="s">
        <v>2960</v>
      </c>
      <c r="F439" s="110">
        <v>44196</v>
      </c>
      <c r="G439" s="110">
        <v>44196</v>
      </c>
      <c r="H439" s="108" t="s">
        <v>879</v>
      </c>
      <c r="I439" s="108" t="s">
        <v>880</v>
      </c>
      <c r="J439" s="108">
        <v>613</v>
      </c>
      <c r="K439" s="108">
        <v>518</v>
      </c>
      <c r="L439" s="110">
        <v>43962</v>
      </c>
      <c r="M439" s="108" t="s">
        <v>342</v>
      </c>
      <c r="N439" s="108">
        <v>145</v>
      </c>
      <c r="O439" s="115" t="s">
        <v>112</v>
      </c>
      <c r="P439" s="108">
        <v>362</v>
      </c>
      <c r="Q439" s="110">
        <v>43962</v>
      </c>
      <c r="R439" s="108" t="s">
        <v>1676</v>
      </c>
      <c r="S439" s="108">
        <v>48980000</v>
      </c>
      <c r="T439" s="108">
        <v>0</v>
      </c>
      <c r="U439" s="108">
        <v>0</v>
      </c>
      <c r="V439" s="121">
        <v>48980000</v>
      </c>
      <c r="W439" s="108">
        <v>16326667</v>
      </c>
      <c r="X439" s="108">
        <v>32653333</v>
      </c>
    </row>
    <row r="440" spans="1:24" x14ac:dyDescent="0.25">
      <c r="A440" s="108">
        <v>2020</v>
      </c>
      <c r="B440" s="108">
        <v>118</v>
      </c>
      <c r="C440" s="108">
        <v>1</v>
      </c>
      <c r="D440" s="110">
        <v>43831</v>
      </c>
      <c r="E440" s="117" t="s">
        <v>2961</v>
      </c>
      <c r="F440" s="110">
        <v>44196</v>
      </c>
      <c r="G440" s="110">
        <v>44196</v>
      </c>
      <c r="H440" s="108" t="s">
        <v>879</v>
      </c>
      <c r="I440" s="108" t="s">
        <v>880</v>
      </c>
      <c r="J440" s="108">
        <v>614</v>
      </c>
      <c r="K440" s="108">
        <v>526</v>
      </c>
      <c r="L440" s="110">
        <v>43963</v>
      </c>
      <c r="M440" s="108" t="s">
        <v>343</v>
      </c>
      <c r="N440" s="108">
        <v>145</v>
      </c>
      <c r="O440" s="115" t="s">
        <v>112</v>
      </c>
      <c r="P440" s="108">
        <v>363</v>
      </c>
      <c r="Q440" s="110">
        <v>43963</v>
      </c>
      <c r="R440" s="108" t="s">
        <v>882</v>
      </c>
      <c r="S440" s="108">
        <v>75126667</v>
      </c>
      <c r="T440" s="108">
        <v>0</v>
      </c>
      <c r="U440" s="108">
        <v>0</v>
      </c>
      <c r="V440" s="121">
        <v>75126667</v>
      </c>
      <c r="W440" s="108">
        <v>24511667</v>
      </c>
      <c r="X440" s="108">
        <v>50615000</v>
      </c>
    </row>
    <row r="441" spans="1:24" x14ac:dyDescent="0.25">
      <c r="A441" s="108">
        <v>2020</v>
      </c>
      <c r="B441" s="108">
        <v>118</v>
      </c>
      <c r="C441" s="108">
        <v>1</v>
      </c>
      <c r="D441" s="110">
        <v>43831</v>
      </c>
      <c r="E441" s="117" t="s">
        <v>2962</v>
      </c>
      <c r="F441" s="110">
        <v>44196</v>
      </c>
      <c r="G441" s="110">
        <v>44196</v>
      </c>
      <c r="H441" s="108" t="s">
        <v>134</v>
      </c>
      <c r="I441" s="108" t="s">
        <v>135</v>
      </c>
      <c r="J441" s="108">
        <v>630</v>
      </c>
      <c r="K441" s="108">
        <v>545</v>
      </c>
      <c r="L441" s="110">
        <v>43970</v>
      </c>
      <c r="M441" s="108" t="s">
        <v>325</v>
      </c>
      <c r="N441" s="108">
        <v>148</v>
      </c>
      <c r="O441" s="115" t="s">
        <v>113</v>
      </c>
      <c r="P441" s="108">
        <v>364</v>
      </c>
      <c r="Q441" s="110">
        <v>43970</v>
      </c>
      <c r="R441" s="108" t="s">
        <v>1700</v>
      </c>
      <c r="S441" s="108">
        <v>29250000</v>
      </c>
      <c r="T441" s="108">
        <v>0</v>
      </c>
      <c r="U441" s="108">
        <v>0</v>
      </c>
      <c r="V441" s="121">
        <v>29250000</v>
      </c>
      <c r="W441" s="108">
        <v>9230000</v>
      </c>
      <c r="X441" s="108">
        <v>20020000</v>
      </c>
    </row>
    <row r="442" spans="1:24" x14ac:dyDescent="0.25">
      <c r="A442" s="108">
        <v>2020</v>
      </c>
      <c r="B442" s="108">
        <v>118</v>
      </c>
      <c r="C442" s="108">
        <v>1</v>
      </c>
      <c r="D442" s="110">
        <v>43831</v>
      </c>
      <c r="E442" s="117" t="s">
        <v>2963</v>
      </c>
      <c r="F442" s="110">
        <v>44196</v>
      </c>
      <c r="G442" s="110">
        <v>44196</v>
      </c>
      <c r="H442" s="108" t="s">
        <v>121</v>
      </c>
      <c r="I442" s="108" t="s">
        <v>122</v>
      </c>
      <c r="J442" s="108">
        <v>629</v>
      </c>
      <c r="K442" s="108">
        <v>546</v>
      </c>
      <c r="L442" s="110">
        <v>43970</v>
      </c>
      <c r="M442" s="108" t="s">
        <v>329</v>
      </c>
      <c r="N442" s="108">
        <v>145</v>
      </c>
      <c r="O442" s="115" t="s">
        <v>112</v>
      </c>
      <c r="P442" s="108">
        <v>365</v>
      </c>
      <c r="Q442" s="110">
        <v>43970</v>
      </c>
      <c r="R442" s="108" t="s">
        <v>1701</v>
      </c>
      <c r="S442" s="108">
        <v>51375000</v>
      </c>
      <c r="T442" s="108">
        <v>0</v>
      </c>
      <c r="U442" s="108">
        <v>0</v>
      </c>
      <c r="V442" s="121">
        <v>51375000</v>
      </c>
      <c r="W442" s="108">
        <v>16211667</v>
      </c>
      <c r="X442" s="108">
        <v>35163333</v>
      </c>
    </row>
    <row r="443" spans="1:24" x14ac:dyDescent="0.25">
      <c r="A443" s="108">
        <v>2020</v>
      </c>
      <c r="B443" s="108">
        <v>118</v>
      </c>
      <c r="C443" s="108">
        <v>1</v>
      </c>
      <c r="D443" s="110">
        <v>43831</v>
      </c>
      <c r="E443" s="117" t="s">
        <v>2964</v>
      </c>
      <c r="F443" s="110">
        <v>44196</v>
      </c>
      <c r="G443" s="110">
        <v>44196</v>
      </c>
      <c r="H443" s="108" t="s">
        <v>121</v>
      </c>
      <c r="I443" s="108" t="s">
        <v>122</v>
      </c>
      <c r="J443" s="108">
        <v>627</v>
      </c>
      <c r="K443" s="108">
        <v>525</v>
      </c>
      <c r="L443" s="110">
        <v>43963</v>
      </c>
      <c r="M443" s="108" t="s">
        <v>14</v>
      </c>
      <c r="N443" s="108">
        <v>145</v>
      </c>
      <c r="O443" s="115" t="s">
        <v>112</v>
      </c>
      <c r="P443" s="108">
        <v>366</v>
      </c>
      <c r="Q443" s="110">
        <v>43963</v>
      </c>
      <c r="R443" s="108" t="s">
        <v>1680</v>
      </c>
      <c r="S443" s="108">
        <v>56001667</v>
      </c>
      <c r="T443" s="108">
        <v>0</v>
      </c>
      <c r="U443" s="108">
        <v>0</v>
      </c>
      <c r="V443" s="121">
        <v>56001667</v>
      </c>
      <c r="W443" s="108">
        <v>18850000</v>
      </c>
      <c r="X443" s="108">
        <v>37151667</v>
      </c>
    </row>
    <row r="444" spans="1:24" x14ac:dyDescent="0.25">
      <c r="A444" s="108">
        <v>2020</v>
      </c>
      <c r="B444" s="108">
        <v>118</v>
      </c>
      <c r="C444" s="108">
        <v>1</v>
      </c>
      <c r="D444" s="110">
        <v>43831</v>
      </c>
      <c r="E444" s="117" t="s">
        <v>2965</v>
      </c>
      <c r="F444" s="110">
        <v>44196</v>
      </c>
      <c r="G444" s="110">
        <v>44196</v>
      </c>
      <c r="H444" s="108" t="s">
        <v>123</v>
      </c>
      <c r="I444" s="108" t="s">
        <v>124</v>
      </c>
      <c r="J444" s="108">
        <v>642</v>
      </c>
      <c r="K444" s="108">
        <v>579</v>
      </c>
      <c r="L444" s="110">
        <v>43979</v>
      </c>
      <c r="M444" s="108" t="s">
        <v>30</v>
      </c>
      <c r="N444" s="108">
        <v>148</v>
      </c>
      <c r="O444" s="115" t="s">
        <v>113</v>
      </c>
      <c r="P444" s="108">
        <v>367</v>
      </c>
      <c r="Q444" s="110">
        <v>43979</v>
      </c>
      <c r="R444" s="108" t="s">
        <v>1731</v>
      </c>
      <c r="S444" s="108">
        <v>6920000</v>
      </c>
      <c r="T444" s="108">
        <v>0</v>
      </c>
      <c r="U444" s="108">
        <v>0</v>
      </c>
      <c r="V444" s="121">
        <v>6920000</v>
      </c>
      <c r="W444" s="108">
        <v>6920000</v>
      </c>
      <c r="X444" s="108">
        <v>0</v>
      </c>
    </row>
    <row r="445" spans="1:24" x14ac:dyDescent="0.25">
      <c r="A445" s="108">
        <v>2020</v>
      </c>
      <c r="B445" s="108">
        <v>118</v>
      </c>
      <c r="C445" s="108">
        <v>1</v>
      </c>
      <c r="D445" s="110">
        <v>43831</v>
      </c>
      <c r="E445" s="117" t="s">
        <v>2966</v>
      </c>
      <c r="F445" s="110">
        <v>44196</v>
      </c>
      <c r="G445" s="110">
        <v>44196</v>
      </c>
      <c r="H445" s="108" t="s">
        <v>134</v>
      </c>
      <c r="I445" s="108" t="s">
        <v>135</v>
      </c>
      <c r="J445" s="108">
        <v>569</v>
      </c>
      <c r="K445" s="108">
        <v>537</v>
      </c>
      <c r="L445" s="110">
        <v>43965</v>
      </c>
      <c r="M445" s="108" t="s">
        <v>38</v>
      </c>
      <c r="N445" s="108">
        <v>145</v>
      </c>
      <c r="O445" s="115" t="s">
        <v>112</v>
      </c>
      <c r="P445" s="108">
        <v>368</v>
      </c>
      <c r="Q445" s="110">
        <v>43965</v>
      </c>
      <c r="R445" s="108" t="s">
        <v>1691</v>
      </c>
      <c r="S445" s="108">
        <v>51700000</v>
      </c>
      <c r="T445" s="108">
        <v>0</v>
      </c>
      <c r="U445" s="108">
        <v>0</v>
      </c>
      <c r="V445" s="121">
        <v>51700000</v>
      </c>
      <c r="W445" s="108">
        <v>16720000</v>
      </c>
      <c r="X445" s="108">
        <v>34980000</v>
      </c>
    </row>
    <row r="446" spans="1:24" x14ac:dyDescent="0.25">
      <c r="A446" s="108">
        <v>2020</v>
      </c>
      <c r="B446" s="108">
        <v>118</v>
      </c>
      <c r="C446" s="108">
        <v>1</v>
      </c>
      <c r="D446" s="110">
        <v>43831</v>
      </c>
      <c r="E446" s="117" t="s">
        <v>2967</v>
      </c>
      <c r="F446" s="110">
        <v>44196</v>
      </c>
      <c r="G446" s="110">
        <v>44196</v>
      </c>
      <c r="H446" s="108" t="s">
        <v>968</v>
      </c>
      <c r="I446" s="108" t="s">
        <v>969</v>
      </c>
      <c r="J446" s="108">
        <v>608</v>
      </c>
      <c r="K446" s="108">
        <v>539</v>
      </c>
      <c r="L446" s="110">
        <v>43965</v>
      </c>
      <c r="M446" s="108" t="s">
        <v>1694</v>
      </c>
      <c r="N446" s="108">
        <v>145</v>
      </c>
      <c r="O446" s="115" t="s">
        <v>112</v>
      </c>
      <c r="P446" s="108">
        <v>369</v>
      </c>
      <c r="Q446" s="110">
        <v>43965</v>
      </c>
      <c r="R446" s="108" t="s">
        <v>1695</v>
      </c>
      <c r="S446" s="108">
        <v>42000000</v>
      </c>
      <c r="T446" s="108">
        <v>0</v>
      </c>
      <c r="U446" s="108">
        <v>0</v>
      </c>
      <c r="V446" s="121">
        <v>42000000</v>
      </c>
      <c r="W446" s="108">
        <v>15200000</v>
      </c>
      <c r="X446" s="108">
        <v>26800000</v>
      </c>
    </row>
    <row r="447" spans="1:24" x14ac:dyDescent="0.25">
      <c r="A447" s="108">
        <v>2020</v>
      </c>
      <c r="B447" s="108">
        <v>118</v>
      </c>
      <c r="C447" s="108">
        <v>1</v>
      </c>
      <c r="D447" s="110">
        <v>43831</v>
      </c>
      <c r="E447" s="117" t="s">
        <v>2968</v>
      </c>
      <c r="F447" s="110">
        <v>44196</v>
      </c>
      <c r="G447" s="110">
        <v>44196</v>
      </c>
      <c r="H447" s="108" t="s">
        <v>968</v>
      </c>
      <c r="I447" s="108" t="s">
        <v>969</v>
      </c>
      <c r="J447" s="108">
        <v>606</v>
      </c>
      <c r="K447" s="108">
        <v>532</v>
      </c>
      <c r="L447" s="110">
        <v>43965</v>
      </c>
      <c r="M447" s="108" t="s">
        <v>1687</v>
      </c>
      <c r="N447" s="108">
        <v>145</v>
      </c>
      <c r="O447" s="115" t="s">
        <v>112</v>
      </c>
      <c r="P447" s="108">
        <v>370</v>
      </c>
      <c r="Q447" s="110">
        <v>43965</v>
      </c>
      <c r="R447" s="108" t="s">
        <v>1688</v>
      </c>
      <c r="S447" s="108">
        <v>42000000</v>
      </c>
      <c r="T447" s="108">
        <v>0</v>
      </c>
      <c r="U447" s="108">
        <v>0</v>
      </c>
      <c r="V447" s="121">
        <v>42000000</v>
      </c>
      <c r="W447" s="108">
        <v>14600000</v>
      </c>
      <c r="X447" s="108">
        <v>27400000</v>
      </c>
    </row>
    <row r="448" spans="1:24" x14ac:dyDescent="0.25">
      <c r="A448" s="108">
        <v>2020</v>
      </c>
      <c r="B448" s="108">
        <v>118</v>
      </c>
      <c r="C448" s="108">
        <v>1</v>
      </c>
      <c r="D448" s="110">
        <v>43831</v>
      </c>
      <c r="E448" s="117" t="s">
        <v>2969</v>
      </c>
      <c r="F448" s="110">
        <v>44196</v>
      </c>
      <c r="G448" s="110">
        <v>44196</v>
      </c>
      <c r="H448" s="108" t="s">
        <v>968</v>
      </c>
      <c r="I448" s="108" t="s">
        <v>969</v>
      </c>
      <c r="J448" s="108">
        <v>485</v>
      </c>
      <c r="K448" s="108">
        <v>533</v>
      </c>
      <c r="L448" s="110">
        <v>43965</v>
      </c>
      <c r="M448" s="108" t="s">
        <v>1689</v>
      </c>
      <c r="N448" s="108">
        <v>145</v>
      </c>
      <c r="O448" s="115" t="s">
        <v>112</v>
      </c>
      <c r="P448" s="108">
        <v>371</v>
      </c>
      <c r="Q448" s="110">
        <v>43965</v>
      </c>
      <c r="R448" s="108" t="s">
        <v>1690</v>
      </c>
      <c r="S448" s="108">
        <v>33750000</v>
      </c>
      <c r="T448" s="108">
        <v>0</v>
      </c>
      <c r="U448" s="108">
        <v>0</v>
      </c>
      <c r="V448" s="121">
        <v>33750000</v>
      </c>
      <c r="W448" s="108">
        <v>11550000</v>
      </c>
      <c r="X448" s="108">
        <v>22200000</v>
      </c>
    </row>
    <row r="449" spans="1:24" x14ac:dyDescent="0.25">
      <c r="A449" s="108">
        <v>2020</v>
      </c>
      <c r="B449" s="108">
        <v>118</v>
      </c>
      <c r="C449" s="108">
        <v>1</v>
      </c>
      <c r="D449" s="110">
        <v>43831</v>
      </c>
      <c r="E449" s="117" t="s">
        <v>2970</v>
      </c>
      <c r="F449" s="110">
        <v>44196</v>
      </c>
      <c r="G449" s="110">
        <v>44196</v>
      </c>
      <c r="H449" s="108" t="s">
        <v>879</v>
      </c>
      <c r="I449" s="108" t="s">
        <v>880</v>
      </c>
      <c r="J449" s="108">
        <v>647</v>
      </c>
      <c r="K449" s="108">
        <v>559</v>
      </c>
      <c r="L449" s="110">
        <v>43972</v>
      </c>
      <c r="M449" s="108" t="s">
        <v>353</v>
      </c>
      <c r="N449" s="108">
        <v>148</v>
      </c>
      <c r="O449" s="115" t="s">
        <v>113</v>
      </c>
      <c r="P449" s="108">
        <v>372</v>
      </c>
      <c r="Q449" s="110">
        <v>43972</v>
      </c>
      <c r="R449" s="108" t="s">
        <v>1710</v>
      </c>
      <c r="S449" s="108">
        <v>20520000</v>
      </c>
      <c r="T449" s="108">
        <v>0</v>
      </c>
      <c r="U449" s="108">
        <v>0</v>
      </c>
      <c r="V449" s="121">
        <v>20520000</v>
      </c>
      <c r="W449" s="108">
        <v>6210000</v>
      </c>
      <c r="X449" s="108">
        <v>14310000</v>
      </c>
    </row>
    <row r="450" spans="1:24" x14ac:dyDescent="0.25">
      <c r="A450" s="108">
        <v>2020</v>
      </c>
      <c r="B450" s="108">
        <v>118</v>
      </c>
      <c r="C450" s="108">
        <v>1</v>
      </c>
      <c r="D450" s="110">
        <v>43831</v>
      </c>
      <c r="E450" s="117" t="s">
        <v>2971</v>
      </c>
      <c r="F450" s="110">
        <v>44196</v>
      </c>
      <c r="G450" s="110">
        <v>44196</v>
      </c>
      <c r="H450" s="108" t="s">
        <v>879</v>
      </c>
      <c r="I450" s="108" t="s">
        <v>880</v>
      </c>
      <c r="J450" s="108">
        <v>658</v>
      </c>
      <c r="K450" s="108">
        <v>563</v>
      </c>
      <c r="L450" s="110">
        <v>43973</v>
      </c>
      <c r="M450" s="108" t="s">
        <v>405</v>
      </c>
      <c r="N450" s="108">
        <v>145</v>
      </c>
      <c r="O450" s="115" t="s">
        <v>112</v>
      </c>
      <c r="P450" s="108">
        <v>373</v>
      </c>
      <c r="Q450" s="110">
        <v>43973</v>
      </c>
      <c r="R450" s="108" t="s">
        <v>1716</v>
      </c>
      <c r="S450" s="108">
        <v>74153333</v>
      </c>
      <c r="T450" s="108">
        <v>0</v>
      </c>
      <c r="U450" s="108">
        <v>0</v>
      </c>
      <c r="V450" s="121">
        <v>74153333</v>
      </c>
      <c r="W450" s="108">
        <v>22213333</v>
      </c>
      <c r="X450" s="108">
        <v>51940000</v>
      </c>
    </row>
    <row r="451" spans="1:24" x14ac:dyDescent="0.25">
      <c r="A451" s="108">
        <v>2020</v>
      </c>
      <c r="B451" s="108">
        <v>118</v>
      </c>
      <c r="C451" s="108">
        <v>1</v>
      </c>
      <c r="D451" s="110">
        <v>43831</v>
      </c>
      <c r="E451" s="117" t="s">
        <v>2972</v>
      </c>
      <c r="F451" s="110">
        <v>44196</v>
      </c>
      <c r="G451" s="110">
        <v>44196</v>
      </c>
      <c r="H451" s="108" t="s">
        <v>879</v>
      </c>
      <c r="I451" s="108" t="s">
        <v>880</v>
      </c>
      <c r="J451" s="108">
        <v>653</v>
      </c>
      <c r="K451" s="108">
        <v>568</v>
      </c>
      <c r="L451" s="110">
        <v>43973</v>
      </c>
      <c r="M451" s="108" t="s">
        <v>939</v>
      </c>
      <c r="N451" s="108">
        <v>145</v>
      </c>
      <c r="O451" s="115" t="s">
        <v>112</v>
      </c>
      <c r="P451" s="108">
        <v>374</v>
      </c>
      <c r="Q451" s="110">
        <v>43973</v>
      </c>
      <c r="R451" s="108" t="s">
        <v>1721</v>
      </c>
      <c r="S451" s="108">
        <v>57000000</v>
      </c>
      <c r="T451" s="108">
        <v>0</v>
      </c>
      <c r="U451" s="108">
        <v>0</v>
      </c>
      <c r="V451" s="121">
        <v>57000000</v>
      </c>
      <c r="W451" s="108">
        <v>17250000</v>
      </c>
      <c r="X451" s="108">
        <v>39750000</v>
      </c>
    </row>
    <row r="452" spans="1:24" x14ac:dyDescent="0.25">
      <c r="A452" s="108">
        <v>2020</v>
      </c>
      <c r="B452" s="108">
        <v>118</v>
      </c>
      <c r="C452" s="108">
        <v>1</v>
      </c>
      <c r="D452" s="110">
        <v>43831</v>
      </c>
      <c r="E452" s="117" t="s">
        <v>2973</v>
      </c>
      <c r="F452" s="110">
        <v>44196</v>
      </c>
      <c r="G452" s="110">
        <v>44196</v>
      </c>
      <c r="H452" s="108" t="s">
        <v>968</v>
      </c>
      <c r="I452" s="108" t="s">
        <v>969</v>
      </c>
      <c r="J452" s="108">
        <v>451</v>
      </c>
      <c r="K452" s="108">
        <v>538</v>
      </c>
      <c r="L452" s="110">
        <v>43965</v>
      </c>
      <c r="M452" s="108" t="s">
        <v>1692</v>
      </c>
      <c r="N452" s="108">
        <v>145</v>
      </c>
      <c r="O452" s="115" t="s">
        <v>112</v>
      </c>
      <c r="P452" s="108">
        <v>375</v>
      </c>
      <c r="Q452" s="110">
        <v>43965</v>
      </c>
      <c r="R452" s="108" t="s">
        <v>1693</v>
      </c>
      <c r="S452" s="108">
        <v>33750000</v>
      </c>
      <c r="T452" s="108">
        <v>0</v>
      </c>
      <c r="U452" s="108">
        <v>0</v>
      </c>
      <c r="V452" s="121">
        <v>33750000</v>
      </c>
      <c r="W452" s="108">
        <v>11400000</v>
      </c>
      <c r="X452" s="108">
        <v>22350000</v>
      </c>
    </row>
    <row r="453" spans="1:24" x14ac:dyDescent="0.25">
      <c r="A453" s="108">
        <v>2020</v>
      </c>
      <c r="B453" s="108">
        <v>118</v>
      </c>
      <c r="C453" s="108">
        <v>1</v>
      </c>
      <c r="D453" s="110">
        <v>43831</v>
      </c>
      <c r="E453" s="117" t="s">
        <v>2974</v>
      </c>
      <c r="F453" s="110">
        <v>44196</v>
      </c>
      <c r="G453" s="110">
        <v>44196</v>
      </c>
      <c r="H453" s="108" t="s">
        <v>134</v>
      </c>
      <c r="I453" s="108" t="s">
        <v>135</v>
      </c>
      <c r="J453" s="108">
        <v>664</v>
      </c>
      <c r="K453" s="108">
        <v>549</v>
      </c>
      <c r="L453" s="110">
        <v>43970</v>
      </c>
      <c r="M453" s="108" t="s">
        <v>356</v>
      </c>
      <c r="N453" s="108">
        <v>145</v>
      </c>
      <c r="O453" s="115" t="s">
        <v>112</v>
      </c>
      <c r="P453" s="108">
        <v>377</v>
      </c>
      <c r="Q453" s="110">
        <v>43970</v>
      </c>
      <c r="R453" s="108" t="s">
        <v>1705</v>
      </c>
      <c r="S453" s="108">
        <v>51375000</v>
      </c>
      <c r="T453" s="108">
        <v>0</v>
      </c>
      <c r="U453" s="108">
        <v>0</v>
      </c>
      <c r="V453" s="121">
        <v>51375000</v>
      </c>
      <c r="W453" s="108">
        <v>15298334</v>
      </c>
      <c r="X453" s="108">
        <v>36076666</v>
      </c>
    </row>
    <row r="454" spans="1:24" x14ac:dyDescent="0.25">
      <c r="A454" s="108">
        <v>2020</v>
      </c>
      <c r="B454" s="108">
        <v>118</v>
      </c>
      <c r="C454" s="108">
        <v>1</v>
      </c>
      <c r="D454" s="110">
        <v>43831</v>
      </c>
      <c r="E454" s="117" t="s">
        <v>2975</v>
      </c>
      <c r="F454" s="110">
        <v>44196</v>
      </c>
      <c r="G454" s="110">
        <v>44196</v>
      </c>
      <c r="H454" s="108" t="s">
        <v>137</v>
      </c>
      <c r="I454" s="108" t="s">
        <v>138</v>
      </c>
      <c r="J454" s="108">
        <v>171</v>
      </c>
      <c r="K454" s="108">
        <v>544</v>
      </c>
      <c r="L454" s="110">
        <v>43970</v>
      </c>
      <c r="M454" s="108" t="s">
        <v>1698</v>
      </c>
      <c r="N454" s="108">
        <v>145</v>
      </c>
      <c r="O454" s="115" t="s">
        <v>112</v>
      </c>
      <c r="P454" s="108">
        <v>378</v>
      </c>
      <c r="Q454" s="110">
        <v>43970</v>
      </c>
      <c r="R454" s="108" t="s">
        <v>1699</v>
      </c>
      <c r="S454" s="108">
        <v>33750000</v>
      </c>
      <c r="T454" s="108">
        <v>0</v>
      </c>
      <c r="U454" s="108">
        <v>0</v>
      </c>
      <c r="V454" s="121">
        <v>33750000</v>
      </c>
      <c r="W454" s="108">
        <v>10650000</v>
      </c>
      <c r="X454" s="108">
        <v>23100000</v>
      </c>
    </row>
    <row r="455" spans="1:24" x14ac:dyDescent="0.25">
      <c r="A455" s="108">
        <v>2020</v>
      </c>
      <c r="B455" s="108">
        <v>118</v>
      </c>
      <c r="C455" s="108">
        <v>1</v>
      </c>
      <c r="D455" s="110">
        <v>43831</v>
      </c>
      <c r="E455" s="117" t="s">
        <v>2976</v>
      </c>
      <c r="F455" s="110">
        <v>44196</v>
      </c>
      <c r="G455" s="110">
        <v>44196</v>
      </c>
      <c r="H455" s="108" t="s">
        <v>134</v>
      </c>
      <c r="I455" s="108" t="s">
        <v>135</v>
      </c>
      <c r="J455" s="108">
        <v>570</v>
      </c>
      <c r="K455" s="108">
        <v>561</v>
      </c>
      <c r="L455" s="110">
        <v>43972</v>
      </c>
      <c r="M455" s="108" t="s">
        <v>902</v>
      </c>
      <c r="N455" s="108">
        <v>145</v>
      </c>
      <c r="O455" s="115" t="s">
        <v>112</v>
      </c>
      <c r="P455" s="108">
        <v>379</v>
      </c>
      <c r="Q455" s="110">
        <v>43972</v>
      </c>
      <c r="R455" s="108" t="s">
        <v>1713</v>
      </c>
      <c r="S455" s="108">
        <v>71250000</v>
      </c>
      <c r="T455" s="108">
        <v>0</v>
      </c>
      <c r="U455" s="108">
        <v>0</v>
      </c>
      <c r="V455" s="121">
        <v>71250000</v>
      </c>
      <c r="W455" s="108">
        <v>21850000</v>
      </c>
      <c r="X455" s="108">
        <v>49400000</v>
      </c>
    </row>
    <row r="456" spans="1:24" x14ac:dyDescent="0.25">
      <c r="A456" s="108">
        <v>2020</v>
      </c>
      <c r="B456" s="108">
        <v>118</v>
      </c>
      <c r="C456" s="108">
        <v>1</v>
      </c>
      <c r="D456" s="110">
        <v>43831</v>
      </c>
      <c r="E456" s="117" t="s">
        <v>2977</v>
      </c>
      <c r="F456" s="110">
        <v>44196</v>
      </c>
      <c r="G456" s="110">
        <v>44196</v>
      </c>
      <c r="H456" s="108" t="s">
        <v>123</v>
      </c>
      <c r="I456" s="108" t="s">
        <v>124</v>
      </c>
      <c r="J456" s="108">
        <v>633</v>
      </c>
      <c r="K456" s="108">
        <v>564</v>
      </c>
      <c r="L456" s="110">
        <v>43973</v>
      </c>
      <c r="M456" s="108" t="s">
        <v>127</v>
      </c>
      <c r="N456" s="108">
        <v>145</v>
      </c>
      <c r="O456" s="115" t="s">
        <v>112</v>
      </c>
      <c r="P456" s="108">
        <v>380</v>
      </c>
      <c r="Q456" s="110">
        <v>43973</v>
      </c>
      <c r="R456" s="108" t="s">
        <v>1717</v>
      </c>
      <c r="S456" s="108">
        <v>69375000</v>
      </c>
      <c r="T456" s="108">
        <v>0</v>
      </c>
      <c r="U456" s="108">
        <v>0</v>
      </c>
      <c r="V456" s="121">
        <v>69375000</v>
      </c>
      <c r="W456" s="108">
        <v>20966667</v>
      </c>
      <c r="X456" s="108">
        <v>48408333</v>
      </c>
    </row>
    <row r="457" spans="1:24" x14ac:dyDescent="0.25">
      <c r="A457" s="108">
        <v>2020</v>
      </c>
      <c r="B457" s="108">
        <v>118</v>
      </c>
      <c r="C457" s="108">
        <v>1</v>
      </c>
      <c r="D457" s="110">
        <v>43831</v>
      </c>
      <c r="E457" s="117" t="s">
        <v>2978</v>
      </c>
      <c r="F457" s="110">
        <v>44196</v>
      </c>
      <c r="G457" s="110">
        <v>44196</v>
      </c>
      <c r="H457" s="108" t="s">
        <v>879</v>
      </c>
      <c r="I457" s="108" t="s">
        <v>880</v>
      </c>
      <c r="J457" s="108">
        <v>656</v>
      </c>
      <c r="K457" s="108">
        <v>551</v>
      </c>
      <c r="L457" s="110">
        <v>43971</v>
      </c>
      <c r="M457" s="108" t="s">
        <v>404</v>
      </c>
      <c r="N457" s="108">
        <v>145</v>
      </c>
      <c r="O457" s="115" t="s">
        <v>112</v>
      </c>
      <c r="P457" s="108">
        <v>381</v>
      </c>
      <c r="Q457" s="110">
        <v>43971</v>
      </c>
      <c r="R457" s="108" t="s">
        <v>1706</v>
      </c>
      <c r="S457" s="108">
        <v>55000000</v>
      </c>
      <c r="T457" s="108">
        <v>0</v>
      </c>
      <c r="U457" s="108">
        <v>0</v>
      </c>
      <c r="V457" s="121">
        <v>55000000</v>
      </c>
      <c r="W457" s="108">
        <v>17500000</v>
      </c>
      <c r="X457" s="108">
        <v>37500000</v>
      </c>
    </row>
    <row r="458" spans="1:24" x14ac:dyDescent="0.25">
      <c r="A458" s="108">
        <v>2020</v>
      </c>
      <c r="B458" s="108">
        <v>118</v>
      </c>
      <c r="C458" s="108">
        <v>1</v>
      </c>
      <c r="D458" s="110">
        <v>43831</v>
      </c>
      <c r="E458" s="117" t="s">
        <v>2979</v>
      </c>
      <c r="F458" s="110">
        <v>44196</v>
      </c>
      <c r="G458" s="110">
        <v>44196</v>
      </c>
      <c r="H458" s="108" t="s">
        <v>879</v>
      </c>
      <c r="I458" s="108" t="s">
        <v>880</v>
      </c>
      <c r="J458" s="108">
        <v>665</v>
      </c>
      <c r="K458" s="108">
        <v>571</v>
      </c>
      <c r="L458" s="110">
        <v>43977</v>
      </c>
      <c r="M458" s="108" t="s">
        <v>480</v>
      </c>
      <c r="N458" s="108">
        <v>148</v>
      </c>
      <c r="O458" s="115" t="s">
        <v>113</v>
      </c>
      <c r="P458" s="108">
        <v>382</v>
      </c>
      <c r="Q458" s="110">
        <v>43977</v>
      </c>
      <c r="R458" s="108" t="s">
        <v>1724</v>
      </c>
      <c r="S458" s="108">
        <v>15840000</v>
      </c>
      <c r="T458" s="108">
        <v>0</v>
      </c>
      <c r="U458" s="108">
        <v>0</v>
      </c>
      <c r="V458" s="121">
        <v>15840000</v>
      </c>
      <c r="W458" s="108">
        <v>4693333</v>
      </c>
      <c r="X458" s="108">
        <v>11146667</v>
      </c>
    </row>
    <row r="459" spans="1:24" x14ac:dyDescent="0.25">
      <c r="A459" s="108">
        <v>2020</v>
      </c>
      <c r="B459" s="108">
        <v>118</v>
      </c>
      <c r="C459" s="108">
        <v>1</v>
      </c>
      <c r="D459" s="110">
        <v>43831</v>
      </c>
      <c r="E459" s="117" t="s">
        <v>2980</v>
      </c>
      <c r="F459" s="110">
        <v>44196</v>
      </c>
      <c r="G459" s="110">
        <v>44196</v>
      </c>
      <c r="H459" s="108" t="s">
        <v>879</v>
      </c>
      <c r="I459" s="108" t="s">
        <v>880</v>
      </c>
      <c r="J459" s="108">
        <v>655</v>
      </c>
      <c r="K459" s="108">
        <v>565</v>
      </c>
      <c r="L459" s="110">
        <v>43973</v>
      </c>
      <c r="M459" s="108" t="s">
        <v>937</v>
      </c>
      <c r="N459" s="108">
        <v>145</v>
      </c>
      <c r="O459" s="115" t="s">
        <v>112</v>
      </c>
      <c r="P459" s="108">
        <v>383</v>
      </c>
      <c r="Q459" s="110">
        <v>43973</v>
      </c>
      <c r="R459" s="108" t="s">
        <v>1718</v>
      </c>
      <c r="S459" s="108">
        <v>55750000</v>
      </c>
      <c r="T459" s="108">
        <v>0</v>
      </c>
      <c r="U459" s="108">
        <v>0</v>
      </c>
      <c r="V459" s="121">
        <v>55750000</v>
      </c>
      <c r="W459" s="108">
        <v>17000000</v>
      </c>
      <c r="X459" s="108">
        <v>38750000</v>
      </c>
    </row>
    <row r="460" spans="1:24" x14ac:dyDescent="0.25">
      <c r="A460" s="108">
        <v>2020</v>
      </c>
      <c r="B460" s="108">
        <v>118</v>
      </c>
      <c r="C460" s="108">
        <v>1</v>
      </c>
      <c r="D460" s="110">
        <v>43831</v>
      </c>
      <c r="E460" s="117" t="s">
        <v>2981</v>
      </c>
      <c r="F460" s="110">
        <v>44196</v>
      </c>
      <c r="G460" s="110">
        <v>44196</v>
      </c>
      <c r="H460" s="108" t="s">
        <v>879</v>
      </c>
      <c r="I460" s="108" t="s">
        <v>880</v>
      </c>
      <c r="J460" s="108">
        <v>657</v>
      </c>
      <c r="K460" s="108">
        <v>572</v>
      </c>
      <c r="L460" s="110">
        <v>43977</v>
      </c>
      <c r="M460" s="108" t="s">
        <v>455</v>
      </c>
      <c r="N460" s="108">
        <v>145</v>
      </c>
      <c r="O460" s="115" t="s">
        <v>112</v>
      </c>
      <c r="P460" s="108">
        <v>384</v>
      </c>
      <c r="Q460" s="110">
        <v>43977</v>
      </c>
      <c r="R460" s="108" t="s">
        <v>1725</v>
      </c>
      <c r="S460" s="108">
        <v>43266667</v>
      </c>
      <c r="T460" s="108">
        <v>0</v>
      </c>
      <c r="U460" s="108">
        <v>0</v>
      </c>
      <c r="V460" s="121">
        <v>43266667</v>
      </c>
      <c r="W460" s="108">
        <v>12586667</v>
      </c>
      <c r="X460" s="108">
        <v>30680000</v>
      </c>
    </row>
    <row r="461" spans="1:24" x14ac:dyDescent="0.25">
      <c r="A461" s="108">
        <v>2020</v>
      </c>
      <c r="B461" s="108">
        <v>118</v>
      </c>
      <c r="C461" s="108">
        <v>1</v>
      </c>
      <c r="D461" s="110">
        <v>43831</v>
      </c>
      <c r="E461" s="117" t="s">
        <v>2982</v>
      </c>
      <c r="F461" s="110">
        <v>44196</v>
      </c>
      <c r="G461" s="110">
        <v>44196</v>
      </c>
      <c r="H461" s="108" t="s">
        <v>879</v>
      </c>
      <c r="I461" s="108" t="s">
        <v>880</v>
      </c>
      <c r="J461" s="108">
        <v>654</v>
      </c>
      <c r="K461" s="108">
        <v>566</v>
      </c>
      <c r="L461" s="110">
        <v>43973</v>
      </c>
      <c r="M461" s="108" t="s">
        <v>456</v>
      </c>
      <c r="N461" s="108">
        <v>145</v>
      </c>
      <c r="O461" s="115" t="s">
        <v>112</v>
      </c>
      <c r="P461" s="108">
        <v>385</v>
      </c>
      <c r="Q461" s="110">
        <v>43973</v>
      </c>
      <c r="R461" s="108" t="s">
        <v>1719</v>
      </c>
      <c r="S461" s="108">
        <v>54933333</v>
      </c>
      <c r="T461" s="108">
        <v>0</v>
      </c>
      <c r="U461" s="108">
        <v>0</v>
      </c>
      <c r="V461" s="121">
        <v>54933333</v>
      </c>
      <c r="W461" s="108">
        <v>18133333</v>
      </c>
      <c r="X461" s="108">
        <v>36800000</v>
      </c>
    </row>
    <row r="462" spans="1:24" x14ac:dyDescent="0.25">
      <c r="A462" s="108">
        <v>2020</v>
      </c>
      <c r="B462" s="108">
        <v>118</v>
      </c>
      <c r="C462" s="108">
        <v>1</v>
      </c>
      <c r="D462" s="110">
        <v>43831</v>
      </c>
      <c r="E462" s="117" t="s">
        <v>2983</v>
      </c>
      <c r="F462" s="110">
        <v>44196</v>
      </c>
      <c r="G462" s="110">
        <v>44196</v>
      </c>
      <c r="H462" s="108" t="s">
        <v>128</v>
      </c>
      <c r="I462" s="108" t="s">
        <v>129</v>
      </c>
      <c r="J462" s="108">
        <v>410</v>
      </c>
      <c r="K462" s="108">
        <v>552</v>
      </c>
      <c r="L462" s="110">
        <v>43971</v>
      </c>
      <c r="M462" s="108" t="s">
        <v>1707</v>
      </c>
      <c r="N462" s="108">
        <v>148</v>
      </c>
      <c r="O462" s="115" t="s">
        <v>113</v>
      </c>
      <c r="P462" s="108">
        <v>386</v>
      </c>
      <c r="Q462" s="110">
        <v>43971</v>
      </c>
      <c r="R462" s="108" t="s">
        <v>1023</v>
      </c>
      <c r="S462" s="108">
        <v>22000000</v>
      </c>
      <c r="T462" s="108">
        <v>0</v>
      </c>
      <c r="U462" s="108">
        <v>0</v>
      </c>
      <c r="V462" s="121">
        <v>22000000</v>
      </c>
      <c r="W462" s="108">
        <v>7100000</v>
      </c>
      <c r="X462" s="108">
        <v>14900000</v>
      </c>
    </row>
    <row r="463" spans="1:24" x14ac:dyDescent="0.25">
      <c r="A463" s="108">
        <v>2020</v>
      </c>
      <c r="B463" s="108">
        <v>118</v>
      </c>
      <c r="C463" s="108">
        <v>1</v>
      </c>
      <c r="D463" s="110">
        <v>43831</v>
      </c>
      <c r="E463" s="117" t="s">
        <v>2984</v>
      </c>
      <c r="F463" s="110">
        <v>44196</v>
      </c>
      <c r="G463" s="110">
        <v>44196</v>
      </c>
      <c r="H463" s="108" t="s">
        <v>137</v>
      </c>
      <c r="I463" s="108" t="s">
        <v>138</v>
      </c>
      <c r="J463" s="108">
        <v>695</v>
      </c>
      <c r="K463" s="108">
        <v>558</v>
      </c>
      <c r="L463" s="110">
        <v>43972</v>
      </c>
      <c r="M463" s="108" t="s">
        <v>1708</v>
      </c>
      <c r="N463" s="108">
        <v>145</v>
      </c>
      <c r="O463" s="115" t="s">
        <v>112</v>
      </c>
      <c r="P463" s="108">
        <v>387</v>
      </c>
      <c r="Q463" s="110">
        <v>43972</v>
      </c>
      <c r="R463" s="108" t="s">
        <v>1709</v>
      </c>
      <c r="S463" s="108">
        <v>66000000</v>
      </c>
      <c r="T463" s="108">
        <v>0</v>
      </c>
      <c r="U463" s="108">
        <v>0</v>
      </c>
      <c r="V463" s="121">
        <v>66000000</v>
      </c>
      <c r="W463" s="108">
        <v>20700000</v>
      </c>
      <c r="X463" s="108">
        <v>45300000</v>
      </c>
    </row>
    <row r="464" spans="1:24" x14ac:dyDescent="0.25">
      <c r="A464" s="108">
        <v>2020</v>
      </c>
      <c r="B464" s="108">
        <v>118</v>
      </c>
      <c r="C464" s="108">
        <v>1</v>
      </c>
      <c r="D464" s="110">
        <v>43831</v>
      </c>
      <c r="E464" s="117" t="s">
        <v>2985</v>
      </c>
      <c r="F464" s="110">
        <v>44196</v>
      </c>
      <c r="G464" s="110">
        <v>44196</v>
      </c>
      <c r="H464" s="108" t="s">
        <v>123</v>
      </c>
      <c r="I464" s="108" t="s">
        <v>124</v>
      </c>
      <c r="J464" s="108">
        <v>669</v>
      </c>
      <c r="K464" s="108">
        <v>649</v>
      </c>
      <c r="L464" s="110">
        <v>43982</v>
      </c>
      <c r="M464" s="108" t="s">
        <v>1818</v>
      </c>
      <c r="N464" s="108">
        <v>145</v>
      </c>
      <c r="O464" s="115" t="s">
        <v>112</v>
      </c>
      <c r="P464" s="108">
        <v>388</v>
      </c>
      <c r="Q464" s="110">
        <v>43982</v>
      </c>
      <c r="R464" s="108" t="s">
        <v>1819</v>
      </c>
      <c r="S464" s="108">
        <v>29250000</v>
      </c>
      <c r="T464" s="108">
        <v>0</v>
      </c>
      <c r="U464" s="108">
        <v>0</v>
      </c>
      <c r="V464" s="121">
        <v>29250000</v>
      </c>
      <c r="W464" s="108">
        <v>8850000</v>
      </c>
      <c r="X464" s="108">
        <v>20400000</v>
      </c>
    </row>
    <row r="465" spans="1:24" x14ac:dyDescent="0.25">
      <c r="A465" s="108">
        <v>2020</v>
      </c>
      <c r="B465" s="108">
        <v>118</v>
      </c>
      <c r="C465" s="108">
        <v>1</v>
      </c>
      <c r="D465" s="110">
        <v>43831</v>
      </c>
      <c r="E465" s="117" t="s">
        <v>2986</v>
      </c>
      <c r="F465" s="110">
        <v>44196</v>
      </c>
      <c r="G465" s="110">
        <v>44196</v>
      </c>
      <c r="H465" s="108" t="s">
        <v>123</v>
      </c>
      <c r="I465" s="108" t="s">
        <v>124</v>
      </c>
      <c r="J465" s="108">
        <v>604</v>
      </c>
      <c r="K465" s="108">
        <v>586</v>
      </c>
      <c r="L465" s="110">
        <v>43979</v>
      </c>
      <c r="M465" s="108" t="s">
        <v>17</v>
      </c>
      <c r="N465" s="108">
        <v>145</v>
      </c>
      <c r="O465" s="115" t="s">
        <v>112</v>
      </c>
      <c r="P465" s="108">
        <v>389</v>
      </c>
      <c r="Q465" s="110">
        <v>43979</v>
      </c>
      <c r="R465" s="108" t="s">
        <v>1738</v>
      </c>
      <c r="S465" s="108">
        <v>65983333</v>
      </c>
      <c r="T465" s="108">
        <v>0</v>
      </c>
      <c r="U465" s="108">
        <v>0</v>
      </c>
      <c r="V465" s="121">
        <v>65983333</v>
      </c>
      <c r="W465" s="108">
        <v>19425000</v>
      </c>
      <c r="X465" s="108">
        <v>46558333</v>
      </c>
    </row>
    <row r="466" spans="1:24" x14ac:dyDescent="0.25">
      <c r="A466" s="108">
        <v>2020</v>
      </c>
      <c r="B466" s="108">
        <v>118</v>
      </c>
      <c r="C466" s="108">
        <v>1</v>
      </c>
      <c r="D466" s="110">
        <v>43831</v>
      </c>
      <c r="E466" s="117" t="s">
        <v>2987</v>
      </c>
      <c r="F466" s="110">
        <v>44196</v>
      </c>
      <c r="G466" s="110">
        <v>44196</v>
      </c>
      <c r="H466" s="108" t="s">
        <v>123</v>
      </c>
      <c r="I466" s="108" t="s">
        <v>124</v>
      </c>
      <c r="J466" s="108">
        <v>690</v>
      </c>
      <c r="K466" s="108">
        <v>560</v>
      </c>
      <c r="L466" s="110">
        <v>43972</v>
      </c>
      <c r="M466" s="108" t="s">
        <v>1711</v>
      </c>
      <c r="N466" s="108">
        <v>148</v>
      </c>
      <c r="O466" s="115" t="s">
        <v>113</v>
      </c>
      <c r="P466" s="108">
        <v>390</v>
      </c>
      <c r="Q466" s="110">
        <v>43972</v>
      </c>
      <c r="R466" s="108" t="s">
        <v>1712</v>
      </c>
      <c r="S466" s="108">
        <v>25666667</v>
      </c>
      <c r="T466" s="108">
        <v>0</v>
      </c>
      <c r="U466" s="108">
        <v>0</v>
      </c>
      <c r="V466" s="121">
        <v>25666667</v>
      </c>
      <c r="W466" s="108">
        <v>7933333</v>
      </c>
      <c r="X466" s="108">
        <v>17733334</v>
      </c>
    </row>
    <row r="467" spans="1:24" x14ac:dyDescent="0.25">
      <c r="A467" s="108">
        <v>2020</v>
      </c>
      <c r="B467" s="108">
        <v>118</v>
      </c>
      <c r="C467" s="108">
        <v>1</v>
      </c>
      <c r="D467" s="110">
        <v>43831</v>
      </c>
      <c r="E467" s="117" t="s">
        <v>2988</v>
      </c>
      <c r="F467" s="110">
        <v>44196</v>
      </c>
      <c r="G467" s="110">
        <v>44196</v>
      </c>
      <c r="H467" s="108" t="s">
        <v>123</v>
      </c>
      <c r="I467" s="108" t="s">
        <v>124</v>
      </c>
      <c r="J467" s="108">
        <v>700</v>
      </c>
      <c r="K467" s="108">
        <v>593</v>
      </c>
      <c r="L467" s="110">
        <v>43979</v>
      </c>
      <c r="M467" s="108" t="s">
        <v>1750</v>
      </c>
      <c r="N467" s="108">
        <v>145</v>
      </c>
      <c r="O467" s="115" t="s">
        <v>112</v>
      </c>
      <c r="P467" s="108">
        <v>391</v>
      </c>
      <c r="Q467" s="110">
        <v>43979</v>
      </c>
      <c r="R467" s="108" t="s">
        <v>1751</v>
      </c>
      <c r="S467" s="108">
        <v>58133333</v>
      </c>
      <c r="T467" s="108">
        <v>0</v>
      </c>
      <c r="U467" s="108">
        <v>0</v>
      </c>
      <c r="V467" s="121">
        <v>58133333</v>
      </c>
      <c r="W467" s="108">
        <v>16800000</v>
      </c>
      <c r="X467" s="108">
        <v>41333333</v>
      </c>
    </row>
    <row r="468" spans="1:24" x14ac:dyDescent="0.25">
      <c r="A468" s="108">
        <v>2020</v>
      </c>
      <c r="B468" s="108">
        <v>118</v>
      </c>
      <c r="C468" s="108">
        <v>1</v>
      </c>
      <c r="D468" s="110">
        <v>43831</v>
      </c>
      <c r="E468" s="117" t="s">
        <v>2989</v>
      </c>
      <c r="F468" s="110">
        <v>44196</v>
      </c>
      <c r="G468" s="110">
        <v>44196</v>
      </c>
      <c r="H468" s="108" t="s">
        <v>128</v>
      </c>
      <c r="I468" s="108" t="s">
        <v>129</v>
      </c>
      <c r="J468" s="108">
        <v>673</v>
      </c>
      <c r="K468" s="108">
        <v>567</v>
      </c>
      <c r="L468" s="110">
        <v>43973</v>
      </c>
      <c r="M468" s="108" t="s">
        <v>1720</v>
      </c>
      <c r="N468" s="108">
        <v>145</v>
      </c>
      <c r="O468" s="115" t="s">
        <v>112</v>
      </c>
      <c r="P468" s="108">
        <v>392</v>
      </c>
      <c r="Q468" s="110">
        <v>43973</v>
      </c>
      <c r="R468" s="108" t="s">
        <v>994</v>
      </c>
      <c r="S468" s="108">
        <v>38850000</v>
      </c>
      <c r="T468" s="108">
        <v>0</v>
      </c>
      <c r="U468" s="108">
        <v>0</v>
      </c>
      <c r="V468" s="121">
        <v>38850000</v>
      </c>
      <c r="W468" s="108">
        <v>11100000</v>
      </c>
      <c r="X468" s="108">
        <v>27750000</v>
      </c>
    </row>
    <row r="469" spans="1:24" x14ac:dyDescent="0.25">
      <c r="A469" s="108">
        <v>2020</v>
      </c>
      <c r="B469" s="108">
        <v>118</v>
      </c>
      <c r="C469" s="108">
        <v>1</v>
      </c>
      <c r="D469" s="110">
        <v>43831</v>
      </c>
      <c r="E469" s="117" t="s">
        <v>2990</v>
      </c>
      <c r="F469" s="110">
        <v>44196</v>
      </c>
      <c r="G469" s="110">
        <v>44196</v>
      </c>
      <c r="H469" s="108" t="s">
        <v>137</v>
      </c>
      <c r="I469" s="108" t="s">
        <v>138</v>
      </c>
      <c r="J469" s="108">
        <v>698</v>
      </c>
      <c r="K469" s="108">
        <v>574</v>
      </c>
      <c r="L469" s="110">
        <v>43977</v>
      </c>
      <c r="M469" s="108" t="s">
        <v>1728</v>
      </c>
      <c r="N469" s="108">
        <v>145</v>
      </c>
      <c r="O469" s="115" t="s">
        <v>112</v>
      </c>
      <c r="P469" s="108">
        <v>394</v>
      </c>
      <c r="Q469" s="110">
        <v>43977</v>
      </c>
      <c r="R469" s="108" t="s">
        <v>1729</v>
      </c>
      <c r="S469" s="108">
        <v>31500000</v>
      </c>
      <c r="T469" s="108">
        <v>0</v>
      </c>
      <c r="U469" s="108">
        <v>0</v>
      </c>
      <c r="V469" s="121">
        <v>31500000</v>
      </c>
      <c r="W469" s="108">
        <v>9600000</v>
      </c>
      <c r="X469" s="108">
        <v>21900000</v>
      </c>
    </row>
    <row r="470" spans="1:24" x14ac:dyDescent="0.25">
      <c r="A470" s="108">
        <v>2020</v>
      </c>
      <c r="B470" s="108">
        <v>118</v>
      </c>
      <c r="C470" s="108">
        <v>1</v>
      </c>
      <c r="D470" s="110">
        <v>43831</v>
      </c>
      <c r="E470" s="117" t="s">
        <v>2991</v>
      </c>
      <c r="F470" s="110">
        <v>44196</v>
      </c>
      <c r="G470" s="110">
        <v>44196</v>
      </c>
      <c r="H470" s="108" t="s">
        <v>137</v>
      </c>
      <c r="I470" s="108" t="s">
        <v>138</v>
      </c>
      <c r="J470" s="108">
        <v>699</v>
      </c>
      <c r="K470" s="108">
        <v>573</v>
      </c>
      <c r="L470" s="110">
        <v>43977</v>
      </c>
      <c r="M470" s="108" t="s">
        <v>1726</v>
      </c>
      <c r="N470" s="108">
        <v>145</v>
      </c>
      <c r="O470" s="115" t="s">
        <v>112</v>
      </c>
      <c r="P470" s="108">
        <v>395</v>
      </c>
      <c r="Q470" s="110">
        <v>43977</v>
      </c>
      <c r="R470" s="108" t="s">
        <v>1727</v>
      </c>
      <c r="S470" s="108">
        <v>38133333</v>
      </c>
      <c r="T470" s="108">
        <v>0</v>
      </c>
      <c r="U470" s="108">
        <v>0</v>
      </c>
      <c r="V470" s="121">
        <v>38133333</v>
      </c>
      <c r="W470" s="108">
        <v>11093333</v>
      </c>
      <c r="X470" s="108">
        <v>27040000</v>
      </c>
    </row>
    <row r="471" spans="1:24" x14ac:dyDescent="0.25">
      <c r="A471" s="108">
        <v>2020</v>
      </c>
      <c r="B471" s="108">
        <v>118</v>
      </c>
      <c r="C471" s="108">
        <v>1</v>
      </c>
      <c r="D471" s="110">
        <v>43831</v>
      </c>
      <c r="E471" s="117" t="s">
        <v>2992</v>
      </c>
      <c r="F471" s="110">
        <v>44196</v>
      </c>
      <c r="G471" s="110">
        <v>44196</v>
      </c>
      <c r="H471" s="108" t="s">
        <v>121</v>
      </c>
      <c r="I471" s="108" t="s">
        <v>122</v>
      </c>
      <c r="J471" s="108">
        <v>685</v>
      </c>
      <c r="K471" s="108">
        <v>582</v>
      </c>
      <c r="L471" s="110">
        <v>43979</v>
      </c>
      <c r="M471" s="108" t="s">
        <v>465</v>
      </c>
      <c r="N471" s="108">
        <v>145</v>
      </c>
      <c r="O471" s="115" t="s">
        <v>112</v>
      </c>
      <c r="P471" s="108">
        <v>396</v>
      </c>
      <c r="Q471" s="110">
        <v>43979</v>
      </c>
      <c r="R471" s="108" t="s">
        <v>1734</v>
      </c>
      <c r="S471" s="108">
        <v>36666667</v>
      </c>
      <c r="T471" s="108">
        <v>0</v>
      </c>
      <c r="U471" s="108">
        <v>0</v>
      </c>
      <c r="V471" s="121">
        <v>36666667</v>
      </c>
      <c r="W471" s="108">
        <v>23100000</v>
      </c>
      <c r="X471" s="108">
        <v>13566667</v>
      </c>
    </row>
    <row r="472" spans="1:24" x14ac:dyDescent="0.25">
      <c r="A472" s="108">
        <v>2020</v>
      </c>
      <c r="B472" s="108">
        <v>118</v>
      </c>
      <c r="C472" s="108">
        <v>1</v>
      </c>
      <c r="D472" s="110">
        <v>43831</v>
      </c>
      <c r="E472" s="117" t="s">
        <v>2993</v>
      </c>
      <c r="F472" s="110">
        <v>44196</v>
      </c>
      <c r="G472" s="110">
        <v>44196</v>
      </c>
      <c r="H472" s="108" t="s">
        <v>134</v>
      </c>
      <c r="I472" s="108" t="s">
        <v>135</v>
      </c>
      <c r="J472" s="108">
        <v>688</v>
      </c>
      <c r="K472" s="108">
        <v>594</v>
      </c>
      <c r="L472" s="110">
        <v>43979</v>
      </c>
      <c r="M472" s="108" t="s">
        <v>1007</v>
      </c>
      <c r="N472" s="108">
        <v>145</v>
      </c>
      <c r="O472" s="115" t="s">
        <v>112</v>
      </c>
      <c r="P472" s="108">
        <v>397</v>
      </c>
      <c r="Q472" s="110">
        <v>43979</v>
      </c>
      <c r="R472" s="108" t="s">
        <v>1752</v>
      </c>
      <c r="S472" s="108">
        <v>25866667</v>
      </c>
      <c r="T472" s="108">
        <v>0</v>
      </c>
      <c r="U472" s="108">
        <v>0</v>
      </c>
      <c r="V472" s="121">
        <v>25866667</v>
      </c>
      <c r="W472" s="108">
        <v>16800000</v>
      </c>
      <c r="X472" s="108">
        <v>9066667</v>
      </c>
    </row>
    <row r="473" spans="1:24" x14ac:dyDescent="0.25">
      <c r="A473" s="108">
        <v>2020</v>
      </c>
      <c r="B473" s="108">
        <v>118</v>
      </c>
      <c r="C473" s="108">
        <v>1</v>
      </c>
      <c r="D473" s="110">
        <v>43831</v>
      </c>
      <c r="E473" s="117" t="s">
        <v>2994</v>
      </c>
      <c r="F473" s="110">
        <v>44196</v>
      </c>
      <c r="G473" s="110">
        <v>44196</v>
      </c>
      <c r="H473" s="108" t="s">
        <v>121</v>
      </c>
      <c r="I473" s="108" t="s">
        <v>122</v>
      </c>
      <c r="J473" s="108">
        <v>680</v>
      </c>
      <c r="K473" s="108">
        <v>584</v>
      </c>
      <c r="L473" s="110">
        <v>43979</v>
      </c>
      <c r="M473" s="108" t="s">
        <v>393</v>
      </c>
      <c r="N473" s="108">
        <v>145</v>
      </c>
      <c r="O473" s="115" t="s">
        <v>112</v>
      </c>
      <c r="P473" s="108">
        <v>399</v>
      </c>
      <c r="Q473" s="110">
        <v>43979</v>
      </c>
      <c r="R473" s="108" t="s">
        <v>1736</v>
      </c>
      <c r="S473" s="108">
        <v>39650000</v>
      </c>
      <c r="T473" s="108">
        <v>0</v>
      </c>
      <c r="U473" s="108">
        <v>0</v>
      </c>
      <c r="V473" s="121">
        <v>39650000</v>
      </c>
      <c r="W473" s="108">
        <v>13650000</v>
      </c>
      <c r="X473" s="108">
        <v>26000000</v>
      </c>
    </row>
    <row r="474" spans="1:24" x14ac:dyDescent="0.25">
      <c r="A474" s="108">
        <v>2020</v>
      </c>
      <c r="B474" s="108">
        <v>118</v>
      </c>
      <c r="C474" s="108">
        <v>1</v>
      </c>
      <c r="D474" s="110">
        <v>43831</v>
      </c>
      <c r="E474" s="117" t="s">
        <v>2995</v>
      </c>
      <c r="F474" s="110">
        <v>44196</v>
      </c>
      <c r="G474" s="110">
        <v>44196</v>
      </c>
      <c r="H474" s="108" t="s">
        <v>121</v>
      </c>
      <c r="I474" s="108" t="s">
        <v>122</v>
      </c>
      <c r="J474" s="108">
        <v>679</v>
      </c>
      <c r="K474" s="108">
        <v>583</v>
      </c>
      <c r="L474" s="110">
        <v>43979</v>
      </c>
      <c r="M474" s="108" t="s">
        <v>388</v>
      </c>
      <c r="N474" s="108">
        <v>145</v>
      </c>
      <c r="O474" s="115" t="s">
        <v>112</v>
      </c>
      <c r="P474" s="108">
        <v>400</v>
      </c>
      <c r="Q474" s="110">
        <v>43979</v>
      </c>
      <c r="R474" s="108" t="s">
        <v>1735</v>
      </c>
      <c r="S474" s="108">
        <v>45033333</v>
      </c>
      <c r="T474" s="108">
        <v>0</v>
      </c>
      <c r="U474" s="108">
        <v>0</v>
      </c>
      <c r="V474" s="121">
        <v>45033333</v>
      </c>
      <c r="W474" s="108">
        <v>14700000</v>
      </c>
      <c r="X474" s="108">
        <v>30333333</v>
      </c>
    </row>
    <row r="475" spans="1:24" x14ac:dyDescent="0.25">
      <c r="A475" s="108">
        <v>2020</v>
      </c>
      <c r="B475" s="108">
        <v>118</v>
      </c>
      <c r="C475" s="108">
        <v>1</v>
      </c>
      <c r="D475" s="110">
        <v>43831</v>
      </c>
      <c r="E475" s="117" t="s">
        <v>2996</v>
      </c>
      <c r="F475" s="110">
        <v>44196</v>
      </c>
      <c r="G475" s="110">
        <v>44196</v>
      </c>
      <c r="H475" s="108" t="s">
        <v>134</v>
      </c>
      <c r="I475" s="108" t="s">
        <v>135</v>
      </c>
      <c r="J475" s="108">
        <v>689</v>
      </c>
      <c r="K475" s="108">
        <v>609</v>
      </c>
      <c r="L475" s="110">
        <v>43980</v>
      </c>
      <c r="M475" s="108" t="s">
        <v>950</v>
      </c>
      <c r="N475" s="108">
        <v>145</v>
      </c>
      <c r="O475" s="115" t="s">
        <v>112</v>
      </c>
      <c r="P475" s="108">
        <v>401</v>
      </c>
      <c r="Q475" s="110">
        <v>43980</v>
      </c>
      <c r="R475" s="108" t="s">
        <v>1756</v>
      </c>
      <c r="S475" s="108">
        <v>24000000</v>
      </c>
      <c r="T475" s="108">
        <v>0</v>
      </c>
      <c r="U475" s="108">
        <v>0</v>
      </c>
      <c r="V475" s="121">
        <v>24000000</v>
      </c>
      <c r="W475" s="108">
        <v>12000000</v>
      </c>
      <c r="X475" s="108">
        <v>12000000</v>
      </c>
    </row>
    <row r="476" spans="1:24" x14ac:dyDescent="0.25">
      <c r="A476" s="108">
        <v>2020</v>
      </c>
      <c r="B476" s="108">
        <v>118</v>
      </c>
      <c r="C476" s="108">
        <v>1</v>
      </c>
      <c r="D476" s="110">
        <v>43831</v>
      </c>
      <c r="E476" s="117" t="s">
        <v>2997</v>
      </c>
      <c r="F476" s="110">
        <v>44196</v>
      </c>
      <c r="G476" s="110">
        <v>44196</v>
      </c>
      <c r="H476" s="108" t="s">
        <v>134</v>
      </c>
      <c r="I476" s="108" t="s">
        <v>135</v>
      </c>
      <c r="J476" s="108">
        <v>686</v>
      </c>
      <c r="K476" s="108">
        <v>592</v>
      </c>
      <c r="L476" s="110">
        <v>43979</v>
      </c>
      <c r="M476" s="108" t="s">
        <v>409</v>
      </c>
      <c r="N476" s="108">
        <v>145</v>
      </c>
      <c r="O476" s="115" t="s">
        <v>112</v>
      </c>
      <c r="P476" s="108">
        <v>402</v>
      </c>
      <c r="Q476" s="110">
        <v>43979</v>
      </c>
      <c r="R476" s="108" t="s">
        <v>1749</v>
      </c>
      <c r="S476" s="108">
        <v>15450000</v>
      </c>
      <c r="T476" s="108">
        <v>0</v>
      </c>
      <c r="U476" s="108">
        <v>0</v>
      </c>
      <c r="V476" s="121">
        <v>15450000</v>
      </c>
      <c r="W476" s="108">
        <v>9450000</v>
      </c>
      <c r="X476" s="108">
        <v>6000000</v>
      </c>
    </row>
    <row r="477" spans="1:24" x14ac:dyDescent="0.25">
      <c r="A477" s="108">
        <v>2020</v>
      </c>
      <c r="B477" s="108">
        <v>118</v>
      </c>
      <c r="C477" s="108">
        <v>1</v>
      </c>
      <c r="D477" s="110">
        <v>43831</v>
      </c>
      <c r="E477" s="117" t="s">
        <v>2998</v>
      </c>
      <c r="F477" s="110">
        <v>44196</v>
      </c>
      <c r="G477" s="110">
        <v>44196</v>
      </c>
      <c r="H477" s="108" t="s">
        <v>968</v>
      </c>
      <c r="I477" s="108" t="s">
        <v>969</v>
      </c>
      <c r="J477" s="108">
        <v>710</v>
      </c>
      <c r="K477" s="108">
        <v>585</v>
      </c>
      <c r="L477" s="110">
        <v>43979</v>
      </c>
      <c r="M477" s="108" t="s">
        <v>440</v>
      </c>
      <c r="N477" s="108">
        <v>148</v>
      </c>
      <c r="O477" s="115" t="s">
        <v>113</v>
      </c>
      <c r="P477" s="108">
        <v>403</v>
      </c>
      <c r="Q477" s="110">
        <v>43979</v>
      </c>
      <c r="R477" s="108" t="s">
        <v>1737</v>
      </c>
      <c r="S477" s="108">
        <v>24500000</v>
      </c>
      <c r="T477" s="108">
        <v>0</v>
      </c>
      <c r="U477" s="108">
        <v>0</v>
      </c>
      <c r="V477" s="121">
        <v>24500000</v>
      </c>
      <c r="W477" s="108">
        <v>7350000</v>
      </c>
      <c r="X477" s="108">
        <v>17150000</v>
      </c>
    </row>
    <row r="478" spans="1:24" x14ac:dyDescent="0.25">
      <c r="A478" s="108">
        <v>2020</v>
      </c>
      <c r="B478" s="108">
        <v>118</v>
      </c>
      <c r="C478" s="108">
        <v>1</v>
      </c>
      <c r="D478" s="110">
        <v>43831</v>
      </c>
      <c r="E478" s="117" t="s">
        <v>2999</v>
      </c>
      <c r="F478" s="110">
        <v>44196</v>
      </c>
      <c r="G478" s="110">
        <v>44196</v>
      </c>
      <c r="H478" s="108" t="s">
        <v>968</v>
      </c>
      <c r="I478" s="108" t="s">
        <v>969</v>
      </c>
      <c r="J478" s="108">
        <v>709</v>
      </c>
      <c r="K478" s="108">
        <v>587</v>
      </c>
      <c r="L478" s="110">
        <v>43979</v>
      </c>
      <c r="M478" s="108" t="s">
        <v>467</v>
      </c>
      <c r="N478" s="108">
        <v>145</v>
      </c>
      <c r="O478" s="115" t="s">
        <v>112</v>
      </c>
      <c r="P478" s="108">
        <v>404</v>
      </c>
      <c r="Q478" s="110">
        <v>43979</v>
      </c>
      <c r="R478" s="108" t="s">
        <v>1001</v>
      </c>
      <c r="S478" s="108">
        <v>42000000</v>
      </c>
      <c r="T478" s="108">
        <v>0</v>
      </c>
      <c r="U478" s="108">
        <v>0</v>
      </c>
      <c r="V478" s="121">
        <v>42000000</v>
      </c>
      <c r="W478" s="108">
        <v>12600000</v>
      </c>
      <c r="X478" s="108">
        <v>29400000</v>
      </c>
    </row>
    <row r="479" spans="1:24" x14ac:dyDescent="0.25">
      <c r="A479" s="108">
        <v>2020</v>
      </c>
      <c r="B479" s="108">
        <v>118</v>
      </c>
      <c r="C479" s="108">
        <v>1</v>
      </c>
      <c r="D479" s="110">
        <v>43831</v>
      </c>
      <c r="E479" s="117" t="s">
        <v>3000</v>
      </c>
      <c r="F479" s="110">
        <v>44196</v>
      </c>
      <c r="G479" s="110">
        <v>44196</v>
      </c>
      <c r="H479" s="108" t="s">
        <v>968</v>
      </c>
      <c r="I479" s="108" t="s">
        <v>969</v>
      </c>
      <c r="J479" s="108">
        <v>708</v>
      </c>
      <c r="K479" s="108">
        <v>607</v>
      </c>
      <c r="L479" s="110">
        <v>43980</v>
      </c>
      <c r="M479" s="108" t="s">
        <v>466</v>
      </c>
      <c r="N479" s="108">
        <v>145</v>
      </c>
      <c r="O479" s="115" t="s">
        <v>112</v>
      </c>
      <c r="P479" s="108">
        <v>405</v>
      </c>
      <c r="Q479" s="110">
        <v>43980</v>
      </c>
      <c r="R479" s="108" t="s">
        <v>1755</v>
      </c>
      <c r="S479" s="108">
        <v>31500000</v>
      </c>
      <c r="T479" s="108">
        <v>0</v>
      </c>
      <c r="U479" s="108">
        <v>0</v>
      </c>
      <c r="V479" s="121">
        <v>31500000</v>
      </c>
      <c r="W479" s="108">
        <v>9150000</v>
      </c>
      <c r="X479" s="108">
        <v>22350000</v>
      </c>
    </row>
    <row r="480" spans="1:24" x14ac:dyDescent="0.25">
      <c r="A480" s="108">
        <v>2020</v>
      </c>
      <c r="B480" s="108">
        <v>118</v>
      </c>
      <c r="C480" s="108">
        <v>1</v>
      </c>
      <c r="D480" s="110">
        <v>43831</v>
      </c>
      <c r="E480" s="117" t="s">
        <v>3001</v>
      </c>
      <c r="F480" s="110">
        <v>44196</v>
      </c>
      <c r="G480" s="110">
        <v>44196</v>
      </c>
      <c r="H480" s="108" t="s">
        <v>968</v>
      </c>
      <c r="I480" s="108" t="s">
        <v>969</v>
      </c>
      <c r="J480" s="108">
        <v>704</v>
      </c>
      <c r="K480" s="108">
        <v>588</v>
      </c>
      <c r="L480" s="110">
        <v>43979</v>
      </c>
      <c r="M480" s="108" t="s">
        <v>1739</v>
      </c>
      <c r="N480" s="108">
        <v>145</v>
      </c>
      <c r="O480" s="115" t="s">
        <v>112</v>
      </c>
      <c r="P480" s="108">
        <v>406</v>
      </c>
      <c r="Q480" s="110">
        <v>43979</v>
      </c>
      <c r="R480" s="108" t="s">
        <v>972</v>
      </c>
      <c r="S480" s="108">
        <v>42000000</v>
      </c>
      <c r="T480" s="108">
        <v>0</v>
      </c>
      <c r="U480" s="108">
        <v>0</v>
      </c>
      <c r="V480" s="121">
        <v>42000000</v>
      </c>
      <c r="W480" s="108">
        <v>12600000</v>
      </c>
      <c r="X480" s="108">
        <v>29400000</v>
      </c>
    </row>
    <row r="481" spans="1:24" x14ac:dyDescent="0.25">
      <c r="A481" s="108">
        <v>2020</v>
      </c>
      <c r="B481" s="108">
        <v>118</v>
      </c>
      <c r="C481" s="108">
        <v>1</v>
      </c>
      <c r="D481" s="110">
        <v>43831</v>
      </c>
      <c r="E481" s="117" t="s">
        <v>3002</v>
      </c>
      <c r="F481" s="110">
        <v>44196</v>
      </c>
      <c r="G481" s="110">
        <v>44196</v>
      </c>
      <c r="H481" s="108" t="s">
        <v>968</v>
      </c>
      <c r="I481" s="108" t="s">
        <v>969</v>
      </c>
      <c r="J481" s="108">
        <v>702</v>
      </c>
      <c r="K481" s="108">
        <v>591</v>
      </c>
      <c r="L481" s="110">
        <v>43979</v>
      </c>
      <c r="M481" s="108" t="s">
        <v>1747</v>
      </c>
      <c r="N481" s="108">
        <v>145</v>
      </c>
      <c r="O481" s="115" t="s">
        <v>112</v>
      </c>
      <c r="P481" s="108">
        <v>407</v>
      </c>
      <c r="Q481" s="110">
        <v>43979</v>
      </c>
      <c r="R481" s="108" t="s">
        <v>1748</v>
      </c>
      <c r="S481" s="108">
        <v>42000000</v>
      </c>
      <c r="T481" s="108">
        <v>0</v>
      </c>
      <c r="U481" s="108">
        <v>0</v>
      </c>
      <c r="V481" s="121">
        <v>42000000</v>
      </c>
      <c r="W481" s="108">
        <v>12600000</v>
      </c>
      <c r="X481" s="108">
        <v>29400000</v>
      </c>
    </row>
    <row r="482" spans="1:24" x14ac:dyDescent="0.25">
      <c r="A482" s="108">
        <v>2020</v>
      </c>
      <c r="B482" s="108">
        <v>118</v>
      </c>
      <c r="C482" s="108">
        <v>1</v>
      </c>
      <c r="D482" s="110">
        <v>43831</v>
      </c>
      <c r="E482" s="117" t="s">
        <v>3003</v>
      </c>
      <c r="F482" s="110">
        <v>44196</v>
      </c>
      <c r="G482" s="110">
        <v>44196</v>
      </c>
      <c r="H482" s="108" t="s">
        <v>968</v>
      </c>
      <c r="I482" s="108" t="s">
        <v>969</v>
      </c>
      <c r="J482" s="108">
        <v>703</v>
      </c>
      <c r="K482" s="108">
        <v>589</v>
      </c>
      <c r="L482" s="110">
        <v>43979</v>
      </c>
      <c r="M482" s="108" t="s">
        <v>1740</v>
      </c>
      <c r="N482" s="108">
        <v>145</v>
      </c>
      <c r="O482" s="115" t="s">
        <v>112</v>
      </c>
      <c r="P482" s="108">
        <v>408</v>
      </c>
      <c r="Q482" s="110">
        <v>43979</v>
      </c>
      <c r="R482" s="108" t="s">
        <v>1693</v>
      </c>
      <c r="S482" s="108">
        <v>42000000</v>
      </c>
      <c r="T482" s="108">
        <v>0</v>
      </c>
      <c r="U482" s="108">
        <v>0</v>
      </c>
      <c r="V482" s="121">
        <v>42000000</v>
      </c>
      <c r="W482" s="108">
        <v>12600000</v>
      </c>
      <c r="X482" s="108">
        <v>29400000</v>
      </c>
    </row>
    <row r="483" spans="1:24" x14ac:dyDescent="0.25">
      <c r="A483" s="108">
        <v>2020</v>
      </c>
      <c r="B483" s="108">
        <v>118</v>
      </c>
      <c r="C483" s="108">
        <v>1</v>
      </c>
      <c r="D483" s="110">
        <v>43831</v>
      </c>
      <c r="E483" s="117" t="s">
        <v>3004</v>
      </c>
      <c r="F483" s="110">
        <v>44196</v>
      </c>
      <c r="G483" s="110">
        <v>44196</v>
      </c>
      <c r="H483" s="108" t="s">
        <v>141</v>
      </c>
      <c r="I483" s="108" t="s">
        <v>142</v>
      </c>
      <c r="J483" s="108">
        <v>715</v>
      </c>
      <c r="K483" s="108">
        <v>630</v>
      </c>
      <c r="L483" s="110">
        <v>43981</v>
      </c>
      <c r="M483" s="108" t="s">
        <v>1787</v>
      </c>
      <c r="N483" s="108">
        <v>145</v>
      </c>
      <c r="O483" s="115" t="s">
        <v>112</v>
      </c>
      <c r="P483" s="108">
        <v>409</v>
      </c>
      <c r="Q483" s="110">
        <v>43981</v>
      </c>
      <c r="R483" s="108" t="s">
        <v>1788</v>
      </c>
      <c r="S483" s="108">
        <v>56533333</v>
      </c>
      <c r="T483" s="108">
        <v>0</v>
      </c>
      <c r="U483" s="108">
        <v>0</v>
      </c>
      <c r="V483" s="121">
        <v>56533333</v>
      </c>
      <c r="W483" s="108">
        <v>16000000</v>
      </c>
      <c r="X483" s="108">
        <v>40533333</v>
      </c>
    </row>
    <row r="484" spans="1:24" x14ac:dyDescent="0.25">
      <c r="A484" s="108">
        <v>2020</v>
      </c>
      <c r="B484" s="108">
        <v>118</v>
      </c>
      <c r="C484" s="108">
        <v>1</v>
      </c>
      <c r="D484" s="110">
        <v>43831</v>
      </c>
      <c r="E484" s="117" t="s">
        <v>3005</v>
      </c>
      <c r="F484" s="110">
        <v>44196</v>
      </c>
      <c r="G484" s="110">
        <v>44196</v>
      </c>
      <c r="H484" s="108" t="s">
        <v>141</v>
      </c>
      <c r="I484" s="108" t="s">
        <v>142</v>
      </c>
      <c r="J484" s="108">
        <v>667</v>
      </c>
      <c r="K484" s="108">
        <v>612</v>
      </c>
      <c r="L484" s="110">
        <v>43981</v>
      </c>
      <c r="M484" s="108" t="s">
        <v>1760</v>
      </c>
      <c r="N484" s="108">
        <v>145</v>
      </c>
      <c r="O484" s="115" t="s">
        <v>112</v>
      </c>
      <c r="P484" s="108">
        <v>410</v>
      </c>
      <c r="Q484" s="110">
        <v>43981</v>
      </c>
      <c r="R484" s="108" t="s">
        <v>1761</v>
      </c>
      <c r="S484" s="108">
        <v>35333333</v>
      </c>
      <c r="T484" s="108">
        <v>0</v>
      </c>
      <c r="U484" s="108">
        <v>0</v>
      </c>
      <c r="V484" s="121">
        <v>35333333</v>
      </c>
      <c r="W484" s="108">
        <v>10000000</v>
      </c>
      <c r="X484" s="108">
        <v>25333333</v>
      </c>
    </row>
    <row r="485" spans="1:24" x14ac:dyDescent="0.25">
      <c r="A485" s="108">
        <v>2020</v>
      </c>
      <c r="B485" s="108">
        <v>118</v>
      </c>
      <c r="C485" s="108">
        <v>1</v>
      </c>
      <c r="D485" s="110">
        <v>43831</v>
      </c>
      <c r="E485" s="117" t="s">
        <v>3006</v>
      </c>
      <c r="F485" s="110">
        <v>44196</v>
      </c>
      <c r="G485" s="110">
        <v>44196</v>
      </c>
      <c r="H485" s="108" t="s">
        <v>128</v>
      </c>
      <c r="I485" s="108" t="s">
        <v>129</v>
      </c>
      <c r="J485" s="108">
        <v>729</v>
      </c>
      <c r="K485" s="108">
        <v>629</v>
      </c>
      <c r="L485" s="110">
        <v>43981</v>
      </c>
      <c r="M485" s="108" t="s">
        <v>1785</v>
      </c>
      <c r="N485" s="108">
        <v>145</v>
      </c>
      <c r="O485" s="115" t="s">
        <v>112</v>
      </c>
      <c r="P485" s="108">
        <v>411</v>
      </c>
      <c r="Q485" s="110">
        <v>43981</v>
      </c>
      <c r="R485" s="108" t="s">
        <v>1786</v>
      </c>
      <c r="S485" s="108">
        <v>38850000</v>
      </c>
      <c r="T485" s="108">
        <v>0</v>
      </c>
      <c r="U485" s="108">
        <v>0</v>
      </c>
      <c r="V485" s="121">
        <v>38850000</v>
      </c>
      <c r="W485" s="108">
        <v>10730000</v>
      </c>
      <c r="X485" s="108">
        <v>28120000</v>
      </c>
    </row>
    <row r="486" spans="1:24" x14ac:dyDescent="0.25">
      <c r="A486" s="108">
        <v>2020</v>
      </c>
      <c r="B486" s="108">
        <v>118</v>
      </c>
      <c r="C486" s="108">
        <v>1</v>
      </c>
      <c r="D486" s="110">
        <v>43831</v>
      </c>
      <c r="E486" s="117" t="s">
        <v>3007</v>
      </c>
      <c r="F486" s="110">
        <v>44196</v>
      </c>
      <c r="G486" s="110">
        <v>44196</v>
      </c>
      <c r="H486" s="108" t="s">
        <v>128</v>
      </c>
      <c r="I486" s="108" t="s">
        <v>129</v>
      </c>
      <c r="J486" s="108">
        <v>677</v>
      </c>
      <c r="K486" s="108">
        <v>633</v>
      </c>
      <c r="L486" s="110">
        <v>43981</v>
      </c>
      <c r="M486" s="108" t="s">
        <v>1793</v>
      </c>
      <c r="N486" s="108">
        <v>145</v>
      </c>
      <c r="O486" s="115" t="s">
        <v>112</v>
      </c>
      <c r="P486" s="108">
        <v>412</v>
      </c>
      <c r="Q486" s="110">
        <v>43981</v>
      </c>
      <c r="R486" s="108" t="s">
        <v>658</v>
      </c>
      <c r="S486" s="108">
        <v>38850000</v>
      </c>
      <c r="T486" s="108">
        <v>0</v>
      </c>
      <c r="U486" s="108">
        <v>0</v>
      </c>
      <c r="V486" s="121">
        <v>38850000</v>
      </c>
      <c r="W486" s="108">
        <v>11100000</v>
      </c>
      <c r="X486" s="108">
        <v>27750000</v>
      </c>
    </row>
    <row r="487" spans="1:24" x14ac:dyDescent="0.25">
      <c r="A487" s="108">
        <v>2020</v>
      </c>
      <c r="B487" s="108">
        <v>118</v>
      </c>
      <c r="C487" s="108">
        <v>1</v>
      </c>
      <c r="D487" s="110">
        <v>43831</v>
      </c>
      <c r="E487" s="117" t="s">
        <v>3008</v>
      </c>
      <c r="F487" s="110">
        <v>44196</v>
      </c>
      <c r="G487" s="110">
        <v>44196</v>
      </c>
      <c r="H487" s="108" t="s">
        <v>128</v>
      </c>
      <c r="I487" s="108" t="s">
        <v>129</v>
      </c>
      <c r="J487" s="108">
        <v>678</v>
      </c>
      <c r="K487" s="108">
        <v>624</v>
      </c>
      <c r="L487" s="110">
        <v>43981</v>
      </c>
      <c r="M487" s="108" t="s">
        <v>1779</v>
      </c>
      <c r="N487" s="108">
        <v>145</v>
      </c>
      <c r="O487" s="115" t="s">
        <v>112</v>
      </c>
      <c r="P487" s="108">
        <v>413</v>
      </c>
      <c r="Q487" s="110">
        <v>43981</v>
      </c>
      <c r="R487" s="108" t="s">
        <v>994</v>
      </c>
      <c r="S487" s="108">
        <v>38850000</v>
      </c>
      <c r="T487" s="108">
        <v>0</v>
      </c>
      <c r="U487" s="108">
        <v>0</v>
      </c>
      <c r="V487" s="121">
        <v>38850000</v>
      </c>
      <c r="W487" s="108">
        <v>11100000</v>
      </c>
      <c r="X487" s="108">
        <v>27750000</v>
      </c>
    </row>
    <row r="488" spans="1:24" x14ac:dyDescent="0.25">
      <c r="A488" s="108">
        <v>2020</v>
      </c>
      <c r="B488" s="108">
        <v>118</v>
      </c>
      <c r="C488" s="108">
        <v>1</v>
      </c>
      <c r="D488" s="110">
        <v>43831</v>
      </c>
      <c r="E488" s="117" t="s">
        <v>3009</v>
      </c>
      <c r="F488" s="110">
        <v>44196</v>
      </c>
      <c r="G488" s="110">
        <v>44196</v>
      </c>
      <c r="H488" s="108" t="s">
        <v>128</v>
      </c>
      <c r="I488" s="108" t="s">
        <v>129</v>
      </c>
      <c r="J488" s="108">
        <v>672</v>
      </c>
      <c r="K488" s="108">
        <v>626</v>
      </c>
      <c r="L488" s="110">
        <v>43981</v>
      </c>
      <c r="M488" s="108" t="s">
        <v>1782</v>
      </c>
      <c r="N488" s="108">
        <v>145</v>
      </c>
      <c r="O488" s="115" t="s">
        <v>112</v>
      </c>
      <c r="P488" s="108">
        <v>414</v>
      </c>
      <c r="Q488" s="110">
        <v>43981</v>
      </c>
      <c r="R488" s="108" t="s">
        <v>994</v>
      </c>
      <c r="S488" s="108">
        <v>38850000</v>
      </c>
      <c r="T488" s="108">
        <v>0</v>
      </c>
      <c r="U488" s="108">
        <v>0</v>
      </c>
      <c r="V488" s="121">
        <v>38850000</v>
      </c>
      <c r="W488" s="108">
        <v>10915000</v>
      </c>
      <c r="X488" s="108">
        <v>27935000</v>
      </c>
    </row>
    <row r="489" spans="1:24" x14ac:dyDescent="0.25">
      <c r="A489" s="108">
        <v>2020</v>
      </c>
      <c r="B489" s="108">
        <v>118</v>
      </c>
      <c r="C489" s="108">
        <v>1</v>
      </c>
      <c r="D489" s="110">
        <v>43831</v>
      </c>
      <c r="E489" s="117" t="s">
        <v>3010</v>
      </c>
      <c r="F489" s="110">
        <v>44196</v>
      </c>
      <c r="G489" s="110">
        <v>44196</v>
      </c>
      <c r="H489" s="108" t="s">
        <v>879</v>
      </c>
      <c r="I489" s="108" t="s">
        <v>880</v>
      </c>
      <c r="J489" s="108">
        <v>706</v>
      </c>
      <c r="K489" s="108">
        <v>623</v>
      </c>
      <c r="L489" s="110">
        <v>43981</v>
      </c>
      <c r="M489" s="108" t="s">
        <v>1777</v>
      </c>
      <c r="N489" s="108">
        <v>145</v>
      </c>
      <c r="O489" s="115" t="s">
        <v>112</v>
      </c>
      <c r="P489" s="108">
        <v>415</v>
      </c>
      <c r="Q489" s="110">
        <v>43981</v>
      </c>
      <c r="R489" s="108" t="s">
        <v>1778</v>
      </c>
      <c r="S489" s="108">
        <v>63900000</v>
      </c>
      <c r="T489" s="108">
        <v>0</v>
      </c>
      <c r="U489" s="108">
        <v>0</v>
      </c>
      <c r="V489" s="121">
        <v>63900000</v>
      </c>
      <c r="W489" s="108">
        <v>18000000</v>
      </c>
      <c r="X489" s="108">
        <v>45900000</v>
      </c>
    </row>
    <row r="490" spans="1:24" x14ac:dyDescent="0.25">
      <c r="A490" s="108">
        <v>2020</v>
      </c>
      <c r="B490" s="108">
        <v>118</v>
      </c>
      <c r="C490" s="108">
        <v>1</v>
      </c>
      <c r="D490" s="110">
        <v>43831</v>
      </c>
      <c r="E490" s="117" t="s">
        <v>3011</v>
      </c>
      <c r="F490" s="110">
        <v>44196</v>
      </c>
      <c r="G490" s="110">
        <v>44196</v>
      </c>
      <c r="H490" s="108" t="s">
        <v>68</v>
      </c>
      <c r="I490" s="108" t="s">
        <v>69</v>
      </c>
      <c r="J490" s="108">
        <v>694</v>
      </c>
      <c r="K490" s="108">
        <v>652</v>
      </c>
      <c r="L490" s="110">
        <v>43982</v>
      </c>
      <c r="M490" s="108" t="s">
        <v>1820</v>
      </c>
      <c r="N490" s="108">
        <v>148</v>
      </c>
      <c r="O490" s="115" t="s">
        <v>113</v>
      </c>
      <c r="P490" s="108">
        <v>416</v>
      </c>
      <c r="Q490" s="110">
        <v>43982</v>
      </c>
      <c r="R490" s="108" t="s">
        <v>1821</v>
      </c>
      <c r="S490" s="108">
        <v>15000000</v>
      </c>
      <c r="T490" s="108">
        <v>0</v>
      </c>
      <c r="U490" s="108">
        <v>0</v>
      </c>
      <c r="V490" s="121">
        <v>15000000</v>
      </c>
      <c r="W490" s="108">
        <v>4916667</v>
      </c>
      <c r="X490" s="108">
        <v>10083333</v>
      </c>
    </row>
    <row r="491" spans="1:24" x14ac:dyDescent="0.25">
      <c r="A491" s="108">
        <v>2020</v>
      </c>
      <c r="B491" s="108">
        <v>118</v>
      </c>
      <c r="C491" s="108">
        <v>1</v>
      </c>
      <c r="D491" s="110">
        <v>43831</v>
      </c>
      <c r="E491" s="117" t="s">
        <v>3012</v>
      </c>
      <c r="F491" s="110">
        <v>44196</v>
      </c>
      <c r="G491" s="110">
        <v>44196</v>
      </c>
      <c r="H491" s="108" t="s">
        <v>1741</v>
      </c>
      <c r="I491" s="108" t="s">
        <v>1742</v>
      </c>
      <c r="J491" s="108">
        <v>546</v>
      </c>
      <c r="K491" s="108">
        <v>590</v>
      </c>
      <c r="L491" s="110">
        <v>43979</v>
      </c>
      <c r="M491" s="108" t="s">
        <v>3013</v>
      </c>
      <c r="N491" s="108">
        <v>12</v>
      </c>
      <c r="O491" s="115" t="s">
        <v>1278</v>
      </c>
      <c r="P491" s="108">
        <v>417</v>
      </c>
      <c r="Q491" s="110">
        <v>43979</v>
      </c>
      <c r="R491" s="108" t="s">
        <v>1744</v>
      </c>
      <c r="S491" s="108">
        <v>1000000</v>
      </c>
      <c r="T491" s="108">
        <v>0</v>
      </c>
      <c r="U491" s="108">
        <v>0</v>
      </c>
      <c r="V491" s="121">
        <v>1000000</v>
      </c>
      <c r="W491" s="108">
        <v>780030</v>
      </c>
      <c r="X491" s="108">
        <v>219970</v>
      </c>
    </row>
    <row r="492" spans="1:24" x14ac:dyDescent="0.25">
      <c r="A492" s="108">
        <v>2020</v>
      </c>
      <c r="B492" s="108">
        <v>118</v>
      </c>
      <c r="C492" s="108">
        <v>1</v>
      </c>
      <c r="D492" s="110">
        <v>43831</v>
      </c>
      <c r="E492" s="117" t="s">
        <v>3014</v>
      </c>
      <c r="F492" s="110">
        <v>44196</v>
      </c>
      <c r="G492" s="110">
        <v>44196</v>
      </c>
      <c r="H492" s="108" t="s">
        <v>1047</v>
      </c>
      <c r="I492" s="108" t="s">
        <v>1048</v>
      </c>
      <c r="J492" s="108">
        <v>546</v>
      </c>
      <c r="K492" s="108">
        <v>590</v>
      </c>
      <c r="L492" s="110">
        <v>43979</v>
      </c>
      <c r="M492" s="108" t="s">
        <v>3013</v>
      </c>
      <c r="N492" s="108">
        <v>12</v>
      </c>
      <c r="O492" s="115" t="s">
        <v>1278</v>
      </c>
      <c r="P492" s="108">
        <v>417</v>
      </c>
      <c r="Q492" s="110">
        <v>43979</v>
      </c>
      <c r="R492" s="108" t="s">
        <v>1744</v>
      </c>
      <c r="S492" s="108">
        <v>2000000</v>
      </c>
      <c r="T492" s="108">
        <v>0</v>
      </c>
      <c r="U492" s="108">
        <v>0</v>
      </c>
      <c r="V492" s="121">
        <v>2000000</v>
      </c>
      <c r="W492" s="108">
        <v>1560060</v>
      </c>
      <c r="X492" s="108">
        <v>439940</v>
      </c>
    </row>
    <row r="493" spans="1:24" x14ac:dyDescent="0.25">
      <c r="A493" s="108">
        <v>2020</v>
      </c>
      <c r="B493" s="108">
        <v>118</v>
      </c>
      <c r="C493" s="108">
        <v>1</v>
      </c>
      <c r="D493" s="110">
        <v>43831</v>
      </c>
      <c r="E493" s="117" t="s">
        <v>3015</v>
      </c>
      <c r="F493" s="110">
        <v>44196</v>
      </c>
      <c r="G493" s="110">
        <v>44196</v>
      </c>
      <c r="H493" s="108" t="s">
        <v>1745</v>
      </c>
      <c r="I493" s="108" t="s">
        <v>1746</v>
      </c>
      <c r="J493" s="108">
        <v>546</v>
      </c>
      <c r="K493" s="108">
        <v>590</v>
      </c>
      <c r="L493" s="110">
        <v>43979</v>
      </c>
      <c r="M493" s="108" t="s">
        <v>3013</v>
      </c>
      <c r="N493" s="108">
        <v>12</v>
      </c>
      <c r="O493" s="115" t="s">
        <v>1278</v>
      </c>
      <c r="P493" s="108">
        <v>417</v>
      </c>
      <c r="Q493" s="110">
        <v>43979</v>
      </c>
      <c r="R493" s="108" t="s">
        <v>1744</v>
      </c>
      <c r="S493" s="108">
        <v>4000000</v>
      </c>
      <c r="T493" s="108">
        <v>0</v>
      </c>
      <c r="U493" s="108">
        <v>0</v>
      </c>
      <c r="V493" s="121">
        <v>4000000</v>
      </c>
      <c r="W493" s="108">
        <v>3120121</v>
      </c>
      <c r="X493" s="108">
        <v>879879</v>
      </c>
    </row>
    <row r="494" spans="1:24" x14ac:dyDescent="0.25">
      <c r="A494" s="108">
        <v>2020</v>
      </c>
      <c r="B494" s="108">
        <v>118</v>
      </c>
      <c r="C494" s="108">
        <v>1</v>
      </c>
      <c r="D494" s="110">
        <v>43831</v>
      </c>
      <c r="E494" s="117" t="s">
        <v>3016</v>
      </c>
      <c r="F494" s="110">
        <v>44196</v>
      </c>
      <c r="G494" s="110">
        <v>44196</v>
      </c>
      <c r="H494" s="108" t="s">
        <v>1374</v>
      </c>
      <c r="I494" s="108" t="s">
        <v>1375</v>
      </c>
      <c r="J494" s="108">
        <v>546</v>
      </c>
      <c r="K494" s="108">
        <v>590</v>
      </c>
      <c r="L494" s="110">
        <v>43979</v>
      </c>
      <c r="M494" s="108" t="s">
        <v>3013</v>
      </c>
      <c r="N494" s="108">
        <v>12</v>
      </c>
      <c r="O494" s="115" t="s">
        <v>1278</v>
      </c>
      <c r="P494" s="108">
        <v>417</v>
      </c>
      <c r="Q494" s="110">
        <v>43979</v>
      </c>
      <c r="R494" s="108" t="s">
        <v>1744</v>
      </c>
      <c r="S494" s="108">
        <v>23000000</v>
      </c>
      <c r="T494" s="108">
        <v>0</v>
      </c>
      <c r="U494" s="108">
        <v>0</v>
      </c>
      <c r="V494" s="121">
        <v>23000000</v>
      </c>
      <c r="W494" s="108">
        <v>17940693</v>
      </c>
      <c r="X494" s="108">
        <v>5059307</v>
      </c>
    </row>
    <row r="495" spans="1:24" x14ac:dyDescent="0.25">
      <c r="A495" s="108">
        <v>2020</v>
      </c>
      <c r="B495" s="108">
        <v>118</v>
      </c>
      <c r="C495" s="108">
        <v>1</v>
      </c>
      <c r="D495" s="110">
        <v>43831</v>
      </c>
      <c r="E495" s="117" t="s">
        <v>3017</v>
      </c>
      <c r="F495" s="110">
        <v>44196</v>
      </c>
      <c r="G495" s="110">
        <v>44196</v>
      </c>
      <c r="H495" s="108" t="s">
        <v>134</v>
      </c>
      <c r="I495" s="108" t="s">
        <v>135</v>
      </c>
      <c r="J495" s="108">
        <v>718</v>
      </c>
      <c r="K495" s="108">
        <v>642</v>
      </c>
      <c r="L495" s="110">
        <v>43982</v>
      </c>
      <c r="M495" s="108" t="s">
        <v>1807</v>
      </c>
      <c r="N495" s="108">
        <v>145</v>
      </c>
      <c r="O495" s="115" t="s">
        <v>112</v>
      </c>
      <c r="P495" s="108">
        <v>418</v>
      </c>
      <c r="Q495" s="110">
        <v>43982</v>
      </c>
      <c r="R495" s="108" t="s">
        <v>1808</v>
      </c>
      <c r="S495" s="108">
        <v>7000000</v>
      </c>
      <c r="T495" s="108">
        <v>0</v>
      </c>
      <c r="U495" s="108">
        <v>0</v>
      </c>
      <c r="V495" s="121">
        <v>7000000</v>
      </c>
      <c r="W495" s="108">
        <v>7000000</v>
      </c>
      <c r="X495" s="108">
        <v>0</v>
      </c>
    </row>
    <row r="496" spans="1:24" x14ac:dyDescent="0.25">
      <c r="A496" s="108">
        <v>2020</v>
      </c>
      <c r="B496" s="108">
        <v>118</v>
      </c>
      <c r="C496" s="108">
        <v>1</v>
      </c>
      <c r="D496" s="110">
        <v>43831</v>
      </c>
      <c r="E496" s="117" t="s">
        <v>3018</v>
      </c>
      <c r="F496" s="110">
        <v>44196</v>
      </c>
      <c r="G496" s="110">
        <v>44196</v>
      </c>
      <c r="H496" s="108" t="s">
        <v>134</v>
      </c>
      <c r="I496" s="108" t="s">
        <v>135</v>
      </c>
      <c r="J496" s="108">
        <v>725</v>
      </c>
      <c r="K496" s="108">
        <v>632</v>
      </c>
      <c r="L496" s="110">
        <v>43981</v>
      </c>
      <c r="M496" s="108" t="s">
        <v>1791</v>
      </c>
      <c r="N496" s="108">
        <v>145</v>
      </c>
      <c r="O496" s="115" t="s">
        <v>112</v>
      </c>
      <c r="P496" s="108">
        <v>419</v>
      </c>
      <c r="Q496" s="110">
        <v>43981</v>
      </c>
      <c r="R496" s="108" t="s">
        <v>1792</v>
      </c>
      <c r="S496" s="108">
        <v>21000000</v>
      </c>
      <c r="T496" s="108">
        <v>0</v>
      </c>
      <c r="U496" s="108">
        <v>0</v>
      </c>
      <c r="V496" s="121">
        <v>21000000</v>
      </c>
      <c r="W496" s="108">
        <v>14000000</v>
      </c>
      <c r="X496" s="108">
        <v>7000000</v>
      </c>
    </row>
    <row r="497" spans="1:24" x14ac:dyDescent="0.25">
      <c r="A497" s="108">
        <v>2020</v>
      </c>
      <c r="B497" s="108">
        <v>118</v>
      </c>
      <c r="C497" s="108">
        <v>1</v>
      </c>
      <c r="D497" s="110">
        <v>43831</v>
      </c>
      <c r="E497" s="117" t="s">
        <v>3019</v>
      </c>
      <c r="F497" s="110">
        <v>44196</v>
      </c>
      <c r="G497" s="110">
        <v>44196</v>
      </c>
      <c r="H497" s="108" t="s">
        <v>2570</v>
      </c>
      <c r="I497" s="108" t="s">
        <v>2571</v>
      </c>
      <c r="J497" s="108">
        <v>1093</v>
      </c>
      <c r="K497" s="108">
        <v>937</v>
      </c>
      <c r="L497" s="110">
        <v>44063</v>
      </c>
      <c r="M497" s="108" t="s">
        <v>1791</v>
      </c>
      <c r="N497" s="108">
        <v>145</v>
      </c>
      <c r="O497" s="115" t="s">
        <v>112</v>
      </c>
      <c r="P497" s="108">
        <v>419</v>
      </c>
      <c r="Q497" s="110">
        <v>43981</v>
      </c>
      <c r="R497" s="108" t="s">
        <v>3020</v>
      </c>
      <c r="S497" s="108">
        <v>10500000</v>
      </c>
      <c r="T497" s="108">
        <v>0</v>
      </c>
      <c r="U497" s="108">
        <v>0</v>
      </c>
      <c r="V497" s="121">
        <v>10500000</v>
      </c>
      <c r="W497" s="108">
        <v>0</v>
      </c>
      <c r="X497" s="108">
        <v>10500000</v>
      </c>
    </row>
    <row r="498" spans="1:24" x14ac:dyDescent="0.25">
      <c r="A498" s="108">
        <v>2020</v>
      </c>
      <c r="B498" s="108">
        <v>118</v>
      </c>
      <c r="C498" s="108">
        <v>1</v>
      </c>
      <c r="D498" s="110">
        <v>43831</v>
      </c>
      <c r="E498" s="117" t="s">
        <v>3021</v>
      </c>
      <c r="F498" s="110">
        <v>44196</v>
      </c>
      <c r="G498" s="110">
        <v>44196</v>
      </c>
      <c r="H498" s="108" t="s">
        <v>137</v>
      </c>
      <c r="I498" s="108" t="s">
        <v>138</v>
      </c>
      <c r="J498" s="108">
        <v>720</v>
      </c>
      <c r="K498" s="108">
        <v>634</v>
      </c>
      <c r="L498" s="110">
        <v>43981</v>
      </c>
      <c r="M498" s="108" t="s">
        <v>1794</v>
      </c>
      <c r="N498" s="108">
        <v>145</v>
      </c>
      <c r="O498" s="115" t="s">
        <v>112</v>
      </c>
      <c r="P498" s="108">
        <v>420</v>
      </c>
      <c r="Q498" s="110">
        <v>43981</v>
      </c>
      <c r="R498" s="108" t="s">
        <v>1795</v>
      </c>
      <c r="S498" s="108">
        <v>33920000</v>
      </c>
      <c r="T498" s="108">
        <v>0</v>
      </c>
      <c r="U498" s="108">
        <v>0</v>
      </c>
      <c r="V498" s="121">
        <v>33920000</v>
      </c>
      <c r="W498" s="108">
        <v>11600000</v>
      </c>
      <c r="X498" s="108">
        <v>22320000</v>
      </c>
    </row>
    <row r="499" spans="1:24" x14ac:dyDescent="0.25">
      <c r="A499" s="108">
        <v>2020</v>
      </c>
      <c r="B499" s="108">
        <v>118</v>
      </c>
      <c r="C499" s="108">
        <v>1</v>
      </c>
      <c r="D499" s="110">
        <v>43831</v>
      </c>
      <c r="E499" s="117" t="s">
        <v>3022</v>
      </c>
      <c r="F499" s="110">
        <v>44196</v>
      </c>
      <c r="G499" s="110">
        <v>44196</v>
      </c>
      <c r="H499" s="108" t="s">
        <v>116</v>
      </c>
      <c r="I499" s="108" t="s">
        <v>117</v>
      </c>
      <c r="J499" s="108">
        <v>728</v>
      </c>
      <c r="K499" s="108">
        <v>644</v>
      </c>
      <c r="L499" s="110">
        <v>43982</v>
      </c>
      <c r="M499" s="108" t="s">
        <v>1811</v>
      </c>
      <c r="N499" s="108">
        <v>148</v>
      </c>
      <c r="O499" s="115" t="s">
        <v>113</v>
      </c>
      <c r="P499" s="108">
        <v>421</v>
      </c>
      <c r="Q499" s="110">
        <v>43982</v>
      </c>
      <c r="R499" s="108" t="s">
        <v>1812</v>
      </c>
      <c r="S499" s="108">
        <v>23240000</v>
      </c>
      <c r="T499" s="108">
        <v>0</v>
      </c>
      <c r="U499" s="108">
        <v>0</v>
      </c>
      <c r="V499" s="121">
        <v>23240000</v>
      </c>
      <c r="W499" s="108">
        <v>6640000</v>
      </c>
      <c r="X499" s="108">
        <v>16600000</v>
      </c>
    </row>
    <row r="500" spans="1:24" x14ac:dyDescent="0.25">
      <c r="A500" s="108">
        <v>2020</v>
      </c>
      <c r="B500" s="108">
        <v>118</v>
      </c>
      <c r="C500" s="108">
        <v>1</v>
      </c>
      <c r="D500" s="110">
        <v>43831</v>
      </c>
      <c r="E500" s="117" t="s">
        <v>3023</v>
      </c>
      <c r="F500" s="110">
        <v>44196</v>
      </c>
      <c r="G500" s="110">
        <v>44196</v>
      </c>
      <c r="H500" s="108" t="s">
        <v>116</v>
      </c>
      <c r="I500" s="108" t="s">
        <v>117</v>
      </c>
      <c r="J500" s="108">
        <v>727</v>
      </c>
      <c r="K500" s="108">
        <v>654</v>
      </c>
      <c r="L500" s="110">
        <v>43982</v>
      </c>
      <c r="M500" s="108" t="s">
        <v>987</v>
      </c>
      <c r="N500" s="108">
        <v>145</v>
      </c>
      <c r="O500" s="115" t="s">
        <v>112</v>
      </c>
      <c r="P500" s="108">
        <v>422</v>
      </c>
      <c r="Q500" s="110">
        <v>43982</v>
      </c>
      <c r="R500" s="108" t="s">
        <v>3024</v>
      </c>
      <c r="S500" s="108">
        <v>66500000</v>
      </c>
      <c r="T500" s="108">
        <v>0</v>
      </c>
      <c r="U500" s="108">
        <v>0</v>
      </c>
      <c r="V500" s="121">
        <v>66500000</v>
      </c>
      <c r="W500" s="108">
        <v>19000000</v>
      </c>
      <c r="X500" s="108">
        <v>47500000</v>
      </c>
    </row>
    <row r="501" spans="1:24" x14ac:dyDescent="0.25">
      <c r="A501" s="108">
        <v>2020</v>
      </c>
      <c r="B501" s="108">
        <v>118</v>
      </c>
      <c r="C501" s="108">
        <v>1</v>
      </c>
      <c r="D501" s="110">
        <v>43831</v>
      </c>
      <c r="E501" s="117" t="s">
        <v>3025</v>
      </c>
      <c r="F501" s="110">
        <v>44196</v>
      </c>
      <c r="G501" s="110">
        <v>44196</v>
      </c>
      <c r="H501" s="108" t="s">
        <v>141</v>
      </c>
      <c r="I501" s="108" t="s">
        <v>142</v>
      </c>
      <c r="J501" s="108">
        <v>396</v>
      </c>
      <c r="K501" s="108">
        <v>610</v>
      </c>
      <c r="L501" s="110">
        <v>43980</v>
      </c>
      <c r="M501" s="108" t="s">
        <v>1757</v>
      </c>
      <c r="N501" s="108">
        <v>145</v>
      </c>
      <c r="O501" s="115" t="s">
        <v>112</v>
      </c>
      <c r="P501" s="108">
        <v>423</v>
      </c>
      <c r="Q501" s="110">
        <v>43980</v>
      </c>
      <c r="R501" s="108" t="s">
        <v>1758</v>
      </c>
      <c r="S501" s="108">
        <v>31650000</v>
      </c>
      <c r="T501" s="108">
        <v>0</v>
      </c>
      <c r="U501" s="108">
        <v>0</v>
      </c>
      <c r="V501" s="121">
        <v>31650000</v>
      </c>
      <c r="W501" s="108">
        <v>9000000</v>
      </c>
      <c r="X501" s="108">
        <v>22650000</v>
      </c>
    </row>
    <row r="502" spans="1:24" x14ac:dyDescent="0.25">
      <c r="A502" s="108">
        <v>2020</v>
      </c>
      <c r="B502" s="108">
        <v>118</v>
      </c>
      <c r="C502" s="108">
        <v>1</v>
      </c>
      <c r="D502" s="110">
        <v>43831</v>
      </c>
      <c r="E502" s="117" t="s">
        <v>3026</v>
      </c>
      <c r="F502" s="110">
        <v>44196</v>
      </c>
      <c r="G502" s="110">
        <v>44196</v>
      </c>
      <c r="H502" s="108" t="s">
        <v>137</v>
      </c>
      <c r="I502" s="108" t="s">
        <v>138</v>
      </c>
      <c r="J502" s="108">
        <v>721</v>
      </c>
      <c r="K502" s="108">
        <v>635</v>
      </c>
      <c r="L502" s="110">
        <v>43981</v>
      </c>
      <c r="M502" s="108" t="s">
        <v>1796</v>
      </c>
      <c r="N502" s="108">
        <v>12</v>
      </c>
      <c r="O502" s="115" t="s">
        <v>1278</v>
      </c>
      <c r="P502" s="108">
        <v>424</v>
      </c>
      <c r="Q502" s="110">
        <v>43981</v>
      </c>
      <c r="R502" s="108" t="s">
        <v>1797</v>
      </c>
      <c r="S502" s="108">
        <v>51304554</v>
      </c>
      <c r="T502" s="108">
        <v>0</v>
      </c>
      <c r="U502" s="108">
        <v>0</v>
      </c>
      <c r="V502" s="121">
        <v>51304554</v>
      </c>
      <c r="W502" s="108">
        <v>7329222</v>
      </c>
      <c r="X502" s="108">
        <v>43975332</v>
      </c>
    </row>
    <row r="503" spans="1:24" x14ac:dyDescent="0.25">
      <c r="A503" s="108">
        <v>2020</v>
      </c>
      <c r="B503" s="108">
        <v>118</v>
      </c>
      <c r="C503" s="108">
        <v>1</v>
      </c>
      <c r="D503" s="110">
        <v>43831</v>
      </c>
      <c r="E503" s="117" t="s">
        <v>3027</v>
      </c>
      <c r="F503" s="110">
        <v>44196</v>
      </c>
      <c r="G503" s="110">
        <v>44196</v>
      </c>
      <c r="H503" s="108" t="s">
        <v>137</v>
      </c>
      <c r="I503" s="108" t="s">
        <v>138</v>
      </c>
      <c r="J503" s="108">
        <v>696</v>
      </c>
      <c r="K503" s="108">
        <v>613</v>
      </c>
      <c r="L503" s="110">
        <v>43981</v>
      </c>
      <c r="M503" s="108" t="s">
        <v>1762</v>
      </c>
      <c r="N503" s="108">
        <v>145</v>
      </c>
      <c r="O503" s="115" t="s">
        <v>112</v>
      </c>
      <c r="P503" s="108">
        <v>425</v>
      </c>
      <c r="Q503" s="110">
        <v>43981</v>
      </c>
      <c r="R503" s="108" t="s">
        <v>1763</v>
      </c>
      <c r="S503" s="108">
        <v>52500000</v>
      </c>
      <c r="T503" s="108">
        <v>0</v>
      </c>
      <c r="U503" s="108">
        <v>0</v>
      </c>
      <c r="V503" s="121">
        <v>52500000</v>
      </c>
      <c r="W503" s="108">
        <v>15000000</v>
      </c>
      <c r="X503" s="108">
        <v>37500000</v>
      </c>
    </row>
    <row r="504" spans="1:24" x14ac:dyDescent="0.25">
      <c r="A504" s="108">
        <v>2020</v>
      </c>
      <c r="B504" s="108">
        <v>118</v>
      </c>
      <c r="C504" s="108">
        <v>1</v>
      </c>
      <c r="D504" s="110">
        <v>43831</v>
      </c>
      <c r="E504" s="117" t="s">
        <v>3028</v>
      </c>
      <c r="F504" s="110">
        <v>44196</v>
      </c>
      <c r="G504" s="110">
        <v>44196</v>
      </c>
      <c r="H504" s="108" t="s">
        <v>128</v>
      </c>
      <c r="I504" s="108" t="s">
        <v>129</v>
      </c>
      <c r="J504" s="108">
        <v>674</v>
      </c>
      <c r="K504" s="108">
        <v>637</v>
      </c>
      <c r="L504" s="110">
        <v>43981</v>
      </c>
      <c r="M504" s="108" t="s">
        <v>1799</v>
      </c>
      <c r="N504" s="108">
        <v>145</v>
      </c>
      <c r="O504" s="115" t="s">
        <v>112</v>
      </c>
      <c r="P504" s="108">
        <v>426</v>
      </c>
      <c r="Q504" s="110">
        <v>43981</v>
      </c>
      <c r="R504" s="108" t="s">
        <v>994</v>
      </c>
      <c r="S504" s="108">
        <v>38850000</v>
      </c>
      <c r="T504" s="108">
        <v>0</v>
      </c>
      <c r="U504" s="108">
        <v>0</v>
      </c>
      <c r="V504" s="121">
        <v>38850000</v>
      </c>
      <c r="W504" s="108">
        <v>11100000</v>
      </c>
      <c r="X504" s="108">
        <v>27750000</v>
      </c>
    </row>
    <row r="505" spans="1:24" x14ac:dyDescent="0.25">
      <c r="A505" s="108">
        <v>2020</v>
      </c>
      <c r="B505" s="108">
        <v>118</v>
      </c>
      <c r="C505" s="108">
        <v>1</v>
      </c>
      <c r="D505" s="110">
        <v>43831</v>
      </c>
      <c r="E505" s="117" t="s">
        <v>3029</v>
      </c>
      <c r="F505" s="110">
        <v>44196</v>
      </c>
      <c r="G505" s="110">
        <v>44196</v>
      </c>
      <c r="H505" s="108" t="s">
        <v>128</v>
      </c>
      <c r="I505" s="108" t="s">
        <v>129</v>
      </c>
      <c r="J505" s="108">
        <v>370</v>
      </c>
      <c r="K505" s="108">
        <v>653</v>
      </c>
      <c r="L505" s="110">
        <v>43982</v>
      </c>
      <c r="M505" s="108" t="s">
        <v>1822</v>
      </c>
      <c r="N505" s="108">
        <v>145</v>
      </c>
      <c r="O505" s="115" t="s">
        <v>112</v>
      </c>
      <c r="P505" s="108">
        <v>427</v>
      </c>
      <c r="Q505" s="110">
        <v>43982</v>
      </c>
      <c r="R505" s="108" t="s">
        <v>1019</v>
      </c>
      <c r="S505" s="108">
        <v>38850000</v>
      </c>
      <c r="T505" s="108">
        <v>0</v>
      </c>
      <c r="U505" s="108">
        <v>0</v>
      </c>
      <c r="V505" s="121">
        <v>38850000</v>
      </c>
      <c r="W505" s="108">
        <v>10915000</v>
      </c>
      <c r="X505" s="108">
        <v>27935000</v>
      </c>
    </row>
    <row r="506" spans="1:24" x14ac:dyDescent="0.25">
      <c r="A506" s="108">
        <v>2020</v>
      </c>
      <c r="B506" s="108">
        <v>118</v>
      </c>
      <c r="C506" s="108">
        <v>1</v>
      </c>
      <c r="D506" s="110">
        <v>43831</v>
      </c>
      <c r="E506" s="117" t="s">
        <v>3030</v>
      </c>
      <c r="F506" s="110">
        <v>44196</v>
      </c>
      <c r="G506" s="110">
        <v>44196</v>
      </c>
      <c r="H506" s="108" t="s">
        <v>128</v>
      </c>
      <c r="I506" s="108" t="s">
        <v>129</v>
      </c>
      <c r="J506" s="108">
        <v>412</v>
      </c>
      <c r="K506" s="108">
        <v>655</v>
      </c>
      <c r="L506" s="110">
        <v>43982</v>
      </c>
      <c r="M506" s="108" t="s">
        <v>1825</v>
      </c>
      <c r="N506" s="108">
        <v>145</v>
      </c>
      <c r="O506" s="115" t="s">
        <v>112</v>
      </c>
      <c r="P506" s="108">
        <v>428</v>
      </c>
      <c r="Q506" s="110">
        <v>43982</v>
      </c>
      <c r="R506" s="108" t="s">
        <v>1024</v>
      </c>
      <c r="S506" s="108">
        <v>44100000</v>
      </c>
      <c r="T506" s="108">
        <v>0</v>
      </c>
      <c r="U506" s="108">
        <v>0</v>
      </c>
      <c r="V506" s="121">
        <v>44100000</v>
      </c>
      <c r="W506" s="108">
        <v>12390000</v>
      </c>
      <c r="X506" s="108">
        <v>31710000</v>
      </c>
    </row>
    <row r="507" spans="1:24" x14ac:dyDescent="0.25">
      <c r="A507" s="108">
        <v>2020</v>
      </c>
      <c r="B507" s="108">
        <v>118</v>
      </c>
      <c r="C507" s="108">
        <v>1</v>
      </c>
      <c r="D507" s="110">
        <v>43831</v>
      </c>
      <c r="E507" s="117" t="s">
        <v>3031</v>
      </c>
      <c r="F507" s="110">
        <v>44196</v>
      </c>
      <c r="G507" s="110">
        <v>44196</v>
      </c>
      <c r="H507" s="108" t="s">
        <v>128</v>
      </c>
      <c r="I507" s="108" t="s">
        <v>129</v>
      </c>
      <c r="J507" s="108">
        <v>777</v>
      </c>
      <c r="K507" s="108">
        <v>656</v>
      </c>
      <c r="L507" s="110">
        <v>43982</v>
      </c>
      <c r="M507" s="108" t="s">
        <v>1826</v>
      </c>
      <c r="N507" s="108">
        <v>145</v>
      </c>
      <c r="O507" s="115" t="s">
        <v>112</v>
      </c>
      <c r="P507" s="108">
        <v>429</v>
      </c>
      <c r="Q507" s="110">
        <v>43982</v>
      </c>
      <c r="R507" s="108" t="s">
        <v>1786</v>
      </c>
      <c r="S507" s="108">
        <v>38850000</v>
      </c>
      <c r="T507" s="108">
        <v>0</v>
      </c>
      <c r="U507" s="108">
        <v>0</v>
      </c>
      <c r="V507" s="121">
        <v>38850000</v>
      </c>
      <c r="W507" s="108">
        <v>10915000</v>
      </c>
      <c r="X507" s="108">
        <v>27935000</v>
      </c>
    </row>
    <row r="508" spans="1:24" x14ac:dyDescent="0.25">
      <c r="A508" s="108">
        <v>2020</v>
      </c>
      <c r="B508" s="108">
        <v>118</v>
      </c>
      <c r="C508" s="108">
        <v>1</v>
      </c>
      <c r="D508" s="110">
        <v>43831</v>
      </c>
      <c r="E508" s="117" t="s">
        <v>3032</v>
      </c>
      <c r="F508" s="110">
        <v>44196</v>
      </c>
      <c r="G508" s="110">
        <v>44196</v>
      </c>
      <c r="H508" s="108" t="s">
        <v>128</v>
      </c>
      <c r="I508" s="108" t="s">
        <v>129</v>
      </c>
      <c r="J508" s="108">
        <v>737</v>
      </c>
      <c r="K508" s="108">
        <v>657</v>
      </c>
      <c r="L508" s="110">
        <v>43982</v>
      </c>
      <c r="M508" s="108" t="s">
        <v>1827</v>
      </c>
      <c r="N508" s="108">
        <v>145</v>
      </c>
      <c r="O508" s="115" t="s">
        <v>112</v>
      </c>
      <c r="P508" s="108">
        <v>430</v>
      </c>
      <c r="Q508" s="110">
        <v>43982</v>
      </c>
      <c r="R508" s="108" t="s">
        <v>1828</v>
      </c>
      <c r="S508" s="108">
        <v>44100000</v>
      </c>
      <c r="T508" s="108">
        <v>0</v>
      </c>
      <c r="U508" s="108">
        <v>0</v>
      </c>
      <c r="V508" s="121">
        <v>44100000</v>
      </c>
      <c r="W508" s="108">
        <v>12600000</v>
      </c>
      <c r="X508" s="108">
        <v>31500000</v>
      </c>
    </row>
    <row r="509" spans="1:24" x14ac:dyDescent="0.25">
      <c r="A509" s="108">
        <v>2020</v>
      </c>
      <c r="B509" s="108">
        <v>118</v>
      </c>
      <c r="C509" s="108">
        <v>1</v>
      </c>
      <c r="D509" s="110">
        <v>43831</v>
      </c>
      <c r="E509" s="117" t="s">
        <v>3033</v>
      </c>
      <c r="F509" s="110">
        <v>44196</v>
      </c>
      <c r="G509" s="110">
        <v>44196</v>
      </c>
      <c r="H509" s="108" t="s">
        <v>128</v>
      </c>
      <c r="I509" s="108" t="s">
        <v>129</v>
      </c>
      <c r="J509" s="108">
        <v>365</v>
      </c>
      <c r="K509" s="108">
        <v>658</v>
      </c>
      <c r="L509" s="110">
        <v>43982</v>
      </c>
      <c r="M509" s="108" t="s">
        <v>1829</v>
      </c>
      <c r="N509" s="108">
        <v>145</v>
      </c>
      <c r="O509" s="115" t="s">
        <v>112</v>
      </c>
      <c r="P509" s="108">
        <v>431</v>
      </c>
      <c r="Q509" s="110">
        <v>43982</v>
      </c>
      <c r="R509" s="108" t="s">
        <v>1022</v>
      </c>
      <c r="S509" s="108">
        <v>38850000</v>
      </c>
      <c r="T509" s="108">
        <v>0</v>
      </c>
      <c r="U509" s="108">
        <v>0</v>
      </c>
      <c r="V509" s="121">
        <v>38850000</v>
      </c>
      <c r="W509" s="108">
        <v>5550000</v>
      </c>
      <c r="X509" s="108">
        <v>33300000</v>
      </c>
    </row>
    <row r="510" spans="1:24" x14ac:dyDescent="0.25">
      <c r="A510" s="108">
        <v>2020</v>
      </c>
      <c r="B510" s="108">
        <v>118</v>
      </c>
      <c r="C510" s="108">
        <v>1</v>
      </c>
      <c r="D510" s="110">
        <v>43831</v>
      </c>
      <c r="E510" s="117" t="s">
        <v>3034</v>
      </c>
      <c r="F510" s="110">
        <v>44196</v>
      </c>
      <c r="G510" s="110">
        <v>44196</v>
      </c>
      <c r="H510" s="108" t="s">
        <v>128</v>
      </c>
      <c r="I510" s="108" t="s">
        <v>129</v>
      </c>
      <c r="J510" s="108">
        <v>470</v>
      </c>
      <c r="K510" s="108">
        <v>659</v>
      </c>
      <c r="L510" s="110">
        <v>43982</v>
      </c>
      <c r="M510" s="108" t="s">
        <v>1831</v>
      </c>
      <c r="N510" s="108">
        <v>145</v>
      </c>
      <c r="O510" s="115" t="s">
        <v>112</v>
      </c>
      <c r="P510" s="108">
        <v>432</v>
      </c>
      <c r="Q510" s="110">
        <v>43982</v>
      </c>
      <c r="R510" s="108" t="s">
        <v>1024</v>
      </c>
      <c r="S510" s="108">
        <v>44100000</v>
      </c>
      <c r="T510" s="108">
        <v>0</v>
      </c>
      <c r="U510" s="108">
        <v>0</v>
      </c>
      <c r="V510" s="121">
        <v>44100000</v>
      </c>
      <c r="W510" s="108">
        <v>12600000</v>
      </c>
      <c r="X510" s="108">
        <v>31500000</v>
      </c>
    </row>
    <row r="511" spans="1:24" x14ac:dyDescent="0.25">
      <c r="A511" s="108">
        <v>2020</v>
      </c>
      <c r="B511" s="108">
        <v>118</v>
      </c>
      <c r="C511" s="108">
        <v>1</v>
      </c>
      <c r="D511" s="110">
        <v>43831</v>
      </c>
      <c r="E511" s="117" t="s">
        <v>3035</v>
      </c>
      <c r="F511" s="110">
        <v>44196</v>
      </c>
      <c r="G511" s="110">
        <v>44196</v>
      </c>
      <c r="H511" s="108" t="s">
        <v>128</v>
      </c>
      <c r="I511" s="108" t="s">
        <v>129</v>
      </c>
      <c r="J511" s="108">
        <v>736</v>
      </c>
      <c r="K511" s="108">
        <v>660</v>
      </c>
      <c r="L511" s="110">
        <v>43982</v>
      </c>
      <c r="M511" s="108" t="s">
        <v>1832</v>
      </c>
      <c r="N511" s="108">
        <v>145</v>
      </c>
      <c r="O511" s="115" t="s">
        <v>112</v>
      </c>
      <c r="P511" s="108">
        <v>433</v>
      </c>
      <c r="Q511" s="110">
        <v>43982</v>
      </c>
      <c r="R511" s="108" t="s">
        <v>1786</v>
      </c>
      <c r="S511" s="108">
        <v>38850000</v>
      </c>
      <c r="T511" s="108">
        <v>0</v>
      </c>
      <c r="U511" s="108">
        <v>0</v>
      </c>
      <c r="V511" s="121">
        <v>38850000</v>
      </c>
      <c r="W511" s="108">
        <v>11100000</v>
      </c>
      <c r="X511" s="108">
        <v>27750000</v>
      </c>
    </row>
    <row r="512" spans="1:24" x14ac:dyDescent="0.25">
      <c r="A512" s="108">
        <v>2020</v>
      </c>
      <c r="B512" s="108">
        <v>118</v>
      </c>
      <c r="C512" s="108">
        <v>1</v>
      </c>
      <c r="D512" s="110">
        <v>43831</v>
      </c>
      <c r="E512" s="117" t="s">
        <v>3036</v>
      </c>
      <c r="F512" s="110">
        <v>44196</v>
      </c>
      <c r="G512" s="110">
        <v>44196</v>
      </c>
      <c r="H512" s="108" t="s">
        <v>128</v>
      </c>
      <c r="I512" s="108" t="s">
        <v>129</v>
      </c>
      <c r="J512" s="108">
        <v>463</v>
      </c>
      <c r="K512" s="108">
        <v>662</v>
      </c>
      <c r="L512" s="110">
        <v>43982</v>
      </c>
      <c r="M512" s="108" t="s">
        <v>1835</v>
      </c>
      <c r="N512" s="108">
        <v>145</v>
      </c>
      <c r="O512" s="115" t="s">
        <v>112</v>
      </c>
      <c r="P512" s="108">
        <v>434</v>
      </c>
      <c r="Q512" s="110">
        <v>43982</v>
      </c>
      <c r="R512" s="108" t="s">
        <v>1019</v>
      </c>
      <c r="S512" s="108">
        <v>38850000</v>
      </c>
      <c r="T512" s="108">
        <v>0</v>
      </c>
      <c r="U512" s="108">
        <v>0</v>
      </c>
      <c r="V512" s="121">
        <v>38850000</v>
      </c>
      <c r="W512" s="108">
        <v>10915000</v>
      </c>
      <c r="X512" s="108">
        <v>27935000</v>
      </c>
    </row>
    <row r="513" spans="1:24" x14ac:dyDescent="0.25">
      <c r="A513" s="108">
        <v>2020</v>
      </c>
      <c r="B513" s="108">
        <v>118</v>
      </c>
      <c r="C513" s="108">
        <v>1</v>
      </c>
      <c r="D513" s="110">
        <v>43831</v>
      </c>
      <c r="E513" s="117" t="s">
        <v>3037</v>
      </c>
      <c r="F513" s="110">
        <v>44196</v>
      </c>
      <c r="G513" s="110">
        <v>44196</v>
      </c>
      <c r="H513" s="108" t="s">
        <v>137</v>
      </c>
      <c r="I513" s="108" t="s">
        <v>138</v>
      </c>
      <c r="J513" s="108">
        <v>753</v>
      </c>
      <c r="K513" s="108">
        <v>631</v>
      </c>
      <c r="L513" s="110">
        <v>43981</v>
      </c>
      <c r="M513" s="108" t="s">
        <v>1789</v>
      </c>
      <c r="N513" s="108">
        <v>145</v>
      </c>
      <c r="O513" s="115" t="s">
        <v>112</v>
      </c>
      <c r="P513" s="108">
        <v>435</v>
      </c>
      <c r="Q513" s="110">
        <v>43981</v>
      </c>
      <c r="R513" s="108" t="s">
        <v>1790</v>
      </c>
      <c r="S513" s="108">
        <v>43200000</v>
      </c>
      <c r="T513" s="108">
        <v>0</v>
      </c>
      <c r="U513" s="108">
        <v>0</v>
      </c>
      <c r="V513" s="121">
        <v>43200000</v>
      </c>
      <c r="W513" s="108">
        <v>14400000</v>
      </c>
      <c r="X513" s="108">
        <v>28800000</v>
      </c>
    </row>
    <row r="514" spans="1:24" x14ac:dyDescent="0.25">
      <c r="A514" s="108">
        <v>2020</v>
      </c>
      <c r="B514" s="108">
        <v>118</v>
      </c>
      <c r="C514" s="108">
        <v>1</v>
      </c>
      <c r="D514" s="110">
        <v>43831</v>
      </c>
      <c r="E514" s="117" t="s">
        <v>3038</v>
      </c>
      <c r="F514" s="110">
        <v>44196</v>
      </c>
      <c r="G514" s="110">
        <v>44196</v>
      </c>
      <c r="H514" s="108" t="s">
        <v>137</v>
      </c>
      <c r="I514" s="108" t="s">
        <v>138</v>
      </c>
      <c r="J514" s="108">
        <v>759</v>
      </c>
      <c r="K514" s="108">
        <v>617</v>
      </c>
      <c r="L514" s="110">
        <v>43981</v>
      </c>
      <c r="M514" s="108" t="s">
        <v>1770</v>
      </c>
      <c r="N514" s="108">
        <v>148</v>
      </c>
      <c r="O514" s="115" t="s">
        <v>113</v>
      </c>
      <c r="P514" s="108">
        <v>436</v>
      </c>
      <c r="Q514" s="110">
        <v>43981</v>
      </c>
      <c r="R514" s="108" t="s">
        <v>1771</v>
      </c>
      <c r="S514" s="108">
        <v>23570358</v>
      </c>
      <c r="T514" s="108">
        <v>0</v>
      </c>
      <c r="U514" s="108">
        <v>0</v>
      </c>
      <c r="V514" s="121">
        <v>23570358</v>
      </c>
      <c r="W514" s="108">
        <v>6734388</v>
      </c>
      <c r="X514" s="108">
        <v>16835970</v>
      </c>
    </row>
    <row r="515" spans="1:24" x14ac:dyDescent="0.25">
      <c r="A515" s="108">
        <v>2020</v>
      </c>
      <c r="B515" s="108">
        <v>118</v>
      </c>
      <c r="C515" s="108">
        <v>1</v>
      </c>
      <c r="D515" s="110">
        <v>43831</v>
      </c>
      <c r="E515" s="117" t="s">
        <v>3039</v>
      </c>
      <c r="F515" s="110">
        <v>44196</v>
      </c>
      <c r="G515" s="110">
        <v>44196</v>
      </c>
      <c r="H515" s="108" t="s">
        <v>968</v>
      </c>
      <c r="I515" s="108" t="s">
        <v>969</v>
      </c>
      <c r="J515" s="108">
        <v>805</v>
      </c>
      <c r="K515" s="108">
        <v>641</v>
      </c>
      <c r="L515" s="110">
        <v>43982</v>
      </c>
      <c r="M515" s="108" t="s">
        <v>1805</v>
      </c>
      <c r="N515" s="108">
        <v>12</v>
      </c>
      <c r="O515" s="115" t="s">
        <v>1278</v>
      </c>
      <c r="P515" s="108">
        <v>437</v>
      </c>
      <c r="Q515" s="110">
        <v>43982</v>
      </c>
      <c r="R515" s="108" t="s">
        <v>1806</v>
      </c>
      <c r="S515" s="108">
        <v>34410652</v>
      </c>
      <c r="T515" s="108">
        <v>0</v>
      </c>
      <c r="U515" s="108">
        <v>0</v>
      </c>
      <c r="V515" s="121">
        <v>34410652</v>
      </c>
      <c r="W515" s="108">
        <v>0</v>
      </c>
      <c r="X515" s="108">
        <v>34410652</v>
      </c>
    </row>
    <row r="516" spans="1:24" x14ac:dyDescent="0.25">
      <c r="A516" s="108">
        <v>2020</v>
      </c>
      <c r="B516" s="108">
        <v>118</v>
      </c>
      <c r="C516" s="108">
        <v>1</v>
      </c>
      <c r="D516" s="110">
        <v>43831</v>
      </c>
      <c r="E516" s="117" t="s">
        <v>3040</v>
      </c>
      <c r="F516" s="110">
        <v>44196</v>
      </c>
      <c r="G516" s="110">
        <v>44196</v>
      </c>
      <c r="H516" s="108" t="s">
        <v>141</v>
      </c>
      <c r="I516" s="108" t="s">
        <v>142</v>
      </c>
      <c r="J516" s="108">
        <v>772</v>
      </c>
      <c r="K516" s="108">
        <v>625</v>
      </c>
      <c r="L516" s="110">
        <v>43981</v>
      </c>
      <c r="M516" s="108" t="s">
        <v>1780</v>
      </c>
      <c r="N516" s="108">
        <v>145</v>
      </c>
      <c r="O516" s="115" t="s">
        <v>112</v>
      </c>
      <c r="P516" s="108">
        <v>438</v>
      </c>
      <c r="Q516" s="110">
        <v>43981</v>
      </c>
      <c r="R516" s="108" t="s">
        <v>1781</v>
      </c>
      <c r="S516" s="108">
        <v>31650000</v>
      </c>
      <c r="T516" s="108">
        <v>0</v>
      </c>
      <c r="U516" s="108">
        <v>0</v>
      </c>
      <c r="V516" s="121">
        <v>31650000</v>
      </c>
      <c r="W516" s="108">
        <v>9000000</v>
      </c>
      <c r="X516" s="108">
        <v>22650000</v>
      </c>
    </row>
    <row r="517" spans="1:24" x14ac:dyDescent="0.25">
      <c r="A517" s="108">
        <v>2020</v>
      </c>
      <c r="B517" s="108">
        <v>118</v>
      </c>
      <c r="C517" s="108">
        <v>1</v>
      </c>
      <c r="D517" s="110">
        <v>43831</v>
      </c>
      <c r="E517" s="117" t="s">
        <v>3041</v>
      </c>
      <c r="F517" s="110">
        <v>44196</v>
      </c>
      <c r="G517" s="110">
        <v>44196</v>
      </c>
      <c r="H517" s="108" t="s">
        <v>137</v>
      </c>
      <c r="I517" s="108" t="s">
        <v>138</v>
      </c>
      <c r="J517" s="108">
        <v>781</v>
      </c>
      <c r="K517" s="108">
        <v>615</v>
      </c>
      <c r="L517" s="110">
        <v>43981</v>
      </c>
      <c r="M517" s="108" t="s">
        <v>1766</v>
      </c>
      <c r="N517" s="108">
        <v>148</v>
      </c>
      <c r="O517" s="115" t="s">
        <v>113</v>
      </c>
      <c r="P517" s="108">
        <v>439</v>
      </c>
      <c r="Q517" s="110">
        <v>43981</v>
      </c>
      <c r="R517" s="108" t="s">
        <v>1767</v>
      </c>
      <c r="S517" s="108">
        <v>7116667</v>
      </c>
      <c r="T517" s="108">
        <v>0</v>
      </c>
      <c r="U517" s="108">
        <v>0</v>
      </c>
      <c r="V517" s="121">
        <v>7116667</v>
      </c>
      <c r="W517" s="108">
        <v>3500000</v>
      </c>
      <c r="X517" s="108">
        <v>3616667</v>
      </c>
    </row>
    <row r="518" spans="1:24" x14ac:dyDescent="0.25">
      <c r="A518" s="108">
        <v>2020</v>
      </c>
      <c r="B518" s="108">
        <v>118</v>
      </c>
      <c r="C518" s="108">
        <v>1</v>
      </c>
      <c r="D518" s="110">
        <v>43831</v>
      </c>
      <c r="E518" s="117" t="s">
        <v>3042</v>
      </c>
      <c r="F518" s="110">
        <v>44196</v>
      </c>
      <c r="G518" s="110">
        <v>44196</v>
      </c>
      <c r="H518" s="108" t="s">
        <v>137</v>
      </c>
      <c r="I518" s="108" t="s">
        <v>138</v>
      </c>
      <c r="J518" s="108">
        <v>780</v>
      </c>
      <c r="K518" s="108">
        <v>614</v>
      </c>
      <c r="L518" s="110">
        <v>43981</v>
      </c>
      <c r="M518" s="108" t="s">
        <v>1764</v>
      </c>
      <c r="N518" s="108">
        <v>145</v>
      </c>
      <c r="O518" s="115" t="s">
        <v>112</v>
      </c>
      <c r="P518" s="108">
        <v>440</v>
      </c>
      <c r="Q518" s="110">
        <v>43981</v>
      </c>
      <c r="R518" s="108" t="s">
        <v>1765</v>
      </c>
      <c r="S518" s="108">
        <v>19933332</v>
      </c>
      <c r="T518" s="108">
        <v>0</v>
      </c>
      <c r="U518" s="108">
        <v>0</v>
      </c>
      <c r="V518" s="121">
        <v>19933332</v>
      </c>
      <c r="W518" s="108">
        <v>13216667</v>
      </c>
      <c r="X518" s="108">
        <v>6716665</v>
      </c>
    </row>
    <row r="519" spans="1:24" x14ac:dyDescent="0.25">
      <c r="A519" s="108">
        <v>2020</v>
      </c>
      <c r="B519" s="108">
        <v>118</v>
      </c>
      <c r="C519" s="108">
        <v>1</v>
      </c>
      <c r="D519" s="110">
        <v>43831</v>
      </c>
      <c r="E519" s="117" t="s">
        <v>3043</v>
      </c>
      <c r="F519" s="110">
        <v>44196</v>
      </c>
      <c r="G519" s="110">
        <v>44196</v>
      </c>
      <c r="H519" s="108" t="s">
        <v>2510</v>
      </c>
      <c r="I519" s="108" t="s">
        <v>2511</v>
      </c>
      <c r="J519" s="108">
        <v>1098</v>
      </c>
      <c r="K519" s="108">
        <v>906</v>
      </c>
      <c r="L519" s="110">
        <v>44061</v>
      </c>
      <c r="M519" s="108" t="s">
        <v>1764</v>
      </c>
      <c r="N519" s="108">
        <v>145</v>
      </c>
      <c r="O519" s="115" t="s">
        <v>112</v>
      </c>
      <c r="P519" s="108">
        <v>440</v>
      </c>
      <c r="Q519" s="110">
        <v>43981</v>
      </c>
      <c r="R519" s="108" t="s">
        <v>3044</v>
      </c>
      <c r="S519" s="108">
        <v>9533335</v>
      </c>
      <c r="T519" s="108">
        <v>0</v>
      </c>
      <c r="U519" s="108">
        <v>0</v>
      </c>
      <c r="V519" s="121">
        <v>9533335</v>
      </c>
      <c r="W519" s="108">
        <v>0</v>
      </c>
      <c r="X519" s="108">
        <v>9533335</v>
      </c>
    </row>
    <row r="520" spans="1:24" x14ac:dyDescent="0.25">
      <c r="A520" s="108">
        <v>2020</v>
      </c>
      <c r="B520" s="108">
        <v>118</v>
      </c>
      <c r="C520" s="108">
        <v>1</v>
      </c>
      <c r="D520" s="110">
        <v>43831</v>
      </c>
      <c r="E520" s="117" t="s">
        <v>3045</v>
      </c>
      <c r="F520" s="110">
        <v>44196</v>
      </c>
      <c r="G520" s="110">
        <v>44196</v>
      </c>
      <c r="H520" s="108" t="s">
        <v>137</v>
      </c>
      <c r="I520" s="108" t="s">
        <v>138</v>
      </c>
      <c r="J520" s="108">
        <v>761</v>
      </c>
      <c r="K520" s="108">
        <v>618</v>
      </c>
      <c r="L520" s="110">
        <v>43981</v>
      </c>
      <c r="M520" s="108" t="s">
        <v>1772</v>
      </c>
      <c r="N520" s="108">
        <v>148</v>
      </c>
      <c r="O520" s="115" t="s">
        <v>113</v>
      </c>
      <c r="P520" s="108">
        <v>441</v>
      </c>
      <c r="Q520" s="110">
        <v>43981</v>
      </c>
      <c r="R520" s="108" t="s">
        <v>1773</v>
      </c>
      <c r="S520" s="108">
        <v>23570358</v>
      </c>
      <c r="T520" s="108">
        <v>0</v>
      </c>
      <c r="U520" s="108">
        <v>0</v>
      </c>
      <c r="V520" s="121">
        <v>23570358</v>
      </c>
      <c r="W520" s="108">
        <v>6734388</v>
      </c>
      <c r="X520" s="108">
        <v>16835970</v>
      </c>
    </row>
    <row r="521" spans="1:24" x14ac:dyDescent="0.25">
      <c r="A521" s="108">
        <v>2020</v>
      </c>
      <c r="B521" s="108">
        <v>118</v>
      </c>
      <c r="C521" s="108">
        <v>1</v>
      </c>
      <c r="D521" s="110">
        <v>43831</v>
      </c>
      <c r="E521" s="117" t="s">
        <v>3046</v>
      </c>
      <c r="F521" s="110">
        <v>44196</v>
      </c>
      <c r="G521" s="110">
        <v>44196</v>
      </c>
      <c r="H521" s="108" t="s">
        <v>137</v>
      </c>
      <c r="I521" s="108" t="s">
        <v>138</v>
      </c>
      <c r="J521" s="108">
        <v>760</v>
      </c>
      <c r="K521" s="108">
        <v>616</v>
      </c>
      <c r="L521" s="110">
        <v>43981</v>
      </c>
      <c r="M521" s="108" t="s">
        <v>1768</v>
      </c>
      <c r="N521" s="108">
        <v>148</v>
      </c>
      <c r="O521" s="115" t="s">
        <v>113</v>
      </c>
      <c r="P521" s="108">
        <v>442</v>
      </c>
      <c r="Q521" s="110">
        <v>43981</v>
      </c>
      <c r="R521" s="108" t="s">
        <v>1769</v>
      </c>
      <c r="S521" s="108">
        <v>23570358</v>
      </c>
      <c r="T521" s="108">
        <v>0</v>
      </c>
      <c r="U521" s="108">
        <v>0</v>
      </c>
      <c r="V521" s="121">
        <v>23570358</v>
      </c>
      <c r="W521" s="108">
        <v>6734388</v>
      </c>
      <c r="X521" s="108">
        <v>16835970</v>
      </c>
    </row>
    <row r="522" spans="1:24" x14ac:dyDescent="0.25">
      <c r="A522" s="108">
        <v>2020</v>
      </c>
      <c r="B522" s="108">
        <v>118</v>
      </c>
      <c r="C522" s="108">
        <v>1</v>
      </c>
      <c r="D522" s="110">
        <v>43831</v>
      </c>
      <c r="E522" s="117" t="s">
        <v>3047</v>
      </c>
      <c r="F522" s="110">
        <v>44196</v>
      </c>
      <c r="G522" s="110">
        <v>44196</v>
      </c>
      <c r="H522" s="108" t="s">
        <v>137</v>
      </c>
      <c r="I522" s="108" t="s">
        <v>138</v>
      </c>
      <c r="J522" s="108">
        <v>764</v>
      </c>
      <c r="K522" s="108">
        <v>622</v>
      </c>
      <c r="L522" s="110">
        <v>43981</v>
      </c>
      <c r="M522" s="108" t="s">
        <v>1776</v>
      </c>
      <c r="N522" s="108">
        <v>148</v>
      </c>
      <c r="O522" s="115" t="s">
        <v>113</v>
      </c>
      <c r="P522" s="108">
        <v>443</v>
      </c>
      <c r="Q522" s="110">
        <v>43981</v>
      </c>
      <c r="R522" s="108" t="s">
        <v>1773</v>
      </c>
      <c r="S522" s="108">
        <v>23570358</v>
      </c>
      <c r="T522" s="108">
        <v>0</v>
      </c>
      <c r="U522" s="108">
        <v>0</v>
      </c>
      <c r="V522" s="121">
        <v>23570358</v>
      </c>
      <c r="W522" s="108">
        <v>6734388</v>
      </c>
      <c r="X522" s="108">
        <v>16835970</v>
      </c>
    </row>
    <row r="523" spans="1:24" x14ac:dyDescent="0.25">
      <c r="A523" s="108">
        <v>2020</v>
      </c>
      <c r="B523" s="108">
        <v>118</v>
      </c>
      <c r="C523" s="108">
        <v>1</v>
      </c>
      <c r="D523" s="110">
        <v>43831</v>
      </c>
      <c r="E523" s="117" t="s">
        <v>3048</v>
      </c>
      <c r="F523" s="110">
        <v>44196</v>
      </c>
      <c r="G523" s="110">
        <v>44196</v>
      </c>
      <c r="H523" s="108" t="s">
        <v>128</v>
      </c>
      <c r="I523" s="108" t="s">
        <v>129</v>
      </c>
      <c r="J523" s="108">
        <v>744</v>
      </c>
      <c r="K523" s="108">
        <v>645</v>
      </c>
      <c r="L523" s="110">
        <v>43982</v>
      </c>
      <c r="M523" s="108" t="s">
        <v>1813</v>
      </c>
      <c r="N523" s="108">
        <v>145</v>
      </c>
      <c r="O523" s="115" t="s">
        <v>112</v>
      </c>
      <c r="P523" s="108">
        <v>444</v>
      </c>
      <c r="Q523" s="110">
        <v>43982</v>
      </c>
      <c r="R523" s="108" t="s">
        <v>1814</v>
      </c>
      <c r="S523" s="108">
        <v>44100000</v>
      </c>
      <c r="T523" s="108">
        <v>0</v>
      </c>
      <c r="U523" s="108">
        <v>0</v>
      </c>
      <c r="V523" s="121">
        <v>44100000</v>
      </c>
      <c r="W523" s="108">
        <v>12180000</v>
      </c>
      <c r="X523" s="108">
        <v>31920000</v>
      </c>
    </row>
    <row r="524" spans="1:24" x14ac:dyDescent="0.25">
      <c r="A524" s="108">
        <v>2020</v>
      </c>
      <c r="B524" s="108">
        <v>118</v>
      </c>
      <c r="C524" s="108">
        <v>1</v>
      </c>
      <c r="D524" s="110">
        <v>43831</v>
      </c>
      <c r="E524" s="117" t="s">
        <v>3049</v>
      </c>
      <c r="F524" s="110">
        <v>44196</v>
      </c>
      <c r="G524" s="110">
        <v>44196</v>
      </c>
      <c r="H524" s="108" t="s">
        <v>128</v>
      </c>
      <c r="I524" s="108" t="s">
        <v>129</v>
      </c>
      <c r="J524" s="108">
        <v>469</v>
      </c>
      <c r="K524" s="108">
        <v>636</v>
      </c>
      <c r="L524" s="110">
        <v>43981</v>
      </c>
      <c r="M524" s="108" t="s">
        <v>1798</v>
      </c>
      <c r="N524" s="108">
        <v>145</v>
      </c>
      <c r="O524" s="115" t="s">
        <v>112</v>
      </c>
      <c r="P524" s="108">
        <v>445</v>
      </c>
      <c r="Q524" s="110">
        <v>43981</v>
      </c>
      <c r="R524" s="108" t="s">
        <v>1019</v>
      </c>
      <c r="S524" s="108">
        <v>38850000</v>
      </c>
      <c r="T524" s="108">
        <v>0</v>
      </c>
      <c r="U524" s="108">
        <v>0</v>
      </c>
      <c r="V524" s="121">
        <v>38850000</v>
      </c>
      <c r="W524" s="108">
        <v>11100000</v>
      </c>
      <c r="X524" s="108">
        <v>27750000</v>
      </c>
    </row>
    <row r="525" spans="1:24" x14ac:dyDescent="0.25">
      <c r="A525" s="108">
        <v>2020</v>
      </c>
      <c r="B525" s="108">
        <v>118</v>
      </c>
      <c r="C525" s="108">
        <v>1</v>
      </c>
      <c r="D525" s="110">
        <v>43831</v>
      </c>
      <c r="E525" s="117" t="s">
        <v>3050</v>
      </c>
      <c r="F525" s="110">
        <v>44196</v>
      </c>
      <c r="G525" s="110">
        <v>44196</v>
      </c>
      <c r="H525" s="108" t="s">
        <v>128</v>
      </c>
      <c r="I525" s="108" t="s">
        <v>129</v>
      </c>
      <c r="J525" s="108">
        <v>734</v>
      </c>
      <c r="K525" s="108">
        <v>646</v>
      </c>
      <c r="L525" s="110">
        <v>43982</v>
      </c>
      <c r="M525" s="108" t="s">
        <v>1815</v>
      </c>
      <c r="N525" s="108">
        <v>145</v>
      </c>
      <c r="O525" s="115" t="s">
        <v>112</v>
      </c>
      <c r="P525" s="108">
        <v>446</v>
      </c>
      <c r="Q525" s="110">
        <v>43982</v>
      </c>
      <c r="R525" s="108" t="s">
        <v>1786</v>
      </c>
      <c r="S525" s="108">
        <v>38850000</v>
      </c>
      <c r="T525" s="108">
        <v>0</v>
      </c>
      <c r="U525" s="108">
        <v>0</v>
      </c>
      <c r="V525" s="121">
        <v>38850000</v>
      </c>
      <c r="W525" s="108">
        <v>11100000</v>
      </c>
      <c r="X525" s="108">
        <v>27750000</v>
      </c>
    </row>
    <row r="526" spans="1:24" x14ac:dyDescent="0.25">
      <c r="A526" s="108">
        <v>2020</v>
      </c>
      <c r="B526" s="108">
        <v>118</v>
      </c>
      <c r="C526" s="108">
        <v>1</v>
      </c>
      <c r="D526" s="110">
        <v>43831</v>
      </c>
      <c r="E526" s="117" t="s">
        <v>3051</v>
      </c>
      <c r="F526" s="110">
        <v>44196</v>
      </c>
      <c r="G526" s="110">
        <v>44196</v>
      </c>
      <c r="H526" s="108" t="s">
        <v>137</v>
      </c>
      <c r="I526" s="108" t="s">
        <v>138</v>
      </c>
      <c r="J526" s="108">
        <v>763</v>
      </c>
      <c r="K526" s="108">
        <v>619</v>
      </c>
      <c r="L526" s="110">
        <v>43981</v>
      </c>
      <c r="M526" s="108" t="s">
        <v>1774</v>
      </c>
      <c r="N526" s="108">
        <v>148</v>
      </c>
      <c r="O526" s="115" t="s">
        <v>113</v>
      </c>
      <c r="P526" s="108">
        <v>447</v>
      </c>
      <c r="Q526" s="110">
        <v>43981</v>
      </c>
      <c r="R526" s="108" t="s">
        <v>1773</v>
      </c>
      <c r="S526" s="108">
        <v>23570358</v>
      </c>
      <c r="T526" s="108">
        <v>0</v>
      </c>
      <c r="U526" s="108">
        <v>0</v>
      </c>
      <c r="V526" s="121">
        <v>23570358</v>
      </c>
      <c r="W526" s="108">
        <v>6734388</v>
      </c>
      <c r="X526" s="108">
        <v>16835970</v>
      </c>
    </row>
    <row r="527" spans="1:24" x14ac:dyDescent="0.25">
      <c r="A527" s="108">
        <v>2020</v>
      </c>
      <c r="B527" s="108">
        <v>118</v>
      </c>
      <c r="C527" s="108">
        <v>1</v>
      </c>
      <c r="D527" s="110">
        <v>43831</v>
      </c>
      <c r="E527" s="117" t="s">
        <v>3052</v>
      </c>
      <c r="F527" s="110">
        <v>44196</v>
      </c>
      <c r="G527" s="110">
        <v>44196</v>
      </c>
      <c r="H527" s="108" t="s">
        <v>137</v>
      </c>
      <c r="I527" s="108" t="s">
        <v>138</v>
      </c>
      <c r="J527" s="108">
        <v>754</v>
      </c>
      <c r="K527" s="108">
        <v>638</v>
      </c>
      <c r="L527" s="110">
        <v>43981</v>
      </c>
      <c r="M527" s="108" t="s">
        <v>1800</v>
      </c>
      <c r="N527" s="108">
        <v>148</v>
      </c>
      <c r="O527" s="115" t="s">
        <v>113</v>
      </c>
      <c r="P527" s="108">
        <v>448</v>
      </c>
      <c r="Q527" s="110">
        <v>43981</v>
      </c>
      <c r="R527" s="108" t="s">
        <v>1769</v>
      </c>
      <c r="S527" s="108">
        <v>23570358</v>
      </c>
      <c r="T527" s="108">
        <v>0</v>
      </c>
      <c r="U527" s="108">
        <v>0</v>
      </c>
      <c r="V527" s="121">
        <v>23570358</v>
      </c>
      <c r="W527" s="108">
        <v>6734388</v>
      </c>
      <c r="X527" s="108">
        <v>16835970</v>
      </c>
    </row>
    <row r="528" spans="1:24" x14ac:dyDescent="0.25">
      <c r="A528" s="108">
        <v>2020</v>
      </c>
      <c r="B528" s="108">
        <v>118</v>
      </c>
      <c r="C528" s="108">
        <v>1</v>
      </c>
      <c r="D528" s="110">
        <v>43831</v>
      </c>
      <c r="E528" s="117" t="s">
        <v>3053</v>
      </c>
      <c r="F528" s="110">
        <v>44196</v>
      </c>
      <c r="G528" s="110">
        <v>44196</v>
      </c>
      <c r="H528" s="108" t="s">
        <v>137</v>
      </c>
      <c r="I528" s="108" t="s">
        <v>138</v>
      </c>
      <c r="J528" s="108">
        <v>716</v>
      </c>
      <c r="K528" s="108">
        <v>640</v>
      </c>
      <c r="L528" s="110">
        <v>43981</v>
      </c>
      <c r="M528" s="108" t="s">
        <v>1803</v>
      </c>
      <c r="N528" s="108">
        <v>145</v>
      </c>
      <c r="O528" s="115" t="s">
        <v>112</v>
      </c>
      <c r="P528" s="108">
        <v>449</v>
      </c>
      <c r="Q528" s="110">
        <v>43981</v>
      </c>
      <c r="R528" s="108" t="s">
        <v>1804</v>
      </c>
      <c r="S528" s="108">
        <v>38666667</v>
      </c>
      <c r="T528" s="108">
        <v>0</v>
      </c>
      <c r="U528" s="108">
        <v>0</v>
      </c>
      <c r="V528" s="121">
        <v>38666667</v>
      </c>
      <c r="W528" s="108">
        <v>11600000</v>
      </c>
      <c r="X528" s="108">
        <v>27066667</v>
      </c>
    </row>
    <row r="529" spans="1:24" x14ac:dyDescent="0.25">
      <c r="A529" s="108">
        <v>2020</v>
      </c>
      <c r="B529" s="108">
        <v>118</v>
      </c>
      <c r="C529" s="108">
        <v>1</v>
      </c>
      <c r="D529" s="110">
        <v>43831</v>
      </c>
      <c r="E529" s="117" t="s">
        <v>3054</v>
      </c>
      <c r="F529" s="110">
        <v>44196</v>
      </c>
      <c r="G529" s="110">
        <v>44196</v>
      </c>
      <c r="H529" s="108" t="s">
        <v>68</v>
      </c>
      <c r="I529" s="108" t="s">
        <v>69</v>
      </c>
      <c r="J529" s="108">
        <v>724</v>
      </c>
      <c r="K529" s="108">
        <v>611</v>
      </c>
      <c r="L529" s="110">
        <v>43981</v>
      </c>
      <c r="M529" s="108" t="s">
        <v>111</v>
      </c>
      <c r="N529" s="108">
        <v>11</v>
      </c>
      <c r="O529" s="115" t="s">
        <v>95</v>
      </c>
      <c r="P529" s="108">
        <v>450</v>
      </c>
      <c r="Q529" s="110">
        <v>43981</v>
      </c>
      <c r="R529" s="108" t="s">
        <v>1759</v>
      </c>
      <c r="S529" s="108">
        <v>300000000</v>
      </c>
      <c r="T529" s="108">
        <v>0</v>
      </c>
      <c r="U529" s="108">
        <v>0</v>
      </c>
      <c r="V529" s="121">
        <v>300000000</v>
      </c>
      <c r="W529" s="108">
        <v>975624</v>
      </c>
      <c r="X529" s="108">
        <v>299024376</v>
      </c>
    </row>
    <row r="530" spans="1:24" x14ac:dyDescent="0.25">
      <c r="A530" s="108">
        <v>2020</v>
      </c>
      <c r="B530" s="108">
        <v>118</v>
      </c>
      <c r="C530" s="108">
        <v>1</v>
      </c>
      <c r="D530" s="110">
        <v>43831</v>
      </c>
      <c r="E530" s="117" t="s">
        <v>3055</v>
      </c>
      <c r="F530" s="110">
        <v>44196</v>
      </c>
      <c r="G530" s="110">
        <v>44196</v>
      </c>
      <c r="H530" s="108" t="s">
        <v>68</v>
      </c>
      <c r="I530" s="108" t="s">
        <v>69</v>
      </c>
      <c r="J530" s="108">
        <v>787</v>
      </c>
      <c r="K530" s="108">
        <v>643</v>
      </c>
      <c r="L530" s="110">
        <v>43982</v>
      </c>
      <c r="M530" s="108" t="s">
        <v>1809</v>
      </c>
      <c r="N530" s="108">
        <v>145</v>
      </c>
      <c r="O530" s="115" t="s">
        <v>112</v>
      </c>
      <c r="P530" s="108">
        <v>451</v>
      </c>
      <c r="Q530" s="110">
        <v>43982</v>
      </c>
      <c r="R530" s="108" t="s">
        <v>1810</v>
      </c>
      <c r="S530" s="108">
        <v>50000000</v>
      </c>
      <c r="T530" s="108">
        <v>0</v>
      </c>
      <c r="U530" s="108">
        <v>0</v>
      </c>
      <c r="V530" s="121">
        <v>50000000</v>
      </c>
      <c r="W530" s="108">
        <v>20000000</v>
      </c>
      <c r="X530" s="108">
        <v>30000000</v>
      </c>
    </row>
    <row r="531" spans="1:24" x14ac:dyDescent="0.25">
      <c r="A531" s="108">
        <v>2020</v>
      </c>
      <c r="B531" s="108">
        <v>118</v>
      </c>
      <c r="C531" s="108">
        <v>1</v>
      </c>
      <c r="D531" s="110">
        <v>43831</v>
      </c>
      <c r="E531" s="117" t="s">
        <v>3056</v>
      </c>
      <c r="F531" s="110">
        <v>44196</v>
      </c>
      <c r="G531" s="110">
        <v>44196</v>
      </c>
      <c r="H531" s="108" t="s">
        <v>123</v>
      </c>
      <c r="I531" s="108" t="s">
        <v>124</v>
      </c>
      <c r="J531" s="108">
        <v>711</v>
      </c>
      <c r="K531" s="108">
        <v>639</v>
      </c>
      <c r="L531" s="110">
        <v>43981</v>
      </c>
      <c r="M531" s="108" t="s">
        <v>1801</v>
      </c>
      <c r="N531" s="108">
        <v>145</v>
      </c>
      <c r="O531" s="115" t="s">
        <v>112</v>
      </c>
      <c r="P531" s="108">
        <v>452</v>
      </c>
      <c r="Q531" s="110">
        <v>43981</v>
      </c>
      <c r="R531" s="108" t="s">
        <v>1802</v>
      </c>
      <c r="S531" s="108">
        <v>41700000</v>
      </c>
      <c r="T531" s="108">
        <v>0</v>
      </c>
      <c r="U531" s="108">
        <v>0</v>
      </c>
      <c r="V531" s="121">
        <v>41700000</v>
      </c>
      <c r="W531" s="108">
        <v>13436667</v>
      </c>
      <c r="X531" s="108">
        <v>28263333</v>
      </c>
    </row>
    <row r="532" spans="1:24" x14ac:dyDescent="0.25">
      <c r="A532" s="108">
        <v>2020</v>
      </c>
      <c r="B532" s="108">
        <v>118</v>
      </c>
      <c r="C532" s="108">
        <v>1</v>
      </c>
      <c r="D532" s="110">
        <v>43831</v>
      </c>
      <c r="E532" s="117" t="s">
        <v>3057</v>
      </c>
      <c r="F532" s="110">
        <v>44196</v>
      </c>
      <c r="G532" s="110">
        <v>44196</v>
      </c>
      <c r="H532" s="108" t="s">
        <v>123</v>
      </c>
      <c r="I532" s="108" t="s">
        <v>124</v>
      </c>
      <c r="J532" s="108">
        <v>751</v>
      </c>
      <c r="K532" s="108">
        <v>680</v>
      </c>
      <c r="L532" s="110">
        <v>43982</v>
      </c>
      <c r="M532" s="108" t="s">
        <v>1862</v>
      </c>
      <c r="N532" s="108">
        <v>145</v>
      </c>
      <c r="O532" s="115" t="s">
        <v>112</v>
      </c>
      <c r="P532" s="108">
        <v>453</v>
      </c>
      <c r="Q532" s="110">
        <v>43982</v>
      </c>
      <c r="R532" s="108" t="s">
        <v>618</v>
      </c>
      <c r="S532" s="108">
        <v>41700000</v>
      </c>
      <c r="T532" s="108">
        <v>0</v>
      </c>
      <c r="U532" s="108">
        <v>0</v>
      </c>
      <c r="V532" s="121">
        <v>41700000</v>
      </c>
      <c r="W532" s="108">
        <v>13436667</v>
      </c>
      <c r="X532" s="108">
        <v>28263333</v>
      </c>
    </row>
    <row r="533" spans="1:24" x14ac:dyDescent="0.25">
      <c r="A533" s="108">
        <v>2020</v>
      </c>
      <c r="B533" s="108">
        <v>118</v>
      </c>
      <c r="C533" s="108">
        <v>1</v>
      </c>
      <c r="D533" s="110">
        <v>43831</v>
      </c>
      <c r="E533" s="117" t="s">
        <v>3058</v>
      </c>
      <c r="F533" s="110">
        <v>44196</v>
      </c>
      <c r="G533" s="110">
        <v>44196</v>
      </c>
      <c r="H533" s="108" t="s">
        <v>123</v>
      </c>
      <c r="I533" s="108" t="s">
        <v>124</v>
      </c>
      <c r="J533" s="108">
        <v>746</v>
      </c>
      <c r="K533" s="108">
        <v>678</v>
      </c>
      <c r="L533" s="110">
        <v>43982</v>
      </c>
      <c r="M533" s="108" t="s">
        <v>1858</v>
      </c>
      <c r="N533" s="108">
        <v>145</v>
      </c>
      <c r="O533" s="115" t="s">
        <v>112</v>
      </c>
      <c r="P533" s="108">
        <v>454</v>
      </c>
      <c r="Q533" s="110">
        <v>43982</v>
      </c>
      <c r="R533" s="108" t="s">
        <v>3059</v>
      </c>
      <c r="S533" s="108">
        <v>48790000</v>
      </c>
      <c r="T533" s="108">
        <v>0</v>
      </c>
      <c r="U533" s="108">
        <v>0</v>
      </c>
      <c r="V533" s="121">
        <v>48790000</v>
      </c>
      <c r="W533" s="108">
        <v>13707667</v>
      </c>
      <c r="X533" s="108">
        <v>35082333</v>
      </c>
    </row>
    <row r="534" spans="1:24" x14ac:dyDescent="0.25">
      <c r="A534" s="108">
        <v>2020</v>
      </c>
      <c r="B534" s="108">
        <v>118</v>
      </c>
      <c r="C534" s="108">
        <v>1</v>
      </c>
      <c r="D534" s="110">
        <v>43831</v>
      </c>
      <c r="E534" s="117" t="s">
        <v>3060</v>
      </c>
      <c r="F534" s="110">
        <v>44196</v>
      </c>
      <c r="G534" s="110">
        <v>44196</v>
      </c>
      <c r="H534" s="108" t="s">
        <v>123</v>
      </c>
      <c r="I534" s="108" t="s">
        <v>124</v>
      </c>
      <c r="J534" s="108">
        <v>749</v>
      </c>
      <c r="K534" s="108">
        <v>661</v>
      </c>
      <c r="L534" s="110">
        <v>43982</v>
      </c>
      <c r="M534" s="108" t="s">
        <v>1833</v>
      </c>
      <c r="N534" s="108">
        <v>145</v>
      </c>
      <c r="O534" s="115" t="s">
        <v>112</v>
      </c>
      <c r="P534" s="108">
        <v>455</v>
      </c>
      <c r="Q534" s="110">
        <v>43982</v>
      </c>
      <c r="R534" s="108" t="s">
        <v>1834</v>
      </c>
      <c r="S534" s="108">
        <v>35000000</v>
      </c>
      <c r="T534" s="108">
        <v>0</v>
      </c>
      <c r="U534" s="108">
        <v>0</v>
      </c>
      <c r="V534" s="121">
        <v>35000000</v>
      </c>
      <c r="W534" s="108">
        <v>10000000</v>
      </c>
      <c r="X534" s="108">
        <v>25000000</v>
      </c>
    </row>
    <row r="535" spans="1:24" x14ac:dyDescent="0.25">
      <c r="A535" s="108">
        <v>2020</v>
      </c>
      <c r="B535" s="108">
        <v>118</v>
      </c>
      <c r="C535" s="108">
        <v>1</v>
      </c>
      <c r="D535" s="110">
        <v>43831</v>
      </c>
      <c r="E535" s="117" t="s">
        <v>3061</v>
      </c>
      <c r="F535" s="110">
        <v>44196</v>
      </c>
      <c r="G535" s="110">
        <v>44196</v>
      </c>
      <c r="H535" s="108" t="s">
        <v>123</v>
      </c>
      <c r="I535" s="108" t="s">
        <v>124</v>
      </c>
      <c r="J535" s="108">
        <v>549</v>
      </c>
      <c r="K535" s="108">
        <v>647</v>
      </c>
      <c r="L535" s="110">
        <v>43982</v>
      </c>
      <c r="M535" s="108" t="s">
        <v>1816</v>
      </c>
      <c r="N535" s="108">
        <v>145</v>
      </c>
      <c r="O535" s="115" t="s">
        <v>112</v>
      </c>
      <c r="P535" s="108">
        <v>456</v>
      </c>
      <c r="Q535" s="110">
        <v>43982</v>
      </c>
      <c r="R535" s="108" t="s">
        <v>1817</v>
      </c>
      <c r="S535" s="108">
        <v>27200000</v>
      </c>
      <c r="T535" s="108">
        <v>0</v>
      </c>
      <c r="U535" s="108">
        <v>0</v>
      </c>
      <c r="V535" s="121">
        <v>27200000</v>
      </c>
      <c r="W535" s="108">
        <v>13373333</v>
      </c>
      <c r="X535" s="108">
        <v>13826667</v>
      </c>
    </row>
    <row r="536" spans="1:24" x14ac:dyDescent="0.25">
      <c r="A536" s="108">
        <v>2020</v>
      </c>
      <c r="B536" s="108">
        <v>118</v>
      </c>
      <c r="C536" s="108">
        <v>1</v>
      </c>
      <c r="D536" s="110">
        <v>43831</v>
      </c>
      <c r="E536" s="117" t="s">
        <v>3062</v>
      </c>
      <c r="F536" s="110">
        <v>44196</v>
      </c>
      <c r="G536" s="110">
        <v>44196</v>
      </c>
      <c r="H536" s="108" t="s">
        <v>128</v>
      </c>
      <c r="I536" s="108" t="s">
        <v>129</v>
      </c>
      <c r="J536" s="108">
        <v>409</v>
      </c>
      <c r="K536" s="108">
        <v>663</v>
      </c>
      <c r="L536" s="110">
        <v>43982</v>
      </c>
      <c r="M536" s="108" t="s">
        <v>1836</v>
      </c>
      <c r="N536" s="108">
        <v>145</v>
      </c>
      <c r="O536" s="115" t="s">
        <v>112</v>
      </c>
      <c r="P536" s="108">
        <v>457</v>
      </c>
      <c r="Q536" s="110">
        <v>43982</v>
      </c>
      <c r="R536" s="108" t="s">
        <v>994</v>
      </c>
      <c r="S536" s="108">
        <v>38850000</v>
      </c>
      <c r="T536" s="108">
        <v>0</v>
      </c>
      <c r="U536" s="108">
        <v>0</v>
      </c>
      <c r="V536" s="121">
        <v>38850000</v>
      </c>
      <c r="W536" s="108">
        <v>10915000</v>
      </c>
      <c r="X536" s="108">
        <v>27935000</v>
      </c>
    </row>
    <row r="537" spans="1:24" x14ac:dyDescent="0.25">
      <c r="A537" s="108">
        <v>2020</v>
      </c>
      <c r="B537" s="108">
        <v>118</v>
      </c>
      <c r="C537" s="108">
        <v>1</v>
      </c>
      <c r="D537" s="110">
        <v>43831</v>
      </c>
      <c r="E537" s="117" t="s">
        <v>3063</v>
      </c>
      <c r="F537" s="110">
        <v>44196</v>
      </c>
      <c r="G537" s="110">
        <v>44196</v>
      </c>
      <c r="H537" s="108" t="s">
        <v>128</v>
      </c>
      <c r="I537" s="108" t="s">
        <v>129</v>
      </c>
      <c r="J537" s="108">
        <v>778</v>
      </c>
      <c r="K537" s="108">
        <v>664</v>
      </c>
      <c r="L537" s="110">
        <v>43982</v>
      </c>
      <c r="M537" s="108" t="s">
        <v>1837</v>
      </c>
      <c r="N537" s="108">
        <v>145</v>
      </c>
      <c r="O537" s="115" t="s">
        <v>112</v>
      </c>
      <c r="P537" s="108">
        <v>458</v>
      </c>
      <c r="Q537" s="110">
        <v>43982</v>
      </c>
      <c r="R537" s="108" t="s">
        <v>3064</v>
      </c>
      <c r="S537" s="108">
        <v>38850000</v>
      </c>
      <c r="T537" s="108">
        <v>0</v>
      </c>
      <c r="U537" s="108">
        <v>0</v>
      </c>
      <c r="V537" s="121">
        <v>38850000</v>
      </c>
      <c r="W537" s="108">
        <v>11100000</v>
      </c>
      <c r="X537" s="108">
        <v>27750000</v>
      </c>
    </row>
    <row r="538" spans="1:24" x14ac:dyDescent="0.25">
      <c r="A538" s="108">
        <v>2020</v>
      </c>
      <c r="B538" s="108">
        <v>118</v>
      </c>
      <c r="C538" s="108">
        <v>1</v>
      </c>
      <c r="D538" s="110">
        <v>43831</v>
      </c>
      <c r="E538" s="117" t="s">
        <v>3065</v>
      </c>
      <c r="F538" s="110">
        <v>44196</v>
      </c>
      <c r="G538" s="110">
        <v>44196</v>
      </c>
      <c r="H538" s="108" t="s">
        <v>128</v>
      </c>
      <c r="I538" s="108" t="s">
        <v>129</v>
      </c>
      <c r="J538" s="108">
        <v>775</v>
      </c>
      <c r="K538" s="108">
        <v>665</v>
      </c>
      <c r="L538" s="110">
        <v>43982</v>
      </c>
      <c r="M538" s="108" t="s">
        <v>1839</v>
      </c>
      <c r="N538" s="108">
        <v>145</v>
      </c>
      <c r="O538" s="115" t="s">
        <v>112</v>
      </c>
      <c r="P538" s="108">
        <v>459</v>
      </c>
      <c r="Q538" s="110">
        <v>43982</v>
      </c>
      <c r="R538" s="108" t="s">
        <v>3066</v>
      </c>
      <c r="S538" s="108">
        <v>7000000</v>
      </c>
      <c r="T538" s="108">
        <v>0</v>
      </c>
      <c r="U538" s="108">
        <v>0</v>
      </c>
      <c r="V538" s="121">
        <v>7000000</v>
      </c>
      <c r="W538" s="108">
        <v>7000000</v>
      </c>
      <c r="X538" s="108">
        <v>0</v>
      </c>
    </row>
    <row r="539" spans="1:24" x14ac:dyDescent="0.25">
      <c r="A539" s="108">
        <v>2020</v>
      </c>
      <c r="B539" s="108">
        <v>118</v>
      </c>
      <c r="C539" s="108">
        <v>1</v>
      </c>
      <c r="D539" s="110">
        <v>43831</v>
      </c>
      <c r="E539" s="117" t="s">
        <v>3067</v>
      </c>
      <c r="F539" s="110">
        <v>44196</v>
      </c>
      <c r="G539" s="110">
        <v>44196</v>
      </c>
      <c r="H539" s="108" t="s">
        <v>128</v>
      </c>
      <c r="I539" s="108" t="s">
        <v>129</v>
      </c>
      <c r="J539" s="108">
        <v>779</v>
      </c>
      <c r="K539" s="108">
        <v>666</v>
      </c>
      <c r="L539" s="110">
        <v>43982</v>
      </c>
      <c r="M539" s="108" t="s">
        <v>1841</v>
      </c>
      <c r="N539" s="108">
        <v>145</v>
      </c>
      <c r="O539" s="115" t="s">
        <v>112</v>
      </c>
      <c r="P539" s="108">
        <v>460</v>
      </c>
      <c r="Q539" s="110">
        <v>43982</v>
      </c>
      <c r="R539" s="108" t="s">
        <v>3068</v>
      </c>
      <c r="S539" s="108">
        <v>36050000</v>
      </c>
      <c r="T539" s="108">
        <v>0</v>
      </c>
      <c r="U539" s="108">
        <v>0</v>
      </c>
      <c r="V539" s="121">
        <v>36050000</v>
      </c>
      <c r="W539" s="108">
        <v>10128333</v>
      </c>
      <c r="X539" s="108">
        <v>25921667</v>
      </c>
    </row>
    <row r="540" spans="1:24" x14ac:dyDescent="0.25">
      <c r="A540" s="108">
        <v>2020</v>
      </c>
      <c r="B540" s="108">
        <v>118</v>
      </c>
      <c r="C540" s="108">
        <v>1</v>
      </c>
      <c r="D540" s="110">
        <v>43831</v>
      </c>
      <c r="E540" s="117" t="s">
        <v>3069</v>
      </c>
      <c r="F540" s="110">
        <v>44196</v>
      </c>
      <c r="G540" s="110">
        <v>44196</v>
      </c>
      <c r="H540" s="108" t="s">
        <v>128</v>
      </c>
      <c r="I540" s="108" t="s">
        <v>129</v>
      </c>
      <c r="J540" s="108">
        <v>733</v>
      </c>
      <c r="K540" s="108">
        <v>668</v>
      </c>
      <c r="L540" s="110">
        <v>43982</v>
      </c>
      <c r="M540" s="108" t="s">
        <v>1845</v>
      </c>
      <c r="N540" s="108">
        <v>145</v>
      </c>
      <c r="O540" s="115" t="s">
        <v>112</v>
      </c>
      <c r="P540" s="108">
        <v>461</v>
      </c>
      <c r="Q540" s="110">
        <v>43982</v>
      </c>
      <c r="R540" s="108" t="s">
        <v>1786</v>
      </c>
      <c r="S540" s="108">
        <v>38850000</v>
      </c>
      <c r="T540" s="108">
        <v>0</v>
      </c>
      <c r="U540" s="108">
        <v>0</v>
      </c>
      <c r="V540" s="121">
        <v>38850000</v>
      </c>
      <c r="W540" s="108">
        <v>10915000</v>
      </c>
      <c r="X540" s="108">
        <v>27935000</v>
      </c>
    </row>
    <row r="541" spans="1:24" x14ac:dyDescent="0.25">
      <c r="A541" s="108">
        <v>2020</v>
      </c>
      <c r="B541" s="108">
        <v>118</v>
      </c>
      <c r="C541" s="108">
        <v>1</v>
      </c>
      <c r="D541" s="110">
        <v>43831</v>
      </c>
      <c r="E541" s="117" t="s">
        <v>3070</v>
      </c>
      <c r="F541" s="110">
        <v>44196</v>
      </c>
      <c r="G541" s="110">
        <v>44196</v>
      </c>
      <c r="H541" s="108" t="s">
        <v>128</v>
      </c>
      <c r="I541" s="108" t="s">
        <v>129</v>
      </c>
      <c r="J541" s="108">
        <v>671</v>
      </c>
      <c r="K541" s="108">
        <v>670</v>
      </c>
      <c r="L541" s="110">
        <v>43982</v>
      </c>
      <c r="M541" s="108" t="s">
        <v>1847</v>
      </c>
      <c r="N541" s="108">
        <v>145</v>
      </c>
      <c r="O541" s="115" t="s">
        <v>112</v>
      </c>
      <c r="P541" s="108">
        <v>463</v>
      </c>
      <c r="Q541" s="110">
        <v>43982</v>
      </c>
      <c r="R541" s="108" t="s">
        <v>994</v>
      </c>
      <c r="S541" s="108">
        <v>38850000</v>
      </c>
      <c r="T541" s="108">
        <v>0</v>
      </c>
      <c r="U541" s="108">
        <v>0</v>
      </c>
      <c r="V541" s="121">
        <v>38850000</v>
      </c>
      <c r="W541" s="108">
        <v>10915000</v>
      </c>
      <c r="X541" s="108">
        <v>27935000</v>
      </c>
    </row>
    <row r="542" spans="1:24" x14ac:dyDescent="0.25">
      <c r="A542" s="108">
        <v>2020</v>
      </c>
      <c r="B542" s="108">
        <v>118</v>
      </c>
      <c r="C542" s="108">
        <v>1</v>
      </c>
      <c r="D542" s="110">
        <v>43831</v>
      </c>
      <c r="E542" s="117" t="s">
        <v>3071</v>
      </c>
      <c r="F542" s="110">
        <v>44196</v>
      </c>
      <c r="G542" s="110">
        <v>44196</v>
      </c>
      <c r="H542" s="108" t="s">
        <v>128</v>
      </c>
      <c r="I542" s="108" t="s">
        <v>129</v>
      </c>
      <c r="J542" s="108">
        <v>368</v>
      </c>
      <c r="K542" s="108">
        <v>672</v>
      </c>
      <c r="L542" s="110">
        <v>43982</v>
      </c>
      <c r="M542" s="108" t="s">
        <v>1849</v>
      </c>
      <c r="N542" s="108">
        <v>145</v>
      </c>
      <c r="O542" s="115" t="s">
        <v>112</v>
      </c>
      <c r="P542" s="108">
        <v>464</v>
      </c>
      <c r="Q542" s="110">
        <v>43982</v>
      </c>
      <c r="R542" s="108" t="s">
        <v>1850</v>
      </c>
      <c r="S542" s="108">
        <v>47950000</v>
      </c>
      <c r="T542" s="108">
        <v>0</v>
      </c>
      <c r="U542" s="108">
        <v>0</v>
      </c>
      <c r="V542" s="121">
        <v>47950000</v>
      </c>
      <c r="W542" s="108">
        <v>13243333</v>
      </c>
      <c r="X542" s="108">
        <v>34706667</v>
      </c>
    </row>
    <row r="543" spans="1:24" x14ac:dyDescent="0.25">
      <c r="A543" s="108">
        <v>2020</v>
      </c>
      <c r="B543" s="108">
        <v>118</v>
      </c>
      <c r="C543" s="108">
        <v>1</v>
      </c>
      <c r="D543" s="110">
        <v>43831</v>
      </c>
      <c r="E543" s="117" t="s">
        <v>3072</v>
      </c>
      <c r="F543" s="110">
        <v>44196</v>
      </c>
      <c r="G543" s="110">
        <v>44196</v>
      </c>
      <c r="H543" s="108" t="s">
        <v>128</v>
      </c>
      <c r="I543" s="108" t="s">
        <v>129</v>
      </c>
      <c r="J543" s="108">
        <v>742</v>
      </c>
      <c r="K543" s="108">
        <v>674</v>
      </c>
      <c r="L543" s="110">
        <v>43982</v>
      </c>
      <c r="M543" s="108" t="s">
        <v>1852</v>
      </c>
      <c r="N543" s="108">
        <v>145</v>
      </c>
      <c r="O543" s="115" t="s">
        <v>112</v>
      </c>
      <c r="P543" s="108">
        <v>466</v>
      </c>
      <c r="Q543" s="110">
        <v>43982</v>
      </c>
      <c r="R543" s="108" t="s">
        <v>1786</v>
      </c>
      <c r="S543" s="108">
        <v>38850000</v>
      </c>
      <c r="T543" s="108">
        <v>0</v>
      </c>
      <c r="U543" s="108">
        <v>0</v>
      </c>
      <c r="V543" s="121">
        <v>38850000</v>
      </c>
      <c r="W543" s="108">
        <v>10915000</v>
      </c>
      <c r="X543" s="108">
        <v>27935000</v>
      </c>
    </row>
    <row r="544" spans="1:24" x14ac:dyDescent="0.25">
      <c r="A544" s="108">
        <v>2020</v>
      </c>
      <c r="B544" s="108">
        <v>118</v>
      </c>
      <c r="C544" s="108">
        <v>1</v>
      </c>
      <c r="D544" s="110">
        <v>43831</v>
      </c>
      <c r="E544" s="117" t="s">
        <v>3073</v>
      </c>
      <c r="F544" s="110">
        <v>44196</v>
      </c>
      <c r="G544" s="110">
        <v>44196</v>
      </c>
      <c r="H544" s="108" t="s">
        <v>128</v>
      </c>
      <c r="I544" s="108" t="s">
        <v>129</v>
      </c>
      <c r="J544" s="108">
        <v>776</v>
      </c>
      <c r="K544" s="108">
        <v>667</v>
      </c>
      <c r="L544" s="110">
        <v>43982</v>
      </c>
      <c r="M544" s="108" t="s">
        <v>1843</v>
      </c>
      <c r="N544" s="108">
        <v>145</v>
      </c>
      <c r="O544" s="115" t="s">
        <v>112</v>
      </c>
      <c r="P544" s="108">
        <v>467</v>
      </c>
      <c r="Q544" s="110">
        <v>43982</v>
      </c>
      <c r="R544" s="108" t="s">
        <v>1844</v>
      </c>
      <c r="S544" s="108">
        <v>38850000</v>
      </c>
      <c r="T544" s="108">
        <v>0</v>
      </c>
      <c r="U544" s="108">
        <v>0</v>
      </c>
      <c r="V544" s="121">
        <v>38850000</v>
      </c>
      <c r="W544" s="108">
        <v>11100000</v>
      </c>
      <c r="X544" s="108">
        <v>27750000</v>
      </c>
    </row>
    <row r="545" spans="1:24" x14ac:dyDescent="0.25">
      <c r="A545" s="108">
        <v>2020</v>
      </c>
      <c r="B545" s="108">
        <v>118</v>
      </c>
      <c r="C545" s="108">
        <v>1</v>
      </c>
      <c r="D545" s="110">
        <v>43831</v>
      </c>
      <c r="E545" s="117" t="s">
        <v>3074</v>
      </c>
      <c r="F545" s="110">
        <v>44196</v>
      </c>
      <c r="G545" s="110">
        <v>44196</v>
      </c>
      <c r="H545" s="108" t="s">
        <v>128</v>
      </c>
      <c r="I545" s="108" t="s">
        <v>129</v>
      </c>
      <c r="J545" s="108">
        <v>467</v>
      </c>
      <c r="K545" s="108">
        <v>669</v>
      </c>
      <c r="L545" s="110">
        <v>43982</v>
      </c>
      <c r="M545" s="108" t="s">
        <v>1846</v>
      </c>
      <c r="N545" s="108">
        <v>145</v>
      </c>
      <c r="O545" s="115" t="s">
        <v>112</v>
      </c>
      <c r="P545" s="108">
        <v>468</v>
      </c>
      <c r="Q545" s="110">
        <v>43982</v>
      </c>
      <c r="R545" s="108" t="s">
        <v>994</v>
      </c>
      <c r="S545" s="108">
        <v>38850000</v>
      </c>
      <c r="T545" s="108">
        <v>0</v>
      </c>
      <c r="U545" s="108">
        <v>0</v>
      </c>
      <c r="V545" s="121">
        <v>38850000</v>
      </c>
      <c r="W545" s="108">
        <v>10915000</v>
      </c>
      <c r="X545" s="108">
        <v>27935000</v>
      </c>
    </row>
    <row r="546" spans="1:24" x14ac:dyDescent="0.25">
      <c r="A546" s="108">
        <v>2020</v>
      </c>
      <c r="B546" s="108">
        <v>118</v>
      </c>
      <c r="C546" s="108">
        <v>1</v>
      </c>
      <c r="D546" s="110">
        <v>43831</v>
      </c>
      <c r="E546" s="117" t="s">
        <v>3075</v>
      </c>
      <c r="F546" s="110">
        <v>44196</v>
      </c>
      <c r="G546" s="110">
        <v>44196</v>
      </c>
      <c r="H546" s="108" t="s">
        <v>128</v>
      </c>
      <c r="I546" s="108" t="s">
        <v>129</v>
      </c>
      <c r="J546" s="108">
        <v>712</v>
      </c>
      <c r="K546" s="108">
        <v>679</v>
      </c>
      <c r="L546" s="110">
        <v>43982</v>
      </c>
      <c r="M546" s="108" t="s">
        <v>1860</v>
      </c>
      <c r="N546" s="108">
        <v>148</v>
      </c>
      <c r="O546" s="115" t="s">
        <v>113</v>
      </c>
      <c r="P546" s="108">
        <v>469</v>
      </c>
      <c r="Q546" s="110">
        <v>43982</v>
      </c>
      <c r="R546" s="108" t="s">
        <v>1861</v>
      </c>
      <c r="S546" s="108">
        <v>18200000</v>
      </c>
      <c r="T546" s="108">
        <v>0</v>
      </c>
      <c r="U546" s="108">
        <v>0</v>
      </c>
      <c r="V546" s="121">
        <v>18200000</v>
      </c>
      <c r="W546" s="108">
        <v>5026667</v>
      </c>
      <c r="X546" s="108">
        <v>13173333</v>
      </c>
    </row>
    <row r="547" spans="1:24" x14ac:dyDescent="0.25">
      <c r="A547" s="108">
        <v>2020</v>
      </c>
      <c r="B547" s="108">
        <v>118</v>
      </c>
      <c r="C547" s="108">
        <v>1</v>
      </c>
      <c r="D547" s="110">
        <v>43831</v>
      </c>
      <c r="E547" s="117" t="s">
        <v>3076</v>
      </c>
      <c r="F547" s="110">
        <v>44196</v>
      </c>
      <c r="G547" s="110">
        <v>44196</v>
      </c>
      <c r="H547" s="108" t="s">
        <v>128</v>
      </c>
      <c r="I547" s="108" t="s">
        <v>129</v>
      </c>
      <c r="J547" s="108">
        <v>735</v>
      </c>
      <c r="K547" s="108">
        <v>671</v>
      </c>
      <c r="L547" s="110">
        <v>43982</v>
      </c>
      <c r="M547" s="108" t="s">
        <v>1848</v>
      </c>
      <c r="N547" s="108">
        <v>145</v>
      </c>
      <c r="O547" s="115" t="s">
        <v>112</v>
      </c>
      <c r="P547" s="108">
        <v>470</v>
      </c>
      <c r="Q547" s="110">
        <v>43982</v>
      </c>
      <c r="R547" s="108" t="s">
        <v>1786</v>
      </c>
      <c r="S547" s="108">
        <v>38850000</v>
      </c>
      <c r="T547" s="108">
        <v>0</v>
      </c>
      <c r="U547" s="108">
        <v>0</v>
      </c>
      <c r="V547" s="121">
        <v>38850000</v>
      </c>
      <c r="W547" s="108">
        <v>10915000</v>
      </c>
      <c r="X547" s="108">
        <v>27935000</v>
      </c>
    </row>
    <row r="548" spans="1:24" x14ac:dyDescent="0.25">
      <c r="A548" s="108">
        <v>2020</v>
      </c>
      <c r="B548" s="108">
        <v>118</v>
      </c>
      <c r="C548" s="108">
        <v>1</v>
      </c>
      <c r="D548" s="110">
        <v>43831</v>
      </c>
      <c r="E548" s="117" t="s">
        <v>3077</v>
      </c>
      <c r="F548" s="110">
        <v>44196</v>
      </c>
      <c r="G548" s="110">
        <v>44196</v>
      </c>
      <c r="H548" s="108" t="s">
        <v>128</v>
      </c>
      <c r="I548" s="108" t="s">
        <v>129</v>
      </c>
      <c r="J548" s="108">
        <v>732</v>
      </c>
      <c r="K548" s="108">
        <v>673</v>
      </c>
      <c r="L548" s="110">
        <v>43982</v>
      </c>
      <c r="M548" s="108" t="s">
        <v>1851</v>
      </c>
      <c r="N548" s="108">
        <v>145</v>
      </c>
      <c r="O548" s="115" t="s">
        <v>112</v>
      </c>
      <c r="P548" s="108">
        <v>471</v>
      </c>
      <c r="Q548" s="110">
        <v>43982</v>
      </c>
      <c r="R548" s="108" t="s">
        <v>1786</v>
      </c>
      <c r="S548" s="108">
        <v>38850000</v>
      </c>
      <c r="T548" s="108">
        <v>0</v>
      </c>
      <c r="U548" s="108">
        <v>0</v>
      </c>
      <c r="V548" s="121">
        <v>38850000</v>
      </c>
      <c r="W548" s="108">
        <v>10915000</v>
      </c>
      <c r="X548" s="108">
        <v>27935000</v>
      </c>
    </row>
    <row r="549" spans="1:24" x14ac:dyDescent="0.25">
      <c r="A549" s="108">
        <v>2020</v>
      </c>
      <c r="B549" s="108">
        <v>118</v>
      </c>
      <c r="C549" s="108">
        <v>1</v>
      </c>
      <c r="D549" s="110">
        <v>43831</v>
      </c>
      <c r="E549" s="117" t="s">
        <v>3078</v>
      </c>
      <c r="F549" s="110">
        <v>44196</v>
      </c>
      <c r="G549" s="110">
        <v>44196</v>
      </c>
      <c r="H549" s="108" t="s">
        <v>128</v>
      </c>
      <c r="I549" s="108" t="s">
        <v>129</v>
      </c>
      <c r="J549" s="108">
        <v>774</v>
      </c>
      <c r="K549" s="108">
        <v>675</v>
      </c>
      <c r="L549" s="110">
        <v>43982</v>
      </c>
      <c r="M549" s="108" t="s">
        <v>1853</v>
      </c>
      <c r="N549" s="108">
        <v>145</v>
      </c>
      <c r="O549" s="115" t="s">
        <v>112</v>
      </c>
      <c r="P549" s="108">
        <v>472</v>
      </c>
      <c r="Q549" s="110">
        <v>43982</v>
      </c>
      <c r="R549" s="108" t="s">
        <v>1844</v>
      </c>
      <c r="S549" s="108">
        <v>38850000</v>
      </c>
      <c r="T549" s="108">
        <v>0</v>
      </c>
      <c r="U549" s="108">
        <v>0</v>
      </c>
      <c r="V549" s="121">
        <v>38850000</v>
      </c>
      <c r="W549" s="108">
        <v>11100000</v>
      </c>
      <c r="X549" s="108">
        <v>27750000</v>
      </c>
    </row>
    <row r="550" spans="1:24" x14ac:dyDescent="0.25">
      <c r="A550" s="108">
        <v>2020</v>
      </c>
      <c r="B550" s="108">
        <v>118</v>
      </c>
      <c r="C550" s="108">
        <v>1</v>
      </c>
      <c r="D550" s="110">
        <v>43831</v>
      </c>
      <c r="E550" s="117" t="s">
        <v>3079</v>
      </c>
      <c r="F550" s="110">
        <v>44196</v>
      </c>
      <c r="G550" s="110">
        <v>44196</v>
      </c>
      <c r="H550" s="108" t="s">
        <v>128</v>
      </c>
      <c r="I550" s="108" t="s">
        <v>129</v>
      </c>
      <c r="J550" s="108">
        <v>738</v>
      </c>
      <c r="K550" s="108">
        <v>688</v>
      </c>
      <c r="L550" s="110">
        <v>43982</v>
      </c>
      <c r="M550" s="108" t="s">
        <v>1876</v>
      </c>
      <c r="N550" s="108">
        <v>145</v>
      </c>
      <c r="O550" s="115" t="s">
        <v>112</v>
      </c>
      <c r="P550" s="108">
        <v>473</v>
      </c>
      <c r="Q550" s="110">
        <v>43982</v>
      </c>
      <c r="R550" s="108" t="s">
        <v>1877</v>
      </c>
      <c r="S550" s="108">
        <v>38850000</v>
      </c>
      <c r="T550" s="108">
        <v>0</v>
      </c>
      <c r="U550" s="108">
        <v>0</v>
      </c>
      <c r="V550" s="121">
        <v>38850000</v>
      </c>
      <c r="W550" s="108">
        <v>10915000</v>
      </c>
      <c r="X550" s="108">
        <v>27935000</v>
      </c>
    </row>
    <row r="551" spans="1:24" x14ac:dyDescent="0.25">
      <c r="A551" s="108">
        <v>2020</v>
      </c>
      <c r="B551" s="108">
        <v>118</v>
      </c>
      <c r="C551" s="108">
        <v>1</v>
      </c>
      <c r="D551" s="110">
        <v>43831</v>
      </c>
      <c r="E551" s="117" t="s">
        <v>3080</v>
      </c>
      <c r="F551" s="110">
        <v>44196</v>
      </c>
      <c r="G551" s="110">
        <v>44196</v>
      </c>
      <c r="H551" s="108" t="s">
        <v>123</v>
      </c>
      <c r="I551" s="108" t="s">
        <v>124</v>
      </c>
      <c r="J551" s="108">
        <v>747</v>
      </c>
      <c r="K551" s="108">
        <v>682</v>
      </c>
      <c r="L551" s="110">
        <v>43982</v>
      </c>
      <c r="M551" s="108" t="s">
        <v>1865</v>
      </c>
      <c r="N551" s="108">
        <v>148</v>
      </c>
      <c r="O551" s="115" t="s">
        <v>113</v>
      </c>
      <c r="P551" s="108">
        <v>474</v>
      </c>
      <c r="Q551" s="110">
        <v>43982</v>
      </c>
      <c r="R551" s="108" t="s">
        <v>1866</v>
      </c>
      <c r="S551" s="108">
        <v>16116462</v>
      </c>
      <c r="T551" s="108">
        <v>0</v>
      </c>
      <c r="U551" s="108">
        <v>0</v>
      </c>
      <c r="V551" s="121">
        <v>16116462</v>
      </c>
      <c r="W551" s="108">
        <v>5282618</v>
      </c>
      <c r="X551" s="108">
        <v>10833844</v>
      </c>
    </row>
    <row r="552" spans="1:24" x14ac:dyDescent="0.25">
      <c r="A552" s="108">
        <v>2020</v>
      </c>
      <c r="B552" s="108">
        <v>118</v>
      </c>
      <c r="C552" s="108">
        <v>1</v>
      </c>
      <c r="D552" s="110">
        <v>43831</v>
      </c>
      <c r="E552" s="117" t="s">
        <v>3081</v>
      </c>
      <c r="F552" s="110">
        <v>44196</v>
      </c>
      <c r="G552" s="110">
        <v>44196</v>
      </c>
      <c r="H552" s="108" t="s">
        <v>968</v>
      </c>
      <c r="I552" s="108" t="s">
        <v>969</v>
      </c>
      <c r="J552" s="108">
        <v>804</v>
      </c>
      <c r="K552" s="108">
        <v>677</v>
      </c>
      <c r="L552" s="110">
        <v>43982</v>
      </c>
      <c r="M552" s="108" t="s">
        <v>1856</v>
      </c>
      <c r="N552" s="108">
        <v>145</v>
      </c>
      <c r="O552" s="115" t="s">
        <v>112</v>
      </c>
      <c r="P552" s="108">
        <v>475</v>
      </c>
      <c r="Q552" s="110">
        <v>43982</v>
      </c>
      <c r="R552" s="108" t="s">
        <v>1857</v>
      </c>
      <c r="S552" s="108">
        <v>31500000</v>
      </c>
      <c r="T552" s="108">
        <v>0</v>
      </c>
      <c r="U552" s="108">
        <v>0</v>
      </c>
      <c r="V552" s="121">
        <v>31500000</v>
      </c>
      <c r="W552" s="108">
        <v>9000000</v>
      </c>
      <c r="X552" s="108">
        <v>22500000</v>
      </c>
    </row>
    <row r="553" spans="1:24" x14ac:dyDescent="0.25">
      <c r="A553" s="108">
        <v>2020</v>
      </c>
      <c r="B553" s="108">
        <v>118</v>
      </c>
      <c r="C553" s="108">
        <v>1</v>
      </c>
      <c r="D553" s="110">
        <v>43831</v>
      </c>
      <c r="E553" s="117" t="s">
        <v>3082</v>
      </c>
      <c r="F553" s="110">
        <v>44196</v>
      </c>
      <c r="G553" s="110">
        <v>44196</v>
      </c>
      <c r="H553" s="108" t="s">
        <v>137</v>
      </c>
      <c r="I553" s="108" t="s">
        <v>138</v>
      </c>
      <c r="J553" s="108">
        <v>785</v>
      </c>
      <c r="K553" s="108">
        <v>676</v>
      </c>
      <c r="L553" s="110">
        <v>43982</v>
      </c>
      <c r="M553" s="108" t="s">
        <v>1854</v>
      </c>
      <c r="N553" s="108">
        <v>148</v>
      </c>
      <c r="O553" s="115" t="s">
        <v>113</v>
      </c>
      <c r="P553" s="108">
        <v>476</v>
      </c>
      <c r="Q553" s="110">
        <v>43982</v>
      </c>
      <c r="R553" s="108" t="s">
        <v>3083</v>
      </c>
      <c r="S553" s="108">
        <v>26600000</v>
      </c>
      <c r="T553" s="108">
        <v>0</v>
      </c>
      <c r="U553" s="108">
        <v>0</v>
      </c>
      <c r="V553" s="121">
        <v>26600000</v>
      </c>
      <c r="W553" s="108">
        <v>7473333</v>
      </c>
      <c r="X553" s="108">
        <v>19126667</v>
      </c>
    </row>
    <row r="554" spans="1:24" x14ac:dyDescent="0.25">
      <c r="A554" s="108">
        <v>2020</v>
      </c>
      <c r="B554" s="108">
        <v>118</v>
      </c>
      <c r="C554" s="108">
        <v>1</v>
      </c>
      <c r="D554" s="110">
        <v>43831</v>
      </c>
      <c r="E554" s="117" t="s">
        <v>3084</v>
      </c>
      <c r="F554" s="110">
        <v>44196</v>
      </c>
      <c r="G554" s="110">
        <v>44196</v>
      </c>
      <c r="H554" s="108" t="s">
        <v>968</v>
      </c>
      <c r="I554" s="108" t="s">
        <v>969</v>
      </c>
      <c r="J554" s="108">
        <v>802</v>
      </c>
      <c r="K554" s="108">
        <v>685</v>
      </c>
      <c r="L554" s="110">
        <v>43982</v>
      </c>
      <c r="M554" s="108" t="s">
        <v>1871</v>
      </c>
      <c r="N554" s="108">
        <v>145</v>
      </c>
      <c r="O554" s="115" t="s">
        <v>112</v>
      </c>
      <c r="P554" s="108">
        <v>477</v>
      </c>
      <c r="Q554" s="110">
        <v>43982</v>
      </c>
      <c r="R554" s="108" t="s">
        <v>1857</v>
      </c>
      <c r="S554" s="108">
        <v>31500000</v>
      </c>
      <c r="T554" s="108">
        <v>0</v>
      </c>
      <c r="U554" s="108">
        <v>0</v>
      </c>
      <c r="V554" s="121">
        <v>31500000</v>
      </c>
      <c r="W554" s="108">
        <v>9000000</v>
      </c>
      <c r="X554" s="108">
        <v>22500000</v>
      </c>
    </row>
    <row r="555" spans="1:24" x14ac:dyDescent="0.25">
      <c r="A555" s="108">
        <v>2020</v>
      </c>
      <c r="B555" s="108">
        <v>118</v>
      </c>
      <c r="C555" s="108">
        <v>1</v>
      </c>
      <c r="D555" s="110">
        <v>43831</v>
      </c>
      <c r="E555" s="117" t="s">
        <v>3085</v>
      </c>
      <c r="F555" s="110">
        <v>44196</v>
      </c>
      <c r="G555" s="110">
        <v>44196</v>
      </c>
      <c r="H555" s="108" t="s">
        <v>968</v>
      </c>
      <c r="I555" s="108" t="s">
        <v>969</v>
      </c>
      <c r="J555" s="108">
        <v>790</v>
      </c>
      <c r="K555" s="108">
        <v>681</v>
      </c>
      <c r="L555" s="110">
        <v>43982</v>
      </c>
      <c r="M555" s="108" t="s">
        <v>1863</v>
      </c>
      <c r="N555" s="108">
        <v>145</v>
      </c>
      <c r="O555" s="115" t="s">
        <v>112</v>
      </c>
      <c r="P555" s="108">
        <v>478</v>
      </c>
      <c r="Q555" s="110">
        <v>43982</v>
      </c>
      <c r="R555" s="108" t="s">
        <v>1864</v>
      </c>
      <c r="S555" s="108">
        <v>42000000</v>
      </c>
      <c r="T555" s="108">
        <v>0</v>
      </c>
      <c r="U555" s="108">
        <v>0</v>
      </c>
      <c r="V555" s="121">
        <v>42000000</v>
      </c>
      <c r="W555" s="108">
        <v>12000000</v>
      </c>
      <c r="X555" s="108">
        <v>30000000</v>
      </c>
    </row>
    <row r="556" spans="1:24" x14ac:dyDescent="0.25">
      <c r="A556" s="108">
        <v>2020</v>
      </c>
      <c r="B556" s="108">
        <v>118</v>
      </c>
      <c r="C556" s="108">
        <v>1</v>
      </c>
      <c r="D556" s="110">
        <v>43831</v>
      </c>
      <c r="E556" s="117" t="s">
        <v>3086</v>
      </c>
      <c r="F556" s="110">
        <v>44196</v>
      </c>
      <c r="G556" s="110">
        <v>44196</v>
      </c>
      <c r="H556" s="108" t="s">
        <v>968</v>
      </c>
      <c r="I556" s="108" t="s">
        <v>969</v>
      </c>
      <c r="J556" s="108">
        <v>801</v>
      </c>
      <c r="K556" s="108">
        <v>691</v>
      </c>
      <c r="L556" s="110">
        <v>43982</v>
      </c>
      <c r="M556" s="108" t="s">
        <v>1882</v>
      </c>
      <c r="N556" s="108">
        <v>145</v>
      </c>
      <c r="O556" s="115" t="s">
        <v>112</v>
      </c>
      <c r="P556" s="108">
        <v>479</v>
      </c>
      <c r="Q556" s="110">
        <v>43982</v>
      </c>
      <c r="R556" s="108" t="s">
        <v>1883</v>
      </c>
      <c r="S556" s="108">
        <v>31500000</v>
      </c>
      <c r="T556" s="108">
        <v>0</v>
      </c>
      <c r="U556" s="108">
        <v>0</v>
      </c>
      <c r="V556" s="121">
        <v>31500000</v>
      </c>
      <c r="W556" s="108">
        <v>9000000</v>
      </c>
      <c r="X556" s="108">
        <v>22500000</v>
      </c>
    </row>
    <row r="557" spans="1:24" x14ac:dyDescent="0.25">
      <c r="A557" s="108">
        <v>2020</v>
      </c>
      <c r="B557" s="108">
        <v>118</v>
      </c>
      <c r="C557" s="108">
        <v>1</v>
      </c>
      <c r="D557" s="110">
        <v>43831</v>
      </c>
      <c r="E557" s="117" t="s">
        <v>3087</v>
      </c>
      <c r="F557" s="110">
        <v>44196</v>
      </c>
      <c r="G557" s="110">
        <v>44196</v>
      </c>
      <c r="H557" s="108" t="s">
        <v>968</v>
      </c>
      <c r="I557" s="108" t="s">
        <v>969</v>
      </c>
      <c r="J557" s="108">
        <v>800</v>
      </c>
      <c r="K557" s="108">
        <v>694</v>
      </c>
      <c r="L557" s="110">
        <v>43982</v>
      </c>
      <c r="M557" s="108" t="s">
        <v>1886</v>
      </c>
      <c r="N557" s="108">
        <v>145</v>
      </c>
      <c r="O557" s="115" t="s">
        <v>112</v>
      </c>
      <c r="P557" s="108">
        <v>480</v>
      </c>
      <c r="Q557" s="110">
        <v>43982</v>
      </c>
      <c r="R557" s="108" t="s">
        <v>1857</v>
      </c>
      <c r="S557" s="108">
        <v>31500000</v>
      </c>
      <c r="T557" s="108">
        <v>0</v>
      </c>
      <c r="U557" s="108">
        <v>0</v>
      </c>
      <c r="V557" s="121">
        <v>31500000</v>
      </c>
      <c r="W557" s="108">
        <v>9000000</v>
      </c>
      <c r="X557" s="108">
        <v>22500000</v>
      </c>
    </row>
    <row r="558" spans="1:24" x14ac:dyDescent="0.25">
      <c r="A558" s="108">
        <v>2020</v>
      </c>
      <c r="B558" s="108">
        <v>118</v>
      </c>
      <c r="C558" s="108">
        <v>1</v>
      </c>
      <c r="D558" s="110">
        <v>43831</v>
      </c>
      <c r="E558" s="117" t="s">
        <v>3088</v>
      </c>
      <c r="F558" s="110">
        <v>44196</v>
      </c>
      <c r="G558" s="110">
        <v>44196</v>
      </c>
      <c r="H558" s="108" t="s">
        <v>968</v>
      </c>
      <c r="I558" s="108" t="s">
        <v>969</v>
      </c>
      <c r="J558" s="108">
        <v>803</v>
      </c>
      <c r="K558" s="108">
        <v>690</v>
      </c>
      <c r="L558" s="110">
        <v>43982</v>
      </c>
      <c r="M558" s="108" t="s">
        <v>1880</v>
      </c>
      <c r="N558" s="108">
        <v>145</v>
      </c>
      <c r="O558" s="115" t="s">
        <v>112</v>
      </c>
      <c r="P558" s="108">
        <v>481</v>
      </c>
      <c r="Q558" s="110">
        <v>43982</v>
      </c>
      <c r="R558" s="108" t="s">
        <v>1881</v>
      </c>
      <c r="S558" s="108">
        <v>31500000</v>
      </c>
      <c r="T558" s="108">
        <v>0</v>
      </c>
      <c r="U558" s="108">
        <v>0</v>
      </c>
      <c r="V558" s="121">
        <v>31500000</v>
      </c>
      <c r="W558" s="108">
        <v>8850000</v>
      </c>
      <c r="X558" s="108">
        <v>22650000</v>
      </c>
    </row>
    <row r="559" spans="1:24" x14ac:dyDescent="0.25">
      <c r="A559" s="108">
        <v>2020</v>
      </c>
      <c r="B559" s="108">
        <v>118</v>
      </c>
      <c r="C559" s="108">
        <v>1</v>
      </c>
      <c r="D559" s="110">
        <v>43831</v>
      </c>
      <c r="E559" s="117" t="s">
        <v>3089</v>
      </c>
      <c r="F559" s="110">
        <v>44196</v>
      </c>
      <c r="G559" s="110">
        <v>44196</v>
      </c>
      <c r="H559" s="108" t="s">
        <v>968</v>
      </c>
      <c r="I559" s="108" t="s">
        <v>969</v>
      </c>
      <c r="J559" s="108">
        <v>797</v>
      </c>
      <c r="K559" s="108">
        <v>683</v>
      </c>
      <c r="L559" s="110">
        <v>43982</v>
      </c>
      <c r="M559" s="108" t="s">
        <v>1867</v>
      </c>
      <c r="N559" s="108">
        <v>145</v>
      </c>
      <c r="O559" s="115" t="s">
        <v>112</v>
      </c>
      <c r="P559" s="108">
        <v>482</v>
      </c>
      <c r="Q559" s="110">
        <v>43982</v>
      </c>
      <c r="R559" s="108" t="s">
        <v>3090</v>
      </c>
      <c r="S559" s="108">
        <v>55627000</v>
      </c>
      <c r="T559" s="108">
        <v>0</v>
      </c>
      <c r="U559" s="108">
        <v>0</v>
      </c>
      <c r="V559" s="121">
        <v>55627000</v>
      </c>
      <c r="W559" s="108">
        <v>0</v>
      </c>
      <c r="X559" s="108">
        <v>55627000</v>
      </c>
    </row>
    <row r="560" spans="1:24" x14ac:dyDescent="0.25">
      <c r="A560" s="108">
        <v>2020</v>
      </c>
      <c r="B560" s="108">
        <v>118</v>
      </c>
      <c r="C560" s="108">
        <v>1</v>
      </c>
      <c r="D560" s="110">
        <v>43831</v>
      </c>
      <c r="E560" s="117" t="s">
        <v>3091</v>
      </c>
      <c r="F560" s="110">
        <v>44196</v>
      </c>
      <c r="G560" s="110">
        <v>44196</v>
      </c>
      <c r="H560" s="108" t="s">
        <v>968</v>
      </c>
      <c r="I560" s="108" t="s">
        <v>969</v>
      </c>
      <c r="J560" s="108">
        <v>789</v>
      </c>
      <c r="K560" s="108">
        <v>692</v>
      </c>
      <c r="L560" s="110">
        <v>43982</v>
      </c>
      <c r="M560" s="108" t="s">
        <v>1884</v>
      </c>
      <c r="N560" s="108">
        <v>145</v>
      </c>
      <c r="O560" s="115" t="s">
        <v>112</v>
      </c>
      <c r="P560" s="108">
        <v>483</v>
      </c>
      <c r="Q560" s="110">
        <v>43982</v>
      </c>
      <c r="R560" s="108" t="s">
        <v>1873</v>
      </c>
      <c r="S560" s="108">
        <v>42000000</v>
      </c>
      <c r="T560" s="108">
        <v>0</v>
      </c>
      <c r="U560" s="108">
        <v>0</v>
      </c>
      <c r="V560" s="121">
        <v>42000000</v>
      </c>
      <c r="W560" s="108">
        <v>5400000</v>
      </c>
      <c r="X560" s="108">
        <v>36600000</v>
      </c>
    </row>
    <row r="561" spans="1:24" x14ac:dyDescent="0.25">
      <c r="A561" s="108">
        <v>2020</v>
      </c>
      <c r="B561" s="108">
        <v>118</v>
      </c>
      <c r="C561" s="108">
        <v>1</v>
      </c>
      <c r="D561" s="110">
        <v>43831</v>
      </c>
      <c r="E561" s="117" t="s">
        <v>3092</v>
      </c>
      <c r="F561" s="110">
        <v>44196</v>
      </c>
      <c r="G561" s="110">
        <v>44196</v>
      </c>
      <c r="H561" s="108" t="s">
        <v>968</v>
      </c>
      <c r="I561" s="108" t="s">
        <v>969</v>
      </c>
      <c r="J561" s="108">
        <v>795</v>
      </c>
      <c r="K561" s="108">
        <v>687</v>
      </c>
      <c r="L561" s="110">
        <v>43982</v>
      </c>
      <c r="M561" s="108" t="s">
        <v>1874</v>
      </c>
      <c r="N561" s="108">
        <v>145</v>
      </c>
      <c r="O561" s="115" t="s">
        <v>112</v>
      </c>
      <c r="P561" s="108">
        <v>484</v>
      </c>
      <c r="Q561" s="110">
        <v>43982</v>
      </c>
      <c r="R561" s="108" t="s">
        <v>3093</v>
      </c>
      <c r="S561" s="108">
        <v>31500000</v>
      </c>
      <c r="T561" s="108">
        <v>0</v>
      </c>
      <c r="U561" s="108">
        <v>0</v>
      </c>
      <c r="V561" s="121">
        <v>31500000</v>
      </c>
      <c r="W561" s="108">
        <v>8850000</v>
      </c>
      <c r="X561" s="108">
        <v>22650000</v>
      </c>
    </row>
    <row r="562" spans="1:24" x14ac:dyDescent="0.25">
      <c r="A562" s="108">
        <v>2020</v>
      </c>
      <c r="B562" s="108">
        <v>118</v>
      </c>
      <c r="C562" s="108">
        <v>1</v>
      </c>
      <c r="D562" s="110">
        <v>43831</v>
      </c>
      <c r="E562" s="117" t="s">
        <v>3094</v>
      </c>
      <c r="F562" s="110">
        <v>44196</v>
      </c>
      <c r="G562" s="110">
        <v>44196</v>
      </c>
      <c r="H562" s="108" t="s">
        <v>968</v>
      </c>
      <c r="I562" s="108" t="s">
        <v>969</v>
      </c>
      <c r="J562" s="108">
        <v>796</v>
      </c>
      <c r="K562" s="108">
        <v>684</v>
      </c>
      <c r="L562" s="110">
        <v>43982</v>
      </c>
      <c r="M562" s="108" t="s">
        <v>1869</v>
      </c>
      <c r="N562" s="108">
        <v>145</v>
      </c>
      <c r="O562" s="115" t="s">
        <v>112</v>
      </c>
      <c r="P562" s="108">
        <v>486</v>
      </c>
      <c r="Q562" s="110">
        <v>43982</v>
      </c>
      <c r="R562" s="108" t="s">
        <v>1870</v>
      </c>
      <c r="S562" s="108">
        <v>31500000</v>
      </c>
      <c r="T562" s="108">
        <v>0</v>
      </c>
      <c r="U562" s="108">
        <v>0</v>
      </c>
      <c r="V562" s="121">
        <v>31500000</v>
      </c>
      <c r="W562" s="108">
        <v>8850000</v>
      </c>
      <c r="X562" s="108">
        <v>22650000</v>
      </c>
    </row>
    <row r="563" spans="1:24" x14ac:dyDescent="0.25">
      <c r="A563" s="108">
        <v>2020</v>
      </c>
      <c r="B563" s="108">
        <v>118</v>
      </c>
      <c r="C563" s="108">
        <v>1</v>
      </c>
      <c r="D563" s="110">
        <v>43831</v>
      </c>
      <c r="E563" s="117" t="s">
        <v>3095</v>
      </c>
      <c r="F563" s="110">
        <v>44196</v>
      </c>
      <c r="G563" s="110">
        <v>44196</v>
      </c>
      <c r="H563" s="108" t="s">
        <v>968</v>
      </c>
      <c r="I563" s="108" t="s">
        <v>969</v>
      </c>
      <c r="J563" s="108">
        <v>793</v>
      </c>
      <c r="K563" s="108">
        <v>686</v>
      </c>
      <c r="L563" s="110">
        <v>43982</v>
      </c>
      <c r="M563" s="108" t="s">
        <v>1872</v>
      </c>
      <c r="N563" s="108">
        <v>145</v>
      </c>
      <c r="O563" s="115" t="s">
        <v>112</v>
      </c>
      <c r="P563" s="108">
        <v>490</v>
      </c>
      <c r="Q563" s="110">
        <v>43982</v>
      </c>
      <c r="R563" s="108" t="s">
        <v>1873</v>
      </c>
      <c r="S563" s="108">
        <v>42000000</v>
      </c>
      <c r="T563" s="108">
        <v>0</v>
      </c>
      <c r="U563" s="108">
        <v>0</v>
      </c>
      <c r="V563" s="121">
        <v>42000000</v>
      </c>
      <c r="W563" s="108">
        <v>0</v>
      </c>
      <c r="X563" s="108">
        <v>42000000</v>
      </c>
    </row>
    <row r="564" spans="1:24" x14ac:dyDescent="0.25">
      <c r="A564" s="108">
        <v>2020</v>
      </c>
      <c r="B564" s="108">
        <v>118</v>
      </c>
      <c r="C564" s="108">
        <v>1</v>
      </c>
      <c r="D564" s="110">
        <v>43831</v>
      </c>
      <c r="E564" s="117" t="s">
        <v>3096</v>
      </c>
      <c r="F564" s="110">
        <v>44196</v>
      </c>
      <c r="G564" s="110">
        <v>44196</v>
      </c>
      <c r="H564" s="108" t="s">
        <v>968</v>
      </c>
      <c r="I564" s="108" t="s">
        <v>969</v>
      </c>
      <c r="J564" s="108">
        <v>792</v>
      </c>
      <c r="K564" s="108">
        <v>689</v>
      </c>
      <c r="L564" s="110">
        <v>43982</v>
      </c>
      <c r="M564" s="108" t="s">
        <v>1878</v>
      </c>
      <c r="N564" s="108">
        <v>145</v>
      </c>
      <c r="O564" s="115" t="s">
        <v>112</v>
      </c>
      <c r="P564" s="108">
        <v>491</v>
      </c>
      <c r="Q564" s="110">
        <v>43982</v>
      </c>
      <c r="R564" s="108" t="s">
        <v>1879</v>
      </c>
      <c r="S564" s="108">
        <v>42000000</v>
      </c>
      <c r="T564" s="108">
        <v>0</v>
      </c>
      <c r="U564" s="108">
        <v>0</v>
      </c>
      <c r="V564" s="121">
        <v>42000000</v>
      </c>
      <c r="W564" s="108">
        <v>11600000</v>
      </c>
      <c r="X564" s="108">
        <v>30400000</v>
      </c>
    </row>
    <row r="565" spans="1:24" x14ac:dyDescent="0.25">
      <c r="A565" s="108">
        <v>2020</v>
      </c>
      <c r="B565" s="108">
        <v>118</v>
      </c>
      <c r="C565" s="108">
        <v>1</v>
      </c>
      <c r="D565" s="110">
        <v>43831</v>
      </c>
      <c r="E565" s="117" t="s">
        <v>3097</v>
      </c>
      <c r="F565" s="110">
        <v>44196</v>
      </c>
      <c r="G565" s="110">
        <v>44196</v>
      </c>
      <c r="H565" s="108" t="s">
        <v>2482</v>
      </c>
      <c r="I565" s="108" t="s">
        <v>2483</v>
      </c>
      <c r="J565" s="108">
        <v>827</v>
      </c>
      <c r="K565" s="108">
        <v>732</v>
      </c>
      <c r="L565" s="110">
        <v>44028</v>
      </c>
      <c r="M565" s="108" t="s">
        <v>3098</v>
      </c>
      <c r="N565" s="108">
        <v>12</v>
      </c>
      <c r="O565" s="115" t="s">
        <v>1278</v>
      </c>
      <c r="P565" s="108">
        <v>492</v>
      </c>
      <c r="Q565" s="110">
        <v>44028</v>
      </c>
      <c r="R565" s="108" t="s">
        <v>3099</v>
      </c>
      <c r="S565" s="108">
        <v>89118571</v>
      </c>
      <c r="T565" s="108">
        <v>0</v>
      </c>
      <c r="U565" s="108">
        <v>0</v>
      </c>
      <c r="V565" s="121">
        <v>89118571</v>
      </c>
      <c r="W565" s="108">
        <v>0</v>
      </c>
      <c r="X565" s="108">
        <v>89118571</v>
      </c>
    </row>
    <row r="566" spans="1:24" x14ac:dyDescent="0.25">
      <c r="A566" s="108">
        <v>2020</v>
      </c>
      <c r="B566" s="108">
        <v>118</v>
      </c>
      <c r="C566" s="108">
        <v>1</v>
      </c>
      <c r="D566" s="110">
        <v>43831</v>
      </c>
      <c r="E566" s="117" t="s">
        <v>3100</v>
      </c>
      <c r="F566" s="110">
        <v>44196</v>
      </c>
      <c r="G566" s="110">
        <v>44196</v>
      </c>
      <c r="H566" s="108" t="s">
        <v>3101</v>
      </c>
      <c r="I566" s="108" t="s">
        <v>3102</v>
      </c>
      <c r="J566" s="108">
        <v>847</v>
      </c>
      <c r="K566" s="108">
        <v>724</v>
      </c>
      <c r="L566" s="110">
        <v>44027</v>
      </c>
      <c r="M566" s="108" t="s">
        <v>934</v>
      </c>
      <c r="N566" s="108">
        <v>145</v>
      </c>
      <c r="O566" s="115" t="s">
        <v>112</v>
      </c>
      <c r="P566" s="108">
        <v>493</v>
      </c>
      <c r="Q566" s="110">
        <v>44027</v>
      </c>
      <c r="R566" s="108" t="s">
        <v>3103</v>
      </c>
      <c r="S566" s="108">
        <v>41250000</v>
      </c>
      <c r="T566" s="108">
        <v>0</v>
      </c>
      <c r="U566" s="108">
        <v>0</v>
      </c>
      <c r="V566" s="121">
        <v>41250000</v>
      </c>
      <c r="W566" s="108">
        <v>3750000</v>
      </c>
      <c r="X566" s="108">
        <v>37500000</v>
      </c>
    </row>
    <row r="567" spans="1:24" x14ac:dyDescent="0.25">
      <c r="A567" s="108">
        <v>2020</v>
      </c>
      <c r="B567" s="108">
        <v>118</v>
      </c>
      <c r="C567" s="108">
        <v>1</v>
      </c>
      <c r="D567" s="110">
        <v>43831</v>
      </c>
      <c r="E567" s="117" t="s">
        <v>3104</v>
      </c>
      <c r="F567" s="110">
        <v>44196</v>
      </c>
      <c r="G567" s="110">
        <v>44196</v>
      </c>
      <c r="H567" s="108" t="s">
        <v>2510</v>
      </c>
      <c r="I567" s="108" t="s">
        <v>2511</v>
      </c>
      <c r="J567" s="108">
        <v>931</v>
      </c>
      <c r="K567" s="108">
        <v>749</v>
      </c>
      <c r="L567" s="110">
        <v>44033</v>
      </c>
      <c r="M567" s="108" t="s">
        <v>12</v>
      </c>
      <c r="N567" s="108">
        <v>145</v>
      </c>
      <c r="O567" s="115" t="s">
        <v>112</v>
      </c>
      <c r="P567" s="108">
        <v>494</v>
      </c>
      <c r="Q567" s="110">
        <v>44033</v>
      </c>
      <c r="R567" s="108" t="s">
        <v>3105</v>
      </c>
      <c r="S567" s="108">
        <v>39655000</v>
      </c>
      <c r="T567" s="108">
        <v>0</v>
      </c>
      <c r="U567" s="108">
        <v>0</v>
      </c>
      <c r="V567" s="121">
        <v>39655000</v>
      </c>
      <c r="W567" s="108">
        <v>2403333</v>
      </c>
      <c r="X567" s="108">
        <v>37251667</v>
      </c>
    </row>
    <row r="568" spans="1:24" x14ac:dyDescent="0.25">
      <c r="A568" s="108">
        <v>2020</v>
      </c>
      <c r="B568" s="108">
        <v>118</v>
      </c>
      <c r="C568" s="108">
        <v>1</v>
      </c>
      <c r="D568" s="110">
        <v>43831</v>
      </c>
      <c r="E568" s="117" t="s">
        <v>3106</v>
      </c>
      <c r="F568" s="110">
        <v>44196</v>
      </c>
      <c r="G568" s="110">
        <v>44196</v>
      </c>
      <c r="H568" s="108" t="s">
        <v>2510</v>
      </c>
      <c r="I568" s="108" t="s">
        <v>2511</v>
      </c>
      <c r="J568" s="108">
        <v>932</v>
      </c>
      <c r="K568" s="108">
        <v>751</v>
      </c>
      <c r="L568" s="110">
        <v>44033</v>
      </c>
      <c r="M568" s="108" t="s">
        <v>364</v>
      </c>
      <c r="N568" s="108">
        <v>148</v>
      </c>
      <c r="O568" s="115" t="s">
        <v>113</v>
      </c>
      <c r="P568" s="108">
        <v>495</v>
      </c>
      <c r="Q568" s="110">
        <v>44033</v>
      </c>
      <c r="R568" s="108" t="s">
        <v>3107</v>
      </c>
      <c r="S568" s="108">
        <v>21330000</v>
      </c>
      <c r="T568" s="108">
        <v>0</v>
      </c>
      <c r="U568" s="108">
        <v>0</v>
      </c>
      <c r="V568" s="121">
        <v>21330000</v>
      </c>
      <c r="W568" s="108">
        <v>1422000</v>
      </c>
      <c r="X568" s="108">
        <v>19908000</v>
      </c>
    </row>
    <row r="569" spans="1:24" x14ac:dyDescent="0.25">
      <c r="A569" s="108">
        <v>2020</v>
      </c>
      <c r="B569" s="108">
        <v>118</v>
      </c>
      <c r="C569" s="108">
        <v>1</v>
      </c>
      <c r="D569" s="110">
        <v>43831</v>
      </c>
      <c r="E569" s="117" t="s">
        <v>3108</v>
      </c>
      <c r="F569" s="110">
        <v>44196</v>
      </c>
      <c r="G569" s="110">
        <v>44196</v>
      </c>
      <c r="H569" s="108" t="s">
        <v>3109</v>
      </c>
      <c r="I569" s="108" t="s">
        <v>3110</v>
      </c>
      <c r="J569" s="108">
        <v>857</v>
      </c>
      <c r="K569" s="108">
        <v>738</v>
      </c>
      <c r="L569" s="110">
        <v>44029</v>
      </c>
      <c r="M569" s="108" t="s">
        <v>2203</v>
      </c>
      <c r="N569" s="108">
        <v>145</v>
      </c>
      <c r="O569" s="115" t="s">
        <v>112</v>
      </c>
      <c r="P569" s="108">
        <v>496</v>
      </c>
      <c r="Q569" s="110">
        <v>44029</v>
      </c>
      <c r="R569" s="108" t="s">
        <v>3111</v>
      </c>
      <c r="S569" s="108">
        <v>30525000</v>
      </c>
      <c r="T569" s="108">
        <v>0</v>
      </c>
      <c r="U569" s="108">
        <v>0</v>
      </c>
      <c r="V569" s="121">
        <v>30525000</v>
      </c>
      <c r="W569" s="108">
        <v>2590000</v>
      </c>
      <c r="X569" s="108">
        <v>27935000</v>
      </c>
    </row>
    <row r="570" spans="1:24" x14ac:dyDescent="0.25">
      <c r="A570" s="108">
        <v>2020</v>
      </c>
      <c r="B570" s="108">
        <v>118</v>
      </c>
      <c r="C570" s="108">
        <v>1</v>
      </c>
      <c r="D570" s="110">
        <v>43831</v>
      </c>
      <c r="E570" s="117" t="s">
        <v>3112</v>
      </c>
      <c r="F570" s="110">
        <v>44196</v>
      </c>
      <c r="G570" s="110">
        <v>44196</v>
      </c>
      <c r="H570" s="108" t="s">
        <v>3109</v>
      </c>
      <c r="I570" s="108" t="s">
        <v>3110</v>
      </c>
      <c r="J570" s="108">
        <v>858</v>
      </c>
      <c r="K570" s="108">
        <v>725</v>
      </c>
      <c r="L570" s="110">
        <v>44027</v>
      </c>
      <c r="M570" s="108" t="s">
        <v>406</v>
      </c>
      <c r="N570" s="108">
        <v>145</v>
      </c>
      <c r="O570" s="115" t="s">
        <v>112</v>
      </c>
      <c r="P570" s="108">
        <v>497</v>
      </c>
      <c r="Q570" s="110">
        <v>44027</v>
      </c>
      <c r="R570" s="108" t="s">
        <v>3113</v>
      </c>
      <c r="S570" s="108">
        <v>33000000</v>
      </c>
      <c r="T570" s="108">
        <v>0</v>
      </c>
      <c r="U570" s="108">
        <v>0</v>
      </c>
      <c r="V570" s="121">
        <v>33000000</v>
      </c>
      <c r="W570" s="108">
        <v>3000000</v>
      </c>
      <c r="X570" s="108">
        <v>30000000</v>
      </c>
    </row>
    <row r="571" spans="1:24" x14ac:dyDescent="0.25">
      <c r="A571" s="108">
        <v>2020</v>
      </c>
      <c r="B571" s="108">
        <v>118</v>
      </c>
      <c r="C571" s="108">
        <v>1</v>
      </c>
      <c r="D571" s="110">
        <v>43831</v>
      </c>
      <c r="E571" s="117" t="s">
        <v>3114</v>
      </c>
      <c r="F571" s="110">
        <v>44196</v>
      </c>
      <c r="G571" s="110">
        <v>44196</v>
      </c>
      <c r="H571" s="108" t="s">
        <v>3115</v>
      </c>
      <c r="I571" s="108" t="s">
        <v>3116</v>
      </c>
      <c r="J571" s="108">
        <v>844</v>
      </c>
      <c r="K571" s="108">
        <v>733</v>
      </c>
      <c r="L571" s="110">
        <v>44028</v>
      </c>
      <c r="M571" s="108" t="s">
        <v>2204</v>
      </c>
      <c r="N571" s="108">
        <v>145</v>
      </c>
      <c r="O571" s="115" t="s">
        <v>112</v>
      </c>
      <c r="P571" s="108">
        <v>498</v>
      </c>
      <c r="Q571" s="110">
        <v>44028</v>
      </c>
      <c r="R571" s="108" t="s">
        <v>3117</v>
      </c>
      <c r="S571" s="108">
        <v>27775000</v>
      </c>
      <c r="T571" s="108">
        <v>0</v>
      </c>
      <c r="U571" s="108">
        <v>0</v>
      </c>
      <c r="V571" s="121">
        <v>27775000</v>
      </c>
      <c r="W571" s="108">
        <v>2356667</v>
      </c>
      <c r="X571" s="108">
        <v>25418333</v>
      </c>
    </row>
    <row r="572" spans="1:24" x14ac:dyDescent="0.25">
      <c r="A572" s="108">
        <v>2020</v>
      </c>
      <c r="B572" s="108">
        <v>118</v>
      </c>
      <c r="C572" s="108">
        <v>1</v>
      </c>
      <c r="D572" s="110">
        <v>43831</v>
      </c>
      <c r="E572" s="117" t="s">
        <v>3118</v>
      </c>
      <c r="F572" s="110">
        <v>44196</v>
      </c>
      <c r="G572" s="110">
        <v>44196</v>
      </c>
      <c r="H572" s="108" t="s">
        <v>3115</v>
      </c>
      <c r="I572" s="108" t="s">
        <v>3116</v>
      </c>
      <c r="J572" s="108">
        <v>843</v>
      </c>
      <c r="K572" s="108">
        <v>737</v>
      </c>
      <c r="L572" s="110">
        <v>44029</v>
      </c>
      <c r="M572" s="108" t="s">
        <v>348</v>
      </c>
      <c r="N572" s="108">
        <v>145</v>
      </c>
      <c r="O572" s="115" t="s">
        <v>112</v>
      </c>
      <c r="P572" s="108">
        <v>499</v>
      </c>
      <c r="Q572" s="110">
        <v>44029</v>
      </c>
      <c r="R572" s="108" t="s">
        <v>3119</v>
      </c>
      <c r="S572" s="108">
        <v>33000000</v>
      </c>
      <c r="T572" s="108">
        <v>0</v>
      </c>
      <c r="U572" s="108">
        <v>0</v>
      </c>
      <c r="V572" s="121">
        <v>33000000</v>
      </c>
      <c r="W572" s="108">
        <v>2800000</v>
      </c>
      <c r="X572" s="108">
        <v>30200000</v>
      </c>
    </row>
    <row r="573" spans="1:24" x14ac:dyDescent="0.25">
      <c r="A573" s="108">
        <v>2020</v>
      </c>
      <c r="B573" s="108">
        <v>118</v>
      </c>
      <c r="C573" s="108">
        <v>1</v>
      </c>
      <c r="D573" s="110">
        <v>43831</v>
      </c>
      <c r="E573" s="117" t="s">
        <v>3120</v>
      </c>
      <c r="F573" s="110">
        <v>44196</v>
      </c>
      <c r="G573" s="110">
        <v>44196</v>
      </c>
      <c r="H573" s="108" t="s">
        <v>3109</v>
      </c>
      <c r="I573" s="108" t="s">
        <v>3110</v>
      </c>
      <c r="J573" s="108">
        <v>864</v>
      </c>
      <c r="K573" s="108">
        <v>755</v>
      </c>
      <c r="L573" s="110">
        <v>44033</v>
      </c>
      <c r="M573" s="108" t="s">
        <v>2205</v>
      </c>
      <c r="N573" s="108">
        <v>145</v>
      </c>
      <c r="O573" s="115" t="s">
        <v>112</v>
      </c>
      <c r="P573" s="108">
        <v>500</v>
      </c>
      <c r="Q573" s="110">
        <v>44033</v>
      </c>
      <c r="R573" s="108" t="s">
        <v>1877</v>
      </c>
      <c r="S573" s="108">
        <v>30525000</v>
      </c>
      <c r="T573" s="108">
        <v>0</v>
      </c>
      <c r="U573" s="108">
        <v>0</v>
      </c>
      <c r="V573" s="121">
        <v>30525000</v>
      </c>
      <c r="W573" s="108">
        <v>1665000</v>
      </c>
      <c r="X573" s="108">
        <v>28860000</v>
      </c>
    </row>
    <row r="574" spans="1:24" x14ac:dyDescent="0.25">
      <c r="A574" s="108">
        <v>2020</v>
      </c>
      <c r="B574" s="108">
        <v>118</v>
      </c>
      <c r="C574" s="108">
        <v>1</v>
      </c>
      <c r="D574" s="110">
        <v>43831</v>
      </c>
      <c r="E574" s="117" t="s">
        <v>3121</v>
      </c>
      <c r="F574" s="110">
        <v>44196</v>
      </c>
      <c r="G574" s="110">
        <v>44196</v>
      </c>
      <c r="H574" s="108" t="s">
        <v>2510</v>
      </c>
      <c r="I574" s="108" t="s">
        <v>2511</v>
      </c>
      <c r="J574" s="108">
        <v>925</v>
      </c>
      <c r="K574" s="108">
        <v>769</v>
      </c>
      <c r="L574" s="110">
        <v>44033</v>
      </c>
      <c r="M574" s="108" t="s">
        <v>111</v>
      </c>
      <c r="N574" s="108">
        <v>11</v>
      </c>
      <c r="O574" s="115" t="s">
        <v>95</v>
      </c>
      <c r="P574" s="108">
        <v>501</v>
      </c>
      <c r="Q574" s="110">
        <v>44033</v>
      </c>
      <c r="R574" s="108" t="s">
        <v>3122</v>
      </c>
      <c r="S574" s="108">
        <v>154245000</v>
      </c>
      <c r="T574" s="108">
        <v>0</v>
      </c>
      <c r="U574" s="108">
        <v>0</v>
      </c>
      <c r="V574" s="121">
        <v>154245000</v>
      </c>
      <c r="W574" s="108">
        <v>0</v>
      </c>
      <c r="X574" s="108">
        <v>154245000</v>
      </c>
    </row>
    <row r="575" spans="1:24" x14ac:dyDescent="0.25">
      <c r="A575" s="108">
        <v>2020</v>
      </c>
      <c r="B575" s="108">
        <v>118</v>
      </c>
      <c r="C575" s="108">
        <v>1</v>
      </c>
      <c r="D575" s="110">
        <v>43831</v>
      </c>
      <c r="E575" s="117" t="s">
        <v>3123</v>
      </c>
      <c r="F575" s="110">
        <v>44196</v>
      </c>
      <c r="G575" s="110">
        <v>44196</v>
      </c>
      <c r="H575" s="108" t="s">
        <v>3109</v>
      </c>
      <c r="I575" s="108" t="s">
        <v>3110</v>
      </c>
      <c r="J575" s="108">
        <v>859</v>
      </c>
      <c r="K575" s="108">
        <v>723</v>
      </c>
      <c r="L575" s="110">
        <v>44027</v>
      </c>
      <c r="M575" s="108" t="s">
        <v>31</v>
      </c>
      <c r="N575" s="108">
        <v>145</v>
      </c>
      <c r="O575" s="115" t="s">
        <v>112</v>
      </c>
      <c r="P575" s="108">
        <v>502</v>
      </c>
      <c r="Q575" s="110">
        <v>44026</v>
      </c>
      <c r="R575" s="108" t="s">
        <v>3124</v>
      </c>
      <c r="S575" s="108">
        <v>30525000</v>
      </c>
      <c r="T575" s="108">
        <v>0</v>
      </c>
      <c r="U575" s="108">
        <v>0</v>
      </c>
      <c r="V575" s="121">
        <v>30525000</v>
      </c>
      <c r="W575" s="108">
        <v>2960000</v>
      </c>
      <c r="X575" s="108">
        <v>27565000</v>
      </c>
    </row>
    <row r="576" spans="1:24" x14ac:dyDescent="0.25">
      <c r="A576" s="108">
        <v>2020</v>
      </c>
      <c r="B576" s="108">
        <v>118</v>
      </c>
      <c r="C576" s="108">
        <v>1</v>
      </c>
      <c r="D576" s="110">
        <v>43831</v>
      </c>
      <c r="E576" s="117" t="s">
        <v>3125</v>
      </c>
      <c r="F576" s="110">
        <v>44196</v>
      </c>
      <c r="G576" s="110">
        <v>44196</v>
      </c>
      <c r="H576" s="108" t="s">
        <v>3109</v>
      </c>
      <c r="I576" s="108" t="s">
        <v>3110</v>
      </c>
      <c r="J576" s="108">
        <v>861</v>
      </c>
      <c r="K576" s="108">
        <v>752</v>
      </c>
      <c r="L576" s="110">
        <v>44033</v>
      </c>
      <c r="M576" s="108" t="s">
        <v>3126</v>
      </c>
      <c r="N576" s="108">
        <v>145</v>
      </c>
      <c r="O576" s="115" t="s">
        <v>112</v>
      </c>
      <c r="P576" s="108">
        <v>503</v>
      </c>
      <c r="Q576" s="110">
        <v>44033</v>
      </c>
      <c r="R576" s="108" t="s">
        <v>994</v>
      </c>
      <c r="S576" s="108">
        <v>30525000</v>
      </c>
      <c r="T576" s="108">
        <v>0</v>
      </c>
      <c r="U576" s="108">
        <v>0</v>
      </c>
      <c r="V576" s="121">
        <v>30525000</v>
      </c>
      <c r="W576" s="108">
        <v>1295000</v>
      </c>
      <c r="X576" s="108">
        <v>29230000</v>
      </c>
    </row>
    <row r="577" spans="1:24" x14ac:dyDescent="0.25">
      <c r="A577" s="108">
        <v>2020</v>
      </c>
      <c r="B577" s="108">
        <v>118</v>
      </c>
      <c r="C577" s="108">
        <v>1</v>
      </c>
      <c r="D577" s="110">
        <v>43831</v>
      </c>
      <c r="E577" s="117" t="s">
        <v>3127</v>
      </c>
      <c r="F577" s="110">
        <v>44196</v>
      </c>
      <c r="G577" s="110">
        <v>44196</v>
      </c>
      <c r="H577" s="108" t="s">
        <v>3128</v>
      </c>
      <c r="I577" s="108" t="s">
        <v>3129</v>
      </c>
      <c r="J577" s="108">
        <v>833</v>
      </c>
      <c r="K577" s="108">
        <v>750</v>
      </c>
      <c r="L577" s="110">
        <v>44033</v>
      </c>
      <c r="M577" s="108" t="s">
        <v>336</v>
      </c>
      <c r="N577" s="108">
        <v>145</v>
      </c>
      <c r="O577" s="115" t="s">
        <v>112</v>
      </c>
      <c r="P577" s="108">
        <v>504</v>
      </c>
      <c r="Q577" s="110">
        <v>44033</v>
      </c>
      <c r="R577" s="108" t="s">
        <v>3130</v>
      </c>
      <c r="S577" s="108">
        <v>26950000</v>
      </c>
      <c r="T577" s="108">
        <v>0</v>
      </c>
      <c r="U577" s="108">
        <v>0</v>
      </c>
      <c r="V577" s="121">
        <v>26950000</v>
      </c>
      <c r="W577" s="108">
        <v>1633333</v>
      </c>
      <c r="X577" s="108">
        <v>25316667</v>
      </c>
    </row>
    <row r="578" spans="1:24" x14ac:dyDescent="0.25">
      <c r="A578" s="108">
        <v>2020</v>
      </c>
      <c r="B578" s="108">
        <v>118</v>
      </c>
      <c r="C578" s="108">
        <v>1</v>
      </c>
      <c r="D578" s="110">
        <v>43831</v>
      </c>
      <c r="E578" s="117" t="s">
        <v>3131</v>
      </c>
      <c r="F578" s="110">
        <v>44196</v>
      </c>
      <c r="G578" s="110">
        <v>44196</v>
      </c>
      <c r="H578" s="108" t="s">
        <v>2570</v>
      </c>
      <c r="I578" s="108" t="s">
        <v>2571</v>
      </c>
      <c r="J578" s="108">
        <v>854</v>
      </c>
      <c r="K578" s="108">
        <v>747</v>
      </c>
      <c r="L578" s="110">
        <v>44033</v>
      </c>
      <c r="M578" s="108" t="s">
        <v>3132</v>
      </c>
      <c r="N578" s="108">
        <v>145</v>
      </c>
      <c r="O578" s="115" t="s">
        <v>112</v>
      </c>
      <c r="P578" s="108">
        <v>505</v>
      </c>
      <c r="Q578" s="110">
        <v>44033</v>
      </c>
      <c r="R578" s="108" t="s">
        <v>3133</v>
      </c>
      <c r="S578" s="108">
        <v>38500000</v>
      </c>
      <c r="T578" s="108">
        <v>0</v>
      </c>
      <c r="U578" s="108">
        <v>0</v>
      </c>
      <c r="V578" s="121">
        <v>38500000</v>
      </c>
      <c r="W578" s="108">
        <v>3266667</v>
      </c>
      <c r="X578" s="108">
        <v>35233333</v>
      </c>
    </row>
    <row r="579" spans="1:24" x14ac:dyDescent="0.25">
      <c r="A579" s="108">
        <v>2020</v>
      </c>
      <c r="B579" s="108">
        <v>118</v>
      </c>
      <c r="C579" s="108">
        <v>1</v>
      </c>
      <c r="D579" s="110">
        <v>43831</v>
      </c>
      <c r="E579" s="117" t="s">
        <v>3134</v>
      </c>
      <c r="F579" s="110">
        <v>44196</v>
      </c>
      <c r="G579" s="110">
        <v>44196</v>
      </c>
      <c r="H579" s="108" t="s">
        <v>3109</v>
      </c>
      <c r="I579" s="108" t="s">
        <v>3110</v>
      </c>
      <c r="J579" s="108">
        <v>865</v>
      </c>
      <c r="K579" s="108">
        <v>754</v>
      </c>
      <c r="L579" s="110">
        <v>44033</v>
      </c>
      <c r="M579" s="108" t="s">
        <v>2208</v>
      </c>
      <c r="N579" s="108">
        <v>145</v>
      </c>
      <c r="O579" s="115" t="s">
        <v>112</v>
      </c>
      <c r="P579" s="108">
        <v>506</v>
      </c>
      <c r="Q579" s="110">
        <v>44033</v>
      </c>
      <c r="R579" s="108" t="s">
        <v>1877</v>
      </c>
      <c r="S579" s="108">
        <v>30525000</v>
      </c>
      <c r="T579" s="108">
        <v>0</v>
      </c>
      <c r="U579" s="108">
        <v>0</v>
      </c>
      <c r="V579" s="121">
        <v>30525000</v>
      </c>
      <c r="W579" s="108">
        <v>1480000</v>
      </c>
      <c r="X579" s="108">
        <v>29045000</v>
      </c>
    </row>
    <row r="580" spans="1:24" x14ac:dyDescent="0.25">
      <c r="A580" s="108">
        <v>2020</v>
      </c>
      <c r="B580" s="108">
        <v>118</v>
      </c>
      <c r="C580" s="108">
        <v>1</v>
      </c>
      <c r="D580" s="110">
        <v>43831</v>
      </c>
      <c r="E580" s="117" t="s">
        <v>3135</v>
      </c>
      <c r="F580" s="110">
        <v>44196</v>
      </c>
      <c r="G580" s="110">
        <v>44196</v>
      </c>
      <c r="H580" s="108" t="s">
        <v>3115</v>
      </c>
      <c r="I580" s="108" t="s">
        <v>3116</v>
      </c>
      <c r="J580" s="108">
        <v>846</v>
      </c>
      <c r="K580" s="108">
        <v>759</v>
      </c>
      <c r="L580" s="110">
        <v>44033</v>
      </c>
      <c r="M580" s="108" t="s">
        <v>42</v>
      </c>
      <c r="N580" s="108">
        <v>145</v>
      </c>
      <c r="O580" s="115" t="s">
        <v>112</v>
      </c>
      <c r="P580" s="108">
        <v>507</v>
      </c>
      <c r="Q580" s="110">
        <v>44033</v>
      </c>
      <c r="R580" s="108" t="s">
        <v>3136</v>
      </c>
      <c r="S580" s="108">
        <v>43450000</v>
      </c>
      <c r="T580" s="108">
        <v>0</v>
      </c>
      <c r="U580" s="108">
        <v>0</v>
      </c>
      <c r="V580" s="121">
        <v>43450000</v>
      </c>
      <c r="W580" s="108">
        <v>2370000</v>
      </c>
      <c r="X580" s="108">
        <v>41080000</v>
      </c>
    </row>
    <row r="581" spans="1:24" x14ac:dyDescent="0.25">
      <c r="A581" s="108">
        <v>2020</v>
      </c>
      <c r="B581" s="108">
        <v>118</v>
      </c>
      <c r="C581" s="108">
        <v>1</v>
      </c>
      <c r="D581" s="110">
        <v>43831</v>
      </c>
      <c r="E581" s="117" t="s">
        <v>3137</v>
      </c>
      <c r="F581" s="110">
        <v>44196</v>
      </c>
      <c r="G581" s="110">
        <v>44196</v>
      </c>
      <c r="H581" s="108" t="s">
        <v>2570</v>
      </c>
      <c r="I581" s="108" t="s">
        <v>2571</v>
      </c>
      <c r="J581" s="108">
        <v>835</v>
      </c>
      <c r="K581" s="108">
        <v>758</v>
      </c>
      <c r="L581" s="110">
        <v>44033</v>
      </c>
      <c r="M581" s="108" t="s">
        <v>337</v>
      </c>
      <c r="N581" s="108">
        <v>145</v>
      </c>
      <c r="O581" s="115" t="s">
        <v>112</v>
      </c>
      <c r="P581" s="108">
        <v>508</v>
      </c>
      <c r="Q581" s="110">
        <v>44033</v>
      </c>
      <c r="R581" s="108" t="s">
        <v>3138</v>
      </c>
      <c r="S581" s="108">
        <v>37800000</v>
      </c>
      <c r="T581" s="108">
        <v>0</v>
      </c>
      <c r="U581" s="108">
        <v>0</v>
      </c>
      <c r="V581" s="121">
        <v>37800000</v>
      </c>
      <c r="W581" s="108">
        <v>2566667</v>
      </c>
      <c r="X581" s="108">
        <v>35233333</v>
      </c>
    </row>
    <row r="582" spans="1:24" x14ac:dyDescent="0.25">
      <c r="A582" s="108">
        <v>2020</v>
      </c>
      <c r="B582" s="108">
        <v>118</v>
      </c>
      <c r="C582" s="108">
        <v>1</v>
      </c>
      <c r="D582" s="110">
        <v>43831</v>
      </c>
      <c r="E582" s="117" t="s">
        <v>3139</v>
      </c>
      <c r="F582" s="110">
        <v>44196</v>
      </c>
      <c r="G582" s="110">
        <v>44196</v>
      </c>
      <c r="H582" s="108" t="s">
        <v>3109</v>
      </c>
      <c r="I582" s="108" t="s">
        <v>3110</v>
      </c>
      <c r="J582" s="108">
        <v>871</v>
      </c>
      <c r="K582" s="108">
        <v>762</v>
      </c>
      <c r="L582" s="110">
        <v>44033</v>
      </c>
      <c r="M582" s="108" t="s">
        <v>3140</v>
      </c>
      <c r="N582" s="108">
        <v>145</v>
      </c>
      <c r="O582" s="115" t="s">
        <v>112</v>
      </c>
      <c r="P582" s="108">
        <v>509</v>
      </c>
      <c r="Q582" s="110">
        <v>44033</v>
      </c>
      <c r="R582" s="108" t="s">
        <v>1877</v>
      </c>
      <c r="S582" s="108">
        <v>30525000</v>
      </c>
      <c r="T582" s="108">
        <v>0</v>
      </c>
      <c r="U582" s="108">
        <v>0</v>
      </c>
      <c r="V582" s="121">
        <v>30525000</v>
      </c>
      <c r="W582" s="108">
        <v>1850000</v>
      </c>
      <c r="X582" s="108">
        <v>28675000</v>
      </c>
    </row>
    <row r="583" spans="1:24" x14ac:dyDescent="0.25">
      <c r="A583" s="108">
        <v>2020</v>
      </c>
      <c r="B583" s="108">
        <v>118</v>
      </c>
      <c r="C583" s="108">
        <v>1</v>
      </c>
      <c r="D583" s="110">
        <v>43831</v>
      </c>
      <c r="E583" s="117" t="s">
        <v>3141</v>
      </c>
      <c r="F583" s="110">
        <v>44196</v>
      </c>
      <c r="G583" s="110">
        <v>44196</v>
      </c>
      <c r="H583" s="108" t="s">
        <v>96</v>
      </c>
      <c r="I583" s="108" t="s">
        <v>97</v>
      </c>
      <c r="J583" s="108">
        <v>831</v>
      </c>
      <c r="K583" s="108">
        <v>726</v>
      </c>
      <c r="L583" s="110">
        <v>44028</v>
      </c>
      <c r="M583" s="108" t="s">
        <v>41</v>
      </c>
      <c r="N583" s="108">
        <v>17</v>
      </c>
      <c r="O583" s="115" t="s">
        <v>98</v>
      </c>
      <c r="P583" s="108">
        <v>510</v>
      </c>
      <c r="Q583" s="110">
        <v>44028</v>
      </c>
      <c r="R583" s="108" t="s">
        <v>3142</v>
      </c>
      <c r="S583" s="108">
        <v>1201212230</v>
      </c>
      <c r="T583" s="108">
        <v>0</v>
      </c>
      <c r="U583" s="108">
        <v>0</v>
      </c>
      <c r="V583" s="121">
        <v>1201212230</v>
      </c>
      <c r="W583" s="108">
        <v>176648857</v>
      </c>
      <c r="X583" s="108">
        <v>1024563373</v>
      </c>
    </row>
    <row r="584" spans="1:24" x14ac:dyDescent="0.25">
      <c r="A584" s="108">
        <v>2020</v>
      </c>
      <c r="B584" s="108">
        <v>118</v>
      </c>
      <c r="C584" s="108">
        <v>1</v>
      </c>
      <c r="D584" s="110">
        <v>43831</v>
      </c>
      <c r="E584" s="117" t="s">
        <v>3143</v>
      </c>
      <c r="F584" s="110">
        <v>44196</v>
      </c>
      <c r="G584" s="110">
        <v>44196</v>
      </c>
      <c r="H584" s="108" t="s">
        <v>3109</v>
      </c>
      <c r="I584" s="108" t="s">
        <v>3110</v>
      </c>
      <c r="J584" s="108">
        <v>872</v>
      </c>
      <c r="K584" s="108">
        <v>740</v>
      </c>
      <c r="L584" s="110">
        <v>44029</v>
      </c>
      <c r="M584" s="108" t="s">
        <v>3144</v>
      </c>
      <c r="N584" s="108">
        <v>145</v>
      </c>
      <c r="O584" s="115" t="s">
        <v>112</v>
      </c>
      <c r="P584" s="108">
        <v>511</v>
      </c>
      <c r="Q584" s="110">
        <v>44029</v>
      </c>
      <c r="R584" s="108" t="s">
        <v>3145</v>
      </c>
      <c r="S584" s="108">
        <v>30525000</v>
      </c>
      <c r="T584" s="108">
        <v>0</v>
      </c>
      <c r="U584" s="108">
        <v>0</v>
      </c>
      <c r="V584" s="121">
        <v>30525000</v>
      </c>
      <c r="W584" s="108">
        <v>2590000</v>
      </c>
      <c r="X584" s="108">
        <v>27935000</v>
      </c>
    </row>
    <row r="585" spans="1:24" x14ac:dyDescent="0.25">
      <c r="A585" s="108">
        <v>2020</v>
      </c>
      <c r="B585" s="108">
        <v>118</v>
      </c>
      <c r="C585" s="108">
        <v>1</v>
      </c>
      <c r="D585" s="110">
        <v>43831</v>
      </c>
      <c r="E585" s="117" t="s">
        <v>3146</v>
      </c>
      <c r="F585" s="110">
        <v>44196</v>
      </c>
      <c r="G585" s="110">
        <v>44196</v>
      </c>
      <c r="H585" s="108" t="s">
        <v>2570</v>
      </c>
      <c r="I585" s="108" t="s">
        <v>2571</v>
      </c>
      <c r="J585" s="108">
        <v>855</v>
      </c>
      <c r="K585" s="108">
        <v>757</v>
      </c>
      <c r="L585" s="110">
        <v>44033</v>
      </c>
      <c r="M585" s="108" t="s">
        <v>355</v>
      </c>
      <c r="N585" s="108">
        <v>145</v>
      </c>
      <c r="O585" s="115" t="s">
        <v>112</v>
      </c>
      <c r="P585" s="108">
        <v>512</v>
      </c>
      <c r="Q585" s="110">
        <v>44033</v>
      </c>
      <c r="R585" s="108" t="s">
        <v>3147</v>
      </c>
      <c r="S585" s="108">
        <v>20000000</v>
      </c>
      <c r="T585" s="108">
        <v>0</v>
      </c>
      <c r="U585" s="108">
        <v>0</v>
      </c>
      <c r="V585" s="121">
        <v>20000000</v>
      </c>
      <c r="W585" s="108">
        <v>1666667</v>
      </c>
      <c r="X585" s="108">
        <v>18333333</v>
      </c>
    </row>
    <row r="586" spans="1:24" x14ac:dyDescent="0.25">
      <c r="A586" s="108">
        <v>2020</v>
      </c>
      <c r="B586" s="108">
        <v>118</v>
      </c>
      <c r="C586" s="108">
        <v>1</v>
      </c>
      <c r="D586" s="110">
        <v>43831</v>
      </c>
      <c r="E586" s="117" t="s">
        <v>3148</v>
      </c>
      <c r="F586" s="110">
        <v>44196</v>
      </c>
      <c r="G586" s="110">
        <v>44196</v>
      </c>
      <c r="H586" s="108" t="s">
        <v>3109</v>
      </c>
      <c r="I586" s="108" t="s">
        <v>3110</v>
      </c>
      <c r="J586" s="108">
        <v>874</v>
      </c>
      <c r="K586" s="108">
        <v>741</v>
      </c>
      <c r="L586" s="110">
        <v>44029</v>
      </c>
      <c r="M586" s="108" t="s">
        <v>2211</v>
      </c>
      <c r="N586" s="108">
        <v>145</v>
      </c>
      <c r="O586" s="115" t="s">
        <v>112</v>
      </c>
      <c r="P586" s="108">
        <v>513</v>
      </c>
      <c r="Q586" s="110">
        <v>44029</v>
      </c>
      <c r="R586" s="108" t="s">
        <v>3145</v>
      </c>
      <c r="S586" s="108">
        <v>30525000</v>
      </c>
      <c r="T586" s="108">
        <v>0</v>
      </c>
      <c r="U586" s="108">
        <v>0</v>
      </c>
      <c r="V586" s="121">
        <v>30525000</v>
      </c>
      <c r="W586" s="108">
        <v>2590000</v>
      </c>
      <c r="X586" s="108">
        <v>27935000</v>
      </c>
    </row>
    <row r="587" spans="1:24" x14ac:dyDescent="0.25">
      <c r="A587" s="108">
        <v>2020</v>
      </c>
      <c r="B587" s="108">
        <v>118</v>
      </c>
      <c r="C587" s="108">
        <v>1</v>
      </c>
      <c r="D587" s="110">
        <v>43831</v>
      </c>
      <c r="E587" s="117" t="s">
        <v>3149</v>
      </c>
      <c r="F587" s="110">
        <v>44196</v>
      </c>
      <c r="G587" s="110">
        <v>44196</v>
      </c>
      <c r="H587" s="108" t="s">
        <v>2482</v>
      </c>
      <c r="I587" s="108" t="s">
        <v>2483</v>
      </c>
      <c r="J587" s="108">
        <v>825</v>
      </c>
      <c r="K587" s="108">
        <v>739</v>
      </c>
      <c r="L587" s="110">
        <v>44029</v>
      </c>
      <c r="M587" s="108" t="s">
        <v>2268</v>
      </c>
      <c r="N587" s="108">
        <v>12</v>
      </c>
      <c r="O587" s="115" t="s">
        <v>1278</v>
      </c>
      <c r="P587" s="108">
        <v>514</v>
      </c>
      <c r="Q587" s="110">
        <v>44029</v>
      </c>
      <c r="R587" s="108" t="s">
        <v>3150</v>
      </c>
      <c r="S587" s="108">
        <v>49425000</v>
      </c>
      <c r="T587" s="108">
        <v>0</v>
      </c>
      <c r="U587" s="108">
        <v>0</v>
      </c>
      <c r="V587" s="121">
        <v>49425000</v>
      </c>
      <c r="W587" s="108">
        <v>0</v>
      </c>
      <c r="X587" s="108">
        <v>49425000</v>
      </c>
    </row>
    <row r="588" spans="1:24" x14ac:dyDescent="0.25">
      <c r="A588" s="108">
        <v>2020</v>
      </c>
      <c r="B588" s="108">
        <v>118</v>
      </c>
      <c r="C588" s="108">
        <v>1</v>
      </c>
      <c r="D588" s="110">
        <v>43831</v>
      </c>
      <c r="E588" s="117" t="s">
        <v>3151</v>
      </c>
      <c r="F588" s="110">
        <v>44196</v>
      </c>
      <c r="G588" s="110">
        <v>44196</v>
      </c>
      <c r="H588" s="108" t="s">
        <v>3115</v>
      </c>
      <c r="I588" s="108" t="s">
        <v>3116</v>
      </c>
      <c r="J588" s="108">
        <v>842</v>
      </c>
      <c r="K588" s="108">
        <v>778</v>
      </c>
      <c r="L588" s="110">
        <v>44034</v>
      </c>
      <c r="M588" s="108" t="s">
        <v>15</v>
      </c>
      <c r="N588" s="108">
        <v>145</v>
      </c>
      <c r="O588" s="115" t="s">
        <v>112</v>
      </c>
      <c r="P588" s="108">
        <v>515</v>
      </c>
      <c r="Q588" s="110">
        <v>44034</v>
      </c>
      <c r="R588" s="108" t="s">
        <v>3152</v>
      </c>
      <c r="S588" s="108">
        <v>35750000</v>
      </c>
      <c r="T588" s="108">
        <v>0</v>
      </c>
      <c r="U588" s="108">
        <v>0</v>
      </c>
      <c r="V588" s="121">
        <v>35750000</v>
      </c>
      <c r="W588" s="108">
        <v>1733333</v>
      </c>
      <c r="X588" s="108">
        <v>34016667</v>
      </c>
    </row>
    <row r="589" spans="1:24" x14ac:dyDescent="0.25">
      <c r="A589" s="108">
        <v>2020</v>
      </c>
      <c r="B589" s="108">
        <v>118</v>
      </c>
      <c r="C589" s="108">
        <v>1</v>
      </c>
      <c r="D589" s="110">
        <v>43831</v>
      </c>
      <c r="E589" s="117" t="s">
        <v>3153</v>
      </c>
      <c r="F589" s="110">
        <v>44196</v>
      </c>
      <c r="G589" s="110">
        <v>44196</v>
      </c>
      <c r="H589" s="108" t="s">
        <v>3115</v>
      </c>
      <c r="I589" s="108" t="s">
        <v>3116</v>
      </c>
      <c r="J589" s="108">
        <v>869</v>
      </c>
      <c r="K589" s="108">
        <v>833</v>
      </c>
      <c r="L589" s="110">
        <v>44042</v>
      </c>
      <c r="M589" s="108" t="s">
        <v>2212</v>
      </c>
      <c r="N589" s="108">
        <v>145</v>
      </c>
      <c r="O589" s="115" t="s">
        <v>112</v>
      </c>
      <c r="P589" s="108">
        <v>516</v>
      </c>
      <c r="Q589" s="110">
        <v>44042</v>
      </c>
      <c r="R589" s="108" t="s">
        <v>3154</v>
      </c>
      <c r="S589" s="108">
        <v>38500000</v>
      </c>
      <c r="T589" s="108">
        <v>0</v>
      </c>
      <c r="U589" s="108">
        <v>0</v>
      </c>
      <c r="V589" s="121">
        <v>38500000</v>
      </c>
      <c r="W589" s="108">
        <v>1633333</v>
      </c>
      <c r="X589" s="108">
        <v>36866667</v>
      </c>
    </row>
    <row r="590" spans="1:24" x14ac:dyDescent="0.25">
      <c r="A590" s="108">
        <v>2020</v>
      </c>
      <c r="B590" s="108">
        <v>118</v>
      </c>
      <c r="C590" s="108">
        <v>1</v>
      </c>
      <c r="D590" s="110">
        <v>43831</v>
      </c>
      <c r="E590" s="117" t="s">
        <v>3155</v>
      </c>
      <c r="F590" s="110">
        <v>44196</v>
      </c>
      <c r="G590" s="110">
        <v>44196</v>
      </c>
      <c r="H590" s="108" t="s">
        <v>3115</v>
      </c>
      <c r="I590" s="108" t="s">
        <v>3116</v>
      </c>
      <c r="J590" s="108">
        <v>845</v>
      </c>
      <c r="K590" s="108">
        <v>760</v>
      </c>
      <c r="L590" s="110">
        <v>44033</v>
      </c>
      <c r="M590" s="108" t="s">
        <v>885</v>
      </c>
      <c r="N590" s="108">
        <v>145</v>
      </c>
      <c r="O590" s="115" t="s">
        <v>112</v>
      </c>
      <c r="P590" s="108">
        <v>517</v>
      </c>
      <c r="Q590" s="110">
        <v>44033</v>
      </c>
      <c r="R590" s="108" t="s">
        <v>3156</v>
      </c>
      <c r="S590" s="108">
        <v>44110000</v>
      </c>
      <c r="T590" s="108">
        <v>0</v>
      </c>
      <c r="U590" s="108">
        <v>0</v>
      </c>
      <c r="V590" s="121">
        <v>44110000</v>
      </c>
      <c r="W590" s="108">
        <v>2673333</v>
      </c>
      <c r="X590" s="108">
        <v>41436667</v>
      </c>
    </row>
    <row r="591" spans="1:24" x14ac:dyDescent="0.25">
      <c r="A591" s="108">
        <v>2020</v>
      </c>
      <c r="B591" s="108">
        <v>118</v>
      </c>
      <c r="C591" s="108">
        <v>1</v>
      </c>
      <c r="D591" s="110">
        <v>43831</v>
      </c>
      <c r="E591" s="117" t="s">
        <v>3157</v>
      </c>
      <c r="F591" s="110">
        <v>44196</v>
      </c>
      <c r="G591" s="110">
        <v>44196</v>
      </c>
      <c r="H591" s="108" t="s">
        <v>3109</v>
      </c>
      <c r="I591" s="108" t="s">
        <v>3110</v>
      </c>
      <c r="J591" s="108">
        <v>862</v>
      </c>
      <c r="K591" s="108">
        <v>801</v>
      </c>
      <c r="L591" s="110">
        <v>44036</v>
      </c>
      <c r="M591" s="108" t="s">
        <v>2213</v>
      </c>
      <c r="N591" s="108">
        <v>145</v>
      </c>
      <c r="O591" s="115" t="s">
        <v>112</v>
      </c>
      <c r="P591" s="108">
        <v>518</v>
      </c>
      <c r="Q591" s="110">
        <v>44036</v>
      </c>
      <c r="R591" s="108" t="s">
        <v>2023</v>
      </c>
      <c r="S591" s="108">
        <v>34650000</v>
      </c>
      <c r="T591" s="108">
        <v>0</v>
      </c>
      <c r="U591" s="108">
        <v>0</v>
      </c>
      <c r="V591" s="121">
        <v>34650000</v>
      </c>
      <c r="W591" s="108">
        <v>210000</v>
      </c>
      <c r="X591" s="108">
        <v>34440000</v>
      </c>
    </row>
    <row r="592" spans="1:24" x14ac:dyDescent="0.25">
      <c r="A592" s="108">
        <v>2020</v>
      </c>
      <c r="B592" s="108">
        <v>118</v>
      </c>
      <c r="C592" s="108">
        <v>1</v>
      </c>
      <c r="D592" s="110">
        <v>43831</v>
      </c>
      <c r="E592" s="117" t="s">
        <v>3158</v>
      </c>
      <c r="F592" s="110">
        <v>44196</v>
      </c>
      <c r="G592" s="110">
        <v>44196</v>
      </c>
      <c r="H592" s="108" t="s">
        <v>3109</v>
      </c>
      <c r="I592" s="108" t="s">
        <v>3110</v>
      </c>
      <c r="J592" s="108">
        <v>863</v>
      </c>
      <c r="K592" s="108">
        <v>829</v>
      </c>
      <c r="L592" s="110">
        <v>44040</v>
      </c>
      <c r="M592" s="108" t="s">
        <v>2214</v>
      </c>
      <c r="N592" s="108">
        <v>148</v>
      </c>
      <c r="O592" s="115" t="s">
        <v>113</v>
      </c>
      <c r="P592" s="108">
        <v>519</v>
      </c>
      <c r="Q592" s="110">
        <v>44040</v>
      </c>
      <c r="R592" s="108" t="s">
        <v>3159</v>
      </c>
      <c r="S592" s="108">
        <v>14300000</v>
      </c>
      <c r="T592" s="108">
        <v>0</v>
      </c>
      <c r="U592" s="108">
        <v>0</v>
      </c>
      <c r="V592" s="121">
        <v>14300000</v>
      </c>
      <c r="W592" s="108">
        <v>0</v>
      </c>
      <c r="X592" s="108">
        <v>14300000</v>
      </c>
    </row>
    <row r="593" spans="1:24" x14ac:dyDescent="0.25">
      <c r="A593" s="108">
        <v>2020</v>
      </c>
      <c r="B593" s="108">
        <v>118</v>
      </c>
      <c r="C593" s="108">
        <v>1</v>
      </c>
      <c r="D593" s="110">
        <v>43831</v>
      </c>
      <c r="E593" s="117" t="s">
        <v>3160</v>
      </c>
      <c r="F593" s="110">
        <v>44196</v>
      </c>
      <c r="G593" s="110">
        <v>44196</v>
      </c>
      <c r="H593" s="108" t="s">
        <v>3109</v>
      </c>
      <c r="I593" s="108" t="s">
        <v>3110</v>
      </c>
      <c r="J593" s="108">
        <v>873</v>
      </c>
      <c r="K593" s="108">
        <v>742</v>
      </c>
      <c r="L593" s="110">
        <v>44029</v>
      </c>
      <c r="M593" s="108" t="s">
        <v>3161</v>
      </c>
      <c r="N593" s="108">
        <v>145</v>
      </c>
      <c r="O593" s="115" t="s">
        <v>112</v>
      </c>
      <c r="P593" s="108">
        <v>520</v>
      </c>
      <c r="Q593" s="110">
        <v>44029</v>
      </c>
      <c r="R593" s="108" t="s">
        <v>3162</v>
      </c>
      <c r="S593" s="108">
        <v>16500000</v>
      </c>
      <c r="T593" s="108">
        <v>0</v>
      </c>
      <c r="U593" s="108">
        <v>0</v>
      </c>
      <c r="V593" s="121">
        <v>16500000</v>
      </c>
      <c r="W593" s="108">
        <v>800000</v>
      </c>
      <c r="X593" s="108">
        <v>15700000</v>
      </c>
    </row>
    <row r="594" spans="1:24" x14ac:dyDescent="0.25">
      <c r="A594" s="108">
        <v>2020</v>
      </c>
      <c r="B594" s="108">
        <v>118</v>
      </c>
      <c r="C594" s="108">
        <v>1</v>
      </c>
      <c r="D594" s="110">
        <v>43831</v>
      </c>
      <c r="E594" s="117" t="s">
        <v>3163</v>
      </c>
      <c r="F594" s="110">
        <v>44196</v>
      </c>
      <c r="G594" s="110">
        <v>44196</v>
      </c>
      <c r="H594" s="108" t="s">
        <v>2570</v>
      </c>
      <c r="I594" s="108" t="s">
        <v>2571</v>
      </c>
      <c r="J594" s="108">
        <v>852</v>
      </c>
      <c r="K594" s="108">
        <v>830</v>
      </c>
      <c r="L594" s="110">
        <v>44040</v>
      </c>
      <c r="M594" s="108" t="s">
        <v>2216</v>
      </c>
      <c r="N594" s="108">
        <v>145</v>
      </c>
      <c r="O594" s="115" t="s">
        <v>112</v>
      </c>
      <c r="P594" s="108">
        <v>521</v>
      </c>
      <c r="Q594" s="110">
        <v>44040</v>
      </c>
      <c r="R594" s="108" t="s">
        <v>3164</v>
      </c>
      <c r="S594" s="108">
        <v>37800000</v>
      </c>
      <c r="T594" s="108">
        <v>0</v>
      </c>
      <c r="U594" s="108">
        <v>0</v>
      </c>
      <c r="V594" s="121">
        <v>37800000</v>
      </c>
      <c r="W594" s="108">
        <v>700000</v>
      </c>
      <c r="X594" s="108">
        <v>37100000</v>
      </c>
    </row>
    <row r="595" spans="1:24" x14ac:dyDescent="0.25">
      <c r="A595" s="108">
        <v>2020</v>
      </c>
      <c r="B595" s="108">
        <v>118</v>
      </c>
      <c r="C595" s="108">
        <v>1</v>
      </c>
      <c r="D595" s="110">
        <v>43831</v>
      </c>
      <c r="E595" s="117" t="s">
        <v>3165</v>
      </c>
      <c r="F595" s="110">
        <v>44196</v>
      </c>
      <c r="G595" s="110">
        <v>44196</v>
      </c>
      <c r="H595" s="108" t="s">
        <v>2510</v>
      </c>
      <c r="I595" s="108" t="s">
        <v>2511</v>
      </c>
      <c r="J595" s="108">
        <v>850</v>
      </c>
      <c r="K595" s="108">
        <v>748</v>
      </c>
      <c r="L595" s="110">
        <v>44033</v>
      </c>
      <c r="M595" s="108" t="s">
        <v>189</v>
      </c>
      <c r="N595" s="108">
        <v>145</v>
      </c>
      <c r="O595" s="115" t="s">
        <v>112</v>
      </c>
      <c r="P595" s="108">
        <v>522</v>
      </c>
      <c r="Q595" s="110">
        <v>44033</v>
      </c>
      <c r="R595" s="108" t="s">
        <v>3166</v>
      </c>
      <c r="S595" s="108">
        <v>27333333</v>
      </c>
      <c r="T595" s="108">
        <v>0</v>
      </c>
      <c r="U595" s="108">
        <v>0</v>
      </c>
      <c r="V595" s="121">
        <v>27333333</v>
      </c>
      <c r="W595" s="108">
        <v>1666667</v>
      </c>
      <c r="X595" s="108">
        <v>25666666</v>
      </c>
    </row>
    <row r="596" spans="1:24" x14ac:dyDescent="0.25">
      <c r="A596" s="108">
        <v>2020</v>
      </c>
      <c r="B596" s="108">
        <v>118</v>
      </c>
      <c r="C596" s="108">
        <v>1</v>
      </c>
      <c r="D596" s="110">
        <v>43831</v>
      </c>
      <c r="E596" s="117" t="s">
        <v>3167</v>
      </c>
      <c r="F596" s="110">
        <v>44196</v>
      </c>
      <c r="G596" s="110">
        <v>44196</v>
      </c>
      <c r="H596" s="108" t="s">
        <v>2510</v>
      </c>
      <c r="I596" s="108" t="s">
        <v>2511</v>
      </c>
      <c r="J596" s="108">
        <v>927</v>
      </c>
      <c r="K596" s="108">
        <v>803</v>
      </c>
      <c r="L596" s="110">
        <v>44036</v>
      </c>
      <c r="M596" s="108" t="s">
        <v>3168</v>
      </c>
      <c r="N596" s="108">
        <v>148</v>
      </c>
      <c r="O596" s="115" t="s">
        <v>113</v>
      </c>
      <c r="P596" s="108">
        <v>523</v>
      </c>
      <c r="Q596" s="110">
        <v>44036</v>
      </c>
      <c r="R596" s="108" t="s">
        <v>3169</v>
      </c>
      <c r="S596" s="108">
        <v>13763048</v>
      </c>
      <c r="T596" s="108">
        <v>0</v>
      </c>
      <c r="U596" s="108">
        <v>0</v>
      </c>
      <c r="V596" s="121">
        <v>13763048</v>
      </c>
      <c r="W596" s="108">
        <v>348432</v>
      </c>
      <c r="X596" s="108">
        <v>13414616</v>
      </c>
    </row>
    <row r="597" spans="1:24" x14ac:dyDescent="0.25">
      <c r="A597" s="108">
        <v>2020</v>
      </c>
      <c r="B597" s="108">
        <v>118</v>
      </c>
      <c r="C597" s="108">
        <v>1</v>
      </c>
      <c r="D597" s="110">
        <v>43831</v>
      </c>
      <c r="E597" s="117" t="s">
        <v>3170</v>
      </c>
      <c r="F597" s="110">
        <v>44196</v>
      </c>
      <c r="G597" s="110">
        <v>44196</v>
      </c>
      <c r="H597" s="108" t="s">
        <v>2510</v>
      </c>
      <c r="I597" s="108" t="s">
        <v>2511</v>
      </c>
      <c r="J597" s="108">
        <v>928</v>
      </c>
      <c r="K597" s="108">
        <v>827</v>
      </c>
      <c r="L597" s="110">
        <v>44040</v>
      </c>
      <c r="M597" s="108" t="s">
        <v>3171</v>
      </c>
      <c r="N597" s="108">
        <v>148</v>
      </c>
      <c r="O597" s="115" t="s">
        <v>113</v>
      </c>
      <c r="P597" s="108">
        <v>524</v>
      </c>
      <c r="Q597" s="110">
        <v>44040</v>
      </c>
      <c r="R597" s="108" t="s">
        <v>3172</v>
      </c>
      <c r="S597" s="108">
        <v>21130200</v>
      </c>
      <c r="T597" s="108">
        <v>0</v>
      </c>
      <c r="U597" s="108">
        <v>0</v>
      </c>
      <c r="V597" s="121">
        <v>21130200</v>
      </c>
      <c r="W597" s="108">
        <v>0</v>
      </c>
      <c r="X597" s="108">
        <v>21130200</v>
      </c>
    </row>
    <row r="598" spans="1:24" x14ac:dyDescent="0.25">
      <c r="A598" s="108">
        <v>2020</v>
      </c>
      <c r="B598" s="108">
        <v>118</v>
      </c>
      <c r="C598" s="108">
        <v>1</v>
      </c>
      <c r="D598" s="110">
        <v>43831</v>
      </c>
      <c r="E598" s="117" t="s">
        <v>3173</v>
      </c>
      <c r="F598" s="110">
        <v>44196</v>
      </c>
      <c r="G598" s="110">
        <v>44196</v>
      </c>
      <c r="H598" s="108" t="s">
        <v>2510</v>
      </c>
      <c r="I598" s="108" t="s">
        <v>2511</v>
      </c>
      <c r="J598" s="108">
        <v>923</v>
      </c>
      <c r="K598" s="108">
        <v>743</v>
      </c>
      <c r="L598" s="110">
        <v>44029</v>
      </c>
      <c r="M598" s="108" t="s">
        <v>379</v>
      </c>
      <c r="N598" s="108">
        <v>145</v>
      </c>
      <c r="O598" s="115" t="s">
        <v>112</v>
      </c>
      <c r="P598" s="108">
        <v>525</v>
      </c>
      <c r="Q598" s="110">
        <v>44029</v>
      </c>
      <c r="R598" s="108" t="s">
        <v>3174</v>
      </c>
      <c r="S598" s="108">
        <v>25338000</v>
      </c>
      <c r="T598" s="108">
        <v>0</v>
      </c>
      <c r="U598" s="108">
        <v>0</v>
      </c>
      <c r="V598" s="121">
        <v>25338000</v>
      </c>
      <c r="W598" s="108">
        <v>2008500</v>
      </c>
      <c r="X598" s="108">
        <v>23329500</v>
      </c>
    </row>
    <row r="599" spans="1:24" x14ac:dyDescent="0.25">
      <c r="A599" s="108">
        <v>2020</v>
      </c>
      <c r="B599" s="108">
        <v>118</v>
      </c>
      <c r="C599" s="108">
        <v>1</v>
      </c>
      <c r="D599" s="110">
        <v>43831</v>
      </c>
      <c r="E599" s="117" t="s">
        <v>3175</v>
      </c>
      <c r="F599" s="110">
        <v>44196</v>
      </c>
      <c r="G599" s="110">
        <v>44196</v>
      </c>
      <c r="H599" s="108" t="s">
        <v>2570</v>
      </c>
      <c r="I599" s="108" t="s">
        <v>2571</v>
      </c>
      <c r="J599" s="108">
        <v>840</v>
      </c>
      <c r="K599" s="108">
        <v>776</v>
      </c>
      <c r="L599" s="110">
        <v>44034</v>
      </c>
      <c r="M599" s="108" t="s">
        <v>905</v>
      </c>
      <c r="N599" s="108">
        <v>148</v>
      </c>
      <c r="O599" s="115" t="s">
        <v>113</v>
      </c>
      <c r="P599" s="108">
        <v>526</v>
      </c>
      <c r="Q599" s="110">
        <v>44034</v>
      </c>
      <c r="R599" s="108" t="s">
        <v>3176</v>
      </c>
      <c r="S599" s="108">
        <v>21600000</v>
      </c>
      <c r="T599" s="108">
        <v>0</v>
      </c>
      <c r="U599" s="108">
        <v>0</v>
      </c>
      <c r="V599" s="121">
        <v>21600000</v>
      </c>
      <c r="W599" s="108">
        <v>1066666</v>
      </c>
      <c r="X599" s="108">
        <v>20533334</v>
      </c>
    </row>
    <row r="600" spans="1:24" x14ac:dyDescent="0.25">
      <c r="A600" s="108">
        <v>2020</v>
      </c>
      <c r="B600" s="108">
        <v>118</v>
      </c>
      <c r="C600" s="108">
        <v>1</v>
      </c>
      <c r="D600" s="110">
        <v>43831</v>
      </c>
      <c r="E600" s="117" t="s">
        <v>3177</v>
      </c>
      <c r="F600" s="110">
        <v>44196</v>
      </c>
      <c r="G600" s="110">
        <v>44196</v>
      </c>
      <c r="H600" s="108" t="s">
        <v>1384</v>
      </c>
      <c r="I600" s="108" t="s">
        <v>1385</v>
      </c>
      <c r="J600" s="108">
        <v>783</v>
      </c>
      <c r="K600" s="108">
        <v>746</v>
      </c>
      <c r="L600" s="110">
        <v>44029</v>
      </c>
      <c r="M600" s="108" t="s">
        <v>3178</v>
      </c>
      <c r="N600" s="108">
        <v>53</v>
      </c>
      <c r="O600" s="115" t="s">
        <v>1382</v>
      </c>
      <c r="P600" s="108">
        <v>527</v>
      </c>
      <c r="Q600" s="110">
        <v>44029</v>
      </c>
      <c r="R600" s="108" t="s">
        <v>3179</v>
      </c>
      <c r="S600" s="108">
        <v>17534817</v>
      </c>
      <c r="T600" s="108">
        <v>0</v>
      </c>
      <c r="U600" s="108">
        <v>0</v>
      </c>
      <c r="V600" s="121">
        <v>17534817</v>
      </c>
      <c r="W600" s="108">
        <v>0</v>
      </c>
      <c r="X600" s="108">
        <v>17534817</v>
      </c>
    </row>
    <row r="601" spans="1:24" x14ac:dyDescent="0.25">
      <c r="A601" s="108">
        <v>2020</v>
      </c>
      <c r="B601" s="108">
        <v>118</v>
      </c>
      <c r="C601" s="108">
        <v>1</v>
      </c>
      <c r="D601" s="110">
        <v>43831</v>
      </c>
      <c r="E601" s="117" t="s">
        <v>3180</v>
      </c>
      <c r="F601" s="110">
        <v>44196</v>
      </c>
      <c r="G601" s="110">
        <v>44196</v>
      </c>
      <c r="H601" s="108" t="s">
        <v>1386</v>
      </c>
      <c r="I601" s="108" t="s">
        <v>1387</v>
      </c>
      <c r="J601" s="108">
        <v>783</v>
      </c>
      <c r="K601" s="108">
        <v>746</v>
      </c>
      <c r="L601" s="110">
        <v>44029</v>
      </c>
      <c r="M601" s="108" t="s">
        <v>3178</v>
      </c>
      <c r="N601" s="108">
        <v>53</v>
      </c>
      <c r="O601" s="115" t="s">
        <v>1382</v>
      </c>
      <c r="P601" s="108">
        <v>527</v>
      </c>
      <c r="Q601" s="110">
        <v>44029</v>
      </c>
      <c r="R601" s="108" t="s">
        <v>3179</v>
      </c>
      <c r="S601" s="108">
        <v>429794000</v>
      </c>
      <c r="T601" s="108">
        <v>0</v>
      </c>
      <c r="U601" s="108">
        <v>0</v>
      </c>
      <c r="V601" s="121">
        <v>429794000</v>
      </c>
      <c r="W601" s="108">
        <v>0</v>
      </c>
      <c r="X601" s="108">
        <v>429794000</v>
      </c>
    </row>
    <row r="602" spans="1:24" x14ac:dyDescent="0.25">
      <c r="A602" s="108">
        <v>2020</v>
      </c>
      <c r="B602" s="108">
        <v>118</v>
      </c>
      <c r="C602" s="108">
        <v>1</v>
      </c>
      <c r="D602" s="110">
        <v>43831</v>
      </c>
      <c r="E602" s="117" t="s">
        <v>3181</v>
      </c>
      <c r="F602" s="110">
        <v>44196</v>
      </c>
      <c r="G602" s="110">
        <v>44196</v>
      </c>
      <c r="H602" s="108" t="s">
        <v>3182</v>
      </c>
      <c r="I602" s="108" t="s">
        <v>3183</v>
      </c>
      <c r="J602" s="108">
        <v>783</v>
      </c>
      <c r="K602" s="108">
        <v>745</v>
      </c>
      <c r="L602" s="110">
        <v>44029</v>
      </c>
      <c r="M602" s="108" t="s">
        <v>2270</v>
      </c>
      <c r="N602" s="108">
        <v>53</v>
      </c>
      <c r="O602" s="115" t="s">
        <v>1382</v>
      </c>
      <c r="P602" s="108">
        <v>528</v>
      </c>
      <c r="Q602" s="110">
        <v>44029</v>
      </c>
      <c r="R602" s="108" t="s">
        <v>3179</v>
      </c>
      <c r="S602" s="108">
        <v>2998026</v>
      </c>
      <c r="T602" s="108">
        <v>0</v>
      </c>
      <c r="U602" s="108">
        <v>0</v>
      </c>
      <c r="V602" s="121">
        <v>2998026</v>
      </c>
      <c r="W602" s="108">
        <v>0</v>
      </c>
      <c r="X602" s="108">
        <v>2998026</v>
      </c>
    </row>
    <row r="603" spans="1:24" x14ac:dyDescent="0.25">
      <c r="A603" s="108">
        <v>2020</v>
      </c>
      <c r="B603" s="108">
        <v>118</v>
      </c>
      <c r="C603" s="108">
        <v>1</v>
      </c>
      <c r="D603" s="110">
        <v>43831</v>
      </c>
      <c r="E603" s="117" t="s">
        <v>3184</v>
      </c>
      <c r="F603" s="110">
        <v>44196</v>
      </c>
      <c r="G603" s="110">
        <v>44196</v>
      </c>
      <c r="H603" s="108" t="s">
        <v>2510</v>
      </c>
      <c r="I603" s="108" t="s">
        <v>2511</v>
      </c>
      <c r="J603" s="108">
        <v>926</v>
      </c>
      <c r="K603" s="108">
        <v>784</v>
      </c>
      <c r="L603" s="110">
        <v>44034</v>
      </c>
      <c r="M603" s="108" t="s">
        <v>373</v>
      </c>
      <c r="N603" s="108">
        <v>148</v>
      </c>
      <c r="O603" s="115" t="s">
        <v>113</v>
      </c>
      <c r="P603" s="108">
        <v>529</v>
      </c>
      <c r="Q603" s="110">
        <v>44034</v>
      </c>
      <c r="R603" s="108" t="s">
        <v>552</v>
      </c>
      <c r="S603" s="108">
        <v>22330587</v>
      </c>
      <c r="T603" s="108">
        <v>0</v>
      </c>
      <c r="U603" s="108">
        <v>0</v>
      </c>
      <c r="V603" s="121">
        <v>22330587</v>
      </c>
      <c r="W603" s="108">
        <v>1116529</v>
      </c>
      <c r="X603" s="108">
        <v>21214058</v>
      </c>
    </row>
    <row r="604" spans="1:24" x14ac:dyDescent="0.25">
      <c r="A604" s="108">
        <v>2020</v>
      </c>
      <c r="B604" s="108">
        <v>118</v>
      </c>
      <c r="C604" s="108">
        <v>1</v>
      </c>
      <c r="D604" s="110">
        <v>43831</v>
      </c>
      <c r="E604" s="117" t="s">
        <v>3185</v>
      </c>
      <c r="F604" s="110">
        <v>44196</v>
      </c>
      <c r="G604" s="110">
        <v>44196</v>
      </c>
      <c r="H604" s="108" t="s">
        <v>3186</v>
      </c>
      <c r="I604" s="108" t="s">
        <v>3187</v>
      </c>
      <c r="J604" s="108">
        <v>895</v>
      </c>
      <c r="K604" s="108">
        <v>783</v>
      </c>
      <c r="L604" s="110">
        <v>44034</v>
      </c>
      <c r="M604" s="108" t="s">
        <v>410</v>
      </c>
      <c r="N604" s="108">
        <v>145</v>
      </c>
      <c r="O604" s="115" t="s">
        <v>112</v>
      </c>
      <c r="P604" s="108">
        <v>530</v>
      </c>
      <c r="Q604" s="110">
        <v>44034</v>
      </c>
      <c r="R604" s="108" t="s">
        <v>3188</v>
      </c>
      <c r="S604" s="108">
        <v>44000000</v>
      </c>
      <c r="T604" s="108">
        <v>0</v>
      </c>
      <c r="U604" s="108">
        <v>0</v>
      </c>
      <c r="V604" s="121">
        <v>44000000</v>
      </c>
      <c r="W604" s="108">
        <v>2200000</v>
      </c>
      <c r="X604" s="108">
        <v>41800000</v>
      </c>
    </row>
    <row r="605" spans="1:24" x14ac:dyDescent="0.25">
      <c r="A605" s="108">
        <v>2020</v>
      </c>
      <c r="B605" s="108">
        <v>118</v>
      </c>
      <c r="C605" s="108">
        <v>1</v>
      </c>
      <c r="D605" s="110">
        <v>43831</v>
      </c>
      <c r="E605" s="117" t="s">
        <v>3189</v>
      </c>
      <c r="F605" s="110">
        <v>44196</v>
      </c>
      <c r="G605" s="110">
        <v>44196</v>
      </c>
      <c r="H605" s="108" t="s">
        <v>2510</v>
      </c>
      <c r="I605" s="108" t="s">
        <v>2511</v>
      </c>
      <c r="J605" s="108">
        <v>1050</v>
      </c>
      <c r="K605" s="108">
        <v>786</v>
      </c>
      <c r="L605" s="110">
        <v>44034</v>
      </c>
      <c r="M605" s="108" t="s">
        <v>2219</v>
      </c>
      <c r="N605" s="108">
        <v>145</v>
      </c>
      <c r="O605" s="115" t="s">
        <v>112</v>
      </c>
      <c r="P605" s="108">
        <v>531</v>
      </c>
      <c r="Q605" s="110">
        <v>44034</v>
      </c>
      <c r="R605" s="108" t="s">
        <v>3190</v>
      </c>
      <c r="S605" s="108">
        <v>45333333</v>
      </c>
      <c r="T605" s="108">
        <v>0</v>
      </c>
      <c r="U605" s="108">
        <v>0</v>
      </c>
      <c r="V605" s="121">
        <v>45333333</v>
      </c>
      <c r="W605" s="108">
        <v>1983333</v>
      </c>
      <c r="X605" s="108">
        <v>43350000</v>
      </c>
    </row>
    <row r="606" spans="1:24" x14ac:dyDescent="0.25">
      <c r="A606" s="108">
        <v>2020</v>
      </c>
      <c r="B606" s="108">
        <v>118</v>
      </c>
      <c r="C606" s="108">
        <v>1</v>
      </c>
      <c r="D606" s="110">
        <v>43831</v>
      </c>
      <c r="E606" s="117" t="s">
        <v>3191</v>
      </c>
      <c r="F606" s="110">
        <v>44196</v>
      </c>
      <c r="G606" s="110">
        <v>44196</v>
      </c>
      <c r="H606" s="108" t="s">
        <v>2510</v>
      </c>
      <c r="I606" s="108" t="s">
        <v>2511</v>
      </c>
      <c r="J606" s="108">
        <v>935</v>
      </c>
      <c r="K606" s="108">
        <v>756</v>
      </c>
      <c r="L606" s="110">
        <v>44033</v>
      </c>
      <c r="M606" s="108" t="s">
        <v>370</v>
      </c>
      <c r="N606" s="108">
        <v>148</v>
      </c>
      <c r="O606" s="115" t="s">
        <v>113</v>
      </c>
      <c r="P606" s="108">
        <v>532</v>
      </c>
      <c r="Q606" s="110">
        <v>44033</v>
      </c>
      <c r="R606" s="108" t="s">
        <v>3192</v>
      </c>
      <c r="S606" s="108">
        <v>16640000</v>
      </c>
      <c r="T606" s="108">
        <v>0</v>
      </c>
      <c r="U606" s="108">
        <v>0</v>
      </c>
      <c r="V606" s="121">
        <v>16640000</v>
      </c>
      <c r="W606" s="108">
        <v>1066667</v>
      </c>
      <c r="X606" s="108">
        <v>15573333</v>
      </c>
    </row>
    <row r="607" spans="1:24" x14ac:dyDescent="0.25">
      <c r="A607" s="108">
        <v>2020</v>
      </c>
      <c r="B607" s="108">
        <v>118</v>
      </c>
      <c r="C607" s="108">
        <v>1</v>
      </c>
      <c r="D607" s="110">
        <v>43831</v>
      </c>
      <c r="E607" s="117" t="s">
        <v>3193</v>
      </c>
      <c r="F607" s="110">
        <v>44196</v>
      </c>
      <c r="G607" s="110">
        <v>44196</v>
      </c>
      <c r="H607" s="108" t="s">
        <v>2510</v>
      </c>
      <c r="I607" s="108" t="s">
        <v>2511</v>
      </c>
      <c r="J607" s="108">
        <v>989</v>
      </c>
      <c r="K607" s="108">
        <v>774</v>
      </c>
      <c r="L607" s="110">
        <v>44033</v>
      </c>
      <c r="M607" s="108" t="s">
        <v>2220</v>
      </c>
      <c r="N607" s="108">
        <v>145</v>
      </c>
      <c r="O607" s="115" t="s">
        <v>112</v>
      </c>
      <c r="P607" s="108">
        <v>533</v>
      </c>
      <c r="Q607" s="110">
        <v>44033</v>
      </c>
      <c r="R607" s="108" t="s">
        <v>3194</v>
      </c>
      <c r="S607" s="108">
        <v>34666667</v>
      </c>
      <c r="T607" s="108">
        <v>0</v>
      </c>
      <c r="U607" s="108">
        <v>0</v>
      </c>
      <c r="V607" s="121">
        <v>34666667</v>
      </c>
      <c r="W607" s="108">
        <v>2166667</v>
      </c>
      <c r="X607" s="108">
        <v>32500000</v>
      </c>
    </row>
    <row r="608" spans="1:24" x14ac:dyDescent="0.25">
      <c r="A608" s="108">
        <v>2020</v>
      </c>
      <c r="B608" s="108">
        <v>118</v>
      </c>
      <c r="C608" s="108">
        <v>1</v>
      </c>
      <c r="D608" s="110">
        <v>43831</v>
      </c>
      <c r="E608" s="117" t="s">
        <v>3195</v>
      </c>
      <c r="F608" s="110">
        <v>44196</v>
      </c>
      <c r="G608" s="110">
        <v>44196</v>
      </c>
      <c r="H608" s="108" t="s">
        <v>3128</v>
      </c>
      <c r="I608" s="108" t="s">
        <v>3129</v>
      </c>
      <c r="J608" s="108">
        <v>832</v>
      </c>
      <c r="K608" s="108">
        <v>763</v>
      </c>
      <c r="L608" s="110">
        <v>44033</v>
      </c>
      <c r="M608" s="108" t="s">
        <v>2221</v>
      </c>
      <c r="N608" s="108">
        <v>145</v>
      </c>
      <c r="O608" s="115" t="s">
        <v>112</v>
      </c>
      <c r="P608" s="108">
        <v>534</v>
      </c>
      <c r="Q608" s="110">
        <v>44033</v>
      </c>
      <c r="R608" s="108" t="s">
        <v>3196</v>
      </c>
      <c r="S608" s="108">
        <v>26460000</v>
      </c>
      <c r="T608" s="108">
        <v>0</v>
      </c>
      <c r="U608" s="108">
        <v>0</v>
      </c>
      <c r="V608" s="121">
        <v>26460000</v>
      </c>
      <c r="W608" s="108">
        <v>1633333</v>
      </c>
      <c r="X608" s="108">
        <v>24826667</v>
      </c>
    </row>
    <row r="609" spans="1:24" x14ac:dyDescent="0.25">
      <c r="A609" s="108">
        <v>2020</v>
      </c>
      <c r="B609" s="108">
        <v>118</v>
      </c>
      <c r="C609" s="108">
        <v>1</v>
      </c>
      <c r="D609" s="110">
        <v>43831</v>
      </c>
      <c r="E609" s="117" t="s">
        <v>3197</v>
      </c>
      <c r="F609" s="110">
        <v>44196</v>
      </c>
      <c r="G609" s="110">
        <v>44196</v>
      </c>
      <c r="H609" s="108" t="s">
        <v>3109</v>
      </c>
      <c r="I609" s="108" t="s">
        <v>3110</v>
      </c>
      <c r="J609" s="108">
        <v>922</v>
      </c>
      <c r="K609" s="108">
        <v>777</v>
      </c>
      <c r="L609" s="110">
        <v>44034</v>
      </c>
      <c r="M609" s="108" t="s">
        <v>3198</v>
      </c>
      <c r="N609" s="108">
        <v>148</v>
      </c>
      <c r="O609" s="115" t="s">
        <v>113</v>
      </c>
      <c r="P609" s="108">
        <v>535</v>
      </c>
      <c r="Q609" s="110">
        <v>44034</v>
      </c>
      <c r="R609" s="108" t="s">
        <v>1023</v>
      </c>
      <c r="S609" s="108">
        <v>16000000</v>
      </c>
      <c r="T609" s="108">
        <v>0</v>
      </c>
      <c r="U609" s="108">
        <v>0</v>
      </c>
      <c r="V609" s="121">
        <v>16000000</v>
      </c>
      <c r="W609" s="108">
        <v>800000</v>
      </c>
      <c r="X609" s="108">
        <v>15200000</v>
      </c>
    </row>
    <row r="610" spans="1:24" x14ac:dyDescent="0.25">
      <c r="A610" s="108">
        <v>2020</v>
      </c>
      <c r="B610" s="108">
        <v>118</v>
      </c>
      <c r="C610" s="108">
        <v>1</v>
      </c>
      <c r="D610" s="110">
        <v>43831</v>
      </c>
      <c r="E610" s="117" t="s">
        <v>3199</v>
      </c>
      <c r="F610" s="110">
        <v>44196</v>
      </c>
      <c r="G610" s="110">
        <v>44196</v>
      </c>
      <c r="H610" s="108" t="s">
        <v>2954</v>
      </c>
      <c r="I610" s="108" t="s">
        <v>2955</v>
      </c>
      <c r="J610" s="108">
        <v>890</v>
      </c>
      <c r="K610" s="108">
        <v>804</v>
      </c>
      <c r="L610" s="110">
        <v>44036</v>
      </c>
      <c r="M610" s="108" t="s">
        <v>3200</v>
      </c>
      <c r="N610" s="108">
        <v>145</v>
      </c>
      <c r="O610" s="115" t="s">
        <v>112</v>
      </c>
      <c r="P610" s="108">
        <v>536</v>
      </c>
      <c r="Q610" s="110">
        <v>44036</v>
      </c>
      <c r="R610" s="108" t="s">
        <v>3201</v>
      </c>
      <c r="S610" s="108">
        <v>38500000</v>
      </c>
      <c r="T610" s="108">
        <v>0</v>
      </c>
      <c r="U610" s="108">
        <v>0</v>
      </c>
      <c r="V610" s="121">
        <v>38500000</v>
      </c>
      <c r="W610" s="108">
        <v>700000</v>
      </c>
      <c r="X610" s="108">
        <v>37800000</v>
      </c>
    </row>
    <row r="611" spans="1:24" x14ac:dyDescent="0.25">
      <c r="A611" s="108">
        <v>2020</v>
      </c>
      <c r="B611" s="108">
        <v>118</v>
      </c>
      <c r="C611" s="108">
        <v>1</v>
      </c>
      <c r="D611" s="110">
        <v>43831</v>
      </c>
      <c r="E611" s="117" t="s">
        <v>3202</v>
      </c>
      <c r="F611" s="110">
        <v>44196</v>
      </c>
      <c r="G611" s="110">
        <v>44196</v>
      </c>
      <c r="H611" s="108" t="s">
        <v>3203</v>
      </c>
      <c r="I611" s="108" t="s">
        <v>3204</v>
      </c>
      <c r="J611" s="108">
        <v>958</v>
      </c>
      <c r="K611" s="108">
        <v>772</v>
      </c>
      <c r="L611" s="110">
        <v>44033</v>
      </c>
      <c r="M611" s="108" t="s">
        <v>3205</v>
      </c>
      <c r="N611" s="108">
        <v>148</v>
      </c>
      <c r="O611" s="115" t="s">
        <v>113</v>
      </c>
      <c r="P611" s="108">
        <v>537</v>
      </c>
      <c r="Q611" s="110">
        <v>44033</v>
      </c>
      <c r="R611" s="108" t="s">
        <v>3206</v>
      </c>
      <c r="S611" s="108">
        <v>29440000</v>
      </c>
      <c r="T611" s="108">
        <v>0</v>
      </c>
      <c r="U611" s="108">
        <v>0</v>
      </c>
      <c r="V611" s="121">
        <v>29440000</v>
      </c>
      <c r="W611" s="108">
        <v>1840000</v>
      </c>
      <c r="X611" s="108">
        <v>27600000</v>
      </c>
    </row>
    <row r="612" spans="1:24" x14ac:dyDescent="0.25">
      <c r="A612" s="108">
        <v>2020</v>
      </c>
      <c r="B612" s="108">
        <v>118</v>
      </c>
      <c r="C612" s="108">
        <v>1</v>
      </c>
      <c r="D612" s="110">
        <v>43831</v>
      </c>
      <c r="E612" s="117" t="s">
        <v>3207</v>
      </c>
      <c r="F612" s="110">
        <v>44196</v>
      </c>
      <c r="G612" s="110">
        <v>44196</v>
      </c>
      <c r="H612" s="108" t="s">
        <v>3208</v>
      </c>
      <c r="I612" s="108" t="s">
        <v>3209</v>
      </c>
      <c r="J612" s="108">
        <v>945</v>
      </c>
      <c r="K612" s="108">
        <v>874</v>
      </c>
      <c r="L612" s="110">
        <v>44056</v>
      </c>
      <c r="M612" s="108" t="s">
        <v>3210</v>
      </c>
      <c r="N612" s="108">
        <v>145</v>
      </c>
      <c r="O612" s="115" t="s">
        <v>112</v>
      </c>
      <c r="P612" s="108">
        <v>538</v>
      </c>
      <c r="Q612" s="110">
        <v>44056</v>
      </c>
      <c r="R612" s="108" t="s">
        <v>3211</v>
      </c>
      <c r="S612" s="108">
        <v>42000000</v>
      </c>
      <c r="T612" s="108">
        <v>0</v>
      </c>
      <c r="U612" s="108">
        <v>0</v>
      </c>
      <c r="V612" s="121">
        <v>42000000</v>
      </c>
      <c r="W612" s="108">
        <v>0</v>
      </c>
      <c r="X612" s="108">
        <v>42000000</v>
      </c>
    </row>
    <row r="613" spans="1:24" x14ac:dyDescent="0.25">
      <c r="A613" s="108">
        <v>2020</v>
      </c>
      <c r="B613" s="108">
        <v>118</v>
      </c>
      <c r="C613" s="108">
        <v>1</v>
      </c>
      <c r="D613" s="110">
        <v>43831</v>
      </c>
      <c r="E613" s="117" t="s">
        <v>3212</v>
      </c>
      <c r="F613" s="110">
        <v>44196</v>
      </c>
      <c r="G613" s="110">
        <v>44196</v>
      </c>
      <c r="H613" s="108" t="s">
        <v>3213</v>
      </c>
      <c r="I613" s="108" t="s">
        <v>3214</v>
      </c>
      <c r="J613" s="108">
        <v>900</v>
      </c>
      <c r="K613" s="108">
        <v>800</v>
      </c>
      <c r="L613" s="110">
        <v>44036</v>
      </c>
      <c r="M613" s="108" t="s">
        <v>2225</v>
      </c>
      <c r="N613" s="108">
        <v>145</v>
      </c>
      <c r="O613" s="115" t="s">
        <v>112</v>
      </c>
      <c r="P613" s="108">
        <v>539</v>
      </c>
      <c r="Q613" s="110">
        <v>44036</v>
      </c>
      <c r="R613" s="108" t="s">
        <v>3215</v>
      </c>
      <c r="S613" s="108">
        <v>24150000</v>
      </c>
      <c r="T613" s="108">
        <v>0</v>
      </c>
      <c r="U613" s="108">
        <v>0</v>
      </c>
      <c r="V613" s="121">
        <v>24150000</v>
      </c>
      <c r="W613" s="108">
        <v>0</v>
      </c>
      <c r="X613" s="108">
        <v>24150000</v>
      </c>
    </row>
    <row r="614" spans="1:24" x14ac:dyDescent="0.25">
      <c r="A614" s="108">
        <v>2020</v>
      </c>
      <c r="B614" s="108">
        <v>118</v>
      </c>
      <c r="C614" s="108">
        <v>1</v>
      </c>
      <c r="D614" s="110">
        <v>43831</v>
      </c>
      <c r="E614" s="117" t="s">
        <v>3216</v>
      </c>
      <c r="F614" s="110">
        <v>44196</v>
      </c>
      <c r="G614" s="110">
        <v>44196</v>
      </c>
      <c r="H614" s="108" t="s">
        <v>2482</v>
      </c>
      <c r="I614" s="108" t="s">
        <v>2483</v>
      </c>
      <c r="J614" s="108">
        <v>940</v>
      </c>
      <c r="K614" s="108">
        <v>761</v>
      </c>
      <c r="L614" s="110">
        <v>44033</v>
      </c>
      <c r="M614" s="108" t="s">
        <v>195</v>
      </c>
      <c r="N614" s="108">
        <v>145</v>
      </c>
      <c r="O614" s="115" t="s">
        <v>112</v>
      </c>
      <c r="P614" s="108">
        <v>540</v>
      </c>
      <c r="Q614" s="110">
        <v>44033</v>
      </c>
      <c r="R614" s="108" t="s">
        <v>3217</v>
      </c>
      <c r="S614" s="108">
        <v>54000000</v>
      </c>
      <c r="T614" s="108">
        <v>0</v>
      </c>
      <c r="U614" s="108">
        <v>0</v>
      </c>
      <c r="V614" s="121">
        <v>54000000</v>
      </c>
      <c r="W614" s="108">
        <v>3333333</v>
      </c>
      <c r="X614" s="108">
        <v>50666667</v>
      </c>
    </row>
    <row r="615" spans="1:24" x14ac:dyDescent="0.25">
      <c r="A615" s="108">
        <v>2020</v>
      </c>
      <c r="B615" s="108">
        <v>118</v>
      </c>
      <c r="C615" s="108">
        <v>1</v>
      </c>
      <c r="D615" s="110">
        <v>43831</v>
      </c>
      <c r="E615" s="117" t="s">
        <v>3218</v>
      </c>
      <c r="F615" s="110">
        <v>44196</v>
      </c>
      <c r="G615" s="110">
        <v>44196</v>
      </c>
      <c r="H615" s="108" t="s">
        <v>3203</v>
      </c>
      <c r="I615" s="108" t="s">
        <v>3204</v>
      </c>
      <c r="J615" s="108">
        <v>959</v>
      </c>
      <c r="K615" s="108">
        <v>781</v>
      </c>
      <c r="L615" s="110">
        <v>44034</v>
      </c>
      <c r="M615" s="108" t="s">
        <v>2226</v>
      </c>
      <c r="N615" s="108">
        <v>145</v>
      </c>
      <c r="O615" s="115" t="s">
        <v>112</v>
      </c>
      <c r="P615" s="108">
        <v>541</v>
      </c>
      <c r="Q615" s="110">
        <v>44034</v>
      </c>
      <c r="R615" s="108" t="s">
        <v>3219</v>
      </c>
      <c r="S615" s="108">
        <v>37440000</v>
      </c>
      <c r="T615" s="108">
        <v>0</v>
      </c>
      <c r="U615" s="108">
        <v>0</v>
      </c>
      <c r="V615" s="121">
        <v>37440000</v>
      </c>
      <c r="W615" s="108">
        <v>2106000</v>
      </c>
      <c r="X615" s="108">
        <v>35334000</v>
      </c>
    </row>
    <row r="616" spans="1:24" x14ac:dyDescent="0.25">
      <c r="A616" s="108">
        <v>2020</v>
      </c>
      <c r="B616" s="108">
        <v>118</v>
      </c>
      <c r="C616" s="108">
        <v>1</v>
      </c>
      <c r="D616" s="110">
        <v>43831</v>
      </c>
      <c r="E616" s="117" t="s">
        <v>3220</v>
      </c>
      <c r="F616" s="110">
        <v>44196</v>
      </c>
      <c r="G616" s="110">
        <v>44196</v>
      </c>
      <c r="H616" s="108" t="s">
        <v>3221</v>
      </c>
      <c r="I616" s="108" t="s">
        <v>3222</v>
      </c>
      <c r="J616" s="108">
        <v>938</v>
      </c>
      <c r="K616" s="108">
        <v>773</v>
      </c>
      <c r="L616" s="110">
        <v>44033</v>
      </c>
      <c r="M616" s="108" t="s">
        <v>39</v>
      </c>
      <c r="N616" s="108">
        <v>148</v>
      </c>
      <c r="O616" s="115" t="s">
        <v>113</v>
      </c>
      <c r="P616" s="108">
        <v>542</v>
      </c>
      <c r="Q616" s="110">
        <v>44033</v>
      </c>
      <c r="R616" s="108" t="s">
        <v>3223</v>
      </c>
      <c r="S616" s="108">
        <v>44543333</v>
      </c>
      <c r="T616" s="108">
        <v>0</v>
      </c>
      <c r="U616" s="108">
        <v>0</v>
      </c>
      <c r="V616" s="121">
        <v>44543333</v>
      </c>
      <c r="W616" s="108">
        <v>2490000</v>
      </c>
      <c r="X616" s="108">
        <v>42053333</v>
      </c>
    </row>
    <row r="617" spans="1:24" x14ac:dyDescent="0.25">
      <c r="A617" s="108">
        <v>2020</v>
      </c>
      <c r="B617" s="108">
        <v>118</v>
      </c>
      <c r="C617" s="108">
        <v>1</v>
      </c>
      <c r="D617" s="110">
        <v>43831</v>
      </c>
      <c r="E617" s="117" t="s">
        <v>3224</v>
      </c>
      <c r="F617" s="110">
        <v>44196</v>
      </c>
      <c r="G617" s="110">
        <v>44196</v>
      </c>
      <c r="H617" s="108" t="s">
        <v>3225</v>
      </c>
      <c r="I617" s="108" t="s">
        <v>3226</v>
      </c>
      <c r="J617" s="108">
        <v>937</v>
      </c>
      <c r="K617" s="108">
        <v>868</v>
      </c>
      <c r="L617" s="110">
        <v>44055</v>
      </c>
      <c r="M617" s="108" t="s">
        <v>3227</v>
      </c>
      <c r="N617" s="108">
        <v>145</v>
      </c>
      <c r="O617" s="115" t="s">
        <v>112</v>
      </c>
      <c r="P617" s="108">
        <v>543</v>
      </c>
      <c r="Q617" s="110">
        <v>44055</v>
      </c>
      <c r="R617" s="108" t="s">
        <v>3228</v>
      </c>
      <c r="S617" s="108">
        <v>31200000</v>
      </c>
      <c r="T617" s="108">
        <v>0</v>
      </c>
      <c r="U617" s="108">
        <v>0</v>
      </c>
      <c r="V617" s="121">
        <v>31200000</v>
      </c>
      <c r="W617" s="108">
        <v>0</v>
      </c>
      <c r="X617" s="108">
        <v>31200000</v>
      </c>
    </row>
    <row r="618" spans="1:24" x14ac:dyDescent="0.25">
      <c r="A618" s="108">
        <v>2020</v>
      </c>
      <c r="B618" s="108">
        <v>118</v>
      </c>
      <c r="C618" s="108">
        <v>1</v>
      </c>
      <c r="D618" s="110">
        <v>43831</v>
      </c>
      <c r="E618" s="117" t="s">
        <v>3229</v>
      </c>
      <c r="F618" s="110">
        <v>44196</v>
      </c>
      <c r="G618" s="110">
        <v>44196</v>
      </c>
      <c r="H618" s="108" t="s">
        <v>3115</v>
      </c>
      <c r="I618" s="108" t="s">
        <v>3116</v>
      </c>
      <c r="J618" s="108">
        <v>1003</v>
      </c>
      <c r="K618" s="108">
        <v>782</v>
      </c>
      <c r="L618" s="110">
        <v>44034</v>
      </c>
      <c r="M618" s="108" t="s">
        <v>3230</v>
      </c>
      <c r="N618" s="108">
        <v>145</v>
      </c>
      <c r="O618" s="115" t="s">
        <v>112</v>
      </c>
      <c r="P618" s="108">
        <v>544</v>
      </c>
      <c r="Q618" s="110">
        <v>44034</v>
      </c>
      <c r="R618" s="108" t="s">
        <v>3231</v>
      </c>
      <c r="S618" s="108">
        <v>40000000</v>
      </c>
      <c r="T618" s="108">
        <v>0</v>
      </c>
      <c r="U618" s="108">
        <v>0</v>
      </c>
      <c r="V618" s="121">
        <v>40000000</v>
      </c>
      <c r="W618" s="108">
        <v>1866667</v>
      </c>
      <c r="X618" s="108">
        <v>38133333</v>
      </c>
    </row>
    <row r="619" spans="1:24" x14ac:dyDescent="0.25">
      <c r="A619" s="108">
        <v>2020</v>
      </c>
      <c r="B619" s="108">
        <v>118</v>
      </c>
      <c r="C619" s="108">
        <v>1</v>
      </c>
      <c r="D619" s="110">
        <v>43831</v>
      </c>
      <c r="E619" s="117" t="s">
        <v>3232</v>
      </c>
      <c r="F619" s="110">
        <v>44196</v>
      </c>
      <c r="G619" s="110">
        <v>44196</v>
      </c>
      <c r="H619" s="108" t="s">
        <v>3109</v>
      </c>
      <c r="I619" s="108" t="s">
        <v>3110</v>
      </c>
      <c r="J619" s="108">
        <v>866</v>
      </c>
      <c r="K619" s="108">
        <v>770</v>
      </c>
      <c r="L619" s="110">
        <v>44033</v>
      </c>
      <c r="M619" s="108" t="s">
        <v>2228</v>
      </c>
      <c r="N619" s="108">
        <v>148</v>
      </c>
      <c r="O619" s="115" t="s">
        <v>113</v>
      </c>
      <c r="P619" s="108">
        <v>545</v>
      </c>
      <c r="Q619" s="110">
        <v>44033</v>
      </c>
      <c r="R619" s="108" t="s">
        <v>1877</v>
      </c>
      <c r="S619" s="108">
        <v>29600000</v>
      </c>
      <c r="T619" s="108">
        <v>0</v>
      </c>
      <c r="U619" s="108">
        <v>0</v>
      </c>
      <c r="V619" s="121">
        <v>29600000</v>
      </c>
      <c r="W619" s="108">
        <v>1665000</v>
      </c>
      <c r="X619" s="108">
        <v>27935000</v>
      </c>
    </row>
    <row r="620" spans="1:24" x14ac:dyDescent="0.25">
      <c r="A620" s="108">
        <v>2020</v>
      </c>
      <c r="B620" s="108">
        <v>118</v>
      </c>
      <c r="C620" s="108">
        <v>1</v>
      </c>
      <c r="D620" s="110">
        <v>43831</v>
      </c>
      <c r="E620" s="117" t="s">
        <v>3233</v>
      </c>
      <c r="F620" s="110">
        <v>44196</v>
      </c>
      <c r="G620" s="110">
        <v>44196</v>
      </c>
      <c r="H620" s="108" t="s">
        <v>3234</v>
      </c>
      <c r="I620" s="108" t="s">
        <v>3235</v>
      </c>
      <c r="J620" s="108">
        <v>966</v>
      </c>
      <c r="K620" s="108">
        <v>841</v>
      </c>
      <c r="L620" s="110">
        <v>44042</v>
      </c>
      <c r="M620" s="108" t="s">
        <v>358</v>
      </c>
      <c r="N620" s="108">
        <v>145</v>
      </c>
      <c r="O620" s="115" t="s">
        <v>112</v>
      </c>
      <c r="P620" s="108">
        <v>546</v>
      </c>
      <c r="Q620" s="110">
        <v>44042</v>
      </c>
      <c r="R620" s="108" t="s">
        <v>3236</v>
      </c>
      <c r="S620" s="108">
        <v>27500000</v>
      </c>
      <c r="T620" s="108">
        <v>0</v>
      </c>
      <c r="U620" s="108">
        <v>0</v>
      </c>
      <c r="V620" s="121">
        <v>27500000</v>
      </c>
      <c r="W620" s="108">
        <v>0</v>
      </c>
      <c r="X620" s="108">
        <v>27500000</v>
      </c>
    </row>
    <row r="621" spans="1:24" x14ac:dyDescent="0.25">
      <c r="A621" s="108">
        <v>2020</v>
      </c>
      <c r="B621" s="108">
        <v>118</v>
      </c>
      <c r="C621" s="108">
        <v>1</v>
      </c>
      <c r="D621" s="110">
        <v>43831</v>
      </c>
      <c r="E621" s="117" t="s">
        <v>3237</v>
      </c>
      <c r="F621" s="110">
        <v>44196</v>
      </c>
      <c r="G621" s="110">
        <v>44196</v>
      </c>
      <c r="H621" s="108" t="s">
        <v>3238</v>
      </c>
      <c r="I621" s="108" t="s">
        <v>3239</v>
      </c>
      <c r="J621" s="108">
        <v>976</v>
      </c>
      <c r="K621" s="108">
        <v>809</v>
      </c>
      <c r="L621" s="110">
        <v>44039</v>
      </c>
      <c r="M621" s="108" t="s">
        <v>2229</v>
      </c>
      <c r="N621" s="108">
        <v>145</v>
      </c>
      <c r="O621" s="115" t="s">
        <v>112</v>
      </c>
      <c r="P621" s="108">
        <v>547</v>
      </c>
      <c r="Q621" s="110">
        <v>44039</v>
      </c>
      <c r="R621" s="108" t="s">
        <v>3240</v>
      </c>
      <c r="S621" s="108">
        <v>26860000</v>
      </c>
      <c r="T621" s="108">
        <v>0</v>
      </c>
      <c r="U621" s="108">
        <v>0</v>
      </c>
      <c r="V621" s="121">
        <v>26860000</v>
      </c>
      <c r="W621" s="108">
        <v>510000</v>
      </c>
      <c r="X621" s="108">
        <v>26350000</v>
      </c>
    </row>
    <row r="622" spans="1:24" x14ac:dyDescent="0.25">
      <c r="A622" s="108">
        <v>2020</v>
      </c>
      <c r="B622" s="108">
        <v>118</v>
      </c>
      <c r="C622" s="108">
        <v>1</v>
      </c>
      <c r="D622" s="110">
        <v>43831</v>
      </c>
      <c r="E622" s="117" t="s">
        <v>3241</v>
      </c>
      <c r="F622" s="110">
        <v>44196</v>
      </c>
      <c r="G622" s="110">
        <v>44196</v>
      </c>
      <c r="H622" s="108" t="s">
        <v>3238</v>
      </c>
      <c r="I622" s="108" t="s">
        <v>3239</v>
      </c>
      <c r="J622" s="108">
        <v>1015</v>
      </c>
      <c r="K622" s="108">
        <v>810</v>
      </c>
      <c r="L622" s="110">
        <v>44039</v>
      </c>
      <c r="M622" s="108" t="s">
        <v>2230</v>
      </c>
      <c r="N622" s="108">
        <v>145</v>
      </c>
      <c r="O622" s="115" t="s">
        <v>112</v>
      </c>
      <c r="P622" s="108">
        <v>548</v>
      </c>
      <c r="Q622" s="110">
        <v>44039</v>
      </c>
      <c r="R622" s="108" t="s">
        <v>3242</v>
      </c>
      <c r="S622" s="108">
        <v>26860000</v>
      </c>
      <c r="T622" s="108">
        <v>0</v>
      </c>
      <c r="U622" s="108">
        <v>0</v>
      </c>
      <c r="V622" s="121">
        <v>26860000</v>
      </c>
      <c r="W622" s="108">
        <v>510000</v>
      </c>
      <c r="X622" s="108">
        <v>26350000</v>
      </c>
    </row>
    <row r="623" spans="1:24" x14ac:dyDescent="0.25">
      <c r="A623" s="108">
        <v>2020</v>
      </c>
      <c r="B623" s="108">
        <v>118</v>
      </c>
      <c r="C623" s="108">
        <v>1</v>
      </c>
      <c r="D623" s="110">
        <v>43831</v>
      </c>
      <c r="E623" s="117" t="s">
        <v>3243</v>
      </c>
      <c r="F623" s="110">
        <v>44196</v>
      </c>
      <c r="G623" s="110">
        <v>44196</v>
      </c>
      <c r="H623" s="108" t="s">
        <v>3238</v>
      </c>
      <c r="I623" s="108" t="s">
        <v>3239</v>
      </c>
      <c r="J623" s="108">
        <v>968</v>
      </c>
      <c r="K623" s="108">
        <v>860</v>
      </c>
      <c r="L623" s="110">
        <v>44047</v>
      </c>
      <c r="M623" s="108" t="s">
        <v>3244</v>
      </c>
      <c r="N623" s="108">
        <v>145</v>
      </c>
      <c r="O623" s="115" t="s">
        <v>112</v>
      </c>
      <c r="P623" s="108">
        <v>549</v>
      </c>
      <c r="Q623" s="110">
        <v>44047</v>
      </c>
      <c r="R623" s="108" t="s">
        <v>3245</v>
      </c>
      <c r="S623" s="108">
        <v>38236000</v>
      </c>
      <c r="T623" s="108">
        <v>0</v>
      </c>
      <c r="U623" s="108">
        <v>0</v>
      </c>
      <c r="V623" s="121">
        <v>38236000</v>
      </c>
      <c r="W623" s="108">
        <v>0</v>
      </c>
      <c r="X623" s="108">
        <v>38236000</v>
      </c>
    </row>
    <row r="624" spans="1:24" x14ac:dyDescent="0.25">
      <c r="A624" s="108">
        <v>2020</v>
      </c>
      <c r="B624" s="108">
        <v>118</v>
      </c>
      <c r="C624" s="108">
        <v>1</v>
      </c>
      <c r="D624" s="110">
        <v>43831</v>
      </c>
      <c r="E624" s="117" t="s">
        <v>3246</v>
      </c>
      <c r="F624" s="110">
        <v>44196</v>
      </c>
      <c r="G624" s="110">
        <v>44196</v>
      </c>
      <c r="H624" s="108" t="s">
        <v>3101</v>
      </c>
      <c r="I624" s="108" t="s">
        <v>3102</v>
      </c>
      <c r="J624" s="108">
        <v>919</v>
      </c>
      <c r="K624" s="108">
        <v>780</v>
      </c>
      <c r="L624" s="110">
        <v>44034</v>
      </c>
      <c r="M624" s="108" t="s">
        <v>2231</v>
      </c>
      <c r="N624" s="108">
        <v>145</v>
      </c>
      <c r="O624" s="115" t="s">
        <v>112</v>
      </c>
      <c r="P624" s="108">
        <v>551</v>
      </c>
      <c r="Q624" s="110">
        <v>44034</v>
      </c>
      <c r="R624" s="108" t="s">
        <v>3247</v>
      </c>
      <c r="S624" s="108">
        <v>31933333</v>
      </c>
      <c r="T624" s="108">
        <v>0</v>
      </c>
      <c r="U624" s="108">
        <v>0</v>
      </c>
      <c r="V624" s="121">
        <v>31933333</v>
      </c>
      <c r="W624" s="108">
        <v>0</v>
      </c>
      <c r="X624" s="108">
        <v>31933333</v>
      </c>
    </row>
    <row r="625" spans="1:24" x14ac:dyDescent="0.25">
      <c r="A625" s="108">
        <v>2020</v>
      </c>
      <c r="B625" s="108">
        <v>118</v>
      </c>
      <c r="C625" s="108">
        <v>1</v>
      </c>
      <c r="D625" s="110">
        <v>43831</v>
      </c>
      <c r="E625" s="117" t="s">
        <v>3248</v>
      </c>
      <c r="F625" s="110">
        <v>44196</v>
      </c>
      <c r="G625" s="110">
        <v>44196</v>
      </c>
      <c r="H625" s="108" t="s">
        <v>3249</v>
      </c>
      <c r="I625" s="108" t="s">
        <v>3250</v>
      </c>
      <c r="J625" s="108">
        <v>877</v>
      </c>
      <c r="K625" s="108">
        <v>785</v>
      </c>
      <c r="L625" s="110">
        <v>44034</v>
      </c>
      <c r="M625" s="108" t="s">
        <v>2232</v>
      </c>
      <c r="N625" s="108">
        <v>145</v>
      </c>
      <c r="O625" s="115" t="s">
        <v>112</v>
      </c>
      <c r="P625" s="108">
        <v>552</v>
      </c>
      <c r="Q625" s="110">
        <v>44034</v>
      </c>
      <c r="R625" s="108" t="s">
        <v>3251</v>
      </c>
      <c r="S625" s="108">
        <v>27500000</v>
      </c>
      <c r="T625" s="108">
        <v>0</v>
      </c>
      <c r="U625" s="108">
        <v>0</v>
      </c>
      <c r="V625" s="121">
        <v>27500000</v>
      </c>
      <c r="W625" s="108">
        <v>1166667</v>
      </c>
      <c r="X625" s="108">
        <v>26333333</v>
      </c>
    </row>
    <row r="626" spans="1:24" x14ac:dyDescent="0.25">
      <c r="A626" s="108">
        <v>2020</v>
      </c>
      <c r="B626" s="108">
        <v>118</v>
      </c>
      <c r="C626" s="108">
        <v>1</v>
      </c>
      <c r="D626" s="110">
        <v>43831</v>
      </c>
      <c r="E626" s="117" t="s">
        <v>3252</v>
      </c>
      <c r="F626" s="110">
        <v>44196</v>
      </c>
      <c r="G626" s="110">
        <v>44196</v>
      </c>
      <c r="H626" s="108" t="s">
        <v>3109</v>
      </c>
      <c r="I626" s="108" t="s">
        <v>3110</v>
      </c>
      <c r="J626" s="108">
        <v>878</v>
      </c>
      <c r="K626" s="108">
        <v>771</v>
      </c>
      <c r="L626" s="110">
        <v>44033</v>
      </c>
      <c r="M626" s="108" t="s">
        <v>2233</v>
      </c>
      <c r="N626" s="108">
        <v>148</v>
      </c>
      <c r="O626" s="115" t="s">
        <v>113</v>
      </c>
      <c r="P626" s="108">
        <v>553</v>
      </c>
      <c r="Q626" s="110">
        <v>44033</v>
      </c>
      <c r="R626" s="108" t="s">
        <v>3253</v>
      </c>
      <c r="S626" s="108">
        <v>9500000</v>
      </c>
      <c r="T626" s="108">
        <v>0</v>
      </c>
      <c r="U626" s="108">
        <v>0</v>
      </c>
      <c r="V626" s="121">
        <v>9500000</v>
      </c>
      <c r="W626" s="108">
        <v>633333</v>
      </c>
      <c r="X626" s="108">
        <v>8866667</v>
      </c>
    </row>
    <row r="627" spans="1:24" x14ac:dyDescent="0.25">
      <c r="A627" s="108">
        <v>2020</v>
      </c>
      <c r="B627" s="108">
        <v>118</v>
      </c>
      <c r="C627" s="108">
        <v>1</v>
      </c>
      <c r="D627" s="110">
        <v>43831</v>
      </c>
      <c r="E627" s="117" t="s">
        <v>3254</v>
      </c>
      <c r="F627" s="110">
        <v>44196</v>
      </c>
      <c r="G627" s="110">
        <v>44196</v>
      </c>
      <c r="H627" s="108" t="s">
        <v>3255</v>
      </c>
      <c r="I627" s="108" t="s">
        <v>3256</v>
      </c>
      <c r="J627" s="108">
        <v>972</v>
      </c>
      <c r="K627" s="108">
        <v>824</v>
      </c>
      <c r="L627" s="110">
        <v>44039</v>
      </c>
      <c r="M627" s="108" t="s">
        <v>3257</v>
      </c>
      <c r="N627" s="108">
        <v>145</v>
      </c>
      <c r="O627" s="115" t="s">
        <v>112</v>
      </c>
      <c r="P627" s="108">
        <v>554</v>
      </c>
      <c r="Q627" s="110">
        <v>44039</v>
      </c>
      <c r="R627" s="108" t="s">
        <v>3258</v>
      </c>
      <c r="S627" s="108">
        <v>38236000</v>
      </c>
      <c r="T627" s="108">
        <v>0</v>
      </c>
      <c r="U627" s="108">
        <v>0</v>
      </c>
      <c r="V627" s="121">
        <v>38236000</v>
      </c>
      <c r="W627" s="108">
        <v>726000</v>
      </c>
      <c r="X627" s="108">
        <v>37510000</v>
      </c>
    </row>
    <row r="628" spans="1:24" x14ac:dyDescent="0.25">
      <c r="A628" s="108">
        <v>2020</v>
      </c>
      <c r="B628" s="108">
        <v>118</v>
      </c>
      <c r="C628" s="108">
        <v>1</v>
      </c>
      <c r="D628" s="110">
        <v>43831</v>
      </c>
      <c r="E628" s="117" t="s">
        <v>3259</v>
      </c>
      <c r="F628" s="110">
        <v>44196</v>
      </c>
      <c r="G628" s="110">
        <v>44196</v>
      </c>
      <c r="H628" s="108" t="s">
        <v>3255</v>
      </c>
      <c r="I628" s="108" t="s">
        <v>3256</v>
      </c>
      <c r="J628" s="108">
        <v>971</v>
      </c>
      <c r="K628" s="108">
        <v>826</v>
      </c>
      <c r="L628" s="110">
        <v>44040</v>
      </c>
      <c r="M628" s="108" t="s">
        <v>3260</v>
      </c>
      <c r="N628" s="108">
        <v>145</v>
      </c>
      <c r="O628" s="115" t="s">
        <v>112</v>
      </c>
      <c r="P628" s="108">
        <v>555</v>
      </c>
      <c r="Q628" s="110">
        <v>44040</v>
      </c>
      <c r="R628" s="108" t="s">
        <v>3261</v>
      </c>
      <c r="S628" s="108">
        <v>26860000</v>
      </c>
      <c r="T628" s="108">
        <v>0</v>
      </c>
      <c r="U628" s="108">
        <v>0</v>
      </c>
      <c r="V628" s="121">
        <v>26860000</v>
      </c>
      <c r="W628" s="108">
        <v>510000</v>
      </c>
      <c r="X628" s="108">
        <v>26350000</v>
      </c>
    </row>
    <row r="629" spans="1:24" x14ac:dyDescent="0.25">
      <c r="A629" s="108">
        <v>2020</v>
      </c>
      <c r="B629" s="108">
        <v>118</v>
      </c>
      <c r="C629" s="108">
        <v>1</v>
      </c>
      <c r="D629" s="110">
        <v>43831</v>
      </c>
      <c r="E629" s="117" t="s">
        <v>3262</v>
      </c>
      <c r="F629" s="110">
        <v>44196</v>
      </c>
      <c r="G629" s="110">
        <v>44196</v>
      </c>
      <c r="H629" s="108" t="s">
        <v>3255</v>
      </c>
      <c r="I629" s="108" t="s">
        <v>3256</v>
      </c>
      <c r="J629" s="108">
        <v>1012</v>
      </c>
      <c r="K629" s="108">
        <v>853</v>
      </c>
      <c r="L629" s="110">
        <v>44046</v>
      </c>
      <c r="M629" s="108" t="s">
        <v>3263</v>
      </c>
      <c r="N629" s="108">
        <v>145</v>
      </c>
      <c r="O629" s="115" t="s">
        <v>112</v>
      </c>
      <c r="P629" s="108">
        <v>556</v>
      </c>
      <c r="Q629" s="110">
        <v>44046</v>
      </c>
      <c r="R629" s="108" t="s">
        <v>3264</v>
      </c>
      <c r="S629" s="108">
        <v>38236000</v>
      </c>
      <c r="T629" s="108">
        <v>0</v>
      </c>
      <c r="U629" s="108">
        <v>0</v>
      </c>
      <c r="V629" s="121">
        <v>38236000</v>
      </c>
      <c r="W629" s="108">
        <v>0</v>
      </c>
      <c r="X629" s="108">
        <v>38236000</v>
      </c>
    </row>
    <row r="630" spans="1:24" x14ac:dyDescent="0.25">
      <c r="A630" s="108">
        <v>2020</v>
      </c>
      <c r="B630" s="108">
        <v>118</v>
      </c>
      <c r="C630" s="108">
        <v>1</v>
      </c>
      <c r="D630" s="110">
        <v>43831</v>
      </c>
      <c r="E630" s="117" t="s">
        <v>3265</v>
      </c>
      <c r="F630" s="110">
        <v>44196</v>
      </c>
      <c r="G630" s="110">
        <v>44196</v>
      </c>
      <c r="H630" s="108" t="s">
        <v>2510</v>
      </c>
      <c r="I630" s="108" t="s">
        <v>2511</v>
      </c>
      <c r="J630" s="108">
        <v>930</v>
      </c>
      <c r="K630" s="108">
        <v>843</v>
      </c>
      <c r="L630" s="110">
        <v>44042</v>
      </c>
      <c r="M630" s="108" t="s">
        <v>2236</v>
      </c>
      <c r="N630" s="108">
        <v>145</v>
      </c>
      <c r="O630" s="115" t="s">
        <v>112</v>
      </c>
      <c r="P630" s="108">
        <v>557</v>
      </c>
      <c r="Q630" s="110">
        <v>44042</v>
      </c>
      <c r="R630" s="108" t="s">
        <v>3266</v>
      </c>
      <c r="S630" s="108">
        <v>43608000</v>
      </c>
      <c r="T630" s="108">
        <v>0</v>
      </c>
      <c r="U630" s="108">
        <v>0</v>
      </c>
      <c r="V630" s="121">
        <v>43608000</v>
      </c>
      <c r="W630" s="108">
        <v>0</v>
      </c>
      <c r="X630" s="108">
        <v>43608000</v>
      </c>
    </row>
    <row r="631" spans="1:24" x14ac:dyDescent="0.25">
      <c r="A631" s="108">
        <v>2020</v>
      </c>
      <c r="B631" s="108">
        <v>118</v>
      </c>
      <c r="C631" s="108">
        <v>1</v>
      </c>
      <c r="D631" s="110">
        <v>43831</v>
      </c>
      <c r="E631" s="117" t="s">
        <v>3267</v>
      </c>
      <c r="F631" s="110">
        <v>44196</v>
      </c>
      <c r="G631" s="110">
        <v>44196</v>
      </c>
      <c r="H631" s="108" t="s">
        <v>2510</v>
      </c>
      <c r="I631" s="108" t="s">
        <v>2511</v>
      </c>
      <c r="J631" s="108">
        <v>933</v>
      </c>
      <c r="K631" s="108">
        <v>825</v>
      </c>
      <c r="L631" s="110">
        <v>44040</v>
      </c>
      <c r="M631" s="108" t="s">
        <v>3268</v>
      </c>
      <c r="N631" s="108">
        <v>145</v>
      </c>
      <c r="O631" s="115" t="s">
        <v>112</v>
      </c>
      <c r="P631" s="108">
        <v>558</v>
      </c>
      <c r="Q631" s="110">
        <v>44040</v>
      </c>
      <c r="R631" s="108" t="s">
        <v>3269</v>
      </c>
      <c r="S631" s="118">
        <v>43608000</v>
      </c>
      <c r="T631" s="118">
        <v>1380000</v>
      </c>
      <c r="U631" s="108">
        <v>0</v>
      </c>
      <c r="V631" s="121">
        <v>42228000</v>
      </c>
      <c r="W631" s="108">
        <v>0</v>
      </c>
      <c r="X631" s="108">
        <v>42228000</v>
      </c>
    </row>
    <row r="632" spans="1:24" x14ac:dyDescent="0.25">
      <c r="A632" s="108">
        <v>2020</v>
      </c>
      <c r="B632" s="108">
        <v>118</v>
      </c>
      <c r="C632" s="108">
        <v>1</v>
      </c>
      <c r="D632" s="110">
        <v>43831</v>
      </c>
      <c r="E632" s="117" t="s">
        <v>3270</v>
      </c>
      <c r="F632" s="110">
        <v>44196</v>
      </c>
      <c r="G632" s="110">
        <v>44196</v>
      </c>
      <c r="H632" s="108" t="s">
        <v>3208</v>
      </c>
      <c r="I632" s="108" t="s">
        <v>3209</v>
      </c>
      <c r="J632" s="108">
        <v>944</v>
      </c>
      <c r="K632" s="108">
        <v>823</v>
      </c>
      <c r="L632" s="110">
        <v>44039</v>
      </c>
      <c r="M632" s="108" t="s">
        <v>3271</v>
      </c>
      <c r="N632" s="108">
        <v>145</v>
      </c>
      <c r="O632" s="115" t="s">
        <v>112</v>
      </c>
      <c r="P632" s="108">
        <v>559</v>
      </c>
      <c r="Q632" s="110">
        <v>44039</v>
      </c>
      <c r="R632" s="108" t="s">
        <v>3272</v>
      </c>
      <c r="S632" s="108">
        <v>24150000</v>
      </c>
      <c r="T632" s="108">
        <v>0</v>
      </c>
      <c r="U632" s="108">
        <v>0</v>
      </c>
      <c r="V632" s="121">
        <v>24150000</v>
      </c>
      <c r="W632" s="108">
        <v>450000</v>
      </c>
      <c r="X632" s="108">
        <v>23700000</v>
      </c>
    </row>
    <row r="633" spans="1:24" x14ac:dyDescent="0.25">
      <c r="A633" s="108">
        <v>2020</v>
      </c>
      <c r="B633" s="108">
        <v>118</v>
      </c>
      <c r="C633" s="108">
        <v>1</v>
      </c>
      <c r="D633" s="110">
        <v>43831</v>
      </c>
      <c r="E633" s="117" t="s">
        <v>3273</v>
      </c>
      <c r="F633" s="110">
        <v>44196</v>
      </c>
      <c r="G633" s="110">
        <v>44196</v>
      </c>
      <c r="H633" s="108" t="s">
        <v>3274</v>
      </c>
      <c r="I633" s="108" t="s">
        <v>3275</v>
      </c>
      <c r="J633" s="108">
        <v>1028</v>
      </c>
      <c r="K633" s="108">
        <v>856</v>
      </c>
      <c r="L633" s="110">
        <v>44046</v>
      </c>
      <c r="M633" s="108" t="s">
        <v>3276</v>
      </c>
      <c r="N633" s="108">
        <v>145</v>
      </c>
      <c r="O633" s="115" t="s">
        <v>112</v>
      </c>
      <c r="P633" s="108">
        <v>560</v>
      </c>
      <c r="Q633" s="110">
        <v>44046</v>
      </c>
      <c r="R633" s="108" t="s">
        <v>3277</v>
      </c>
      <c r="S633" s="108">
        <v>30000000</v>
      </c>
      <c r="T633" s="108">
        <v>0</v>
      </c>
      <c r="U633" s="108">
        <v>0</v>
      </c>
      <c r="V633" s="121">
        <v>30000000</v>
      </c>
      <c r="W633" s="108">
        <v>0</v>
      </c>
      <c r="X633" s="108">
        <v>30000000</v>
      </c>
    </row>
    <row r="634" spans="1:24" x14ac:dyDescent="0.25">
      <c r="A634" s="108">
        <v>2020</v>
      </c>
      <c r="B634" s="108">
        <v>118</v>
      </c>
      <c r="C634" s="108">
        <v>1</v>
      </c>
      <c r="D634" s="110">
        <v>43831</v>
      </c>
      <c r="E634" s="117" t="s">
        <v>3278</v>
      </c>
      <c r="F634" s="110">
        <v>44196</v>
      </c>
      <c r="G634" s="110">
        <v>44196</v>
      </c>
      <c r="H634" s="108" t="s">
        <v>3279</v>
      </c>
      <c r="I634" s="108" t="s">
        <v>3280</v>
      </c>
      <c r="J634" s="108">
        <v>981</v>
      </c>
      <c r="K634" s="108">
        <v>838</v>
      </c>
      <c r="L634" s="110">
        <v>44042</v>
      </c>
      <c r="M634" s="108" t="s">
        <v>3281</v>
      </c>
      <c r="N634" s="108">
        <v>145</v>
      </c>
      <c r="O634" s="115" t="s">
        <v>112</v>
      </c>
      <c r="P634" s="108">
        <v>561</v>
      </c>
      <c r="Q634" s="110">
        <v>44042</v>
      </c>
      <c r="R634" s="108" t="s">
        <v>3282</v>
      </c>
      <c r="S634" s="108">
        <v>38236000</v>
      </c>
      <c r="T634" s="108">
        <v>0</v>
      </c>
      <c r="U634" s="108">
        <v>0</v>
      </c>
      <c r="V634" s="121">
        <v>38236000</v>
      </c>
      <c r="W634" s="108">
        <v>0</v>
      </c>
      <c r="X634" s="108">
        <v>38236000</v>
      </c>
    </row>
    <row r="635" spans="1:24" x14ac:dyDescent="0.25">
      <c r="A635" s="108">
        <v>2020</v>
      </c>
      <c r="B635" s="108">
        <v>118</v>
      </c>
      <c r="C635" s="108">
        <v>1</v>
      </c>
      <c r="D635" s="110">
        <v>43831</v>
      </c>
      <c r="E635" s="117" t="s">
        <v>3283</v>
      </c>
      <c r="F635" s="110">
        <v>44196</v>
      </c>
      <c r="G635" s="110">
        <v>44196</v>
      </c>
      <c r="H635" s="108" t="s">
        <v>3203</v>
      </c>
      <c r="I635" s="108" t="s">
        <v>3204</v>
      </c>
      <c r="J635" s="108">
        <v>962</v>
      </c>
      <c r="K635" s="108">
        <v>839</v>
      </c>
      <c r="L635" s="110">
        <v>44042</v>
      </c>
      <c r="M635" s="108" t="s">
        <v>2240</v>
      </c>
      <c r="N635" s="108">
        <v>145</v>
      </c>
      <c r="O635" s="115" t="s">
        <v>112</v>
      </c>
      <c r="P635" s="108">
        <v>562</v>
      </c>
      <c r="Q635" s="110">
        <v>44042</v>
      </c>
      <c r="R635" s="108" t="s">
        <v>3284</v>
      </c>
      <c r="S635" s="108">
        <v>22784000</v>
      </c>
      <c r="T635" s="108">
        <v>0</v>
      </c>
      <c r="U635" s="108">
        <v>0</v>
      </c>
      <c r="V635" s="121">
        <v>22784000</v>
      </c>
      <c r="W635" s="108">
        <v>142400</v>
      </c>
      <c r="X635" s="108">
        <v>22641600</v>
      </c>
    </row>
    <row r="636" spans="1:24" x14ac:dyDescent="0.25">
      <c r="A636" s="108">
        <v>2020</v>
      </c>
      <c r="B636" s="108">
        <v>118</v>
      </c>
      <c r="C636" s="108">
        <v>1</v>
      </c>
      <c r="D636" s="110">
        <v>43831</v>
      </c>
      <c r="E636" s="117" t="s">
        <v>3285</v>
      </c>
      <c r="F636" s="110">
        <v>44196</v>
      </c>
      <c r="G636" s="110">
        <v>44196</v>
      </c>
      <c r="H636" s="108" t="s">
        <v>3109</v>
      </c>
      <c r="I636" s="108" t="s">
        <v>3110</v>
      </c>
      <c r="J636" s="108">
        <v>1004</v>
      </c>
      <c r="K636" s="108">
        <v>901</v>
      </c>
      <c r="L636" s="110">
        <v>44061</v>
      </c>
      <c r="M636" s="108" t="s">
        <v>3286</v>
      </c>
      <c r="N636" s="108">
        <v>145</v>
      </c>
      <c r="O636" s="115" t="s">
        <v>112</v>
      </c>
      <c r="P636" s="108">
        <v>563</v>
      </c>
      <c r="Q636" s="110">
        <v>44061</v>
      </c>
      <c r="R636" s="108" t="s">
        <v>994</v>
      </c>
      <c r="S636" s="108">
        <v>25900000</v>
      </c>
      <c r="T636" s="108">
        <v>0</v>
      </c>
      <c r="U636" s="108">
        <v>0</v>
      </c>
      <c r="V636" s="121">
        <v>25900000</v>
      </c>
      <c r="W636" s="108">
        <v>0</v>
      </c>
      <c r="X636" s="108">
        <v>25900000</v>
      </c>
    </row>
    <row r="637" spans="1:24" x14ac:dyDescent="0.25">
      <c r="A637" s="108">
        <v>2020</v>
      </c>
      <c r="B637" s="108">
        <v>118</v>
      </c>
      <c r="C637" s="108">
        <v>1</v>
      </c>
      <c r="D637" s="110">
        <v>43831</v>
      </c>
      <c r="E637" s="117" t="s">
        <v>3287</v>
      </c>
      <c r="F637" s="110">
        <v>44196</v>
      </c>
      <c r="G637" s="110">
        <v>44196</v>
      </c>
      <c r="H637" s="108" t="s">
        <v>3249</v>
      </c>
      <c r="I637" s="108" t="s">
        <v>3250</v>
      </c>
      <c r="J637" s="108">
        <v>1039</v>
      </c>
      <c r="K637" s="108">
        <v>811</v>
      </c>
      <c r="L637" s="110">
        <v>44039</v>
      </c>
      <c r="M637" s="108" t="s">
        <v>3288</v>
      </c>
      <c r="N637" s="108">
        <v>145</v>
      </c>
      <c r="O637" s="115" t="s">
        <v>112</v>
      </c>
      <c r="P637" s="108">
        <v>564</v>
      </c>
      <c r="Q637" s="110">
        <v>44039</v>
      </c>
      <c r="R637" s="108" t="s">
        <v>3289</v>
      </c>
      <c r="S637" s="108">
        <v>21200000</v>
      </c>
      <c r="T637" s="108">
        <v>0</v>
      </c>
      <c r="U637" s="108">
        <v>0</v>
      </c>
      <c r="V637" s="121">
        <v>21200000</v>
      </c>
      <c r="W637" s="108">
        <v>0</v>
      </c>
      <c r="X637" s="108">
        <v>21200000</v>
      </c>
    </row>
    <row r="638" spans="1:24" x14ac:dyDescent="0.25">
      <c r="A638" s="108">
        <v>2020</v>
      </c>
      <c r="B638" s="108">
        <v>118</v>
      </c>
      <c r="C638" s="108">
        <v>1</v>
      </c>
      <c r="D638" s="110">
        <v>43831</v>
      </c>
      <c r="E638" s="117" t="s">
        <v>3290</v>
      </c>
      <c r="F638" s="110">
        <v>44196</v>
      </c>
      <c r="G638" s="110">
        <v>44196</v>
      </c>
      <c r="H638" s="108" t="s">
        <v>2570</v>
      </c>
      <c r="I638" s="108" t="s">
        <v>2571</v>
      </c>
      <c r="J638" s="108">
        <v>853</v>
      </c>
      <c r="K638" s="108">
        <v>793</v>
      </c>
      <c r="L638" s="110">
        <v>44035</v>
      </c>
      <c r="M638" s="108" t="s">
        <v>2242</v>
      </c>
      <c r="N638" s="108">
        <v>145</v>
      </c>
      <c r="O638" s="115" t="s">
        <v>112</v>
      </c>
      <c r="P638" s="108">
        <v>565</v>
      </c>
      <c r="Q638" s="110">
        <v>44035</v>
      </c>
      <c r="R638" s="108" t="s">
        <v>3291</v>
      </c>
      <c r="S638" s="108">
        <v>34666666</v>
      </c>
      <c r="T638" s="108">
        <v>0</v>
      </c>
      <c r="U638" s="108">
        <v>0</v>
      </c>
      <c r="V638" s="121">
        <v>34666666</v>
      </c>
      <c r="W638" s="108">
        <v>1516667</v>
      </c>
      <c r="X638" s="108">
        <v>33149999</v>
      </c>
    </row>
    <row r="639" spans="1:24" x14ac:dyDescent="0.25">
      <c r="A639" s="108">
        <v>2020</v>
      </c>
      <c r="B639" s="108">
        <v>118</v>
      </c>
      <c r="C639" s="108">
        <v>1</v>
      </c>
      <c r="D639" s="110">
        <v>43831</v>
      </c>
      <c r="E639" s="117" t="s">
        <v>3292</v>
      </c>
      <c r="F639" s="110">
        <v>44196</v>
      </c>
      <c r="G639" s="110">
        <v>44196</v>
      </c>
      <c r="H639" s="108" t="s">
        <v>3255</v>
      </c>
      <c r="I639" s="108" t="s">
        <v>3256</v>
      </c>
      <c r="J639" s="108">
        <v>975</v>
      </c>
      <c r="K639" s="108">
        <v>866</v>
      </c>
      <c r="L639" s="110">
        <v>44055</v>
      </c>
      <c r="M639" s="108" t="s">
        <v>3293</v>
      </c>
      <c r="N639" s="108">
        <v>145</v>
      </c>
      <c r="O639" s="115" t="s">
        <v>112</v>
      </c>
      <c r="P639" s="108">
        <v>566</v>
      </c>
      <c r="Q639" s="110">
        <v>44055</v>
      </c>
      <c r="R639" s="108" t="s">
        <v>3294</v>
      </c>
      <c r="S639" s="108">
        <v>47400000</v>
      </c>
      <c r="T639" s="108">
        <v>0</v>
      </c>
      <c r="U639" s="108">
        <v>0</v>
      </c>
      <c r="V639" s="121">
        <v>47400000</v>
      </c>
      <c r="W639" s="108">
        <v>0</v>
      </c>
      <c r="X639" s="108">
        <v>47400000</v>
      </c>
    </row>
    <row r="640" spans="1:24" x14ac:dyDescent="0.25">
      <c r="A640" s="108">
        <v>2020</v>
      </c>
      <c r="B640" s="108">
        <v>118</v>
      </c>
      <c r="C640" s="108">
        <v>1</v>
      </c>
      <c r="D640" s="110">
        <v>43831</v>
      </c>
      <c r="E640" s="117" t="s">
        <v>3295</v>
      </c>
      <c r="F640" s="110">
        <v>44196</v>
      </c>
      <c r="G640" s="110">
        <v>44196</v>
      </c>
      <c r="H640" s="108" t="s">
        <v>3255</v>
      </c>
      <c r="I640" s="108" t="s">
        <v>3256</v>
      </c>
      <c r="J640" s="108">
        <v>977</v>
      </c>
      <c r="K640" s="108">
        <v>799</v>
      </c>
      <c r="L640" s="110">
        <v>44036</v>
      </c>
      <c r="M640" s="108" t="s">
        <v>2243</v>
      </c>
      <c r="N640" s="108">
        <v>145</v>
      </c>
      <c r="O640" s="115" t="s">
        <v>112</v>
      </c>
      <c r="P640" s="108">
        <v>567</v>
      </c>
      <c r="Q640" s="110">
        <v>44036</v>
      </c>
      <c r="R640" s="108" t="s">
        <v>3296</v>
      </c>
      <c r="S640" s="108">
        <v>38236000</v>
      </c>
      <c r="T640" s="108">
        <v>0</v>
      </c>
      <c r="U640" s="108">
        <v>0</v>
      </c>
      <c r="V640" s="121">
        <v>38236000</v>
      </c>
      <c r="W640" s="108">
        <v>968000</v>
      </c>
      <c r="X640" s="108">
        <v>37268000</v>
      </c>
    </row>
    <row r="641" spans="1:24" x14ac:dyDescent="0.25">
      <c r="A641" s="108">
        <v>2020</v>
      </c>
      <c r="B641" s="108">
        <v>118</v>
      </c>
      <c r="C641" s="108">
        <v>1</v>
      </c>
      <c r="D641" s="110">
        <v>43831</v>
      </c>
      <c r="E641" s="117" t="s">
        <v>3297</v>
      </c>
      <c r="F641" s="110">
        <v>44196</v>
      </c>
      <c r="G641" s="110">
        <v>44196</v>
      </c>
      <c r="H641" s="108" t="s">
        <v>3255</v>
      </c>
      <c r="I641" s="108" t="s">
        <v>3256</v>
      </c>
      <c r="J641" s="108">
        <v>983</v>
      </c>
      <c r="K641" s="108">
        <v>798</v>
      </c>
      <c r="L641" s="110">
        <v>44035</v>
      </c>
      <c r="M641" s="108" t="s">
        <v>2244</v>
      </c>
      <c r="N641" s="108">
        <v>145</v>
      </c>
      <c r="O641" s="115" t="s">
        <v>112</v>
      </c>
      <c r="P641" s="108">
        <v>568</v>
      </c>
      <c r="Q641" s="110">
        <v>44035</v>
      </c>
      <c r="R641" s="108" t="s">
        <v>3298</v>
      </c>
      <c r="S641" s="108">
        <v>47400000</v>
      </c>
      <c r="T641" s="108">
        <v>0</v>
      </c>
      <c r="U641" s="108">
        <v>0</v>
      </c>
      <c r="V641" s="121">
        <v>47400000</v>
      </c>
      <c r="W641" s="108">
        <v>2100000</v>
      </c>
      <c r="X641" s="108">
        <v>45300000</v>
      </c>
    </row>
    <row r="642" spans="1:24" x14ac:dyDescent="0.25">
      <c r="A642" s="108">
        <v>2020</v>
      </c>
      <c r="B642" s="108">
        <v>118</v>
      </c>
      <c r="C642" s="108">
        <v>1</v>
      </c>
      <c r="D642" s="110">
        <v>43831</v>
      </c>
      <c r="E642" s="117" t="s">
        <v>3299</v>
      </c>
      <c r="F642" s="110">
        <v>44196</v>
      </c>
      <c r="G642" s="110">
        <v>44196</v>
      </c>
      <c r="H642" s="108" t="s">
        <v>2510</v>
      </c>
      <c r="I642" s="108" t="s">
        <v>2511</v>
      </c>
      <c r="J642" s="108">
        <v>934</v>
      </c>
      <c r="K642" s="108">
        <v>779</v>
      </c>
      <c r="L642" s="110">
        <v>44034</v>
      </c>
      <c r="M642" s="108" t="s">
        <v>915</v>
      </c>
      <c r="N642" s="108">
        <v>145</v>
      </c>
      <c r="O642" s="115" t="s">
        <v>112</v>
      </c>
      <c r="P642" s="108">
        <v>569</v>
      </c>
      <c r="Q642" s="110">
        <v>44034</v>
      </c>
      <c r="R642" s="108" t="s">
        <v>916</v>
      </c>
      <c r="S642" s="108">
        <v>30250000</v>
      </c>
      <c r="T642" s="108">
        <v>0</v>
      </c>
      <c r="U642" s="108">
        <v>0</v>
      </c>
      <c r="V642" s="121">
        <v>30250000</v>
      </c>
      <c r="W642" s="108">
        <v>1650000</v>
      </c>
      <c r="X642" s="108">
        <v>28600000</v>
      </c>
    </row>
    <row r="643" spans="1:24" x14ac:dyDescent="0.25">
      <c r="A643" s="108">
        <v>2020</v>
      </c>
      <c r="B643" s="108">
        <v>118</v>
      </c>
      <c r="C643" s="108">
        <v>1</v>
      </c>
      <c r="D643" s="110">
        <v>43831</v>
      </c>
      <c r="E643" s="117" t="s">
        <v>3300</v>
      </c>
      <c r="F643" s="110">
        <v>44196</v>
      </c>
      <c r="G643" s="110">
        <v>44196</v>
      </c>
      <c r="H643" s="108" t="s">
        <v>2510</v>
      </c>
      <c r="I643" s="108" t="s">
        <v>2511</v>
      </c>
      <c r="J643" s="108">
        <v>924</v>
      </c>
      <c r="K643" s="108">
        <v>787</v>
      </c>
      <c r="L643" s="110">
        <v>44034</v>
      </c>
      <c r="M643" s="108" t="s">
        <v>380</v>
      </c>
      <c r="N643" s="108">
        <v>148</v>
      </c>
      <c r="O643" s="115" t="s">
        <v>113</v>
      </c>
      <c r="P643" s="108">
        <v>570</v>
      </c>
      <c r="Q643" s="110">
        <v>44034</v>
      </c>
      <c r="R643" s="108" t="s">
        <v>3301</v>
      </c>
      <c r="S643" s="108">
        <v>15276960</v>
      </c>
      <c r="T643" s="108">
        <v>0</v>
      </c>
      <c r="U643" s="108">
        <v>0</v>
      </c>
      <c r="V643" s="121">
        <v>15276960</v>
      </c>
      <c r="W643" s="108">
        <v>763848</v>
      </c>
      <c r="X643" s="108">
        <v>14513112</v>
      </c>
    </row>
    <row r="644" spans="1:24" x14ac:dyDescent="0.25">
      <c r="A644" s="108">
        <v>2020</v>
      </c>
      <c r="B644" s="108">
        <v>118</v>
      </c>
      <c r="C644" s="108">
        <v>1</v>
      </c>
      <c r="D644" s="110">
        <v>43831</v>
      </c>
      <c r="E644" s="117" t="s">
        <v>3302</v>
      </c>
      <c r="F644" s="110">
        <v>44196</v>
      </c>
      <c r="G644" s="110">
        <v>44196</v>
      </c>
      <c r="H644" s="108" t="s">
        <v>3213</v>
      </c>
      <c r="I644" s="108" t="s">
        <v>3214</v>
      </c>
      <c r="J644" s="108">
        <v>912</v>
      </c>
      <c r="K644" s="108">
        <v>788</v>
      </c>
      <c r="L644" s="110">
        <v>44034</v>
      </c>
      <c r="M644" s="108" t="s">
        <v>2245</v>
      </c>
      <c r="N644" s="108">
        <v>148</v>
      </c>
      <c r="O644" s="115" t="s">
        <v>113</v>
      </c>
      <c r="P644" s="108">
        <v>571</v>
      </c>
      <c r="Q644" s="110">
        <v>44034</v>
      </c>
      <c r="R644" s="108" t="s">
        <v>3303</v>
      </c>
      <c r="S644" s="108">
        <v>14325333</v>
      </c>
      <c r="T644" s="108">
        <v>0</v>
      </c>
      <c r="U644" s="108">
        <v>0</v>
      </c>
      <c r="V644" s="121">
        <v>14325333</v>
      </c>
      <c r="W644" s="108">
        <v>0</v>
      </c>
      <c r="X644" s="108">
        <v>14325333</v>
      </c>
    </row>
    <row r="645" spans="1:24" x14ac:dyDescent="0.25">
      <c r="A645" s="108">
        <v>2020</v>
      </c>
      <c r="B645" s="108">
        <v>118</v>
      </c>
      <c r="C645" s="108">
        <v>1</v>
      </c>
      <c r="D645" s="110">
        <v>43831</v>
      </c>
      <c r="E645" s="117" t="s">
        <v>3304</v>
      </c>
      <c r="F645" s="110">
        <v>44196</v>
      </c>
      <c r="G645" s="110">
        <v>44196</v>
      </c>
      <c r="H645" s="108" t="s">
        <v>2510</v>
      </c>
      <c r="I645" s="108" t="s">
        <v>2511</v>
      </c>
      <c r="J645" s="108">
        <v>993</v>
      </c>
      <c r="K645" s="108">
        <v>796</v>
      </c>
      <c r="L645" s="110">
        <v>44035</v>
      </c>
      <c r="M645" s="108" t="s">
        <v>3305</v>
      </c>
      <c r="N645" s="108">
        <v>148</v>
      </c>
      <c r="O645" s="115" t="s">
        <v>113</v>
      </c>
      <c r="P645" s="108">
        <v>572</v>
      </c>
      <c r="Q645" s="110">
        <v>44035</v>
      </c>
      <c r="R645" s="108" t="s">
        <v>3306</v>
      </c>
      <c r="S645" s="108">
        <v>16723730</v>
      </c>
      <c r="T645" s="108">
        <v>0</v>
      </c>
      <c r="U645" s="108">
        <v>0</v>
      </c>
      <c r="V645" s="121">
        <v>16723730</v>
      </c>
      <c r="W645" s="108">
        <v>897918</v>
      </c>
      <c r="X645" s="108">
        <v>15825812</v>
      </c>
    </row>
    <row r="646" spans="1:24" x14ac:dyDescent="0.25">
      <c r="A646" s="108">
        <v>2020</v>
      </c>
      <c r="B646" s="108">
        <v>118</v>
      </c>
      <c r="C646" s="108">
        <v>1</v>
      </c>
      <c r="D646" s="110">
        <v>43831</v>
      </c>
      <c r="E646" s="117" t="s">
        <v>3307</v>
      </c>
      <c r="F646" s="110">
        <v>44196</v>
      </c>
      <c r="G646" s="110">
        <v>44196</v>
      </c>
      <c r="H646" s="108" t="s">
        <v>3101</v>
      </c>
      <c r="I646" s="108" t="s">
        <v>3102</v>
      </c>
      <c r="J646" s="108">
        <v>891</v>
      </c>
      <c r="K646" s="108">
        <v>794</v>
      </c>
      <c r="L646" s="110">
        <v>44035</v>
      </c>
      <c r="M646" s="108" t="s">
        <v>2247</v>
      </c>
      <c r="N646" s="108">
        <v>145</v>
      </c>
      <c r="O646" s="115" t="s">
        <v>112</v>
      </c>
      <c r="P646" s="108">
        <v>573</v>
      </c>
      <c r="Q646" s="110">
        <v>44035</v>
      </c>
      <c r="R646" s="108" t="s">
        <v>3308</v>
      </c>
      <c r="S646" s="108">
        <v>33345600</v>
      </c>
      <c r="T646" s="108">
        <v>0</v>
      </c>
      <c r="U646" s="108">
        <v>0</v>
      </c>
      <c r="V646" s="121">
        <v>33345600</v>
      </c>
      <c r="W646" s="108">
        <v>0</v>
      </c>
      <c r="X646" s="108">
        <v>33345600</v>
      </c>
    </row>
    <row r="647" spans="1:24" x14ac:dyDescent="0.25">
      <c r="A647" s="108">
        <v>2020</v>
      </c>
      <c r="B647" s="108">
        <v>118</v>
      </c>
      <c r="C647" s="108">
        <v>1</v>
      </c>
      <c r="D647" s="110">
        <v>43831</v>
      </c>
      <c r="E647" s="117" t="s">
        <v>3309</v>
      </c>
      <c r="F647" s="110">
        <v>44196</v>
      </c>
      <c r="G647" s="110">
        <v>44196</v>
      </c>
      <c r="H647" s="108" t="s">
        <v>3203</v>
      </c>
      <c r="I647" s="108" t="s">
        <v>3204</v>
      </c>
      <c r="J647" s="108">
        <v>961</v>
      </c>
      <c r="K647" s="108">
        <v>845</v>
      </c>
      <c r="L647" s="110">
        <v>44043</v>
      </c>
      <c r="M647" s="108" t="s">
        <v>2248</v>
      </c>
      <c r="N647" s="108">
        <v>145</v>
      </c>
      <c r="O647" s="115" t="s">
        <v>112</v>
      </c>
      <c r="P647" s="108">
        <v>574</v>
      </c>
      <c r="Q647" s="110">
        <v>44043</v>
      </c>
      <c r="R647" s="108" t="s">
        <v>1016</v>
      </c>
      <c r="S647" s="108">
        <v>39872000</v>
      </c>
      <c r="T647" s="108">
        <v>0</v>
      </c>
      <c r="U647" s="108">
        <v>0</v>
      </c>
      <c r="V647" s="121">
        <v>39872000</v>
      </c>
      <c r="W647" s="108">
        <v>249200</v>
      </c>
      <c r="X647" s="108">
        <v>39622800</v>
      </c>
    </row>
    <row r="648" spans="1:24" x14ac:dyDescent="0.25">
      <c r="A648" s="108">
        <v>2020</v>
      </c>
      <c r="B648" s="108">
        <v>118</v>
      </c>
      <c r="C648" s="108">
        <v>1</v>
      </c>
      <c r="D648" s="110">
        <v>43831</v>
      </c>
      <c r="E648" s="117" t="s">
        <v>3310</v>
      </c>
      <c r="F648" s="110">
        <v>44196</v>
      </c>
      <c r="G648" s="110">
        <v>44196</v>
      </c>
      <c r="H648" s="108" t="s">
        <v>3208</v>
      </c>
      <c r="I648" s="108" t="s">
        <v>3209</v>
      </c>
      <c r="J648" s="108">
        <v>941</v>
      </c>
      <c r="K648" s="108">
        <v>831</v>
      </c>
      <c r="L648" s="110">
        <v>44040</v>
      </c>
      <c r="M648" s="108" t="s">
        <v>2249</v>
      </c>
      <c r="N648" s="108">
        <v>145</v>
      </c>
      <c r="O648" s="115" t="s">
        <v>112</v>
      </c>
      <c r="P648" s="108">
        <v>575</v>
      </c>
      <c r="Q648" s="110">
        <v>44040</v>
      </c>
      <c r="R648" s="108" t="s">
        <v>3311</v>
      </c>
      <c r="S648" s="108">
        <v>32800000</v>
      </c>
      <c r="T648" s="108">
        <v>0</v>
      </c>
      <c r="U648" s="108">
        <v>0</v>
      </c>
      <c r="V648" s="121">
        <v>32800000</v>
      </c>
      <c r="W648" s="108">
        <v>200000</v>
      </c>
      <c r="X648" s="108">
        <v>32600000</v>
      </c>
    </row>
    <row r="649" spans="1:24" x14ac:dyDescent="0.25">
      <c r="A649" s="108">
        <v>2020</v>
      </c>
      <c r="B649" s="108">
        <v>118</v>
      </c>
      <c r="C649" s="108">
        <v>1</v>
      </c>
      <c r="D649" s="110">
        <v>43831</v>
      </c>
      <c r="E649" s="117" t="s">
        <v>3312</v>
      </c>
      <c r="F649" s="110">
        <v>44196</v>
      </c>
      <c r="G649" s="110">
        <v>44196</v>
      </c>
      <c r="H649" s="108" t="s">
        <v>3279</v>
      </c>
      <c r="I649" s="108" t="s">
        <v>3280</v>
      </c>
      <c r="J649" s="108">
        <v>979</v>
      </c>
      <c r="K649" s="108">
        <v>805</v>
      </c>
      <c r="L649" s="110">
        <v>44036</v>
      </c>
      <c r="M649" s="108" t="s">
        <v>2250</v>
      </c>
      <c r="N649" s="108">
        <v>145</v>
      </c>
      <c r="O649" s="115" t="s">
        <v>112</v>
      </c>
      <c r="P649" s="108">
        <v>576</v>
      </c>
      <c r="Q649" s="110">
        <v>44036</v>
      </c>
      <c r="R649" s="108" t="s">
        <v>3313</v>
      </c>
      <c r="S649" s="108">
        <v>26860000</v>
      </c>
      <c r="T649" s="108">
        <v>0</v>
      </c>
      <c r="U649" s="108">
        <v>0</v>
      </c>
      <c r="V649" s="121">
        <v>26860000</v>
      </c>
      <c r="W649" s="108">
        <v>680000</v>
      </c>
      <c r="X649" s="108">
        <v>26180000</v>
      </c>
    </row>
    <row r="650" spans="1:24" x14ac:dyDescent="0.25">
      <c r="A650" s="108">
        <v>2020</v>
      </c>
      <c r="B650" s="108">
        <v>118</v>
      </c>
      <c r="C650" s="108">
        <v>1</v>
      </c>
      <c r="D650" s="110">
        <v>43831</v>
      </c>
      <c r="E650" s="117" t="s">
        <v>3314</v>
      </c>
      <c r="F650" s="110">
        <v>44196</v>
      </c>
      <c r="G650" s="110">
        <v>44196</v>
      </c>
      <c r="H650" s="108" t="s">
        <v>3234</v>
      </c>
      <c r="I650" s="108" t="s">
        <v>3235</v>
      </c>
      <c r="J650" s="108">
        <v>965</v>
      </c>
      <c r="K650" s="108">
        <v>871</v>
      </c>
      <c r="L650" s="110">
        <v>44055</v>
      </c>
      <c r="M650" s="108" t="s">
        <v>357</v>
      </c>
      <c r="N650" s="108">
        <v>145</v>
      </c>
      <c r="O650" s="115" t="s">
        <v>112</v>
      </c>
      <c r="P650" s="108">
        <v>577</v>
      </c>
      <c r="Q650" s="110">
        <v>44055</v>
      </c>
      <c r="R650" s="108" t="s">
        <v>3315</v>
      </c>
      <c r="S650" s="108">
        <v>27500000</v>
      </c>
      <c r="T650" s="108">
        <v>0</v>
      </c>
      <c r="U650" s="108">
        <v>0</v>
      </c>
      <c r="V650" s="121">
        <v>27500000</v>
      </c>
      <c r="W650" s="108">
        <v>0</v>
      </c>
      <c r="X650" s="108">
        <v>27500000</v>
      </c>
    </row>
    <row r="651" spans="1:24" x14ac:dyDescent="0.25">
      <c r="A651" s="108">
        <v>2020</v>
      </c>
      <c r="B651" s="108">
        <v>118</v>
      </c>
      <c r="C651" s="108">
        <v>1</v>
      </c>
      <c r="D651" s="110">
        <v>43831</v>
      </c>
      <c r="E651" s="117" t="s">
        <v>3316</v>
      </c>
      <c r="F651" s="110">
        <v>44196</v>
      </c>
      <c r="G651" s="110">
        <v>44196</v>
      </c>
      <c r="H651" s="108" t="s">
        <v>3279</v>
      </c>
      <c r="I651" s="108" t="s">
        <v>3280</v>
      </c>
      <c r="J651" s="108">
        <v>1024</v>
      </c>
      <c r="K651" s="108">
        <v>806</v>
      </c>
      <c r="L651" s="110">
        <v>44039</v>
      </c>
      <c r="M651" s="108" t="s">
        <v>2251</v>
      </c>
      <c r="N651" s="108">
        <v>145</v>
      </c>
      <c r="O651" s="115" t="s">
        <v>112</v>
      </c>
      <c r="P651" s="108">
        <v>578</v>
      </c>
      <c r="Q651" s="110">
        <v>44039</v>
      </c>
      <c r="R651" s="108" t="s">
        <v>3317</v>
      </c>
      <c r="S651" s="108">
        <v>38236000</v>
      </c>
      <c r="T651" s="108">
        <v>0</v>
      </c>
      <c r="U651" s="108">
        <v>0</v>
      </c>
      <c r="V651" s="121">
        <v>38236000</v>
      </c>
      <c r="W651" s="108">
        <v>484000</v>
      </c>
      <c r="X651" s="108">
        <v>37752000</v>
      </c>
    </row>
    <row r="652" spans="1:24" x14ac:dyDescent="0.25">
      <c r="A652" s="108">
        <v>2020</v>
      </c>
      <c r="B652" s="108">
        <v>118</v>
      </c>
      <c r="C652" s="108">
        <v>1</v>
      </c>
      <c r="D652" s="110">
        <v>43831</v>
      </c>
      <c r="E652" s="117" t="s">
        <v>3318</v>
      </c>
      <c r="F652" s="110">
        <v>44196</v>
      </c>
      <c r="G652" s="110">
        <v>44196</v>
      </c>
      <c r="H652" s="108" t="s">
        <v>3213</v>
      </c>
      <c r="I652" s="108" t="s">
        <v>3214</v>
      </c>
      <c r="J652" s="108">
        <v>1049</v>
      </c>
      <c r="K652" s="108">
        <v>795</v>
      </c>
      <c r="L652" s="110">
        <v>44035</v>
      </c>
      <c r="M652" s="108" t="s">
        <v>2252</v>
      </c>
      <c r="N652" s="108">
        <v>145</v>
      </c>
      <c r="O652" s="115" t="s">
        <v>112</v>
      </c>
      <c r="P652" s="108">
        <v>579</v>
      </c>
      <c r="Q652" s="110">
        <v>44035</v>
      </c>
      <c r="R652" s="108" t="s">
        <v>3319</v>
      </c>
      <c r="S652" s="108">
        <v>48000000</v>
      </c>
      <c r="T652" s="108">
        <v>0</v>
      </c>
      <c r="U652" s="108">
        <v>0</v>
      </c>
      <c r="V652" s="121">
        <v>48000000</v>
      </c>
      <c r="W652" s="108">
        <v>2100000</v>
      </c>
      <c r="X652" s="108">
        <v>45900000</v>
      </c>
    </row>
    <row r="653" spans="1:24" x14ac:dyDescent="0.25">
      <c r="A653" s="108">
        <v>2020</v>
      </c>
      <c r="B653" s="108">
        <v>118</v>
      </c>
      <c r="C653" s="108">
        <v>1</v>
      </c>
      <c r="D653" s="110">
        <v>43831</v>
      </c>
      <c r="E653" s="117" t="s">
        <v>3320</v>
      </c>
      <c r="F653" s="110">
        <v>44196</v>
      </c>
      <c r="G653" s="110">
        <v>44196</v>
      </c>
      <c r="H653" s="108" t="s">
        <v>2954</v>
      </c>
      <c r="I653" s="108" t="s">
        <v>2955</v>
      </c>
      <c r="J653" s="108">
        <v>1025</v>
      </c>
      <c r="K653" s="108">
        <v>832</v>
      </c>
      <c r="L653" s="110">
        <v>44041</v>
      </c>
      <c r="M653" s="108" t="s">
        <v>2253</v>
      </c>
      <c r="N653" s="108">
        <v>145</v>
      </c>
      <c r="O653" s="115" t="s">
        <v>112</v>
      </c>
      <c r="P653" s="108">
        <v>580</v>
      </c>
      <c r="Q653" s="110">
        <v>44041</v>
      </c>
      <c r="R653" s="108" t="s">
        <v>3321</v>
      </c>
      <c r="S653" s="108">
        <v>18600000</v>
      </c>
      <c r="T653" s="108">
        <v>0</v>
      </c>
      <c r="U653" s="108">
        <v>0</v>
      </c>
      <c r="V653" s="121">
        <v>18600000</v>
      </c>
      <c r="W653" s="108">
        <v>206667</v>
      </c>
      <c r="X653" s="108">
        <v>18393333</v>
      </c>
    </row>
    <row r="654" spans="1:24" x14ac:dyDescent="0.25">
      <c r="A654" s="108">
        <v>2020</v>
      </c>
      <c r="B654" s="108">
        <v>118</v>
      </c>
      <c r="C654" s="108">
        <v>1</v>
      </c>
      <c r="D654" s="110">
        <v>43831</v>
      </c>
      <c r="E654" s="117" t="s">
        <v>3322</v>
      </c>
      <c r="F654" s="110">
        <v>44196</v>
      </c>
      <c r="G654" s="110">
        <v>44196</v>
      </c>
      <c r="H654" s="108" t="s">
        <v>3221</v>
      </c>
      <c r="I654" s="108" t="s">
        <v>3222</v>
      </c>
      <c r="J654" s="108">
        <v>936</v>
      </c>
      <c r="K654" s="108">
        <v>802</v>
      </c>
      <c r="L654" s="110">
        <v>44036</v>
      </c>
      <c r="M654" s="108" t="s">
        <v>24</v>
      </c>
      <c r="N654" s="108">
        <v>145</v>
      </c>
      <c r="O654" s="115" t="s">
        <v>112</v>
      </c>
      <c r="P654" s="108">
        <v>581</v>
      </c>
      <c r="Q654" s="110">
        <v>44036</v>
      </c>
      <c r="R654" s="108" t="s">
        <v>3323</v>
      </c>
      <c r="S654" s="108">
        <v>43713333</v>
      </c>
      <c r="T654" s="108">
        <v>0</v>
      </c>
      <c r="U654" s="108">
        <v>0</v>
      </c>
      <c r="V654" s="121">
        <v>43713333</v>
      </c>
      <c r="W654" s="108">
        <v>1936667</v>
      </c>
      <c r="X654" s="108">
        <v>41776666</v>
      </c>
    </row>
    <row r="655" spans="1:24" x14ac:dyDescent="0.25">
      <c r="A655" s="108">
        <v>2020</v>
      </c>
      <c r="B655" s="108">
        <v>118</v>
      </c>
      <c r="C655" s="108">
        <v>1</v>
      </c>
      <c r="D655" s="110">
        <v>43831</v>
      </c>
      <c r="E655" s="117" t="s">
        <v>3324</v>
      </c>
      <c r="F655" s="110">
        <v>44196</v>
      </c>
      <c r="G655" s="110">
        <v>44196</v>
      </c>
      <c r="H655" s="108" t="s">
        <v>3213</v>
      </c>
      <c r="I655" s="108" t="s">
        <v>3214</v>
      </c>
      <c r="J655" s="108">
        <v>896</v>
      </c>
      <c r="K655" s="108">
        <v>840</v>
      </c>
      <c r="L655" s="110">
        <v>44042</v>
      </c>
      <c r="M655" s="108" t="s">
        <v>2254</v>
      </c>
      <c r="N655" s="108">
        <v>145</v>
      </c>
      <c r="O655" s="115" t="s">
        <v>112</v>
      </c>
      <c r="P655" s="108">
        <v>582</v>
      </c>
      <c r="Q655" s="110">
        <v>44042</v>
      </c>
      <c r="R655" s="108" t="s">
        <v>3325</v>
      </c>
      <c r="S655" s="108">
        <v>24450000</v>
      </c>
      <c r="T655" s="108">
        <v>0</v>
      </c>
      <c r="U655" s="108">
        <v>0</v>
      </c>
      <c r="V655" s="121">
        <v>24450000</v>
      </c>
      <c r="W655" s="108">
        <v>0</v>
      </c>
      <c r="X655" s="108">
        <v>24450000</v>
      </c>
    </row>
    <row r="656" spans="1:24" x14ac:dyDescent="0.25">
      <c r="A656" s="108">
        <v>2020</v>
      </c>
      <c r="B656" s="108">
        <v>118</v>
      </c>
      <c r="C656" s="108">
        <v>1</v>
      </c>
      <c r="D656" s="110">
        <v>43831</v>
      </c>
      <c r="E656" s="117" t="s">
        <v>3326</v>
      </c>
      <c r="F656" s="110">
        <v>44196</v>
      </c>
      <c r="G656" s="110">
        <v>44196</v>
      </c>
      <c r="H656" s="108" t="s">
        <v>3327</v>
      </c>
      <c r="I656" s="108" t="s">
        <v>3328</v>
      </c>
      <c r="J656" s="108">
        <v>980</v>
      </c>
      <c r="K656" s="108">
        <v>855</v>
      </c>
      <c r="L656" s="110">
        <v>44046</v>
      </c>
      <c r="M656" s="108" t="s">
        <v>3329</v>
      </c>
      <c r="N656" s="108">
        <v>145</v>
      </c>
      <c r="O656" s="115" t="s">
        <v>112</v>
      </c>
      <c r="P656" s="108">
        <v>583</v>
      </c>
      <c r="Q656" s="110">
        <v>44046</v>
      </c>
      <c r="R656" s="108" t="s">
        <v>3330</v>
      </c>
      <c r="S656" s="108">
        <v>26860000</v>
      </c>
      <c r="T656" s="108">
        <v>0</v>
      </c>
      <c r="U656" s="108">
        <v>0</v>
      </c>
      <c r="V656" s="121">
        <v>26860000</v>
      </c>
      <c r="W656" s="108">
        <v>0</v>
      </c>
      <c r="X656" s="108">
        <v>26860000</v>
      </c>
    </row>
    <row r="657" spans="1:24" x14ac:dyDescent="0.25">
      <c r="A657" s="108">
        <v>2020</v>
      </c>
      <c r="B657" s="108">
        <v>118</v>
      </c>
      <c r="C657" s="108">
        <v>1</v>
      </c>
      <c r="D657" s="110">
        <v>43831</v>
      </c>
      <c r="E657" s="117" t="s">
        <v>3331</v>
      </c>
      <c r="F657" s="110">
        <v>44196</v>
      </c>
      <c r="G657" s="110">
        <v>44196</v>
      </c>
      <c r="H657" s="108" t="s">
        <v>2954</v>
      </c>
      <c r="I657" s="108" t="s">
        <v>2955</v>
      </c>
      <c r="J657" s="108">
        <v>911</v>
      </c>
      <c r="K657" s="108">
        <v>807</v>
      </c>
      <c r="L657" s="110">
        <v>44039</v>
      </c>
      <c r="M657" s="108" t="s">
        <v>1083</v>
      </c>
      <c r="N657" s="108">
        <v>145</v>
      </c>
      <c r="O657" s="115" t="s">
        <v>112</v>
      </c>
      <c r="P657" s="108">
        <v>584</v>
      </c>
      <c r="Q657" s="110">
        <v>44039</v>
      </c>
      <c r="R657" s="108" t="s">
        <v>3332</v>
      </c>
      <c r="S657" s="108">
        <v>48000000</v>
      </c>
      <c r="T657" s="108">
        <v>0</v>
      </c>
      <c r="U657" s="108">
        <v>0</v>
      </c>
      <c r="V657" s="121">
        <v>48000000</v>
      </c>
      <c r="W657" s="108">
        <v>1200000</v>
      </c>
      <c r="X657" s="108">
        <v>46800000</v>
      </c>
    </row>
    <row r="658" spans="1:24" x14ac:dyDescent="0.25">
      <c r="A658" s="108">
        <v>2020</v>
      </c>
      <c r="B658" s="108">
        <v>118</v>
      </c>
      <c r="C658" s="108">
        <v>1</v>
      </c>
      <c r="D658" s="110">
        <v>43831</v>
      </c>
      <c r="E658" s="117" t="s">
        <v>3333</v>
      </c>
      <c r="F658" s="110">
        <v>44196</v>
      </c>
      <c r="G658" s="110">
        <v>44196</v>
      </c>
      <c r="H658" s="108" t="s">
        <v>3279</v>
      </c>
      <c r="I658" s="108" t="s">
        <v>3280</v>
      </c>
      <c r="J658" s="108">
        <v>1013</v>
      </c>
      <c r="K658" s="108">
        <v>808</v>
      </c>
      <c r="L658" s="110">
        <v>44039</v>
      </c>
      <c r="M658" s="108" t="s">
        <v>2255</v>
      </c>
      <c r="N658" s="108">
        <v>145</v>
      </c>
      <c r="O658" s="115" t="s">
        <v>112</v>
      </c>
      <c r="P658" s="108">
        <v>585</v>
      </c>
      <c r="Q658" s="110">
        <v>44039</v>
      </c>
      <c r="R658" s="108" t="s">
        <v>3334</v>
      </c>
      <c r="S658" s="108">
        <v>26860000</v>
      </c>
      <c r="T658" s="108">
        <v>0</v>
      </c>
      <c r="U658" s="108">
        <v>0</v>
      </c>
      <c r="V658" s="121">
        <v>26860000</v>
      </c>
      <c r="W658" s="108">
        <v>340000</v>
      </c>
      <c r="X658" s="108">
        <v>26520000</v>
      </c>
    </row>
    <row r="659" spans="1:24" x14ac:dyDescent="0.25">
      <c r="A659" s="108">
        <v>2020</v>
      </c>
      <c r="B659" s="108">
        <v>118</v>
      </c>
      <c r="C659" s="108">
        <v>1</v>
      </c>
      <c r="D659" s="110">
        <v>43831</v>
      </c>
      <c r="E659" s="117" t="s">
        <v>3335</v>
      </c>
      <c r="F659" s="110">
        <v>44196</v>
      </c>
      <c r="G659" s="110">
        <v>44196</v>
      </c>
      <c r="H659" s="108" t="s">
        <v>2510</v>
      </c>
      <c r="I659" s="108" t="s">
        <v>2511</v>
      </c>
      <c r="J659" s="108">
        <v>1064</v>
      </c>
      <c r="K659" s="108">
        <v>797</v>
      </c>
      <c r="L659" s="110">
        <v>44035</v>
      </c>
      <c r="M659" s="108" t="s">
        <v>94</v>
      </c>
      <c r="N659" s="108">
        <v>11</v>
      </c>
      <c r="O659" s="115" t="s">
        <v>95</v>
      </c>
      <c r="P659" s="108">
        <v>587</v>
      </c>
      <c r="Q659" s="110">
        <v>44035</v>
      </c>
      <c r="R659" s="108" t="s">
        <v>3336</v>
      </c>
      <c r="S659" s="108">
        <v>706878714</v>
      </c>
      <c r="T659" s="108">
        <v>0</v>
      </c>
      <c r="U659" s="108">
        <v>0</v>
      </c>
      <c r="V659" s="121">
        <v>706878714</v>
      </c>
      <c r="W659" s="108">
        <v>0</v>
      </c>
      <c r="X659" s="108">
        <v>706878714</v>
      </c>
    </row>
    <row r="660" spans="1:24" x14ac:dyDescent="0.25">
      <c r="A660" s="108">
        <v>2020</v>
      </c>
      <c r="B660" s="108">
        <v>118</v>
      </c>
      <c r="C660" s="108">
        <v>1</v>
      </c>
      <c r="D660" s="110">
        <v>43831</v>
      </c>
      <c r="E660" s="117" t="s">
        <v>3337</v>
      </c>
      <c r="F660" s="110">
        <v>44196</v>
      </c>
      <c r="G660" s="110">
        <v>44196</v>
      </c>
      <c r="H660" s="108" t="s">
        <v>3279</v>
      </c>
      <c r="I660" s="108" t="s">
        <v>3280</v>
      </c>
      <c r="J660" s="108">
        <v>985</v>
      </c>
      <c r="K660" s="108">
        <v>869</v>
      </c>
      <c r="L660" s="110">
        <v>44055</v>
      </c>
      <c r="M660" s="108" t="s">
        <v>3338</v>
      </c>
      <c r="N660" s="108">
        <v>145</v>
      </c>
      <c r="O660" s="115" t="s">
        <v>112</v>
      </c>
      <c r="P660" s="108">
        <v>588</v>
      </c>
      <c r="Q660" s="110">
        <v>44055</v>
      </c>
      <c r="R660" s="108" t="s">
        <v>3339</v>
      </c>
      <c r="S660" s="108">
        <v>38236000</v>
      </c>
      <c r="T660" s="108">
        <v>0</v>
      </c>
      <c r="U660" s="108">
        <v>0</v>
      </c>
      <c r="V660" s="121">
        <v>38236000</v>
      </c>
      <c r="W660" s="108">
        <v>0</v>
      </c>
      <c r="X660" s="108">
        <v>38236000</v>
      </c>
    </row>
    <row r="661" spans="1:24" x14ac:dyDescent="0.25">
      <c r="A661" s="108">
        <v>2020</v>
      </c>
      <c r="B661" s="108">
        <v>118</v>
      </c>
      <c r="C661" s="108">
        <v>1</v>
      </c>
      <c r="D661" s="110">
        <v>43831</v>
      </c>
      <c r="E661" s="117" t="s">
        <v>3340</v>
      </c>
      <c r="F661" s="110">
        <v>44196</v>
      </c>
      <c r="G661" s="110">
        <v>44196</v>
      </c>
      <c r="H661" s="108" t="s">
        <v>3255</v>
      </c>
      <c r="I661" s="108" t="s">
        <v>3256</v>
      </c>
      <c r="J661" s="108">
        <v>1019</v>
      </c>
      <c r="K661" s="108">
        <v>854</v>
      </c>
      <c r="L661" s="110">
        <v>44046</v>
      </c>
      <c r="M661" s="108" t="s">
        <v>3341</v>
      </c>
      <c r="N661" s="108">
        <v>145</v>
      </c>
      <c r="O661" s="115" t="s">
        <v>112</v>
      </c>
      <c r="P661" s="108">
        <v>589</v>
      </c>
      <c r="Q661" s="110">
        <v>44046</v>
      </c>
      <c r="R661" s="108" t="s">
        <v>3342</v>
      </c>
      <c r="S661" s="108">
        <v>38236000</v>
      </c>
      <c r="T661" s="108">
        <v>0</v>
      </c>
      <c r="U661" s="108">
        <v>0</v>
      </c>
      <c r="V661" s="121">
        <v>38236000</v>
      </c>
      <c r="W661" s="108">
        <v>0</v>
      </c>
      <c r="X661" s="108">
        <v>38236000</v>
      </c>
    </row>
    <row r="662" spans="1:24" x14ac:dyDescent="0.25">
      <c r="A662" s="108">
        <v>2020</v>
      </c>
      <c r="B662" s="108">
        <v>118</v>
      </c>
      <c r="C662" s="108">
        <v>1</v>
      </c>
      <c r="D662" s="110">
        <v>43831</v>
      </c>
      <c r="E662" s="117" t="s">
        <v>3343</v>
      </c>
      <c r="F662" s="110">
        <v>44196</v>
      </c>
      <c r="G662" s="110">
        <v>44196</v>
      </c>
      <c r="H662" s="108" t="s">
        <v>3274</v>
      </c>
      <c r="I662" s="108" t="s">
        <v>3275</v>
      </c>
      <c r="J662" s="108">
        <v>1031</v>
      </c>
      <c r="K662" s="108">
        <v>877</v>
      </c>
      <c r="L662" s="110">
        <v>44056</v>
      </c>
      <c r="M662" s="108" t="s">
        <v>3344</v>
      </c>
      <c r="N662" s="108">
        <v>145</v>
      </c>
      <c r="O662" s="115" t="s">
        <v>112</v>
      </c>
      <c r="P662" s="108">
        <v>590</v>
      </c>
      <c r="Q662" s="110">
        <v>44056</v>
      </c>
      <c r="R662" s="108" t="s">
        <v>3345</v>
      </c>
      <c r="S662" s="108">
        <v>35000000</v>
      </c>
      <c r="T662" s="108">
        <v>0</v>
      </c>
      <c r="U662" s="108">
        <v>0</v>
      </c>
      <c r="V662" s="121">
        <v>35000000</v>
      </c>
      <c r="W662" s="108">
        <v>0</v>
      </c>
      <c r="X662" s="108">
        <v>35000000</v>
      </c>
    </row>
    <row r="663" spans="1:24" x14ac:dyDescent="0.25">
      <c r="A663" s="108">
        <v>2020</v>
      </c>
      <c r="B663" s="108">
        <v>118</v>
      </c>
      <c r="C663" s="108">
        <v>1</v>
      </c>
      <c r="D663" s="110">
        <v>43831</v>
      </c>
      <c r="E663" s="117" t="s">
        <v>3346</v>
      </c>
      <c r="F663" s="110">
        <v>44196</v>
      </c>
      <c r="G663" s="110">
        <v>44196</v>
      </c>
      <c r="H663" s="108" t="s">
        <v>3274</v>
      </c>
      <c r="I663" s="108" t="s">
        <v>3275</v>
      </c>
      <c r="J663" s="108">
        <v>1026</v>
      </c>
      <c r="K663" s="108">
        <v>844</v>
      </c>
      <c r="L663" s="110">
        <v>44043</v>
      </c>
      <c r="M663" s="108" t="s">
        <v>3347</v>
      </c>
      <c r="N663" s="108">
        <v>145</v>
      </c>
      <c r="O663" s="115" t="s">
        <v>112</v>
      </c>
      <c r="P663" s="108">
        <v>591</v>
      </c>
      <c r="Q663" s="110">
        <v>44043</v>
      </c>
      <c r="R663" s="108" t="s">
        <v>3348</v>
      </c>
      <c r="S663" s="108">
        <v>30000000</v>
      </c>
      <c r="T663" s="108">
        <v>0</v>
      </c>
      <c r="U663" s="108">
        <v>0</v>
      </c>
      <c r="V663" s="121">
        <v>30000000</v>
      </c>
      <c r="W663" s="108">
        <v>0</v>
      </c>
      <c r="X663" s="108">
        <v>30000000</v>
      </c>
    </row>
    <row r="664" spans="1:24" x14ac:dyDescent="0.25">
      <c r="A664" s="108">
        <v>2020</v>
      </c>
      <c r="B664" s="108">
        <v>118</v>
      </c>
      <c r="C664" s="108">
        <v>1</v>
      </c>
      <c r="D664" s="110">
        <v>43831</v>
      </c>
      <c r="E664" s="117" t="s">
        <v>3349</v>
      </c>
      <c r="F664" s="110">
        <v>44196</v>
      </c>
      <c r="G664" s="110">
        <v>44196</v>
      </c>
      <c r="H664" s="108" t="s">
        <v>2510</v>
      </c>
      <c r="I664" s="108" t="s">
        <v>2511</v>
      </c>
      <c r="J664" s="108">
        <v>1066</v>
      </c>
      <c r="K664" s="108">
        <v>850</v>
      </c>
      <c r="L664" s="110">
        <v>44043</v>
      </c>
      <c r="M664" s="108" t="s">
        <v>2257</v>
      </c>
      <c r="N664" s="108">
        <v>145</v>
      </c>
      <c r="O664" s="115" t="s">
        <v>112</v>
      </c>
      <c r="P664" s="108">
        <v>592</v>
      </c>
      <c r="Q664" s="110">
        <v>44043</v>
      </c>
      <c r="R664" s="108" t="s">
        <v>2353</v>
      </c>
      <c r="S664" s="108">
        <v>23384673</v>
      </c>
      <c r="T664" s="108">
        <v>0</v>
      </c>
      <c r="U664" s="108">
        <v>0</v>
      </c>
      <c r="V664" s="121">
        <v>23384673</v>
      </c>
      <c r="W664" s="108">
        <v>0</v>
      </c>
      <c r="X664" s="108">
        <v>23384673</v>
      </c>
    </row>
    <row r="665" spans="1:24" x14ac:dyDescent="0.25">
      <c r="A665" s="108">
        <v>2020</v>
      </c>
      <c r="B665" s="108">
        <v>118</v>
      </c>
      <c r="C665" s="108">
        <v>1</v>
      </c>
      <c r="D665" s="110">
        <v>43831</v>
      </c>
      <c r="E665" s="117" t="s">
        <v>3350</v>
      </c>
      <c r="F665" s="110">
        <v>44196</v>
      </c>
      <c r="G665" s="110">
        <v>44196</v>
      </c>
      <c r="H665" s="108" t="s">
        <v>3109</v>
      </c>
      <c r="I665" s="108" t="s">
        <v>3110</v>
      </c>
      <c r="J665" s="108">
        <v>867</v>
      </c>
      <c r="K665" s="108">
        <v>842</v>
      </c>
      <c r="L665" s="110">
        <v>44042</v>
      </c>
      <c r="M665" s="108" t="s">
        <v>37</v>
      </c>
      <c r="N665" s="108">
        <v>145</v>
      </c>
      <c r="O665" s="115" t="s">
        <v>112</v>
      </c>
      <c r="P665" s="108">
        <v>593</v>
      </c>
      <c r="Q665" s="110">
        <v>44042</v>
      </c>
      <c r="R665" s="108" t="s">
        <v>3351</v>
      </c>
      <c r="S665" s="108">
        <v>41500000</v>
      </c>
      <c r="T665" s="108">
        <v>0</v>
      </c>
      <c r="U665" s="108">
        <v>0</v>
      </c>
      <c r="V665" s="121">
        <v>41500000</v>
      </c>
      <c r="W665" s="108">
        <v>0</v>
      </c>
      <c r="X665" s="108">
        <v>41500000</v>
      </c>
    </row>
    <row r="666" spans="1:24" x14ac:dyDescent="0.25">
      <c r="A666" s="108">
        <v>2020</v>
      </c>
      <c r="B666" s="108">
        <v>118</v>
      </c>
      <c r="C666" s="108">
        <v>1</v>
      </c>
      <c r="D666" s="110">
        <v>43831</v>
      </c>
      <c r="E666" s="117" t="s">
        <v>3352</v>
      </c>
      <c r="F666" s="110">
        <v>44196</v>
      </c>
      <c r="G666" s="110">
        <v>44196</v>
      </c>
      <c r="H666" s="108" t="s">
        <v>3255</v>
      </c>
      <c r="I666" s="108" t="s">
        <v>3256</v>
      </c>
      <c r="J666" s="108">
        <v>984</v>
      </c>
      <c r="K666" s="108">
        <v>867</v>
      </c>
      <c r="L666" s="110">
        <v>44055</v>
      </c>
      <c r="M666" s="108" t="s">
        <v>3353</v>
      </c>
      <c r="N666" s="108">
        <v>145</v>
      </c>
      <c r="O666" s="115" t="s">
        <v>112</v>
      </c>
      <c r="P666" s="108">
        <v>594</v>
      </c>
      <c r="Q666" s="110">
        <v>44055</v>
      </c>
      <c r="R666" s="108" t="s">
        <v>3354</v>
      </c>
      <c r="S666" s="108">
        <v>68466667</v>
      </c>
      <c r="T666" s="108">
        <v>0</v>
      </c>
      <c r="U666" s="108">
        <v>0</v>
      </c>
      <c r="V666" s="121">
        <v>68466667</v>
      </c>
      <c r="W666" s="108">
        <v>0</v>
      </c>
      <c r="X666" s="108">
        <v>68466667</v>
      </c>
    </row>
    <row r="667" spans="1:24" x14ac:dyDescent="0.25">
      <c r="A667" s="108">
        <v>2020</v>
      </c>
      <c r="B667" s="108">
        <v>118</v>
      </c>
      <c r="C667" s="108">
        <v>1</v>
      </c>
      <c r="D667" s="110">
        <v>43831</v>
      </c>
      <c r="E667" s="117" t="s">
        <v>3355</v>
      </c>
      <c r="F667" s="110">
        <v>44196</v>
      </c>
      <c r="G667" s="110">
        <v>44196</v>
      </c>
      <c r="H667" s="108" t="s">
        <v>3274</v>
      </c>
      <c r="I667" s="108" t="s">
        <v>3275</v>
      </c>
      <c r="J667" s="108">
        <v>1029</v>
      </c>
      <c r="K667" s="108">
        <v>846</v>
      </c>
      <c r="L667" s="110">
        <v>44043</v>
      </c>
      <c r="M667" s="108" t="s">
        <v>2258</v>
      </c>
      <c r="N667" s="108">
        <v>145</v>
      </c>
      <c r="O667" s="115" t="s">
        <v>112</v>
      </c>
      <c r="P667" s="108">
        <v>595</v>
      </c>
      <c r="Q667" s="110">
        <v>44043</v>
      </c>
      <c r="R667" s="108" t="s">
        <v>3356</v>
      </c>
      <c r="S667" s="108">
        <v>35000000</v>
      </c>
      <c r="T667" s="108">
        <v>0</v>
      </c>
      <c r="U667" s="108">
        <v>0</v>
      </c>
      <c r="V667" s="121">
        <v>35000000</v>
      </c>
      <c r="W667" s="108">
        <v>0</v>
      </c>
      <c r="X667" s="108">
        <v>35000000</v>
      </c>
    </row>
    <row r="668" spans="1:24" x14ac:dyDescent="0.25">
      <c r="A668" s="108">
        <v>2020</v>
      </c>
      <c r="B668" s="108">
        <v>118</v>
      </c>
      <c r="C668" s="108">
        <v>1</v>
      </c>
      <c r="D668" s="110">
        <v>43831</v>
      </c>
      <c r="E668" s="117" t="s">
        <v>3357</v>
      </c>
      <c r="F668" s="110">
        <v>44196</v>
      </c>
      <c r="G668" s="110">
        <v>44196</v>
      </c>
      <c r="H668" s="108" t="s">
        <v>3274</v>
      </c>
      <c r="I668" s="108" t="s">
        <v>3275</v>
      </c>
      <c r="J668" s="108">
        <v>1030</v>
      </c>
      <c r="K668" s="108">
        <v>848</v>
      </c>
      <c r="L668" s="110">
        <v>44043</v>
      </c>
      <c r="M668" s="108" t="s">
        <v>2259</v>
      </c>
      <c r="N668" s="108">
        <v>145</v>
      </c>
      <c r="O668" s="115" t="s">
        <v>112</v>
      </c>
      <c r="P668" s="108">
        <v>596</v>
      </c>
      <c r="Q668" s="110">
        <v>44043</v>
      </c>
      <c r="R668" s="108" t="s">
        <v>3358</v>
      </c>
      <c r="S668" s="108">
        <v>30000000</v>
      </c>
      <c r="T668" s="108">
        <v>0</v>
      </c>
      <c r="U668" s="108">
        <v>0</v>
      </c>
      <c r="V668" s="121">
        <v>30000000</v>
      </c>
      <c r="W668" s="108">
        <v>0</v>
      </c>
      <c r="X668" s="108">
        <v>30000000</v>
      </c>
    </row>
    <row r="669" spans="1:24" x14ac:dyDescent="0.25">
      <c r="A669" s="108">
        <v>2020</v>
      </c>
      <c r="B669" s="108">
        <v>118</v>
      </c>
      <c r="C669" s="108">
        <v>1</v>
      </c>
      <c r="D669" s="110">
        <v>43831</v>
      </c>
      <c r="E669" s="117" t="s">
        <v>3359</v>
      </c>
      <c r="F669" s="110">
        <v>44196</v>
      </c>
      <c r="G669" s="110">
        <v>44196</v>
      </c>
      <c r="H669" s="108" t="s">
        <v>3279</v>
      </c>
      <c r="I669" s="108" t="s">
        <v>3280</v>
      </c>
      <c r="J669" s="108">
        <v>982</v>
      </c>
      <c r="K669" s="108">
        <v>886</v>
      </c>
      <c r="L669" s="110">
        <v>44057</v>
      </c>
      <c r="M669" s="108" t="s">
        <v>3360</v>
      </c>
      <c r="N669" s="108">
        <v>145</v>
      </c>
      <c r="O669" s="115" t="s">
        <v>112</v>
      </c>
      <c r="P669" s="108">
        <v>597</v>
      </c>
      <c r="Q669" s="110">
        <v>44057</v>
      </c>
      <c r="R669" s="108" t="s">
        <v>3361</v>
      </c>
      <c r="S669" s="108">
        <v>50033333</v>
      </c>
      <c r="T669" s="108">
        <v>0</v>
      </c>
      <c r="U669" s="108">
        <v>0</v>
      </c>
      <c r="V669" s="121">
        <v>50033333</v>
      </c>
      <c r="W669" s="108">
        <v>0</v>
      </c>
      <c r="X669" s="108">
        <v>50033333</v>
      </c>
    </row>
    <row r="670" spans="1:24" x14ac:dyDescent="0.25">
      <c r="A670" s="108">
        <v>2020</v>
      </c>
      <c r="B670" s="108">
        <v>118</v>
      </c>
      <c r="C670" s="108">
        <v>1</v>
      </c>
      <c r="D670" s="110">
        <v>43831</v>
      </c>
      <c r="E670" s="117" t="s">
        <v>3362</v>
      </c>
      <c r="F670" s="110">
        <v>44196</v>
      </c>
      <c r="G670" s="110">
        <v>44196</v>
      </c>
      <c r="H670" s="108" t="s">
        <v>3363</v>
      </c>
      <c r="I670" s="108" t="s">
        <v>3364</v>
      </c>
      <c r="J670" s="108">
        <v>543</v>
      </c>
      <c r="K670" s="108">
        <v>863</v>
      </c>
      <c r="L670" s="110">
        <v>44053</v>
      </c>
      <c r="M670" s="108" t="s">
        <v>3365</v>
      </c>
      <c r="N670" s="108">
        <v>19</v>
      </c>
      <c r="O670" s="115" t="s">
        <v>3366</v>
      </c>
      <c r="P670" s="108">
        <v>598</v>
      </c>
      <c r="Q670" s="110">
        <v>44053</v>
      </c>
      <c r="R670" s="108" t="s">
        <v>3367</v>
      </c>
      <c r="S670" s="108">
        <v>6000000</v>
      </c>
      <c r="T670" s="108">
        <v>0</v>
      </c>
      <c r="U670" s="108">
        <v>0</v>
      </c>
      <c r="V670" s="121">
        <v>6000000</v>
      </c>
      <c r="W670" s="108">
        <v>0</v>
      </c>
      <c r="X670" s="108">
        <v>6000000</v>
      </c>
    </row>
    <row r="671" spans="1:24" x14ac:dyDescent="0.25">
      <c r="A671" s="108">
        <v>2020</v>
      </c>
      <c r="B671" s="108">
        <v>118</v>
      </c>
      <c r="C671" s="108">
        <v>1</v>
      </c>
      <c r="D671" s="110">
        <v>43831</v>
      </c>
      <c r="E671" s="117" t="s">
        <v>3368</v>
      </c>
      <c r="F671" s="110">
        <v>44196</v>
      </c>
      <c r="G671" s="110">
        <v>44196</v>
      </c>
      <c r="H671" s="108" t="s">
        <v>1741</v>
      </c>
      <c r="I671" s="108" t="s">
        <v>1742</v>
      </c>
      <c r="J671" s="108">
        <v>543</v>
      </c>
      <c r="K671" s="108">
        <v>863</v>
      </c>
      <c r="L671" s="110">
        <v>44053</v>
      </c>
      <c r="M671" s="108" t="s">
        <v>3365</v>
      </c>
      <c r="N671" s="108">
        <v>19</v>
      </c>
      <c r="O671" s="115" t="s">
        <v>3366</v>
      </c>
      <c r="P671" s="108">
        <v>598</v>
      </c>
      <c r="Q671" s="110">
        <v>44053</v>
      </c>
      <c r="R671" s="108" t="s">
        <v>3367</v>
      </c>
      <c r="S671" s="108">
        <v>200000</v>
      </c>
      <c r="T671" s="108">
        <v>0</v>
      </c>
      <c r="U671" s="108">
        <v>0</v>
      </c>
      <c r="V671" s="121">
        <v>200000</v>
      </c>
      <c r="W671" s="108">
        <v>0</v>
      </c>
      <c r="X671" s="108">
        <v>200000</v>
      </c>
    </row>
    <row r="672" spans="1:24" x14ac:dyDescent="0.25">
      <c r="A672" s="108">
        <v>2020</v>
      </c>
      <c r="B672" s="108">
        <v>118</v>
      </c>
      <c r="C672" s="108">
        <v>1</v>
      </c>
      <c r="D672" s="110">
        <v>43831</v>
      </c>
      <c r="E672" s="117" t="s">
        <v>3369</v>
      </c>
      <c r="F672" s="110">
        <v>44196</v>
      </c>
      <c r="G672" s="110">
        <v>44196</v>
      </c>
      <c r="H672" s="108" t="s">
        <v>3370</v>
      </c>
      <c r="I672" s="108" t="s">
        <v>3371</v>
      </c>
      <c r="J672" s="108">
        <v>543</v>
      </c>
      <c r="K672" s="108">
        <v>863</v>
      </c>
      <c r="L672" s="110">
        <v>44053</v>
      </c>
      <c r="M672" s="108" t="s">
        <v>3365</v>
      </c>
      <c r="N672" s="108">
        <v>19</v>
      </c>
      <c r="O672" s="115" t="s">
        <v>3366</v>
      </c>
      <c r="P672" s="108">
        <v>598</v>
      </c>
      <c r="Q672" s="110">
        <v>44053</v>
      </c>
      <c r="R672" s="108" t="s">
        <v>3367</v>
      </c>
      <c r="S672" s="108">
        <v>50000000</v>
      </c>
      <c r="T672" s="108">
        <v>0</v>
      </c>
      <c r="U672" s="108">
        <v>0</v>
      </c>
      <c r="V672" s="121">
        <v>50000000</v>
      </c>
      <c r="W672" s="108">
        <v>0</v>
      </c>
      <c r="X672" s="108">
        <v>50000000</v>
      </c>
    </row>
    <row r="673" spans="1:24" x14ac:dyDescent="0.25">
      <c r="A673" s="108">
        <v>2020</v>
      </c>
      <c r="B673" s="108">
        <v>118</v>
      </c>
      <c r="C673" s="108">
        <v>1</v>
      </c>
      <c r="D673" s="110">
        <v>43831</v>
      </c>
      <c r="E673" s="117" t="s">
        <v>3372</v>
      </c>
      <c r="F673" s="110">
        <v>44196</v>
      </c>
      <c r="G673" s="110">
        <v>44196</v>
      </c>
      <c r="H673" s="108" t="s">
        <v>3373</v>
      </c>
      <c r="I673" s="108" t="s">
        <v>3374</v>
      </c>
      <c r="J673" s="108">
        <v>543</v>
      </c>
      <c r="K673" s="108">
        <v>863</v>
      </c>
      <c r="L673" s="110">
        <v>44053</v>
      </c>
      <c r="M673" s="108" t="s">
        <v>3365</v>
      </c>
      <c r="N673" s="108">
        <v>19</v>
      </c>
      <c r="O673" s="115" t="s">
        <v>3366</v>
      </c>
      <c r="P673" s="108">
        <v>598</v>
      </c>
      <c r="Q673" s="110">
        <v>44053</v>
      </c>
      <c r="R673" s="108" t="s">
        <v>3367</v>
      </c>
      <c r="S673" s="108">
        <v>1300000</v>
      </c>
      <c r="T673" s="108">
        <v>0</v>
      </c>
      <c r="U673" s="108">
        <v>0</v>
      </c>
      <c r="V673" s="121">
        <v>1300000</v>
      </c>
      <c r="W673" s="108">
        <v>0</v>
      </c>
      <c r="X673" s="108">
        <v>1300000</v>
      </c>
    </row>
    <row r="674" spans="1:24" x14ac:dyDescent="0.25">
      <c r="A674" s="108">
        <v>2020</v>
      </c>
      <c r="B674" s="108">
        <v>118</v>
      </c>
      <c r="C674" s="108">
        <v>1</v>
      </c>
      <c r="D674" s="110">
        <v>43831</v>
      </c>
      <c r="E674" s="117" t="s">
        <v>3375</v>
      </c>
      <c r="F674" s="110">
        <v>44196</v>
      </c>
      <c r="G674" s="110">
        <v>44196</v>
      </c>
      <c r="H674" s="108" t="s">
        <v>1745</v>
      </c>
      <c r="I674" s="108" t="s">
        <v>1746</v>
      </c>
      <c r="J674" s="108">
        <v>543</v>
      </c>
      <c r="K674" s="108">
        <v>863</v>
      </c>
      <c r="L674" s="110">
        <v>44053</v>
      </c>
      <c r="M674" s="108" t="s">
        <v>3365</v>
      </c>
      <c r="N674" s="108">
        <v>19</v>
      </c>
      <c r="O674" s="115" t="s">
        <v>3366</v>
      </c>
      <c r="P674" s="108">
        <v>598</v>
      </c>
      <c r="Q674" s="110">
        <v>44053</v>
      </c>
      <c r="R674" s="108" t="s">
        <v>3367</v>
      </c>
      <c r="S674" s="108">
        <v>9000000</v>
      </c>
      <c r="T674" s="108">
        <v>0</v>
      </c>
      <c r="U674" s="108">
        <v>0</v>
      </c>
      <c r="V674" s="121">
        <v>9000000</v>
      </c>
      <c r="W674" s="108">
        <v>0</v>
      </c>
      <c r="X674" s="108">
        <v>9000000</v>
      </c>
    </row>
    <row r="675" spans="1:24" x14ac:dyDescent="0.25">
      <c r="A675" s="108">
        <v>2020</v>
      </c>
      <c r="B675" s="108">
        <v>118</v>
      </c>
      <c r="C675" s="108">
        <v>1</v>
      </c>
      <c r="D675" s="110">
        <v>43831</v>
      </c>
      <c r="E675" s="117" t="s">
        <v>3376</v>
      </c>
      <c r="F675" s="110">
        <v>44196</v>
      </c>
      <c r="G675" s="110">
        <v>44196</v>
      </c>
      <c r="H675" s="108" t="s">
        <v>3377</v>
      </c>
      <c r="I675" s="108" t="s">
        <v>3378</v>
      </c>
      <c r="J675" s="108">
        <v>543</v>
      </c>
      <c r="K675" s="108">
        <v>863</v>
      </c>
      <c r="L675" s="110">
        <v>44053</v>
      </c>
      <c r="M675" s="108" t="s">
        <v>3365</v>
      </c>
      <c r="N675" s="108">
        <v>19</v>
      </c>
      <c r="O675" s="115" t="s">
        <v>3366</v>
      </c>
      <c r="P675" s="108">
        <v>598</v>
      </c>
      <c r="Q675" s="110">
        <v>44053</v>
      </c>
      <c r="R675" s="108" t="s">
        <v>3367</v>
      </c>
      <c r="S675" s="108">
        <v>5000000</v>
      </c>
      <c r="T675" s="108">
        <v>0</v>
      </c>
      <c r="U675" s="108">
        <v>0</v>
      </c>
      <c r="V675" s="121">
        <v>5000000</v>
      </c>
      <c r="W675" s="108">
        <v>0</v>
      </c>
      <c r="X675" s="108">
        <v>5000000</v>
      </c>
    </row>
    <row r="676" spans="1:24" x14ac:dyDescent="0.25">
      <c r="A676" s="108">
        <v>2020</v>
      </c>
      <c r="B676" s="108">
        <v>118</v>
      </c>
      <c r="C676" s="108">
        <v>1</v>
      </c>
      <c r="D676" s="110">
        <v>43831</v>
      </c>
      <c r="E676" s="117" t="s">
        <v>3379</v>
      </c>
      <c r="F676" s="110">
        <v>44196</v>
      </c>
      <c r="G676" s="110">
        <v>44196</v>
      </c>
      <c r="H676" s="108" t="s">
        <v>3380</v>
      </c>
      <c r="I676" s="108" t="s">
        <v>3381</v>
      </c>
      <c r="J676" s="108">
        <v>543</v>
      </c>
      <c r="K676" s="108">
        <v>863</v>
      </c>
      <c r="L676" s="110">
        <v>44053</v>
      </c>
      <c r="M676" s="108" t="s">
        <v>3365</v>
      </c>
      <c r="N676" s="108">
        <v>19</v>
      </c>
      <c r="O676" s="115" t="s">
        <v>3366</v>
      </c>
      <c r="P676" s="108">
        <v>598</v>
      </c>
      <c r="Q676" s="110">
        <v>44053</v>
      </c>
      <c r="R676" s="108" t="s">
        <v>3367</v>
      </c>
      <c r="S676" s="108">
        <v>2000000</v>
      </c>
      <c r="T676" s="108">
        <v>0</v>
      </c>
      <c r="U676" s="108">
        <v>0</v>
      </c>
      <c r="V676" s="121">
        <v>2000000</v>
      </c>
      <c r="W676" s="108">
        <v>0</v>
      </c>
      <c r="X676" s="108">
        <v>2000000</v>
      </c>
    </row>
    <row r="677" spans="1:24" x14ac:dyDescent="0.25">
      <c r="A677" s="108">
        <v>2020</v>
      </c>
      <c r="B677" s="108">
        <v>118</v>
      </c>
      <c r="C677" s="108">
        <v>1</v>
      </c>
      <c r="D677" s="110">
        <v>43831</v>
      </c>
      <c r="E677" s="117" t="s">
        <v>3382</v>
      </c>
      <c r="F677" s="110">
        <v>44196</v>
      </c>
      <c r="G677" s="110">
        <v>44196</v>
      </c>
      <c r="H677" s="108" t="s">
        <v>3279</v>
      </c>
      <c r="I677" s="108" t="s">
        <v>3280</v>
      </c>
      <c r="J677" s="108">
        <v>973</v>
      </c>
      <c r="K677" s="108">
        <v>849</v>
      </c>
      <c r="L677" s="110">
        <v>44043</v>
      </c>
      <c r="M677" s="108" t="s">
        <v>2260</v>
      </c>
      <c r="N677" s="108">
        <v>145</v>
      </c>
      <c r="O677" s="115" t="s">
        <v>112</v>
      </c>
      <c r="P677" s="108">
        <v>600</v>
      </c>
      <c r="Q677" s="110">
        <v>44043</v>
      </c>
      <c r="R677" s="108" t="s">
        <v>3383</v>
      </c>
      <c r="S677" s="108">
        <v>30000000</v>
      </c>
      <c r="T677" s="108">
        <v>0</v>
      </c>
      <c r="U677" s="108">
        <v>0</v>
      </c>
      <c r="V677" s="121">
        <v>30000000</v>
      </c>
      <c r="W677" s="108">
        <v>0</v>
      </c>
      <c r="X677" s="108">
        <v>30000000</v>
      </c>
    </row>
    <row r="678" spans="1:24" x14ac:dyDescent="0.25">
      <c r="A678" s="108">
        <v>2020</v>
      </c>
      <c r="B678" s="108">
        <v>118</v>
      </c>
      <c r="C678" s="108">
        <v>1</v>
      </c>
      <c r="D678" s="110">
        <v>43831</v>
      </c>
      <c r="E678" s="117" t="s">
        <v>3384</v>
      </c>
      <c r="F678" s="110">
        <v>44196</v>
      </c>
      <c r="G678" s="110">
        <v>44196</v>
      </c>
      <c r="H678" s="108" t="s">
        <v>3213</v>
      </c>
      <c r="I678" s="108" t="s">
        <v>3214</v>
      </c>
      <c r="J678" s="108">
        <v>920</v>
      </c>
      <c r="K678" s="108">
        <v>911</v>
      </c>
      <c r="L678" s="110">
        <v>44061</v>
      </c>
      <c r="M678" s="108" t="s">
        <v>3385</v>
      </c>
      <c r="N678" s="108">
        <v>145</v>
      </c>
      <c r="O678" s="115" t="s">
        <v>112</v>
      </c>
      <c r="P678" s="108">
        <v>601</v>
      </c>
      <c r="Q678" s="110">
        <v>44061</v>
      </c>
      <c r="R678" s="108" t="s">
        <v>3386</v>
      </c>
      <c r="S678" s="108">
        <v>20100000</v>
      </c>
      <c r="T678" s="108">
        <v>0</v>
      </c>
      <c r="U678" s="108">
        <v>0</v>
      </c>
      <c r="V678" s="121">
        <v>20100000</v>
      </c>
      <c r="W678" s="108">
        <v>0</v>
      </c>
      <c r="X678" s="108">
        <v>20100000</v>
      </c>
    </row>
    <row r="679" spans="1:24" x14ac:dyDescent="0.25">
      <c r="A679" s="108">
        <v>2020</v>
      </c>
      <c r="B679" s="108">
        <v>118</v>
      </c>
      <c r="C679" s="108">
        <v>1</v>
      </c>
      <c r="D679" s="110">
        <v>43831</v>
      </c>
      <c r="E679" s="117" t="s">
        <v>3387</v>
      </c>
      <c r="F679" s="110">
        <v>44196</v>
      </c>
      <c r="G679" s="110">
        <v>44196</v>
      </c>
      <c r="H679" s="108" t="s">
        <v>3327</v>
      </c>
      <c r="I679" s="108" t="s">
        <v>3328</v>
      </c>
      <c r="J679" s="108">
        <v>974</v>
      </c>
      <c r="K679" s="108">
        <v>864</v>
      </c>
      <c r="L679" s="110">
        <v>44053</v>
      </c>
      <c r="M679" s="108" t="s">
        <v>3388</v>
      </c>
      <c r="N679" s="108">
        <v>145</v>
      </c>
      <c r="O679" s="115" t="s">
        <v>112</v>
      </c>
      <c r="P679" s="108">
        <v>602</v>
      </c>
      <c r="Q679" s="110">
        <v>44053</v>
      </c>
      <c r="R679" s="108" t="s">
        <v>3389</v>
      </c>
      <c r="S679" s="108">
        <v>26860000</v>
      </c>
      <c r="T679" s="108">
        <v>0</v>
      </c>
      <c r="U679" s="108">
        <v>0</v>
      </c>
      <c r="V679" s="121">
        <v>26860000</v>
      </c>
      <c r="W679" s="108">
        <v>0</v>
      </c>
      <c r="X679" s="108">
        <v>26860000</v>
      </c>
    </row>
    <row r="680" spans="1:24" x14ac:dyDescent="0.25">
      <c r="A680" s="108">
        <v>2020</v>
      </c>
      <c r="B680" s="108">
        <v>118</v>
      </c>
      <c r="C680" s="108">
        <v>1</v>
      </c>
      <c r="D680" s="110">
        <v>43831</v>
      </c>
      <c r="E680" s="117" t="s">
        <v>3390</v>
      </c>
      <c r="F680" s="110">
        <v>44196</v>
      </c>
      <c r="G680" s="110">
        <v>44196</v>
      </c>
      <c r="H680" s="108" t="s">
        <v>3109</v>
      </c>
      <c r="I680" s="108" t="s">
        <v>3110</v>
      </c>
      <c r="J680" s="108">
        <v>868</v>
      </c>
      <c r="K680" s="108">
        <v>834</v>
      </c>
      <c r="L680" s="110">
        <v>44042</v>
      </c>
      <c r="M680" s="108" t="s">
        <v>132</v>
      </c>
      <c r="N680" s="108">
        <v>145</v>
      </c>
      <c r="O680" s="115" t="s">
        <v>112</v>
      </c>
      <c r="P680" s="108">
        <v>603</v>
      </c>
      <c r="Q680" s="110">
        <v>44042</v>
      </c>
      <c r="R680" s="108" t="s">
        <v>3391</v>
      </c>
      <c r="S680" s="108">
        <v>27750000</v>
      </c>
      <c r="T680" s="108">
        <v>0</v>
      </c>
      <c r="U680" s="108">
        <v>0</v>
      </c>
      <c r="V680" s="121">
        <v>27750000</v>
      </c>
      <c r="W680" s="108">
        <v>0</v>
      </c>
      <c r="X680" s="108">
        <v>27750000</v>
      </c>
    </row>
    <row r="681" spans="1:24" x14ac:dyDescent="0.25">
      <c r="A681" s="108">
        <v>2020</v>
      </c>
      <c r="B681" s="108">
        <v>118</v>
      </c>
      <c r="C681" s="108">
        <v>1</v>
      </c>
      <c r="D681" s="110">
        <v>43831</v>
      </c>
      <c r="E681" s="117" t="s">
        <v>3392</v>
      </c>
      <c r="F681" s="110">
        <v>44196</v>
      </c>
      <c r="G681" s="110">
        <v>44196</v>
      </c>
      <c r="H681" s="108" t="s">
        <v>3255</v>
      </c>
      <c r="I681" s="108" t="s">
        <v>3256</v>
      </c>
      <c r="J681" s="108">
        <v>1018</v>
      </c>
      <c r="K681" s="108">
        <v>878</v>
      </c>
      <c r="L681" s="110">
        <v>44056</v>
      </c>
      <c r="M681" s="108" t="s">
        <v>3393</v>
      </c>
      <c r="N681" s="108">
        <v>145</v>
      </c>
      <c r="O681" s="115" t="s">
        <v>112</v>
      </c>
      <c r="P681" s="108">
        <v>604</v>
      </c>
      <c r="Q681" s="110">
        <v>44056</v>
      </c>
      <c r="R681" s="108" t="s">
        <v>3394</v>
      </c>
      <c r="S681" s="108">
        <v>38236000</v>
      </c>
      <c r="T681" s="108">
        <v>0</v>
      </c>
      <c r="U681" s="108">
        <v>0</v>
      </c>
      <c r="V681" s="121">
        <v>38236000</v>
      </c>
      <c r="W681" s="108">
        <v>0</v>
      </c>
      <c r="X681" s="108">
        <v>38236000</v>
      </c>
    </row>
    <row r="682" spans="1:24" x14ac:dyDescent="0.25">
      <c r="A682" s="108">
        <v>2020</v>
      </c>
      <c r="B682" s="108">
        <v>118</v>
      </c>
      <c r="C682" s="108">
        <v>1</v>
      </c>
      <c r="D682" s="110">
        <v>43831</v>
      </c>
      <c r="E682" s="117" t="s">
        <v>3395</v>
      </c>
      <c r="F682" s="110">
        <v>44196</v>
      </c>
      <c r="G682" s="110">
        <v>44196</v>
      </c>
      <c r="H682" s="108" t="s">
        <v>2510</v>
      </c>
      <c r="I682" s="108" t="s">
        <v>2511</v>
      </c>
      <c r="J682" s="108">
        <v>1067</v>
      </c>
      <c r="K682" s="108">
        <v>852</v>
      </c>
      <c r="L682" s="110">
        <v>44046</v>
      </c>
      <c r="M682" s="108" t="s">
        <v>3396</v>
      </c>
      <c r="N682" s="108">
        <v>253</v>
      </c>
      <c r="O682" s="115" t="s">
        <v>3397</v>
      </c>
      <c r="P682" s="108">
        <v>605</v>
      </c>
      <c r="Q682" s="110">
        <v>44046</v>
      </c>
      <c r="R682" s="108" t="s">
        <v>3398</v>
      </c>
      <c r="S682" s="108">
        <v>25000000</v>
      </c>
      <c r="T682" s="108">
        <v>0</v>
      </c>
      <c r="U682" s="108">
        <v>0</v>
      </c>
      <c r="V682" s="121">
        <v>25000000</v>
      </c>
      <c r="W682" s="108">
        <v>0</v>
      </c>
      <c r="X682" s="108">
        <v>25000000</v>
      </c>
    </row>
    <row r="683" spans="1:24" x14ac:dyDescent="0.25">
      <c r="A683" s="108">
        <v>2020</v>
      </c>
      <c r="B683" s="108">
        <v>118</v>
      </c>
      <c r="C683" s="108">
        <v>1</v>
      </c>
      <c r="D683" s="110">
        <v>43831</v>
      </c>
      <c r="E683" s="117" t="s">
        <v>3399</v>
      </c>
      <c r="F683" s="110">
        <v>44196</v>
      </c>
      <c r="G683" s="110">
        <v>44196</v>
      </c>
      <c r="H683" s="108" t="s">
        <v>3109</v>
      </c>
      <c r="I683" s="108" t="s">
        <v>3110</v>
      </c>
      <c r="J683" s="108">
        <v>1059</v>
      </c>
      <c r="K683" s="108">
        <v>872</v>
      </c>
      <c r="L683" s="110">
        <v>44055</v>
      </c>
      <c r="M683" s="108" t="s">
        <v>3400</v>
      </c>
      <c r="N683" s="108">
        <v>145</v>
      </c>
      <c r="O683" s="115" t="s">
        <v>112</v>
      </c>
      <c r="P683" s="108">
        <v>606</v>
      </c>
      <c r="Q683" s="110">
        <v>44055</v>
      </c>
      <c r="R683" s="108" t="s">
        <v>131</v>
      </c>
      <c r="S683" s="108">
        <v>27750000</v>
      </c>
      <c r="T683" s="108">
        <v>0</v>
      </c>
      <c r="U683" s="108">
        <v>0</v>
      </c>
      <c r="V683" s="121">
        <v>27750000</v>
      </c>
      <c r="W683" s="108">
        <v>0</v>
      </c>
      <c r="X683" s="108">
        <v>27750000</v>
      </c>
    </row>
    <row r="684" spans="1:24" x14ac:dyDescent="0.25">
      <c r="A684" s="108">
        <v>2020</v>
      </c>
      <c r="B684" s="108">
        <v>118</v>
      </c>
      <c r="C684" s="108">
        <v>1</v>
      </c>
      <c r="D684" s="110">
        <v>43831</v>
      </c>
      <c r="E684" s="117" t="s">
        <v>3401</v>
      </c>
      <c r="F684" s="110">
        <v>44196</v>
      </c>
      <c r="G684" s="110">
        <v>44196</v>
      </c>
      <c r="H684" s="108" t="s">
        <v>3213</v>
      </c>
      <c r="I684" s="108" t="s">
        <v>3214</v>
      </c>
      <c r="J684" s="108">
        <v>906</v>
      </c>
      <c r="K684" s="108">
        <v>876</v>
      </c>
      <c r="L684" s="110">
        <v>44056</v>
      </c>
      <c r="M684" s="108" t="s">
        <v>3402</v>
      </c>
      <c r="N684" s="108">
        <v>145</v>
      </c>
      <c r="O684" s="115" t="s">
        <v>112</v>
      </c>
      <c r="P684" s="108">
        <v>607</v>
      </c>
      <c r="Q684" s="110">
        <v>44056</v>
      </c>
      <c r="R684" s="108" t="s">
        <v>3403</v>
      </c>
      <c r="S684" s="108">
        <v>27000000</v>
      </c>
      <c r="T684" s="108">
        <v>0</v>
      </c>
      <c r="U684" s="108">
        <v>0</v>
      </c>
      <c r="V684" s="121">
        <v>27000000</v>
      </c>
      <c r="W684" s="108">
        <v>0</v>
      </c>
      <c r="X684" s="108">
        <v>27000000</v>
      </c>
    </row>
    <row r="685" spans="1:24" x14ac:dyDescent="0.25">
      <c r="A685" s="108">
        <v>2020</v>
      </c>
      <c r="B685" s="108">
        <v>118</v>
      </c>
      <c r="C685" s="108">
        <v>1</v>
      </c>
      <c r="D685" s="110">
        <v>43831</v>
      </c>
      <c r="E685" s="117" t="s">
        <v>3404</v>
      </c>
      <c r="F685" s="110">
        <v>44196</v>
      </c>
      <c r="G685" s="110">
        <v>44196</v>
      </c>
      <c r="H685" s="108" t="s">
        <v>3234</v>
      </c>
      <c r="I685" s="108" t="s">
        <v>3235</v>
      </c>
      <c r="J685" s="108">
        <v>1065</v>
      </c>
      <c r="K685" s="108">
        <v>870</v>
      </c>
      <c r="L685" s="110">
        <v>44055</v>
      </c>
      <c r="M685" s="108" t="s">
        <v>3405</v>
      </c>
      <c r="N685" s="108">
        <v>148</v>
      </c>
      <c r="O685" s="115" t="s">
        <v>113</v>
      </c>
      <c r="P685" s="108">
        <v>608</v>
      </c>
      <c r="Q685" s="110">
        <v>44055</v>
      </c>
      <c r="R685" s="108" t="s">
        <v>3406</v>
      </c>
      <c r="S685" s="108">
        <v>12500000</v>
      </c>
      <c r="T685" s="108">
        <v>0</v>
      </c>
      <c r="U685" s="108">
        <v>0</v>
      </c>
      <c r="V685" s="121">
        <v>12500000</v>
      </c>
      <c r="W685" s="108">
        <v>0</v>
      </c>
      <c r="X685" s="108">
        <v>12500000</v>
      </c>
    </row>
    <row r="686" spans="1:24" x14ac:dyDescent="0.25">
      <c r="A686" s="108">
        <v>2020</v>
      </c>
      <c r="B686" s="108">
        <v>118</v>
      </c>
      <c r="C686" s="108">
        <v>1</v>
      </c>
      <c r="D686" s="110">
        <v>43831</v>
      </c>
      <c r="E686" s="117" t="s">
        <v>3407</v>
      </c>
      <c r="F686" s="110">
        <v>44196</v>
      </c>
      <c r="G686" s="110">
        <v>44196</v>
      </c>
      <c r="H686" s="108" t="s">
        <v>3213</v>
      </c>
      <c r="I686" s="108" t="s">
        <v>3214</v>
      </c>
      <c r="J686" s="108">
        <v>916</v>
      </c>
      <c r="K686" s="108">
        <v>922</v>
      </c>
      <c r="L686" s="110">
        <v>44061</v>
      </c>
      <c r="M686" s="108" t="s">
        <v>3408</v>
      </c>
      <c r="N686" s="108">
        <v>145</v>
      </c>
      <c r="O686" s="115" t="s">
        <v>112</v>
      </c>
      <c r="P686" s="108">
        <v>609</v>
      </c>
      <c r="Q686" s="110">
        <v>44061</v>
      </c>
      <c r="R686" s="108" t="s">
        <v>3409</v>
      </c>
      <c r="S686" s="108">
        <v>28000000</v>
      </c>
      <c r="T686" s="108">
        <v>0</v>
      </c>
      <c r="U686" s="108">
        <v>0</v>
      </c>
      <c r="V686" s="121">
        <v>28000000</v>
      </c>
      <c r="W686" s="108">
        <v>0</v>
      </c>
      <c r="X686" s="108">
        <v>28000000</v>
      </c>
    </row>
    <row r="687" spans="1:24" x14ac:dyDescent="0.25">
      <c r="A687" s="108">
        <v>2020</v>
      </c>
      <c r="B687" s="108">
        <v>118</v>
      </c>
      <c r="C687" s="108">
        <v>1</v>
      </c>
      <c r="D687" s="110">
        <v>43831</v>
      </c>
      <c r="E687" s="117" t="s">
        <v>3410</v>
      </c>
      <c r="F687" s="110">
        <v>44196</v>
      </c>
      <c r="G687" s="110">
        <v>44196</v>
      </c>
      <c r="H687" s="108" t="s">
        <v>3213</v>
      </c>
      <c r="I687" s="108" t="s">
        <v>3214</v>
      </c>
      <c r="J687" s="108">
        <v>879</v>
      </c>
      <c r="K687" s="108">
        <v>923</v>
      </c>
      <c r="L687" s="110">
        <v>44061</v>
      </c>
      <c r="M687" s="108" t="s">
        <v>3411</v>
      </c>
      <c r="N687" s="108">
        <v>145</v>
      </c>
      <c r="O687" s="115" t="s">
        <v>112</v>
      </c>
      <c r="P687" s="108">
        <v>610</v>
      </c>
      <c r="Q687" s="110">
        <v>44061</v>
      </c>
      <c r="R687" s="108" t="s">
        <v>3325</v>
      </c>
      <c r="S687" s="108">
        <v>21000000</v>
      </c>
      <c r="T687" s="108">
        <v>0</v>
      </c>
      <c r="U687" s="108">
        <v>0</v>
      </c>
      <c r="V687" s="121">
        <v>21000000</v>
      </c>
      <c r="W687" s="108">
        <v>0</v>
      </c>
      <c r="X687" s="108">
        <v>21000000</v>
      </c>
    </row>
    <row r="688" spans="1:24" x14ac:dyDescent="0.25">
      <c r="A688" s="108">
        <v>2020</v>
      </c>
      <c r="B688" s="108">
        <v>118</v>
      </c>
      <c r="C688" s="108">
        <v>1</v>
      </c>
      <c r="D688" s="110">
        <v>43831</v>
      </c>
      <c r="E688" s="117" t="s">
        <v>3412</v>
      </c>
      <c r="F688" s="110">
        <v>44196</v>
      </c>
      <c r="G688" s="110">
        <v>44196</v>
      </c>
      <c r="H688" s="108" t="s">
        <v>3249</v>
      </c>
      <c r="I688" s="108" t="s">
        <v>3250</v>
      </c>
      <c r="J688" s="108">
        <v>1041</v>
      </c>
      <c r="K688" s="108">
        <v>862</v>
      </c>
      <c r="L688" s="110">
        <v>44048</v>
      </c>
      <c r="M688" s="108" t="s">
        <v>3413</v>
      </c>
      <c r="N688" s="108">
        <v>145</v>
      </c>
      <c r="O688" s="115" t="s">
        <v>112</v>
      </c>
      <c r="P688" s="108">
        <v>611</v>
      </c>
      <c r="Q688" s="110">
        <v>44048</v>
      </c>
      <c r="R688" s="108" t="s">
        <v>3414</v>
      </c>
      <c r="S688" s="108">
        <v>24000000</v>
      </c>
      <c r="T688" s="108">
        <v>0</v>
      </c>
      <c r="U688" s="108">
        <v>0</v>
      </c>
      <c r="V688" s="121">
        <v>24000000</v>
      </c>
      <c r="W688" s="108">
        <v>0</v>
      </c>
      <c r="X688" s="108">
        <v>24000000</v>
      </c>
    </row>
    <row r="689" spans="1:24" x14ac:dyDescent="0.25">
      <c r="A689" s="108">
        <v>2020</v>
      </c>
      <c r="B689" s="108">
        <v>118</v>
      </c>
      <c r="C689" s="108">
        <v>1</v>
      </c>
      <c r="D689" s="110">
        <v>43831</v>
      </c>
      <c r="E689" s="117" t="s">
        <v>3415</v>
      </c>
      <c r="F689" s="110">
        <v>44196</v>
      </c>
      <c r="G689" s="110">
        <v>44196</v>
      </c>
      <c r="H689" s="108" t="s">
        <v>3274</v>
      </c>
      <c r="I689" s="108" t="s">
        <v>3275</v>
      </c>
      <c r="J689" s="108">
        <v>1063</v>
      </c>
      <c r="K689" s="108">
        <v>861</v>
      </c>
      <c r="L689" s="110">
        <v>44047</v>
      </c>
      <c r="M689" s="108" t="s">
        <v>3416</v>
      </c>
      <c r="N689" s="108">
        <v>21</v>
      </c>
      <c r="O689" s="115" t="s">
        <v>3417</v>
      </c>
      <c r="P689" s="108">
        <v>613</v>
      </c>
      <c r="Q689" s="110">
        <v>44047</v>
      </c>
      <c r="R689" s="108" t="s">
        <v>3418</v>
      </c>
      <c r="S689" s="108">
        <v>2102795429</v>
      </c>
      <c r="T689" s="108">
        <v>0</v>
      </c>
      <c r="U689" s="108">
        <v>0</v>
      </c>
      <c r="V689" s="121">
        <v>2102795429</v>
      </c>
      <c r="W689" s="108">
        <v>2102795429</v>
      </c>
      <c r="X689" s="108">
        <v>0</v>
      </c>
    </row>
    <row r="690" spans="1:24" x14ac:dyDescent="0.25">
      <c r="A690" s="108">
        <v>2020</v>
      </c>
      <c r="B690" s="108">
        <v>118</v>
      </c>
      <c r="C690" s="108">
        <v>1</v>
      </c>
      <c r="D690" s="110">
        <v>43831</v>
      </c>
      <c r="E690" s="117" t="s">
        <v>3419</v>
      </c>
      <c r="F690" s="110">
        <v>44196</v>
      </c>
      <c r="G690" s="110">
        <v>44196</v>
      </c>
      <c r="H690" s="108" t="s">
        <v>1054</v>
      </c>
      <c r="I690" s="108" t="s">
        <v>1055</v>
      </c>
      <c r="J690" s="108">
        <v>643</v>
      </c>
      <c r="K690" s="108">
        <v>914</v>
      </c>
      <c r="L690" s="110">
        <v>44061</v>
      </c>
      <c r="M690" s="108" t="s">
        <v>3420</v>
      </c>
      <c r="N690" s="108">
        <v>12</v>
      </c>
      <c r="O690" s="115" t="s">
        <v>1278</v>
      </c>
      <c r="P690" s="108">
        <v>614</v>
      </c>
      <c r="Q690" s="110">
        <v>44061</v>
      </c>
      <c r="R690" s="108" t="s">
        <v>3421</v>
      </c>
      <c r="S690" s="108">
        <v>21117872</v>
      </c>
      <c r="T690" s="108">
        <v>0</v>
      </c>
      <c r="U690" s="108">
        <v>0</v>
      </c>
      <c r="V690" s="121">
        <v>21117872</v>
      </c>
      <c r="W690" s="108">
        <v>0</v>
      </c>
      <c r="X690" s="108">
        <v>21117872</v>
      </c>
    </row>
    <row r="691" spans="1:24" x14ac:dyDescent="0.25">
      <c r="A691" s="108">
        <v>2020</v>
      </c>
      <c r="B691" s="108">
        <v>118</v>
      </c>
      <c r="C691" s="108">
        <v>1</v>
      </c>
      <c r="D691" s="110">
        <v>43831</v>
      </c>
      <c r="E691" s="117" t="s">
        <v>3422</v>
      </c>
      <c r="F691" s="110">
        <v>44196</v>
      </c>
      <c r="G691" s="110">
        <v>44196</v>
      </c>
      <c r="H691" s="108" t="s">
        <v>3274</v>
      </c>
      <c r="I691" s="108" t="s">
        <v>3275</v>
      </c>
      <c r="J691" s="108">
        <v>1046</v>
      </c>
      <c r="K691" s="108">
        <v>879</v>
      </c>
      <c r="L691" s="110">
        <v>44056</v>
      </c>
      <c r="M691" s="108" t="s">
        <v>3423</v>
      </c>
      <c r="N691" s="108">
        <v>145</v>
      </c>
      <c r="O691" s="115" t="s">
        <v>112</v>
      </c>
      <c r="P691" s="108">
        <v>615</v>
      </c>
      <c r="Q691" s="110">
        <v>44056</v>
      </c>
      <c r="R691" s="108" t="s">
        <v>3424</v>
      </c>
      <c r="S691" s="108">
        <v>37500000</v>
      </c>
      <c r="T691" s="108">
        <v>0</v>
      </c>
      <c r="U691" s="108">
        <v>0</v>
      </c>
      <c r="V691" s="121">
        <v>37500000</v>
      </c>
      <c r="W691" s="108">
        <v>0</v>
      </c>
      <c r="X691" s="108">
        <v>37500000</v>
      </c>
    </row>
    <row r="692" spans="1:24" x14ac:dyDescent="0.25">
      <c r="A692" s="108">
        <v>2020</v>
      </c>
      <c r="B692" s="108">
        <v>118</v>
      </c>
      <c r="C692" s="108">
        <v>1</v>
      </c>
      <c r="D692" s="110">
        <v>43831</v>
      </c>
      <c r="E692" s="117" t="s">
        <v>3425</v>
      </c>
      <c r="F692" s="110">
        <v>44196</v>
      </c>
      <c r="G692" s="110">
        <v>44196</v>
      </c>
      <c r="H692" s="108" t="s">
        <v>3109</v>
      </c>
      <c r="I692" s="108" t="s">
        <v>3110</v>
      </c>
      <c r="J692" s="108">
        <v>1060</v>
      </c>
      <c r="K692" s="108">
        <v>932</v>
      </c>
      <c r="L692" s="110">
        <v>44062</v>
      </c>
      <c r="M692" s="108" t="s">
        <v>3426</v>
      </c>
      <c r="N692" s="108">
        <v>145</v>
      </c>
      <c r="O692" s="115" t="s">
        <v>112</v>
      </c>
      <c r="P692" s="108">
        <v>616</v>
      </c>
      <c r="Q692" s="110">
        <v>44062</v>
      </c>
      <c r="R692" s="108" t="s">
        <v>3427</v>
      </c>
      <c r="S692" s="108">
        <v>27750000</v>
      </c>
      <c r="T692" s="108">
        <v>0</v>
      </c>
      <c r="U692" s="108">
        <v>0</v>
      </c>
      <c r="V692" s="121">
        <v>27750000</v>
      </c>
      <c r="W692" s="108">
        <v>0</v>
      </c>
      <c r="X692" s="108">
        <v>27750000</v>
      </c>
    </row>
    <row r="693" spans="1:24" x14ac:dyDescent="0.25">
      <c r="A693" s="108">
        <v>2020</v>
      </c>
      <c r="B693" s="108">
        <v>118</v>
      </c>
      <c r="C693" s="108">
        <v>1</v>
      </c>
      <c r="D693" s="110">
        <v>43831</v>
      </c>
      <c r="E693" s="117" t="s">
        <v>3428</v>
      </c>
      <c r="F693" s="110">
        <v>44196</v>
      </c>
      <c r="G693" s="110">
        <v>44196</v>
      </c>
      <c r="H693" s="108" t="s">
        <v>3109</v>
      </c>
      <c r="I693" s="108" t="s">
        <v>3110</v>
      </c>
      <c r="J693" s="108">
        <v>860</v>
      </c>
      <c r="K693" s="108">
        <v>900</v>
      </c>
      <c r="L693" s="110">
        <v>44061</v>
      </c>
      <c r="M693" s="108" t="s">
        <v>25</v>
      </c>
      <c r="N693" s="108">
        <v>145</v>
      </c>
      <c r="O693" s="115" t="s">
        <v>112</v>
      </c>
      <c r="P693" s="108">
        <v>617</v>
      </c>
      <c r="Q693" s="110">
        <v>44061</v>
      </c>
      <c r="R693" s="108" t="s">
        <v>3429</v>
      </c>
      <c r="S693" s="108">
        <v>62500000</v>
      </c>
      <c r="T693" s="108">
        <v>0</v>
      </c>
      <c r="U693" s="108">
        <v>0</v>
      </c>
      <c r="V693" s="121">
        <v>62500000</v>
      </c>
      <c r="W693" s="108">
        <v>0</v>
      </c>
      <c r="X693" s="108">
        <v>62500000</v>
      </c>
    </row>
    <row r="694" spans="1:24" x14ac:dyDescent="0.25">
      <c r="A694" s="108">
        <v>2020</v>
      </c>
      <c r="B694" s="108">
        <v>118</v>
      </c>
      <c r="C694" s="108">
        <v>1</v>
      </c>
      <c r="D694" s="110">
        <v>43831</v>
      </c>
      <c r="E694" s="117" t="s">
        <v>3430</v>
      </c>
      <c r="F694" s="110">
        <v>44196</v>
      </c>
      <c r="G694" s="110">
        <v>44196</v>
      </c>
      <c r="H694" s="108" t="s">
        <v>3274</v>
      </c>
      <c r="I694" s="108" t="s">
        <v>3275</v>
      </c>
      <c r="J694" s="108">
        <v>1027</v>
      </c>
      <c r="K694" s="108">
        <v>905</v>
      </c>
      <c r="L694" s="110">
        <v>44061</v>
      </c>
      <c r="M694" s="108" t="s">
        <v>3431</v>
      </c>
      <c r="N694" s="108">
        <v>145</v>
      </c>
      <c r="O694" s="115" t="s">
        <v>112</v>
      </c>
      <c r="P694" s="108">
        <v>618</v>
      </c>
      <c r="Q694" s="110">
        <v>44061</v>
      </c>
      <c r="R694" s="108" t="s">
        <v>3432</v>
      </c>
      <c r="S694" s="108">
        <v>35000000</v>
      </c>
      <c r="T694" s="108">
        <v>0</v>
      </c>
      <c r="U694" s="108">
        <v>0</v>
      </c>
      <c r="V694" s="121">
        <v>35000000</v>
      </c>
      <c r="W694" s="108">
        <v>0</v>
      </c>
      <c r="X694" s="108">
        <v>35000000</v>
      </c>
    </row>
    <row r="695" spans="1:24" x14ac:dyDescent="0.25">
      <c r="A695" s="108">
        <v>2020</v>
      </c>
      <c r="B695" s="108">
        <v>118</v>
      </c>
      <c r="C695" s="108">
        <v>1</v>
      </c>
      <c r="D695" s="110">
        <v>43831</v>
      </c>
      <c r="E695" s="117" t="s">
        <v>3433</v>
      </c>
      <c r="F695" s="110">
        <v>44196</v>
      </c>
      <c r="G695" s="110">
        <v>44196</v>
      </c>
      <c r="H695" s="108" t="s">
        <v>3434</v>
      </c>
      <c r="I695" s="108" t="s">
        <v>3435</v>
      </c>
      <c r="J695" s="108">
        <v>1071</v>
      </c>
      <c r="K695" s="108">
        <v>903</v>
      </c>
      <c r="L695" s="110">
        <v>44061</v>
      </c>
      <c r="M695" s="108" t="s">
        <v>3436</v>
      </c>
      <c r="N695" s="108">
        <v>145</v>
      </c>
      <c r="O695" s="115" t="s">
        <v>112</v>
      </c>
      <c r="P695" s="108">
        <v>619</v>
      </c>
      <c r="Q695" s="110">
        <v>44061</v>
      </c>
      <c r="R695" s="108" t="s">
        <v>3437</v>
      </c>
      <c r="S695" s="108">
        <v>36866667</v>
      </c>
      <c r="T695" s="108">
        <v>0</v>
      </c>
      <c r="U695" s="108">
        <v>0</v>
      </c>
      <c r="V695" s="121">
        <v>36866667</v>
      </c>
      <c r="W695" s="108">
        <v>0</v>
      </c>
      <c r="X695" s="108">
        <v>36866667</v>
      </c>
    </row>
    <row r="696" spans="1:24" x14ac:dyDescent="0.25">
      <c r="A696" s="108">
        <v>2020</v>
      </c>
      <c r="B696" s="108">
        <v>118</v>
      </c>
      <c r="C696" s="108">
        <v>1</v>
      </c>
      <c r="D696" s="110">
        <v>43831</v>
      </c>
      <c r="E696" s="117" t="s">
        <v>3438</v>
      </c>
      <c r="F696" s="110">
        <v>44196</v>
      </c>
      <c r="G696" s="110">
        <v>44196</v>
      </c>
      <c r="H696" s="108" t="s">
        <v>3434</v>
      </c>
      <c r="I696" s="108" t="s">
        <v>3435</v>
      </c>
      <c r="J696" s="108">
        <v>1073</v>
      </c>
      <c r="K696" s="108">
        <v>935</v>
      </c>
      <c r="L696" s="110">
        <v>44063</v>
      </c>
      <c r="M696" s="108" t="s">
        <v>3439</v>
      </c>
      <c r="N696" s="108">
        <v>148</v>
      </c>
      <c r="O696" s="115" t="s">
        <v>113</v>
      </c>
      <c r="P696" s="108">
        <v>620</v>
      </c>
      <c r="Q696" s="110">
        <v>44063</v>
      </c>
      <c r="R696" s="108" t="s">
        <v>3440</v>
      </c>
      <c r="S696" s="108">
        <v>11833014</v>
      </c>
      <c r="T696" s="108">
        <v>0</v>
      </c>
      <c r="U696" s="108">
        <v>0</v>
      </c>
      <c r="V696" s="121">
        <v>11833014</v>
      </c>
      <c r="W696" s="108">
        <v>0</v>
      </c>
      <c r="X696" s="108">
        <v>11833014</v>
      </c>
    </row>
    <row r="697" spans="1:24" x14ac:dyDescent="0.25">
      <c r="A697" s="108">
        <v>2020</v>
      </c>
      <c r="B697" s="108">
        <v>118</v>
      </c>
      <c r="C697" s="108">
        <v>1</v>
      </c>
      <c r="D697" s="110">
        <v>43831</v>
      </c>
      <c r="E697" s="117" t="s">
        <v>3441</v>
      </c>
      <c r="F697" s="110">
        <v>44196</v>
      </c>
      <c r="G697" s="110">
        <v>44196</v>
      </c>
      <c r="H697" s="108" t="s">
        <v>3434</v>
      </c>
      <c r="I697" s="108" t="s">
        <v>3435</v>
      </c>
      <c r="J697" s="108">
        <v>1070</v>
      </c>
      <c r="K697" s="108">
        <v>942</v>
      </c>
      <c r="L697" s="110">
        <v>44064</v>
      </c>
      <c r="M697" s="108" t="s">
        <v>3442</v>
      </c>
      <c r="N697" s="108">
        <v>148</v>
      </c>
      <c r="O697" s="115" t="s">
        <v>113</v>
      </c>
      <c r="P697" s="108">
        <v>621</v>
      </c>
      <c r="Q697" s="110">
        <v>44064</v>
      </c>
      <c r="R697" s="108" t="s">
        <v>3440</v>
      </c>
      <c r="S697" s="108">
        <v>11410407</v>
      </c>
      <c r="T697" s="108">
        <v>0</v>
      </c>
      <c r="U697" s="108">
        <v>0</v>
      </c>
      <c r="V697" s="121">
        <v>11410407</v>
      </c>
      <c r="W697" s="108">
        <v>0</v>
      </c>
      <c r="X697" s="108">
        <v>11410407</v>
      </c>
    </row>
    <row r="698" spans="1:24" x14ac:dyDescent="0.25">
      <c r="A698" s="108">
        <v>2020</v>
      </c>
      <c r="B698" s="108">
        <v>118</v>
      </c>
      <c r="C698" s="108">
        <v>1</v>
      </c>
      <c r="D698" s="110">
        <v>43831</v>
      </c>
      <c r="E698" s="117" t="s">
        <v>3443</v>
      </c>
      <c r="F698" s="110">
        <v>44196</v>
      </c>
      <c r="G698" s="110">
        <v>44196</v>
      </c>
      <c r="H698" s="108" t="s">
        <v>2510</v>
      </c>
      <c r="I698" s="108" t="s">
        <v>2511</v>
      </c>
      <c r="J698" s="108">
        <v>1088</v>
      </c>
      <c r="K698" s="108">
        <v>925</v>
      </c>
      <c r="L698" s="110">
        <v>44061</v>
      </c>
      <c r="M698" s="108" t="s">
        <v>3444</v>
      </c>
      <c r="N698" s="108">
        <v>145</v>
      </c>
      <c r="O698" s="115" t="s">
        <v>112</v>
      </c>
      <c r="P698" s="108">
        <v>622</v>
      </c>
      <c r="Q698" s="110">
        <v>44061</v>
      </c>
      <c r="R698" s="108" t="s">
        <v>3306</v>
      </c>
      <c r="S698" s="108">
        <v>15264613</v>
      </c>
      <c r="T698" s="108">
        <v>0</v>
      </c>
      <c r="U698" s="108">
        <v>0</v>
      </c>
      <c r="V698" s="121">
        <v>15264613</v>
      </c>
      <c r="W698" s="108">
        <v>0</v>
      </c>
      <c r="X698" s="108">
        <v>15264613</v>
      </c>
    </row>
    <row r="699" spans="1:24" x14ac:dyDescent="0.25">
      <c r="A699" s="108">
        <v>2020</v>
      </c>
      <c r="B699" s="108">
        <v>118</v>
      </c>
      <c r="C699" s="108">
        <v>1</v>
      </c>
      <c r="D699" s="110">
        <v>43831</v>
      </c>
      <c r="E699" s="117" t="s">
        <v>3445</v>
      </c>
      <c r="F699" s="110">
        <v>44196</v>
      </c>
      <c r="G699" s="110">
        <v>44196</v>
      </c>
      <c r="H699" s="108" t="s">
        <v>2510</v>
      </c>
      <c r="I699" s="108" t="s">
        <v>2511</v>
      </c>
      <c r="J699" s="108">
        <v>1051</v>
      </c>
      <c r="K699" s="108">
        <v>908</v>
      </c>
      <c r="L699" s="110">
        <v>44061</v>
      </c>
      <c r="M699" s="108" t="s">
        <v>3446</v>
      </c>
      <c r="N699" s="108">
        <v>148</v>
      </c>
      <c r="O699" s="115" t="s">
        <v>113</v>
      </c>
      <c r="P699" s="108">
        <v>624</v>
      </c>
      <c r="Q699" s="110">
        <v>44061</v>
      </c>
      <c r="R699" s="108" t="s">
        <v>3447</v>
      </c>
      <c r="S699" s="108">
        <v>15264613</v>
      </c>
      <c r="T699" s="108">
        <v>0</v>
      </c>
      <c r="U699" s="108">
        <v>0</v>
      </c>
      <c r="V699" s="121">
        <v>15264613</v>
      </c>
      <c r="W699" s="108">
        <v>0</v>
      </c>
      <c r="X699" s="108">
        <v>15264613</v>
      </c>
    </row>
    <row r="700" spans="1:24" x14ac:dyDescent="0.25">
      <c r="A700" s="108">
        <v>2020</v>
      </c>
      <c r="B700" s="108">
        <v>118</v>
      </c>
      <c r="C700" s="108">
        <v>1</v>
      </c>
      <c r="D700" s="110">
        <v>43831</v>
      </c>
      <c r="E700" s="117" t="s">
        <v>3448</v>
      </c>
      <c r="F700" s="110">
        <v>44196</v>
      </c>
      <c r="G700" s="110">
        <v>44196</v>
      </c>
      <c r="H700" s="108" t="s">
        <v>3255</v>
      </c>
      <c r="I700" s="108" t="s">
        <v>3256</v>
      </c>
      <c r="J700" s="108">
        <v>1014</v>
      </c>
      <c r="K700" s="108">
        <v>909</v>
      </c>
      <c r="L700" s="110">
        <v>44061</v>
      </c>
      <c r="M700" s="108" t="s">
        <v>3449</v>
      </c>
      <c r="N700" s="108">
        <v>145</v>
      </c>
      <c r="O700" s="115" t="s">
        <v>112</v>
      </c>
      <c r="P700" s="108">
        <v>625</v>
      </c>
      <c r="Q700" s="110">
        <v>44061</v>
      </c>
      <c r="R700" s="108" t="s">
        <v>3450</v>
      </c>
      <c r="S700" s="108">
        <v>31944000</v>
      </c>
      <c r="T700" s="108">
        <v>0</v>
      </c>
      <c r="U700" s="108">
        <v>0</v>
      </c>
      <c r="V700" s="121">
        <v>31944000</v>
      </c>
      <c r="W700" s="108">
        <v>0</v>
      </c>
      <c r="X700" s="108">
        <v>31944000</v>
      </c>
    </row>
    <row r="701" spans="1:24" x14ac:dyDescent="0.25">
      <c r="A701" s="108">
        <v>2020</v>
      </c>
      <c r="B701" s="108">
        <v>118</v>
      </c>
      <c r="C701" s="108">
        <v>1</v>
      </c>
      <c r="D701" s="110">
        <v>43831</v>
      </c>
      <c r="E701" s="117" t="s">
        <v>3451</v>
      </c>
      <c r="F701" s="110">
        <v>44196</v>
      </c>
      <c r="G701" s="110">
        <v>44196</v>
      </c>
      <c r="H701" s="108" t="s">
        <v>2510</v>
      </c>
      <c r="I701" s="108" t="s">
        <v>2511</v>
      </c>
      <c r="J701" s="108">
        <v>1082</v>
      </c>
      <c r="K701" s="108">
        <v>910</v>
      </c>
      <c r="L701" s="110">
        <v>44061</v>
      </c>
      <c r="M701" s="108" t="s">
        <v>3452</v>
      </c>
      <c r="N701" s="108">
        <v>145</v>
      </c>
      <c r="O701" s="115" t="s">
        <v>112</v>
      </c>
      <c r="P701" s="108">
        <v>626</v>
      </c>
      <c r="Q701" s="110">
        <v>44061</v>
      </c>
      <c r="R701" s="108" t="s">
        <v>3453</v>
      </c>
      <c r="S701" s="108">
        <v>25275208</v>
      </c>
      <c r="T701" s="108">
        <v>0</v>
      </c>
      <c r="U701" s="108">
        <v>0</v>
      </c>
      <c r="V701" s="121">
        <v>25275208</v>
      </c>
      <c r="W701" s="108">
        <v>0</v>
      </c>
      <c r="X701" s="108">
        <v>25275208</v>
      </c>
    </row>
    <row r="702" spans="1:24" x14ac:dyDescent="0.25">
      <c r="A702" s="108">
        <v>2020</v>
      </c>
      <c r="B702" s="108">
        <v>118</v>
      </c>
      <c r="C702" s="108">
        <v>1</v>
      </c>
      <c r="D702" s="110">
        <v>43831</v>
      </c>
      <c r="E702" s="117" t="s">
        <v>3454</v>
      </c>
      <c r="F702" s="110">
        <v>44196</v>
      </c>
      <c r="G702" s="110">
        <v>44196</v>
      </c>
      <c r="H702" s="108" t="s">
        <v>2510</v>
      </c>
      <c r="I702" s="108" t="s">
        <v>2511</v>
      </c>
      <c r="J702" s="108">
        <v>1089</v>
      </c>
      <c r="K702" s="108">
        <v>918</v>
      </c>
      <c r="L702" s="110">
        <v>44061</v>
      </c>
      <c r="M702" s="108" t="s">
        <v>3455</v>
      </c>
      <c r="N702" s="108">
        <v>148</v>
      </c>
      <c r="O702" s="115" t="s">
        <v>113</v>
      </c>
      <c r="P702" s="108">
        <v>627</v>
      </c>
      <c r="Q702" s="110">
        <v>44061</v>
      </c>
      <c r="R702" s="108" t="s">
        <v>3306</v>
      </c>
      <c r="S702" s="108">
        <v>15264613</v>
      </c>
      <c r="T702" s="108">
        <v>0</v>
      </c>
      <c r="U702" s="108">
        <v>0</v>
      </c>
      <c r="V702" s="121">
        <v>15264613</v>
      </c>
      <c r="W702" s="108">
        <v>0</v>
      </c>
      <c r="X702" s="108">
        <v>15264613</v>
      </c>
    </row>
    <row r="703" spans="1:24" x14ac:dyDescent="0.25">
      <c r="A703" s="108">
        <v>2020</v>
      </c>
      <c r="B703" s="108">
        <v>118</v>
      </c>
      <c r="C703" s="108">
        <v>1</v>
      </c>
      <c r="D703" s="110">
        <v>43831</v>
      </c>
      <c r="E703" s="117" t="s">
        <v>3456</v>
      </c>
      <c r="F703" s="110">
        <v>44196</v>
      </c>
      <c r="G703" s="110">
        <v>44196</v>
      </c>
      <c r="H703" s="108" t="s">
        <v>2510</v>
      </c>
      <c r="I703" s="108" t="s">
        <v>2511</v>
      </c>
      <c r="J703" s="108">
        <v>1080</v>
      </c>
      <c r="K703" s="108">
        <v>902</v>
      </c>
      <c r="L703" s="110">
        <v>44061</v>
      </c>
      <c r="M703" s="108" t="s">
        <v>391</v>
      </c>
      <c r="N703" s="108">
        <v>145</v>
      </c>
      <c r="O703" s="115" t="s">
        <v>112</v>
      </c>
      <c r="P703" s="108">
        <v>628</v>
      </c>
      <c r="Q703" s="110">
        <v>44061</v>
      </c>
      <c r="R703" s="108" t="s">
        <v>3457</v>
      </c>
      <c r="S703" s="108">
        <v>35000000</v>
      </c>
      <c r="T703" s="108">
        <v>0</v>
      </c>
      <c r="U703" s="108">
        <v>0</v>
      </c>
      <c r="V703" s="121">
        <v>35000000</v>
      </c>
      <c r="W703" s="108">
        <v>0</v>
      </c>
      <c r="X703" s="108">
        <v>35000000</v>
      </c>
    </row>
    <row r="704" spans="1:24" x14ac:dyDescent="0.25">
      <c r="A704" s="108">
        <v>2020</v>
      </c>
      <c r="B704" s="108">
        <v>118</v>
      </c>
      <c r="C704" s="108">
        <v>1</v>
      </c>
      <c r="D704" s="110">
        <v>43831</v>
      </c>
      <c r="E704" s="117" t="s">
        <v>3458</v>
      </c>
      <c r="F704" s="110">
        <v>44196</v>
      </c>
      <c r="G704" s="110">
        <v>44196</v>
      </c>
      <c r="H704" s="108" t="s">
        <v>3255</v>
      </c>
      <c r="I704" s="108" t="s">
        <v>3256</v>
      </c>
      <c r="J704" s="108">
        <v>1017</v>
      </c>
      <c r="K704" s="108">
        <v>915</v>
      </c>
      <c r="L704" s="110">
        <v>44061</v>
      </c>
      <c r="M704" s="108" t="s">
        <v>900</v>
      </c>
      <c r="N704" s="108">
        <v>145</v>
      </c>
      <c r="O704" s="115" t="s">
        <v>112</v>
      </c>
      <c r="P704" s="108">
        <v>629</v>
      </c>
      <c r="Q704" s="110">
        <v>44061</v>
      </c>
      <c r="R704" s="108" t="s">
        <v>3459</v>
      </c>
      <c r="S704" s="108">
        <v>35085167</v>
      </c>
      <c r="T704" s="108">
        <v>0</v>
      </c>
      <c r="U704" s="108">
        <v>0</v>
      </c>
      <c r="V704" s="121">
        <v>35085167</v>
      </c>
      <c r="W704" s="108">
        <v>0</v>
      </c>
      <c r="X704" s="108">
        <v>35085167</v>
      </c>
    </row>
    <row r="705" spans="1:24" x14ac:dyDescent="0.25">
      <c r="A705" s="108">
        <v>2020</v>
      </c>
      <c r="B705" s="108">
        <v>118</v>
      </c>
      <c r="C705" s="108">
        <v>1</v>
      </c>
      <c r="D705" s="110">
        <v>43831</v>
      </c>
      <c r="E705" s="117" t="s">
        <v>3460</v>
      </c>
      <c r="F705" s="110">
        <v>44196</v>
      </c>
      <c r="G705" s="110">
        <v>44196</v>
      </c>
      <c r="H705" s="108" t="s">
        <v>3109</v>
      </c>
      <c r="I705" s="108" t="s">
        <v>3110</v>
      </c>
      <c r="J705" s="108">
        <v>1005</v>
      </c>
      <c r="K705" s="108">
        <v>912</v>
      </c>
      <c r="L705" s="110">
        <v>44061</v>
      </c>
      <c r="M705" s="108" t="s">
        <v>3461</v>
      </c>
      <c r="N705" s="108">
        <v>145</v>
      </c>
      <c r="O705" s="115" t="s">
        <v>112</v>
      </c>
      <c r="P705" s="108">
        <v>630</v>
      </c>
      <c r="Q705" s="110">
        <v>44061</v>
      </c>
      <c r="R705" s="108" t="s">
        <v>3145</v>
      </c>
      <c r="S705" s="108">
        <v>24975000</v>
      </c>
      <c r="T705" s="108">
        <v>0</v>
      </c>
      <c r="U705" s="108">
        <v>0</v>
      </c>
      <c r="V705" s="121">
        <v>24975000</v>
      </c>
      <c r="W705" s="108">
        <v>0</v>
      </c>
      <c r="X705" s="108">
        <v>24975000</v>
      </c>
    </row>
    <row r="706" spans="1:24" x14ac:dyDescent="0.25">
      <c r="A706" s="108">
        <v>2020</v>
      </c>
      <c r="B706" s="108">
        <v>118</v>
      </c>
      <c r="C706" s="108">
        <v>1</v>
      </c>
      <c r="D706" s="110">
        <v>43831</v>
      </c>
      <c r="E706" s="117" t="s">
        <v>3462</v>
      </c>
      <c r="F706" s="110">
        <v>44196</v>
      </c>
      <c r="G706" s="110">
        <v>44196</v>
      </c>
      <c r="H706" s="108" t="s">
        <v>3463</v>
      </c>
      <c r="I706" s="108" t="s">
        <v>3464</v>
      </c>
      <c r="J706" s="108">
        <v>1097</v>
      </c>
      <c r="K706" s="108">
        <v>938</v>
      </c>
      <c r="L706" s="110">
        <v>44063</v>
      </c>
      <c r="M706" s="108" t="s">
        <v>3465</v>
      </c>
      <c r="N706" s="108">
        <v>145</v>
      </c>
      <c r="O706" s="115" t="s">
        <v>112</v>
      </c>
      <c r="P706" s="108">
        <v>631</v>
      </c>
      <c r="Q706" s="110">
        <v>44063</v>
      </c>
      <c r="R706" s="108" t="s">
        <v>3466</v>
      </c>
      <c r="S706" s="108">
        <v>22831667</v>
      </c>
      <c r="T706" s="108">
        <v>0</v>
      </c>
      <c r="U706" s="108">
        <v>0</v>
      </c>
      <c r="V706" s="121">
        <v>22831667</v>
      </c>
      <c r="W706" s="108">
        <v>0</v>
      </c>
      <c r="X706" s="108">
        <v>22831667</v>
      </c>
    </row>
    <row r="707" spans="1:24" x14ac:dyDescent="0.25">
      <c r="A707" s="108">
        <v>2020</v>
      </c>
      <c r="B707" s="108">
        <v>118</v>
      </c>
      <c r="C707" s="108">
        <v>1</v>
      </c>
      <c r="D707" s="110">
        <v>43831</v>
      </c>
      <c r="E707" s="117" t="s">
        <v>3467</v>
      </c>
      <c r="F707" s="110">
        <v>44196</v>
      </c>
      <c r="G707" s="110">
        <v>44196</v>
      </c>
      <c r="H707" s="108" t="s">
        <v>3213</v>
      </c>
      <c r="I707" s="108" t="s">
        <v>3214</v>
      </c>
      <c r="J707" s="108">
        <v>886</v>
      </c>
      <c r="K707" s="108">
        <v>919</v>
      </c>
      <c r="L707" s="110">
        <v>44061</v>
      </c>
      <c r="M707" s="108" t="s">
        <v>3468</v>
      </c>
      <c r="N707" s="108">
        <v>145</v>
      </c>
      <c r="O707" s="115" t="s">
        <v>112</v>
      </c>
      <c r="P707" s="108">
        <v>632</v>
      </c>
      <c r="Q707" s="110">
        <v>44061</v>
      </c>
      <c r="R707" s="108" t="s">
        <v>3469</v>
      </c>
      <c r="S707" s="108">
        <v>19800000</v>
      </c>
      <c r="T707" s="108">
        <v>0</v>
      </c>
      <c r="U707" s="108">
        <v>0</v>
      </c>
      <c r="V707" s="121">
        <v>19800000</v>
      </c>
      <c r="W707" s="108">
        <v>0</v>
      </c>
      <c r="X707" s="108">
        <v>19800000</v>
      </c>
    </row>
    <row r="708" spans="1:24" x14ac:dyDescent="0.25">
      <c r="A708" s="108">
        <v>2020</v>
      </c>
      <c r="B708" s="108">
        <v>118</v>
      </c>
      <c r="C708" s="108">
        <v>1</v>
      </c>
      <c r="D708" s="110">
        <v>43831</v>
      </c>
      <c r="E708" s="117" t="s">
        <v>3470</v>
      </c>
      <c r="F708" s="110">
        <v>44196</v>
      </c>
      <c r="G708" s="110">
        <v>44196</v>
      </c>
      <c r="H708" s="108" t="s">
        <v>3213</v>
      </c>
      <c r="I708" s="108" t="s">
        <v>3214</v>
      </c>
      <c r="J708" s="108">
        <v>897</v>
      </c>
      <c r="K708" s="108">
        <v>913</v>
      </c>
      <c r="L708" s="110">
        <v>44061</v>
      </c>
      <c r="M708" s="108" t="s">
        <v>3471</v>
      </c>
      <c r="N708" s="108">
        <v>148</v>
      </c>
      <c r="O708" s="115" t="s">
        <v>113</v>
      </c>
      <c r="P708" s="108">
        <v>633</v>
      </c>
      <c r="Q708" s="110">
        <v>44061</v>
      </c>
      <c r="R708" s="108" t="s">
        <v>3472</v>
      </c>
      <c r="S708" s="108">
        <v>11818400</v>
      </c>
      <c r="T708" s="108">
        <v>0</v>
      </c>
      <c r="U708" s="108">
        <v>0</v>
      </c>
      <c r="V708" s="121">
        <v>11818400</v>
      </c>
      <c r="W708" s="108">
        <v>0</v>
      </c>
      <c r="X708" s="108">
        <v>11818400</v>
      </c>
    </row>
    <row r="709" spans="1:24" x14ac:dyDescent="0.25">
      <c r="A709" s="108">
        <v>2020</v>
      </c>
      <c r="B709" s="108">
        <v>118</v>
      </c>
      <c r="C709" s="108">
        <v>1</v>
      </c>
      <c r="D709" s="110">
        <v>43831</v>
      </c>
      <c r="E709" s="117" t="s">
        <v>3473</v>
      </c>
      <c r="F709" s="110">
        <v>44196</v>
      </c>
      <c r="G709" s="110">
        <v>44196</v>
      </c>
      <c r="H709" s="108" t="s">
        <v>2510</v>
      </c>
      <c r="I709" s="108" t="s">
        <v>2511</v>
      </c>
      <c r="J709" s="108">
        <v>1052</v>
      </c>
      <c r="K709" s="108">
        <v>970</v>
      </c>
      <c r="L709" s="110">
        <v>44067</v>
      </c>
      <c r="M709" s="108" t="s">
        <v>3474</v>
      </c>
      <c r="N709" s="108">
        <v>148</v>
      </c>
      <c r="O709" s="115" t="s">
        <v>113</v>
      </c>
      <c r="P709" s="108">
        <v>634</v>
      </c>
      <c r="Q709" s="110">
        <v>44067</v>
      </c>
      <c r="R709" s="108" t="s">
        <v>3447</v>
      </c>
      <c r="S709" s="108">
        <v>15264613</v>
      </c>
      <c r="T709" s="108">
        <v>0</v>
      </c>
      <c r="U709" s="108">
        <v>0</v>
      </c>
      <c r="V709" s="121">
        <v>15264613</v>
      </c>
      <c r="W709" s="108">
        <v>0</v>
      </c>
      <c r="X709" s="108">
        <v>15264613</v>
      </c>
    </row>
    <row r="710" spans="1:24" x14ac:dyDescent="0.25">
      <c r="A710" s="108">
        <v>2020</v>
      </c>
      <c r="B710" s="108">
        <v>118</v>
      </c>
      <c r="C710" s="108">
        <v>1</v>
      </c>
      <c r="D710" s="110">
        <v>43831</v>
      </c>
      <c r="E710" s="117" t="s">
        <v>3475</v>
      </c>
      <c r="F710" s="110">
        <v>44196</v>
      </c>
      <c r="G710" s="110">
        <v>44196</v>
      </c>
      <c r="H710" s="108" t="s">
        <v>3476</v>
      </c>
      <c r="I710" s="108" t="s">
        <v>3477</v>
      </c>
      <c r="J710" s="108">
        <v>904</v>
      </c>
      <c r="K710" s="108">
        <v>920</v>
      </c>
      <c r="L710" s="110">
        <v>44061</v>
      </c>
      <c r="M710" s="108" t="s">
        <v>3478</v>
      </c>
      <c r="N710" s="108">
        <v>145</v>
      </c>
      <c r="O710" s="115" t="s">
        <v>112</v>
      </c>
      <c r="P710" s="108">
        <v>635</v>
      </c>
      <c r="Q710" s="110">
        <v>44061</v>
      </c>
      <c r="R710" s="108" t="s">
        <v>3479</v>
      </c>
      <c r="S710" s="108">
        <v>26800000</v>
      </c>
      <c r="T710" s="108">
        <v>0</v>
      </c>
      <c r="U710" s="108">
        <v>0</v>
      </c>
      <c r="V710" s="121">
        <v>26800000</v>
      </c>
      <c r="W710" s="108">
        <v>0</v>
      </c>
      <c r="X710" s="108">
        <v>26800000</v>
      </c>
    </row>
    <row r="711" spans="1:24" x14ac:dyDescent="0.25">
      <c r="A711" s="108">
        <v>2020</v>
      </c>
      <c r="B711" s="108">
        <v>118</v>
      </c>
      <c r="C711" s="108">
        <v>1</v>
      </c>
      <c r="D711" s="110">
        <v>43831</v>
      </c>
      <c r="E711" s="117" t="s">
        <v>3480</v>
      </c>
      <c r="F711" s="110">
        <v>44196</v>
      </c>
      <c r="G711" s="110">
        <v>44196</v>
      </c>
      <c r="H711" s="108" t="s">
        <v>3213</v>
      </c>
      <c r="I711" s="108" t="s">
        <v>3214</v>
      </c>
      <c r="J711" s="108">
        <v>907</v>
      </c>
      <c r="K711" s="108">
        <v>940</v>
      </c>
      <c r="L711" s="110">
        <v>44063</v>
      </c>
      <c r="M711" s="108" t="s">
        <v>3481</v>
      </c>
      <c r="N711" s="108">
        <v>145</v>
      </c>
      <c r="O711" s="115" t="s">
        <v>112</v>
      </c>
      <c r="P711" s="108">
        <v>636</v>
      </c>
      <c r="Q711" s="110">
        <v>44063</v>
      </c>
      <c r="R711" s="108" t="s">
        <v>3482</v>
      </c>
      <c r="S711" s="108">
        <v>33600000</v>
      </c>
      <c r="T711" s="108">
        <v>0</v>
      </c>
      <c r="U711" s="108">
        <v>0</v>
      </c>
      <c r="V711" s="121">
        <v>33600000</v>
      </c>
      <c r="W711" s="108">
        <v>0</v>
      </c>
      <c r="X711" s="108">
        <v>33600000</v>
      </c>
    </row>
    <row r="712" spans="1:24" x14ac:dyDescent="0.25">
      <c r="A712" s="108">
        <v>2020</v>
      </c>
      <c r="B712" s="108">
        <v>118</v>
      </c>
      <c r="C712" s="108">
        <v>1</v>
      </c>
      <c r="D712" s="110">
        <v>43831</v>
      </c>
      <c r="E712" s="117" t="s">
        <v>3483</v>
      </c>
      <c r="F712" s="110">
        <v>44196</v>
      </c>
      <c r="G712" s="110">
        <v>44196</v>
      </c>
      <c r="H712" s="108" t="s">
        <v>3213</v>
      </c>
      <c r="I712" s="108" t="s">
        <v>3214</v>
      </c>
      <c r="J712" s="108">
        <v>888</v>
      </c>
      <c r="K712" s="108">
        <v>904</v>
      </c>
      <c r="L712" s="110">
        <v>44061</v>
      </c>
      <c r="M712" s="108" t="s">
        <v>3484</v>
      </c>
      <c r="N712" s="108">
        <v>148</v>
      </c>
      <c r="O712" s="115" t="s">
        <v>113</v>
      </c>
      <c r="P712" s="108">
        <v>637</v>
      </c>
      <c r="Q712" s="110">
        <v>44061</v>
      </c>
      <c r="R712" s="108" t="s">
        <v>3485</v>
      </c>
      <c r="S712" s="108">
        <v>11818400</v>
      </c>
      <c r="T712" s="108">
        <v>0</v>
      </c>
      <c r="U712" s="108">
        <v>0</v>
      </c>
      <c r="V712" s="121">
        <v>11818400</v>
      </c>
      <c r="W712" s="108">
        <v>0</v>
      </c>
      <c r="X712" s="108">
        <v>11818400</v>
      </c>
    </row>
    <row r="713" spans="1:24" x14ac:dyDescent="0.25">
      <c r="A713" s="108">
        <v>2020</v>
      </c>
      <c r="B713" s="108">
        <v>118</v>
      </c>
      <c r="C713" s="108">
        <v>1</v>
      </c>
      <c r="D713" s="110">
        <v>43831</v>
      </c>
      <c r="E713" s="117" t="s">
        <v>3486</v>
      </c>
      <c r="F713" s="110">
        <v>44196</v>
      </c>
      <c r="G713" s="110">
        <v>44196</v>
      </c>
      <c r="H713" s="108" t="s">
        <v>3208</v>
      </c>
      <c r="I713" s="108" t="s">
        <v>3209</v>
      </c>
      <c r="J713" s="108">
        <v>943</v>
      </c>
      <c r="K713" s="108">
        <v>965</v>
      </c>
      <c r="L713" s="110">
        <v>44067</v>
      </c>
      <c r="M713" s="108" t="s">
        <v>3487</v>
      </c>
      <c r="N713" s="108">
        <v>145</v>
      </c>
      <c r="O713" s="115" t="s">
        <v>112</v>
      </c>
      <c r="P713" s="108">
        <v>638</v>
      </c>
      <c r="Q713" s="110">
        <v>44067</v>
      </c>
      <c r="R713" s="108" t="s">
        <v>3488</v>
      </c>
      <c r="S713" s="108">
        <v>34500000</v>
      </c>
      <c r="T713" s="108">
        <v>0</v>
      </c>
      <c r="U713" s="108">
        <v>0</v>
      </c>
      <c r="V713" s="121">
        <v>34500000</v>
      </c>
      <c r="W713" s="108">
        <v>0</v>
      </c>
      <c r="X713" s="108">
        <v>34500000</v>
      </c>
    </row>
    <row r="714" spans="1:24" x14ac:dyDescent="0.25">
      <c r="A714" s="108">
        <v>2020</v>
      </c>
      <c r="B714" s="108">
        <v>118</v>
      </c>
      <c r="C714" s="108">
        <v>1</v>
      </c>
      <c r="D714" s="110">
        <v>43831</v>
      </c>
      <c r="E714" s="117" t="s">
        <v>3489</v>
      </c>
      <c r="F714" s="110">
        <v>44196</v>
      </c>
      <c r="G714" s="110">
        <v>44196</v>
      </c>
      <c r="H714" s="108" t="s">
        <v>3434</v>
      </c>
      <c r="I714" s="108" t="s">
        <v>3435</v>
      </c>
      <c r="J714" s="108">
        <v>1072</v>
      </c>
      <c r="K714" s="108">
        <v>943</v>
      </c>
      <c r="L714" s="110">
        <v>44064</v>
      </c>
      <c r="M714" s="108" t="s">
        <v>3490</v>
      </c>
      <c r="N714" s="108">
        <v>148</v>
      </c>
      <c r="O714" s="115" t="s">
        <v>113</v>
      </c>
      <c r="P714" s="108">
        <v>639</v>
      </c>
      <c r="Q714" s="110">
        <v>44064</v>
      </c>
      <c r="R714" s="108" t="s">
        <v>3440</v>
      </c>
      <c r="S714" s="108">
        <v>11833015</v>
      </c>
      <c r="T714" s="108">
        <v>0</v>
      </c>
      <c r="U714" s="108">
        <v>0</v>
      </c>
      <c r="V714" s="121">
        <v>11833015</v>
      </c>
      <c r="W714" s="108">
        <v>0</v>
      </c>
      <c r="X714" s="108">
        <v>11833015</v>
      </c>
    </row>
    <row r="715" spans="1:24" x14ac:dyDescent="0.25">
      <c r="A715" s="108">
        <v>2020</v>
      </c>
      <c r="B715" s="108">
        <v>118</v>
      </c>
      <c r="C715" s="108">
        <v>1</v>
      </c>
      <c r="D715" s="110">
        <v>43831</v>
      </c>
      <c r="E715" s="117" t="s">
        <v>3491</v>
      </c>
      <c r="F715" s="110">
        <v>44196</v>
      </c>
      <c r="G715" s="110">
        <v>44196</v>
      </c>
      <c r="H715" s="108" t="s">
        <v>3213</v>
      </c>
      <c r="I715" s="108" t="s">
        <v>3214</v>
      </c>
      <c r="J715" s="108">
        <v>901</v>
      </c>
      <c r="K715" s="108">
        <v>941</v>
      </c>
      <c r="L715" s="110">
        <v>44063</v>
      </c>
      <c r="M715" s="108" t="s">
        <v>3492</v>
      </c>
      <c r="N715" s="108">
        <v>145</v>
      </c>
      <c r="O715" s="115" t="s">
        <v>112</v>
      </c>
      <c r="P715" s="108">
        <v>641</v>
      </c>
      <c r="Q715" s="110">
        <v>44063</v>
      </c>
      <c r="R715" s="108" t="s">
        <v>3493</v>
      </c>
      <c r="S715" s="108">
        <v>26400000</v>
      </c>
      <c r="T715" s="108">
        <v>0</v>
      </c>
      <c r="U715" s="108">
        <v>0</v>
      </c>
      <c r="V715" s="121">
        <v>26400000</v>
      </c>
      <c r="W715" s="108">
        <v>0</v>
      </c>
      <c r="X715" s="108">
        <v>26400000</v>
      </c>
    </row>
    <row r="716" spans="1:24" x14ac:dyDescent="0.25">
      <c r="A716" s="108">
        <v>2020</v>
      </c>
      <c r="B716" s="108">
        <v>118</v>
      </c>
      <c r="C716" s="108">
        <v>1</v>
      </c>
      <c r="D716" s="110">
        <v>43831</v>
      </c>
      <c r="E716" s="117" t="s">
        <v>3494</v>
      </c>
      <c r="F716" s="110">
        <v>44196</v>
      </c>
      <c r="G716" s="110">
        <v>44196</v>
      </c>
      <c r="H716" s="108" t="s">
        <v>3213</v>
      </c>
      <c r="I716" s="108" t="s">
        <v>3214</v>
      </c>
      <c r="J716" s="108">
        <v>882</v>
      </c>
      <c r="K716" s="108">
        <v>929</v>
      </c>
      <c r="L716" s="110">
        <v>44062</v>
      </c>
      <c r="M716" s="108" t="s">
        <v>3495</v>
      </c>
      <c r="N716" s="108">
        <v>148</v>
      </c>
      <c r="O716" s="115" t="s">
        <v>113</v>
      </c>
      <c r="P716" s="108">
        <v>645</v>
      </c>
      <c r="Q716" s="110">
        <v>44062</v>
      </c>
      <c r="R716" s="108" t="s">
        <v>3485</v>
      </c>
      <c r="S716" s="108">
        <v>11818400</v>
      </c>
      <c r="T716" s="108">
        <v>0</v>
      </c>
      <c r="U716" s="108">
        <v>0</v>
      </c>
      <c r="V716" s="121">
        <v>11818400</v>
      </c>
      <c r="W716" s="108">
        <v>0</v>
      </c>
      <c r="X716" s="108">
        <v>11818400</v>
      </c>
    </row>
    <row r="717" spans="1:24" x14ac:dyDescent="0.25">
      <c r="A717" s="108">
        <v>2020</v>
      </c>
      <c r="B717" s="108">
        <v>118</v>
      </c>
      <c r="C717" s="108">
        <v>1</v>
      </c>
      <c r="D717" s="110">
        <v>43831</v>
      </c>
      <c r="E717" s="117" t="s">
        <v>3496</v>
      </c>
      <c r="F717" s="110">
        <v>44196</v>
      </c>
      <c r="G717" s="110">
        <v>44196</v>
      </c>
      <c r="H717" s="108" t="s">
        <v>3213</v>
      </c>
      <c r="I717" s="108" t="s">
        <v>3214</v>
      </c>
      <c r="J717" s="108">
        <v>903</v>
      </c>
      <c r="K717" s="108">
        <v>924</v>
      </c>
      <c r="L717" s="110">
        <v>44061</v>
      </c>
      <c r="M717" s="108" t="s">
        <v>3497</v>
      </c>
      <c r="N717" s="108">
        <v>145</v>
      </c>
      <c r="O717" s="115" t="s">
        <v>112</v>
      </c>
      <c r="P717" s="108">
        <v>646</v>
      </c>
      <c r="Q717" s="110">
        <v>44061</v>
      </c>
      <c r="R717" s="108" t="s">
        <v>3498</v>
      </c>
      <c r="S717" s="108">
        <v>19800000</v>
      </c>
      <c r="T717" s="108">
        <v>0</v>
      </c>
      <c r="U717" s="108">
        <v>0</v>
      </c>
      <c r="V717" s="121">
        <v>19800000</v>
      </c>
      <c r="W717" s="108">
        <v>0</v>
      </c>
      <c r="X717" s="108">
        <v>19800000</v>
      </c>
    </row>
    <row r="718" spans="1:24" x14ac:dyDescent="0.25">
      <c r="A718" s="108">
        <v>2020</v>
      </c>
      <c r="B718" s="108">
        <v>118</v>
      </c>
      <c r="C718" s="108">
        <v>1</v>
      </c>
      <c r="D718" s="110">
        <v>43831</v>
      </c>
      <c r="E718" s="117" t="s">
        <v>3499</v>
      </c>
      <c r="F718" s="110">
        <v>44196</v>
      </c>
      <c r="G718" s="110">
        <v>44196</v>
      </c>
      <c r="H718" s="108" t="s">
        <v>3434</v>
      </c>
      <c r="I718" s="108" t="s">
        <v>3435</v>
      </c>
      <c r="J718" s="108">
        <v>1074</v>
      </c>
      <c r="K718" s="108">
        <v>954</v>
      </c>
      <c r="L718" s="110">
        <v>44067</v>
      </c>
      <c r="M718" s="108" t="s">
        <v>3500</v>
      </c>
      <c r="N718" s="108">
        <v>148</v>
      </c>
      <c r="O718" s="115" t="s">
        <v>113</v>
      </c>
      <c r="P718" s="108">
        <v>647</v>
      </c>
      <c r="Q718" s="110">
        <v>44067</v>
      </c>
      <c r="R718" s="108" t="s">
        <v>3440</v>
      </c>
      <c r="S718" s="108">
        <v>10987799</v>
      </c>
      <c r="T718" s="108">
        <v>0</v>
      </c>
      <c r="U718" s="108">
        <v>0</v>
      </c>
      <c r="V718" s="121">
        <v>10987799</v>
      </c>
      <c r="W718" s="108">
        <v>0</v>
      </c>
      <c r="X718" s="108">
        <v>10987799</v>
      </c>
    </row>
    <row r="719" spans="1:24" x14ac:dyDescent="0.25">
      <c r="A719" s="108">
        <v>2020</v>
      </c>
      <c r="B719" s="108">
        <v>118</v>
      </c>
      <c r="C719" s="108">
        <v>1</v>
      </c>
      <c r="D719" s="110">
        <v>43831</v>
      </c>
      <c r="E719" s="117" t="s">
        <v>3501</v>
      </c>
      <c r="F719" s="110">
        <v>44196</v>
      </c>
      <c r="G719" s="110">
        <v>44196</v>
      </c>
      <c r="H719" s="108" t="s">
        <v>3186</v>
      </c>
      <c r="I719" s="108" t="s">
        <v>3187</v>
      </c>
      <c r="J719" s="108">
        <v>918</v>
      </c>
      <c r="K719" s="108">
        <v>931</v>
      </c>
      <c r="L719" s="110">
        <v>44062</v>
      </c>
      <c r="M719" s="108" t="s">
        <v>408</v>
      </c>
      <c r="N719" s="108">
        <v>145</v>
      </c>
      <c r="O719" s="115" t="s">
        <v>112</v>
      </c>
      <c r="P719" s="108">
        <v>648</v>
      </c>
      <c r="Q719" s="110">
        <v>44062</v>
      </c>
      <c r="R719" s="108" t="s">
        <v>3502</v>
      </c>
      <c r="S719" s="108">
        <v>39600000</v>
      </c>
      <c r="T719" s="108">
        <v>0</v>
      </c>
      <c r="U719" s="108">
        <v>0</v>
      </c>
      <c r="V719" s="121">
        <v>39600000</v>
      </c>
      <c r="W719" s="108">
        <v>0</v>
      </c>
      <c r="X719" s="108">
        <v>39600000</v>
      </c>
    </row>
    <row r="720" spans="1:24" x14ac:dyDescent="0.25">
      <c r="A720" s="108">
        <v>2020</v>
      </c>
      <c r="B720" s="108">
        <v>118</v>
      </c>
      <c r="C720" s="108">
        <v>1</v>
      </c>
      <c r="D720" s="110">
        <v>43831</v>
      </c>
      <c r="E720" s="117" t="s">
        <v>3503</v>
      </c>
      <c r="F720" s="110">
        <v>44196</v>
      </c>
      <c r="G720" s="110">
        <v>44196</v>
      </c>
      <c r="H720" s="108" t="s">
        <v>3213</v>
      </c>
      <c r="I720" s="108" t="s">
        <v>3214</v>
      </c>
      <c r="J720" s="108">
        <v>883</v>
      </c>
      <c r="K720" s="108">
        <v>928</v>
      </c>
      <c r="L720" s="110">
        <v>44062</v>
      </c>
      <c r="M720" s="108" t="s">
        <v>1696</v>
      </c>
      <c r="N720" s="108">
        <v>148</v>
      </c>
      <c r="O720" s="115" t="s">
        <v>113</v>
      </c>
      <c r="P720" s="108">
        <v>649</v>
      </c>
      <c r="Q720" s="110">
        <v>44062</v>
      </c>
      <c r="R720" s="108" t="s">
        <v>3504</v>
      </c>
      <c r="S720" s="108">
        <v>12087000</v>
      </c>
      <c r="T720" s="108">
        <v>0</v>
      </c>
      <c r="U720" s="108">
        <v>0</v>
      </c>
      <c r="V720" s="121">
        <v>12087000</v>
      </c>
      <c r="W720" s="108">
        <v>0</v>
      </c>
      <c r="X720" s="108">
        <v>12087000</v>
      </c>
    </row>
    <row r="721" spans="1:24" x14ac:dyDescent="0.25">
      <c r="A721" s="108">
        <v>2020</v>
      </c>
      <c r="B721" s="108">
        <v>118</v>
      </c>
      <c r="C721" s="108">
        <v>1</v>
      </c>
      <c r="D721" s="110">
        <v>43831</v>
      </c>
      <c r="E721" s="117" t="s">
        <v>3505</v>
      </c>
      <c r="F721" s="110">
        <v>44196</v>
      </c>
      <c r="G721" s="110">
        <v>44196</v>
      </c>
      <c r="H721" s="108" t="s">
        <v>3255</v>
      </c>
      <c r="I721" s="108" t="s">
        <v>3256</v>
      </c>
      <c r="J721" s="108">
        <v>1108</v>
      </c>
      <c r="K721" s="108">
        <v>946</v>
      </c>
      <c r="L721" s="110">
        <v>44064</v>
      </c>
      <c r="M721" s="108" t="s">
        <v>1427</v>
      </c>
      <c r="N721" s="108">
        <v>145</v>
      </c>
      <c r="O721" s="115" t="s">
        <v>112</v>
      </c>
      <c r="P721" s="108">
        <v>651</v>
      </c>
      <c r="Q721" s="110">
        <v>44064</v>
      </c>
      <c r="R721" s="108" t="s">
        <v>3506</v>
      </c>
      <c r="S721" s="108">
        <v>36833333</v>
      </c>
      <c r="T721" s="108">
        <v>0</v>
      </c>
      <c r="U721" s="108">
        <v>0</v>
      </c>
      <c r="V721" s="121">
        <v>36833333</v>
      </c>
      <c r="W721" s="108">
        <v>0</v>
      </c>
      <c r="X721" s="108">
        <v>36833333</v>
      </c>
    </row>
    <row r="722" spans="1:24" x14ac:dyDescent="0.25">
      <c r="A722" s="108">
        <v>2020</v>
      </c>
      <c r="B722" s="108">
        <v>118</v>
      </c>
      <c r="C722" s="108">
        <v>1</v>
      </c>
      <c r="D722" s="110">
        <v>43831</v>
      </c>
      <c r="E722" s="117" t="s">
        <v>3507</v>
      </c>
      <c r="F722" s="110">
        <v>44196</v>
      </c>
      <c r="G722" s="110">
        <v>44196</v>
      </c>
      <c r="H722" s="108" t="s">
        <v>3476</v>
      </c>
      <c r="I722" s="108" t="s">
        <v>3477</v>
      </c>
      <c r="J722" s="108">
        <v>894</v>
      </c>
      <c r="K722" s="108">
        <v>939</v>
      </c>
      <c r="L722" s="110">
        <v>44063</v>
      </c>
      <c r="M722" s="108" t="s">
        <v>3508</v>
      </c>
      <c r="N722" s="108">
        <v>145</v>
      </c>
      <c r="O722" s="115" t="s">
        <v>112</v>
      </c>
      <c r="P722" s="108">
        <v>652</v>
      </c>
      <c r="Q722" s="110">
        <v>44063</v>
      </c>
      <c r="R722" s="108" t="s">
        <v>3509</v>
      </c>
      <c r="S722" s="108">
        <v>44083767</v>
      </c>
      <c r="T722" s="108">
        <v>0</v>
      </c>
      <c r="U722" s="108">
        <v>0</v>
      </c>
      <c r="V722" s="121">
        <v>44083767</v>
      </c>
      <c r="W722" s="108">
        <v>0</v>
      </c>
      <c r="X722" s="108">
        <v>44083767</v>
      </c>
    </row>
    <row r="723" spans="1:24" x14ac:dyDescent="0.25">
      <c r="A723" s="108">
        <v>2020</v>
      </c>
      <c r="B723" s="108">
        <v>118</v>
      </c>
      <c r="C723" s="108">
        <v>1</v>
      </c>
      <c r="D723" s="110">
        <v>43831</v>
      </c>
      <c r="E723" s="117" t="s">
        <v>3510</v>
      </c>
      <c r="F723" s="110">
        <v>44196</v>
      </c>
      <c r="G723" s="110">
        <v>44196</v>
      </c>
      <c r="H723" s="108" t="s">
        <v>3213</v>
      </c>
      <c r="I723" s="108" t="s">
        <v>3214</v>
      </c>
      <c r="J723" s="108">
        <v>885</v>
      </c>
      <c r="K723" s="108">
        <v>945</v>
      </c>
      <c r="L723" s="110">
        <v>44064</v>
      </c>
      <c r="M723" s="108" t="s">
        <v>3511</v>
      </c>
      <c r="N723" s="108">
        <v>145</v>
      </c>
      <c r="O723" s="115" t="s">
        <v>112</v>
      </c>
      <c r="P723" s="108">
        <v>653</v>
      </c>
      <c r="Q723" s="110">
        <v>44064</v>
      </c>
      <c r="R723" s="108" t="s">
        <v>3512</v>
      </c>
      <c r="S723" s="108">
        <v>19800000</v>
      </c>
      <c r="T723" s="108">
        <v>0</v>
      </c>
      <c r="U723" s="108">
        <v>0</v>
      </c>
      <c r="V723" s="121">
        <v>19800000</v>
      </c>
      <c r="W723" s="108">
        <v>0</v>
      </c>
      <c r="X723" s="108">
        <v>19800000</v>
      </c>
    </row>
    <row r="724" spans="1:24" x14ac:dyDescent="0.25">
      <c r="A724" s="108">
        <v>2020</v>
      </c>
      <c r="B724" s="108">
        <v>118</v>
      </c>
      <c r="C724" s="108">
        <v>1</v>
      </c>
      <c r="D724" s="110">
        <v>43831</v>
      </c>
      <c r="E724" s="117" t="s">
        <v>3513</v>
      </c>
      <c r="F724" s="110">
        <v>44196</v>
      </c>
      <c r="G724" s="110">
        <v>44196</v>
      </c>
      <c r="H724" s="108" t="s">
        <v>2510</v>
      </c>
      <c r="I724" s="108" t="s">
        <v>2511</v>
      </c>
      <c r="J724" s="108">
        <v>1141</v>
      </c>
      <c r="K724" s="108">
        <v>951</v>
      </c>
      <c r="L724" s="110">
        <v>44067</v>
      </c>
      <c r="M724" s="108" t="s">
        <v>3514</v>
      </c>
      <c r="N724" s="108">
        <v>145</v>
      </c>
      <c r="O724" s="115" t="s">
        <v>112</v>
      </c>
      <c r="P724" s="108">
        <v>654</v>
      </c>
      <c r="Q724" s="110">
        <v>44067</v>
      </c>
      <c r="R724" s="108" t="s">
        <v>3515</v>
      </c>
      <c r="S724" s="108">
        <v>21166667</v>
      </c>
      <c r="T724" s="108">
        <v>0</v>
      </c>
      <c r="U724" s="108">
        <v>0</v>
      </c>
      <c r="V724" s="121">
        <v>21166667</v>
      </c>
      <c r="W724" s="108">
        <v>0</v>
      </c>
      <c r="X724" s="108">
        <v>21166667</v>
      </c>
    </row>
    <row r="725" spans="1:24" x14ac:dyDescent="0.25">
      <c r="A725" s="108">
        <v>2020</v>
      </c>
      <c r="B725" s="108">
        <v>118</v>
      </c>
      <c r="C725" s="108">
        <v>1</v>
      </c>
      <c r="D725" s="110">
        <v>43831</v>
      </c>
      <c r="E725" s="117" t="s">
        <v>3516</v>
      </c>
      <c r="F725" s="110">
        <v>44196</v>
      </c>
      <c r="G725" s="110">
        <v>44196</v>
      </c>
      <c r="H725" s="108" t="s">
        <v>3109</v>
      </c>
      <c r="I725" s="108" t="s">
        <v>3110</v>
      </c>
      <c r="J725" s="108">
        <v>1011</v>
      </c>
      <c r="K725" s="108">
        <v>947</v>
      </c>
      <c r="L725" s="110">
        <v>44064</v>
      </c>
      <c r="M725" s="108" t="s">
        <v>3517</v>
      </c>
      <c r="N725" s="108">
        <v>148</v>
      </c>
      <c r="O725" s="115" t="s">
        <v>113</v>
      </c>
      <c r="P725" s="108">
        <v>655</v>
      </c>
      <c r="Q725" s="110">
        <v>44064</v>
      </c>
      <c r="R725" s="108" t="s">
        <v>3518</v>
      </c>
      <c r="S725" s="108">
        <v>10833333</v>
      </c>
      <c r="T725" s="108">
        <v>0</v>
      </c>
      <c r="U725" s="108">
        <v>0</v>
      </c>
      <c r="V725" s="121">
        <v>10833333</v>
      </c>
      <c r="W725" s="108">
        <v>0</v>
      </c>
      <c r="X725" s="108">
        <v>10833333</v>
      </c>
    </row>
    <row r="726" spans="1:24" x14ac:dyDescent="0.25">
      <c r="A726" s="108">
        <v>2020</v>
      </c>
      <c r="B726" s="108">
        <v>118</v>
      </c>
      <c r="C726" s="108">
        <v>1</v>
      </c>
      <c r="D726" s="110">
        <v>43831</v>
      </c>
      <c r="E726" s="117" t="s">
        <v>3519</v>
      </c>
      <c r="F726" s="110">
        <v>44196</v>
      </c>
      <c r="G726" s="110">
        <v>44196</v>
      </c>
      <c r="H726" s="108" t="s">
        <v>2570</v>
      </c>
      <c r="I726" s="108" t="s">
        <v>2571</v>
      </c>
      <c r="J726" s="108">
        <v>856</v>
      </c>
      <c r="K726" s="108">
        <v>948</v>
      </c>
      <c r="L726" s="110">
        <v>44064</v>
      </c>
      <c r="M726" s="108" t="s">
        <v>3520</v>
      </c>
      <c r="N726" s="108">
        <v>145</v>
      </c>
      <c r="O726" s="115" t="s">
        <v>112</v>
      </c>
      <c r="P726" s="108">
        <v>657</v>
      </c>
      <c r="Q726" s="110">
        <v>44064</v>
      </c>
      <c r="R726" s="108" t="s">
        <v>3521</v>
      </c>
      <c r="S726" s="108">
        <v>30566666</v>
      </c>
      <c r="T726" s="108">
        <v>0</v>
      </c>
      <c r="U726" s="108">
        <v>0</v>
      </c>
      <c r="V726" s="121">
        <v>30566666</v>
      </c>
      <c r="W726" s="108">
        <v>0</v>
      </c>
      <c r="X726" s="108">
        <v>30566666</v>
      </c>
    </row>
    <row r="727" spans="1:24" x14ac:dyDescent="0.25">
      <c r="A727" s="108">
        <v>2020</v>
      </c>
      <c r="B727" s="108">
        <v>118</v>
      </c>
      <c r="C727" s="108">
        <v>1</v>
      </c>
      <c r="D727" s="110">
        <v>43831</v>
      </c>
      <c r="E727" s="117" t="s">
        <v>3522</v>
      </c>
      <c r="F727" s="110">
        <v>44196</v>
      </c>
      <c r="G727" s="110">
        <v>44196</v>
      </c>
      <c r="H727" s="108" t="s">
        <v>2482</v>
      </c>
      <c r="I727" s="108" t="s">
        <v>2483</v>
      </c>
      <c r="J727" s="108">
        <v>826</v>
      </c>
      <c r="K727" s="108">
        <v>944</v>
      </c>
      <c r="L727" s="110">
        <v>44064</v>
      </c>
      <c r="M727" s="108" t="s">
        <v>3523</v>
      </c>
      <c r="N727" s="108">
        <v>12</v>
      </c>
      <c r="O727" s="115" t="s">
        <v>1278</v>
      </c>
      <c r="P727" s="108">
        <v>658</v>
      </c>
      <c r="Q727" s="110">
        <v>44064</v>
      </c>
      <c r="R727" s="108" t="s">
        <v>3524</v>
      </c>
      <c r="S727" s="108">
        <v>572003000</v>
      </c>
      <c r="T727" s="108">
        <v>0</v>
      </c>
      <c r="U727" s="108">
        <v>0</v>
      </c>
      <c r="V727" s="121">
        <v>572003000</v>
      </c>
      <c r="W727" s="108">
        <v>0</v>
      </c>
      <c r="X727" s="108">
        <v>572003000</v>
      </c>
    </row>
    <row r="728" spans="1:24" x14ac:dyDescent="0.25">
      <c r="A728" s="108">
        <v>2020</v>
      </c>
      <c r="B728" s="108">
        <v>118</v>
      </c>
      <c r="C728" s="108">
        <v>1</v>
      </c>
      <c r="D728" s="110">
        <v>43831</v>
      </c>
      <c r="E728" s="117" t="s">
        <v>3525</v>
      </c>
      <c r="F728" s="110">
        <v>44196</v>
      </c>
      <c r="G728" s="110">
        <v>44196</v>
      </c>
      <c r="H728" s="108" t="s">
        <v>2954</v>
      </c>
      <c r="I728" s="108" t="s">
        <v>2955</v>
      </c>
      <c r="J728" s="108">
        <v>1129</v>
      </c>
      <c r="K728" s="108">
        <v>968</v>
      </c>
      <c r="L728" s="110">
        <v>44067</v>
      </c>
      <c r="M728" s="108" t="s">
        <v>3526</v>
      </c>
      <c r="N728" s="108">
        <v>145</v>
      </c>
      <c r="O728" s="115" t="s">
        <v>112</v>
      </c>
      <c r="P728" s="108">
        <v>659</v>
      </c>
      <c r="Q728" s="110">
        <v>44067</v>
      </c>
      <c r="R728" s="108" t="s">
        <v>3527</v>
      </c>
      <c r="S728" s="108">
        <v>24976666</v>
      </c>
      <c r="T728" s="108">
        <v>0</v>
      </c>
      <c r="U728" s="108">
        <v>0</v>
      </c>
      <c r="V728" s="121">
        <v>24976666</v>
      </c>
      <c r="W728" s="108">
        <v>0</v>
      </c>
      <c r="X728" s="108">
        <v>24976666</v>
      </c>
    </row>
    <row r="729" spans="1:24" x14ac:dyDescent="0.25">
      <c r="A729" s="108">
        <v>2020</v>
      </c>
      <c r="B729" s="108">
        <v>118</v>
      </c>
      <c r="C729" s="108">
        <v>1</v>
      </c>
      <c r="D729" s="110">
        <v>43831</v>
      </c>
      <c r="E729" s="117" t="s">
        <v>3528</v>
      </c>
      <c r="F729" s="110">
        <v>44196</v>
      </c>
      <c r="G729" s="110">
        <v>44196</v>
      </c>
      <c r="H729" s="108" t="s">
        <v>2482</v>
      </c>
      <c r="I729" s="108" t="s">
        <v>2483</v>
      </c>
      <c r="J729" s="108">
        <v>1174</v>
      </c>
      <c r="K729" s="108">
        <v>971</v>
      </c>
      <c r="L729" s="110">
        <v>44067</v>
      </c>
      <c r="M729" s="108" t="s">
        <v>462</v>
      </c>
      <c r="N729" s="108">
        <v>148</v>
      </c>
      <c r="O729" s="115" t="s">
        <v>113</v>
      </c>
      <c r="P729" s="108">
        <v>660</v>
      </c>
      <c r="Q729" s="110">
        <v>44067</v>
      </c>
      <c r="R729" s="108" t="s">
        <v>996</v>
      </c>
      <c r="S729" s="108">
        <v>15786667</v>
      </c>
      <c r="T729" s="108">
        <v>0</v>
      </c>
      <c r="U729" s="108">
        <v>0</v>
      </c>
      <c r="V729" s="121">
        <v>15786667</v>
      </c>
      <c r="W729" s="108">
        <v>0</v>
      </c>
      <c r="X729" s="108">
        <v>15786667</v>
      </c>
    </row>
    <row r="730" spans="1:24" x14ac:dyDescent="0.25">
      <c r="A730" s="108">
        <v>2020</v>
      </c>
      <c r="B730" s="108">
        <v>118</v>
      </c>
      <c r="C730" s="108">
        <v>1</v>
      </c>
      <c r="D730" s="110">
        <v>43831</v>
      </c>
      <c r="E730" s="117" t="s">
        <v>3529</v>
      </c>
      <c r="F730" s="110">
        <v>44196</v>
      </c>
      <c r="G730" s="110">
        <v>44196</v>
      </c>
      <c r="H730" s="108" t="s">
        <v>1047</v>
      </c>
      <c r="I730" s="108" t="s">
        <v>1048</v>
      </c>
      <c r="J730" s="108">
        <v>128</v>
      </c>
      <c r="K730" s="108">
        <v>105</v>
      </c>
      <c r="L730" s="110">
        <v>43865</v>
      </c>
      <c r="M730" s="108" t="s">
        <v>396</v>
      </c>
      <c r="N730" s="108">
        <v>4</v>
      </c>
      <c r="O730" s="115" t="s">
        <v>1040</v>
      </c>
      <c r="P730" s="108">
        <v>44793</v>
      </c>
      <c r="Q730" s="110">
        <v>43865</v>
      </c>
      <c r="R730" s="108" t="s">
        <v>1049</v>
      </c>
      <c r="S730" s="108">
        <v>40000000</v>
      </c>
      <c r="T730" s="108">
        <v>40000000</v>
      </c>
      <c r="U730" s="108">
        <v>0</v>
      </c>
      <c r="V730" s="121">
        <v>0</v>
      </c>
      <c r="W730" s="108">
        <v>0</v>
      </c>
      <c r="X730" s="108">
        <v>0</v>
      </c>
    </row>
    <row r="731" spans="1:24" x14ac:dyDescent="0.25">
      <c r="A731" s="108">
        <v>2020</v>
      </c>
      <c r="B731" s="108">
        <v>118</v>
      </c>
      <c r="C731" s="108">
        <v>1</v>
      </c>
      <c r="D731" s="110">
        <v>43831</v>
      </c>
      <c r="E731" s="117" t="s">
        <v>3530</v>
      </c>
      <c r="F731" s="110">
        <v>44196</v>
      </c>
      <c r="G731" s="110">
        <v>44196</v>
      </c>
      <c r="H731" s="108" t="s">
        <v>1047</v>
      </c>
      <c r="I731" s="108" t="s">
        <v>1048</v>
      </c>
      <c r="J731" s="108">
        <v>128</v>
      </c>
      <c r="K731" s="108">
        <v>106</v>
      </c>
      <c r="L731" s="110">
        <v>43865</v>
      </c>
      <c r="M731" s="108" t="s">
        <v>396</v>
      </c>
      <c r="N731" s="108">
        <v>4</v>
      </c>
      <c r="O731" s="115" t="s">
        <v>1040</v>
      </c>
      <c r="P731" s="108">
        <v>44793</v>
      </c>
      <c r="Q731" s="110">
        <v>43865</v>
      </c>
      <c r="R731" s="108" t="s">
        <v>1049</v>
      </c>
      <c r="S731" s="108">
        <v>40000000</v>
      </c>
      <c r="T731" s="108">
        <v>0</v>
      </c>
      <c r="U731" s="108">
        <v>0</v>
      </c>
      <c r="V731" s="121">
        <v>40000000</v>
      </c>
      <c r="W731" s="108">
        <v>13080245</v>
      </c>
      <c r="X731" s="108">
        <v>26919755</v>
      </c>
    </row>
    <row r="732" spans="1:24" x14ac:dyDescent="0.25">
      <c r="A732" s="108">
        <v>2020</v>
      </c>
      <c r="B732" s="108">
        <v>118</v>
      </c>
      <c r="C732" s="108">
        <v>1</v>
      </c>
      <c r="D732" s="110">
        <v>43831</v>
      </c>
      <c r="E732" s="117" t="s">
        <v>3531</v>
      </c>
      <c r="F732" s="110">
        <v>44196</v>
      </c>
      <c r="G732" s="110">
        <v>44196</v>
      </c>
      <c r="H732" s="108" t="s">
        <v>1050</v>
      </c>
      <c r="I732" s="108" t="s">
        <v>1051</v>
      </c>
      <c r="J732" s="108">
        <v>127</v>
      </c>
      <c r="K732" s="108">
        <v>196</v>
      </c>
      <c r="L732" s="110">
        <v>43880</v>
      </c>
      <c r="M732" s="108" t="s">
        <v>3532</v>
      </c>
      <c r="N732" s="108">
        <v>4</v>
      </c>
      <c r="O732" s="115" t="s">
        <v>1040</v>
      </c>
      <c r="P732" s="108">
        <v>45066</v>
      </c>
      <c r="Q732" s="110">
        <v>43880</v>
      </c>
      <c r="R732" s="108" t="s">
        <v>1053</v>
      </c>
      <c r="S732" s="108">
        <v>34860572</v>
      </c>
      <c r="T732" s="108">
        <v>0</v>
      </c>
      <c r="U732" s="108">
        <v>0</v>
      </c>
      <c r="V732" s="121">
        <v>34860572</v>
      </c>
      <c r="W732" s="108">
        <v>21437170</v>
      </c>
      <c r="X732" s="108">
        <v>13423402</v>
      </c>
    </row>
    <row r="733" spans="1:24" x14ac:dyDescent="0.25">
      <c r="A733" s="108">
        <v>2020</v>
      </c>
      <c r="B733" s="108">
        <v>118</v>
      </c>
      <c r="C733" s="108">
        <v>1</v>
      </c>
      <c r="D733" s="110">
        <v>43831</v>
      </c>
      <c r="E733" s="117" t="s">
        <v>3533</v>
      </c>
      <c r="F733" s="110">
        <v>44196</v>
      </c>
      <c r="G733" s="110">
        <v>44196</v>
      </c>
      <c r="H733" s="108" t="s">
        <v>1054</v>
      </c>
      <c r="I733" s="108" t="s">
        <v>1055</v>
      </c>
      <c r="J733" s="108">
        <v>127</v>
      </c>
      <c r="K733" s="108">
        <v>196</v>
      </c>
      <c r="L733" s="110">
        <v>43880</v>
      </c>
      <c r="M733" s="108" t="s">
        <v>3532</v>
      </c>
      <c r="N733" s="108">
        <v>4</v>
      </c>
      <c r="O733" s="115" t="s">
        <v>1040</v>
      </c>
      <c r="P733" s="108">
        <v>45066</v>
      </c>
      <c r="Q733" s="110">
        <v>43880</v>
      </c>
      <c r="R733" s="116" t="s">
        <v>1053</v>
      </c>
      <c r="S733" s="108">
        <v>194690672</v>
      </c>
      <c r="T733" s="108">
        <v>0</v>
      </c>
      <c r="U733" s="108">
        <v>0</v>
      </c>
      <c r="V733" s="121">
        <v>194690672</v>
      </c>
      <c r="W733" s="108">
        <v>174686503</v>
      </c>
      <c r="X733" s="108">
        <v>20004169</v>
      </c>
    </row>
    <row r="734" spans="1:24" x14ac:dyDescent="0.25">
      <c r="A734" s="108">
        <v>2020</v>
      </c>
      <c r="B734" s="108">
        <v>118</v>
      </c>
      <c r="C734" s="108">
        <v>1</v>
      </c>
      <c r="D734" s="110">
        <v>43831</v>
      </c>
      <c r="E734" s="117" t="s">
        <v>3534</v>
      </c>
      <c r="F734" s="110">
        <v>44196</v>
      </c>
      <c r="G734" s="110">
        <v>44196</v>
      </c>
      <c r="H734" s="108" t="s">
        <v>137</v>
      </c>
      <c r="I734" s="108" t="s">
        <v>138</v>
      </c>
      <c r="J734" s="108">
        <v>342</v>
      </c>
      <c r="K734" s="108">
        <v>283</v>
      </c>
      <c r="L734" s="110">
        <v>43889</v>
      </c>
      <c r="M734" s="108" t="s">
        <v>3535</v>
      </c>
      <c r="N734" s="108">
        <v>4</v>
      </c>
      <c r="O734" s="115" t="s">
        <v>1040</v>
      </c>
      <c r="P734" s="108">
        <v>45630</v>
      </c>
      <c r="Q734" s="110">
        <v>43889</v>
      </c>
      <c r="R734" s="116" t="s">
        <v>1057</v>
      </c>
      <c r="S734" s="108">
        <v>154793725</v>
      </c>
      <c r="T734" s="108">
        <v>0</v>
      </c>
      <c r="U734" s="108">
        <v>0</v>
      </c>
      <c r="V734" s="121">
        <v>154793725</v>
      </c>
      <c r="W734" s="108">
        <v>154793725</v>
      </c>
      <c r="X734" s="108">
        <v>0</v>
      </c>
    </row>
    <row r="735" spans="1:24" x14ac:dyDescent="0.25">
      <c r="A735" s="108">
        <v>2020</v>
      </c>
      <c r="B735" s="108">
        <v>118</v>
      </c>
      <c r="C735" s="108">
        <v>1</v>
      </c>
      <c r="D735" s="110">
        <v>43831</v>
      </c>
      <c r="E735" s="117" t="s">
        <v>3536</v>
      </c>
      <c r="F735" s="110">
        <v>44196</v>
      </c>
      <c r="G735" s="110">
        <v>44196</v>
      </c>
      <c r="H735" s="108" t="s">
        <v>109</v>
      </c>
      <c r="I735" s="108" t="s">
        <v>110</v>
      </c>
      <c r="J735" s="108">
        <v>516</v>
      </c>
      <c r="K735" s="108">
        <v>428</v>
      </c>
      <c r="L735" s="110">
        <v>43937</v>
      </c>
      <c r="M735" s="108" t="s">
        <v>1438</v>
      </c>
      <c r="N735" s="108">
        <v>4</v>
      </c>
      <c r="O735" s="115" t="s">
        <v>1040</v>
      </c>
      <c r="P735" s="108">
        <v>47242</v>
      </c>
      <c r="Q735" s="110">
        <v>43937</v>
      </c>
      <c r="R735" s="116" t="s">
        <v>1611</v>
      </c>
      <c r="S735" s="108">
        <v>47031607</v>
      </c>
      <c r="T735" s="108">
        <v>0</v>
      </c>
      <c r="U735" s="108">
        <v>0</v>
      </c>
      <c r="V735" s="119">
        <v>47031607</v>
      </c>
      <c r="W735" s="108">
        <v>47031607</v>
      </c>
      <c r="X735" s="108">
        <v>0</v>
      </c>
    </row>
    <row r="736" spans="1:24" x14ac:dyDescent="0.25">
      <c r="A736" s="108">
        <v>2020</v>
      </c>
      <c r="B736" s="108">
        <v>118</v>
      </c>
      <c r="C736" s="108">
        <v>1</v>
      </c>
      <c r="D736" s="110">
        <v>43831</v>
      </c>
      <c r="E736" s="117" t="s">
        <v>3537</v>
      </c>
      <c r="F736" s="110">
        <v>44196</v>
      </c>
      <c r="G736" s="110">
        <v>44196</v>
      </c>
      <c r="H736" s="108" t="s">
        <v>1042</v>
      </c>
      <c r="I736" s="108" t="s">
        <v>1043</v>
      </c>
      <c r="J736" s="108">
        <v>228</v>
      </c>
      <c r="K736" s="108">
        <v>429</v>
      </c>
      <c r="L736" s="110">
        <v>43937</v>
      </c>
      <c r="M736" s="108" t="s">
        <v>111</v>
      </c>
      <c r="N736" s="108">
        <v>4</v>
      </c>
      <c r="O736" s="115" t="s">
        <v>1040</v>
      </c>
      <c r="P736" s="108">
        <v>47244</v>
      </c>
      <c r="Q736" s="110">
        <v>43937</v>
      </c>
      <c r="R736" s="116" t="s">
        <v>1612</v>
      </c>
      <c r="S736" s="108">
        <v>9880808</v>
      </c>
      <c r="T736" s="108">
        <v>0</v>
      </c>
      <c r="U736" s="108">
        <v>0</v>
      </c>
      <c r="V736" s="121">
        <v>9880808</v>
      </c>
      <c r="W736" s="108">
        <v>0</v>
      </c>
      <c r="X736" s="108">
        <v>9880808</v>
      </c>
    </row>
    <row r="737" spans="1:24" x14ac:dyDescent="0.25">
      <c r="A737" s="108">
        <v>2020</v>
      </c>
      <c r="B737" s="108">
        <v>118</v>
      </c>
      <c r="C737" s="108">
        <v>1</v>
      </c>
      <c r="D737" s="110">
        <v>43831</v>
      </c>
      <c r="E737" s="117" t="s">
        <v>3538</v>
      </c>
      <c r="F737" s="110">
        <v>44196</v>
      </c>
      <c r="G737" s="110">
        <v>44196</v>
      </c>
      <c r="H737" s="108" t="s">
        <v>137</v>
      </c>
      <c r="I737" s="108" t="s">
        <v>138</v>
      </c>
      <c r="J737" s="108">
        <v>631</v>
      </c>
      <c r="K737" s="108">
        <v>555</v>
      </c>
      <c r="L737" s="110">
        <v>43971</v>
      </c>
      <c r="M737" s="108" t="s">
        <v>1910</v>
      </c>
      <c r="N737" s="108">
        <v>4</v>
      </c>
      <c r="O737" s="115" t="s">
        <v>1040</v>
      </c>
      <c r="P737" s="108">
        <v>48883</v>
      </c>
      <c r="Q737" s="110">
        <v>43971</v>
      </c>
      <c r="R737" s="116" t="s">
        <v>1909</v>
      </c>
      <c r="S737" s="108">
        <v>26335120</v>
      </c>
      <c r="T737" s="108">
        <v>0</v>
      </c>
      <c r="U737" s="108">
        <v>0</v>
      </c>
      <c r="V737" s="121">
        <v>26335120</v>
      </c>
      <c r="W737" s="108">
        <v>26335120</v>
      </c>
      <c r="X737" s="108">
        <v>0</v>
      </c>
    </row>
    <row r="738" spans="1:24" x14ac:dyDescent="0.25">
      <c r="A738" s="108">
        <v>2020</v>
      </c>
      <c r="B738" s="108">
        <v>118</v>
      </c>
      <c r="C738" s="108">
        <v>1</v>
      </c>
      <c r="D738" s="110">
        <v>43831</v>
      </c>
      <c r="E738" s="117" t="s">
        <v>3539</v>
      </c>
      <c r="F738" s="110">
        <v>44196</v>
      </c>
      <c r="G738" s="110">
        <v>44196</v>
      </c>
      <c r="H738" s="108" t="s">
        <v>137</v>
      </c>
      <c r="I738" s="108" t="s">
        <v>138</v>
      </c>
      <c r="J738" s="108">
        <v>631</v>
      </c>
      <c r="K738" s="108">
        <v>556</v>
      </c>
      <c r="L738" s="110">
        <v>43971</v>
      </c>
      <c r="M738" s="108" t="s">
        <v>1907</v>
      </c>
      <c r="N738" s="108">
        <v>4</v>
      </c>
      <c r="O738" s="115" t="s">
        <v>1040</v>
      </c>
      <c r="P738" s="108">
        <v>48884</v>
      </c>
      <c r="Q738" s="110">
        <v>43971</v>
      </c>
      <c r="R738" s="116" t="s">
        <v>1909</v>
      </c>
      <c r="S738" s="108">
        <v>12381236</v>
      </c>
      <c r="T738" s="108">
        <v>0</v>
      </c>
      <c r="U738" s="108">
        <v>0</v>
      </c>
      <c r="V738" s="121">
        <v>12381236</v>
      </c>
      <c r="W738" s="108">
        <v>12381236</v>
      </c>
      <c r="X738" s="108">
        <v>0</v>
      </c>
    </row>
    <row r="739" spans="1:24" x14ac:dyDescent="0.25">
      <c r="A739" s="108">
        <v>2020</v>
      </c>
      <c r="B739" s="108">
        <v>118</v>
      </c>
      <c r="C739" s="108">
        <v>1</v>
      </c>
      <c r="D739" s="110">
        <v>43831</v>
      </c>
      <c r="E739" s="117" t="s">
        <v>3540</v>
      </c>
      <c r="F739" s="110">
        <v>44196</v>
      </c>
      <c r="G739" s="110">
        <v>44196</v>
      </c>
      <c r="H739" s="108" t="s">
        <v>116</v>
      </c>
      <c r="I739" s="108" t="s">
        <v>117</v>
      </c>
      <c r="J739" s="108">
        <v>675</v>
      </c>
      <c r="K739" s="108">
        <v>575</v>
      </c>
      <c r="L739" s="110">
        <v>43977</v>
      </c>
      <c r="M739" s="108" t="s">
        <v>1910</v>
      </c>
      <c r="N739" s="108">
        <v>4</v>
      </c>
      <c r="O739" s="115" t="s">
        <v>1040</v>
      </c>
      <c r="P739" s="108">
        <v>49051</v>
      </c>
      <c r="Q739" s="110">
        <v>43977</v>
      </c>
      <c r="R739" s="108" t="s">
        <v>1908</v>
      </c>
      <c r="S739" s="108">
        <v>26232826</v>
      </c>
      <c r="T739" s="108">
        <v>0</v>
      </c>
      <c r="U739" s="108">
        <v>0</v>
      </c>
      <c r="V739" s="121">
        <v>26232826</v>
      </c>
      <c r="W739" s="108">
        <v>0</v>
      </c>
      <c r="X739" s="108">
        <v>26232826</v>
      </c>
    </row>
    <row r="740" spans="1:24" x14ac:dyDescent="0.25">
      <c r="A740" s="108">
        <v>2020</v>
      </c>
      <c r="B740" s="108">
        <v>118</v>
      </c>
      <c r="C740" s="108">
        <v>1</v>
      </c>
      <c r="D740" s="110">
        <v>43831</v>
      </c>
      <c r="E740" s="117" t="s">
        <v>3541</v>
      </c>
      <c r="F740" s="110">
        <v>44196</v>
      </c>
      <c r="G740" s="110">
        <v>44196</v>
      </c>
      <c r="H740" s="108" t="s">
        <v>116</v>
      </c>
      <c r="I740" s="108" t="s">
        <v>117</v>
      </c>
      <c r="J740" s="108">
        <v>675</v>
      </c>
      <c r="K740" s="108">
        <v>576</v>
      </c>
      <c r="L740" s="110">
        <v>43977</v>
      </c>
      <c r="M740" s="108" t="s">
        <v>1907</v>
      </c>
      <c r="N740" s="108">
        <v>4</v>
      </c>
      <c r="O740" s="115" t="s">
        <v>1040</v>
      </c>
      <c r="P740" s="108">
        <v>49052</v>
      </c>
      <c r="Q740" s="110">
        <v>43977</v>
      </c>
      <c r="R740" s="108" t="s">
        <v>1908</v>
      </c>
      <c r="S740" s="108">
        <v>3568709</v>
      </c>
      <c r="T740" s="108">
        <v>0</v>
      </c>
      <c r="U740" s="108">
        <v>0</v>
      </c>
      <c r="V740" s="121">
        <v>3568709</v>
      </c>
      <c r="W740" s="108">
        <v>3568709</v>
      </c>
      <c r="X740" s="108">
        <v>0</v>
      </c>
    </row>
    <row r="741" spans="1:24" x14ac:dyDescent="0.25">
      <c r="A741" s="108">
        <v>2020</v>
      </c>
      <c r="B741" s="108">
        <v>118</v>
      </c>
      <c r="C741" s="108">
        <v>1</v>
      </c>
      <c r="D741" s="110">
        <v>43831</v>
      </c>
      <c r="E741" s="117" t="s">
        <v>3542</v>
      </c>
      <c r="F741" s="110">
        <v>44196</v>
      </c>
      <c r="G741" s="110">
        <v>44196</v>
      </c>
      <c r="H741" s="108" t="s">
        <v>1042</v>
      </c>
      <c r="I741" s="108" t="s">
        <v>1043</v>
      </c>
      <c r="J741" s="108">
        <v>666</v>
      </c>
      <c r="K741" s="108">
        <v>702</v>
      </c>
      <c r="L741" s="110">
        <v>43987</v>
      </c>
      <c r="M741" s="108" t="s">
        <v>1044</v>
      </c>
      <c r="N741" s="108">
        <v>4</v>
      </c>
      <c r="O741" s="115" t="s">
        <v>1040</v>
      </c>
      <c r="P741" s="108">
        <v>49937</v>
      </c>
      <c r="Q741" s="110">
        <v>43987</v>
      </c>
      <c r="R741" s="108" t="s">
        <v>3543</v>
      </c>
      <c r="S741" s="108">
        <v>47864180</v>
      </c>
      <c r="T741" s="108">
        <v>0</v>
      </c>
      <c r="U741" s="108">
        <v>0</v>
      </c>
      <c r="V741" s="121">
        <v>47864180</v>
      </c>
      <c r="W741" s="108">
        <v>13675480</v>
      </c>
      <c r="X741" s="108">
        <v>34188700</v>
      </c>
    </row>
    <row r="742" spans="1:24" x14ac:dyDescent="0.25">
      <c r="A742" s="108">
        <v>2020</v>
      </c>
      <c r="B742" s="108">
        <v>118</v>
      </c>
      <c r="C742" s="108">
        <v>1</v>
      </c>
      <c r="D742" s="110">
        <v>43831</v>
      </c>
      <c r="E742" s="117" t="s">
        <v>3544</v>
      </c>
      <c r="F742" s="110">
        <v>44196</v>
      </c>
      <c r="G742" s="110">
        <v>44196</v>
      </c>
      <c r="H742" s="108" t="s">
        <v>1042</v>
      </c>
      <c r="I742" s="108" t="s">
        <v>1043</v>
      </c>
      <c r="J742" s="108">
        <v>668</v>
      </c>
      <c r="K742" s="108">
        <v>703</v>
      </c>
      <c r="L742" s="110">
        <v>43987</v>
      </c>
      <c r="M742" s="108" t="s">
        <v>1044</v>
      </c>
      <c r="N742" s="108">
        <v>4</v>
      </c>
      <c r="O742" s="115" t="s">
        <v>1040</v>
      </c>
      <c r="P742" s="108">
        <v>49945</v>
      </c>
      <c r="Q742" s="110">
        <v>43987</v>
      </c>
      <c r="R742" s="108" t="s">
        <v>3545</v>
      </c>
      <c r="S742" s="108">
        <v>22740900</v>
      </c>
      <c r="T742" s="108">
        <v>0</v>
      </c>
      <c r="U742" s="108">
        <v>0</v>
      </c>
      <c r="V742" s="121">
        <v>22740900</v>
      </c>
      <c r="W742" s="108">
        <v>6497400</v>
      </c>
      <c r="X742" s="108">
        <v>16243500</v>
      </c>
    </row>
    <row r="743" spans="1:24" x14ac:dyDescent="0.25">
      <c r="A743" s="108">
        <v>2020</v>
      </c>
      <c r="B743" s="108">
        <v>118</v>
      </c>
      <c r="C743" s="108">
        <v>1</v>
      </c>
      <c r="D743" s="110">
        <v>43831</v>
      </c>
      <c r="E743" s="117" t="s">
        <v>3546</v>
      </c>
      <c r="F743" s="110">
        <v>44196</v>
      </c>
      <c r="G743" s="110">
        <v>44196</v>
      </c>
      <c r="H743" s="108" t="s">
        <v>1745</v>
      </c>
      <c r="I743" s="108" t="s">
        <v>1746</v>
      </c>
      <c r="J743" s="108">
        <v>713</v>
      </c>
      <c r="K743" s="108">
        <v>710</v>
      </c>
      <c r="L743" s="110">
        <v>43992</v>
      </c>
      <c r="M743" s="108" t="s">
        <v>3547</v>
      </c>
      <c r="N743" s="108">
        <v>4</v>
      </c>
      <c r="O743" s="115" t="s">
        <v>1040</v>
      </c>
      <c r="P743" s="108">
        <v>50214</v>
      </c>
      <c r="Q743" s="110">
        <v>43992</v>
      </c>
      <c r="R743" s="108" t="s">
        <v>3548</v>
      </c>
      <c r="S743" s="108">
        <v>13510944</v>
      </c>
      <c r="T743" s="108">
        <v>0</v>
      </c>
      <c r="U743" s="108">
        <v>0</v>
      </c>
      <c r="V743" s="121">
        <v>13510944</v>
      </c>
      <c r="W743" s="108">
        <v>13510944</v>
      </c>
      <c r="X743" s="108">
        <v>0</v>
      </c>
    </row>
    <row r="744" spans="1:24" x14ac:dyDescent="0.25">
      <c r="A744" s="108">
        <v>2020</v>
      </c>
      <c r="B744" s="108">
        <v>118</v>
      </c>
      <c r="C744" s="108">
        <v>1</v>
      </c>
      <c r="D744" s="110">
        <v>43831</v>
      </c>
      <c r="E744" s="117" t="s">
        <v>3549</v>
      </c>
      <c r="F744" s="110">
        <v>44196</v>
      </c>
      <c r="G744" s="110">
        <v>44196</v>
      </c>
      <c r="H744" s="108" t="s">
        <v>1050</v>
      </c>
      <c r="I744" s="108" t="s">
        <v>1051</v>
      </c>
      <c r="J744" s="108">
        <v>1053</v>
      </c>
      <c r="K744" s="108">
        <v>875</v>
      </c>
      <c r="L744" s="110">
        <v>44056</v>
      </c>
      <c r="M744" s="108" t="s">
        <v>3550</v>
      </c>
      <c r="N744" s="108">
        <v>4</v>
      </c>
      <c r="O744" s="115" t="s">
        <v>1040</v>
      </c>
      <c r="P744" s="108">
        <v>53518</v>
      </c>
      <c r="Q744" s="110">
        <v>44056</v>
      </c>
      <c r="R744" s="108" t="s">
        <v>3551</v>
      </c>
      <c r="S744" s="108">
        <v>106409919</v>
      </c>
      <c r="T744" s="108">
        <v>106409919</v>
      </c>
      <c r="U744" s="108">
        <v>0</v>
      </c>
      <c r="V744" s="121">
        <v>0</v>
      </c>
      <c r="W744" s="108">
        <v>0</v>
      </c>
      <c r="X744" s="108">
        <v>0</v>
      </c>
    </row>
    <row r="745" spans="1:24" x14ac:dyDescent="0.25">
      <c r="A745" s="108">
        <v>2020</v>
      </c>
      <c r="B745" s="108">
        <v>118</v>
      </c>
      <c r="C745" s="108">
        <v>1</v>
      </c>
      <c r="D745" s="110">
        <v>43831</v>
      </c>
      <c r="E745" s="117" t="s">
        <v>3552</v>
      </c>
      <c r="F745" s="110">
        <v>44196</v>
      </c>
      <c r="G745" s="110">
        <v>44196</v>
      </c>
      <c r="H745" s="108" t="s">
        <v>1054</v>
      </c>
      <c r="I745" s="108" t="s">
        <v>1055</v>
      </c>
      <c r="J745" s="108">
        <v>1053</v>
      </c>
      <c r="K745" s="108">
        <v>875</v>
      </c>
      <c r="L745" s="110">
        <v>44056</v>
      </c>
      <c r="M745" s="108" t="s">
        <v>3550</v>
      </c>
      <c r="N745" s="108">
        <v>4</v>
      </c>
      <c r="O745" s="115" t="s">
        <v>1040</v>
      </c>
      <c r="P745" s="108">
        <v>53518</v>
      </c>
      <c r="Q745" s="110">
        <v>44056</v>
      </c>
      <c r="R745" s="108" t="s">
        <v>3551</v>
      </c>
      <c r="S745" s="108">
        <v>47191456</v>
      </c>
      <c r="T745" s="108">
        <v>47191456</v>
      </c>
      <c r="U745" s="108">
        <v>0</v>
      </c>
      <c r="V745" s="121">
        <v>0</v>
      </c>
      <c r="W745" s="108">
        <v>0</v>
      </c>
      <c r="X745" s="108">
        <v>0</v>
      </c>
    </row>
    <row r="746" spans="1:24" x14ac:dyDescent="0.25">
      <c r="A746" s="108">
        <v>2020</v>
      </c>
      <c r="B746" s="108">
        <v>118</v>
      </c>
      <c r="C746" s="108">
        <v>1</v>
      </c>
      <c r="D746" s="110">
        <v>43831</v>
      </c>
      <c r="E746" s="117" t="s">
        <v>3553</v>
      </c>
      <c r="F746" s="110">
        <v>44196</v>
      </c>
      <c r="G746" s="110">
        <v>44196</v>
      </c>
      <c r="H746" s="108" t="s">
        <v>1050</v>
      </c>
      <c r="I746" s="108" t="s">
        <v>1051</v>
      </c>
      <c r="J746" s="108">
        <v>1053</v>
      </c>
      <c r="K746" s="108">
        <v>880</v>
      </c>
      <c r="L746" s="110">
        <v>44057</v>
      </c>
      <c r="M746" s="108" t="s">
        <v>3550</v>
      </c>
      <c r="N746" s="108">
        <v>4</v>
      </c>
      <c r="O746" s="115" t="s">
        <v>1040</v>
      </c>
      <c r="P746" s="108">
        <v>53518</v>
      </c>
      <c r="Q746" s="110">
        <v>44057</v>
      </c>
      <c r="R746" s="108" t="s">
        <v>3551</v>
      </c>
      <c r="S746" s="108">
        <v>129928623</v>
      </c>
      <c r="T746" s="108">
        <v>0</v>
      </c>
      <c r="U746" s="108">
        <v>0</v>
      </c>
      <c r="V746" s="121">
        <v>129928623</v>
      </c>
      <c r="W746" s="108">
        <v>0</v>
      </c>
      <c r="X746" s="108">
        <v>129928623</v>
      </c>
    </row>
    <row r="747" spans="1:24" x14ac:dyDescent="0.25">
      <c r="A747" s="108">
        <v>2020</v>
      </c>
      <c r="B747" s="108">
        <v>118</v>
      </c>
      <c r="C747" s="108">
        <v>1</v>
      </c>
      <c r="D747" s="110">
        <v>43831</v>
      </c>
      <c r="E747" s="117" t="s">
        <v>3554</v>
      </c>
      <c r="F747" s="110">
        <v>44196</v>
      </c>
      <c r="G747" s="110">
        <v>44196</v>
      </c>
      <c r="H747" s="108" t="s">
        <v>1054</v>
      </c>
      <c r="I747" s="108" t="s">
        <v>1055</v>
      </c>
      <c r="J747" s="108">
        <v>1053</v>
      </c>
      <c r="K747" s="108">
        <v>880</v>
      </c>
      <c r="L747" s="110">
        <v>44057</v>
      </c>
      <c r="M747" s="108" t="s">
        <v>3550</v>
      </c>
      <c r="N747" s="108">
        <v>4</v>
      </c>
      <c r="O747" s="115" t="s">
        <v>1040</v>
      </c>
      <c r="P747" s="108">
        <v>53518</v>
      </c>
      <c r="Q747" s="110">
        <v>44057</v>
      </c>
      <c r="R747" s="108" t="s">
        <v>3551</v>
      </c>
      <c r="S747" s="108">
        <v>23672752</v>
      </c>
      <c r="T747" s="108">
        <v>0</v>
      </c>
      <c r="U747" s="108">
        <v>0</v>
      </c>
      <c r="V747" s="121">
        <v>23672752</v>
      </c>
      <c r="W747" s="108">
        <v>0</v>
      </c>
      <c r="X747" s="108">
        <v>23672752</v>
      </c>
    </row>
    <row r="748" spans="1:24" x14ac:dyDescent="0.25">
      <c r="A748" s="108"/>
      <c r="B748" s="108"/>
      <c r="C748" s="108"/>
      <c r="D748" s="108"/>
      <c r="E748" s="108"/>
      <c r="F748" s="108"/>
      <c r="G748" s="108"/>
      <c r="H748" s="108"/>
      <c r="I748" s="108"/>
      <c r="J748" s="108"/>
      <c r="K748" s="108"/>
      <c r="L748" s="108"/>
      <c r="M748" s="108"/>
      <c r="N748" s="108"/>
      <c r="O748" s="108"/>
      <c r="P748" s="108"/>
      <c r="Q748" s="108"/>
      <c r="R748" s="108"/>
      <c r="S748" s="108"/>
      <c r="T748" s="118"/>
      <c r="U748" s="108"/>
      <c r="V748" s="108"/>
      <c r="W748" s="108"/>
      <c r="X748" s="108"/>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2:AD2124"/>
  <sheetViews>
    <sheetView topLeftCell="N1" zoomScale="71" zoomScaleNormal="71" workbookViewId="0">
      <selection activeCell="U9" sqref="U9"/>
    </sheetView>
  </sheetViews>
  <sheetFormatPr baseColWidth="10" defaultRowHeight="15" x14ac:dyDescent="0.25"/>
  <cols>
    <col min="1" max="1" width="11.42578125" bestFit="1" customWidth="1"/>
    <col min="2" max="2" width="13" bestFit="1" customWidth="1"/>
    <col min="3" max="3" width="10.28515625" bestFit="1" customWidth="1"/>
    <col min="4" max="4" width="15.42578125" style="19" bestFit="1" customWidth="1"/>
    <col min="5" max="5" width="15.28515625" style="19" bestFit="1" customWidth="1"/>
    <col min="6" max="6" width="14.7109375" style="19" bestFit="1" customWidth="1"/>
    <col min="7" max="7" width="24.42578125" bestFit="1" customWidth="1"/>
    <col min="8" max="8" width="125.85546875" bestFit="1" customWidth="1"/>
    <col min="9" max="9" width="10.85546875" bestFit="1" customWidth="1"/>
    <col min="10" max="10" width="9.5703125" bestFit="1" customWidth="1"/>
    <col min="11" max="11" width="16.28515625" style="19" bestFit="1" customWidth="1"/>
    <col min="12" max="12" width="13.7109375" bestFit="1" customWidth="1"/>
    <col min="13" max="13" width="15.28515625" bestFit="1" customWidth="1"/>
    <col min="14" max="14" width="49.28515625" customWidth="1"/>
    <col min="15" max="15" width="60.7109375" bestFit="1" customWidth="1"/>
    <col min="16" max="16" width="12.7109375" style="21" customWidth="1"/>
    <col min="17" max="17" width="15.85546875" style="19" bestFit="1" customWidth="1"/>
    <col min="18" max="18" width="90" customWidth="1"/>
    <col min="19" max="19" width="29" style="27" customWidth="1"/>
    <col min="20" max="20" width="16.5703125" style="27" bestFit="1" customWidth="1"/>
    <col min="21" max="21" width="11.5703125" style="27" bestFit="1" customWidth="1"/>
    <col min="22" max="22" width="16.5703125" style="27" bestFit="1" customWidth="1"/>
    <col min="23" max="23" width="15.42578125" style="27" bestFit="1" customWidth="1"/>
    <col min="24" max="24" width="17.85546875" style="27" bestFit="1" customWidth="1"/>
    <col min="25" max="25" width="12.28515625" style="27" bestFit="1" customWidth="1"/>
    <col min="26" max="26" width="11" style="27" bestFit="1" customWidth="1"/>
    <col min="27" max="27" width="16.28515625" style="28" bestFit="1" customWidth="1"/>
    <col min="28" max="28" width="94.42578125" style="27" bestFit="1" customWidth="1"/>
    <col min="29" max="29" width="16.5703125" style="27" bestFit="1" customWidth="1"/>
    <col min="30" max="30" width="25.7109375" style="27" bestFit="1" customWidth="1"/>
  </cols>
  <sheetData>
    <row r="2" spans="1:30" x14ac:dyDescent="0.25">
      <c r="S2" s="32">
        <f>SUBTOTAL(9,S4:S103)</f>
        <v>1266425000</v>
      </c>
    </row>
    <row r="3" spans="1:30" s="23" customFormat="1" ht="28.9" customHeight="1" x14ac:dyDescent="0.25">
      <c r="A3" s="23" t="s">
        <v>46</v>
      </c>
      <c r="B3" s="23" t="s">
        <v>47</v>
      </c>
      <c r="C3" s="23" t="s">
        <v>48</v>
      </c>
      <c r="D3" s="24" t="s">
        <v>49</v>
      </c>
      <c r="E3" s="24" t="s">
        <v>50</v>
      </c>
      <c r="F3" s="24" t="s">
        <v>51</v>
      </c>
      <c r="G3" s="23" t="s">
        <v>52</v>
      </c>
      <c r="H3" s="23" t="s">
        <v>53</v>
      </c>
      <c r="I3" s="23" t="s">
        <v>54</v>
      </c>
      <c r="J3" s="23" t="s">
        <v>55</v>
      </c>
      <c r="K3" s="24" t="s">
        <v>56</v>
      </c>
      <c r="L3" s="23" t="s">
        <v>174</v>
      </c>
      <c r="M3" s="23" t="s">
        <v>175</v>
      </c>
      <c r="N3" s="23" t="s">
        <v>57</v>
      </c>
      <c r="O3" s="23" t="s">
        <v>58</v>
      </c>
      <c r="P3" s="23" t="s">
        <v>59</v>
      </c>
      <c r="Q3" s="24" t="s">
        <v>60</v>
      </c>
      <c r="R3" s="23" t="s">
        <v>61</v>
      </c>
      <c r="S3" s="25" t="s">
        <v>62</v>
      </c>
      <c r="T3" s="25" t="s">
        <v>63</v>
      </c>
      <c r="U3" s="25" t="s">
        <v>64</v>
      </c>
      <c r="V3" s="25" t="s">
        <v>65</v>
      </c>
      <c r="W3" s="25" t="s">
        <v>66</v>
      </c>
      <c r="X3" s="25" t="s">
        <v>67</v>
      </c>
      <c r="Y3" s="25" t="str">
        <f t="shared" ref="Y3:AA3" si="0">+I3</f>
        <v>No_CDP</v>
      </c>
      <c r="Z3" s="25" t="str">
        <f t="shared" si="0"/>
        <v>No_RP</v>
      </c>
      <c r="AA3" s="26" t="str">
        <f t="shared" si="0"/>
        <v>Fech_Registro</v>
      </c>
      <c r="AB3" s="25" t="str">
        <f t="shared" ref="AB3" si="1">+N3</f>
        <v>Beneficiario</v>
      </c>
      <c r="AC3" s="25" t="str">
        <f t="shared" ref="AC3" si="2">+V3</f>
        <v>Valor_Neto</v>
      </c>
      <c r="AD3" s="25" t="str">
        <f t="shared" ref="AD3" si="3">+G3</f>
        <v>Cadena</v>
      </c>
    </row>
    <row r="4" spans="1:30" hidden="1" x14ac:dyDescent="0.25">
      <c r="A4">
        <v>2019</v>
      </c>
      <c r="B4">
        <v>118</v>
      </c>
      <c r="C4">
        <v>1</v>
      </c>
      <c r="D4" s="19">
        <v>43831</v>
      </c>
      <c r="E4" s="19">
        <v>43861</v>
      </c>
      <c r="F4" s="19">
        <v>43861</v>
      </c>
      <c r="G4" t="s">
        <v>123</v>
      </c>
      <c r="H4" t="s">
        <v>124</v>
      </c>
      <c r="I4">
        <v>118</v>
      </c>
      <c r="J4">
        <v>48</v>
      </c>
      <c r="K4" s="19">
        <v>43861</v>
      </c>
      <c r="L4" t="s">
        <v>172</v>
      </c>
      <c r="M4">
        <v>1023864603</v>
      </c>
      <c r="N4" t="s">
        <v>39</v>
      </c>
      <c r="O4" t="s">
        <v>112</v>
      </c>
      <c r="P4">
        <v>563</v>
      </c>
      <c r="Q4" s="19">
        <v>43648</v>
      </c>
      <c r="R4" s="20" t="s">
        <v>258</v>
      </c>
      <c r="S4" s="27">
        <v>16140000</v>
      </c>
      <c r="T4" s="27">
        <v>0</v>
      </c>
      <c r="U4" s="27">
        <v>0</v>
      </c>
      <c r="V4" s="27">
        <v>16140000</v>
      </c>
      <c r="W4" s="27">
        <v>0</v>
      </c>
      <c r="X4" s="27">
        <v>16140000</v>
      </c>
    </row>
    <row r="5" spans="1:30" hidden="1" x14ac:dyDescent="0.25">
      <c r="A5">
        <v>2019</v>
      </c>
      <c r="B5">
        <v>118</v>
      </c>
      <c r="C5">
        <v>1</v>
      </c>
      <c r="D5" s="19">
        <v>43831</v>
      </c>
      <c r="E5" s="19">
        <v>43861</v>
      </c>
      <c r="F5" s="19">
        <v>43861</v>
      </c>
      <c r="G5" t="s">
        <v>123</v>
      </c>
      <c r="H5" t="s">
        <v>124</v>
      </c>
      <c r="I5">
        <v>109</v>
      </c>
      <c r="J5">
        <v>49</v>
      </c>
      <c r="K5" s="19">
        <v>43861</v>
      </c>
      <c r="L5" t="s">
        <v>172</v>
      </c>
      <c r="M5">
        <v>79950166</v>
      </c>
      <c r="N5" t="s">
        <v>125</v>
      </c>
      <c r="O5" t="s">
        <v>112</v>
      </c>
      <c r="P5">
        <v>675</v>
      </c>
      <c r="Q5" s="19">
        <v>43774</v>
      </c>
      <c r="R5" s="20" t="s">
        <v>259</v>
      </c>
      <c r="S5" s="27">
        <v>10025505</v>
      </c>
      <c r="T5" s="27">
        <v>0</v>
      </c>
      <c r="U5" s="27">
        <v>0</v>
      </c>
      <c r="V5" s="27">
        <v>10025505</v>
      </c>
      <c r="W5" s="27">
        <v>0</v>
      </c>
      <c r="X5" s="27">
        <v>10025505</v>
      </c>
      <c r="Y5"/>
      <c r="Z5"/>
      <c r="AA5"/>
      <c r="AB5"/>
      <c r="AC5"/>
      <c r="AD5"/>
    </row>
    <row r="6" spans="1:30" hidden="1" x14ac:dyDescent="0.25">
      <c r="A6">
        <v>2019</v>
      </c>
      <c r="B6">
        <v>118</v>
      </c>
      <c r="C6">
        <v>1</v>
      </c>
      <c r="D6" s="19">
        <v>43831</v>
      </c>
      <c r="E6" s="19">
        <v>43861</v>
      </c>
      <c r="F6" s="19">
        <v>43861</v>
      </c>
      <c r="G6" t="s">
        <v>123</v>
      </c>
      <c r="H6" t="s">
        <v>124</v>
      </c>
      <c r="I6">
        <v>125</v>
      </c>
      <c r="J6">
        <v>50</v>
      </c>
      <c r="K6" s="19">
        <v>43861</v>
      </c>
      <c r="L6" t="s">
        <v>172</v>
      </c>
      <c r="M6">
        <v>79573549</v>
      </c>
      <c r="N6" t="s">
        <v>21</v>
      </c>
      <c r="O6" t="s">
        <v>112</v>
      </c>
      <c r="P6">
        <v>674</v>
      </c>
      <c r="Q6" s="19">
        <v>43776</v>
      </c>
      <c r="R6" s="20" t="s">
        <v>260</v>
      </c>
      <c r="S6" s="27">
        <v>10050000</v>
      </c>
      <c r="T6" s="27">
        <v>0</v>
      </c>
      <c r="U6" s="27">
        <v>0</v>
      </c>
      <c r="V6" s="27">
        <v>10050000</v>
      </c>
      <c r="W6" s="27">
        <v>0</v>
      </c>
      <c r="X6" s="27">
        <v>10050000</v>
      </c>
      <c r="Y6"/>
      <c r="Z6"/>
      <c r="AA6"/>
      <c r="AB6"/>
      <c r="AC6"/>
      <c r="AD6"/>
    </row>
    <row r="7" spans="1:30" hidden="1" x14ac:dyDescent="0.25">
      <c r="A7">
        <v>2019</v>
      </c>
      <c r="B7">
        <v>118</v>
      </c>
      <c r="C7">
        <v>1</v>
      </c>
      <c r="D7" s="19">
        <v>43831</v>
      </c>
      <c r="E7" s="19">
        <v>43861</v>
      </c>
      <c r="F7" s="19">
        <v>43861</v>
      </c>
      <c r="G7" t="s">
        <v>134</v>
      </c>
      <c r="H7" t="s">
        <v>135</v>
      </c>
      <c r="I7">
        <v>94</v>
      </c>
      <c r="J7">
        <v>51</v>
      </c>
      <c r="K7" s="19">
        <v>43861</v>
      </c>
      <c r="L7" t="s">
        <v>172</v>
      </c>
      <c r="M7">
        <v>52818167</v>
      </c>
      <c r="N7" t="s">
        <v>38</v>
      </c>
      <c r="O7" t="s">
        <v>112</v>
      </c>
      <c r="P7">
        <v>91</v>
      </c>
      <c r="Q7" s="19">
        <v>43482</v>
      </c>
      <c r="R7" s="20" t="s">
        <v>261</v>
      </c>
      <c r="S7" s="27">
        <v>19800000</v>
      </c>
      <c r="T7" s="27">
        <v>0</v>
      </c>
      <c r="U7" s="27">
        <v>0</v>
      </c>
      <c r="V7" s="27">
        <v>19800000</v>
      </c>
      <c r="W7" s="27">
        <v>0</v>
      </c>
      <c r="X7" s="27">
        <v>19800000</v>
      </c>
    </row>
    <row r="8" spans="1:30" hidden="1" x14ac:dyDescent="0.25">
      <c r="A8">
        <v>2019</v>
      </c>
      <c r="B8">
        <v>118</v>
      </c>
      <c r="C8">
        <v>1</v>
      </c>
      <c r="D8" s="19">
        <v>43831</v>
      </c>
      <c r="E8" s="19">
        <v>43861</v>
      </c>
      <c r="F8" s="19">
        <v>43861</v>
      </c>
      <c r="G8" t="s">
        <v>123</v>
      </c>
      <c r="H8" t="s">
        <v>124</v>
      </c>
      <c r="I8">
        <v>110</v>
      </c>
      <c r="J8">
        <v>52</v>
      </c>
      <c r="K8" s="19">
        <v>43861</v>
      </c>
      <c r="L8" t="s">
        <v>172</v>
      </c>
      <c r="M8">
        <v>1075244725</v>
      </c>
      <c r="N8" t="s">
        <v>36</v>
      </c>
      <c r="O8" t="s">
        <v>112</v>
      </c>
      <c r="P8">
        <v>670</v>
      </c>
      <c r="Q8" s="19">
        <v>43771</v>
      </c>
      <c r="R8" s="20" t="s">
        <v>262</v>
      </c>
      <c r="S8" s="27">
        <v>10343775</v>
      </c>
      <c r="T8" s="27">
        <v>0</v>
      </c>
      <c r="U8" s="27">
        <v>0</v>
      </c>
      <c r="V8" s="27">
        <v>10343775</v>
      </c>
      <c r="W8" s="27">
        <v>0</v>
      </c>
      <c r="X8" s="27">
        <v>10343775</v>
      </c>
    </row>
    <row r="9" spans="1:30" hidden="1" x14ac:dyDescent="0.25">
      <c r="A9">
        <v>2019</v>
      </c>
      <c r="B9">
        <v>118</v>
      </c>
      <c r="C9">
        <v>1</v>
      </c>
      <c r="D9" s="19">
        <v>43831</v>
      </c>
      <c r="E9" s="19">
        <v>43861</v>
      </c>
      <c r="F9" s="19">
        <v>43861</v>
      </c>
      <c r="G9" t="s">
        <v>123</v>
      </c>
      <c r="H9" t="s">
        <v>124</v>
      </c>
      <c r="I9">
        <v>117</v>
      </c>
      <c r="J9">
        <v>53</v>
      </c>
      <c r="K9" s="19">
        <v>43861</v>
      </c>
      <c r="L9" t="s">
        <v>172</v>
      </c>
      <c r="M9">
        <v>52544666</v>
      </c>
      <c r="N9" t="s">
        <v>28</v>
      </c>
      <c r="O9" t="s">
        <v>112</v>
      </c>
      <c r="P9">
        <v>672</v>
      </c>
      <c r="Q9" s="19">
        <v>43774</v>
      </c>
      <c r="R9" s="20" t="s">
        <v>263</v>
      </c>
      <c r="S9" s="27">
        <v>10050000</v>
      </c>
      <c r="T9" s="27">
        <v>0</v>
      </c>
      <c r="U9" s="27">
        <v>0</v>
      </c>
      <c r="V9" s="27">
        <v>10050000</v>
      </c>
      <c r="W9" s="27">
        <v>0</v>
      </c>
      <c r="X9" s="27">
        <v>10050000</v>
      </c>
    </row>
    <row r="10" spans="1:30" hidden="1" x14ac:dyDescent="0.25">
      <c r="A10">
        <v>2019</v>
      </c>
      <c r="B10">
        <v>118</v>
      </c>
      <c r="C10">
        <v>1</v>
      </c>
      <c r="D10" s="19">
        <v>43831</v>
      </c>
      <c r="E10" s="19">
        <v>43861</v>
      </c>
      <c r="F10" s="19">
        <v>43861</v>
      </c>
      <c r="G10" t="s">
        <v>123</v>
      </c>
      <c r="H10" t="s">
        <v>124</v>
      </c>
      <c r="I10">
        <v>106</v>
      </c>
      <c r="J10">
        <v>54</v>
      </c>
      <c r="K10" s="19">
        <v>43861</v>
      </c>
      <c r="L10" t="s">
        <v>172</v>
      </c>
      <c r="M10">
        <v>1030545677</v>
      </c>
      <c r="N10" t="s">
        <v>24</v>
      </c>
      <c r="O10" t="s">
        <v>112</v>
      </c>
      <c r="P10">
        <v>562</v>
      </c>
      <c r="Q10" s="19">
        <v>43648</v>
      </c>
      <c r="R10" s="20" t="s">
        <v>264</v>
      </c>
      <c r="S10" s="27">
        <v>16140000</v>
      </c>
      <c r="T10" s="27">
        <v>0</v>
      </c>
      <c r="U10" s="27">
        <v>0</v>
      </c>
      <c r="V10" s="27">
        <v>16140000</v>
      </c>
      <c r="W10" s="27">
        <v>0</v>
      </c>
      <c r="X10" s="27">
        <v>16140000</v>
      </c>
    </row>
    <row r="11" spans="1:30" hidden="1" x14ac:dyDescent="0.25">
      <c r="A11">
        <v>2019</v>
      </c>
      <c r="B11">
        <v>118</v>
      </c>
      <c r="C11">
        <v>1</v>
      </c>
      <c r="D11" s="19">
        <v>43831</v>
      </c>
      <c r="E11" s="19">
        <v>43861</v>
      </c>
      <c r="F11" s="19">
        <v>43861</v>
      </c>
      <c r="G11" t="s">
        <v>123</v>
      </c>
      <c r="H11" t="s">
        <v>124</v>
      </c>
      <c r="I11">
        <v>112</v>
      </c>
      <c r="J11">
        <v>55</v>
      </c>
      <c r="K11" s="19">
        <v>43861</v>
      </c>
      <c r="L11" t="s">
        <v>172</v>
      </c>
      <c r="M11">
        <v>79577052</v>
      </c>
      <c r="N11" t="s">
        <v>18</v>
      </c>
      <c r="O11" t="s">
        <v>112</v>
      </c>
      <c r="P11">
        <v>51</v>
      </c>
      <c r="Q11" s="19">
        <v>43477</v>
      </c>
      <c r="R11" s="20" t="s">
        <v>265</v>
      </c>
      <c r="S11" s="27">
        <v>23800000</v>
      </c>
      <c r="T11" s="27">
        <v>0</v>
      </c>
      <c r="U11" s="27">
        <v>0</v>
      </c>
      <c r="V11" s="27">
        <v>23800000</v>
      </c>
      <c r="W11" s="27">
        <v>0</v>
      </c>
      <c r="X11" s="27">
        <v>23800000</v>
      </c>
    </row>
    <row r="12" spans="1:30" hidden="1" x14ac:dyDescent="0.25">
      <c r="A12">
        <v>2019</v>
      </c>
      <c r="B12">
        <v>118</v>
      </c>
      <c r="C12">
        <v>1</v>
      </c>
      <c r="D12" s="19">
        <v>43831</v>
      </c>
      <c r="E12" s="19">
        <v>43861</v>
      </c>
      <c r="F12" s="19">
        <v>43861</v>
      </c>
      <c r="G12" t="s">
        <v>123</v>
      </c>
      <c r="H12" t="s">
        <v>124</v>
      </c>
      <c r="I12">
        <v>113</v>
      </c>
      <c r="J12">
        <v>56</v>
      </c>
      <c r="K12" s="19">
        <v>43861</v>
      </c>
      <c r="L12" t="s">
        <v>172</v>
      </c>
      <c r="M12">
        <v>1023865470</v>
      </c>
      <c r="N12" t="s">
        <v>30</v>
      </c>
      <c r="O12" t="s">
        <v>113</v>
      </c>
      <c r="P12">
        <v>47</v>
      </c>
      <c r="Q12" s="19">
        <v>43474</v>
      </c>
      <c r="R12" s="20" t="s">
        <v>266</v>
      </c>
      <c r="S12" s="27">
        <v>8034000</v>
      </c>
      <c r="T12" s="27">
        <v>0</v>
      </c>
      <c r="U12" s="27">
        <v>0</v>
      </c>
      <c r="V12" s="27">
        <v>8034000</v>
      </c>
      <c r="W12" s="27">
        <v>0</v>
      </c>
      <c r="X12" s="27">
        <v>8034000</v>
      </c>
    </row>
    <row r="13" spans="1:30" hidden="1" x14ac:dyDescent="0.25">
      <c r="A13">
        <v>2019</v>
      </c>
      <c r="B13">
        <v>118</v>
      </c>
      <c r="C13">
        <v>1</v>
      </c>
      <c r="D13" s="19">
        <v>43831</v>
      </c>
      <c r="E13" s="19">
        <v>43861</v>
      </c>
      <c r="F13" s="19">
        <v>43861</v>
      </c>
      <c r="G13" t="s">
        <v>123</v>
      </c>
      <c r="H13" t="s">
        <v>124</v>
      </c>
      <c r="I13">
        <v>115</v>
      </c>
      <c r="J13">
        <v>58</v>
      </c>
      <c r="K13" s="19">
        <v>43861</v>
      </c>
      <c r="L13" t="s">
        <v>172</v>
      </c>
      <c r="M13">
        <v>52831248</v>
      </c>
      <c r="N13" t="s">
        <v>17</v>
      </c>
      <c r="O13" t="s">
        <v>112</v>
      </c>
      <c r="P13">
        <v>50</v>
      </c>
      <c r="Q13" s="19">
        <v>43477</v>
      </c>
      <c r="R13" s="20" t="s">
        <v>267</v>
      </c>
      <c r="S13" s="27">
        <v>18334000</v>
      </c>
      <c r="T13" s="27">
        <v>0</v>
      </c>
      <c r="U13" s="27">
        <v>0</v>
      </c>
      <c r="V13" s="27">
        <v>18334000</v>
      </c>
      <c r="W13" s="27">
        <v>0</v>
      </c>
      <c r="X13" s="27">
        <v>18334000</v>
      </c>
      <c r="Y13"/>
      <c r="Z13"/>
      <c r="AA13"/>
      <c r="AB13"/>
      <c r="AC13"/>
      <c r="AD13"/>
    </row>
    <row r="14" spans="1:30" hidden="1" x14ac:dyDescent="0.25">
      <c r="A14">
        <v>2019</v>
      </c>
      <c r="B14">
        <v>118</v>
      </c>
      <c r="C14">
        <v>1</v>
      </c>
      <c r="D14" s="19">
        <v>43831</v>
      </c>
      <c r="E14" s="19">
        <v>43861</v>
      </c>
      <c r="F14" s="19">
        <v>43861</v>
      </c>
      <c r="G14" t="s">
        <v>137</v>
      </c>
      <c r="H14" t="s">
        <v>138</v>
      </c>
      <c r="I14">
        <v>150</v>
      </c>
      <c r="J14">
        <v>59</v>
      </c>
      <c r="K14" s="19">
        <v>43861</v>
      </c>
      <c r="L14" t="s">
        <v>171</v>
      </c>
      <c r="M14">
        <v>900062917</v>
      </c>
      <c r="N14" t="s">
        <v>94</v>
      </c>
      <c r="O14" t="s">
        <v>95</v>
      </c>
      <c r="P14">
        <v>170</v>
      </c>
      <c r="Q14" s="19">
        <v>43481</v>
      </c>
      <c r="R14" s="20" t="s">
        <v>268</v>
      </c>
      <c r="S14" s="27">
        <v>130000000</v>
      </c>
      <c r="T14" s="27">
        <v>0</v>
      </c>
      <c r="U14" s="27">
        <v>0</v>
      </c>
      <c r="V14" s="27">
        <v>130000000</v>
      </c>
      <c r="W14" s="27">
        <v>0</v>
      </c>
      <c r="X14" s="27">
        <v>130000000</v>
      </c>
    </row>
    <row r="15" spans="1:30" hidden="1" x14ac:dyDescent="0.25">
      <c r="A15">
        <v>2019</v>
      </c>
      <c r="B15">
        <v>118</v>
      </c>
      <c r="C15">
        <v>1</v>
      </c>
      <c r="D15" s="19">
        <v>43831</v>
      </c>
      <c r="E15" s="19">
        <v>43861</v>
      </c>
      <c r="F15" s="19">
        <v>43861</v>
      </c>
      <c r="G15" t="s">
        <v>96</v>
      </c>
      <c r="H15" t="s">
        <v>97</v>
      </c>
      <c r="I15">
        <v>9</v>
      </c>
      <c r="J15">
        <v>8</v>
      </c>
      <c r="K15" s="19">
        <v>43847</v>
      </c>
      <c r="L15" t="s">
        <v>171</v>
      </c>
      <c r="M15">
        <v>901005853</v>
      </c>
      <c r="N15" t="s">
        <v>100</v>
      </c>
      <c r="O15" t="s">
        <v>98</v>
      </c>
      <c r="P15">
        <v>593</v>
      </c>
      <c r="Q15" s="19">
        <v>43482</v>
      </c>
      <c r="R15" s="20" t="s">
        <v>269</v>
      </c>
      <c r="S15" s="27">
        <v>25675000</v>
      </c>
      <c r="T15" s="27">
        <v>0</v>
      </c>
      <c r="U15" s="27">
        <v>0</v>
      </c>
      <c r="V15" s="27">
        <v>25675000</v>
      </c>
      <c r="W15" s="27">
        <v>0</v>
      </c>
      <c r="X15" s="27">
        <v>25675000</v>
      </c>
      <c r="Y15"/>
      <c r="Z15"/>
      <c r="AA15"/>
      <c r="AB15"/>
      <c r="AC15"/>
      <c r="AD15"/>
    </row>
    <row r="16" spans="1:30" hidden="1" x14ac:dyDescent="0.25">
      <c r="A16">
        <v>2019</v>
      </c>
      <c r="B16">
        <v>118</v>
      </c>
      <c r="C16">
        <v>1</v>
      </c>
      <c r="D16" s="19">
        <v>43831</v>
      </c>
      <c r="E16" s="19">
        <v>43861</v>
      </c>
      <c r="F16" s="19">
        <v>43861</v>
      </c>
      <c r="G16" t="s">
        <v>141</v>
      </c>
      <c r="H16" t="s">
        <v>142</v>
      </c>
      <c r="I16">
        <v>152</v>
      </c>
      <c r="J16">
        <v>60</v>
      </c>
      <c r="K16" s="19">
        <v>43861</v>
      </c>
      <c r="L16" t="s">
        <v>172</v>
      </c>
      <c r="M16">
        <v>1026266171</v>
      </c>
      <c r="N16" t="s">
        <v>19</v>
      </c>
      <c r="O16" t="s">
        <v>112</v>
      </c>
      <c r="P16">
        <v>652</v>
      </c>
      <c r="Q16" s="19">
        <v>43774</v>
      </c>
      <c r="R16" s="20" t="s">
        <v>270</v>
      </c>
      <c r="S16" s="27">
        <v>7650000</v>
      </c>
      <c r="T16" s="27">
        <v>0</v>
      </c>
      <c r="U16" s="27">
        <v>0</v>
      </c>
      <c r="V16" s="27">
        <v>7650000</v>
      </c>
      <c r="W16" s="27">
        <v>0</v>
      </c>
      <c r="X16" s="27">
        <v>7650000</v>
      </c>
    </row>
    <row r="17" spans="1:30" hidden="1" x14ac:dyDescent="0.25">
      <c r="A17">
        <v>2019</v>
      </c>
      <c r="B17">
        <v>118</v>
      </c>
      <c r="C17">
        <v>1</v>
      </c>
      <c r="D17" s="19">
        <v>43831</v>
      </c>
      <c r="E17" s="19">
        <v>43861</v>
      </c>
      <c r="F17" s="19">
        <v>43861</v>
      </c>
      <c r="G17" t="s">
        <v>137</v>
      </c>
      <c r="H17" t="s">
        <v>138</v>
      </c>
      <c r="I17">
        <v>166</v>
      </c>
      <c r="J17">
        <v>61</v>
      </c>
      <c r="K17" s="19">
        <v>43861</v>
      </c>
      <c r="L17" t="s">
        <v>172</v>
      </c>
      <c r="M17">
        <v>79799370</v>
      </c>
      <c r="N17" t="s">
        <v>29</v>
      </c>
      <c r="O17" t="s">
        <v>112</v>
      </c>
      <c r="P17">
        <v>5</v>
      </c>
      <c r="Q17" s="19">
        <v>43469</v>
      </c>
      <c r="R17" s="20" t="s">
        <v>271</v>
      </c>
      <c r="S17" s="27">
        <v>24840000</v>
      </c>
      <c r="T17" s="27">
        <v>0</v>
      </c>
      <c r="U17" s="27">
        <v>0</v>
      </c>
      <c r="V17" s="27">
        <v>24840000</v>
      </c>
      <c r="W17" s="27">
        <v>0</v>
      </c>
      <c r="X17" s="27">
        <v>24840000</v>
      </c>
    </row>
    <row r="18" spans="1:30" hidden="1" x14ac:dyDescent="0.25">
      <c r="A18">
        <v>2019</v>
      </c>
      <c r="B18">
        <v>118</v>
      </c>
      <c r="C18">
        <v>1</v>
      </c>
      <c r="D18" s="19">
        <v>43831</v>
      </c>
      <c r="E18" s="19">
        <v>43861</v>
      </c>
      <c r="F18" s="19">
        <v>43861</v>
      </c>
      <c r="G18" t="s">
        <v>96</v>
      </c>
      <c r="H18" t="s">
        <v>97</v>
      </c>
      <c r="I18">
        <v>8</v>
      </c>
      <c r="J18">
        <v>11</v>
      </c>
      <c r="K18" s="19">
        <v>43850</v>
      </c>
      <c r="L18" t="s">
        <v>171</v>
      </c>
      <c r="M18">
        <v>900141178</v>
      </c>
      <c r="N18" t="s">
        <v>41</v>
      </c>
      <c r="O18" t="s">
        <v>98</v>
      </c>
      <c r="P18">
        <v>301</v>
      </c>
      <c r="Q18" s="19">
        <v>43486</v>
      </c>
      <c r="R18" s="20" t="s">
        <v>272</v>
      </c>
      <c r="S18" s="27">
        <v>340363886</v>
      </c>
      <c r="T18" s="27">
        <v>0</v>
      </c>
      <c r="U18" s="27">
        <v>0</v>
      </c>
      <c r="V18" s="27">
        <v>340363886</v>
      </c>
      <c r="W18" s="27">
        <v>0</v>
      </c>
      <c r="X18" s="27">
        <v>340363886</v>
      </c>
      <c r="Y18"/>
      <c r="Z18"/>
      <c r="AA18"/>
      <c r="AB18"/>
      <c r="AC18"/>
      <c r="AD18"/>
    </row>
    <row r="19" spans="1:30" hidden="1" x14ac:dyDescent="0.25">
      <c r="A19">
        <v>2019</v>
      </c>
      <c r="B19">
        <v>118</v>
      </c>
      <c r="C19">
        <v>1</v>
      </c>
      <c r="D19" s="19">
        <v>43831</v>
      </c>
      <c r="E19" s="19">
        <v>43861</v>
      </c>
      <c r="F19" s="19">
        <v>43861</v>
      </c>
      <c r="G19" t="s">
        <v>96</v>
      </c>
      <c r="H19" t="s">
        <v>97</v>
      </c>
      <c r="I19">
        <v>7</v>
      </c>
      <c r="J19">
        <v>19</v>
      </c>
      <c r="K19" s="19">
        <v>43851</v>
      </c>
      <c r="L19" t="s">
        <v>172</v>
      </c>
      <c r="M19">
        <v>148253</v>
      </c>
      <c r="N19" t="s">
        <v>99</v>
      </c>
      <c r="O19" t="s">
        <v>98</v>
      </c>
      <c r="P19">
        <v>306</v>
      </c>
      <c r="Q19" s="19">
        <v>43487</v>
      </c>
      <c r="R19" s="20" t="s">
        <v>273</v>
      </c>
      <c r="S19" s="27">
        <v>22400000</v>
      </c>
      <c r="T19" s="27">
        <v>0</v>
      </c>
      <c r="U19" s="27">
        <v>0</v>
      </c>
      <c r="V19" s="27">
        <v>22400000</v>
      </c>
      <c r="W19" s="27">
        <v>0</v>
      </c>
      <c r="X19" s="27">
        <v>22400000</v>
      </c>
      <c r="Y19"/>
      <c r="Z19"/>
      <c r="AA19"/>
      <c r="AB19"/>
      <c r="AC19"/>
      <c r="AD19"/>
    </row>
    <row r="20" spans="1:30" hidden="1" x14ac:dyDescent="0.25">
      <c r="A20">
        <v>2019</v>
      </c>
      <c r="B20">
        <v>118</v>
      </c>
      <c r="C20">
        <v>1</v>
      </c>
      <c r="D20" s="19">
        <v>43831</v>
      </c>
      <c r="E20" s="19">
        <v>43861</v>
      </c>
      <c r="F20" s="19">
        <v>43861</v>
      </c>
      <c r="G20" t="s">
        <v>141</v>
      </c>
      <c r="H20" t="s">
        <v>142</v>
      </c>
      <c r="I20">
        <v>153</v>
      </c>
      <c r="J20">
        <v>62</v>
      </c>
      <c r="K20" s="19">
        <v>43861</v>
      </c>
      <c r="L20" t="s">
        <v>172</v>
      </c>
      <c r="M20">
        <v>1026287609</v>
      </c>
      <c r="N20" t="s">
        <v>32</v>
      </c>
      <c r="O20" t="s">
        <v>112</v>
      </c>
      <c r="P20">
        <v>653</v>
      </c>
      <c r="Q20" s="19">
        <v>43470</v>
      </c>
      <c r="R20" s="20" t="s">
        <v>274</v>
      </c>
      <c r="S20" s="27">
        <v>7650000</v>
      </c>
      <c r="T20" s="27">
        <v>0</v>
      </c>
      <c r="U20" s="27">
        <v>0</v>
      </c>
      <c r="V20" s="27">
        <v>7650000</v>
      </c>
      <c r="W20" s="27">
        <v>0</v>
      </c>
      <c r="X20" s="27">
        <v>7650000</v>
      </c>
    </row>
    <row r="21" spans="1:30" hidden="1" x14ac:dyDescent="0.25">
      <c r="A21">
        <v>2019</v>
      </c>
      <c r="B21">
        <v>118</v>
      </c>
      <c r="C21">
        <v>1</v>
      </c>
      <c r="D21" s="19">
        <v>43831</v>
      </c>
      <c r="E21" s="19">
        <v>43861</v>
      </c>
      <c r="F21" s="19">
        <v>43861</v>
      </c>
      <c r="G21" t="s">
        <v>137</v>
      </c>
      <c r="H21" t="s">
        <v>138</v>
      </c>
      <c r="I21">
        <v>151</v>
      </c>
      <c r="J21">
        <v>64</v>
      </c>
      <c r="K21" s="19">
        <v>43861</v>
      </c>
      <c r="L21" t="s">
        <v>171</v>
      </c>
      <c r="M21">
        <v>900062917</v>
      </c>
      <c r="N21" t="s">
        <v>94</v>
      </c>
      <c r="O21" t="s">
        <v>95</v>
      </c>
      <c r="P21">
        <v>436</v>
      </c>
      <c r="Q21" s="19">
        <v>43556</v>
      </c>
      <c r="R21" s="20" t="s">
        <v>275</v>
      </c>
      <c r="S21" s="27">
        <v>255000000</v>
      </c>
      <c r="T21" s="27">
        <v>0</v>
      </c>
      <c r="U21" s="27">
        <v>0</v>
      </c>
      <c r="V21" s="27">
        <v>255000000</v>
      </c>
      <c r="W21" s="27">
        <v>0</v>
      </c>
      <c r="X21" s="27">
        <v>255000000</v>
      </c>
    </row>
    <row r="22" spans="1:30" hidden="1" x14ac:dyDescent="0.25">
      <c r="A22">
        <v>2019</v>
      </c>
      <c r="B22">
        <v>118</v>
      </c>
      <c r="C22">
        <v>1</v>
      </c>
      <c r="D22" s="19">
        <v>43831</v>
      </c>
      <c r="E22" s="19">
        <v>43861</v>
      </c>
      <c r="F22" s="19">
        <v>43861</v>
      </c>
      <c r="G22" t="s">
        <v>123</v>
      </c>
      <c r="H22" t="s">
        <v>124</v>
      </c>
      <c r="I22">
        <v>108</v>
      </c>
      <c r="J22">
        <v>65</v>
      </c>
      <c r="K22" s="19">
        <v>43861</v>
      </c>
      <c r="L22" t="s">
        <v>172</v>
      </c>
      <c r="M22">
        <v>75090431</v>
      </c>
      <c r="N22" t="s">
        <v>126</v>
      </c>
      <c r="O22" t="s">
        <v>112</v>
      </c>
      <c r="P22">
        <v>676</v>
      </c>
      <c r="Q22" s="19">
        <v>43778</v>
      </c>
      <c r="R22" s="20" t="s">
        <v>276</v>
      </c>
      <c r="S22" s="27">
        <v>8911560</v>
      </c>
      <c r="T22" s="27">
        <v>0</v>
      </c>
      <c r="U22" s="27">
        <v>0</v>
      </c>
      <c r="V22" s="27">
        <v>8911560</v>
      </c>
      <c r="W22" s="27">
        <v>0</v>
      </c>
      <c r="X22" s="27">
        <v>8911560</v>
      </c>
    </row>
    <row r="23" spans="1:30" hidden="1" x14ac:dyDescent="0.25">
      <c r="A23">
        <v>2019</v>
      </c>
      <c r="B23">
        <v>118</v>
      </c>
      <c r="C23">
        <v>1</v>
      </c>
      <c r="D23" s="19">
        <v>43831</v>
      </c>
      <c r="E23" s="19">
        <v>43861</v>
      </c>
      <c r="F23" s="19">
        <v>43861</v>
      </c>
      <c r="G23" t="s">
        <v>123</v>
      </c>
      <c r="H23" t="s">
        <v>124</v>
      </c>
      <c r="I23">
        <v>107</v>
      </c>
      <c r="J23">
        <v>66</v>
      </c>
      <c r="K23" s="19">
        <v>43861</v>
      </c>
      <c r="L23" t="s">
        <v>172</v>
      </c>
      <c r="M23">
        <v>53013913</v>
      </c>
      <c r="N23" t="s">
        <v>45</v>
      </c>
      <c r="O23" t="s">
        <v>112</v>
      </c>
      <c r="P23">
        <v>434</v>
      </c>
      <c r="Q23" s="19">
        <v>43529</v>
      </c>
      <c r="R23" s="20" t="s">
        <v>277</v>
      </c>
      <c r="S23" s="27">
        <v>25956000</v>
      </c>
      <c r="T23" s="27">
        <v>0</v>
      </c>
      <c r="U23" s="27">
        <v>0</v>
      </c>
      <c r="V23" s="27">
        <v>25956000</v>
      </c>
      <c r="W23" s="27">
        <v>0</v>
      </c>
      <c r="X23" s="27">
        <v>25956000</v>
      </c>
    </row>
    <row r="24" spans="1:30" hidden="1" x14ac:dyDescent="0.25">
      <c r="A24">
        <v>2019</v>
      </c>
      <c r="B24">
        <v>118</v>
      </c>
      <c r="C24">
        <v>1</v>
      </c>
      <c r="D24" s="19">
        <v>43831</v>
      </c>
      <c r="E24" s="19">
        <v>43861</v>
      </c>
      <c r="F24" s="19">
        <v>43861</v>
      </c>
      <c r="G24" t="s">
        <v>123</v>
      </c>
      <c r="H24" t="s">
        <v>124</v>
      </c>
      <c r="I24">
        <v>35</v>
      </c>
      <c r="J24">
        <v>34</v>
      </c>
      <c r="K24" s="19">
        <v>43860</v>
      </c>
      <c r="L24" t="s">
        <v>171</v>
      </c>
      <c r="M24">
        <v>901304678</v>
      </c>
      <c r="N24" t="s">
        <v>188</v>
      </c>
      <c r="O24" t="s">
        <v>173</v>
      </c>
      <c r="P24">
        <v>575</v>
      </c>
      <c r="Q24" s="19">
        <v>43678</v>
      </c>
      <c r="R24" s="20" t="s">
        <v>278</v>
      </c>
      <c r="S24" s="27">
        <v>114097213</v>
      </c>
      <c r="T24" s="27">
        <v>0</v>
      </c>
      <c r="U24" s="27">
        <v>0</v>
      </c>
      <c r="V24" s="27">
        <v>114097213</v>
      </c>
      <c r="W24" s="27">
        <v>0</v>
      </c>
      <c r="X24" s="27">
        <v>114097213</v>
      </c>
    </row>
    <row r="25" spans="1:30" hidden="1" x14ac:dyDescent="0.25">
      <c r="A25">
        <v>2019</v>
      </c>
      <c r="B25">
        <v>118</v>
      </c>
      <c r="C25">
        <v>1</v>
      </c>
      <c r="D25" s="19">
        <v>43831</v>
      </c>
      <c r="E25" s="19">
        <v>43861</v>
      </c>
      <c r="F25" s="19">
        <v>43861</v>
      </c>
      <c r="G25" t="s">
        <v>123</v>
      </c>
      <c r="H25" t="s">
        <v>124</v>
      </c>
      <c r="I25">
        <v>114</v>
      </c>
      <c r="J25">
        <v>67</v>
      </c>
      <c r="K25" s="19">
        <v>43861</v>
      </c>
      <c r="L25" t="s">
        <v>172</v>
      </c>
      <c r="M25">
        <v>51901763</v>
      </c>
      <c r="N25" t="s">
        <v>127</v>
      </c>
      <c r="O25" t="s">
        <v>112</v>
      </c>
      <c r="P25">
        <v>167</v>
      </c>
      <c r="Q25" s="19">
        <v>43480</v>
      </c>
      <c r="R25" s="20" t="s">
        <v>279</v>
      </c>
      <c r="S25" s="27">
        <v>32084500</v>
      </c>
      <c r="T25" s="27">
        <v>0</v>
      </c>
      <c r="U25" s="27">
        <v>0</v>
      </c>
      <c r="V25" s="27">
        <v>32084500</v>
      </c>
      <c r="W25" s="27">
        <v>0</v>
      </c>
      <c r="X25" s="27">
        <v>32084500</v>
      </c>
    </row>
    <row r="26" spans="1:30" hidden="1" x14ac:dyDescent="0.25">
      <c r="A26">
        <v>2019</v>
      </c>
      <c r="B26">
        <v>118</v>
      </c>
      <c r="C26">
        <v>1</v>
      </c>
      <c r="D26" s="19">
        <v>43831</v>
      </c>
      <c r="E26" s="19">
        <v>43861</v>
      </c>
      <c r="F26" s="19">
        <v>43861</v>
      </c>
      <c r="G26" t="s">
        <v>137</v>
      </c>
      <c r="H26" t="s">
        <v>138</v>
      </c>
      <c r="I26">
        <v>167</v>
      </c>
      <c r="J26">
        <v>68</v>
      </c>
      <c r="K26" s="19">
        <v>43861</v>
      </c>
      <c r="L26" t="s">
        <v>172</v>
      </c>
      <c r="M26">
        <v>52713132</v>
      </c>
      <c r="N26" t="s">
        <v>11</v>
      </c>
      <c r="O26" t="s">
        <v>112</v>
      </c>
      <c r="P26">
        <v>2</v>
      </c>
      <c r="Q26" s="19">
        <v>43468</v>
      </c>
      <c r="R26" s="20" t="s">
        <v>280</v>
      </c>
      <c r="S26" s="27">
        <v>24840000</v>
      </c>
      <c r="T26" s="27">
        <v>0</v>
      </c>
      <c r="U26" s="27">
        <v>0</v>
      </c>
      <c r="V26" s="27">
        <v>24840000</v>
      </c>
      <c r="W26" s="27">
        <v>0</v>
      </c>
      <c r="X26" s="27">
        <v>24840000</v>
      </c>
    </row>
    <row r="27" spans="1:30" hidden="1" x14ac:dyDescent="0.25">
      <c r="A27">
        <v>2019</v>
      </c>
      <c r="B27">
        <v>118</v>
      </c>
      <c r="C27">
        <v>1</v>
      </c>
      <c r="D27" s="19">
        <v>43831</v>
      </c>
      <c r="E27" s="19">
        <v>43861</v>
      </c>
      <c r="F27" s="19">
        <v>43861</v>
      </c>
      <c r="G27" t="s">
        <v>123</v>
      </c>
      <c r="H27" t="s">
        <v>124</v>
      </c>
      <c r="I27">
        <v>116</v>
      </c>
      <c r="J27">
        <v>69</v>
      </c>
      <c r="K27" s="19">
        <v>43861</v>
      </c>
      <c r="L27" t="s">
        <v>172</v>
      </c>
      <c r="M27">
        <v>41952932</v>
      </c>
      <c r="N27" t="s">
        <v>13</v>
      </c>
      <c r="O27" t="s">
        <v>112</v>
      </c>
      <c r="P27">
        <v>163</v>
      </c>
      <c r="Q27" s="19">
        <v>43479</v>
      </c>
      <c r="R27" s="20" t="s">
        <v>281</v>
      </c>
      <c r="S27" s="27">
        <v>17800000</v>
      </c>
      <c r="T27" s="27">
        <v>0</v>
      </c>
      <c r="U27" s="27">
        <v>0</v>
      </c>
      <c r="V27" s="27">
        <v>17800000</v>
      </c>
      <c r="W27" s="27">
        <v>0</v>
      </c>
      <c r="X27" s="27">
        <v>17800000</v>
      </c>
    </row>
    <row r="28" spans="1:30" hidden="1" x14ac:dyDescent="0.25">
      <c r="A28">
        <v>2019</v>
      </c>
      <c r="B28">
        <v>118</v>
      </c>
      <c r="C28">
        <v>1</v>
      </c>
      <c r="D28" s="19">
        <v>43831</v>
      </c>
      <c r="E28" s="19">
        <v>43861</v>
      </c>
      <c r="F28" s="19">
        <v>43861</v>
      </c>
      <c r="G28" t="s">
        <v>137</v>
      </c>
      <c r="H28" t="s">
        <v>138</v>
      </c>
      <c r="I28">
        <v>169</v>
      </c>
      <c r="J28">
        <v>70</v>
      </c>
      <c r="K28" s="19">
        <v>43861</v>
      </c>
      <c r="L28" t="s">
        <v>172</v>
      </c>
      <c r="M28">
        <v>53101897</v>
      </c>
      <c r="N28" t="s">
        <v>12</v>
      </c>
      <c r="O28" t="s">
        <v>112</v>
      </c>
      <c r="P28">
        <v>7</v>
      </c>
      <c r="Q28" s="19">
        <v>43469</v>
      </c>
      <c r="R28" s="20" t="s">
        <v>282</v>
      </c>
      <c r="S28" s="27">
        <v>21630000</v>
      </c>
      <c r="T28" s="27">
        <v>0</v>
      </c>
      <c r="U28" s="27">
        <v>0</v>
      </c>
      <c r="V28" s="27">
        <v>21630000</v>
      </c>
      <c r="W28" s="27">
        <v>0</v>
      </c>
      <c r="X28" s="27">
        <v>21630000</v>
      </c>
    </row>
    <row r="29" spans="1:30" hidden="1" x14ac:dyDescent="0.25">
      <c r="A29">
        <v>2019</v>
      </c>
      <c r="B29">
        <v>118</v>
      </c>
      <c r="C29">
        <v>1</v>
      </c>
      <c r="D29" s="19">
        <v>43831</v>
      </c>
      <c r="E29" s="19">
        <v>43861</v>
      </c>
      <c r="F29" s="19">
        <v>43861</v>
      </c>
      <c r="G29" t="s">
        <v>123</v>
      </c>
      <c r="H29" t="s">
        <v>124</v>
      </c>
      <c r="I29">
        <v>111</v>
      </c>
      <c r="J29">
        <v>71</v>
      </c>
      <c r="K29" s="19">
        <v>43861</v>
      </c>
      <c r="L29" t="s">
        <v>172</v>
      </c>
      <c r="M29">
        <v>52708829</v>
      </c>
      <c r="N29" t="s">
        <v>35</v>
      </c>
      <c r="O29" t="s">
        <v>113</v>
      </c>
      <c r="P29">
        <v>48</v>
      </c>
      <c r="Q29" s="19">
        <v>43477</v>
      </c>
      <c r="R29" s="20" t="s">
        <v>283</v>
      </c>
      <c r="S29" s="27">
        <v>6977220</v>
      </c>
      <c r="T29" s="27">
        <v>0</v>
      </c>
      <c r="U29" s="27">
        <v>0</v>
      </c>
      <c r="V29" s="27">
        <v>6977220</v>
      </c>
      <c r="W29" s="27">
        <v>0</v>
      </c>
      <c r="X29" s="27">
        <v>6977220</v>
      </c>
    </row>
    <row r="30" spans="1:30" hidden="1" x14ac:dyDescent="0.25">
      <c r="A30">
        <v>2019</v>
      </c>
      <c r="B30">
        <v>118</v>
      </c>
      <c r="C30">
        <v>1</v>
      </c>
      <c r="D30" s="19">
        <v>43831</v>
      </c>
      <c r="E30" s="19">
        <v>43861</v>
      </c>
      <c r="F30" s="19">
        <v>43861</v>
      </c>
      <c r="G30" t="s">
        <v>141</v>
      </c>
      <c r="H30" t="s">
        <v>142</v>
      </c>
      <c r="I30">
        <v>154</v>
      </c>
      <c r="J30">
        <v>72</v>
      </c>
      <c r="K30" s="19">
        <v>43861</v>
      </c>
      <c r="L30" t="s">
        <v>172</v>
      </c>
      <c r="M30">
        <v>80086508</v>
      </c>
      <c r="N30" t="s">
        <v>16</v>
      </c>
      <c r="O30" t="s">
        <v>112</v>
      </c>
      <c r="P30">
        <v>656</v>
      </c>
      <c r="Q30" s="19">
        <v>43774</v>
      </c>
      <c r="R30" s="20" t="s">
        <v>284</v>
      </c>
      <c r="S30" s="27">
        <v>11250000</v>
      </c>
      <c r="T30" s="27">
        <v>0</v>
      </c>
      <c r="U30" s="27">
        <v>0</v>
      </c>
      <c r="V30" s="27">
        <v>11250000</v>
      </c>
      <c r="W30" s="27">
        <v>0</v>
      </c>
      <c r="X30" s="27">
        <v>11250000</v>
      </c>
    </row>
    <row r="31" spans="1:30" hidden="1" x14ac:dyDescent="0.25">
      <c r="A31">
        <v>2019</v>
      </c>
      <c r="B31">
        <v>118</v>
      </c>
      <c r="C31">
        <v>1</v>
      </c>
      <c r="D31" s="19">
        <v>43831</v>
      </c>
      <c r="E31" s="19">
        <v>43861</v>
      </c>
      <c r="F31" s="19">
        <v>43861</v>
      </c>
      <c r="G31" t="s">
        <v>114</v>
      </c>
      <c r="H31" t="s">
        <v>115</v>
      </c>
      <c r="I31">
        <v>36</v>
      </c>
      <c r="J31">
        <v>16</v>
      </c>
      <c r="K31" s="19">
        <v>43851</v>
      </c>
      <c r="L31" t="s">
        <v>172</v>
      </c>
      <c r="M31">
        <v>1026273088</v>
      </c>
      <c r="N31" t="s">
        <v>34</v>
      </c>
      <c r="O31" t="s">
        <v>112</v>
      </c>
      <c r="P31">
        <v>635</v>
      </c>
      <c r="Q31" s="19">
        <v>43776</v>
      </c>
      <c r="R31" s="20" t="s">
        <v>285</v>
      </c>
      <c r="S31" s="27">
        <v>6783333</v>
      </c>
      <c r="T31" s="27">
        <v>0</v>
      </c>
      <c r="U31" s="27">
        <v>0</v>
      </c>
      <c r="V31" s="27">
        <v>6783333</v>
      </c>
      <c r="W31" s="27">
        <v>0</v>
      </c>
      <c r="X31" s="27">
        <v>6783333</v>
      </c>
      <c r="Y31"/>
      <c r="Z31"/>
      <c r="AA31"/>
      <c r="AB31"/>
      <c r="AC31"/>
      <c r="AD31"/>
    </row>
    <row r="32" spans="1:30" hidden="1" x14ac:dyDescent="0.25">
      <c r="A32">
        <v>2019</v>
      </c>
      <c r="B32">
        <v>118</v>
      </c>
      <c r="C32">
        <v>1</v>
      </c>
      <c r="D32" s="19">
        <v>43831</v>
      </c>
      <c r="E32" s="19">
        <v>43861</v>
      </c>
      <c r="F32" s="19">
        <v>43861</v>
      </c>
      <c r="G32" t="s">
        <v>141</v>
      </c>
      <c r="H32" t="s">
        <v>142</v>
      </c>
      <c r="I32">
        <v>155</v>
      </c>
      <c r="J32">
        <v>73</v>
      </c>
      <c r="K32" s="19">
        <v>43861</v>
      </c>
      <c r="L32" t="s">
        <v>172</v>
      </c>
      <c r="M32">
        <v>53167119</v>
      </c>
      <c r="N32" t="s">
        <v>22</v>
      </c>
      <c r="O32" t="s">
        <v>112</v>
      </c>
      <c r="P32">
        <v>655</v>
      </c>
      <c r="Q32" s="19">
        <v>43774</v>
      </c>
      <c r="R32" s="20" t="s">
        <v>286</v>
      </c>
      <c r="S32" s="27">
        <v>7650000</v>
      </c>
      <c r="T32" s="27">
        <v>0</v>
      </c>
      <c r="U32" s="27">
        <v>0</v>
      </c>
      <c r="V32" s="27">
        <v>7650000</v>
      </c>
      <c r="W32" s="27">
        <v>0</v>
      </c>
      <c r="X32" s="27">
        <v>7650000</v>
      </c>
    </row>
    <row r="33" spans="1:30" hidden="1" x14ac:dyDescent="0.25">
      <c r="A33">
        <v>2019</v>
      </c>
      <c r="B33">
        <v>118</v>
      </c>
      <c r="C33">
        <v>1</v>
      </c>
      <c r="D33" s="19">
        <v>43831</v>
      </c>
      <c r="E33" s="19">
        <v>43861</v>
      </c>
      <c r="F33" s="19">
        <v>43861</v>
      </c>
      <c r="G33" t="s">
        <v>137</v>
      </c>
      <c r="H33" t="s">
        <v>138</v>
      </c>
      <c r="I33">
        <v>170</v>
      </c>
      <c r="J33">
        <v>74</v>
      </c>
      <c r="K33" s="19">
        <v>43861</v>
      </c>
      <c r="L33" t="s">
        <v>172</v>
      </c>
      <c r="M33">
        <v>1026255233</v>
      </c>
      <c r="N33" t="s">
        <v>27</v>
      </c>
      <c r="O33" t="s">
        <v>112</v>
      </c>
      <c r="P33">
        <v>15</v>
      </c>
      <c r="Q33" s="19">
        <v>43469</v>
      </c>
      <c r="R33" s="20" t="s">
        <v>287</v>
      </c>
      <c r="S33" s="27">
        <v>28840000</v>
      </c>
      <c r="T33" s="27">
        <v>0</v>
      </c>
      <c r="U33" s="27">
        <v>0</v>
      </c>
      <c r="V33" s="27">
        <v>28840000</v>
      </c>
      <c r="W33" s="27">
        <v>0</v>
      </c>
      <c r="X33" s="27">
        <v>28840000</v>
      </c>
    </row>
    <row r="34" spans="1:30" x14ac:dyDescent="0.25">
      <c r="A34">
        <v>2020</v>
      </c>
      <c r="B34">
        <v>118</v>
      </c>
      <c r="C34">
        <v>1</v>
      </c>
      <c r="D34" s="19">
        <v>43831</v>
      </c>
      <c r="E34" s="19">
        <v>43861</v>
      </c>
      <c r="F34" s="19">
        <v>43861</v>
      </c>
      <c r="G34" t="s">
        <v>68</v>
      </c>
      <c r="H34" t="s">
        <v>69</v>
      </c>
      <c r="I34">
        <v>20</v>
      </c>
      <c r="J34">
        <v>35</v>
      </c>
      <c r="K34" s="19">
        <v>43860</v>
      </c>
      <c r="L34" t="s">
        <v>172</v>
      </c>
      <c r="M34">
        <v>1118541943</v>
      </c>
      <c r="N34" t="s">
        <v>199</v>
      </c>
      <c r="O34" s="31" t="s">
        <v>113</v>
      </c>
      <c r="P34">
        <v>6</v>
      </c>
      <c r="Q34" s="19">
        <v>43860</v>
      </c>
      <c r="R34" s="31" t="s">
        <v>288</v>
      </c>
      <c r="S34" s="27">
        <v>19614000</v>
      </c>
      <c r="T34" s="27">
        <v>0</v>
      </c>
      <c r="U34" s="27">
        <v>0</v>
      </c>
      <c r="V34" s="27">
        <v>19614000</v>
      </c>
      <c r="W34" s="27">
        <v>0</v>
      </c>
      <c r="X34" s="27">
        <v>19614000</v>
      </c>
    </row>
    <row r="35" spans="1:30" x14ac:dyDescent="0.25">
      <c r="A35">
        <v>2020</v>
      </c>
      <c r="B35">
        <v>118</v>
      </c>
      <c r="C35">
        <v>1</v>
      </c>
      <c r="D35" s="19">
        <v>43831</v>
      </c>
      <c r="E35" s="19">
        <v>43861</v>
      </c>
      <c r="F35" s="19">
        <v>43861</v>
      </c>
      <c r="G35" t="s">
        <v>68</v>
      </c>
      <c r="H35" t="s">
        <v>69</v>
      </c>
      <c r="I35">
        <v>10</v>
      </c>
      <c r="J35">
        <v>3</v>
      </c>
      <c r="K35" s="19">
        <v>43844</v>
      </c>
      <c r="L35" t="s">
        <v>172</v>
      </c>
      <c r="M35">
        <v>71728280</v>
      </c>
      <c r="N35" t="s">
        <v>195</v>
      </c>
      <c r="O35" s="31" t="s">
        <v>112</v>
      </c>
      <c r="P35">
        <v>1</v>
      </c>
      <c r="Q35" s="19">
        <v>43844</v>
      </c>
      <c r="R35" s="31" t="s">
        <v>289</v>
      </c>
      <c r="S35" s="27">
        <v>46800000</v>
      </c>
      <c r="T35" s="27">
        <v>0</v>
      </c>
      <c r="U35" s="27">
        <v>0</v>
      </c>
      <c r="V35" s="27">
        <v>46800000</v>
      </c>
      <c r="W35" s="27">
        <v>0</v>
      </c>
      <c r="X35" s="27">
        <v>46800000</v>
      </c>
    </row>
    <row r="36" spans="1:30" x14ac:dyDescent="0.25">
      <c r="A36">
        <v>2020</v>
      </c>
      <c r="B36">
        <v>118</v>
      </c>
      <c r="C36">
        <v>1</v>
      </c>
      <c r="D36" s="19">
        <v>43831</v>
      </c>
      <c r="E36" s="19">
        <v>43861</v>
      </c>
      <c r="F36" s="19">
        <v>43861</v>
      </c>
      <c r="G36" t="s">
        <v>134</v>
      </c>
      <c r="H36" t="s">
        <v>135</v>
      </c>
      <c r="I36">
        <v>14</v>
      </c>
      <c r="J36">
        <v>5</v>
      </c>
      <c r="K36" s="19">
        <v>43845</v>
      </c>
      <c r="L36" t="s">
        <v>172</v>
      </c>
      <c r="M36">
        <v>1019028655</v>
      </c>
      <c r="N36" t="s">
        <v>198</v>
      </c>
      <c r="O36" s="31" t="s">
        <v>112</v>
      </c>
      <c r="P36">
        <v>5</v>
      </c>
      <c r="Q36" s="19">
        <v>43845</v>
      </c>
      <c r="R36" s="31" t="s">
        <v>290</v>
      </c>
      <c r="S36" s="27">
        <v>82800000</v>
      </c>
      <c r="T36" s="27">
        <v>0</v>
      </c>
      <c r="U36" s="27">
        <v>0</v>
      </c>
      <c r="V36" s="27">
        <v>82800000</v>
      </c>
      <c r="W36" s="27">
        <v>0</v>
      </c>
      <c r="X36" s="27">
        <v>82800000</v>
      </c>
    </row>
    <row r="37" spans="1:30" x14ac:dyDescent="0.25">
      <c r="A37">
        <v>2020</v>
      </c>
      <c r="B37">
        <v>118</v>
      </c>
      <c r="C37">
        <v>1</v>
      </c>
      <c r="D37" s="19">
        <v>43831</v>
      </c>
      <c r="E37" s="19">
        <v>43861</v>
      </c>
      <c r="F37" s="19">
        <v>43861</v>
      </c>
      <c r="G37" t="s">
        <v>137</v>
      </c>
      <c r="H37" t="s">
        <v>138</v>
      </c>
      <c r="I37">
        <v>15</v>
      </c>
      <c r="J37">
        <v>4</v>
      </c>
      <c r="K37" s="19">
        <v>43845</v>
      </c>
      <c r="L37" t="s">
        <v>172</v>
      </c>
      <c r="M37">
        <v>80747087</v>
      </c>
      <c r="N37" t="s">
        <v>196</v>
      </c>
      <c r="O37" s="31" t="s">
        <v>112</v>
      </c>
      <c r="P37">
        <v>2</v>
      </c>
      <c r="Q37" s="19">
        <v>43845</v>
      </c>
      <c r="R37" s="31" t="s">
        <v>140</v>
      </c>
      <c r="S37" s="27">
        <v>95220000</v>
      </c>
      <c r="T37" s="27">
        <v>0</v>
      </c>
      <c r="U37" s="27">
        <v>0</v>
      </c>
      <c r="V37" s="27">
        <v>95220000</v>
      </c>
      <c r="W37" s="27">
        <v>0</v>
      </c>
      <c r="X37" s="27">
        <v>95220000</v>
      </c>
    </row>
    <row r="38" spans="1:30" x14ac:dyDescent="0.25">
      <c r="A38">
        <v>2020</v>
      </c>
      <c r="B38">
        <v>118</v>
      </c>
      <c r="C38">
        <v>1</v>
      </c>
      <c r="D38" s="19">
        <v>43831</v>
      </c>
      <c r="E38" s="19">
        <v>43861</v>
      </c>
      <c r="F38" s="19">
        <v>43861</v>
      </c>
      <c r="G38" t="s">
        <v>137</v>
      </c>
      <c r="H38" t="s">
        <v>138</v>
      </c>
      <c r="I38">
        <v>21</v>
      </c>
      <c r="J38">
        <v>7</v>
      </c>
      <c r="K38" s="19">
        <v>43846</v>
      </c>
      <c r="L38" t="s">
        <v>172</v>
      </c>
      <c r="M38">
        <v>1022390967</v>
      </c>
      <c r="N38" t="s">
        <v>200</v>
      </c>
      <c r="O38" s="31" t="s">
        <v>112</v>
      </c>
      <c r="P38">
        <v>7</v>
      </c>
      <c r="Q38" s="19">
        <v>43846</v>
      </c>
      <c r="R38" s="31" t="s">
        <v>291</v>
      </c>
      <c r="S38" s="27">
        <v>69253000</v>
      </c>
      <c r="T38" s="27">
        <v>0</v>
      </c>
      <c r="U38" s="27">
        <v>0</v>
      </c>
      <c r="V38" s="27">
        <v>69253000</v>
      </c>
      <c r="W38" s="27">
        <v>0</v>
      </c>
      <c r="X38" s="27">
        <v>69253000</v>
      </c>
    </row>
    <row r="39" spans="1:30" x14ac:dyDescent="0.25">
      <c r="A39">
        <v>2020</v>
      </c>
      <c r="B39">
        <v>118</v>
      </c>
      <c r="C39">
        <v>1</v>
      </c>
      <c r="D39" s="19">
        <v>43831</v>
      </c>
      <c r="E39" s="19">
        <v>43861</v>
      </c>
      <c r="F39" s="19">
        <v>43861</v>
      </c>
      <c r="G39" t="s">
        <v>137</v>
      </c>
      <c r="H39" t="s">
        <v>138</v>
      </c>
      <c r="I39">
        <v>17</v>
      </c>
      <c r="J39">
        <v>10</v>
      </c>
      <c r="K39" s="19">
        <v>43847</v>
      </c>
      <c r="L39" t="s">
        <v>172</v>
      </c>
      <c r="M39">
        <v>1030522470</v>
      </c>
      <c r="N39" t="s">
        <v>189</v>
      </c>
      <c r="O39" s="31" t="s">
        <v>112</v>
      </c>
      <c r="P39">
        <v>4</v>
      </c>
      <c r="Q39" s="19">
        <v>43847</v>
      </c>
      <c r="R39" s="31" t="s">
        <v>292</v>
      </c>
      <c r="S39" s="27">
        <v>30000000</v>
      </c>
      <c r="T39" s="27">
        <v>0</v>
      </c>
      <c r="U39" s="27">
        <v>0</v>
      </c>
      <c r="V39" s="27">
        <v>30000000</v>
      </c>
      <c r="W39" s="27">
        <v>0</v>
      </c>
      <c r="X39" s="27">
        <v>30000000</v>
      </c>
    </row>
    <row r="40" spans="1:30" x14ac:dyDescent="0.25">
      <c r="A40">
        <v>2020</v>
      </c>
      <c r="B40">
        <v>118</v>
      </c>
      <c r="C40">
        <v>1</v>
      </c>
      <c r="D40" s="19">
        <v>43831</v>
      </c>
      <c r="E40" s="19">
        <v>43861</v>
      </c>
      <c r="F40" s="19">
        <v>43861</v>
      </c>
      <c r="G40" t="s">
        <v>137</v>
      </c>
      <c r="H40" t="s">
        <v>138</v>
      </c>
      <c r="I40">
        <v>16</v>
      </c>
      <c r="J40">
        <v>9</v>
      </c>
      <c r="K40" s="19">
        <v>43847</v>
      </c>
      <c r="L40" t="s">
        <v>172</v>
      </c>
      <c r="M40">
        <v>52820550</v>
      </c>
      <c r="N40" t="s">
        <v>197</v>
      </c>
      <c r="O40" s="31" t="s">
        <v>112</v>
      </c>
      <c r="P40">
        <v>3</v>
      </c>
      <c r="Q40" s="19">
        <v>43847</v>
      </c>
      <c r="R40" s="31" t="s">
        <v>139</v>
      </c>
      <c r="S40" s="27">
        <v>65458000</v>
      </c>
      <c r="T40" s="27">
        <v>0</v>
      </c>
      <c r="U40" s="27">
        <v>0</v>
      </c>
      <c r="V40" s="27">
        <v>65458000</v>
      </c>
      <c r="W40" s="27">
        <v>0</v>
      </c>
      <c r="X40" s="27">
        <v>65458000</v>
      </c>
    </row>
    <row r="41" spans="1:30" x14ac:dyDescent="0.25">
      <c r="A41">
        <v>2020</v>
      </c>
      <c r="B41">
        <v>118</v>
      </c>
      <c r="C41">
        <v>1</v>
      </c>
      <c r="D41" s="19">
        <v>43831</v>
      </c>
      <c r="E41" s="19">
        <v>43861</v>
      </c>
      <c r="F41" s="19">
        <v>43861</v>
      </c>
      <c r="G41" t="s">
        <v>137</v>
      </c>
      <c r="H41" t="s">
        <v>138</v>
      </c>
      <c r="I41">
        <v>26</v>
      </c>
      <c r="J41">
        <v>15</v>
      </c>
      <c r="K41" s="19">
        <v>43850</v>
      </c>
      <c r="L41" t="s">
        <v>172</v>
      </c>
      <c r="M41">
        <v>1014184472</v>
      </c>
      <c r="N41" t="s">
        <v>201</v>
      </c>
      <c r="O41" s="31" t="s">
        <v>112</v>
      </c>
      <c r="P41">
        <v>8</v>
      </c>
      <c r="Q41" s="19">
        <v>43850</v>
      </c>
      <c r="R41" s="31" t="s">
        <v>293</v>
      </c>
      <c r="S41" s="27">
        <v>119700000</v>
      </c>
      <c r="T41" s="27">
        <v>0</v>
      </c>
      <c r="U41" s="27">
        <v>0</v>
      </c>
      <c r="V41" s="27">
        <v>119700000</v>
      </c>
      <c r="W41" s="27">
        <v>0</v>
      </c>
      <c r="X41" s="27">
        <v>119700000</v>
      </c>
    </row>
    <row r="42" spans="1:30" x14ac:dyDescent="0.25">
      <c r="A42">
        <v>2020</v>
      </c>
      <c r="B42">
        <v>118</v>
      </c>
      <c r="C42">
        <v>1</v>
      </c>
      <c r="D42" s="19">
        <v>43831</v>
      </c>
      <c r="E42" s="19">
        <v>43861</v>
      </c>
      <c r="F42" s="19">
        <v>43861</v>
      </c>
      <c r="G42" t="s">
        <v>121</v>
      </c>
      <c r="H42" t="s">
        <v>122</v>
      </c>
      <c r="I42">
        <v>37</v>
      </c>
      <c r="J42">
        <v>27</v>
      </c>
      <c r="K42" s="19">
        <v>43854</v>
      </c>
      <c r="L42" t="s">
        <v>172</v>
      </c>
      <c r="M42">
        <v>1032395539</v>
      </c>
      <c r="N42" t="s">
        <v>43</v>
      </c>
      <c r="O42" s="31" t="s">
        <v>112</v>
      </c>
      <c r="P42">
        <v>13</v>
      </c>
      <c r="Q42" s="19">
        <v>43854</v>
      </c>
      <c r="R42" s="31" t="s">
        <v>294</v>
      </c>
      <c r="S42" s="27">
        <v>24900000</v>
      </c>
      <c r="T42" s="27">
        <v>0</v>
      </c>
      <c r="U42" s="27">
        <v>0</v>
      </c>
      <c r="V42" s="27">
        <v>24900000</v>
      </c>
      <c r="W42" s="27">
        <v>0</v>
      </c>
      <c r="X42" s="27">
        <v>24900000</v>
      </c>
    </row>
    <row r="43" spans="1:30" x14ac:dyDescent="0.25">
      <c r="A43">
        <v>2020</v>
      </c>
      <c r="B43">
        <v>118</v>
      </c>
      <c r="C43">
        <v>1</v>
      </c>
      <c r="D43" s="19">
        <v>43831</v>
      </c>
      <c r="E43" s="19">
        <v>43861</v>
      </c>
      <c r="F43" s="19">
        <v>43861</v>
      </c>
      <c r="G43" t="s">
        <v>68</v>
      </c>
      <c r="H43" t="s">
        <v>69</v>
      </c>
      <c r="I43">
        <v>25</v>
      </c>
      <c r="J43">
        <v>26</v>
      </c>
      <c r="K43" s="19">
        <v>43854</v>
      </c>
      <c r="L43" t="s">
        <v>172</v>
      </c>
      <c r="M43">
        <v>1018435231</v>
      </c>
      <c r="N43" t="s">
        <v>26</v>
      </c>
      <c r="O43" s="31" t="s">
        <v>112</v>
      </c>
      <c r="P43">
        <v>10</v>
      </c>
      <c r="Q43" s="19">
        <v>43854</v>
      </c>
      <c r="R43" s="31" t="s">
        <v>295</v>
      </c>
      <c r="S43" s="27">
        <v>26700000</v>
      </c>
      <c r="T43" s="27">
        <v>0</v>
      </c>
      <c r="U43" s="27">
        <v>0</v>
      </c>
      <c r="V43" s="27">
        <v>26700000</v>
      </c>
      <c r="W43" s="27">
        <v>0</v>
      </c>
      <c r="X43" s="27">
        <v>26700000</v>
      </c>
    </row>
    <row r="44" spans="1:30" x14ac:dyDescent="0.25">
      <c r="A44">
        <v>2020</v>
      </c>
      <c r="B44">
        <v>118</v>
      </c>
      <c r="C44">
        <v>1</v>
      </c>
      <c r="D44" s="19">
        <v>43831</v>
      </c>
      <c r="E44" s="19">
        <v>43861</v>
      </c>
      <c r="F44" s="19">
        <v>43861</v>
      </c>
      <c r="G44" t="s">
        <v>116</v>
      </c>
      <c r="H44" t="s">
        <v>117</v>
      </c>
      <c r="I44">
        <v>41</v>
      </c>
      <c r="J44">
        <v>28</v>
      </c>
      <c r="K44" s="19">
        <v>43858</v>
      </c>
      <c r="L44" t="s">
        <v>172</v>
      </c>
      <c r="M44">
        <v>94527404</v>
      </c>
      <c r="N44" t="s">
        <v>119</v>
      </c>
      <c r="O44" s="31" t="s">
        <v>112</v>
      </c>
      <c r="P44">
        <v>14</v>
      </c>
      <c r="Q44" s="19">
        <v>43858</v>
      </c>
      <c r="R44" s="31" t="s">
        <v>120</v>
      </c>
      <c r="S44" s="27">
        <v>91080000</v>
      </c>
      <c r="T44" s="27">
        <v>0</v>
      </c>
      <c r="U44" s="27">
        <v>0</v>
      </c>
      <c r="V44" s="27">
        <v>91080000</v>
      </c>
      <c r="W44" s="27">
        <v>0</v>
      </c>
      <c r="X44" s="27">
        <v>91080000</v>
      </c>
      <c r="Y44"/>
      <c r="Z44"/>
      <c r="AA44"/>
      <c r="AB44"/>
      <c r="AC44"/>
      <c r="AD44"/>
    </row>
    <row r="45" spans="1:30" x14ac:dyDescent="0.25">
      <c r="A45">
        <v>2020</v>
      </c>
      <c r="B45">
        <v>118</v>
      </c>
      <c r="C45">
        <v>1</v>
      </c>
      <c r="D45" s="19">
        <v>43831</v>
      </c>
      <c r="E45" s="19">
        <v>43861</v>
      </c>
      <c r="F45" s="19">
        <v>43861</v>
      </c>
      <c r="G45" t="s">
        <v>116</v>
      </c>
      <c r="H45" t="s">
        <v>117</v>
      </c>
      <c r="I45">
        <v>39</v>
      </c>
      <c r="J45">
        <v>30</v>
      </c>
      <c r="K45" s="19">
        <v>43858</v>
      </c>
      <c r="L45" t="s">
        <v>172</v>
      </c>
      <c r="M45">
        <v>1052394031</v>
      </c>
      <c r="N45" t="s">
        <v>15</v>
      </c>
      <c r="O45" s="31" t="s">
        <v>112</v>
      </c>
      <c r="P45">
        <v>20</v>
      </c>
      <c r="Q45" s="19">
        <v>43858</v>
      </c>
      <c r="R45" s="31" t="s">
        <v>118</v>
      </c>
      <c r="S45" s="27">
        <v>16800000</v>
      </c>
      <c r="T45" s="27">
        <v>0</v>
      </c>
      <c r="U45" s="27">
        <v>0</v>
      </c>
      <c r="V45" s="27">
        <v>16800000</v>
      </c>
      <c r="W45" s="27">
        <v>0</v>
      </c>
      <c r="X45" s="27">
        <v>16800000</v>
      </c>
    </row>
    <row r="46" spans="1:30" x14ac:dyDescent="0.25">
      <c r="A46">
        <v>2020</v>
      </c>
      <c r="B46">
        <v>118</v>
      </c>
      <c r="C46">
        <v>1</v>
      </c>
      <c r="D46" s="19">
        <v>43831</v>
      </c>
      <c r="E46" s="19">
        <v>43861</v>
      </c>
      <c r="F46" s="19">
        <v>43861</v>
      </c>
      <c r="G46" t="s">
        <v>128</v>
      </c>
      <c r="H46" t="s">
        <v>129</v>
      </c>
      <c r="I46">
        <v>68</v>
      </c>
      <c r="J46">
        <v>31</v>
      </c>
      <c r="K46" s="19">
        <v>43858</v>
      </c>
      <c r="L46" t="s">
        <v>172</v>
      </c>
      <c r="M46">
        <v>1015399199</v>
      </c>
      <c r="N46" t="s">
        <v>37</v>
      </c>
      <c r="O46" s="31" t="s">
        <v>112</v>
      </c>
      <c r="P46">
        <v>22</v>
      </c>
      <c r="Q46" s="19">
        <v>43858</v>
      </c>
      <c r="R46" s="31" t="s">
        <v>130</v>
      </c>
      <c r="S46" s="27">
        <v>49800000</v>
      </c>
      <c r="T46" s="27">
        <v>0</v>
      </c>
      <c r="U46" s="27">
        <v>0</v>
      </c>
      <c r="V46" s="27">
        <v>49800000</v>
      </c>
      <c r="W46" s="27">
        <v>0</v>
      </c>
      <c r="X46" s="27">
        <v>49800000</v>
      </c>
    </row>
    <row r="47" spans="1:30" x14ac:dyDescent="0.25">
      <c r="A47">
        <v>2020</v>
      </c>
      <c r="B47">
        <v>118</v>
      </c>
      <c r="C47">
        <v>1</v>
      </c>
      <c r="D47" s="19">
        <v>43831</v>
      </c>
      <c r="E47" s="19">
        <v>43861</v>
      </c>
      <c r="F47" s="19">
        <v>43861</v>
      </c>
      <c r="G47" t="s">
        <v>137</v>
      </c>
      <c r="H47" t="s">
        <v>138</v>
      </c>
      <c r="I47">
        <v>79</v>
      </c>
      <c r="J47">
        <v>29</v>
      </c>
      <c r="K47" s="19">
        <v>43858</v>
      </c>
      <c r="L47" t="s">
        <v>172</v>
      </c>
      <c r="M47">
        <v>1019116246</v>
      </c>
      <c r="N47" t="s">
        <v>296</v>
      </c>
      <c r="O47" s="31" t="s">
        <v>112</v>
      </c>
      <c r="P47">
        <v>18</v>
      </c>
      <c r="Q47" s="19">
        <v>43858</v>
      </c>
      <c r="R47" s="31" t="s">
        <v>181</v>
      </c>
      <c r="S47" s="27">
        <v>36000000</v>
      </c>
      <c r="T47" s="27">
        <v>0</v>
      </c>
      <c r="U47" s="27">
        <v>0</v>
      </c>
      <c r="V47" s="27">
        <v>36000000</v>
      </c>
      <c r="W47" s="27">
        <v>0</v>
      </c>
      <c r="X47" s="27">
        <v>36000000</v>
      </c>
    </row>
    <row r="48" spans="1:30" x14ac:dyDescent="0.25">
      <c r="A48">
        <v>2020</v>
      </c>
      <c r="B48">
        <v>118</v>
      </c>
      <c r="C48">
        <v>1</v>
      </c>
      <c r="D48" s="19">
        <v>43831</v>
      </c>
      <c r="E48" s="19">
        <v>43861</v>
      </c>
      <c r="F48" s="19">
        <v>43861</v>
      </c>
      <c r="G48" t="s">
        <v>116</v>
      </c>
      <c r="H48" t="s">
        <v>117</v>
      </c>
      <c r="I48">
        <v>40</v>
      </c>
      <c r="J48">
        <v>41</v>
      </c>
      <c r="K48" s="19">
        <v>43860</v>
      </c>
      <c r="L48" t="s">
        <v>172</v>
      </c>
      <c r="M48">
        <v>1053765986</v>
      </c>
      <c r="N48" t="s">
        <v>42</v>
      </c>
      <c r="O48" s="31" t="s">
        <v>112</v>
      </c>
      <c r="P48">
        <v>28</v>
      </c>
      <c r="Q48" s="19">
        <v>43860</v>
      </c>
      <c r="R48" s="31" t="s">
        <v>297</v>
      </c>
      <c r="S48" s="27">
        <v>23700000</v>
      </c>
      <c r="T48" s="27">
        <v>0</v>
      </c>
      <c r="U48" s="27">
        <v>0</v>
      </c>
      <c r="V48" s="27">
        <v>23700000</v>
      </c>
      <c r="W48" s="27">
        <v>0</v>
      </c>
      <c r="X48" s="27">
        <v>23700000</v>
      </c>
    </row>
    <row r="49" spans="1:30" x14ac:dyDescent="0.25">
      <c r="A49">
        <v>2020</v>
      </c>
      <c r="B49">
        <v>118</v>
      </c>
      <c r="C49">
        <v>1</v>
      </c>
      <c r="D49" s="19">
        <v>43831</v>
      </c>
      <c r="E49" s="19">
        <v>43861</v>
      </c>
      <c r="F49" s="19">
        <v>43861</v>
      </c>
      <c r="G49" t="s">
        <v>121</v>
      </c>
      <c r="H49" t="s">
        <v>122</v>
      </c>
      <c r="I49">
        <v>38</v>
      </c>
      <c r="J49">
        <v>45</v>
      </c>
      <c r="K49" s="19">
        <v>43860</v>
      </c>
      <c r="L49" t="s">
        <v>172</v>
      </c>
      <c r="M49">
        <v>1123084953</v>
      </c>
      <c r="N49" t="s">
        <v>14</v>
      </c>
      <c r="O49" s="31" t="s">
        <v>112</v>
      </c>
      <c r="P49">
        <v>16</v>
      </c>
      <c r="Q49" s="19">
        <v>43860</v>
      </c>
      <c r="R49" s="31" t="s">
        <v>298</v>
      </c>
      <c r="S49" s="27">
        <v>21750000</v>
      </c>
      <c r="T49" s="27">
        <v>0</v>
      </c>
      <c r="U49" s="27">
        <v>0</v>
      </c>
      <c r="V49" s="27">
        <v>21750000</v>
      </c>
      <c r="W49" s="27">
        <v>0</v>
      </c>
      <c r="X49" s="27">
        <v>21750000</v>
      </c>
    </row>
    <row r="50" spans="1:30" x14ac:dyDescent="0.25">
      <c r="A50">
        <v>2020</v>
      </c>
      <c r="B50">
        <v>118</v>
      </c>
      <c r="C50">
        <v>1</v>
      </c>
      <c r="D50" s="19">
        <v>43831</v>
      </c>
      <c r="E50" s="19">
        <v>43861</v>
      </c>
      <c r="F50" s="19">
        <v>43861</v>
      </c>
      <c r="G50" t="s">
        <v>128</v>
      </c>
      <c r="H50" t="s">
        <v>129</v>
      </c>
      <c r="I50">
        <v>69</v>
      </c>
      <c r="J50">
        <v>38</v>
      </c>
      <c r="K50" s="19">
        <v>43860</v>
      </c>
      <c r="L50" t="s">
        <v>172</v>
      </c>
      <c r="M50">
        <v>1018483452</v>
      </c>
      <c r="N50" t="s">
        <v>31</v>
      </c>
      <c r="O50" s="31" t="s">
        <v>112</v>
      </c>
      <c r="P50">
        <v>25</v>
      </c>
      <c r="Q50" s="19">
        <v>43860</v>
      </c>
      <c r="R50" s="31" t="s">
        <v>131</v>
      </c>
      <c r="S50" s="27">
        <v>16650000</v>
      </c>
      <c r="T50" s="27">
        <v>0</v>
      </c>
      <c r="U50" s="27">
        <v>0</v>
      </c>
      <c r="V50" s="27">
        <v>16650000</v>
      </c>
      <c r="W50" s="27">
        <v>0</v>
      </c>
      <c r="X50" s="27">
        <v>16650000</v>
      </c>
    </row>
    <row r="51" spans="1:30" x14ac:dyDescent="0.25">
      <c r="A51">
        <v>2020</v>
      </c>
      <c r="B51">
        <v>118</v>
      </c>
      <c r="C51">
        <v>1</v>
      </c>
      <c r="D51" s="19">
        <v>43831</v>
      </c>
      <c r="E51" s="19">
        <v>43861</v>
      </c>
      <c r="F51" s="19">
        <v>43861</v>
      </c>
      <c r="G51" t="s">
        <v>128</v>
      </c>
      <c r="H51" t="s">
        <v>129</v>
      </c>
      <c r="I51">
        <v>63</v>
      </c>
      <c r="J51">
        <v>42</v>
      </c>
      <c r="K51" s="19">
        <v>43860</v>
      </c>
      <c r="L51" t="s">
        <v>172</v>
      </c>
      <c r="M51">
        <v>52963623</v>
      </c>
      <c r="N51" t="s">
        <v>132</v>
      </c>
      <c r="O51" s="31" t="s">
        <v>112</v>
      </c>
      <c r="P51">
        <v>29</v>
      </c>
      <c r="Q51" s="19">
        <v>43860</v>
      </c>
      <c r="R51" s="31" t="s">
        <v>133</v>
      </c>
      <c r="S51" s="27">
        <v>33300000</v>
      </c>
      <c r="T51" s="27">
        <v>0</v>
      </c>
      <c r="U51" s="27">
        <v>0</v>
      </c>
      <c r="V51" s="27">
        <v>33300000</v>
      </c>
      <c r="W51" s="27">
        <v>0</v>
      </c>
      <c r="X51" s="27">
        <v>33300000</v>
      </c>
    </row>
    <row r="52" spans="1:30" x14ac:dyDescent="0.25">
      <c r="A52">
        <v>2020</v>
      </c>
      <c r="B52">
        <v>118</v>
      </c>
      <c r="C52">
        <v>1</v>
      </c>
      <c r="D52" s="19">
        <v>43831</v>
      </c>
      <c r="E52" s="19">
        <v>43861</v>
      </c>
      <c r="F52" s="19">
        <v>43861</v>
      </c>
      <c r="G52" t="s">
        <v>128</v>
      </c>
      <c r="H52" t="s">
        <v>129</v>
      </c>
      <c r="I52">
        <v>44</v>
      </c>
      <c r="J52">
        <v>40</v>
      </c>
      <c r="K52" s="19">
        <v>43860</v>
      </c>
      <c r="L52" t="s">
        <v>172</v>
      </c>
      <c r="M52">
        <v>39698825</v>
      </c>
      <c r="N52" t="s">
        <v>25</v>
      </c>
      <c r="O52" s="31" t="s">
        <v>112</v>
      </c>
      <c r="P52">
        <v>26</v>
      </c>
      <c r="Q52" s="19">
        <v>43860</v>
      </c>
      <c r="R52" s="31" t="s">
        <v>299</v>
      </c>
      <c r="S52" s="27">
        <v>75000000</v>
      </c>
      <c r="T52" s="27">
        <v>0</v>
      </c>
      <c r="U52" s="27">
        <v>0</v>
      </c>
      <c r="V52" s="27">
        <v>75000000</v>
      </c>
      <c r="W52" s="27">
        <v>0</v>
      </c>
      <c r="X52" s="27">
        <v>75000000</v>
      </c>
    </row>
    <row r="53" spans="1:30" x14ac:dyDescent="0.25">
      <c r="A53">
        <v>2020</v>
      </c>
      <c r="B53">
        <v>118</v>
      </c>
      <c r="C53">
        <v>1</v>
      </c>
      <c r="D53" s="19">
        <v>43831</v>
      </c>
      <c r="E53" s="19">
        <v>43861</v>
      </c>
      <c r="F53" s="19">
        <v>43861</v>
      </c>
      <c r="G53" t="s">
        <v>68</v>
      </c>
      <c r="H53" t="s">
        <v>69</v>
      </c>
      <c r="I53">
        <v>59</v>
      </c>
      <c r="J53">
        <v>44</v>
      </c>
      <c r="K53" s="19">
        <v>43860</v>
      </c>
      <c r="L53" t="s">
        <v>172</v>
      </c>
      <c r="M53">
        <v>39329322</v>
      </c>
      <c r="N53" t="s">
        <v>208</v>
      </c>
      <c r="O53" s="31" t="s">
        <v>112</v>
      </c>
      <c r="P53">
        <v>34</v>
      </c>
      <c r="Q53" s="19">
        <v>43860</v>
      </c>
      <c r="R53" s="31" t="s">
        <v>300</v>
      </c>
      <c r="S53" s="27">
        <v>26700000</v>
      </c>
      <c r="T53" s="27">
        <v>0</v>
      </c>
      <c r="U53" s="27">
        <v>0</v>
      </c>
      <c r="V53" s="27">
        <v>26700000</v>
      </c>
      <c r="W53" s="27">
        <v>0</v>
      </c>
      <c r="X53" s="27">
        <v>26700000</v>
      </c>
    </row>
    <row r="54" spans="1:30" x14ac:dyDescent="0.25">
      <c r="A54">
        <v>2020</v>
      </c>
      <c r="B54">
        <v>118</v>
      </c>
      <c r="C54">
        <v>1</v>
      </c>
      <c r="D54" s="19">
        <v>43831</v>
      </c>
      <c r="E54" s="19">
        <v>43861</v>
      </c>
      <c r="F54" s="19">
        <v>43861</v>
      </c>
      <c r="G54" t="s">
        <v>134</v>
      </c>
      <c r="H54" t="s">
        <v>135</v>
      </c>
      <c r="I54">
        <v>42</v>
      </c>
      <c r="J54">
        <v>57</v>
      </c>
      <c r="K54" s="19">
        <v>43861</v>
      </c>
      <c r="L54" t="s">
        <v>172</v>
      </c>
      <c r="M54">
        <v>80150630</v>
      </c>
      <c r="N54" t="s">
        <v>136</v>
      </c>
      <c r="O54" s="31" t="s">
        <v>112</v>
      </c>
      <c r="P54">
        <v>17</v>
      </c>
      <c r="Q54" s="19">
        <v>43860</v>
      </c>
      <c r="R54" s="31" t="s">
        <v>301</v>
      </c>
      <c r="S54" s="27">
        <v>21900000</v>
      </c>
      <c r="T54" s="27">
        <v>0</v>
      </c>
      <c r="U54" s="27">
        <v>0</v>
      </c>
      <c r="V54" s="27">
        <v>21900000</v>
      </c>
      <c r="W54" s="27">
        <v>0</v>
      </c>
      <c r="X54" s="27">
        <v>21900000</v>
      </c>
    </row>
    <row r="55" spans="1:30" x14ac:dyDescent="0.25">
      <c r="A55">
        <v>2020</v>
      </c>
      <c r="B55">
        <v>118</v>
      </c>
      <c r="C55">
        <v>1</v>
      </c>
      <c r="D55" s="19">
        <v>43831</v>
      </c>
      <c r="E55" s="19">
        <v>43861</v>
      </c>
      <c r="F55" s="19">
        <v>43861</v>
      </c>
      <c r="G55" t="s">
        <v>137</v>
      </c>
      <c r="H55" t="s">
        <v>138</v>
      </c>
      <c r="I55">
        <v>54</v>
      </c>
      <c r="J55">
        <v>37</v>
      </c>
      <c r="K55" s="19">
        <v>43860</v>
      </c>
      <c r="L55" t="s">
        <v>172</v>
      </c>
      <c r="M55">
        <v>79730902</v>
      </c>
      <c r="N55" t="s">
        <v>204</v>
      </c>
      <c r="O55" s="31" t="s">
        <v>112</v>
      </c>
      <c r="P55">
        <v>15</v>
      </c>
      <c r="Q55" s="19">
        <v>43860</v>
      </c>
      <c r="R55" s="31" t="s">
        <v>302</v>
      </c>
      <c r="S55" s="27">
        <v>57600000</v>
      </c>
      <c r="T55" s="27">
        <v>0</v>
      </c>
      <c r="U55" s="27">
        <v>0</v>
      </c>
      <c r="V55" s="27">
        <v>57600000</v>
      </c>
      <c r="W55" s="27">
        <v>0</v>
      </c>
      <c r="X55" s="27">
        <v>57600000</v>
      </c>
    </row>
    <row r="56" spans="1:30" x14ac:dyDescent="0.25">
      <c r="A56">
        <v>2020</v>
      </c>
      <c r="B56">
        <v>118</v>
      </c>
      <c r="C56">
        <v>1</v>
      </c>
      <c r="D56" s="19">
        <v>43831</v>
      </c>
      <c r="E56" s="19">
        <v>43861</v>
      </c>
      <c r="F56" s="19">
        <v>43861</v>
      </c>
      <c r="G56" t="s">
        <v>137</v>
      </c>
      <c r="H56" t="s">
        <v>138</v>
      </c>
      <c r="I56">
        <v>135</v>
      </c>
      <c r="J56">
        <v>36</v>
      </c>
      <c r="K56" s="19">
        <v>43860</v>
      </c>
      <c r="L56" t="s">
        <v>172</v>
      </c>
      <c r="M56">
        <v>1012333107</v>
      </c>
      <c r="N56" t="s">
        <v>303</v>
      </c>
      <c r="O56" s="31" t="s">
        <v>112</v>
      </c>
      <c r="P56">
        <v>12</v>
      </c>
      <c r="Q56" s="19">
        <v>43860</v>
      </c>
      <c r="R56" s="31" t="s">
        <v>304</v>
      </c>
      <c r="S56" s="27">
        <v>54000000</v>
      </c>
      <c r="T56" s="27">
        <v>0</v>
      </c>
      <c r="U56" s="27">
        <v>0</v>
      </c>
      <c r="V56" s="27">
        <v>54000000</v>
      </c>
      <c r="W56" s="27">
        <v>0</v>
      </c>
      <c r="X56" s="27">
        <v>54000000</v>
      </c>
    </row>
    <row r="57" spans="1:30" x14ac:dyDescent="0.25">
      <c r="A57">
        <v>2020</v>
      </c>
      <c r="B57">
        <v>118</v>
      </c>
      <c r="C57">
        <v>1</v>
      </c>
      <c r="D57" s="19">
        <v>43831</v>
      </c>
      <c r="E57" s="19">
        <v>43861</v>
      </c>
      <c r="F57" s="19">
        <v>43861</v>
      </c>
      <c r="G57" t="s">
        <v>137</v>
      </c>
      <c r="H57" t="s">
        <v>138</v>
      </c>
      <c r="I57">
        <v>136</v>
      </c>
      <c r="J57">
        <v>43</v>
      </c>
      <c r="K57" s="19">
        <v>43860</v>
      </c>
      <c r="L57" t="s">
        <v>172</v>
      </c>
      <c r="M57">
        <v>71335116</v>
      </c>
      <c r="N57" t="s">
        <v>207</v>
      </c>
      <c r="O57" s="31" t="s">
        <v>112</v>
      </c>
      <c r="P57">
        <v>33</v>
      </c>
      <c r="Q57" s="19">
        <v>43860</v>
      </c>
      <c r="R57" s="31" t="s">
        <v>229</v>
      </c>
      <c r="S57" s="27">
        <v>57600000</v>
      </c>
      <c r="T57" s="27">
        <v>0</v>
      </c>
      <c r="U57" s="27">
        <v>0</v>
      </c>
      <c r="V57" s="27">
        <v>57600000</v>
      </c>
      <c r="W57" s="27">
        <v>0</v>
      </c>
      <c r="X57" s="27">
        <v>57600000</v>
      </c>
    </row>
    <row r="58" spans="1:30" x14ac:dyDescent="0.25">
      <c r="A58">
        <v>2020</v>
      </c>
      <c r="B58">
        <v>118</v>
      </c>
      <c r="C58">
        <v>1</v>
      </c>
      <c r="D58" s="19">
        <v>43831</v>
      </c>
      <c r="E58" s="19">
        <v>43861</v>
      </c>
      <c r="F58" s="19">
        <v>43861</v>
      </c>
      <c r="G58" t="s">
        <v>68</v>
      </c>
      <c r="H58" t="s">
        <v>69</v>
      </c>
      <c r="I58">
        <v>19</v>
      </c>
      <c r="J58">
        <v>46</v>
      </c>
      <c r="K58" s="19">
        <v>43861</v>
      </c>
      <c r="L58" t="s">
        <v>172</v>
      </c>
      <c r="M58">
        <v>52698377</v>
      </c>
      <c r="N58" t="s">
        <v>202</v>
      </c>
      <c r="O58" s="31" t="s">
        <v>112</v>
      </c>
      <c r="P58">
        <v>11</v>
      </c>
      <c r="Q58" s="19">
        <v>43861</v>
      </c>
      <c r="R58" s="31" t="s">
        <v>305</v>
      </c>
      <c r="S58" s="27">
        <v>59100000</v>
      </c>
      <c r="T58" s="27">
        <v>0</v>
      </c>
      <c r="U58" s="27">
        <v>0</v>
      </c>
      <c r="V58" s="27">
        <v>59100000</v>
      </c>
      <c r="W58" s="27">
        <v>0</v>
      </c>
      <c r="X58" s="27">
        <v>59100000</v>
      </c>
    </row>
    <row r="59" spans="1:30" x14ac:dyDescent="0.25">
      <c r="A59">
        <v>2020</v>
      </c>
      <c r="B59">
        <v>118</v>
      </c>
      <c r="C59">
        <v>1</v>
      </c>
      <c r="D59" s="19">
        <v>43831</v>
      </c>
      <c r="E59" s="19">
        <v>43861</v>
      </c>
      <c r="F59" s="19">
        <v>43861</v>
      </c>
      <c r="G59" t="s">
        <v>68</v>
      </c>
      <c r="H59" t="s">
        <v>69</v>
      </c>
      <c r="I59">
        <v>62</v>
      </c>
      <c r="J59">
        <v>63</v>
      </c>
      <c r="K59" s="19">
        <v>43861</v>
      </c>
      <c r="L59" t="s">
        <v>172</v>
      </c>
      <c r="M59">
        <v>1095790072</v>
      </c>
      <c r="N59" t="s">
        <v>306</v>
      </c>
      <c r="O59" s="31" t="s">
        <v>112</v>
      </c>
      <c r="P59">
        <v>27</v>
      </c>
      <c r="Q59" s="19">
        <v>43861</v>
      </c>
      <c r="R59" s="31" t="s">
        <v>307</v>
      </c>
      <c r="S59" s="27">
        <v>45000000</v>
      </c>
      <c r="T59" s="27">
        <v>0</v>
      </c>
      <c r="U59" s="27">
        <v>0</v>
      </c>
      <c r="V59" s="27">
        <v>45000000</v>
      </c>
      <c r="W59" s="27">
        <v>0</v>
      </c>
      <c r="X59" s="27">
        <v>45000000</v>
      </c>
    </row>
    <row r="60" spans="1:30" hidden="1" x14ac:dyDescent="0.25">
      <c r="A60">
        <v>2020</v>
      </c>
      <c r="B60">
        <v>118</v>
      </c>
      <c r="C60">
        <v>1</v>
      </c>
      <c r="D60" s="19">
        <v>43831</v>
      </c>
      <c r="E60" s="19">
        <v>43861</v>
      </c>
      <c r="F60" s="19">
        <v>43861</v>
      </c>
      <c r="G60" t="s">
        <v>101</v>
      </c>
      <c r="H60" t="s">
        <v>102</v>
      </c>
      <c r="I60">
        <v>18</v>
      </c>
      <c r="J60">
        <v>6</v>
      </c>
      <c r="K60" s="19">
        <v>43846</v>
      </c>
      <c r="L60" t="s">
        <v>171</v>
      </c>
      <c r="M60">
        <v>900299571</v>
      </c>
      <c r="N60" t="s">
        <v>103</v>
      </c>
      <c r="O60" t="s">
        <v>104</v>
      </c>
      <c r="P60">
        <v>4342020</v>
      </c>
      <c r="Q60" s="19">
        <v>43831</v>
      </c>
      <c r="R60" t="s">
        <v>308</v>
      </c>
      <c r="S60" s="27">
        <v>58882000</v>
      </c>
      <c r="T60" s="27">
        <v>0</v>
      </c>
      <c r="U60" s="27">
        <v>0</v>
      </c>
      <c r="V60" s="27">
        <v>58882000</v>
      </c>
      <c r="W60" s="27">
        <v>58882000</v>
      </c>
      <c r="X60" s="27">
        <v>0</v>
      </c>
      <c r="Y60"/>
      <c r="Z60"/>
      <c r="AA60"/>
      <c r="AB60"/>
      <c r="AC60"/>
      <c r="AD60"/>
    </row>
    <row r="61" spans="1:30" hidden="1" x14ac:dyDescent="0.25">
      <c r="A61">
        <v>2020</v>
      </c>
      <c r="B61">
        <v>118</v>
      </c>
      <c r="C61">
        <v>1</v>
      </c>
      <c r="D61" s="19">
        <v>43831</v>
      </c>
      <c r="E61" s="19">
        <v>43861</v>
      </c>
      <c r="F61" s="19">
        <v>43861</v>
      </c>
      <c r="G61" t="s">
        <v>105</v>
      </c>
      <c r="H61" t="s">
        <v>106</v>
      </c>
      <c r="I61">
        <v>4</v>
      </c>
      <c r="J61">
        <v>1</v>
      </c>
      <c r="K61" s="19">
        <v>43834</v>
      </c>
      <c r="L61" t="s">
        <v>171</v>
      </c>
      <c r="M61">
        <v>830122566</v>
      </c>
      <c r="N61" t="s">
        <v>107</v>
      </c>
      <c r="O61" t="s">
        <v>108</v>
      </c>
      <c r="P61">
        <v>192554272</v>
      </c>
      <c r="Q61" s="19">
        <v>43831</v>
      </c>
      <c r="R61" t="s">
        <v>309</v>
      </c>
      <c r="S61" s="27">
        <v>1574850</v>
      </c>
      <c r="T61" s="27">
        <v>0</v>
      </c>
      <c r="U61" s="27">
        <v>0</v>
      </c>
      <c r="V61" s="27">
        <v>1574850</v>
      </c>
      <c r="W61" s="27">
        <v>1574850</v>
      </c>
      <c r="X61" s="27">
        <v>0</v>
      </c>
      <c r="Y61"/>
      <c r="Z61"/>
      <c r="AA61"/>
      <c r="AB61"/>
      <c r="AC61"/>
      <c r="AD61"/>
    </row>
    <row r="62" spans="1:30" hidden="1" x14ac:dyDescent="0.25">
      <c r="A62">
        <v>2020</v>
      </c>
      <c r="B62">
        <v>118</v>
      </c>
      <c r="C62">
        <v>1</v>
      </c>
      <c r="D62" s="19">
        <v>43831</v>
      </c>
      <c r="E62" s="19">
        <v>43861</v>
      </c>
      <c r="F62" s="19">
        <v>43861</v>
      </c>
      <c r="G62" t="s">
        <v>105</v>
      </c>
      <c r="H62" t="s">
        <v>106</v>
      </c>
      <c r="I62">
        <v>52</v>
      </c>
      <c r="J62">
        <v>21</v>
      </c>
      <c r="K62" s="19">
        <v>43852</v>
      </c>
      <c r="L62" t="s">
        <v>171</v>
      </c>
      <c r="M62">
        <v>830122566</v>
      </c>
      <c r="N62" t="s">
        <v>107</v>
      </c>
      <c r="O62" t="s">
        <v>108</v>
      </c>
      <c r="P62">
        <v>192688271</v>
      </c>
      <c r="Q62" s="19">
        <v>43831</v>
      </c>
      <c r="R62" t="s">
        <v>310</v>
      </c>
      <c r="S62" s="27">
        <v>1574850</v>
      </c>
      <c r="T62" s="27">
        <v>0</v>
      </c>
      <c r="U62" s="27">
        <v>0</v>
      </c>
      <c r="V62" s="27">
        <v>1574850</v>
      </c>
      <c r="W62" s="27">
        <v>1574850</v>
      </c>
      <c r="X62" s="27">
        <v>0</v>
      </c>
      <c r="Y62"/>
      <c r="Z62"/>
      <c r="AA62"/>
      <c r="AB62"/>
      <c r="AC62"/>
      <c r="AD62"/>
    </row>
    <row r="63" spans="1:30" hidden="1" x14ac:dyDescent="0.25">
      <c r="A63">
        <v>2020</v>
      </c>
      <c r="B63">
        <v>118</v>
      </c>
      <c r="C63">
        <v>1</v>
      </c>
      <c r="D63" s="19">
        <v>43831</v>
      </c>
      <c r="E63" s="19">
        <v>43861</v>
      </c>
      <c r="F63" s="19">
        <v>43861</v>
      </c>
      <c r="G63" t="s">
        <v>109</v>
      </c>
      <c r="H63" t="s">
        <v>110</v>
      </c>
      <c r="I63">
        <v>53</v>
      </c>
      <c r="J63">
        <v>22</v>
      </c>
      <c r="K63" s="19">
        <v>43852</v>
      </c>
      <c r="L63" t="s">
        <v>171</v>
      </c>
      <c r="M63">
        <v>899999115</v>
      </c>
      <c r="N63" t="s">
        <v>111</v>
      </c>
      <c r="O63" t="s">
        <v>108</v>
      </c>
      <c r="P63">
        <v>275354547</v>
      </c>
      <c r="Q63" s="19">
        <v>43831</v>
      </c>
      <c r="R63" t="s">
        <v>311</v>
      </c>
      <c r="S63" s="27">
        <v>8586170</v>
      </c>
      <c r="T63" s="27">
        <v>0</v>
      </c>
      <c r="U63" s="27">
        <v>0</v>
      </c>
      <c r="V63" s="27">
        <v>8586170</v>
      </c>
      <c r="W63" s="27">
        <v>8586170</v>
      </c>
      <c r="X63" s="27">
        <v>0</v>
      </c>
      <c r="Y63"/>
      <c r="Z63"/>
      <c r="AA63"/>
      <c r="AB63"/>
      <c r="AC63"/>
      <c r="AD63"/>
    </row>
    <row r="64" spans="1:30" hidden="1" x14ac:dyDescent="0.25">
      <c r="A64">
        <v>2020</v>
      </c>
      <c r="B64">
        <v>118</v>
      </c>
      <c r="C64">
        <v>1</v>
      </c>
      <c r="D64" s="19">
        <v>43831</v>
      </c>
      <c r="E64" s="19">
        <v>43861</v>
      </c>
      <c r="F64" s="19">
        <v>43861</v>
      </c>
      <c r="G64" t="s">
        <v>167</v>
      </c>
      <c r="H64" t="s">
        <v>168</v>
      </c>
      <c r="I64">
        <v>27</v>
      </c>
      <c r="J64">
        <v>13</v>
      </c>
      <c r="K64" s="19">
        <v>43850</v>
      </c>
      <c r="L64" t="s">
        <v>171</v>
      </c>
      <c r="M64">
        <v>830037248</v>
      </c>
      <c r="N64" t="s">
        <v>169</v>
      </c>
      <c r="O64" t="s">
        <v>108</v>
      </c>
      <c r="P64">
        <v>5784065391</v>
      </c>
      <c r="Q64" s="19">
        <v>43831</v>
      </c>
      <c r="R64" t="s">
        <v>312</v>
      </c>
      <c r="S64" s="27">
        <v>8881870</v>
      </c>
      <c r="T64" s="27">
        <v>0</v>
      </c>
      <c r="U64" s="27">
        <v>0</v>
      </c>
      <c r="V64" s="27">
        <v>8881870</v>
      </c>
      <c r="W64" s="27">
        <v>8881870</v>
      </c>
      <c r="X64" s="27">
        <v>0</v>
      </c>
      <c r="Y64"/>
      <c r="Z64"/>
      <c r="AA64"/>
      <c r="AB64"/>
      <c r="AC64"/>
      <c r="AD64"/>
    </row>
    <row r="65" spans="1:30" hidden="1" x14ac:dyDescent="0.25">
      <c r="A65">
        <v>2020</v>
      </c>
      <c r="B65">
        <v>118</v>
      </c>
      <c r="C65">
        <v>1</v>
      </c>
      <c r="D65" s="19">
        <v>43831</v>
      </c>
      <c r="E65" s="19">
        <v>43861</v>
      </c>
      <c r="F65" s="19">
        <v>43861</v>
      </c>
      <c r="G65" t="s">
        <v>167</v>
      </c>
      <c r="H65" t="s">
        <v>168</v>
      </c>
      <c r="I65">
        <v>28</v>
      </c>
      <c r="J65">
        <v>12</v>
      </c>
      <c r="K65" s="19">
        <v>43850</v>
      </c>
      <c r="L65" t="s">
        <v>171</v>
      </c>
      <c r="M65">
        <v>830037248</v>
      </c>
      <c r="N65" t="s">
        <v>169</v>
      </c>
      <c r="O65" t="s">
        <v>108</v>
      </c>
      <c r="P65">
        <v>5784065419</v>
      </c>
      <c r="Q65" s="19">
        <v>43831</v>
      </c>
      <c r="R65" t="s">
        <v>313</v>
      </c>
      <c r="S65" s="27">
        <v>73630</v>
      </c>
      <c r="T65" s="27">
        <v>0</v>
      </c>
      <c r="U65" s="27">
        <v>0</v>
      </c>
      <c r="V65" s="27">
        <v>73630</v>
      </c>
      <c r="W65" s="27">
        <v>73630</v>
      </c>
      <c r="X65" s="27">
        <v>0</v>
      </c>
      <c r="Y65"/>
      <c r="Z65"/>
      <c r="AA65"/>
      <c r="AB65"/>
      <c r="AC65"/>
      <c r="AD65"/>
    </row>
    <row r="66" spans="1:30" hidden="1" x14ac:dyDescent="0.25">
      <c r="A66">
        <v>2020</v>
      </c>
      <c r="B66">
        <v>118</v>
      </c>
      <c r="C66">
        <v>1</v>
      </c>
      <c r="D66" s="19">
        <v>43831</v>
      </c>
      <c r="E66" s="19">
        <v>43861</v>
      </c>
      <c r="F66" s="19">
        <v>43861</v>
      </c>
      <c r="G66" t="s">
        <v>167</v>
      </c>
      <c r="H66" t="s">
        <v>168</v>
      </c>
      <c r="I66">
        <v>5</v>
      </c>
      <c r="J66">
        <v>2</v>
      </c>
      <c r="K66" s="19">
        <v>43834</v>
      </c>
      <c r="L66" t="s">
        <v>171</v>
      </c>
      <c r="M66">
        <v>830037248</v>
      </c>
      <c r="N66" t="s">
        <v>169</v>
      </c>
      <c r="O66" t="s">
        <v>108</v>
      </c>
      <c r="P66">
        <v>5767411020</v>
      </c>
      <c r="Q66" s="19">
        <v>43831</v>
      </c>
      <c r="R66" t="s">
        <v>314</v>
      </c>
      <c r="S66" s="27">
        <v>589291</v>
      </c>
      <c r="T66" s="27">
        <v>0</v>
      </c>
      <c r="U66" s="27">
        <v>0</v>
      </c>
      <c r="V66" s="27">
        <v>589291</v>
      </c>
      <c r="W66" s="27">
        <v>589290</v>
      </c>
      <c r="X66" s="27">
        <v>1</v>
      </c>
      <c r="Y66"/>
      <c r="Z66"/>
      <c r="AA66"/>
      <c r="AB66"/>
      <c r="AC66"/>
      <c r="AD66"/>
    </row>
    <row r="67" spans="1:30" hidden="1" x14ac:dyDescent="0.25">
      <c r="A67">
        <v>2020</v>
      </c>
      <c r="B67">
        <v>118</v>
      </c>
      <c r="C67">
        <v>1</v>
      </c>
      <c r="D67" s="19">
        <v>43831</v>
      </c>
      <c r="E67" s="19">
        <v>43861</v>
      </c>
      <c r="F67" s="19">
        <v>43861</v>
      </c>
      <c r="G67" t="s">
        <v>182</v>
      </c>
      <c r="H67" t="s">
        <v>183</v>
      </c>
      <c r="I67">
        <v>27</v>
      </c>
      <c r="J67">
        <v>14</v>
      </c>
      <c r="K67" s="19">
        <v>43850</v>
      </c>
      <c r="L67" t="s">
        <v>171</v>
      </c>
      <c r="M67">
        <v>901145808</v>
      </c>
      <c r="N67" t="s">
        <v>315</v>
      </c>
      <c r="O67" t="s">
        <v>108</v>
      </c>
      <c r="P67">
        <v>5784065391</v>
      </c>
      <c r="Q67" s="19">
        <v>43831</v>
      </c>
      <c r="R67" t="s">
        <v>312</v>
      </c>
      <c r="S67" s="27">
        <v>688550</v>
      </c>
      <c r="T67" s="27">
        <v>0</v>
      </c>
      <c r="U67" s="27">
        <v>0</v>
      </c>
      <c r="V67" s="27">
        <v>688550</v>
      </c>
      <c r="W67" s="27">
        <v>688550</v>
      </c>
      <c r="X67" s="27">
        <v>0</v>
      </c>
      <c r="Y67"/>
      <c r="Z67"/>
      <c r="AA67"/>
      <c r="AB67"/>
      <c r="AC67"/>
      <c r="AD67"/>
    </row>
    <row r="68" spans="1:30" hidden="1" x14ac:dyDescent="0.25">
      <c r="A68">
        <v>2020</v>
      </c>
      <c r="B68">
        <v>118</v>
      </c>
      <c r="C68">
        <v>1</v>
      </c>
      <c r="D68" s="19">
        <v>43831</v>
      </c>
      <c r="E68" s="19">
        <v>43861</v>
      </c>
      <c r="F68" s="19">
        <v>43861</v>
      </c>
      <c r="G68" t="s">
        <v>182</v>
      </c>
      <c r="H68" t="s">
        <v>183</v>
      </c>
      <c r="I68">
        <v>50</v>
      </c>
      <c r="J68">
        <v>20</v>
      </c>
      <c r="K68" s="19">
        <v>43852</v>
      </c>
      <c r="L68" t="s">
        <v>171</v>
      </c>
      <c r="M68">
        <v>830123461</v>
      </c>
      <c r="N68" t="s">
        <v>193</v>
      </c>
      <c r="O68" t="s">
        <v>108</v>
      </c>
      <c r="P68">
        <v>29232675</v>
      </c>
      <c r="Q68" s="19">
        <v>43831</v>
      </c>
      <c r="R68" t="s">
        <v>316</v>
      </c>
      <c r="S68" s="27">
        <v>70690</v>
      </c>
      <c r="T68" s="27">
        <v>0</v>
      </c>
      <c r="U68" s="27">
        <v>0</v>
      </c>
      <c r="V68" s="27">
        <v>70690</v>
      </c>
      <c r="W68" s="27">
        <v>70690</v>
      </c>
      <c r="X68" s="27">
        <v>0</v>
      </c>
      <c r="Y68"/>
      <c r="Z68"/>
      <c r="AA68"/>
      <c r="AB68"/>
      <c r="AC68"/>
      <c r="AD68"/>
    </row>
    <row r="69" spans="1:30" hidden="1" x14ac:dyDescent="0.25">
      <c r="A69">
        <v>2020</v>
      </c>
      <c r="B69">
        <v>118</v>
      </c>
      <c r="C69">
        <v>1</v>
      </c>
      <c r="D69" s="19">
        <v>43831</v>
      </c>
      <c r="E69" s="19">
        <v>43861</v>
      </c>
      <c r="F69" s="19">
        <v>43861</v>
      </c>
      <c r="G69" t="s">
        <v>92</v>
      </c>
      <c r="H69" t="s">
        <v>93</v>
      </c>
      <c r="I69">
        <v>132</v>
      </c>
      <c r="J69">
        <v>33</v>
      </c>
      <c r="K69" s="19">
        <v>43859</v>
      </c>
      <c r="L69" t="s">
        <v>171</v>
      </c>
      <c r="M69">
        <v>899999061</v>
      </c>
      <c r="N69" t="s">
        <v>72</v>
      </c>
      <c r="O69" t="s">
        <v>73</v>
      </c>
      <c r="P69">
        <v>5</v>
      </c>
      <c r="Q69" s="19">
        <v>43466</v>
      </c>
      <c r="R69" t="s">
        <v>317</v>
      </c>
      <c r="S69" s="27">
        <v>166000</v>
      </c>
      <c r="T69" s="27">
        <v>0</v>
      </c>
      <c r="U69" s="27">
        <v>0</v>
      </c>
      <c r="V69" s="27">
        <v>166000</v>
      </c>
      <c r="W69" s="27">
        <v>0</v>
      </c>
      <c r="X69" s="27">
        <v>166000</v>
      </c>
      <c r="Y69"/>
      <c r="Z69"/>
      <c r="AA69"/>
      <c r="AB69"/>
      <c r="AC69"/>
      <c r="AD69"/>
    </row>
    <row r="70" spans="1:30" hidden="1" x14ac:dyDescent="0.25">
      <c r="A70">
        <v>2020</v>
      </c>
      <c r="B70">
        <v>118</v>
      </c>
      <c r="C70">
        <v>1</v>
      </c>
      <c r="D70" s="19">
        <v>43831</v>
      </c>
      <c r="E70" s="19">
        <v>43861</v>
      </c>
      <c r="F70" s="19">
        <v>43861</v>
      </c>
      <c r="G70" t="s">
        <v>143</v>
      </c>
      <c r="H70" t="s">
        <v>144</v>
      </c>
      <c r="I70">
        <v>48</v>
      </c>
      <c r="J70">
        <v>17</v>
      </c>
      <c r="K70" s="19">
        <v>43851</v>
      </c>
      <c r="L70" t="s">
        <v>171</v>
      </c>
      <c r="M70">
        <v>899999061</v>
      </c>
      <c r="N70" t="s">
        <v>72</v>
      </c>
      <c r="O70" t="s">
        <v>73</v>
      </c>
      <c r="P70">
        <v>1</v>
      </c>
      <c r="Q70" s="19">
        <v>43831</v>
      </c>
      <c r="R70" t="s">
        <v>318</v>
      </c>
      <c r="S70" s="27">
        <v>357166981</v>
      </c>
      <c r="T70" s="27">
        <v>0</v>
      </c>
      <c r="U70" s="27">
        <v>0</v>
      </c>
      <c r="V70" s="27">
        <v>357166981</v>
      </c>
      <c r="W70" s="27">
        <v>305124881</v>
      </c>
      <c r="X70" s="27">
        <v>52042100</v>
      </c>
      <c r="Y70"/>
      <c r="Z70"/>
      <c r="AA70"/>
      <c r="AB70"/>
      <c r="AC70"/>
      <c r="AD70"/>
    </row>
    <row r="71" spans="1:30" hidden="1" x14ac:dyDescent="0.25">
      <c r="A71">
        <v>2020</v>
      </c>
      <c r="B71">
        <v>118</v>
      </c>
      <c r="C71">
        <v>1</v>
      </c>
      <c r="D71" s="19">
        <v>43831</v>
      </c>
      <c r="E71" s="19">
        <v>43861</v>
      </c>
      <c r="F71" s="19">
        <v>43861</v>
      </c>
      <c r="G71" t="s">
        <v>143</v>
      </c>
      <c r="H71" t="s">
        <v>144</v>
      </c>
      <c r="I71">
        <v>49</v>
      </c>
      <c r="J71">
        <v>18</v>
      </c>
      <c r="K71" s="19">
        <v>43851</v>
      </c>
      <c r="L71" t="s">
        <v>171</v>
      </c>
      <c r="M71">
        <v>899999061</v>
      </c>
      <c r="N71" t="s">
        <v>72</v>
      </c>
      <c r="O71" t="s">
        <v>73</v>
      </c>
      <c r="P71">
        <v>2</v>
      </c>
      <c r="Q71" s="19">
        <v>43831</v>
      </c>
      <c r="R71" t="s">
        <v>319</v>
      </c>
      <c r="S71" s="27">
        <v>14761086</v>
      </c>
      <c r="T71" s="27">
        <v>0</v>
      </c>
      <c r="U71" s="27">
        <v>0</v>
      </c>
      <c r="V71" s="27">
        <v>14761086</v>
      </c>
      <c r="W71" s="27">
        <v>12734986</v>
      </c>
      <c r="X71" s="27">
        <v>2026100</v>
      </c>
      <c r="Y71"/>
      <c r="Z71"/>
      <c r="AA71"/>
      <c r="AB71"/>
      <c r="AC71"/>
      <c r="AD71"/>
    </row>
    <row r="72" spans="1:30" hidden="1" x14ac:dyDescent="0.25">
      <c r="A72">
        <v>2020</v>
      </c>
      <c r="B72">
        <v>118</v>
      </c>
      <c r="C72">
        <v>1</v>
      </c>
      <c r="D72" s="19">
        <v>43831</v>
      </c>
      <c r="E72" s="19">
        <v>43861</v>
      </c>
      <c r="F72" s="19">
        <v>43861</v>
      </c>
      <c r="G72" t="s">
        <v>190</v>
      </c>
      <c r="H72" t="s">
        <v>191</v>
      </c>
      <c r="I72">
        <v>48</v>
      </c>
      <c r="J72">
        <v>17</v>
      </c>
      <c r="K72" s="19">
        <v>43851</v>
      </c>
      <c r="L72" t="s">
        <v>171</v>
      </c>
      <c r="M72">
        <v>899999061</v>
      </c>
      <c r="N72" t="s">
        <v>72</v>
      </c>
      <c r="O72" t="s">
        <v>73</v>
      </c>
      <c r="P72">
        <v>1</v>
      </c>
      <c r="Q72" s="19">
        <v>43831</v>
      </c>
      <c r="R72" t="s">
        <v>318</v>
      </c>
      <c r="S72" s="27">
        <v>22920686</v>
      </c>
      <c r="T72" s="27">
        <v>0</v>
      </c>
      <c r="U72" s="27">
        <v>0</v>
      </c>
      <c r="V72" s="27">
        <v>22920686</v>
      </c>
      <c r="W72" s="27">
        <v>22920686</v>
      </c>
      <c r="X72" s="27">
        <v>0</v>
      </c>
      <c r="Y72"/>
      <c r="Z72"/>
      <c r="AA72"/>
      <c r="AB72"/>
      <c r="AC72"/>
      <c r="AD72"/>
    </row>
    <row r="73" spans="1:30" hidden="1" x14ac:dyDescent="0.25">
      <c r="A73">
        <v>2020</v>
      </c>
      <c r="B73">
        <v>118</v>
      </c>
      <c r="C73">
        <v>1</v>
      </c>
      <c r="D73" s="19">
        <v>43831</v>
      </c>
      <c r="E73" s="19">
        <v>43861</v>
      </c>
      <c r="F73" s="19">
        <v>43861</v>
      </c>
      <c r="G73" t="s">
        <v>184</v>
      </c>
      <c r="H73" t="s">
        <v>185</v>
      </c>
      <c r="I73">
        <v>48</v>
      </c>
      <c r="J73">
        <v>17</v>
      </c>
      <c r="K73" s="19">
        <v>43851</v>
      </c>
      <c r="L73" t="s">
        <v>171</v>
      </c>
      <c r="M73">
        <v>899999061</v>
      </c>
      <c r="N73" t="s">
        <v>72</v>
      </c>
      <c r="O73" t="s">
        <v>73</v>
      </c>
      <c r="P73">
        <v>1</v>
      </c>
      <c r="Q73" s="19">
        <v>43831</v>
      </c>
      <c r="R73" t="s">
        <v>318</v>
      </c>
      <c r="S73" s="27">
        <v>529467</v>
      </c>
      <c r="T73" s="27">
        <v>0</v>
      </c>
      <c r="U73" s="27">
        <v>0</v>
      </c>
      <c r="V73" s="27">
        <v>529467</v>
      </c>
      <c r="W73" s="27">
        <v>529467</v>
      </c>
      <c r="X73" s="27">
        <v>0</v>
      </c>
      <c r="Y73"/>
      <c r="Z73"/>
      <c r="AA73"/>
      <c r="AB73"/>
      <c r="AC73"/>
      <c r="AD73"/>
    </row>
    <row r="74" spans="1:30" hidden="1" x14ac:dyDescent="0.25">
      <c r="A74">
        <v>2020</v>
      </c>
      <c r="B74">
        <v>118</v>
      </c>
      <c r="C74">
        <v>1</v>
      </c>
      <c r="D74" s="19">
        <v>43831</v>
      </c>
      <c r="E74" s="19">
        <v>43861</v>
      </c>
      <c r="F74" s="19">
        <v>43861</v>
      </c>
      <c r="G74" t="s">
        <v>184</v>
      </c>
      <c r="H74" t="s">
        <v>185</v>
      </c>
      <c r="I74">
        <v>49</v>
      </c>
      <c r="J74">
        <v>18</v>
      </c>
      <c r="K74" s="19">
        <v>43851</v>
      </c>
      <c r="L74" t="s">
        <v>171</v>
      </c>
      <c r="M74">
        <v>899999061</v>
      </c>
      <c r="N74" t="s">
        <v>72</v>
      </c>
      <c r="O74" t="s">
        <v>73</v>
      </c>
      <c r="P74">
        <v>2</v>
      </c>
      <c r="Q74" s="19">
        <v>43831</v>
      </c>
      <c r="R74" t="s">
        <v>319</v>
      </c>
      <c r="S74" s="27">
        <v>3209113</v>
      </c>
      <c r="T74" s="27">
        <v>0</v>
      </c>
      <c r="U74" s="27">
        <v>0</v>
      </c>
      <c r="V74" s="27">
        <v>3209113</v>
      </c>
      <c r="W74" s="27">
        <v>3209113</v>
      </c>
      <c r="X74" s="27">
        <v>0</v>
      </c>
    </row>
    <row r="75" spans="1:30" hidden="1" x14ac:dyDescent="0.25">
      <c r="A75">
        <v>2020</v>
      </c>
      <c r="B75">
        <v>118</v>
      </c>
      <c r="C75">
        <v>1</v>
      </c>
      <c r="D75" s="19">
        <v>43831</v>
      </c>
      <c r="E75" s="19">
        <v>43861</v>
      </c>
      <c r="F75" s="19">
        <v>43861</v>
      </c>
      <c r="G75" t="s">
        <v>145</v>
      </c>
      <c r="H75" t="s">
        <v>146</v>
      </c>
      <c r="I75">
        <v>48</v>
      </c>
      <c r="J75">
        <v>17</v>
      </c>
      <c r="K75" s="19">
        <v>43851</v>
      </c>
      <c r="L75" t="s">
        <v>171</v>
      </c>
      <c r="M75">
        <v>899999061</v>
      </c>
      <c r="N75" t="s">
        <v>72</v>
      </c>
      <c r="O75" t="s">
        <v>73</v>
      </c>
      <c r="P75">
        <v>1</v>
      </c>
      <c r="Q75" s="19">
        <v>43831</v>
      </c>
      <c r="R75" t="s">
        <v>318</v>
      </c>
      <c r="S75" s="27">
        <v>47534561</v>
      </c>
      <c r="T75" s="27">
        <v>0</v>
      </c>
      <c r="U75" s="27">
        <v>0</v>
      </c>
      <c r="V75" s="27">
        <v>47534561</v>
      </c>
      <c r="W75" s="27">
        <v>47534561</v>
      </c>
      <c r="X75" s="27">
        <v>0</v>
      </c>
      <c r="Y75"/>
      <c r="Z75"/>
      <c r="AA75"/>
      <c r="AB75"/>
      <c r="AC75"/>
      <c r="AD75"/>
    </row>
    <row r="76" spans="1:30" hidden="1" x14ac:dyDescent="0.25">
      <c r="A76">
        <v>2020</v>
      </c>
      <c r="B76">
        <v>118</v>
      </c>
      <c r="C76">
        <v>1</v>
      </c>
      <c r="D76" s="19">
        <v>43831</v>
      </c>
      <c r="E76" s="19">
        <v>43861</v>
      </c>
      <c r="F76" s="19">
        <v>43861</v>
      </c>
      <c r="G76" t="s">
        <v>147</v>
      </c>
      <c r="H76" t="s">
        <v>148</v>
      </c>
      <c r="I76">
        <v>48</v>
      </c>
      <c r="J76">
        <v>17</v>
      </c>
      <c r="K76" s="19">
        <v>43851</v>
      </c>
      <c r="L76" t="s">
        <v>171</v>
      </c>
      <c r="M76">
        <v>899999061</v>
      </c>
      <c r="N76" t="s">
        <v>72</v>
      </c>
      <c r="O76" t="s">
        <v>73</v>
      </c>
      <c r="P76">
        <v>1</v>
      </c>
      <c r="Q76" s="19">
        <v>43831</v>
      </c>
      <c r="R76" t="s">
        <v>318</v>
      </c>
      <c r="S76" s="27">
        <v>3546179</v>
      </c>
      <c r="T76" s="27">
        <v>0</v>
      </c>
      <c r="U76" s="27">
        <v>0</v>
      </c>
      <c r="V76" s="27">
        <v>3546179</v>
      </c>
      <c r="W76" s="27">
        <v>3546179</v>
      </c>
      <c r="X76" s="27">
        <v>0</v>
      </c>
      <c r="Y76"/>
      <c r="Z76"/>
      <c r="AA76"/>
      <c r="AB76"/>
      <c r="AC76"/>
      <c r="AD76"/>
    </row>
    <row r="77" spans="1:30" hidden="1" x14ac:dyDescent="0.25">
      <c r="A77">
        <v>2020</v>
      </c>
      <c r="B77">
        <v>118</v>
      </c>
      <c r="C77">
        <v>1</v>
      </c>
      <c r="D77" s="19">
        <v>43831</v>
      </c>
      <c r="E77" s="19">
        <v>43861</v>
      </c>
      <c r="F77" s="19">
        <v>43861</v>
      </c>
      <c r="G77" t="s">
        <v>149</v>
      </c>
      <c r="H77" t="s">
        <v>150</v>
      </c>
      <c r="I77">
        <v>48</v>
      </c>
      <c r="J77">
        <v>17</v>
      </c>
      <c r="K77" s="19">
        <v>43851</v>
      </c>
      <c r="L77" t="s">
        <v>171</v>
      </c>
      <c r="M77">
        <v>899999061</v>
      </c>
      <c r="N77" t="s">
        <v>72</v>
      </c>
      <c r="O77" t="s">
        <v>73</v>
      </c>
      <c r="P77">
        <v>1</v>
      </c>
      <c r="Q77" s="19">
        <v>43831</v>
      </c>
      <c r="R77" t="s">
        <v>318</v>
      </c>
      <c r="S77" s="27">
        <v>596553</v>
      </c>
      <c r="T77" s="27">
        <v>0</v>
      </c>
      <c r="U77" s="27">
        <v>0</v>
      </c>
      <c r="V77" s="27">
        <v>596553</v>
      </c>
      <c r="W77" s="27">
        <v>596553</v>
      </c>
      <c r="X77" s="27">
        <v>0</v>
      </c>
      <c r="Y77"/>
      <c r="Z77"/>
      <c r="AA77"/>
      <c r="AB77"/>
      <c r="AC77"/>
      <c r="AD77"/>
    </row>
    <row r="78" spans="1:30" hidden="1" x14ac:dyDescent="0.25">
      <c r="A78">
        <v>2020</v>
      </c>
      <c r="B78">
        <v>118</v>
      </c>
      <c r="C78">
        <v>1</v>
      </c>
      <c r="D78" s="19">
        <v>43831</v>
      </c>
      <c r="E78" s="19">
        <v>43861</v>
      </c>
      <c r="F78" s="19">
        <v>43861</v>
      </c>
      <c r="G78" t="s">
        <v>151</v>
      </c>
      <c r="H78" t="s">
        <v>152</v>
      </c>
      <c r="I78">
        <v>48</v>
      </c>
      <c r="J78">
        <v>17</v>
      </c>
      <c r="K78" s="19">
        <v>43851</v>
      </c>
      <c r="L78" t="s">
        <v>171</v>
      </c>
      <c r="M78">
        <v>899999061</v>
      </c>
      <c r="N78" t="s">
        <v>72</v>
      </c>
      <c r="O78" t="s">
        <v>73</v>
      </c>
      <c r="P78">
        <v>1</v>
      </c>
      <c r="Q78" s="19">
        <v>43831</v>
      </c>
      <c r="R78" t="s">
        <v>318</v>
      </c>
      <c r="S78" s="27">
        <v>364692</v>
      </c>
      <c r="T78" s="27">
        <v>0</v>
      </c>
      <c r="U78" s="27">
        <v>0</v>
      </c>
      <c r="V78" s="27">
        <v>364692</v>
      </c>
      <c r="W78" s="27">
        <v>364692</v>
      </c>
      <c r="X78" s="27">
        <v>0</v>
      </c>
      <c r="Y78"/>
      <c r="Z78"/>
      <c r="AA78"/>
      <c r="AB78"/>
      <c r="AC78"/>
      <c r="AD78"/>
    </row>
    <row r="79" spans="1:30" hidden="1" x14ac:dyDescent="0.25">
      <c r="A79">
        <v>2020</v>
      </c>
      <c r="B79">
        <v>118</v>
      </c>
      <c r="C79">
        <v>1</v>
      </c>
      <c r="D79" s="19">
        <v>43831</v>
      </c>
      <c r="E79" s="19">
        <v>43861</v>
      </c>
      <c r="F79" s="19">
        <v>43861</v>
      </c>
      <c r="G79" t="s">
        <v>153</v>
      </c>
      <c r="H79" t="s">
        <v>154</v>
      </c>
      <c r="I79">
        <v>48</v>
      </c>
      <c r="J79">
        <v>17</v>
      </c>
      <c r="K79" s="19">
        <v>43851</v>
      </c>
      <c r="L79" t="s">
        <v>171</v>
      </c>
      <c r="M79">
        <v>899999061</v>
      </c>
      <c r="N79" t="s">
        <v>72</v>
      </c>
      <c r="O79" t="s">
        <v>73</v>
      </c>
      <c r="P79">
        <v>1</v>
      </c>
      <c r="Q79" s="19">
        <v>43831</v>
      </c>
      <c r="R79" t="s">
        <v>318</v>
      </c>
      <c r="S79" s="27">
        <v>7772489</v>
      </c>
      <c r="T79" s="27">
        <v>0</v>
      </c>
      <c r="U79" s="27">
        <v>0</v>
      </c>
      <c r="V79" s="27">
        <v>7772489</v>
      </c>
      <c r="W79" s="27">
        <v>7772489</v>
      </c>
      <c r="X79" s="27">
        <v>0</v>
      </c>
      <c r="Y79"/>
      <c r="Z79"/>
      <c r="AA79"/>
      <c r="AB79"/>
      <c r="AC79"/>
      <c r="AD79"/>
    </row>
    <row r="80" spans="1:30" hidden="1" x14ac:dyDescent="0.25">
      <c r="A80">
        <v>2020</v>
      </c>
      <c r="B80">
        <v>118</v>
      </c>
      <c r="C80">
        <v>1</v>
      </c>
      <c r="D80" s="19">
        <v>43831</v>
      </c>
      <c r="E80" s="19">
        <v>43861</v>
      </c>
      <c r="F80" s="19">
        <v>43861</v>
      </c>
      <c r="G80" t="s">
        <v>157</v>
      </c>
      <c r="H80" t="s">
        <v>158</v>
      </c>
      <c r="I80">
        <v>49</v>
      </c>
      <c r="J80">
        <v>18</v>
      </c>
      <c r="K80" s="19">
        <v>43851</v>
      </c>
      <c r="L80" t="s">
        <v>171</v>
      </c>
      <c r="M80">
        <v>899999061</v>
      </c>
      <c r="N80" t="s">
        <v>72</v>
      </c>
      <c r="O80" t="s">
        <v>73</v>
      </c>
      <c r="P80">
        <v>2</v>
      </c>
      <c r="Q80" s="19">
        <v>43831</v>
      </c>
      <c r="R80" t="s">
        <v>319</v>
      </c>
      <c r="S80" s="27">
        <v>442833</v>
      </c>
      <c r="T80" s="27">
        <v>0</v>
      </c>
      <c r="U80" s="27">
        <v>0</v>
      </c>
      <c r="V80" s="27">
        <v>442833</v>
      </c>
      <c r="W80" s="27">
        <v>442833</v>
      </c>
      <c r="X80" s="27">
        <v>0</v>
      </c>
      <c r="Y80"/>
      <c r="Z80"/>
      <c r="AA80"/>
      <c r="AB80"/>
      <c r="AC80"/>
      <c r="AD80"/>
    </row>
    <row r="81" spans="1:30" hidden="1" x14ac:dyDescent="0.25">
      <c r="A81">
        <v>2020</v>
      </c>
      <c r="B81">
        <v>118</v>
      </c>
      <c r="C81">
        <v>1</v>
      </c>
      <c r="D81" s="19">
        <v>43831</v>
      </c>
      <c r="E81" s="19">
        <v>43861</v>
      </c>
      <c r="F81" s="19">
        <v>43861</v>
      </c>
      <c r="G81" t="s">
        <v>157</v>
      </c>
      <c r="H81" t="s">
        <v>158</v>
      </c>
      <c r="I81">
        <v>48</v>
      </c>
      <c r="J81">
        <v>17</v>
      </c>
      <c r="K81" s="19">
        <v>43851</v>
      </c>
      <c r="L81" t="s">
        <v>171</v>
      </c>
      <c r="M81">
        <v>899999061</v>
      </c>
      <c r="N81" t="s">
        <v>72</v>
      </c>
      <c r="O81" t="s">
        <v>73</v>
      </c>
      <c r="P81">
        <v>1</v>
      </c>
      <c r="Q81" s="19">
        <v>43831</v>
      </c>
      <c r="R81" t="s">
        <v>318</v>
      </c>
      <c r="S81" s="27">
        <v>3021592</v>
      </c>
      <c r="T81" s="27">
        <v>0</v>
      </c>
      <c r="U81" s="27">
        <v>0</v>
      </c>
      <c r="V81" s="27">
        <v>3021592</v>
      </c>
      <c r="W81" s="27">
        <v>3021592</v>
      </c>
      <c r="X81" s="27">
        <v>0</v>
      </c>
      <c r="Y81"/>
      <c r="Z81"/>
      <c r="AA81"/>
      <c r="AB81"/>
      <c r="AC81"/>
      <c r="AD81"/>
    </row>
    <row r="82" spans="1:30" hidden="1" x14ac:dyDescent="0.25">
      <c r="A82">
        <v>2020</v>
      </c>
      <c r="B82">
        <v>118</v>
      </c>
      <c r="C82">
        <v>1</v>
      </c>
      <c r="D82" s="19">
        <v>43831</v>
      </c>
      <c r="E82" s="19">
        <v>43861</v>
      </c>
      <c r="F82" s="19">
        <v>43861</v>
      </c>
      <c r="G82" t="s">
        <v>159</v>
      </c>
      <c r="H82" t="s">
        <v>160</v>
      </c>
      <c r="I82">
        <v>48</v>
      </c>
      <c r="J82">
        <v>17</v>
      </c>
      <c r="K82" s="19">
        <v>43851</v>
      </c>
      <c r="L82" t="s">
        <v>171</v>
      </c>
      <c r="M82">
        <v>899999061</v>
      </c>
      <c r="N82" t="s">
        <v>72</v>
      </c>
      <c r="O82" t="s">
        <v>73</v>
      </c>
      <c r="P82">
        <v>1</v>
      </c>
      <c r="Q82" s="19">
        <v>43831</v>
      </c>
      <c r="R82" t="s">
        <v>318</v>
      </c>
      <c r="S82" s="27">
        <v>137360355</v>
      </c>
      <c r="T82" s="27">
        <v>0</v>
      </c>
      <c r="U82" s="27">
        <v>0</v>
      </c>
      <c r="V82" s="27">
        <v>137360355</v>
      </c>
      <c r="W82" s="27">
        <v>137360355</v>
      </c>
      <c r="X82" s="27">
        <v>0</v>
      </c>
      <c r="Y82"/>
      <c r="Z82"/>
      <c r="AA82"/>
      <c r="AB82"/>
      <c r="AC82"/>
      <c r="AD82"/>
    </row>
    <row r="83" spans="1:30" hidden="1" x14ac:dyDescent="0.25">
      <c r="A83">
        <v>2020</v>
      </c>
      <c r="B83">
        <v>118</v>
      </c>
      <c r="C83">
        <v>1</v>
      </c>
      <c r="D83" s="19">
        <v>43831</v>
      </c>
      <c r="E83" s="19">
        <v>43861</v>
      </c>
      <c r="F83" s="19">
        <v>43861</v>
      </c>
      <c r="G83" t="s">
        <v>159</v>
      </c>
      <c r="H83" t="s">
        <v>160</v>
      </c>
      <c r="I83">
        <v>49</v>
      </c>
      <c r="J83">
        <v>18</v>
      </c>
      <c r="K83" s="19">
        <v>43851</v>
      </c>
      <c r="L83" t="s">
        <v>171</v>
      </c>
      <c r="M83">
        <v>899999061</v>
      </c>
      <c r="N83" t="s">
        <v>72</v>
      </c>
      <c r="O83" t="s">
        <v>73</v>
      </c>
      <c r="P83">
        <v>2</v>
      </c>
      <c r="Q83" s="19">
        <v>43831</v>
      </c>
      <c r="R83" t="s">
        <v>319</v>
      </c>
      <c r="S83" s="27">
        <v>4703579</v>
      </c>
      <c r="T83" s="27">
        <v>0</v>
      </c>
      <c r="U83" s="27">
        <v>0</v>
      </c>
      <c r="V83" s="27">
        <v>4703579</v>
      </c>
      <c r="W83" s="27">
        <v>4703579</v>
      </c>
      <c r="X83" s="27">
        <v>0</v>
      </c>
      <c r="Y83"/>
      <c r="Z83"/>
      <c r="AA83"/>
      <c r="AB83"/>
      <c r="AC83"/>
      <c r="AD83"/>
    </row>
    <row r="84" spans="1:30" hidden="1" x14ac:dyDescent="0.25">
      <c r="A84">
        <v>2020</v>
      </c>
      <c r="B84">
        <v>118</v>
      </c>
      <c r="C84">
        <v>1</v>
      </c>
      <c r="D84" s="19">
        <v>43831</v>
      </c>
      <c r="E84" s="19">
        <v>43861</v>
      </c>
      <c r="F84" s="19">
        <v>43861</v>
      </c>
      <c r="G84" t="s">
        <v>70</v>
      </c>
      <c r="H84" t="s">
        <v>71</v>
      </c>
      <c r="I84">
        <v>132</v>
      </c>
      <c r="J84">
        <v>32</v>
      </c>
      <c r="K84" s="19">
        <v>43859</v>
      </c>
      <c r="L84" t="s">
        <v>171</v>
      </c>
      <c r="M84">
        <v>899999061</v>
      </c>
      <c r="N84" t="s">
        <v>72</v>
      </c>
      <c r="O84" t="s">
        <v>73</v>
      </c>
      <c r="P84">
        <v>5</v>
      </c>
      <c r="Q84" s="19">
        <v>43831</v>
      </c>
      <c r="R84" t="s">
        <v>317</v>
      </c>
      <c r="S84" s="27">
        <v>1019900</v>
      </c>
      <c r="T84" s="27">
        <v>0</v>
      </c>
      <c r="U84" s="27">
        <v>0</v>
      </c>
      <c r="V84" s="27">
        <v>1019900</v>
      </c>
      <c r="W84" s="27">
        <v>0</v>
      </c>
      <c r="X84" s="27">
        <v>1019900</v>
      </c>
      <c r="Y84"/>
      <c r="Z84"/>
      <c r="AA84"/>
      <c r="AB84"/>
      <c r="AC84"/>
      <c r="AD84"/>
    </row>
    <row r="85" spans="1:30" hidden="1" x14ac:dyDescent="0.25">
      <c r="A85">
        <v>2020</v>
      </c>
      <c r="B85">
        <v>118</v>
      </c>
      <c r="C85">
        <v>1</v>
      </c>
      <c r="D85" s="19">
        <v>43831</v>
      </c>
      <c r="E85" s="19">
        <v>43861</v>
      </c>
      <c r="F85" s="19">
        <v>43861</v>
      </c>
      <c r="G85" t="s">
        <v>74</v>
      </c>
      <c r="H85" t="s">
        <v>75</v>
      </c>
      <c r="I85">
        <v>132</v>
      </c>
      <c r="J85">
        <v>32</v>
      </c>
      <c r="K85" s="19">
        <v>43859</v>
      </c>
      <c r="L85" t="s">
        <v>171</v>
      </c>
      <c r="M85">
        <v>899999061</v>
      </c>
      <c r="N85" t="s">
        <v>72</v>
      </c>
      <c r="O85" t="s">
        <v>73</v>
      </c>
      <c r="P85">
        <v>5</v>
      </c>
      <c r="Q85" s="19">
        <v>43831</v>
      </c>
      <c r="R85" t="s">
        <v>317</v>
      </c>
      <c r="S85" s="27">
        <v>290300</v>
      </c>
      <c r="T85" s="27">
        <v>0</v>
      </c>
      <c r="U85" s="27">
        <v>0</v>
      </c>
      <c r="V85" s="27">
        <v>290300</v>
      </c>
      <c r="W85" s="27">
        <v>0</v>
      </c>
      <c r="X85" s="27">
        <v>290300</v>
      </c>
      <c r="Y85"/>
      <c r="Z85"/>
      <c r="AA85"/>
      <c r="AB85"/>
      <c r="AC85"/>
      <c r="AD85"/>
    </row>
    <row r="86" spans="1:30" hidden="1" x14ac:dyDescent="0.25">
      <c r="A86">
        <v>2020</v>
      </c>
      <c r="B86">
        <v>118</v>
      </c>
      <c r="C86">
        <v>1</v>
      </c>
      <c r="D86" s="19">
        <v>43831</v>
      </c>
      <c r="E86" s="19">
        <v>43861</v>
      </c>
      <c r="F86" s="19">
        <v>43861</v>
      </c>
      <c r="G86" t="s">
        <v>76</v>
      </c>
      <c r="H86" t="s">
        <v>77</v>
      </c>
      <c r="I86">
        <v>132</v>
      </c>
      <c r="J86">
        <v>32</v>
      </c>
      <c r="K86" s="19">
        <v>43859</v>
      </c>
      <c r="L86" t="s">
        <v>171</v>
      </c>
      <c r="M86">
        <v>899999061</v>
      </c>
      <c r="N86" t="s">
        <v>72</v>
      </c>
      <c r="O86" t="s">
        <v>73</v>
      </c>
      <c r="P86">
        <v>5</v>
      </c>
      <c r="Q86" s="19">
        <v>43831</v>
      </c>
      <c r="R86" t="s">
        <v>317</v>
      </c>
      <c r="S86" s="27">
        <v>18900</v>
      </c>
      <c r="T86" s="27">
        <v>0</v>
      </c>
      <c r="U86" s="27">
        <v>0</v>
      </c>
      <c r="V86" s="27">
        <v>18900</v>
      </c>
      <c r="W86" s="27">
        <v>0</v>
      </c>
      <c r="X86" s="27">
        <v>18900</v>
      </c>
      <c r="Y86"/>
      <c r="Z86"/>
      <c r="AA86"/>
      <c r="AB86"/>
      <c r="AC86"/>
      <c r="AD86"/>
    </row>
    <row r="87" spans="1:30" hidden="1" x14ac:dyDescent="0.25">
      <c r="A87">
        <v>2020</v>
      </c>
      <c r="B87">
        <v>118</v>
      </c>
      <c r="C87">
        <v>1</v>
      </c>
      <c r="D87" s="19">
        <v>43831</v>
      </c>
      <c r="E87" s="19">
        <v>43861</v>
      </c>
      <c r="F87" s="19">
        <v>43861</v>
      </c>
      <c r="G87" t="s">
        <v>78</v>
      </c>
      <c r="H87" t="s">
        <v>79</v>
      </c>
      <c r="I87">
        <v>132</v>
      </c>
      <c r="J87">
        <v>32</v>
      </c>
      <c r="K87" s="19">
        <v>43859</v>
      </c>
      <c r="L87" t="s">
        <v>171</v>
      </c>
      <c r="M87">
        <v>899999061</v>
      </c>
      <c r="N87" t="s">
        <v>72</v>
      </c>
      <c r="O87" t="s">
        <v>73</v>
      </c>
      <c r="P87">
        <v>5</v>
      </c>
      <c r="Q87" s="19">
        <v>43831</v>
      </c>
      <c r="R87" t="s">
        <v>317</v>
      </c>
      <c r="S87" s="27">
        <v>949900</v>
      </c>
      <c r="T87" s="27">
        <v>0</v>
      </c>
      <c r="U87" s="27">
        <v>0</v>
      </c>
      <c r="V87" s="27">
        <v>949900</v>
      </c>
      <c r="W87" s="27">
        <v>0</v>
      </c>
      <c r="X87" s="27">
        <v>949900</v>
      </c>
      <c r="Y87"/>
      <c r="Z87"/>
      <c r="AA87"/>
      <c r="AB87"/>
      <c r="AC87"/>
      <c r="AD87"/>
    </row>
    <row r="88" spans="1:30" hidden="1" x14ac:dyDescent="0.25">
      <c r="A88">
        <v>2020</v>
      </c>
      <c r="B88">
        <v>118</v>
      </c>
      <c r="C88">
        <v>1</v>
      </c>
      <c r="D88" s="19">
        <v>43831</v>
      </c>
      <c r="E88" s="19">
        <v>43861</v>
      </c>
      <c r="F88" s="19">
        <v>43861</v>
      </c>
      <c r="G88" t="s">
        <v>80</v>
      </c>
      <c r="H88" t="s">
        <v>81</v>
      </c>
      <c r="I88">
        <v>81</v>
      </c>
      <c r="J88">
        <v>24</v>
      </c>
      <c r="K88" s="19">
        <v>43853</v>
      </c>
      <c r="L88" t="s">
        <v>171</v>
      </c>
      <c r="M88">
        <v>899999061</v>
      </c>
      <c r="N88" t="s">
        <v>72</v>
      </c>
      <c r="O88" t="s">
        <v>73</v>
      </c>
      <c r="P88">
        <v>4</v>
      </c>
      <c r="Q88" s="19">
        <v>43831</v>
      </c>
      <c r="R88" t="s">
        <v>320</v>
      </c>
      <c r="S88" s="27">
        <v>5408505</v>
      </c>
      <c r="T88" s="27">
        <v>0</v>
      </c>
      <c r="U88" s="27">
        <v>0</v>
      </c>
      <c r="V88" s="27">
        <v>5408505</v>
      </c>
      <c r="W88" s="27">
        <v>0</v>
      </c>
      <c r="X88" s="27">
        <v>5408505</v>
      </c>
      <c r="Y88"/>
      <c r="Z88"/>
      <c r="AA88"/>
      <c r="AB88"/>
      <c r="AC88"/>
      <c r="AD88"/>
    </row>
    <row r="89" spans="1:30" hidden="1" x14ac:dyDescent="0.25">
      <c r="A89">
        <v>2020</v>
      </c>
      <c r="B89">
        <v>118</v>
      </c>
      <c r="C89">
        <v>1</v>
      </c>
      <c r="D89" s="19">
        <v>43831</v>
      </c>
      <c r="E89" s="19">
        <v>43861</v>
      </c>
      <c r="F89" s="19">
        <v>43861</v>
      </c>
      <c r="G89" t="s">
        <v>80</v>
      </c>
      <c r="H89" t="s">
        <v>81</v>
      </c>
      <c r="I89">
        <v>48</v>
      </c>
      <c r="J89">
        <v>17</v>
      </c>
      <c r="K89" s="19">
        <v>43851</v>
      </c>
      <c r="L89" t="s">
        <v>171</v>
      </c>
      <c r="M89">
        <v>899999061</v>
      </c>
      <c r="N89" t="s">
        <v>72</v>
      </c>
      <c r="O89" t="s">
        <v>73</v>
      </c>
      <c r="P89">
        <v>1</v>
      </c>
      <c r="Q89" s="19">
        <v>43831</v>
      </c>
      <c r="R89" t="s">
        <v>318</v>
      </c>
      <c r="S89" s="27">
        <v>649022</v>
      </c>
      <c r="T89" s="27">
        <v>0</v>
      </c>
      <c r="U89" s="27">
        <v>0</v>
      </c>
      <c r="V89" s="27">
        <v>649022</v>
      </c>
      <c r="W89" s="27">
        <v>649022</v>
      </c>
      <c r="X89" s="27">
        <v>0</v>
      </c>
      <c r="Y89"/>
      <c r="Z89"/>
      <c r="AA89"/>
      <c r="AB89"/>
      <c r="AC89"/>
      <c r="AD89"/>
    </row>
    <row r="90" spans="1:30" hidden="1" x14ac:dyDescent="0.25">
      <c r="A90">
        <v>2020</v>
      </c>
      <c r="B90">
        <v>118</v>
      </c>
      <c r="C90">
        <v>1</v>
      </c>
      <c r="D90" s="19">
        <v>43831</v>
      </c>
      <c r="E90" s="19">
        <v>43861</v>
      </c>
      <c r="F90" s="19">
        <v>43861</v>
      </c>
      <c r="G90" t="s">
        <v>80</v>
      </c>
      <c r="H90" t="s">
        <v>81</v>
      </c>
      <c r="I90">
        <v>80</v>
      </c>
      <c r="J90">
        <v>23</v>
      </c>
      <c r="K90" s="19">
        <v>43853</v>
      </c>
      <c r="L90" t="s">
        <v>171</v>
      </c>
      <c r="M90">
        <v>899999061</v>
      </c>
      <c r="N90" t="s">
        <v>72</v>
      </c>
      <c r="O90" t="s">
        <v>73</v>
      </c>
      <c r="P90">
        <v>3</v>
      </c>
      <c r="Q90" s="19">
        <v>43831</v>
      </c>
      <c r="R90" t="s">
        <v>321</v>
      </c>
      <c r="S90" s="27">
        <v>1374131</v>
      </c>
      <c r="T90" s="27">
        <v>0</v>
      </c>
      <c r="U90" s="27">
        <v>0</v>
      </c>
      <c r="V90" s="27">
        <v>1374131</v>
      </c>
      <c r="W90" s="27">
        <v>1374131</v>
      </c>
      <c r="X90" s="27">
        <v>0</v>
      </c>
      <c r="Y90"/>
      <c r="Z90"/>
      <c r="AA90"/>
      <c r="AB90"/>
      <c r="AC90"/>
      <c r="AD90"/>
    </row>
    <row r="91" spans="1:30" hidden="1" x14ac:dyDescent="0.25">
      <c r="A91">
        <v>2020</v>
      </c>
      <c r="B91">
        <v>118</v>
      </c>
      <c r="C91">
        <v>1</v>
      </c>
      <c r="D91" s="19">
        <v>43831</v>
      </c>
      <c r="E91" s="19">
        <v>43861</v>
      </c>
      <c r="F91" s="19">
        <v>43861</v>
      </c>
      <c r="G91" t="s">
        <v>82</v>
      </c>
      <c r="H91" t="s">
        <v>83</v>
      </c>
      <c r="I91">
        <v>132</v>
      </c>
      <c r="J91">
        <v>32</v>
      </c>
      <c r="K91" s="19">
        <v>43859</v>
      </c>
      <c r="L91" t="s">
        <v>171</v>
      </c>
      <c r="M91">
        <v>899999061</v>
      </c>
      <c r="N91" t="s">
        <v>72</v>
      </c>
      <c r="O91" t="s">
        <v>73</v>
      </c>
      <c r="P91">
        <v>5</v>
      </c>
      <c r="Q91" s="19">
        <v>43831</v>
      </c>
      <c r="R91" t="s">
        <v>317</v>
      </c>
      <c r="S91" s="27">
        <v>628800</v>
      </c>
      <c r="T91" s="27">
        <v>0</v>
      </c>
      <c r="U91" s="27">
        <v>0</v>
      </c>
      <c r="V91" s="27">
        <v>628800</v>
      </c>
      <c r="W91" s="27">
        <v>0</v>
      </c>
      <c r="X91" s="27">
        <v>628800</v>
      </c>
      <c r="Y91"/>
      <c r="Z91"/>
      <c r="AA91"/>
      <c r="AB91"/>
      <c r="AC91"/>
      <c r="AD91"/>
    </row>
    <row r="92" spans="1:30" hidden="1" x14ac:dyDescent="0.25">
      <c r="A92">
        <v>2020</v>
      </c>
      <c r="B92">
        <v>118</v>
      </c>
      <c r="C92">
        <v>1</v>
      </c>
      <c r="D92" s="19">
        <v>43831</v>
      </c>
      <c r="E92" s="19">
        <v>43861</v>
      </c>
      <c r="F92" s="19">
        <v>43861</v>
      </c>
      <c r="G92" t="s">
        <v>84</v>
      </c>
      <c r="H92" t="s">
        <v>85</v>
      </c>
      <c r="I92">
        <v>132</v>
      </c>
      <c r="J92">
        <v>32</v>
      </c>
      <c r="K92" s="19">
        <v>43859</v>
      </c>
      <c r="L92" t="s">
        <v>171</v>
      </c>
      <c r="M92">
        <v>899999061</v>
      </c>
      <c r="N92" t="s">
        <v>72</v>
      </c>
      <c r="O92" t="s">
        <v>73</v>
      </c>
      <c r="P92">
        <v>5</v>
      </c>
      <c r="Q92" s="19">
        <v>43831</v>
      </c>
      <c r="R92" t="s">
        <v>317</v>
      </c>
      <c r="S92" s="27">
        <v>52300</v>
      </c>
      <c r="T92" s="27">
        <v>0</v>
      </c>
      <c r="U92" s="27">
        <v>0</v>
      </c>
      <c r="V92" s="27">
        <v>52300</v>
      </c>
      <c r="W92" s="27">
        <v>0</v>
      </c>
      <c r="X92" s="27">
        <v>52300</v>
      </c>
      <c r="Y92"/>
      <c r="Z92"/>
      <c r="AA92"/>
      <c r="AB92"/>
      <c r="AC92"/>
      <c r="AD92"/>
    </row>
    <row r="93" spans="1:30" hidden="1" x14ac:dyDescent="0.25">
      <c r="A93">
        <v>2020</v>
      </c>
      <c r="B93">
        <v>118</v>
      </c>
      <c r="C93">
        <v>1</v>
      </c>
      <c r="D93" s="19">
        <v>43831</v>
      </c>
      <c r="E93" s="19">
        <v>43861</v>
      </c>
      <c r="F93" s="19">
        <v>43861</v>
      </c>
      <c r="G93" t="s">
        <v>86</v>
      </c>
      <c r="H93" t="s">
        <v>87</v>
      </c>
      <c r="I93">
        <v>132</v>
      </c>
      <c r="J93">
        <v>32</v>
      </c>
      <c r="K93" s="19">
        <v>43859</v>
      </c>
      <c r="L93" t="s">
        <v>171</v>
      </c>
      <c r="M93">
        <v>899999061</v>
      </c>
      <c r="N93" t="s">
        <v>72</v>
      </c>
      <c r="O93" t="s">
        <v>73</v>
      </c>
      <c r="P93">
        <v>5</v>
      </c>
      <c r="Q93" s="19">
        <v>43831</v>
      </c>
      <c r="R93" t="s">
        <v>317</v>
      </c>
      <c r="S93" s="27">
        <v>465200</v>
      </c>
      <c r="T93" s="27">
        <v>0</v>
      </c>
      <c r="U93" s="27">
        <v>0</v>
      </c>
      <c r="V93" s="27">
        <v>465200</v>
      </c>
      <c r="W93" s="27">
        <v>0</v>
      </c>
      <c r="X93" s="27">
        <v>465200</v>
      </c>
      <c r="Y93"/>
      <c r="Z93"/>
      <c r="AA93"/>
      <c r="AB93"/>
      <c r="AC93"/>
      <c r="AD93"/>
    </row>
    <row r="94" spans="1:30" hidden="1" x14ac:dyDescent="0.25">
      <c r="A94">
        <v>2020</v>
      </c>
      <c r="B94">
        <v>118</v>
      </c>
      <c r="C94">
        <v>1</v>
      </c>
      <c r="D94" s="19">
        <v>43831</v>
      </c>
      <c r="E94" s="19">
        <v>43861</v>
      </c>
      <c r="F94" s="19">
        <v>43861</v>
      </c>
      <c r="G94" t="s">
        <v>88</v>
      </c>
      <c r="H94" t="s">
        <v>89</v>
      </c>
      <c r="I94">
        <v>132</v>
      </c>
      <c r="J94">
        <v>32</v>
      </c>
      <c r="K94" s="19">
        <v>43859</v>
      </c>
      <c r="L94" t="s">
        <v>171</v>
      </c>
      <c r="M94">
        <v>899999061</v>
      </c>
      <c r="N94" t="s">
        <v>72</v>
      </c>
      <c r="O94" t="s">
        <v>73</v>
      </c>
      <c r="P94">
        <v>5</v>
      </c>
      <c r="Q94" s="19">
        <v>43831</v>
      </c>
      <c r="R94" t="s">
        <v>317</v>
      </c>
      <c r="S94" s="27">
        <v>79400</v>
      </c>
      <c r="T94" s="27">
        <v>0</v>
      </c>
      <c r="U94" s="27">
        <v>0</v>
      </c>
      <c r="V94" s="27">
        <v>79400</v>
      </c>
      <c r="W94" s="27">
        <v>0</v>
      </c>
      <c r="X94" s="27">
        <v>79400</v>
      </c>
      <c r="Y94"/>
      <c r="Z94"/>
      <c r="AA94"/>
      <c r="AB94"/>
      <c r="AC94"/>
      <c r="AD94"/>
    </row>
    <row r="95" spans="1:30" hidden="1" x14ac:dyDescent="0.25">
      <c r="A95">
        <v>2020</v>
      </c>
      <c r="B95">
        <v>118</v>
      </c>
      <c r="C95">
        <v>1</v>
      </c>
      <c r="D95" s="19">
        <v>43831</v>
      </c>
      <c r="E95" s="19">
        <v>43861</v>
      </c>
      <c r="F95" s="19">
        <v>43861</v>
      </c>
      <c r="G95" t="s">
        <v>90</v>
      </c>
      <c r="H95" t="s">
        <v>91</v>
      </c>
      <c r="I95">
        <v>132</v>
      </c>
      <c r="J95">
        <v>32</v>
      </c>
      <c r="K95" s="19">
        <v>43859</v>
      </c>
      <c r="L95" t="s">
        <v>171</v>
      </c>
      <c r="M95">
        <v>899999061</v>
      </c>
      <c r="N95" t="s">
        <v>72</v>
      </c>
      <c r="O95" t="s">
        <v>73</v>
      </c>
      <c r="P95">
        <v>5</v>
      </c>
      <c r="Q95" s="19">
        <v>43831</v>
      </c>
      <c r="R95" t="s">
        <v>317</v>
      </c>
      <c r="S95" s="27">
        <v>85900</v>
      </c>
      <c r="T95" s="27">
        <v>0</v>
      </c>
      <c r="U95" s="27">
        <v>0</v>
      </c>
      <c r="V95" s="27">
        <v>85900</v>
      </c>
      <c r="W95" s="27">
        <v>0</v>
      </c>
      <c r="X95" s="27">
        <v>85900</v>
      </c>
      <c r="Y95"/>
      <c r="Z95"/>
      <c r="AA95"/>
      <c r="AB95"/>
      <c r="AC95"/>
      <c r="AD95"/>
    </row>
    <row r="96" spans="1:30" hidden="1" x14ac:dyDescent="0.25">
      <c r="A96">
        <v>2020</v>
      </c>
      <c r="B96">
        <v>118</v>
      </c>
      <c r="C96">
        <v>1</v>
      </c>
      <c r="D96" s="19">
        <v>43831</v>
      </c>
      <c r="E96" s="19">
        <v>43861</v>
      </c>
      <c r="F96" s="19">
        <v>43861</v>
      </c>
      <c r="G96" t="s">
        <v>163</v>
      </c>
      <c r="H96" t="s">
        <v>164</v>
      </c>
      <c r="I96">
        <v>48</v>
      </c>
      <c r="J96">
        <v>17</v>
      </c>
      <c r="K96" s="19">
        <v>43851</v>
      </c>
      <c r="L96" t="s">
        <v>171</v>
      </c>
      <c r="M96">
        <v>899999061</v>
      </c>
      <c r="N96" t="s">
        <v>72</v>
      </c>
      <c r="O96" t="s">
        <v>73</v>
      </c>
      <c r="P96">
        <v>1</v>
      </c>
      <c r="Q96" s="19">
        <v>43831</v>
      </c>
      <c r="R96" t="s">
        <v>318</v>
      </c>
      <c r="S96" s="27">
        <v>21472491</v>
      </c>
      <c r="T96" s="27">
        <v>0</v>
      </c>
      <c r="U96" s="27">
        <v>0</v>
      </c>
      <c r="V96" s="27">
        <v>21472491</v>
      </c>
      <c r="W96" s="27">
        <v>21472491</v>
      </c>
      <c r="X96" s="27">
        <v>0</v>
      </c>
      <c r="Y96"/>
      <c r="Z96"/>
      <c r="AA96"/>
      <c r="AB96"/>
      <c r="AC96"/>
      <c r="AD96"/>
    </row>
    <row r="97" spans="1:30" hidden="1" x14ac:dyDescent="0.25">
      <c r="A97">
        <v>2020</v>
      </c>
      <c r="B97">
        <v>118</v>
      </c>
      <c r="C97">
        <v>1</v>
      </c>
      <c r="D97" s="19">
        <v>43831</v>
      </c>
      <c r="E97" s="19">
        <v>43861</v>
      </c>
      <c r="F97" s="19">
        <v>43861</v>
      </c>
      <c r="G97" t="s">
        <v>165</v>
      </c>
      <c r="H97" t="s">
        <v>166</v>
      </c>
      <c r="I97">
        <v>48</v>
      </c>
      <c r="J97">
        <v>17</v>
      </c>
      <c r="K97" s="19">
        <v>43851</v>
      </c>
      <c r="L97" t="s">
        <v>171</v>
      </c>
      <c r="M97">
        <v>899999061</v>
      </c>
      <c r="N97" t="s">
        <v>72</v>
      </c>
      <c r="O97" t="s">
        <v>73</v>
      </c>
      <c r="P97">
        <v>1</v>
      </c>
      <c r="Q97" s="19">
        <v>43831</v>
      </c>
      <c r="R97" t="s">
        <v>318</v>
      </c>
      <c r="S97" s="27">
        <v>38123</v>
      </c>
      <c r="T97" s="27">
        <v>0</v>
      </c>
      <c r="U97" s="27">
        <v>0</v>
      </c>
      <c r="V97" s="27">
        <v>38123</v>
      </c>
      <c r="W97" s="27">
        <v>38123</v>
      </c>
      <c r="X97" s="27">
        <v>0</v>
      </c>
      <c r="Y97"/>
      <c r="Z97"/>
      <c r="AA97"/>
      <c r="AB97"/>
      <c r="AC97"/>
      <c r="AD97"/>
    </row>
    <row r="98" spans="1:30" hidden="1" x14ac:dyDescent="0.25">
      <c r="A98">
        <v>2020</v>
      </c>
      <c r="B98">
        <v>118</v>
      </c>
      <c r="C98">
        <v>1</v>
      </c>
      <c r="D98" s="19">
        <v>43831</v>
      </c>
      <c r="E98" s="19">
        <v>43861</v>
      </c>
      <c r="F98" s="19">
        <v>43861</v>
      </c>
      <c r="G98" t="s">
        <v>186</v>
      </c>
      <c r="H98" t="s">
        <v>187</v>
      </c>
      <c r="I98">
        <v>80</v>
      </c>
      <c r="J98">
        <v>23</v>
      </c>
      <c r="K98" s="19">
        <v>43853</v>
      </c>
      <c r="L98" t="s">
        <v>171</v>
      </c>
      <c r="M98">
        <v>899999061</v>
      </c>
      <c r="N98" t="s">
        <v>72</v>
      </c>
      <c r="O98" t="s">
        <v>73</v>
      </c>
      <c r="P98">
        <v>3</v>
      </c>
      <c r="Q98" s="19">
        <v>43831</v>
      </c>
      <c r="R98" t="s">
        <v>321</v>
      </c>
      <c r="S98" s="27">
        <v>27483</v>
      </c>
      <c r="T98" s="27">
        <v>0</v>
      </c>
      <c r="U98" s="27">
        <v>0</v>
      </c>
      <c r="V98" s="27">
        <v>27483</v>
      </c>
      <c r="W98" s="27">
        <v>27483</v>
      </c>
      <c r="X98" s="27">
        <v>0</v>
      </c>
      <c r="Y98"/>
      <c r="Z98"/>
      <c r="AA98"/>
      <c r="AB98"/>
      <c r="AC98"/>
      <c r="AD98"/>
    </row>
    <row r="99" spans="1:30" hidden="1" x14ac:dyDescent="0.25">
      <c r="A99">
        <v>2020</v>
      </c>
      <c r="B99">
        <v>118</v>
      </c>
      <c r="C99">
        <v>1</v>
      </c>
      <c r="D99" s="19">
        <v>43831</v>
      </c>
      <c r="E99" s="19">
        <v>43861</v>
      </c>
      <c r="F99" s="19">
        <v>43861</v>
      </c>
      <c r="G99" t="s">
        <v>176</v>
      </c>
      <c r="H99" t="s">
        <v>177</v>
      </c>
      <c r="I99">
        <v>82</v>
      </c>
      <c r="J99">
        <v>25</v>
      </c>
      <c r="K99" s="19">
        <v>43854</v>
      </c>
      <c r="L99" t="s">
        <v>172</v>
      </c>
      <c r="M99">
        <v>52266869</v>
      </c>
      <c r="N99" t="s">
        <v>178</v>
      </c>
      <c r="O99" t="s">
        <v>170</v>
      </c>
      <c r="P99">
        <v>33</v>
      </c>
      <c r="Q99" s="19">
        <v>43831</v>
      </c>
      <c r="R99" t="s">
        <v>322</v>
      </c>
      <c r="S99" s="27">
        <v>134</v>
      </c>
      <c r="T99" s="27">
        <v>0</v>
      </c>
      <c r="U99" s="27">
        <v>0</v>
      </c>
      <c r="V99" s="27">
        <v>134</v>
      </c>
      <c r="W99" s="27">
        <v>134</v>
      </c>
      <c r="X99" s="27">
        <v>0</v>
      </c>
      <c r="Y99"/>
      <c r="Z99"/>
      <c r="AA99"/>
      <c r="AB99"/>
      <c r="AC99"/>
      <c r="AD99"/>
    </row>
    <row r="100" spans="1:30" hidden="1" x14ac:dyDescent="0.25">
      <c r="A100">
        <v>2020</v>
      </c>
      <c r="B100">
        <v>118</v>
      </c>
      <c r="C100">
        <v>1</v>
      </c>
      <c r="D100" s="19">
        <v>43831</v>
      </c>
      <c r="E100" s="19">
        <v>43861</v>
      </c>
      <c r="F100" s="19">
        <v>43861</v>
      </c>
      <c r="G100" t="s">
        <v>155</v>
      </c>
      <c r="H100" t="s">
        <v>156</v>
      </c>
      <c r="I100">
        <v>82</v>
      </c>
      <c r="J100">
        <v>25</v>
      </c>
      <c r="K100" s="19">
        <v>43854</v>
      </c>
      <c r="L100" t="s">
        <v>172</v>
      </c>
      <c r="M100">
        <v>52266869</v>
      </c>
      <c r="N100" t="s">
        <v>178</v>
      </c>
      <c r="O100" t="s">
        <v>170</v>
      </c>
      <c r="P100">
        <v>33</v>
      </c>
      <c r="Q100" s="19">
        <v>43831</v>
      </c>
      <c r="R100" t="s">
        <v>322</v>
      </c>
      <c r="S100" s="27">
        <v>3451</v>
      </c>
      <c r="T100" s="27">
        <v>0</v>
      </c>
      <c r="U100" s="27">
        <v>0</v>
      </c>
      <c r="V100" s="27">
        <v>3451</v>
      </c>
      <c r="W100" s="27">
        <v>3451</v>
      </c>
      <c r="X100" s="27">
        <v>0</v>
      </c>
      <c r="Y100"/>
      <c r="Z100"/>
      <c r="AA100"/>
      <c r="AB100"/>
      <c r="AC100"/>
      <c r="AD100"/>
    </row>
    <row r="101" spans="1:30" hidden="1" x14ac:dyDescent="0.25">
      <c r="A101">
        <v>2020</v>
      </c>
      <c r="B101">
        <v>118</v>
      </c>
      <c r="C101">
        <v>1</v>
      </c>
      <c r="D101" s="19">
        <v>43831</v>
      </c>
      <c r="E101" s="19">
        <v>43861</v>
      </c>
      <c r="F101" s="19">
        <v>43861</v>
      </c>
      <c r="G101" t="s">
        <v>80</v>
      </c>
      <c r="H101" t="s">
        <v>81</v>
      </c>
      <c r="I101">
        <v>82</v>
      </c>
      <c r="J101">
        <v>25</v>
      </c>
      <c r="K101" s="19">
        <v>43854</v>
      </c>
      <c r="L101" t="s">
        <v>172</v>
      </c>
      <c r="M101">
        <v>52266869</v>
      </c>
      <c r="N101" t="s">
        <v>178</v>
      </c>
      <c r="O101" t="s">
        <v>170</v>
      </c>
      <c r="P101">
        <v>33</v>
      </c>
      <c r="Q101" s="19">
        <v>43831</v>
      </c>
      <c r="R101" t="s">
        <v>322</v>
      </c>
      <c r="S101" s="27">
        <v>135</v>
      </c>
      <c r="T101" s="27">
        <v>0</v>
      </c>
      <c r="U101" s="27">
        <v>0</v>
      </c>
      <c r="V101" s="27">
        <v>135</v>
      </c>
      <c r="W101" s="27">
        <v>135</v>
      </c>
      <c r="X101" s="27">
        <v>0</v>
      </c>
      <c r="Y101"/>
      <c r="Z101"/>
      <c r="AA101"/>
      <c r="AB101"/>
      <c r="AC101"/>
      <c r="AD101"/>
    </row>
    <row r="102" spans="1:30" hidden="1" x14ac:dyDescent="0.25">
      <c r="A102">
        <v>2020</v>
      </c>
      <c r="B102">
        <v>118</v>
      </c>
      <c r="C102">
        <v>1</v>
      </c>
      <c r="D102" s="19">
        <v>43831</v>
      </c>
      <c r="E102" s="19">
        <v>43861</v>
      </c>
      <c r="F102" s="19">
        <v>43861</v>
      </c>
      <c r="G102" t="s">
        <v>179</v>
      </c>
      <c r="H102" t="s">
        <v>180</v>
      </c>
      <c r="I102">
        <v>82</v>
      </c>
      <c r="J102">
        <v>25</v>
      </c>
      <c r="K102" s="19">
        <v>43854</v>
      </c>
      <c r="L102" t="s">
        <v>172</v>
      </c>
      <c r="M102">
        <v>52266869</v>
      </c>
      <c r="N102" t="s">
        <v>178</v>
      </c>
      <c r="O102" t="s">
        <v>170</v>
      </c>
      <c r="P102">
        <v>33</v>
      </c>
      <c r="Q102" s="19">
        <v>43831</v>
      </c>
      <c r="R102" t="s">
        <v>322</v>
      </c>
      <c r="S102" s="27">
        <v>4601</v>
      </c>
      <c r="T102" s="27">
        <v>0</v>
      </c>
      <c r="U102" s="27">
        <v>0</v>
      </c>
      <c r="V102" s="27">
        <v>4601</v>
      </c>
      <c r="W102" s="27">
        <v>4601</v>
      </c>
      <c r="X102" s="27">
        <v>0</v>
      </c>
      <c r="Y102"/>
      <c r="Z102"/>
      <c r="AA102"/>
      <c r="AB102"/>
      <c r="AC102"/>
      <c r="AD102"/>
    </row>
    <row r="103" spans="1:30" hidden="1" x14ac:dyDescent="0.25">
      <c r="A103">
        <v>2020</v>
      </c>
      <c r="B103">
        <v>118</v>
      </c>
      <c r="C103">
        <v>1</v>
      </c>
      <c r="D103" s="19">
        <v>43831</v>
      </c>
      <c r="E103" s="19">
        <v>43861</v>
      </c>
      <c r="F103" s="19">
        <v>43861</v>
      </c>
      <c r="G103" t="s">
        <v>161</v>
      </c>
      <c r="H103" t="s">
        <v>162</v>
      </c>
      <c r="I103">
        <v>82</v>
      </c>
      <c r="J103">
        <v>25</v>
      </c>
      <c r="K103" s="19">
        <v>43854</v>
      </c>
      <c r="L103" t="s">
        <v>172</v>
      </c>
      <c r="M103">
        <v>52266869</v>
      </c>
      <c r="N103" t="s">
        <v>178</v>
      </c>
      <c r="O103" t="s">
        <v>170</v>
      </c>
      <c r="P103">
        <v>33</v>
      </c>
      <c r="Q103" s="19">
        <v>43831</v>
      </c>
      <c r="R103" t="s">
        <v>322</v>
      </c>
      <c r="S103" s="27">
        <v>322</v>
      </c>
      <c r="T103" s="27">
        <v>0</v>
      </c>
      <c r="U103" s="27">
        <v>0</v>
      </c>
      <c r="V103" s="27">
        <v>322</v>
      </c>
      <c r="W103" s="27">
        <v>322</v>
      </c>
      <c r="X103" s="27">
        <v>0</v>
      </c>
      <c r="Y103"/>
      <c r="Z103"/>
      <c r="AA103"/>
      <c r="AB103"/>
      <c r="AC103"/>
      <c r="AD103"/>
    </row>
    <row r="104" spans="1:30" x14ac:dyDescent="0.25">
      <c r="P104"/>
    </row>
    <row r="105" spans="1:30" x14ac:dyDescent="0.25">
      <c r="P105"/>
    </row>
    <row r="106" spans="1:30" x14ac:dyDescent="0.25">
      <c r="P106"/>
    </row>
    <row r="107" spans="1:30" x14ac:dyDescent="0.25">
      <c r="P107"/>
    </row>
    <row r="108" spans="1:30" x14ac:dyDescent="0.25">
      <c r="P108"/>
    </row>
    <row r="109" spans="1:30" x14ac:dyDescent="0.25">
      <c r="P109"/>
    </row>
    <row r="110" spans="1:30" x14ac:dyDescent="0.25">
      <c r="P110"/>
    </row>
    <row r="111" spans="1:30" x14ac:dyDescent="0.25">
      <c r="P111"/>
    </row>
    <row r="112" spans="1:30" x14ac:dyDescent="0.25">
      <c r="P112"/>
    </row>
    <row r="113" spans="1:30" x14ac:dyDescent="0.25">
      <c r="P113"/>
    </row>
    <row r="114" spans="1:30" x14ac:dyDescent="0.25">
      <c r="P114"/>
    </row>
    <row r="115" spans="1:30" s="19" customFormat="1" x14ac:dyDescent="0.25">
      <c r="A115"/>
      <c r="B115"/>
      <c r="C115"/>
      <c r="G115"/>
      <c r="H115"/>
      <c r="I115"/>
      <c r="J115"/>
      <c r="L115"/>
      <c r="M115"/>
      <c r="N115"/>
      <c r="O115"/>
      <c r="P115"/>
      <c r="R115"/>
      <c r="S115" s="27"/>
      <c r="T115" s="27"/>
      <c r="U115" s="27"/>
      <c r="V115" s="27"/>
      <c r="W115" s="27"/>
      <c r="X115" s="27"/>
      <c r="Y115" s="27"/>
      <c r="Z115" s="27"/>
      <c r="AA115" s="28"/>
      <c r="AB115" s="27"/>
      <c r="AC115" s="27"/>
      <c r="AD115" s="27"/>
    </row>
    <row r="116" spans="1:30" s="19" customFormat="1" x14ac:dyDescent="0.25">
      <c r="A116"/>
      <c r="B116"/>
      <c r="C116"/>
      <c r="G116"/>
      <c r="H116"/>
      <c r="I116"/>
      <c r="J116"/>
      <c r="L116"/>
      <c r="M116"/>
      <c r="N116"/>
      <c r="O116"/>
      <c r="P116"/>
      <c r="R116"/>
      <c r="S116" s="27"/>
      <c r="T116" s="27"/>
      <c r="U116" s="27"/>
      <c r="V116" s="27"/>
      <c r="W116" s="27"/>
      <c r="X116" s="27"/>
      <c r="Y116" s="27"/>
      <c r="Z116" s="27"/>
      <c r="AA116" s="28"/>
      <c r="AB116" s="27"/>
      <c r="AC116" s="27"/>
      <c r="AD116" s="27"/>
    </row>
    <row r="117" spans="1:30" s="19" customFormat="1" x14ac:dyDescent="0.25">
      <c r="A117"/>
      <c r="B117"/>
      <c r="C117"/>
      <c r="G117"/>
      <c r="H117"/>
      <c r="I117"/>
      <c r="J117"/>
      <c r="L117"/>
      <c r="M117"/>
      <c r="N117"/>
      <c r="O117"/>
      <c r="P117"/>
      <c r="R117"/>
      <c r="S117" s="27"/>
      <c r="T117" s="27"/>
      <c r="U117" s="27"/>
      <c r="V117" s="27"/>
      <c r="W117" s="27"/>
      <c r="X117" s="27"/>
      <c r="Y117" s="27"/>
      <c r="Z117" s="27"/>
      <c r="AA117" s="28"/>
      <c r="AB117" s="27"/>
      <c r="AC117" s="27"/>
      <c r="AD117" s="27"/>
    </row>
    <row r="118" spans="1:30" s="19" customFormat="1" x14ac:dyDescent="0.25">
      <c r="A118"/>
      <c r="B118"/>
      <c r="C118"/>
      <c r="G118"/>
      <c r="H118"/>
      <c r="I118"/>
      <c r="J118"/>
      <c r="L118"/>
      <c r="M118"/>
      <c r="N118"/>
      <c r="O118"/>
      <c r="P118"/>
      <c r="R118"/>
      <c r="S118" s="27"/>
      <c r="T118" s="27"/>
      <c r="U118" s="27"/>
      <c r="V118" s="27"/>
      <c r="W118" s="27"/>
      <c r="X118" s="27"/>
      <c r="Y118" s="27"/>
      <c r="Z118" s="27"/>
      <c r="AA118" s="28"/>
      <c r="AB118" s="27"/>
      <c r="AC118" s="27"/>
      <c r="AD118" s="27"/>
    </row>
    <row r="119" spans="1:30" s="19" customFormat="1" x14ac:dyDescent="0.25">
      <c r="A119"/>
      <c r="B119"/>
      <c r="C119"/>
      <c r="G119"/>
      <c r="H119"/>
      <c r="I119"/>
      <c r="J119"/>
      <c r="L119"/>
      <c r="M119"/>
      <c r="N119"/>
      <c r="O119"/>
      <c r="P119"/>
      <c r="R119"/>
      <c r="S119" s="27"/>
      <c r="T119" s="27"/>
      <c r="U119" s="27"/>
      <c r="V119" s="27"/>
      <c r="W119" s="27"/>
      <c r="X119" s="27"/>
      <c r="Y119" s="27"/>
      <c r="Z119" s="27"/>
      <c r="AA119" s="28"/>
      <c r="AB119" s="27"/>
      <c r="AC119" s="27"/>
      <c r="AD119" s="27"/>
    </row>
    <row r="120" spans="1:30" s="19" customFormat="1" x14ac:dyDescent="0.25">
      <c r="A120"/>
      <c r="B120"/>
      <c r="C120"/>
      <c r="G120"/>
      <c r="H120"/>
      <c r="I120"/>
      <c r="J120"/>
      <c r="L120"/>
      <c r="M120"/>
      <c r="N120"/>
      <c r="O120"/>
      <c r="P120"/>
      <c r="R120"/>
      <c r="S120" s="27"/>
      <c r="T120" s="27"/>
      <c r="U120" s="27"/>
      <c r="V120" s="27"/>
      <c r="W120" s="27"/>
      <c r="X120" s="27"/>
      <c r="Y120" s="27"/>
      <c r="Z120" s="27"/>
      <c r="AA120" s="28"/>
      <c r="AB120" s="27"/>
      <c r="AC120" s="27"/>
      <c r="AD120" s="27"/>
    </row>
    <row r="121" spans="1:30" s="19" customFormat="1" x14ac:dyDescent="0.25">
      <c r="A121"/>
      <c r="B121"/>
      <c r="C121"/>
      <c r="G121"/>
      <c r="H121"/>
      <c r="I121"/>
      <c r="J121"/>
      <c r="L121"/>
      <c r="M121"/>
      <c r="N121"/>
      <c r="O121"/>
      <c r="P121"/>
      <c r="R121"/>
      <c r="S121" s="27"/>
      <c r="T121" s="27"/>
      <c r="U121" s="27"/>
      <c r="V121" s="27"/>
      <c r="W121" s="27"/>
      <c r="X121" s="27"/>
      <c r="Y121" s="27"/>
      <c r="Z121" s="27"/>
      <c r="AA121" s="28"/>
      <c r="AB121" s="27"/>
      <c r="AC121" s="27"/>
      <c r="AD121" s="27"/>
    </row>
    <row r="122" spans="1:30" s="19" customFormat="1" x14ac:dyDescent="0.25">
      <c r="A122"/>
      <c r="B122"/>
      <c r="C122"/>
      <c r="G122"/>
      <c r="H122"/>
      <c r="I122"/>
      <c r="J122"/>
      <c r="L122"/>
      <c r="M122"/>
      <c r="N122"/>
      <c r="O122"/>
      <c r="P122"/>
      <c r="R122"/>
      <c r="S122" s="27"/>
      <c r="T122" s="27"/>
      <c r="U122" s="27"/>
      <c r="V122" s="27"/>
      <c r="W122" s="27"/>
      <c r="X122" s="27"/>
      <c r="Y122" s="27"/>
      <c r="Z122" s="27"/>
      <c r="AA122" s="28"/>
      <c r="AB122" s="27"/>
      <c r="AC122" s="27"/>
      <c r="AD122" s="27"/>
    </row>
    <row r="123" spans="1:30" s="19" customFormat="1" x14ac:dyDescent="0.25">
      <c r="A123"/>
      <c r="B123"/>
      <c r="C123"/>
      <c r="G123"/>
      <c r="H123"/>
      <c r="I123"/>
      <c r="J123"/>
      <c r="L123"/>
      <c r="M123"/>
      <c r="N123"/>
      <c r="O123"/>
      <c r="P123"/>
      <c r="R123"/>
      <c r="S123" s="27"/>
      <c r="T123" s="27"/>
      <c r="U123" s="27"/>
      <c r="V123" s="27"/>
      <c r="W123" s="27"/>
      <c r="X123" s="27"/>
      <c r="Y123" s="27"/>
      <c r="Z123" s="27"/>
      <c r="AA123" s="28"/>
      <c r="AB123" s="27"/>
      <c r="AC123" s="27"/>
      <c r="AD123" s="27"/>
    </row>
    <row r="124" spans="1:30" s="19" customFormat="1" x14ac:dyDescent="0.25">
      <c r="A124"/>
      <c r="B124"/>
      <c r="C124"/>
      <c r="G124"/>
      <c r="H124"/>
      <c r="I124"/>
      <c r="J124"/>
      <c r="L124"/>
      <c r="M124"/>
      <c r="N124"/>
      <c r="O124"/>
      <c r="P124"/>
      <c r="R124"/>
      <c r="S124" s="27"/>
      <c r="T124" s="27"/>
      <c r="U124" s="27"/>
      <c r="V124" s="27"/>
      <c r="W124" s="27"/>
      <c r="X124" s="27"/>
      <c r="Y124" s="27"/>
      <c r="Z124" s="27"/>
      <c r="AA124" s="28"/>
      <c r="AB124" s="27"/>
      <c r="AC124" s="27"/>
      <c r="AD124" s="27"/>
    </row>
    <row r="125" spans="1:30" s="19" customFormat="1" x14ac:dyDescent="0.25">
      <c r="A125"/>
      <c r="B125"/>
      <c r="C125"/>
      <c r="G125"/>
      <c r="H125"/>
      <c r="I125"/>
      <c r="J125"/>
      <c r="L125"/>
      <c r="M125"/>
      <c r="N125"/>
      <c r="O125"/>
      <c r="P125"/>
      <c r="R125"/>
      <c r="S125" s="27"/>
      <c r="T125" s="27"/>
      <c r="U125" s="27"/>
      <c r="V125" s="27"/>
      <c r="W125" s="27"/>
      <c r="X125" s="27"/>
      <c r="Y125" s="27"/>
      <c r="Z125" s="27"/>
      <c r="AA125" s="28"/>
      <c r="AB125" s="27"/>
      <c r="AC125" s="27"/>
      <c r="AD125" s="27"/>
    </row>
    <row r="126" spans="1:30" s="19" customFormat="1" x14ac:dyDescent="0.25">
      <c r="A126"/>
      <c r="B126"/>
      <c r="C126"/>
      <c r="G126"/>
      <c r="H126"/>
      <c r="I126"/>
      <c r="J126"/>
      <c r="L126"/>
      <c r="M126"/>
      <c r="N126"/>
      <c r="O126"/>
      <c r="P126"/>
      <c r="R126"/>
      <c r="S126" s="27"/>
      <c r="T126" s="27"/>
      <c r="U126" s="27"/>
      <c r="V126" s="27"/>
      <c r="W126" s="27"/>
      <c r="X126" s="27"/>
      <c r="Y126" s="27"/>
      <c r="Z126" s="27"/>
      <c r="AA126" s="28"/>
      <c r="AB126" s="27"/>
      <c r="AC126" s="27"/>
      <c r="AD126" s="27"/>
    </row>
    <row r="127" spans="1:30" s="19" customFormat="1" x14ac:dyDescent="0.25">
      <c r="A127"/>
      <c r="B127"/>
      <c r="C127"/>
      <c r="G127"/>
      <c r="H127"/>
      <c r="I127"/>
      <c r="J127"/>
      <c r="L127"/>
      <c r="M127"/>
      <c r="N127"/>
      <c r="O127"/>
      <c r="P127"/>
      <c r="R127"/>
      <c r="S127" s="27"/>
      <c r="T127" s="27"/>
      <c r="U127" s="27"/>
      <c r="V127" s="27"/>
      <c r="W127" s="27"/>
      <c r="X127" s="27"/>
      <c r="Y127" s="27"/>
      <c r="Z127" s="27"/>
      <c r="AA127" s="28"/>
      <c r="AB127" s="27"/>
      <c r="AC127" s="27"/>
      <c r="AD127" s="27"/>
    </row>
    <row r="128" spans="1:30" s="19" customFormat="1" x14ac:dyDescent="0.25">
      <c r="A128"/>
      <c r="B128"/>
      <c r="C128"/>
      <c r="G128"/>
      <c r="H128"/>
      <c r="I128"/>
      <c r="J128"/>
      <c r="L128"/>
      <c r="M128"/>
      <c r="N128"/>
      <c r="O128"/>
      <c r="P128"/>
      <c r="R128"/>
      <c r="S128" s="27"/>
      <c r="T128" s="27"/>
      <c r="U128" s="27"/>
      <c r="V128" s="27"/>
      <c r="W128" s="27"/>
      <c r="X128" s="27"/>
      <c r="Y128" s="27"/>
      <c r="Z128" s="27"/>
      <c r="AA128" s="28"/>
      <c r="AB128" s="27"/>
      <c r="AC128" s="27"/>
      <c r="AD128" s="27"/>
    </row>
    <row r="129" spans="1:30" s="19" customFormat="1" x14ac:dyDescent="0.25">
      <c r="A129"/>
      <c r="B129"/>
      <c r="C129"/>
      <c r="G129"/>
      <c r="H129"/>
      <c r="I129"/>
      <c r="J129"/>
      <c r="L129"/>
      <c r="M129"/>
      <c r="N129"/>
      <c r="O129"/>
      <c r="P129"/>
      <c r="R129"/>
      <c r="S129" s="27"/>
      <c r="T129" s="27"/>
      <c r="U129" s="27"/>
      <c r="V129" s="27"/>
      <c r="W129" s="27"/>
      <c r="X129" s="27"/>
      <c r="Y129" s="27"/>
      <c r="Z129" s="27"/>
      <c r="AA129" s="28"/>
      <c r="AB129" s="27"/>
      <c r="AC129" s="27"/>
      <c r="AD129" s="27"/>
    </row>
    <row r="130" spans="1:30" s="19" customFormat="1" x14ac:dyDescent="0.25">
      <c r="A130"/>
      <c r="B130"/>
      <c r="C130"/>
      <c r="G130"/>
      <c r="H130"/>
      <c r="I130"/>
      <c r="J130"/>
      <c r="L130"/>
      <c r="M130"/>
      <c r="N130"/>
      <c r="O130"/>
      <c r="P130"/>
      <c r="R130"/>
      <c r="S130" s="27"/>
      <c r="T130" s="27"/>
      <c r="U130" s="27"/>
      <c r="V130" s="27"/>
      <c r="W130" s="27"/>
      <c r="X130" s="27"/>
      <c r="Y130" s="27"/>
      <c r="Z130" s="27"/>
      <c r="AA130" s="28"/>
      <c r="AB130" s="27"/>
      <c r="AC130" s="27"/>
      <c r="AD130" s="27"/>
    </row>
    <row r="131" spans="1:30" s="19" customFormat="1" x14ac:dyDescent="0.25">
      <c r="A131"/>
      <c r="B131"/>
      <c r="C131"/>
      <c r="G131"/>
      <c r="H131"/>
      <c r="I131"/>
      <c r="J131"/>
      <c r="L131"/>
      <c r="M131"/>
      <c r="N131"/>
      <c r="O131"/>
      <c r="P131"/>
      <c r="R131"/>
      <c r="S131" s="27"/>
      <c r="T131" s="27"/>
      <c r="U131" s="27"/>
      <c r="V131" s="27"/>
      <c r="W131" s="27"/>
      <c r="X131" s="27"/>
      <c r="Y131" s="27"/>
      <c r="Z131" s="27"/>
      <c r="AA131" s="28"/>
      <c r="AB131" s="27"/>
      <c r="AC131" s="27"/>
      <c r="AD131" s="27"/>
    </row>
    <row r="132" spans="1:30" s="19" customFormat="1" x14ac:dyDescent="0.25">
      <c r="A132"/>
      <c r="B132"/>
      <c r="C132"/>
      <c r="G132"/>
      <c r="H132"/>
      <c r="I132"/>
      <c r="J132"/>
      <c r="L132"/>
      <c r="M132"/>
      <c r="N132"/>
      <c r="O132"/>
      <c r="P132"/>
      <c r="R132"/>
      <c r="S132" s="27"/>
      <c r="T132" s="27"/>
      <c r="U132" s="27"/>
      <c r="V132" s="27"/>
      <c r="W132" s="27"/>
      <c r="X132" s="27"/>
      <c r="Y132" s="27"/>
      <c r="Z132" s="27"/>
      <c r="AA132" s="28"/>
      <c r="AB132" s="27"/>
      <c r="AC132" s="27"/>
      <c r="AD132" s="27"/>
    </row>
    <row r="133" spans="1:30" s="19" customFormat="1" x14ac:dyDescent="0.25">
      <c r="A133"/>
      <c r="B133"/>
      <c r="C133"/>
      <c r="G133"/>
      <c r="H133"/>
      <c r="I133"/>
      <c r="J133"/>
      <c r="L133"/>
      <c r="M133"/>
      <c r="N133"/>
      <c r="O133"/>
      <c r="P133"/>
      <c r="R133"/>
      <c r="S133" s="27"/>
      <c r="T133" s="27"/>
      <c r="U133" s="27"/>
      <c r="V133" s="27"/>
      <c r="W133" s="27"/>
      <c r="X133" s="27"/>
      <c r="Y133" s="27"/>
      <c r="Z133" s="27"/>
      <c r="AA133" s="28"/>
      <c r="AB133" s="27"/>
      <c r="AC133" s="27"/>
      <c r="AD133" s="27"/>
    </row>
    <row r="134" spans="1:30" s="19" customFormat="1" x14ac:dyDescent="0.25">
      <c r="A134"/>
      <c r="B134"/>
      <c r="C134"/>
      <c r="G134"/>
      <c r="H134"/>
      <c r="I134"/>
      <c r="J134"/>
      <c r="L134"/>
      <c r="M134"/>
      <c r="N134"/>
      <c r="O134"/>
      <c r="P134"/>
      <c r="R134"/>
      <c r="S134" s="27"/>
      <c r="T134" s="27"/>
      <c r="U134" s="27"/>
      <c r="V134" s="27"/>
      <c r="W134" s="27"/>
      <c r="X134" s="27"/>
      <c r="Y134" s="27"/>
      <c r="Z134" s="27"/>
      <c r="AA134" s="28"/>
      <c r="AB134" s="27"/>
      <c r="AC134" s="27"/>
      <c r="AD134" s="27"/>
    </row>
    <row r="135" spans="1:30" s="19" customFormat="1" x14ac:dyDescent="0.25">
      <c r="A135"/>
      <c r="B135"/>
      <c r="C135"/>
      <c r="G135"/>
      <c r="H135"/>
      <c r="I135"/>
      <c r="J135"/>
      <c r="L135"/>
      <c r="M135"/>
      <c r="N135"/>
      <c r="O135"/>
      <c r="P135"/>
      <c r="R135"/>
      <c r="S135" s="27"/>
      <c r="T135" s="27"/>
      <c r="U135" s="27"/>
      <c r="V135" s="27"/>
      <c r="W135" s="27"/>
      <c r="X135" s="27"/>
      <c r="Y135" s="27"/>
      <c r="Z135" s="27"/>
      <c r="AA135" s="28"/>
      <c r="AB135" s="27"/>
      <c r="AC135" s="27"/>
      <c r="AD135" s="27"/>
    </row>
    <row r="136" spans="1:30" s="19" customFormat="1" x14ac:dyDescent="0.25">
      <c r="A136"/>
      <c r="B136"/>
      <c r="C136"/>
      <c r="G136"/>
      <c r="H136"/>
      <c r="I136"/>
      <c r="J136"/>
      <c r="L136"/>
      <c r="M136"/>
      <c r="N136"/>
      <c r="O136"/>
      <c r="P136"/>
      <c r="R136"/>
      <c r="S136" s="27"/>
      <c r="T136" s="27"/>
      <c r="U136" s="27"/>
      <c r="V136" s="27"/>
      <c r="W136" s="27"/>
      <c r="X136" s="27"/>
      <c r="Y136" s="27"/>
      <c r="Z136" s="27"/>
      <c r="AA136" s="28"/>
      <c r="AB136" s="27"/>
      <c r="AC136" s="27"/>
      <c r="AD136" s="27"/>
    </row>
    <row r="137" spans="1:30" s="19" customFormat="1" x14ac:dyDescent="0.25">
      <c r="A137"/>
      <c r="B137"/>
      <c r="C137"/>
      <c r="G137"/>
      <c r="H137"/>
      <c r="I137"/>
      <c r="J137"/>
      <c r="L137"/>
      <c r="M137"/>
      <c r="N137"/>
      <c r="O137"/>
      <c r="P137"/>
      <c r="R137"/>
      <c r="S137" s="27"/>
      <c r="T137" s="27"/>
      <c r="U137" s="27"/>
      <c r="V137" s="27"/>
      <c r="W137" s="27"/>
      <c r="X137" s="27"/>
      <c r="Y137" s="27"/>
      <c r="Z137" s="27"/>
      <c r="AA137" s="28"/>
      <c r="AB137" s="27"/>
      <c r="AC137" s="27"/>
      <c r="AD137" s="27"/>
    </row>
    <row r="138" spans="1:30" s="19" customFormat="1" x14ac:dyDescent="0.25">
      <c r="A138"/>
      <c r="B138"/>
      <c r="C138"/>
      <c r="G138"/>
      <c r="H138"/>
      <c r="I138"/>
      <c r="J138"/>
      <c r="L138"/>
      <c r="M138"/>
      <c r="N138"/>
      <c r="O138"/>
      <c r="P138"/>
      <c r="R138"/>
      <c r="S138" s="27"/>
      <c r="T138" s="27"/>
      <c r="U138" s="27"/>
      <c r="V138" s="27"/>
      <c r="W138" s="27"/>
      <c r="X138" s="27"/>
      <c r="Y138" s="27"/>
      <c r="Z138" s="27"/>
      <c r="AA138" s="28"/>
      <c r="AB138" s="27"/>
      <c r="AC138" s="27"/>
      <c r="AD138" s="27"/>
    </row>
    <row r="139" spans="1:30" s="19" customFormat="1" x14ac:dyDescent="0.25">
      <c r="A139"/>
      <c r="B139"/>
      <c r="C139"/>
      <c r="G139"/>
      <c r="H139"/>
      <c r="I139"/>
      <c r="J139"/>
      <c r="L139"/>
      <c r="M139"/>
      <c r="N139"/>
      <c r="O139"/>
      <c r="P139"/>
      <c r="R139"/>
      <c r="S139" s="27"/>
      <c r="T139" s="27"/>
      <c r="U139" s="27"/>
      <c r="V139" s="27"/>
      <c r="W139" s="27"/>
      <c r="X139" s="27"/>
      <c r="Y139" s="27"/>
      <c r="Z139" s="27"/>
      <c r="AA139" s="28"/>
      <c r="AB139" s="27"/>
      <c r="AC139" s="27"/>
      <c r="AD139" s="27"/>
    </row>
    <row r="140" spans="1:30" s="19" customFormat="1" x14ac:dyDescent="0.25">
      <c r="A140"/>
      <c r="B140"/>
      <c r="C140"/>
      <c r="G140"/>
      <c r="H140"/>
      <c r="I140"/>
      <c r="J140"/>
      <c r="L140"/>
      <c r="M140"/>
      <c r="N140"/>
      <c r="O140"/>
      <c r="P140"/>
      <c r="R140"/>
      <c r="S140" s="27"/>
      <c r="T140" s="27"/>
      <c r="U140" s="27"/>
      <c r="V140" s="27"/>
      <c r="W140" s="27"/>
      <c r="X140" s="27"/>
      <c r="Y140" s="27"/>
      <c r="Z140" s="27"/>
      <c r="AA140" s="28"/>
      <c r="AB140" s="27"/>
      <c r="AC140" s="27"/>
      <c r="AD140" s="27"/>
    </row>
    <row r="141" spans="1:30" s="19" customFormat="1" x14ac:dyDescent="0.25">
      <c r="A141"/>
      <c r="B141"/>
      <c r="C141"/>
      <c r="G141"/>
      <c r="H141"/>
      <c r="I141"/>
      <c r="J141"/>
      <c r="L141"/>
      <c r="M141"/>
      <c r="N141"/>
      <c r="O141"/>
      <c r="P141"/>
      <c r="R141"/>
      <c r="S141" s="27"/>
      <c r="T141" s="27"/>
      <c r="U141" s="27"/>
      <c r="V141" s="27"/>
      <c r="W141" s="27"/>
      <c r="X141" s="27"/>
      <c r="Y141" s="27"/>
      <c r="Z141" s="27"/>
      <c r="AA141" s="28"/>
      <c r="AB141" s="27"/>
      <c r="AC141" s="27"/>
      <c r="AD141" s="27"/>
    </row>
    <row r="142" spans="1:30" s="19" customFormat="1" x14ac:dyDescent="0.25">
      <c r="A142"/>
      <c r="B142"/>
      <c r="C142"/>
      <c r="G142"/>
      <c r="H142"/>
      <c r="I142"/>
      <c r="J142"/>
      <c r="L142"/>
      <c r="M142"/>
      <c r="N142"/>
      <c r="O142"/>
      <c r="P142"/>
      <c r="R142"/>
      <c r="S142" s="27"/>
      <c r="T142" s="27"/>
      <c r="U142" s="27"/>
      <c r="V142" s="27"/>
      <c r="W142" s="27"/>
      <c r="X142" s="27"/>
      <c r="Y142" s="27"/>
      <c r="Z142" s="27"/>
      <c r="AA142" s="28"/>
      <c r="AB142" s="27"/>
      <c r="AC142" s="27"/>
      <c r="AD142" s="27"/>
    </row>
    <row r="143" spans="1:30" s="19" customFormat="1" x14ac:dyDescent="0.25">
      <c r="A143"/>
      <c r="B143"/>
      <c r="C143"/>
      <c r="G143"/>
      <c r="H143"/>
      <c r="I143"/>
      <c r="J143"/>
      <c r="L143"/>
      <c r="M143"/>
      <c r="N143"/>
      <c r="O143"/>
      <c r="P143"/>
      <c r="R143"/>
      <c r="S143" s="27"/>
      <c r="T143" s="27"/>
      <c r="U143" s="27"/>
      <c r="V143" s="27"/>
      <c r="W143" s="27"/>
      <c r="X143" s="27"/>
      <c r="Y143" s="27"/>
      <c r="Z143" s="27"/>
      <c r="AA143" s="28"/>
      <c r="AB143" s="27"/>
      <c r="AC143" s="27"/>
      <c r="AD143" s="27"/>
    </row>
    <row r="144" spans="1:30" s="19" customFormat="1" x14ac:dyDescent="0.25">
      <c r="A144"/>
      <c r="B144"/>
      <c r="C144"/>
      <c r="G144"/>
      <c r="H144"/>
      <c r="I144"/>
      <c r="J144"/>
      <c r="L144"/>
      <c r="M144"/>
      <c r="N144"/>
      <c r="O144"/>
      <c r="P144"/>
      <c r="R144"/>
      <c r="S144" s="27"/>
      <c r="T144" s="27"/>
      <c r="U144" s="27"/>
      <c r="V144" s="27"/>
      <c r="W144" s="27"/>
      <c r="X144" s="27"/>
      <c r="Y144" s="27"/>
      <c r="Z144" s="27"/>
      <c r="AA144" s="28"/>
      <c r="AB144" s="27"/>
      <c r="AC144" s="27"/>
      <c r="AD144" s="27"/>
    </row>
    <row r="145" spans="1:30" s="19" customFormat="1" x14ac:dyDescent="0.25">
      <c r="A145"/>
      <c r="B145"/>
      <c r="C145"/>
      <c r="G145"/>
      <c r="H145"/>
      <c r="I145"/>
      <c r="J145"/>
      <c r="L145"/>
      <c r="M145"/>
      <c r="N145"/>
      <c r="O145"/>
      <c r="P145"/>
      <c r="R145"/>
      <c r="S145" s="27"/>
      <c r="T145" s="27"/>
      <c r="U145" s="27"/>
      <c r="V145" s="27"/>
      <c r="W145" s="27"/>
      <c r="X145" s="27"/>
      <c r="Y145" s="27"/>
      <c r="Z145" s="27"/>
      <c r="AA145" s="28"/>
      <c r="AB145" s="27"/>
      <c r="AC145" s="27"/>
      <c r="AD145" s="27"/>
    </row>
    <row r="146" spans="1:30" s="19" customFormat="1" x14ac:dyDescent="0.25">
      <c r="A146"/>
      <c r="B146"/>
      <c r="C146"/>
      <c r="G146"/>
      <c r="H146"/>
      <c r="I146"/>
      <c r="J146"/>
      <c r="L146"/>
      <c r="M146"/>
      <c r="N146"/>
      <c r="O146"/>
      <c r="P146"/>
      <c r="R146"/>
      <c r="S146" s="27"/>
      <c r="T146" s="27"/>
      <c r="U146" s="27"/>
      <c r="V146" s="27"/>
      <c r="W146" s="27"/>
      <c r="X146" s="27"/>
      <c r="Y146" s="27"/>
      <c r="Z146" s="27"/>
      <c r="AA146" s="28"/>
      <c r="AB146" s="27"/>
      <c r="AC146" s="27"/>
      <c r="AD146" s="27"/>
    </row>
    <row r="147" spans="1:30" s="19" customFormat="1" x14ac:dyDescent="0.25">
      <c r="A147"/>
      <c r="B147"/>
      <c r="C147"/>
      <c r="G147"/>
      <c r="H147"/>
      <c r="I147"/>
      <c r="J147"/>
      <c r="L147"/>
      <c r="M147"/>
      <c r="N147"/>
      <c r="O147"/>
      <c r="P147"/>
      <c r="R147"/>
      <c r="S147" s="27"/>
      <c r="T147" s="27"/>
      <c r="U147" s="27"/>
      <c r="V147" s="27"/>
      <c r="W147" s="27"/>
      <c r="X147" s="27"/>
      <c r="Y147" s="27"/>
      <c r="Z147" s="27"/>
      <c r="AA147" s="28"/>
      <c r="AB147" s="27"/>
      <c r="AC147" s="27"/>
      <c r="AD147" s="27"/>
    </row>
    <row r="148" spans="1:30" s="19" customFormat="1" x14ac:dyDescent="0.25">
      <c r="A148"/>
      <c r="B148"/>
      <c r="C148"/>
      <c r="G148"/>
      <c r="H148"/>
      <c r="I148"/>
      <c r="J148"/>
      <c r="L148"/>
      <c r="M148"/>
      <c r="N148"/>
      <c r="O148"/>
      <c r="P148"/>
      <c r="R148"/>
      <c r="S148" s="27"/>
      <c r="T148" s="27"/>
      <c r="U148" s="27"/>
      <c r="V148" s="27"/>
      <c r="W148" s="27"/>
      <c r="X148" s="27"/>
      <c r="Y148" s="27"/>
      <c r="Z148" s="27"/>
      <c r="AA148" s="28"/>
      <c r="AB148" s="27"/>
      <c r="AC148" s="27"/>
      <c r="AD148" s="27"/>
    </row>
    <row r="149" spans="1:30" s="19" customFormat="1" x14ac:dyDescent="0.25">
      <c r="A149"/>
      <c r="B149"/>
      <c r="C149"/>
      <c r="G149"/>
      <c r="H149"/>
      <c r="I149"/>
      <c r="J149"/>
      <c r="L149"/>
      <c r="M149"/>
      <c r="N149"/>
      <c r="O149"/>
      <c r="P149"/>
      <c r="R149"/>
      <c r="S149" s="27"/>
      <c r="T149" s="27"/>
      <c r="U149" s="27"/>
      <c r="V149" s="27"/>
      <c r="W149" s="27"/>
      <c r="X149" s="27"/>
      <c r="Y149" s="27"/>
      <c r="Z149" s="27"/>
      <c r="AA149" s="28"/>
      <c r="AB149" s="27"/>
      <c r="AC149" s="27"/>
      <c r="AD149" s="27"/>
    </row>
    <row r="150" spans="1:30" s="19" customFormat="1" x14ac:dyDescent="0.25">
      <c r="A150"/>
      <c r="B150"/>
      <c r="C150"/>
      <c r="G150"/>
      <c r="H150"/>
      <c r="I150"/>
      <c r="J150"/>
      <c r="L150"/>
      <c r="M150"/>
      <c r="N150"/>
      <c r="O150"/>
      <c r="P150"/>
      <c r="R150"/>
      <c r="S150" s="27"/>
      <c r="T150" s="27"/>
      <c r="U150" s="27"/>
      <c r="V150" s="27"/>
      <c r="W150" s="27"/>
      <c r="X150" s="27"/>
      <c r="Y150" s="27"/>
      <c r="Z150" s="27"/>
      <c r="AA150" s="28"/>
      <c r="AB150" s="27"/>
      <c r="AC150" s="27"/>
      <c r="AD150" s="27"/>
    </row>
    <row r="151" spans="1:30" s="19" customFormat="1" x14ac:dyDescent="0.25">
      <c r="A151"/>
      <c r="B151"/>
      <c r="C151"/>
      <c r="G151"/>
      <c r="H151"/>
      <c r="I151"/>
      <c r="J151"/>
      <c r="L151"/>
      <c r="M151"/>
      <c r="N151"/>
      <c r="O151"/>
      <c r="P151"/>
      <c r="R151"/>
      <c r="S151" s="27"/>
      <c r="T151" s="27"/>
      <c r="U151" s="27"/>
      <c r="V151" s="27"/>
      <c r="W151" s="27"/>
      <c r="X151" s="27"/>
      <c r="Y151" s="27"/>
      <c r="Z151" s="27"/>
      <c r="AA151" s="28"/>
      <c r="AB151" s="27"/>
      <c r="AC151" s="27"/>
      <c r="AD151" s="27"/>
    </row>
    <row r="152" spans="1:30" s="19" customFormat="1" x14ac:dyDescent="0.25">
      <c r="A152"/>
      <c r="B152"/>
      <c r="C152"/>
      <c r="G152"/>
      <c r="H152"/>
      <c r="I152"/>
      <c r="J152"/>
      <c r="L152"/>
      <c r="M152"/>
      <c r="N152"/>
      <c r="O152"/>
      <c r="P152"/>
      <c r="R152"/>
      <c r="S152" s="27"/>
      <c r="T152" s="27"/>
      <c r="U152" s="27"/>
      <c r="V152" s="27"/>
      <c r="W152" s="27"/>
      <c r="X152" s="27"/>
      <c r="Y152" s="27"/>
      <c r="Z152" s="27"/>
      <c r="AA152" s="28"/>
      <c r="AB152" s="27"/>
      <c r="AC152" s="27"/>
      <c r="AD152" s="27"/>
    </row>
    <row r="153" spans="1:30" s="19" customFormat="1" x14ac:dyDescent="0.25">
      <c r="A153"/>
      <c r="B153"/>
      <c r="C153"/>
      <c r="G153"/>
      <c r="H153"/>
      <c r="I153"/>
      <c r="J153"/>
      <c r="L153"/>
      <c r="M153"/>
      <c r="N153"/>
      <c r="O153"/>
      <c r="P153"/>
      <c r="R153"/>
      <c r="S153" s="27"/>
      <c r="T153" s="27"/>
      <c r="U153" s="27"/>
      <c r="V153" s="27"/>
      <c r="W153" s="27"/>
      <c r="X153" s="27"/>
      <c r="Y153" s="27"/>
      <c r="Z153" s="27"/>
      <c r="AA153" s="28"/>
      <c r="AB153" s="27"/>
      <c r="AC153" s="27"/>
      <c r="AD153" s="27"/>
    </row>
    <row r="154" spans="1:30" s="19" customFormat="1" x14ac:dyDescent="0.25">
      <c r="A154"/>
      <c r="B154"/>
      <c r="C154"/>
      <c r="G154"/>
      <c r="H154"/>
      <c r="I154"/>
      <c r="J154"/>
      <c r="L154"/>
      <c r="M154"/>
      <c r="N154"/>
      <c r="O154"/>
      <c r="P154"/>
      <c r="R154"/>
      <c r="S154" s="27"/>
      <c r="T154" s="27"/>
      <c r="U154" s="27"/>
      <c r="V154" s="27"/>
      <c r="W154" s="27"/>
      <c r="X154" s="27"/>
      <c r="Y154" s="27"/>
      <c r="Z154" s="27"/>
      <c r="AA154" s="28"/>
      <c r="AB154" s="27"/>
      <c r="AC154" s="27"/>
      <c r="AD154" s="27"/>
    </row>
    <row r="155" spans="1:30" s="19" customFormat="1" x14ac:dyDescent="0.25">
      <c r="A155"/>
      <c r="B155"/>
      <c r="C155"/>
      <c r="G155"/>
      <c r="H155"/>
      <c r="I155"/>
      <c r="J155"/>
      <c r="L155"/>
      <c r="M155"/>
      <c r="N155"/>
      <c r="O155"/>
      <c r="P155"/>
      <c r="R155"/>
      <c r="S155" s="27"/>
      <c r="T155" s="27"/>
      <c r="U155" s="27"/>
      <c r="V155" s="27"/>
      <c r="W155" s="27"/>
      <c r="X155" s="27"/>
      <c r="Y155" s="27"/>
      <c r="Z155" s="27"/>
      <c r="AA155" s="28"/>
      <c r="AB155" s="27"/>
      <c r="AC155" s="27"/>
      <c r="AD155" s="27"/>
    </row>
    <row r="156" spans="1:30" s="19" customFormat="1" x14ac:dyDescent="0.25">
      <c r="A156"/>
      <c r="B156"/>
      <c r="C156"/>
      <c r="G156"/>
      <c r="H156"/>
      <c r="I156"/>
      <c r="J156"/>
      <c r="L156"/>
      <c r="M156"/>
      <c r="N156"/>
      <c r="O156"/>
      <c r="P156"/>
      <c r="R156"/>
      <c r="S156" s="27"/>
      <c r="T156" s="27"/>
      <c r="U156" s="27"/>
      <c r="V156" s="27"/>
      <c r="W156" s="27"/>
      <c r="X156" s="27"/>
      <c r="Y156" s="27"/>
      <c r="Z156" s="27"/>
      <c r="AA156" s="28"/>
      <c r="AB156" s="27"/>
      <c r="AC156" s="27"/>
      <c r="AD156" s="27"/>
    </row>
    <row r="157" spans="1:30" s="19" customFormat="1" x14ac:dyDescent="0.25">
      <c r="A157"/>
      <c r="B157"/>
      <c r="C157"/>
      <c r="G157"/>
      <c r="H157"/>
      <c r="I157"/>
      <c r="J157"/>
      <c r="L157"/>
      <c r="M157"/>
      <c r="N157"/>
      <c r="O157"/>
      <c r="P157"/>
      <c r="R157"/>
      <c r="S157" s="27"/>
      <c r="T157" s="27"/>
      <c r="U157" s="27"/>
      <c r="V157" s="27"/>
      <c r="W157" s="27"/>
      <c r="X157" s="27"/>
      <c r="Y157" s="27"/>
      <c r="Z157" s="27"/>
      <c r="AA157" s="28"/>
      <c r="AB157" s="27"/>
      <c r="AC157" s="27"/>
      <c r="AD157" s="27"/>
    </row>
    <row r="158" spans="1:30" s="19" customFormat="1" x14ac:dyDescent="0.25">
      <c r="A158"/>
      <c r="B158"/>
      <c r="C158"/>
      <c r="G158"/>
      <c r="H158"/>
      <c r="I158"/>
      <c r="J158"/>
      <c r="L158"/>
      <c r="M158"/>
      <c r="N158"/>
      <c r="O158"/>
      <c r="P158"/>
      <c r="R158"/>
      <c r="S158" s="27"/>
      <c r="T158" s="27"/>
      <c r="U158" s="27"/>
      <c r="V158" s="27"/>
      <c r="W158" s="27"/>
      <c r="X158" s="27"/>
      <c r="Y158" s="27"/>
      <c r="Z158" s="27"/>
      <c r="AA158" s="28"/>
      <c r="AB158" s="27"/>
      <c r="AC158" s="27"/>
      <c r="AD158" s="27"/>
    </row>
    <row r="159" spans="1:30" s="19" customFormat="1" x14ac:dyDescent="0.25">
      <c r="A159"/>
      <c r="B159"/>
      <c r="C159"/>
      <c r="G159"/>
      <c r="H159"/>
      <c r="I159"/>
      <c r="J159"/>
      <c r="L159"/>
      <c r="M159"/>
      <c r="N159"/>
      <c r="O159"/>
      <c r="P159"/>
      <c r="R159"/>
      <c r="S159" s="27"/>
      <c r="T159" s="27"/>
      <c r="U159" s="27"/>
      <c r="V159" s="27"/>
      <c r="W159" s="27"/>
      <c r="X159" s="27"/>
      <c r="Y159" s="27"/>
      <c r="Z159" s="27"/>
      <c r="AA159" s="28"/>
      <c r="AB159" s="27"/>
      <c r="AC159" s="27"/>
      <c r="AD159" s="27"/>
    </row>
    <row r="160" spans="1:30" s="19" customFormat="1" x14ac:dyDescent="0.25">
      <c r="A160"/>
      <c r="B160"/>
      <c r="C160"/>
      <c r="G160"/>
      <c r="H160"/>
      <c r="I160"/>
      <c r="J160"/>
      <c r="L160"/>
      <c r="M160"/>
      <c r="N160"/>
      <c r="O160"/>
      <c r="P160"/>
      <c r="R160"/>
      <c r="S160" s="27"/>
      <c r="T160" s="27"/>
      <c r="U160" s="27"/>
      <c r="V160" s="27"/>
      <c r="W160" s="27"/>
      <c r="X160" s="27"/>
      <c r="Y160" s="27"/>
      <c r="Z160" s="27"/>
      <c r="AA160" s="28"/>
      <c r="AB160" s="27"/>
      <c r="AC160" s="27"/>
      <c r="AD160" s="27"/>
    </row>
    <row r="161" spans="1:30" s="19" customFormat="1" x14ac:dyDescent="0.25">
      <c r="A161"/>
      <c r="B161"/>
      <c r="C161"/>
      <c r="G161"/>
      <c r="H161"/>
      <c r="I161"/>
      <c r="J161"/>
      <c r="L161"/>
      <c r="M161"/>
      <c r="N161"/>
      <c r="O161"/>
      <c r="P161"/>
      <c r="R161"/>
      <c r="S161" s="27"/>
      <c r="T161" s="27"/>
      <c r="U161" s="27"/>
      <c r="V161" s="27"/>
      <c r="W161" s="27"/>
      <c r="X161" s="27"/>
      <c r="Y161" s="27"/>
      <c r="Z161" s="27"/>
      <c r="AA161" s="28"/>
      <c r="AB161" s="27"/>
      <c r="AC161" s="27"/>
      <c r="AD161" s="27"/>
    </row>
    <row r="162" spans="1:30" s="19" customFormat="1" x14ac:dyDescent="0.25">
      <c r="A162"/>
      <c r="B162"/>
      <c r="C162"/>
      <c r="G162"/>
      <c r="H162"/>
      <c r="I162"/>
      <c r="J162"/>
      <c r="L162"/>
      <c r="M162"/>
      <c r="N162"/>
      <c r="O162"/>
      <c r="P162"/>
      <c r="R162"/>
      <c r="S162" s="27"/>
      <c r="T162" s="27"/>
      <c r="U162" s="27"/>
      <c r="V162" s="27"/>
      <c r="W162" s="27"/>
      <c r="X162" s="27"/>
      <c r="Y162" s="27"/>
      <c r="Z162" s="27"/>
      <c r="AA162" s="28"/>
      <c r="AB162" s="27"/>
      <c r="AC162" s="27"/>
      <c r="AD162" s="27"/>
    </row>
    <row r="163" spans="1:30" s="19" customFormat="1" x14ac:dyDescent="0.25">
      <c r="A163"/>
      <c r="B163"/>
      <c r="C163"/>
      <c r="G163"/>
      <c r="H163"/>
      <c r="I163"/>
      <c r="J163"/>
      <c r="L163"/>
      <c r="M163"/>
      <c r="N163"/>
      <c r="O163"/>
      <c r="P163"/>
      <c r="R163"/>
      <c r="S163" s="27"/>
      <c r="T163" s="27"/>
      <c r="U163" s="27"/>
      <c r="V163" s="27"/>
      <c r="W163" s="27"/>
      <c r="X163" s="27"/>
      <c r="Y163" s="27"/>
      <c r="Z163" s="27"/>
      <c r="AA163" s="28"/>
      <c r="AB163" s="27"/>
      <c r="AC163" s="27"/>
      <c r="AD163" s="27"/>
    </row>
    <row r="164" spans="1:30" s="19" customFormat="1" x14ac:dyDescent="0.25">
      <c r="A164"/>
      <c r="B164"/>
      <c r="C164"/>
      <c r="G164"/>
      <c r="H164"/>
      <c r="I164"/>
      <c r="J164"/>
      <c r="L164"/>
      <c r="M164"/>
      <c r="N164"/>
      <c r="O164"/>
      <c r="P164"/>
      <c r="R164"/>
      <c r="S164" s="27"/>
      <c r="T164" s="27"/>
      <c r="U164" s="27"/>
      <c r="V164" s="27"/>
      <c r="W164" s="27"/>
      <c r="X164" s="27"/>
      <c r="Y164" s="27"/>
      <c r="Z164" s="27"/>
      <c r="AA164" s="28"/>
      <c r="AB164" s="27"/>
      <c r="AC164" s="27"/>
      <c r="AD164" s="27"/>
    </row>
    <row r="165" spans="1:30" s="19" customFormat="1" x14ac:dyDescent="0.25">
      <c r="A165"/>
      <c r="B165"/>
      <c r="C165"/>
      <c r="G165"/>
      <c r="H165"/>
      <c r="I165"/>
      <c r="J165"/>
      <c r="L165"/>
      <c r="M165"/>
      <c r="N165"/>
      <c r="O165"/>
      <c r="P165"/>
      <c r="R165"/>
      <c r="S165" s="27"/>
      <c r="T165" s="27"/>
      <c r="U165" s="27"/>
      <c r="V165" s="27"/>
      <c r="W165" s="27"/>
      <c r="X165" s="27"/>
      <c r="Y165" s="27"/>
      <c r="Z165" s="27"/>
      <c r="AA165" s="28"/>
      <c r="AB165" s="27"/>
      <c r="AC165" s="27"/>
      <c r="AD165" s="27"/>
    </row>
    <row r="166" spans="1:30" s="19" customFormat="1" x14ac:dyDescent="0.25">
      <c r="A166"/>
      <c r="B166"/>
      <c r="C166"/>
      <c r="G166"/>
      <c r="H166"/>
      <c r="I166"/>
      <c r="J166"/>
      <c r="L166"/>
      <c r="M166"/>
      <c r="N166"/>
      <c r="O166"/>
      <c r="P166"/>
      <c r="R166"/>
      <c r="S166" s="27"/>
      <c r="T166" s="27"/>
      <c r="U166" s="27"/>
      <c r="V166" s="27"/>
      <c r="W166" s="27"/>
      <c r="X166" s="27"/>
      <c r="Y166" s="27"/>
      <c r="Z166" s="27"/>
      <c r="AA166" s="28"/>
      <c r="AB166" s="27"/>
      <c r="AC166" s="27"/>
      <c r="AD166" s="27"/>
    </row>
    <row r="167" spans="1:30" s="19" customFormat="1" x14ac:dyDescent="0.25">
      <c r="A167"/>
      <c r="B167"/>
      <c r="C167"/>
      <c r="G167"/>
      <c r="H167"/>
      <c r="I167"/>
      <c r="J167"/>
      <c r="L167"/>
      <c r="M167"/>
      <c r="N167"/>
      <c r="O167"/>
      <c r="P167"/>
      <c r="R167"/>
      <c r="S167" s="27"/>
      <c r="T167" s="27"/>
      <c r="U167" s="27"/>
      <c r="V167" s="27"/>
      <c r="W167" s="27"/>
      <c r="X167" s="27"/>
      <c r="Y167" s="27"/>
      <c r="Z167" s="27"/>
      <c r="AA167" s="28"/>
      <c r="AB167" s="27"/>
      <c r="AC167" s="27"/>
      <c r="AD167" s="27"/>
    </row>
    <row r="168" spans="1:30" s="19" customFormat="1" x14ac:dyDescent="0.25">
      <c r="A168"/>
      <c r="B168"/>
      <c r="C168"/>
      <c r="G168"/>
      <c r="H168"/>
      <c r="I168"/>
      <c r="J168"/>
      <c r="L168"/>
      <c r="M168"/>
      <c r="N168"/>
      <c r="O168"/>
      <c r="P168"/>
      <c r="R168"/>
      <c r="S168" s="27"/>
      <c r="T168" s="27"/>
      <c r="U168" s="27"/>
      <c r="V168" s="27"/>
      <c r="W168" s="27"/>
      <c r="X168" s="27"/>
      <c r="Y168" s="27"/>
      <c r="Z168" s="27"/>
      <c r="AA168" s="28"/>
      <c r="AB168" s="27"/>
      <c r="AC168" s="27"/>
      <c r="AD168" s="27"/>
    </row>
    <row r="169" spans="1:30" s="19" customFormat="1" x14ac:dyDescent="0.25">
      <c r="A169"/>
      <c r="B169"/>
      <c r="C169"/>
      <c r="G169"/>
      <c r="H169"/>
      <c r="I169"/>
      <c r="J169"/>
      <c r="L169"/>
      <c r="M169"/>
      <c r="N169"/>
      <c r="O169"/>
      <c r="P169"/>
      <c r="R169"/>
      <c r="S169" s="27"/>
      <c r="T169" s="27"/>
      <c r="U169" s="27"/>
      <c r="V169" s="27"/>
      <c r="W169" s="27"/>
      <c r="X169" s="27"/>
      <c r="Y169" s="27"/>
      <c r="Z169" s="27"/>
      <c r="AA169" s="28"/>
      <c r="AB169" s="27"/>
      <c r="AC169" s="27"/>
      <c r="AD169" s="27"/>
    </row>
    <row r="170" spans="1:30" s="19" customFormat="1" x14ac:dyDescent="0.25">
      <c r="A170"/>
      <c r="B170"/>
      <c r="C170"/>
      <c r="G170"/>
      <c r="H170"/>
      <c r="I170"/>
      <c r="J170"/>
      <c r="L170"/>
      <c r="M170"/>
      <c r="N170"/>
      <c r="O170"/>
      <c r="P170"/>
      <c r="R170"/>
      <c r="S170" s="27"/>
      <c r="T170" s="27"/>
      <c r="U170" s="27"/>
      <c r="V170" s="27"/>
      <c r="W170" s="27"/>
      <c r="X170" s="27"/>
      <c r="Y170" s="27"/>
      <c r="Z170" s="27"/>
      <c r="AA170" s="28"/>
      <c r="AB170" s="27"/>
      <c r="AC170" s="27"/>
      <c r="AD170" s="27"/>
    </row>
    <row r="171" spans="1:30" s="19" customFormat="1" x14ac:dyDescent="0.25">
      <c r="A171"/>
      <c r="B171"/>
      <c r="C171"/>
      <c r="G171"/>
      <c r="H171"/>
      <c r="I171"/>
      <c r="J171"/>
      <c r="L171"/>
      <c r="M171"/>
      <c r="N171"/>
      <c r="O171"/>
      <c r="P171"/>
      <c r="R171"/>
      <c r="S171" s="27"/>
      <c r="T171" s="27"/>
      <c r="U171" s="27"/>
      <c r="V171" s="27"/>
      <c r="W171" s="27"/>
      <c r="X171" s="27"/>
      <c r="Y171" s="27"/>
      <c r="Z171" s="27"/>
      <c r="AA171" s="28"/>
      <c r="AB171" s="27"/>
      <c r="AC171" s="27"/>
      <c r="AD171" s="27"/>
    </row>
    <row r="172" spans="1:30" s="19" customFormat="1" x14ac:dyDescent="0.25">
      <c r="A172"/>
      <c r="B172"/>
      <c r="C172"/>
      <c r="G172"/>
      <c r="H172"/>
      <c r="I172"/>
      <c r="J172"/>
      <c r="L172"/>
      <c r="M172"/>
      <c r="N172"/>
      <c r="O172"/>
      <c r="P172"/>
      <c r="R172"/>
      <c r="S172" s="27"/>
      <c r="T172" s="27"/>
      <c r="U172" s="27"/>
      <c r="V172" s="27"/>
      <c r="W172" s="27"/>
      <c r="X172" s="27"/>
      <c r="Y172" s="27"/>
      <c r="Z172" s="27"/>
      <c r="AA172" s="28"/>
      <c r="AB172" s="27"/>
      <c r="AC172" s="27"/>
      <c r="AD172" s="27"/>
    </row>
    <row r="173" spans="1:30" s="19" customFormat="1" x14ac:dyDescent="0.25">
      <c r="A173"/>
      <c r="B173"/>
      <c r="C173"/>
      <c r="G173"/>
      <c r="H173"/>
      <c r="I173"/>
      <c r="J173"/>
      <c r="L173"/>
      <c r="M173"/>
      <c r="N173"/>
      <c r="O173"/>
      <c r="P173"/>
      <c r="R173"/>
      <c r="S173" s="27"/>
      <c r="T173" s="27"/>
      <c r="U173" s="27"/>
      <c r="V173" s="27"/>
      <c r="W173" s="27"/>
      <c r="X173" s="27"/>
      <c r="Y173" s="27"/>
      <c r="Z173" s="27"/>
      <c r="AA173" s="28"/>
      <c r="AB173" s="27"/>
      <c r="AC173" s="27"/>
      <c r="AD173" s="27"/>
    </row>
    <row r="174" spans="1:30" s="19" customFormat="1" x14ac:dyDescent="0.25">
      <c r="A174"/>
      <c r="B174"/>
      <c r="C174"/>
      <c r="G174"/>
      <c r="H174"/>
      <c r="I174"/>
      <c r="J174"/>
      <c r="L174"/>
      <c r="M174"/>
      <c r="N174"/>
      <c r="O174"/>
      <c r="P174"/>
      <c r="R174"/>
      <c r="S174" s="27"/>
      <c r="T174" s="27"/>
      <c r="U174" s="27"/>
      <c r="V174" s="27"/>
      <c r="W174" s="27"/>
      <c r="X174" s="27"/>
      <c r="Y174" s="27"/>
      <c r="Z174" s="27"/>
      <c r="AA174" s="28"/>
      <c r="AB174" s="27"/>
      <c r="AC174" s="27"/>
      <c r="AD174" s="27"/>
    </row>
    <row r="175" spans="1:30" s="19" customFormat="1" x14ac:dyDescent="0.25">
      <c r="A175"/>
      <c r="B175"/>
      <c r="C175"/>
      <c r="G175"/>
      <c r="H175"/>
      <c r="I175"/>
      <c r="J175"/>
      <c r="L175"/>
      <c r="M175"/>
      <c r="N175"/>
      <c r="O175"/>
      <c r="P175"/>
      <c r="R175"/>
      <c r="S175" s="27"/>
      <c r="T175" s="27"/>
      <c r="U175" s="27"/>
      <c r="V175" s="27"/>
      <c r="W175" s="27"/>
      <c r="X175" s="27"/>
      <c r="Y175" s="27"/>
      <c r="Z175" s="27"/>
      <c r="AA175" s="28"/>
      <c r="AB175" s="27"/>
      <c r="AC175" s="27"/>
      <c r="AD175" s="27"/>
    </row>
    <row r="176" spans="1:30" s="19" customFormat="1" x14ac:dyDescent="0.25">
      <c r="A176"/>
      <c r="B176"/>
      <c r="C176"/>
      <c r="G176"/>
      <c r="H176"/>
      <c r="I176"/>
      <c r="J176"/>
      <c r="L176"/>
      <c r="M176"/>
      <c r="N176"/>
      <c r="O176"/>
      <c r="P176"/>
      <c r="R176"/>
      <c r="S176" s="27"/>
      <c r="T176" s="27"/>
      <c r="U176" s="27"/>
      <c r="V176" s="27"/>
      <c r="W176" s="27"/>
      <c r="X176" s="27"/>
      <c r="Y176" s="27"/>
      <c r="Z176" s="27"/>
      <c r="AA176" s="28"/>
      <c r="AB176" s="27"/>
      <c r="AC176" s="27"/>
      <c r="AD176" s="27"/>
    </row>
    <row r="177" spans="1:30" s="19" customFormat="1" x14ac:dyDescent="0.25">
      <c r="A177"/>
      <c r="B177"/>
      <c r="C177"/>
      <c r="G177"/>
      <c r="H177"/>
      <c r="I177"/>
      <c r="J177"/>
      <c r="L177"/>
      <c r="M177"/>
      <c r="N177"/>
      <c r="O177"/>
      <c r="P177"/>
      <c r="R177"/>
      <c r="S177" s="27"/>
      <c r="T177" s="27"/>
      <c r="U177" s="27"/>
      <c r="V177" s="27"/>
      <c r="W177" s="27"/>
      <c r="X177" s="27"/>
      <c r="Y177" s="27"/>
      <c r="Z177" s="27"/>
      <c r="AA177" s="28"/>
      <c r="AB177" s="27"/>
      <c r="AC177" s="27"/>
      <c r="AD177" s="27"/>
    </row>
    <row r="178" spans="1:30" s="19" customFormat="1" x14ac:dyDescent="0.25">
      <c r="A178"/>
      <c r="B178"/>
      <c r="C178"/>
      <c r="G178"/>
      <c r="H178"/>
      <c r="I178"/>
      <c r="J178"/>
      <c r="L178"/>
      <c r="M178"/>
      <c r="N178"/>
      <c r="O178"/>
      <c r="P178"/>
      <c r="R178"/>
      <c r="S178" s="27"/>
      <c r="T178" s="27"/>
      <c r="U178" s="27"/>
      <c r="V178" s="27"/>
      <c r="W178" s="27"/>
      <c r="X178" s="27"/>
      <c r="Y178" s="27"/>
      <c r="Z178" s="27"/>
      <c r="AA178" s="28"/>
      <c r="AB178" s="27"/>
      <c r="AC178" s="27"/>
      <c r="AD178" s="27"/>
    </row>
    <row r="179" spans="1:30" s="19" customFormat="1" x14ac:dyDescent="0.25">
      <c r="A179"/>
      <c r="B179"/>
      <c r="C179"/>
      <c r="G179"/>
      <c r="H179"/>
      <c r="I179"/>
      <c r="J179"/>
      <c r="L179"/>
      <c r="M179"/>
      <c r="N179"/>
      <c r="O179"/>
      <c r="P179"/>
      <c r="R179"/>
      <c r="S179" s="27"/>
      <c r="T179" s="27"/>
      <c r="U179" s="27"/>
      <c r="V179" s="27"/>
      <c r="W179" s="27"/>
      <c r="X179" s="27"/>
      <c r="Y179" s="27"/>
      <c r="Z179" s="27"/>
      <c r="AA179" s="28"/>
      <c r="AB179" s="27"/>
      <c r="AC179" s="27"/>
      <c r="AD179" s="27"/>
    </row>
    <row r="180" spans="1:30" s="19" customFormat="1" x14ac:dyDescent="0.25">
      <c r="A180"/>
      <c r="B180"/>
      <c r="C180"/>
      <c r="G180"/>
      <c r="H180"/>
      <c r="I180"/>
      <c r="J180"/>
      <c r="L180"/>
      <c r="M180"/>
      <c r="N180"/>
      <c r="O180"/>
      <c r="P180"/>
      <c r="R180"/>
      <c r="S180" s="27"/>
      <c r="T180" s="27"/>
      <c r="U180" s="27"/>
      <c r="V180" s="27"/>
      <c r="W180" s="27"/>
      <c r="X180" s="27"/>
      <c r="Y180" s="27"/>
      <c r="Z180" s="27"/>
      <c r="AA180" s="28"/>
      <c r="AB180" s="27"/>
      <c r="AC180" s="27"/>
      <c r="AD180" s="27"/>
    </row>
    <row r="181" spans="1:30" s="19" customFormat="1" x14ac:dyDescent="0.25">
      <c r="A181"/>
      <c r="B181"/>
      <c r="C181"/>
      <c r="G181"/>
      <c r="H181"/>
      <c r="I181"/>
      <c r="J181"/>
      <c r="L181"/>
      <c r="M181"/>
      <c r="N181"/>
      <c r="O181"/>
      <c r="P181"/>
      <c r="R181"/>
      <c r="S181" s="27"/>
      <c r="T181" s="27"/>
      <c r="U181" s="27"/>
      <c r="V181" s="27"/>
      <c r="W181" s="27"/>
      <c r="X181" s="27"/>
      <c r="Y181" s="27"/>
      <c r="Z181" s="27"/>
      <c r="AA181" s="28"/>
      <c r="AB181" s="27"/>
      <c r="AC181" s="27"/>
      <c r="AD181" s="27"/>
    </row>
    <row r="182" spans="1:30" s="19" customFormat="1" x14ac:dyDescent="0.25">
      <c r="A182"/>
      <c r="B182"/>
      <c r="C182"/>
      <c r="G182"/>
      <c r="H182"/>
      <c r="I182"/>
      <c r="J182"/>
      <c r="L182"/>
      <c r="M182"/>
      <c r="N182"/>
      <c r="O182"/>
      <c r="P182"/>
      <c r="R182"/>
      <c r="S182" s="27"/>
      <c r="T182" s="27"/>
      <c r="U182" s="27"/>
      <c r="V182" s="27"/>
      <c r="W182" s="27"/>
      <c r="X182" s="27"/>
      <c r="Y182" s="27"/>
      <c r="Z182" s="27"/>
      <c r="AA182" s="28"/>
      <c r="AB182" s="27"/>
      <c r="AC182" s="27"/>
      <c r="AD182" s="27"/>
    </row>
    <row r="183" spans="1:30" s="19" customFormat="1" x14ac:dyDescent="0.25">
      <c r="A183"/>
      <c r="B183"/>
      <c r="C183"/>
      <c r="G183"/>
      <c r="H183"/>
      <c r="I183"/>
      <c r="J183"/>
      <c r="L183"/>
      <c r="M183"/>
      <c r="N183"/>
      <c r="O183"/>
      <c r="P183"/>
      <c r="R183"/>
      <c r="S183" s="27"/>
      <c r="T183" s="27"/>
      <c r="U183" s="27"/>
      <c r="V183" s="27"/>
      <c r="W183" s="27"/>
      <c r="X183" s="27"/>
      <c r="Y183" s="27"/>
      <c r="Z183" s="27"/>
      <c r="AA183" s="28"/>
      <c r="AB183" s="27"/>
      <c r="AC183" s="27"/>
      <c r="AD183" s="27"/>
    </row>
    <row r="184" spans="1:30" s="19" customFormat="1" x14ac:dyDescent="0.25">
      <c r="A184"/>
      <c r="B184"/>
      <c r="C184"/>
      <c r="G184"/>
      <c r="H184"/>
      <c r="I184"/>
      <c r="J184"/>
      <c r="L184"/>
      <c r="M184"/>
      <c r="N184"/>
      <c r="O184"/>
      <c r="P184"/>
      <c r="R184"/>
      <c r="S184" s="27"/>
      <c r="T184" s="27"/>
      <c r="U184" s="27"/>
      <c r="V184" s="27"/>
      <c r="W184" s="27"/>
      <c r="X184" s="27"/>
      <c r="Y184" s="27"/>
      <c r="Z184" s="27"/>
      <c r="AA184" s="28"/>
      <c r="AB184" s="27"/>
      <c r="AC184" s="27"/>
      <c r="AD184" s="27"/>
    </row>
    <row r="185" spans="1:30" s="19" customFormat="1" x14ac:dyDescent="0.25">
      <c r="A185"/>
      <c r="B185"/>
      <c r="C185"/>
      <c r="G185"/>
      <c r="H185"/>
      <c r="I185"/>
      <c r="J185"/>
      <c r="L185"/>
      <c r="M185"/>
      <c r="N185"/>
      <c r="O185"/>
      <c r="P185"/>
      <c r="R185"/>
      <c r="S185" s="27"/>
      <c r="T185" s="27"/>
      <c r="U185" s="27"/>
      <c r="V185" s="27"/>
      <c r="W185" s="27"/>
      <c r="X185" s="27"/>
      <c r="Y185" s="27"/>
      <c r="Z185" s="27"/>
      <c r="AA185" s="28"/>
      <c r="AB185" s="27"/>
      <c r="AC185" s="27"/>
      <c r="AD185" s="27"/>
    </row>
    <row r="186" spans="1:30" s="19" customFormat="1" x14ac:dyDescent="0.25">
      <c r="A186"/>
      <c r="B186"/>
      <c r="C186"/>
      <c r="G186"/>
      <c r="H186"/>
      <c r="I186"/>
      <c r="J186"/>
      <c r="L186"/>
      <c r="M186"/>
      <c r="N186"/>
      <c r="O186"/>
      <c r="P186"/>
      <c r="R186"/>
      <c r="S186" s="27"/>
      <c r="T186" s="27"/>
      <c r="U186" s="27"/>
      <c r="V186" s="27"/>
      <c r="W186" s="27"/>
      <c r="X186" s="27"/>
      <c r="Y186" s="27"/>
      <c r="Z186" s="27"/>
      <c r="AA186" s="28"/>
      <c r="AB186" s="27"/>
      <c r="AC186" s="27"/>
      <c r="AD186" s="27"/>
    </row>
    <row r="187" spans="1:30" s="19" customFormat="1" x14ac:dyDescent="0.25">
      <c r="A187"/>
      <c r="B187"/>
      <c r="C187"/>
      <c r="G187"/>
      <c r="H187"/>
      <c r="I187"/>
      <c r="J187"/>
      <c r="L187"/>
      <c r="M187"/>
      <c r="N187"/>
      <c r="O187"/>
      <c r="P187"/>
      <c r="R187"/>
      <c r="S187" s="27"/>
      <c r="T187" s="27"/>
      <c r="U187" s="27"/>
      <c r="V187" s="27"/>
      <c r="W187" s="27"/>
      <c r="X187" s="27"/>
      <c r="Y187" s="27"/>
      <c r="Z187" s="27"/>
      <c r="AA187" s="28"/>
      <c r="AB187" s="27"/>
      <c r="AC187" s="27"/>
      <c r="AD187" s="27"/>
    </row>
    <row r="188" spans="1:30" s="19" customFormat="1" x14ac:dyDescent="0.25">
      <c r="A188"/>
      <c r="B188"/>
      <c r="C188"/>
      <c r="G188"/>
      <c r="H188"/>
      <c r="I188"/>
      <c r="J188"/>
      <c r="L188"/>
      <c r="M188"/>
      <c r="N188"/>
      <c r="O188"/>
      <c r="P188"/>
      <c r="R188"/>
      <c r="S188" s="27"/>
      <c r="T188" s="27"/>
      <c r="U188" s="27"/>
      <c r="V188" s="27"/>
      <c r="W188" s="27"/>
      <c r="X188" s="27"/>
      <c r="Y188" s="27"/>
      <c r="Z188" s="27"/>
      <c r="AA188" s="28"/>
      <c r="AB188" s="27"/>
      <c r="AC188" s="27"/>
      <c r="AD188" s="27"/>
    </row>
    <row r="189" spans="1:30" s="19" customFormat="1" x14ac:dyDescent="0.25">
      <c r="A189"/>
      <c r="B189"/>
      <c r="C189"/>
      <c r="G189"/>
      <c r="H189"/>
      <c r="I189"/>
      <c r="J189"/>
      <c r="L189"/>
      <c r="M189"/>
      <c r="N189"/>
      <c r="O189"/>
      <c r="P189"/>
      <c r="R189"/>
      <c r="S189" s="27"/>
      <c r="T189" s="27"/>
      <c r="U189" s="27"/>
      <c r="V189" s="27"/>
      <c r="W189" s="27"/>
      <c r="X189" s="27"/>
      <c r="Y189" s="27"/>
      <c r="Z189" s="27"/>
      <c r="AA189" s="28"/>
      <c r="AB189" s="27"/>
      <c r="AC189" s="27"/>
      <c r="AD189" s="27"/>
    </row>
    <row r="190" spans="1:30" s="19" customFormat="1" x14ac:dyDescent="0.25">
      <c r="A190"/>
      <c r="B190"/>
      <c r="C190"/>
      <c r="G190"/>
      <c r="H190"/>
      <c r="I190"/>
      <c r="J190"/>
      <c r="L190"/>
      <c r="M190"/>
      <c r="N190"/>
      <c r="O190"/>
      <c r="P190"/>
      <c r="R190"/>
      <c r="S190" s="27"/>
      <c r="T190" s="27"/>
      <c r="U190" s="27"/>
      <c r="V190" s="27"/>
      <c r="W190" s="27"/>
      <c r="X190" s="27"/>
      <c r="Y190" s="27"/>
      <c r="Z190" s="27"/>
      <c r="AA190" s="28"/>
      <c r="AB190" s="27"/>
      <c r="AC190" s="27"/>
      <c r="AD190" s="27"/>
    </row>
    <row r="191" spans="1:30" s="19" customFormat="1" x14ac:dyDescent="0.25">
      <c r="A191"/>
      <c r="B191"/>
      <c r="C191"/>
      <c r="G191"/>
      <c r="H191"/>
      <c r="I191"/>
      <c r="J191"/>
      <c r="L191"/>
      <c r="M191"/>
      <c r="N191"/>
      <c r="O191"/>
      <c r="P191"/>
      <c r="R191"/>
      <c r="S191" s="27"/>
      <c r="T191" s="27"/>
      <c r="U191" s="27"/>
      <c r="V191" s="27"/>
      <c r="W191" s="27"/>
      <c r="X191" s="27"/>
      <c r="Y191" s="27"/>
      <c r="Z191" s="27"/>
      <c r="AA191" s="28"/>
      <c r="AB191" s="27"/>
      <c r="AC191" s="27"/>
      <c r="AD191" s="27"/>
    </row>
    <row r="192" spans="1:30" s="19" customFormat="1" x14ac:dyDescent="0.25">
      <c r="A192"/>
      <c r="B192"/>
      <c r="C192"/>
      <c r="G192"/>
      <c r="H192"/>
      <c r="I192"/>
      <c r="J192"/>
      <c r="L192"/>
      <c r="M192"/>
      <c r="N192"/>
      <c r="O192"/>
      <c r="P192"/>
      <c r="R192"/>
      <c r="S192" s="27"/>
      <c r="T192" s="27"/>
      <c r="U192" s="27"/>
      <c r="V192" s="27"/>
      <c r="W192" s="27"/>
      <c r="X192" s="27"/>
      <c r="Y192" s="27"/>
      <c r="Z192" s="27"/>
      <c r="AA192" s="28"/>
      <c r="AB192" s="27"/>
      <c r="AC192" s="27"/>
      <c r="AD192" s="27"/>
    </row>
    <row r="193" spans="1:30" s="19" customFormat="1" x14ac:dyDescent="0.25">
      <c r="A193"/>
      <c r="B193"/>
      <c r="C193"/>
      <c r="G193"/>
      <c r="H193"/>
      <c r="I193"/>
      <c r="J193"/>
      <c r="L193"/>
      <c r="M193"/>
      <c r="N193"/>
      <c r="O193"/>
      <c r="P193"/>
      <c r="R193"/>
      <c r="S193" s="27"/>
      <c r="T193" s="27"/>
      <c r="U193" s="27"/>
      <c r="V193" s="27"/>
      <c r="W193" s="27"/>
      <c r="X193" s="27"/>
      <c r="Y193" s="27"/>
      <c r="Z193" s="27"/>
      <c r="AA193" s="28"/>
      <c r="AB193" s="27"/>
      <c r="AC193" s="27"/>
      <c r="AD193" s="27"/>
    </row>
    <row r="194" spans="1:30" s="19" customFormat="1" x14ac:dyDescent="0.25">
      <c r="A194"/>
      <c r="B194"/>
      <c r="C194"/>
      <c r="G194"/>
      <c r="H194"/>
      <c r="I194"/>
      <c r="J194"/>
      <c r="L194"/>
      <c r="M194"/>
      <c r="N194"/>
      <c r="O194"/>
      <c r="P194"/>
      <c r="R194"/>
      <c r="S194" s="27"/>
      <c r="T194" s="27"/>
      <c r="U194" s="27"/>
      <c r="V194" s="27"/>
      <c r="W194" s="27"/>
      <c r="X194" s="27"/>
      <c r="Y194" s="27"/>
      <c r="Z194" s="27"/>
      <c r="AA194" s="28"/>
      <c r="AB194" s="27"/>
      <c r="AC194" s="27"/>
      <c r="AD194" s="27"/>
    </row>
    <row r="195" spans="1:30" s="19" customFormat="1" x14ac:dyDescent="0.25">
      <c r="A195"/>
      <c r="B195"/>
      <c r="C195"/>
      <c r="G195"/>
      <c r="H195"/>
      <c r="I195"/>
      <c r="J195"/>
      <c r="L195"/>
      <c r="M195"/>
      <c r="N195"/>
      <c r="O195"/>
      <c r="P195"/>
      <c r="R195"/>
      <c r="S195" s="27"/>
      <c r="T195" s="27"/>
      <c r="U195" s="27"/>
      <c r="V195" s="27"/>
      <c r="W195" s="27"/>
      <c r="X195" s="27"/>
      <c r="Y195" s="27"/>
      <c r="Z195" s="27"/>
      <c r="AA195" s="28"/>
      <c r="AB195" s="27"/>
      <c r="AC195" s="27"/>
      <c r="AD195" s="27"/>
    </row>
    <row r="196" spans="1:30" s="19" customFormat="1" x14ac:dyDescent="0.25">
      <c r="A196"/>
      <c r="B196"/>
      <c r="C196"/>
      <c r="G196"/>
      <c r="H196"/>
      <c r="I196"/>
      <c r="J196"/>
      <c r="L196"/>
      <c r="M196"/>
      <c r="N196"/>
      <c r="O196"/>
      <c r="P196"/>
      <c r="R196"/>
      <c r="S196" s="27"/>
      <c r="T196" s="27"/>
      <c r="U196" s="27"/>
      <c r="V196" s="27"/>
      <c r="W196" s="27"/>
      <c r="X196" s="27"/>
      <c r="Y196" s="27"/>
      <c r="Z196" s="27"/>
      <c r="AA196" s="28"/>
      <c r="AB196" s="27"/>
      <c r="AC196" s="27"/>
      <c r="AD196" s="27"/>
    </row>
    <row r="197" spans="1:30" s="19" customFormat="1" x14ac:dyDescent="0.25">
      <c r="A197"/>
      <c r="B197"/>
      <c r="C197"/>
      <c r="G197"/>
      <c r="H197"/>
      <c r="I197"/>
      <c r="J197"/>
      <c r="L197"/>
      <c r="M197"/>
      <c r="N197"/>
      <c r="O197"/>
      <c r="P197"/>
      <c r="R197"/>
      <c r="S197" s="27"/>
      <c r="T197" s="27"/>
      <c r="U197" s="27"/>
      <c r="V197" s="27"/>
      <c r="W197" s="27"/>
      <c r="X197" s="27"/>
      <c r="Y197" s="27"/>
      <c r="Z197" s="27"/>
      <c r="AA197" s="28"/>
      <c r="AB197" s="27"/>
      <c r="AC197" s="27"/>
      <c r="AD197" s="27"/>
    </row>
    <row r="198" spans="1:30" s="19" customFormat="1" x14ac:dyDescent="0.25">
      <c r="A198"/>
      <c r="B198"/>
      <c r="C198"/>
      <c r="G198"/>
      <c r="H198"/>
      <c r="I198"/>
      <c r="J198"/>
      <c r="L198"/>
      <c r="M198"/>
      <c r="N198"/>
      <c r="O198"/>
      <c r="P198"/>
      <c r="R198"/>
      <c r="S198" s="27"/>
      <c r="T198" s="27"/>
      <c r="U198" s="27"/>
      <c r="V198" s="27"/>
      <c r="W198" s="27"/>
      <c r="X198" s="27"/>
      <c r="Y198" s="27"/>
      <c r="Z198" s="27"/>
      <c r="AA198" s="28"/>
      <c r="AB198" s="27"/>
      <c r="AC198" s="27"/>
      <c r="AD198" s="27"/>
    </row>
    <row r="199" spans="1:30" s="19" customFormat="1" x14ac:dyDescent="0.25">
      <c r="A199"/>
      <c r="B199"/>
      <c r="C199"/>
      <c r="G199"/>
      <c r="H199"/>
      <c r="I199"/>
      <c r="J199"/>
      <c r="L199"/>
      <c r="M199"/>
      <c r="N199"/>
      <c r="O199"/>
      <c r="P199"/>
      <c r="R199"/>
      <c r="S199" s="27"/>
      <c r="T199" s="27"/>
      <c r="U199" s="27"/>
      <c r="V199" s="27"/>
      <c r="W199" s="27"/>
      <c r="X199" s="27"/>
      <c r="Y199" s="27"/>
      <c r="Z199" s="27"/>
      <c r="AA199" s="28"/>
      <c r="AB199" s="27"/>
      <c r="AC199" s="27"/>
      <c r="AD199" s="27"/>
    </row>
    <row r="200" spans="1:30" s="19" customFormat="1" x14ac:dyDescent="0.25">
      <c r="A200"/>
      <c r="B200"/>
      <c r="C200"/>
      <c r="G200"/>
      <c r="H200"/>
      <c r="I200"/>
      <c r="J200"/>
      <c r="L200"/>
      <c r="M200"/>
      <c r="N200"/>
      <c r="O200"/>
      <c r="P200"/>
      <c r="R200"/>
      <c r="S200" s="27"/>
      <c r="T200" s="27"/>
      <c r="U200" s="27"/>
      <c r="V200" s="27"/>
      <c r="W200" s="27"/>
      <c r="X200" s="27"/>
      <c r="Y200" s="27"/>
      <c r="Z200" s="27"/>
      <c r="AA200" s="28"/>
      <c r="AB200" s="27"/>
      <c r="AC200" s="27"/>
      <c r="AD200" s="27"/>
    </row>
    <row r="201" spans="1:30" s="19" customFormat="1" x14ac:dyDescent="0.25">
      <c r="A201"/>
      <c r="B201"/>
      <c r="C201"/>
      <c r="G201"/>
      <c r="H201"/>
      <c r="I201"/>
      <c r="J201"/>
      <c r="L201"/>
      <c r="M201"/>
      <c r="N201"/>
      <c r="O201"/>
      <c r="P201"/>
      <c r="R201"/>
      <c r="S201" s="27"/>
      <c r="T201" s="27"/>
      <c r="U201" s="27"/>
      <c r="V201" s="27"/>
      <c r="W201" s="27"/>
      <c r="X201" s="27"/>
      <c r="Y201" s="27"/>
      <c r="Z201" s="27"/>
      <c r="AA201" s="28"/>
      <c r="AB201" s="27"/>
      <c r="AC201" s="27"/>
      <c r="AD201" s="27"/>
    </row>
    <row r="202" spans="1:30" s="19" customFormat="1" x14ac:dyDescent="0.25">
      <c r="A202"/>
      <c r="B202"/>
      <c r="C202"/>
      <c r="G202"/>
      <c r="H202"/>
      <c r="I202"/>
      <c r="J202"/>
      <c r="L202"/>
      <c r="M202"/>
      <c r="N202"/>
      <c r="O202"/>
      <c r="P202"/>
      <c r="R202"/>
      <c r="S202" s="27"/>
      <c r="T202" s="27"/>
      <c r="U202" s="27"/>
      <c r="V202" s="27"/>
      <c r="W202" s="27"/>
      <c r="X202" s="27"/>
      <c r="Y202" s="27"/>
      <c r="Z202" s="27"/>
      <c r="AA202" s="28"/>
      <c r="AB202" s="27"/>
      <c r="AC202" s="27"/>
      <c r="AD202" s="27"/>
    </row>
    <row r="203" spans="1:30" s="19" customFormat="1" x14ac:dyDescent="0.25">
      <c r="A203"/>
      <c r="B203"/>
      <c r="C203"/>
      <c r="G203"/>
      <c r="H203"/>
      <c r="I203"/>
      <c r="J203"/>
      <c r="L203"/>
      <c r="M203"/>
      <c r="N203"/>
      <c r="O203"/>
      <c r="P203"/>
      <c r="R203"/>
      <c r="S203" s="27"/>
      <c r="T203" s="27"/>
      <c r="U203" s="27"/>
      <c r="V203" s="27"/>
      <c r="W203" s="27"/>
      <c r="X203" s="27"/>
      <c r="Y203" s="27"/>
      <c r="Z203" s="27"/>
      <c r="AA203" s="28"/>
      <c r="AB203" s="27"/>
      <c r="AC203" s="27"/>
      <c r="AD203" s="27"/>
    </row>
    <row r="204" spans="1:30" s="19" customFormat="1" x14ac:dyDescent="0.25">
      <c r="A204"/>
      <c r="B204"/>
      <c r="C204"/>
      <c r="G204"/>
      <c r="H204"/>
      <c r="I204"/>
      <c r="J204"/>
      <c r="L204"/>
      <c r="M204"/>
      <c r="N204"/>
      <c r="O204"/>
      <c r="P204"/>
      <c r="R204"/>
      <c r="S204" s="27"/>
      <c r="T204" s="27"/>
      <c r="U204" s="27"/>
      <c r="V204" s="27"/>
      <c r="W204" s="27"/>
      <c r="X204" s="27"/>
      <c r="Y204" s="27"/>
      <c r="Z204" s="27"/>
      <c r="AA204" s="28"/>
      <c r="AB204" s="27"/>
      <c r="AC204" s="27"/>
      <c r="AD204" s="27"/>
    </row>
    <row r="205" spans="1:30" s="19" customFormat="1" x14ac:dyDescent="0.25">
      <c r="A205"/>
      <c r="B205"/>
      <c r="C205"/>
      <c r="G205"/>
      <c r="H205"/>
      <c r="I205"/>
      <c r="J205"/>
      <c r="L205"/>
      <c r="M205"/>
      <c r="N205"/>
      <c r="O205"/>
      <c r="P205"/>
      <c r="R205"/>
      <c r="S205" s="27"/>
      <c r="T205" s="27"/>
      <c r="U205" s="27"/>
      <c r="V205" s="27"/>
      <c r="W205" s="27"/>
      <c r="X205" s="27"/>
      <c r="Y205" s="27"/>
      <c r="Z205" s="27"/>
      <c r="AA205" s="28"/>
      <c r="AB205" s="27"/>
      <c r="AC205" s="27"/>
      <c r="AD205" s="27"/>
    </row>
    <row r="206" spans="1:30" s="19" customFormat="1" x14ac:dyDescent="0.25">
      <c r="A206"/>
      <c r="B206"/>
      <c r="C206"/>
      <c r="G206"/>
      <c r="H206"/>
      <c r="I206"/>
      <c r="J206"/>
      <c r="L206"/>
      <c r="M206"/>
      <c r="N206"/>
      <c r="O206"/>
      <c r="P206"/>
      <c r="R206"/>
      <c r="S206" s="27"/>
      <c r="T206" s="27"/>
      <c r="U206" s="27"/>
      <c r="V206" s="27"/>
      <c r="W206" s="27"/>
      <c r="X206" s="27"/>
      <c r="Y206" s="27"/>
      <c r="Z206" s="27"/>
      <c r="AA206" s="28"/>
      <c r="AB206" s="27"/>
      <c r="AC206" s="27"/>
      <c r="AD206" s="27"/>
    </row>
    <row r="207" spans="1:30" s="19" customFormat="1" x14ac:dyDescent="0.25">
      <c r="A207"/>
      <c r="B207"/>
      <c r="C207"/>
      <c r="G207"/>
      <c r="H207"/>
      <c r="I207"/>
      <c r="J207"/>
      <c r="L207"/>
      <c r="M207"/>
      <c r="N207"/>
      <c r="O207"/>
      <c r="P207"/>
      <c r="R207"/>
      <c r="S207" s="27"/>
      <c r="T207" s="27"/>
      <c r="U207" s="27"/>
      <c r="V207" s="27"/>
      <c r="W207" s="27"/>
      <c r="X207" s="27"/>
      <c r="Y207" s="27"/>
      <c r="Z207" s="27"/>
      <c r="AA207" s="28"/>
      <c r="AB207" s="27"/>
      <c r="AC207" s="27"/>
      <c r="AD207" s="27"/>
    </row>
    <row r="208" spans="1:30" s="19" customFormat="1" x14ac:dyDescent="0.25">
      <c r="A208"/>
      <c r="B208"/>
      <c r="C208"/>
      <c r="G208"/>
      <c r="H208"/>
      <c r="I208"/>
      <c r="J208"/>
      <c r="L208"/>
      <c r="M208"/>
      <c r="N208"/>
      <c r="O208"/>
      <c r="P208"/>
      <c r="R208"/>
      <c r="S208" s="27"/>
      <c r="T208" s="27"/>
      <c r="U208" s="27"/>
      <c r="V208" s="27"/>
      <c r="W208" s="27"/>
      <c r="X208" s="27"/>
      <c r="Y208" s="27"/>
      <c r="Z208" s="27"/>
      <c r="AA208" s="28"/>
      <c r="AB208" s="27"/>
      <c r="AC208" s="27"/>
      <c r="AD208" s="27"/>
    </row>
    <row r="209" spans="1:30" s="19" customFormat="1" x14ac:dyDescent="0.25">
      <c r="A209"/>
      <c r="B209"/>
      <c r="C209"/>
      <c r="G209"/>
      <c r="H209"/>
      <c r="I209"/>
      <c r="J209"/>
      <c r="L209"/>
      <c r="M209"/>
      <c r="N209"/>
      <c r="O209"/>
      <c r="P209"/>
      <c r="R209"/>
      <c r="S209" s="27"/>
      <c r="T209" s="27"/>
      <c r="U209" s="27"/>
      <c r="V209" s="27"/>
      <c r="W209" s="27"/>
      <c r="X209" s="27"/>
      <c r="Y209" s="27"/>
      <c r="Z209" s="27"/>
      <c r="AA209" s="28"/>
      <c r="AB209" s="27"/>
      <c r="AC209" s="27"/>
      <c r="AD209" s="27"/>
    </row>
    <row r="210" spans="1:30" s="19" customFormat="1" x14ac:dyDescent="0.25">
      <c r="A210"/>
      <c r="B210"/>
      <c r="C210"/>
      <c r="G210"/>
      <c r="H210"/>
      <c r="I210"/>
      <c r="J210"/>
      <c r="L210"/>
      <c r="M210"/>
      <c r="N210"/>
      <c r="O210"/>
      <c r="P210"/>
      <c r="R210"/>
      <c r="S210" s="27"/>
      <c r="T210" s="27"/>
      <c r="U210" s="27"/>
      <c r="V210" s="27"/>
      <c r="W210" s="27"/>
      <c r="X210" s="27"/>
      <c r="Y210" s="27"/>
      <c r="Z210" s="27"/>
      <c r="AA210" s="28"/>
      <c r="AB210" s="27"/>
      <c r="AC210" s="27"/>
      <c r="AD210" s="27"/>
    </row>
    <row r="211" spans="1:30" s="19" customFormat="1" x14ac:dyDescent="0.25">
      <c r="A211"/>
      <c r="B211"/>
      <c r="C211"/>
      <c r="G211"/>
      <c r="H211"/>
      <c r="I211"/>
      <c r="J211"/>
      <c r="L211"/>
      <c r="M211"/>
      <c r="N211"/>
      <c r="O211"/>
      <c r="P211"/>
      <c r="R211"/>
      <c r="S211" s="27"/>
      <c r="T211" s="27"/>
      <c r="U211" s="27"/>
      <c r="V211" s="27"/>
      <c r="W211" s="27"/>
      <c r="X211" s="27"/>
      <c r="Y211" s="27"/>
      <c r="Z211" s="27"/>
      <c r="AA211" s="28"/>
      <c r="AB211" s="27"/>
      <c r="AC211" s="27"/>
      <c r="AD211" s="27"/>
    </row>
    <row r="212" spans="1:30" s="19" customFormat="1" x14ac:dyDescent="0.25">
      <c r="A212"/>
      <c r="B212"/>
      <c r="C212"/>
      <c r="G212"/>
      <c r="H212"/>
      <c r="I212"/>
      <c r="J212"/>
      <c r="L212"/>
      <c r="M212"/>
      <c r="N212"/>
      <c r="O212"/>
      <c r="P212"/>
      <c r="R212"/>
      <c r="S212" s="27"/>
      <c r="T212" s="27"/>
      <c r="U212" s="27"/>
      <c r="V212" s="27"/>
      <c r="W212" s="27"/>
      <c r="X212" s="27"/>
      <c r="Y212" s="27"/>
      <c r="Z212" s="27"/>
      <c r="AA212" s="28"/>
      <c r="AB212" s="27"/>
      <c r="AC212" s="27"/>
      <c r="AD212" s="27"/>
    </row>
    <row r="213" spans="1:30" s="19" customFormat="1" x14ac:dyDescent="0.25">
      <c r="A213"/>
      <c r="B213"/>
      <c r="C213"/>
      <c r="G213"/>
      <c r="H213"/>
      <c r="I213"/>
      <c r="J213"/>
      <c r="L213"/>
      <c r="M213"/>
      <c r="N213"/>
      <c r="O213"/>
      <c r="P213"/>
      <c r="R213"/>
      <c r="S213" s="27"/>
      <c r="T213" s="27"/>
      <c r="U213" s="27"/>
      <c r="V213" s="27"/>
      <c r="W213" s="27"/>
      <c r="X213" s="27"/>
      <c r="Y213" s="27"/>
      <c r="Z213" s="27"/>
      <c r="AA213" s="28"/>
      <c r="AB213" s="27"/>
      <c r="AC213" s="27"/>
      <c r="AD213" s="27"/>
    </row>
    <row r="214" spans="1:30" s="19" customFormat="1" x14ac:dyDescent="0.25">
      <c r="A214"/>
      <c r="B214"/>
      <c r="C214"/>
      <c r="G214"/>
      <c r="H214"/>
      <c r="I214"/>
      <c r="J214"/>
      <c r="L214"/>
      <c r="M214"/>
      <c r="N214"/>
      <c r="O214"/>
      <c r="P214"/>
      <c r="R214"/>
      <c r="S214" s="27"/>
      <c r="T214" s="27"/>
      <c r="U214" s="27"/>
      <c r="V214" s="27"/>
      <c r="W214" s="27"/>
      <c r="X214" s="27"/>
      <c r="Y214" s="27"/>
      <c r="Z214" s="27"/>
      <c r="AA214" s="28"/>
      <c r="AB214" s="27"/>
      <c r="AC214" s="27"/>
      <c r="AD214" s="27"/>
    </row>
    <row r="215" spans="1:30" s="19" customFormat="1" x14ac:dyDescent="0.25">
      <c r="A215"/>
      <c r="B215"/>
      <c r="C215"/>
      <c r="G215"/>
      <c r="H215"/>
      <c r="I215"/>
      <c r="J215"/>
      <c r="L215"/>
      <c r="M215"/>
      <c r="N215"/>
      <c r="O215"/>
      <c r="P215"/>
      <c r="R215"/>
      <c r="S215" s="27"/>
      <c r="T215" s="27"/>
      <c r="U215" s="27"/>
      <c r="V215" s="27"/>
      <c r="W215" s="27"/>
      <c r="X215" s="27"/>
      <c r="Y215" s="27"/>
      <c r="Z215" s="27"/>
      <c r="AA215" s="28"/>
      <c r="AB215" s="27"/>
      <c r="AC215" s="27"/>
      <c r="AD215" s="27"/>
    </row>
    <row r="216" spans="1:30" s="19" customFormat="1" x14ac:dyDescent="0.25">
      <c r="A216"/>
      <c r="B216"/>
      <c r="C216"/>
      <c r="G216"/>
      <c r="H216"/>
      <c r="I216"/>
      <c r="J216"/>
      <c r="L216"/>
      <c r="M216"/>
      <c r="N216"/>
      <c r="O216"/>
      <c r="P216"/>
      <c r="R216"/>
      <c r="S216" s="27"/>
      <c r="T216" s="27"/>
      <c r="U216" s="27"/>
      <c r="V216" s="27"/>
      <c r="W216" s="27"/>
      <c r="X216" s="27"/>
      <c r="Y216" s="27"/>
      <c r="Z216" s="27"/>
      <c r="AA216" s="28"/>
      <c r="AB216" s="27"/>
      <c r="AC216" s="27"/>
      <c r="AD216" s="27"/>
    </row>
    <row r="217" spans="1:30" s="19" customFormat="1" x14ac:dyDescent="0.25">
      <c r="A217"/>
      <c r="B217"/>
      <c r="C217"/>
      <c r="G217"/>
      <c r="H217"/>
      <c r="I217"/>
      <c r="J217"/>
      <c r="L217"/>
      <c r="M217"/>
      <c r="N217"/>
      <c r="O217"/>
      <c r="P217"/>
      <c r="R217"/>
      <c r="S217" s="27"/>
      <c r="T217" s="27"/>
      <c r="U217" s="27"/>
      <c r="V217" s="27"/>
      <c r="W217" s="27"/>
      <c r="X217" s="27"/>
      <c r="Y217" s="27"/>
      <c r="Z217" s="27"/>
      <c r="AA217" s="28"/>
      <c r="AB217" s="27"/>
      <c r="AC217" s="27"/>
      <c r="AD217" s="27"/>
    </row>
    <row r="218" spans="1:30" s="19" customFormat="1" x14ac:dyDescent="0.25">
      <c r="A218"/>
      <c r="B218"/>
      <c r="C218"/>
      <c r="G218"/>
      <c r="H218"/>
      <c r="I218"/>
      <c r="J218"/>
      <c r="L218"/>
      <c r="M218"/>
      <c r="N218"/>
      <c r="O218"/>
      <c r="P218"/>
      <c r="R218"/>
      <c r="S218" s="27"/>
      <c r="T218" s="27"/>
      <c r="U218" s="27"/>
      <c r="V218" s="27"/>
      <c r="W218" s="27"/>
      <c r="X218" s="27"/>
      <c r="Y218" s="27"/>
      <c r="Z218" s="27"/>
      <c r="AA218" s="28"/>
      <c r="AB218" s="27"/>
      <c r="AC218" s="27"/>
      <c r="AD218" s="27"/>
    </row>
    <row r="219" spans="1:30" s="19" customFormat="1" x14ac:dyDescent="0.25">
      <c r="A219"/>
      <c r="B219"/>
      <c r="C219"/>
      <c r="G219"/>
      <c r="H219"/>
      <c r="I219"/>
      <c r="J219"/>
      <c r="L219"/>
      <c r="M219"/>
      <c r="N219"/>
      <c r="O219"/>
      <c r="P219"/>
      <c r="R219"/>
      <c r="S219" s="27"/>
      <c r="T219" s="27"/>
      <c r="U219" s="27"/>
      <c r="V219" s="27"/>
      <c r="W219" s="27"/>
      <c r="X219" s="27"/>
      <c r="Y219" s="27"/>
      <c r="Z219" s="27"/>
      <c r="AA219" s="28"/>
      <c r="AB219" s="27"/>
      <c r="AC219" s="27"/>
      <c r="AD219" s="27"/>
    </row>
    <row r="220" spans="1:30" s="19" customFormat="1" x14ac:dyDescent="0.25">
      <c r="A220"/>
      <c r="B220"/>
      <c r="C220"/>
      <c r="G220"/>
      <c r="H220"/>
      <c r="I220"/>
      <c r="J220"/>
      <c r="L220"/>
      <c r="M220"/>
      <c r="N220"/>
      <c r="O220"/>
      <c r="P220"/>
      <c r="R220"/>
      <c r="S220" s="27"/>
      <c r="T220" s="27"/>
      <c r="U220" s="27"/>
      <c r="V220" s="27"/>
      <c r="W220" s="27"/>
      <c r="X220" s="27"/>
      <c r="Y220" s="27"/>
      <c r="Z220" s="27"/>
      <c r="AA220" s="28"/>
      <c r="AB220" s="27"/>
      <c r="AC220" s="27"/>
      <c r="AD220" s="27"/>
    </row>
    <row r="221" spans="1:30" s="19" customFormat="1" x14ac:dyDescent="0.25">
      <c r="A221"/>
      <c r="B221"/>
      <c r="C221"/>
      <c r="G221"/>
      <c r="H221"/>
      <c r="I221"/>
      <c r="J221"/>
      <c r="L221"/>
      <c r="M221"/>
      <c r="N221"/>
      <c r="O221"/>
      <c r="P221"/>
      <c r="R221"/>
      <c r="S221" s="27"/>
      <c r="T221" s="27"/>
      <c r="U221" s="27"/>
      <c r="V221" s="27"/>
      <c r="W221" s="27"/>
      <c r="X221" s="27"/>
      <c r="Y221" s="27"/>
      <c r="Z221" s="27"/>
      <c r="AA221" s="28"/>
      <c r="AB221" s="27"/>
      <c r="AC221" s="27"/>
      <c r="AD221" s="27"/>
    </row>
    <row r="222" spans="1:30" s="19" customFormat="1" x14ac:dyDescent="0.25">
      <c r="A222"/>
      <c r="B222"/>
      <c r="C222"/>
      <c r="G222"/>
      <c r="H222"/>
      <c r="I222"/>
      <c r="J222"/>
      <c r="L222"/>
      <c r="M222"/>
      <c r="N222"/>
      <c r="O222"/>
      <c r="P222"/>
      <c r="R222"/>
      <c r="S222" s="27"/>
      <c r="T222" s="27"/>
      <c r="U222" s="27"/>
      <c r="V222" s="27"/>
      <c r="W222" s="27"/>
      <c r="X222" s="27"/>
      <c r="Y222" s="27"/>
      <c r="Z222" s="27"/>
      <c r="AA222" s="28"/>
      <c r="AB222" s="27"/>
      <c r="AC222" s="27"/>
      <c r="AD222" s="27"/>
    </row>
    <row r="223" spans="1:30" s="19" customFormat="1" x14ac:dyDescent="0.25">
      <c r="A223"/>
      <c r="B223"/>
      <c r="C223"/>
      <c r="G223"/>
      <c r="H223"/>
      <c r="I223"/>
      <c r="J223"/>
      <c r="L223"/>
      <c r="M223"/>
      <c r="N223"/>
      <c r="O223"/>
      <c r="P223"/>
      <c r="R223"/>
      <c r="S223" s="27"/>
      <c r="T223" s="27"/>
      <c r="U223" s="27"/>
      <c r="V223" s="27"/>
      <c r="W223" s="27"/>
      <c r="X223" s="27"/>
      <c r="Y223" s="27"/>
      <c r="Z223" s="27"/>
      <c r="AA223" s="28"/>
      <c r="AB223" s="27"/>
      <c r="AC223" s="27"/>
      <c r="AD223" s="27"/>
    </row>
    <row r="224" spans="1:30" s="19" customFormat="1" x14ac:dyDescent="0.25">
      <c r="A224"/>
      <c r="B224"/>
      <c r="C224"/>
      <c r="G224"/>
      <c r="H224"/>
      <c r="I224"/>
      <c r="J224"/>
      <c r="L224"/>
      <c r="M224"/>
      <c r="N224"/>
      <c r="O224"/>
      <c r="P224"/>
      <c r="R224"/>
      <c r="S224" s="27"/>
      <c r="T224" s="27"/>
      <c r="U224" s="27"/>
      <c r="V224" s="27"/>
      <c r="W224" s="27"/>
      <c r="X224" s="27"/>
      <c r="Y224" s="27"/>
      <c r="Z224" s="27"/>
      <c r="AA224" s="28"/>
      <c r="AB224" s="27"/>
      <c r="AC224" s="27"/>
      <c r="AD224" s="27"/>
    </row>
    <row r="225" spans="1:30" s="19" customFormat="1" x14ac:dyDescent="0.25">
      <c r="A225"/>
      <c r="B225"/>
      <c r="C225"/>
      <c r="G225"/>
      <c r="H225"/>
      <c r="I225"/>
      <c r="J225"/>
      <c r="L225"/>
      <c r="M225"/>
      <c r="N225"/>
      <c r="O225"/>
      <c r="P225"/>
      <c r="R225"/>
      <c r="S225" s="27"/>
      <c r="T225" s="27"/>
      <c r="U225" s="27"/>
      <c r="V225" s="27"/>
      <c r="W225" s="27"/>
      <c r="X225" s="27"/>
      <c r="Y225" s="27"/>
      <c r="Z225" s="27"/>
      <c r="AA225" s="28"/>
      <c r="AB225" s="27"/>
      <c r="AC225" s="27"/>
      <c r="AD225" s="27"/>
    </row>
    <row r="226" spans="1:30" s="19" customFormat="1" x14ac:dyDescent="0.25">
      <c r="A226"/>
      <c r="B226"/>
      <c r="C226"/>
      <c r="G226"/>
      <c r="H226"/>
      <c r="I226"/>
      <c r="J226"/>
      <c r="L226"/>
      <c r="M226"/>
      <c r="N226"/>
      <c r="O226"/>
      <c r="P226"/>
      <c r="R226"/>
      <c r="S226" s="27"/>
      <c r="T226" s="27"/>
      <c r="U226" s="27"/>
      <c r="V226" s="27"/>
      <c r="W226" s="27"/>
      <c r="X226" s="27"/>
      <c r="Y226" s="27"/>
      <c r="Z226" s="27"/>
      <c r="AA226" s="28"/>
      <c r="AB226" s="27"/>
      <c r="AC226" s="27"/>
      <c r="AD226" s="27"/>
    </row>
    <row r="227" spans="1:30" s="19" customFormat="1" x14ac:dyDescent="0.25">
      <c r="A227"/>
      <c r="B227"/>
      <c r="C227"/>
      <c r="G227"/>
      <c r="H227"/>
      <c r="I227"/>
      <c r="J227"/>
      <c r="L227"/>
      <c r="M227"/>
      <c r="N227"/>
      <c r="O227"/>
      <c r="P227"/>
      <c r="R227"/>
      <c r="S227" s="27"/>
      <c r="T227" s="27"/>
      <c r="U227" s="27"/>
      <c r="V227" s="27"/>
      <c r="W227" s="27"/>
      <c r="X227" s="27"/>
      <c r="Y227" s="27"/>
      <c r="Z227" s="27"/>
      <c r="AA227" s="28"/>
      <c r="AB227" s="27"/>
      <c r="AC227" s="27"/>
      <c r="AD227" s="27"/>
    </row>
    <row r="228" spans="1:30" s="19" customFormat="1" x14ac:dyDescent="0.25">
      <c r="A228"/>
      <c r="B228"/>
      <c r="C228"/>
      <c r="G228"/>
      <c r="H228"/>
      <c r="I228"/>
      <c r="J228"/>
      <c r="L228"/>
      <c r="M228"/>
      <c r="N228"/>
      <c r="O228"/>
      <c r="P228"/>
      <c r="R228"/>
      <c r="S228" s="27"/>
      <c r="T228" s="27"/>
      <c r="U228" s="27"/>
      <c r="V228" s="27"/>
      <c r="W228" s="27"/>
      <c r="X228" s="27"/>
      <c r="Y228" s="27"/>
      <c r="Z228" s="27"/>
      <c r="AA228" s="28"/>
      <c r="AB228" s="27"/>
      <c r="AC228" s="27"/>
      <c r="AD228" s="27"/>
    </row>
    <row r="229" spans="1:30" s="19" customFormat="1" x14ac:dyDescent="0.25">
      <c r="A229"/>
      <c r="B229"/>
      <c r="C229"/>
      <c r="G229"/>
      <c r="H229"/>
      <c r="I229"/>
      <c r="J229"/>
      <c r="L229"/>
      <c r="M229"/>
      <c r="N229"/>
      <c r="O229"/>
      <c r="P229"/>
      <c r="R229"/>
      <c r="S229" s="27"/>
      <c r="T229" s="27"/>
      <c r="U229" s="27"/>
      <c r="V229" s="27"/>
      <c r="W229" s="27"/>
      <c r="X229" s="27"/>
      <c r="Y229" s="27"/>
      <c r="Z229" s="27"/>
      <c r="AA229" s="28"/>
      <c r="AB229" s="27"/>
      <c r="AC229" s="27"/>
      <c r="AD229" s="27"/>
    </row>
    <row r="230" spans="1:30" s="19" customFormat="1" x14ac:dyDescent="0.25">
      <c r="A230"/>
      <c r="B230"/>
      <c r="C230"/>
      <c r="G230"/>
      <c r="H230"/>
      <c r="I230"/>
      <c r="J230"/>
      <c r="L230"/>
      <c r="M230"/>
      <c r="N230"/>
      <c r="O230"/>
      <c r="P230"/>
      <c r="R230"/>
      <c r="S230" s="27"/>
      <c r="T230" s="27"/>
      <c r="U230" s="27"/>
      <c r="V230" s="27"/>
      <c r="W230" s="27"/>
      <c r="X230" s="27"/>
      <c r="Y230" s="27"/>
      <c r="Z230" s="27"/>
      <c r="AA230" s="28"/>
      <c r="AB230" s="27"/>
      <c r="AC230" s="27"/>
      <c r="AD230" s="27"/>
    </row>
    <row r="231" spans="1:30" s="19" customFormat="1" x14ac:dyDescent="0.25">
      <c r="A231"/>
      <c r="B231"/>
      <c r="C231"/>
      <c r="G231"/>
      <c r="H231"/>
      <c r="I231"/>
      <c r="J231"/>
      <c r="L231"/>
      <c r="M231"/>
      <c r="N231"/>
      <c r="O231"/>
      <c r="P231"/>
      <c r="R231"/>
      <c r="S231" s="27"/>
      <c r="T231" s="27"/>
      <c r="U231" s="27"/>
      <c r="V231" s="27"/>
      <c r="W231" s="27"/>
      <c r="X231" s="27"/>
      <c r="Y231" s="27"/>
      <c r="Z231" s="27"/>
      <c r="AA231" s="28"/>
      <c r="AB231" s="27"/>
      <c r="AC231" s="27"/>
      <c r="AD231" s="27"/>
    </row>
    <row r="232" spans="1:30" s="19" customFormat="1" x14ac:dyDescent="0.25">
      <c r="A232"/>
      <c r="B232"/>
      <c r="C232"/>
      <c r="G232"/>
      <c r="H232"/>
      <c r="I232"/>
      <c r="J232"/>
      <c r="L232"/>
      <c r="M232"/>
      <c r="N232"/>
      <c r="O232"/>
      <c r="P232"/>
      <c r="R232"/>
      <c r="S232" s="27"/>
      <c r="T232" s="27"/>
      <c r="U232" s="27"/>
      <c r="V232" s="27"/>
      <c r="W232" s="27"/>
      <c r="X232" s="27"/>
      <c r="Y232" s="27"/>
      <c r="Z232" s="27"/>
      <c r="AA232" s="28"/>
      <c r="AB232" s="27"/>
      <c r="AC232" s="27"/>
      <c r="AD232" s="27"/>
    </row>
    <row r="233" spans="1:30" s="19" customFormat="1" x14ac:dyDescent="0.25">
      <c r="A233"/>
      <c r="B233"/>
      <c r="C233"/>
      <c r="G233"/>
      <c r="H233"/>
      <c r="I233"/>
      <c r="J233"/>
      <c r="L233"/>
      <c r="M233"/>
      <c r="N233"/>
      <c r="O233"/>
      <c r="P233"/>
      <c r="R233"/>
      <c r="S233" s="27"/>
      <c r="T233" s="27"/>
      <c r="U233" s="27"/>
      <c r="V233" s="27"/>
      <c r="W233" s="27"/>
      <c r="X233" s="27"/>
      <c r="Y233" s="27"/>
      <c r="Z233" s="27"/>
      <c r="AA233" s="28"/>
      <c r="AB233" s="27"/>
      <c r="AC233" s="27"/>
      <c r="AD233" s="27"/>
    </row>
    <row r="234" spans="1:30" s="19" customFormat="1" x14ac:dyDescent="0.25">
      <c r="A234"/>
      <c r="B234"/>
      <c r="C234"/>
      <c r="G234"/>
      <c r="H234"/>
      <c r="I234"/>
      <c r="J234"/>
      <c r="L234"/>
      <c r="M234"/>
      <c r="N234"/>
      <c r="O234"/>
      <c r="P234"/>
      <c r="R234"/>
      <c r="S234" s="27"/>
      <c r="T234" s="27"/>
      <c r="U234" s="27"/>
      <c r="V234" s="27"/>
      <c r="W234" s="27"/>
      <c r="X234" s="27"/>
      <c r="Y234" s="27"/>
      <c r="Z234" s="27"/>
      <c r="AA234" s="28"/>
      <c r="AB234" s="27"/>
      <c r="AC234" s="27"/>
      <c r="AD234" s="27"/>
    </row>
    <row r="235" spans="1:30" s="19" customFormat="1" x14ac:dyDescent="0.25">
      <c r="A235"/>
      <c r="B235"/>
      <c r="C235"/>
      <c r="G235"/>
      <c r="H235"/>
      <c r="I235"/>
      <c r="J235"/>
      <c r="L235"/>
      <c r="M235"/>
      <c r="N235"/>
      <c r="O235"/>
      <c r="P235"/>
      <c r="R235"/>
      <c r="S235" s="27"/>
      <c r="T235" s="27"/>
      <c r="U235" s="27"/>
      <c r="V235" s="27"/>
      <c r="W235" s="27"/>
      <c r="X235" s="27"/>
      <c r="Y235" s="27"/>
      <c r="Z235" s="27"/>
      <c r="AA235" s="28"/>
      <c r="AB235" s="27"/>
      <c r="AC235" s="27"/>
      <c r="AD235" s="27"/>
    </row>
    <row r="236" spans="1:30" s="19" customFormat="1" x14ac:dyDescent="0.25">
      <c r="A236"/>
      <c r="B236"/>
      <c r="C236"/>
      <c r="G236"/>
      <c r="H236"/>
      <c r="I236"/>
      <c r="J236"/>
      <c r="L236"/>
      <c r="M236"/>
      <c r="N236"/>
      <c r="O236"/>
      <c r="P236"/>
      <c r="R236"/>
      <c r="S236" s="27"/>
      <c r="T236" s="27"/>
      <c r="U236" s="27"/>
      <c r="V236" s="27"/>
      <c r="W236" s="27"/>
      <c r="X236" s="27"/>
      <c r="Y236" s="27"/>
      <c r="Z236" s="27"/>
      <c r="AA236" s="28"/>
      <c r="AB236" s="27"/>
      <c r="AC236" s="27"/>
      <c r="AD236" s="27"/>
    </row>
    <row r="237" spans="1:30" s="19" customFormat="1" x14ac:dyDescent="0.25">
      <c r="A237"/>
      <c r="B237"/>
      <c r="C237"/>
      <c r="G237"/>
      <c r="H237"/>
      <c r="I237"/>
      <c r="J237"/>
      <c r="L237"/>
      <c r="M237"/>
      <c r="N237"/>
      <c r="O237"/>
      <c r="P237"/>
      <c r="R237"/>
      <c r="S237" s="27"/>
      <c r="T237" s="27"/>
      <c r="U237" s="27"/>
      <c r="V237" s="27"/>
      <c r="W237" s="27"/>
      <c r="X237" s="27"/>
      <c r="Y237" s="27"/>
      <c r="Z237" s="27"/>
      <c r="AA237" s="28"/>
      <c r="AB237" s="27"/>
      <c r="AC237" s="27"/>
      <c r="AD237" s="27"/>
    </row>
    <row r="238" spans="1:30" s="19" customFormat="1" x14ac:dyDescent="0.25">
      <c r="A238"/>
      <c r="B238"/>
      <c r="C238"/>
      <c r="G238"/>
      <c r="H238"/>
      <c r="I238"/>
      <c r="J238"/>
      <c r="L238"/>
      <c r="M238"/>
      <c r="N238"/>
      <c r="O238"/>
      <c r="P238"/>
      <c r="R238"/>
      <c r="S238" s="27"/>
      <c r="T238" s="27"/>
      <c r="U238" s="27"/>
      <c r="V238" s="27"/>
      <c r="W238" s="27"/>
      <c r="X238" s="27"/>
      <c r="Y238" s="27"/>
      <c r="Z238" s="27"/>
      <c r="AA238" s="28"/>
      <c r="AB238" s="27"/>
      <c r="AC238" s="27"/>
      <c r="AD238" s="27"/>
    </row>
    <row r="239" spans="1:30" s="19" customFormat="1" x14ac:dyDescent="0.25">
      <c r="A239"/>
      <c r="B239"/>
      <c r="C239"/>
      <c r="G239"/>
      <c r="H239"/>
      <c r="I239"/>
      <c r="J239"/>
      <c r="L239"/>
      <c r="M239"/>
      <c r="N239"/>
      <c r="O239"/>
      <c r="P239"/>
      <c r="R239"/>
      <c r="S239" s="27"/>
      <c r="T239" s="27"/>
      <c r="U239" s="27"/>
      <c r="V239" s="27"/>
      <c r="W239" s="27"/>
      <c r="X239" s="27"/>
      <c r="Y239" s="27"/>
      <c r="Z239" s="27"/>
      <c r="AA239" s="28"/>
      <c r="AB239" s="27"/>
      <c r="AC239" s="27"/>
      <c r="AD239" s="27"/>
    </row>
    <row r="240" spans="1:30" s="19" customFormat="1" x14ac:dyDescent="0.25">
      <c r="A240"/>
      <c r="B240"/>
      <c r="C240"/>
      <c r="G240"/>
      <c r="H240"/>
      <c r="I240"/>
      <c r="J240"/>
      <c r="L240"/>
      <c r="M240"/>
      <c r="N240"/>
      <c r="O240"/>
      <c r="P240"/>
      <c r="R240"/>
      <c r="S240" s="27"/>
      <c r="T240" s="27"/>
      <c r="U240" s="27"/>
      <c r="V240" s="27"/>
      <c r="W240" s="27"/>
      <c r="X240" s="27"/>
      <c r="Y240" s="27"/>
      <c r="Z240" s="27"/>
      <c r="AA240" s="28"/>
      <c r="AB240" s="27"/>
      <c r="AC240" s="27"/>
      <c r="AD240" s="27"/>
    </row>
    <row r="241" spans="1:30" s="19" customFormat="1" x14ac:dyDescent="0.25">
      <c r="A241"/>
      <c r="B241"/>
      <c r="C241"/>
      <c r="G241"/>
      <c r="H241"/>
      <c r="I241"/>
      <c r="J241"/>
      <c r="L241"/>
      <c r="M241"/>
      <c r="N241"/>
      <c r="O241"/>
      <c r="P241"/>
      <c r="R241"/>
      <c r="S241" s="27"/>
      <c r="T241" s="27"/>
      <c r="U241" s="27"/>
      <c r="V241" s="27"/>
      <c r="W241" s="27"/>
      <c r="X241" s="27"/>
      <c r="Y241" s="27"/>
      <c r="Z241" s="27"/>
      <c r="AA241" s="28"/>
      <c r="AB241" s="27"/>
      <c r="AC241" s="27"/>
      <c r="AD241" s="27"/>
    </row>
    <row r="242" spans="1:30" s="19" customFormat="1" x14ac:dyDescent="0.25">
      <c r="A242"/>
      <c r="B242"/>
      <c r="C242"/>
      <c r="G242"/>
      <c r="H242"/>
      <c r="I242"/>
      <c r="J242"/>
      <c r="L242"/>
      <c r="M242"/>
      <c r="N242"/>
      <c r="O242"/>
      <c r="P242"/>
      <c r="R242"/>
      <c r="S242" s="27"/>
      <c r="T242" s="27"/>
      <c r="U242" s="27"/>
      <c r="V242" s="27"/>
      <c r="W242" s="27"/>
      <c r="X242" s="27"/>
      <c r="Y242" s="27"/>
      <c r="Z242" s="27"/>
      <c r="AA242" s="28"/>
      <c r="AB242" s="27"/>
      <c r="AC242" s="27"/>
      <c r="AD242" s="27"/>
    </row>
    <row r="243" spans="1:30" s="19" customFormat="1" x14ac:dyDescent="0.25">
      <c r="A243"/>
      <c r="B243"/>
      <c r="C243"/>
      <c r="G243"/>
      <c r="H243"/>
      <c r="I243"/>
      <c r="J243"/>
      <c r="L243"/>
      <c r="M243"/>
      <c r="N243"/>
      <c r="O243"/>
      <c r="P243"/>
      <c r="R243"/>
      <c r="S243" s="27"/>
      <c r="T243" s="27"/>
      <c r="U243" s="27"/>
      <c r="V243" s="27"/>
      <c r="W243" s="27"/>
      <c r="X243" s="27"/>
      <c r="Y243" s="27"/>
      <c r="Z243" s="27"/>
      <c r="AA243" s="28"/>
      <c r="AB243" s="27"/>
      <c r="AC243" s="27"/>
      <c r="AD243" s="27"/>
    </row>
    <row r="244" spans="1:30" s="19" customFormat="1" x14ac:dyDescent="0.25">
      <c r="A244"/>
      <c r="B244"/>
      <c r="C244"/>
      <c r="G244"/>
      <c r="H244"/>
      <c r="I244"/>
      <c r="J244"/>
      <c r="L244"/>
      <c r="M244"/>
      <c r="N244"/>
      <c r="O244"/>
      <c r="P244"/>
      <c r="R244"/>
      <c r="S244" s="27"/>
      <c r="T244" s="27"/>
      <c r="U244" s="27"/>
      <c r="V244" s="27"/>
      <c r="W244" s="27"/>
      <c r="X244" s="27"/>
      <c r="Y244" s="27"/>
      <c r="Z244" s="27"/>
      <c r="AA244" s="28"/>
      <c r="AB244" s="27"/>
      <c r="AC244" s="27"/>
      <c r="AD244" s="27"/>
    </row>
    <row r="245" spans="1:30" s="19" customFormat="1" x14ac:dyDescent="0.25">
      <c r="A245"/>
      <c r="B245"/>
      <c r="C245"/>
      <c r="G245"/>
      <c r="H245"/>
      <c r="I245"/>
      <c r="J245"/>
      <c r="L245"/>
      <c r="M245"/>
      <c r="N245"/>
      <c r="O245"/>
      <c r="P245"/>
      <c r="R245"/>
      <c r="S245" s="27"/>
      <c r="T245" s="27"/>
      <c r="U245" s="27"/>
      <c r="V245" s="27"/>
      <c r="W245" s="27"/>
      <c r="X245" s="27"/>
      <c r="Y245" s="27"/>
      <c r="Z245" s="27"/>
      <c r="AA245" s="28"/>
      <c r="AB245" s="27"/>
      <c r="AC245" s="27"/>
      <c r="AD245" s="27"/>
    </row>
    <row r="246" spans="1:30" s="19" customFormat="1" x14ac:dyDescent="0.25">
      <c r="A246"/>
      <c r="B246"/>
      <c r="C246"/>
      <c r="G246"/>
      <c r="H246"/>
      <c r="I246"/>
      <c r="J246"/>
      <c r="L246"/>
      <c r="M246"/>
      <c r="N246"/>
      <c r="O246"/>
      <c r="P246"/>
      <c r="R246"/>
      <c r="S246" s="27"/>
      <c r="T246" s="27"/>
      <c r="U246" s="27"/>
      <c r="V246" s="27"/>
      <c r="W246" s="27"/>
      <c r="X246" s="27"/>
      <c r="Y246" s="27"/>
      <c r="Z246" s="27"/>
      <c r="AA246" s="28"/>
      <c r="AB246" s="27"/>
      <c r="AC246" s="27"/>
      <c r="AD246" s="27"/>
    </row>
    <row r="247" spans="1:30" s="19" customFormat="1" x14ac:dyDescent="0.25">
      <c r="A247"/>
      <c r="B247"/>
      <c r="C247"/>
      <c r="G247"/>
      <c r="H247"/>
      <c r="I247"/>
      <c r="J247"/>
      <c r="L247"/>
      <c r="M247"/>
      <c r="N247"/>
      <c r="O247"/>
      <c r="P247"/>
      <c r="R247"/>
      <c r="S247" s="27"/>
      <c r="T247" s="27"/>
      <c r="U247" s="27"/>
      <c r="V247" s="27"/>
      <c r="W247" s="27"/>
      <c r="X247" s="27"/>
      <c r="Y247" s="27"/>
      <c r="Z247" s="27"/>
      <c r="AA247" s="28"/>
      <c r="AB247" s="27"/>
      <c r="AC247" s="27"/>
      <c r="AD247" s="27"/>
    </row>
    <row r="248" spans="1:30" s="19" customFormat="1" x14ac:dyDescent="0.25">
      <c r="A248"/>
      <c r="B248"/>
      <c r="C248"/>
      <c r="G248"/>
      <c r="H248"/>
      <c r="I248"/>
      <c r="J248"/>
      <c r="L248"/>
      <c r="M248"/>
      <c r="N248"/>
      <c r="O248"/>
      <c r="P248"/>
      <c r="R248"/>
      <c r="S248" s="27"/>
      <c r="T248" s="27"/>
      <c r="U248" s="27"/>
      <c r="V248" s="27"/>
      <c r="W248" s="27"/>
      <c r="X248" s="27"/>
      <c r="Y248" s="27"/>
      <c r="Z248" s="27"/>
      <c r="AA248" s="28"/>
      <c r="AB248" s="27"/>
      <c r="AC248" s="27"/>
      <c r="AD248" s="27"/>
    </row>
    <row r="249" spans="1:30" s="19" customFormat="1" x14ac:dyDescent="0.25">
      <c r="A249"/>
      <c r="B249"/>
      <c r="C249"/>
      <c r="G249"/>
      <c r="H249"/>
      <c r="I249"/>
      <c r="J249"/>
      <c r="L249"/>
      <c r="M249"/>
      <c r="N249"/>
      <c r="O249"/>
      <c r="P249"/>
      <c r="R249"/>
      <c r="S249" s="27"/>
      <c r="T249" s="27"/>
      <c r="U249" s="27"/>
      <c r="V249" s="27"/>
      <c r="W249" s="27"/>
      <c r="X249" s="27"/>
      <c r="Y249" s="27"/>
      <c r="Z249" s="27"/>
      <c r="AA249" s="28"/>
      <c r="AB249" s="27"/>
      <c r="AC249" s="27"/>
      <c r="AD249" s="27"/>
    </row>
    <row r="250" spans="1:30" s="19" customFormat="1" x14ac:dyDescent="0.25">
      <c r="A250"/>
      <c r="B250"/>
      <c r="C250"/>
      <c r="G250"/>
      <c r="H250"/>
      <c r="I250"/>
      <c r="J250"/>
      <c r="L250"/>
      <c r="M250"/>
      <c r="N250"/>
      <c r="O250"/>
      <c r="P250"/>
      <c r="R250"/>
      <c r="S250" s="27"/>
      <c r="T250" s="27"/>
      <c r="U250" s="27"/>
      <c r="V250" s="27"/>
      <c r="W250" s="27"/>
      <c r="X250" s="27"/>
      <c r="Y250" s="27"/>
      <c r="Z250" s="27"/>
      <c r="AA250" s="28"/>
      <c r="AB250" s="27"/>
      <c r="AC250" s="27"/>
      <c r="AD250" s="27"/>
    </row>
    <row r="251" spans="1:30" s="19" customFormat="1" x14ac:dyDescent="0.25">
      <c r="A251"/>
      <c r="B251"/>
      <c r="C251"/>
      <c r="G251"/>
      <c r="H251"/>
      <c r="I251"/>
      <c r="J251"/>
      <c r="L251"/>
      <c r="M251"/>
      <c r="N251"/>
      <c r="O251"/>
      <c r="P251"/>
      <c r="R251"/>
      <c r="S251" s="27"/>
      <c r="T251" s="27"/>
      <c r="U251" s="27"/>
      <c r="V251" s="27"/>
      <c r="W251" s="27"/>
      <c r="X251" s="27"/>
      <c r="Y251" s="27"/>
      <c r="Z251" s="27"/>
      <c r="AA251" s="28"/>
      <c r="AB251" s="27"/>
      <c r="AC251" s="27"/>
      <c r="AD251" s="27"/>
    </row>
    <row r="252" spans="1:30" s="19" customFormat="1" x14ac:dyDescent="0.25">
      <c r="A252"/>
      <c r="B252"/>
      <c r="C252"/>
      <c r="G252"/>
      <c r="H252"/>
      <c r="I252"/>
      <c r="J252"/>
      <c r="L252"/>
      <c r="M252"/>
      <c r="N252"/>
      <c r="O252"/>
      <c r="P252"/>
      <c r="R252"/>
      <c r="S252" s="27"/>
      <c r="T252" s="27"/>
      <c r="U252" s="27"/>
      <c r="V252" s="27"/>
      <c r="W252" s="27"/>
      <c r="X252" s="27"/>
      <c r="Y252" s="27"/>
      <c r="Z252" s="27"/>
      <c r="AA252" s="28"/>
      <c r="AB252" s="27"/>
      <c r="AC252" s="27"/>
      <c r="AD252" s="27"/>
    </row>
    <row r="253" spans="1:30" s="19" customFormat="1" x14ac:dyDescent="0.25">
      <c r="A253"/>
      <c r="B253"/>
      <c r="C253"/>
      <c r="G253"/>
      <c r="H253"/>
      <c r="I253"/>
      <c r="J253"/>
      <c r="L253"/>
      <c r="M253"/>
      <c r="N253"/>
      <c r="O253"/>
      <c r="P253"/>
      <c r="R253"/>
      <c r="S253" s="27"/>
      <c r="T253" s="27"/>
      <c r="U253" s="27"/>
      <c r="V253" s="27"/>
      <c r="W253" s="27"/>
      <c r="X253" s="27"/>
      <c r="Y253" s="27"/>
      <c r="Z253" s="27"/>
      <c r="AA253" s="28"/>
      <c r="AB253" s="27"/>
      <c r="AC253" s="27"/>
      <c r="AD253" s="27"/>
    </row>
    <row r="254" spans="1:30" s="19" customFormat="1" x14ac:dyDescent="0.25">
      <c r="A254"/>
      <c r="B254"/>
      <c r="C254"/>
      <c r="G254"/>
      <c r="H254"/>
      <c r="I254"/>
      <c r="J254"/>
      <c r="L254"/>
      <c r="M254"/>
      <c r="N254"/>
      <c r="O254"/>
      <c r="P254"/>
      <c r="R254"/>
      <c r="S254" s="27"/>
      <c r="T254" s="27"/>
      <c r="U254" s="27"/>
      <c r="V254" s="27"/>
      <c r="W254" s="27"/>
      <c r="X254" s="27"/>
      <c r="Y254" s="27"/>
      <c r="Z254" s="27"/>
      <c r="AA254" s="28"/>
      <c r="AB254" s="27"/>
      <c r="AC254" s="27"/>
      <c r="AD254" s="27"/>
    </row>
    <row r="255" spans="1:30" s="19" customFormat="1" x14ac:dyDescent="0.25">
      <c r="A255"/>
      <c r="B255"/>
      <c r="C255"/>
      <c r="G255"/>
      <c r="H255"/>
      <c r="I255"/>
      <c r="J255"/>
      <c r="L255"/>
      <c r="M255"/>
      <c r="N255"/>
      <c r="O255"/>
      <c r="P255"/>
      <c r="R255"/>
      <c r="S255" s="27"/>
      <c r="T255" s="27"/>
      <c r="U255" s="27"/>
      <c r="V255" s="27"/>
      <c r="W255" s="27"/>
      <c r="X255" s="27"/>
      <c r="Y255" s="27"/>
      <c r="Z255" s="27"/>
      <c r="AA255" s="28"/>
      <c r="AB255" s="27"/>
      <c r="AC255" s="27"/>
      <c r="AD255" s="27"/>
    </row>
    <row r="256" spans="1:30" s="19" customFormat="1" x14ac:dyDescent="0.25">
      <c r="A256"/>
      <c r="B256"/>
      <c r="C256"/>
      <c r="G256"/>
      <c r="H256"/>
      <c r="I256"/>
      <c r="J256"/>
      <c r="L256"/>
      <c r="M256"/>
      <c r="N256"/>
      <c r="O256"/>
      <c r="P256"/>
      <c r="R256"/>
      <c r="S256" s="27"/>
      <c r="T256" s="27"/>
      <c r="U256" s="27"/>
      <c r="V256" s="27"/>
      <c r="W256" s="27"/>
      <c r="X256" s="27"/>
      <c r="Y256" s="27"/>
      <c r="Z256" s="27"/>
      <c r="AA256" s="28"/>
      <c r="AB256" s="27"/>
      <c r="AC256" s="27"/>
      <c r="AD256" s="27"/>
    </row>
    <row r="257" spans="1:30" s="19" customFormat="1" x14ac:dyDescent="0.25">
      <c r="A257"/>
      <c r="B257"/>
      <c r="C257"/>
      <c r="G257"/>
      <c r="H257"/>
      <c r="I257"/>
      <c r="J257"/>
      <c r="L257"/>
      <c r="M257"/>
      <c r="N257"/>
      <c r="O257"/>
      <c r="P257"/>
      <c r="R257"/>
      <c r="S257" s="27"/>
      <c r="T257" s="27"/>
      <c r="U257" s="27"/>
      <c r="V257" s="27"/>
      <c r="W257" s="27"/>
      <c r="X257" s="27"/>
      <c r="Y257" s="27"/>
      <c r="Z257" s="27"/>
      <c r="AA257" s="28"/>
      <c r="AB257" s="27"/>
      <c r="AC257" s="27"/>
      <c r="AD257" s="27"/>
    </row>
    <row r="258" spans="1:30" s="19" customFormat="1" x14ac:dyDescent="0.25">
      <c r="A258"/>
      <c r="B258"/>
      <c r="C258"/>
      <c r="G258"/>
      <c r="H258"/>
      <c r="I258"/>
      <c r="J258"/>
      <c r="L258"/>
      <c r="M258"/>
      <c r="N258"/>
      <c r="O258"/>
      <c r="P258"/>
      <c r="R258"/>
      <c r="S258" s="27"/>
      <c r="T258" s="27"/>
      <c r="U258" s="27"/>
      <c r="V258" s="27"/>
      <c r="W258" s="27"/>
      <c r="X258" s="27"/>
      <c r="Y258" s="27"/>
      <c r="Z258" s="27"/>
      <c r="AA258" s="28"/>
      <c r="AB258" s="27"/>
      <c r="AC258" s="27"/>
      <c r="AD258" s="27"/>
    </row>
    <row r="259" spans="1:30" s="19" customFormat="1" x14ac:dyDescent="0.25">
      <c r="A259"/>
      <c r="B259"/>
      <c r="C259"/>
      <c r="G259"/>
      <c r="H259"/>
      <c r="I259"/>
      <c r="J259"/>
      <c r="L259"/>
      <c r="M259"/>
      <c r="N259"/>
      <c r="O259"/>
      <c r="P259"/>
      <c r="R259"/>
      <c r="S259" s="27"/>
      <c r="T259" s="27"/>
      <c r="U259" s="27"/>
      <c r="V259" s="27"/>
      <c r="W259" s="27"/>
      <c r="X259" s="27"/>
      <c r="Y259" s="27"/>
      <c r="Z259" s="27"/>
      <c r="AA259" s="28"/>
      <c r="AB259" s="27"/>
      <c r="AC259" s="27"/>
      <c r="AD259" s="27"/>
    </row>
    <row r="260" spans="1:30" s="19" customFormat="1" x14ac:dyDescent="0.25">
      <c r="A260"/>
      <c r="B260"/>
      <c r="C260"/>
      <c r="G260"/>
      <c r="H260"/>
      <c r="I260"/>
      <c r="J260"/>
      <c r="L260"/>
      <c r="M260"/>
      <c r="N260"/>
      <c r="O260"/>
      <c r="P260"/>
      <c r="R260"/>
      <c r="S260" s="27"/>
      <c r="T260" s="27"/>
      <c r="U260" s="27"/>
      <c r="V260" s="27"/>
      <c r="W260" s="27"/>
      <c r="X260" s="27"/>
      <c r="Y260" s="27"/>
      <c r="Z260" s="27"/>
      <c r="AA260" s="28"/>
      <c r="AB260" s="27"/>
      <c r="AC260" s="27"/>
      <c r="AD260" s="27"/>
    </row>
    <row r="261" spans="1:30" s="19" customFormat="1" x14ac:dyDescent="0.25">
      <c r="A261"/>
      <c r="B261"/>
      <c r="C261"/>
      <c r="G261"/>
      <c r="H261"/>
      <c r="I261"/>
      <c r="J261"/>
      <c r="L261"/>
      <c r="M261"/>
      <c r="N261"/>
      <c r="O261"/>
      <c r="P261"/>
      <c r="R261"/>
      <c r="S261" s="27"/>
      <c r="T261" s="27"/>
      <c r="U261" s="27"/>
      <c r="V261" s="27"/>
      <c r="W261" s="27"/>
      <c r="X261" s="27"/>
      <c r="Y261" s="27"/>
      <c r="Z261" s="27"/>
      <c r="AA261" s="28"/>
      <c r="AB261" s="27"/>
      <c r="AC261" s="27"/>
      <c r="AD261" s="27"/>
    </row>
    <row r="262" spans="1:30" s="19" customFormat="1" x14ac:dyDescent="0.25">
      <c r="A262"/>
      <c r="B262"/>
      <c r="C262"/>
      <c r="G262"/>
      <c r="H262"/>
      <c r="I262"/>
      <c r="J262"/>
      <c r="L262"/>
      <c r="M262"/>
      <c r="N262"/>
      <c r="O262"/>
      <c r="P262"/>
      <c r="R262"/>
      <c r="S262" s="27"/>
      <c r="T262" s="27"/>
      <c r="U262" s="27"/>
      <c r="V262" s="27"/>
      <c r="W262" s="27"/>
      <c r="X262" s="27"/>
      <c r="Y262" s="27"/>
      <c r="Z262" s="27"/>
      <c r="AA262" s="28"/>
      <c r="AB262" s="27"/>
      <c r="AC262" s="27"/>
      <c r="AD262" s="27"/>
    </row>
    <row r="263" spans="1:30" s="19" customFormat="1" x14ac:dyDescent="0.25">
      <c r="A263"/>
      <c r="B263"/>
      <c r="C263"/>
      <c r="G263"/>
      <c r="H263"/>
      <c r="I263"/>
      <c r="J263"/>
      <c r="L263"/>
      <c r="M263"/>
      <c r="N263"/>
      <c r="O263"/>
      <c r="P263"/>
      <c r="R263"/>
      <c r="S263" s="27"/>
      <c r="T263" s="27"/>
      <c r="U263" s="27"/>
      <c r="V263" s="27"/>
      <c r="W263" s="27"/>
      <c r="X263" s="27"/>
      <c r="Y263" s="27"/>
      <c r="Z263" s="27"/>
      <c r="AA263" s="28"/>
      <c r="AB263" s="27"/>
      <c r="AC263" s="27"/>
      <c r="AD263" s="27"/>
    </row>
    <row r="264" spans="1:30" s="19" customFormat="1" x14ac:dyDescent="0.25">
      <c r="A264"/>
      <c r="B264"/>
      <c r="C264"/>
      <c r="G264"/>
      <c r="H264"/>
      <c r="I264"/>
      <c r="J264"/>
      <c r="L264"/>
      <c r="M264"/>
      <c r="N264"/>
      <c r="O264"/>
      <c r="P264"/>
      <c r="R264"/>
      <c r="S264" s="27"/>
      <c r="T264" s="27"/>
      <c r="U264" s="27"/>
      <c r="V264" s="27"/>
      <c r="W264" s="27"/>
      <c r="X264" s="27"/>
      <c r="Y264" s="27"/>
      <c r="Z264" s="27"/>
      <c r="AA264" s="28"/>
      <c r="AB264" s="27"/>
      <c r="AC264" s="27"/>
      <c r="AD264" s="27"/>
    </row>
    <row r="265" spans="1:30" s="19" customFormat="1" x14ac:dyDescent="0.25">
      <c r="A265"/>
      <c r="B265"/>
      <c r="C265"/>
      <c r="G265"/>
      <c r="H265"/>
      <c r="I265"/>
      <c r="J265"/>
      <c r="L265"/>
      <c r="M265"/>
      <c r="N265"/>
      <c r="O265"/>
      <c r="P265"/>
      <c r="R265"/>
      <c r="S265" s="27"/>
      <c r="T265" s="27"/>
      <c r="U265" s="27"/>
      <c r="V265" s="27"/>
      <c r="W265" s="27"/>
      <c r="X265" s="27"/>
      <c r="Y265" s="27"/>
      <c r="Z265" s="27"/>
      <c r="AA265" s="28"/>
      <c r="AB265" s="27"/>
      <c r="AC265" s="27"/>
      <c r="AD265" s="27"/>
    </row>
    <row r="266" spans="1:30" s="19" customFormat="1" x14ac:dyDescent="0.25">
      <c r="A266"/>
      <c r="B266"/>
      <c r="C266"/>
      <c r="G266"/>
      <c r="H266"/>
      <c r="I266"/>
      <c r="J266"/>
      <c r="L266"/>
      <c r="M266"/>
      <c r="N266"/>
      <c r="O266"/>
      <c r="P266"/>
      <c r="R266"/>
      <c r="S266" s="27"/>
      <c r="T266" s="27"/>
      <c r="U266" s="27"/>
      <c r="V266" s="27"/>
      <c r="W266" s="27"/>
      <c r="X266" s="27"/>
      <c r="Y266" s="27"/>
      <c r="Z266" s="27"/>
      <c r="AA266" s="28"/>
      <c r="AB266" s="27"/>
      <c r="AC266" s="27"/>
      <c r="AD266" s="27"/>
    </row>
    <row r="267" spans="1:30" s="19" customFormat="1" x14ac:dyDescent="0.25">
      <c r="A267"/>
      <c r="B267"/>
      <c r="C267"/>
      <c r="G267"/>
      <c r="H267"/>
      <c r="I267"/>
      <c r="J267"/>
      <c r="L267"/>
      <c r="M267"/>
      <c r="N267"/>
      <c r="O267"/>
      <c r="P267"/>
      <c r="R267"/>
      <c r="S267" s="27"/>
      <c r="T267" s="27"/>
      <c r="U267" s="27"/>
      <c r="V267" s="27"/>
      <c r="W267" s="27"/>
      <c r="X267" s="27"/>
      <c r="Y267" s="27"/>
      <c r="Z267" s="27"/>
      <c r="AA267" s="28"/>
      <c r="AB267" s="27"/>
      <c r="AC267" s="27"/>
      <c r="AD267" s="27"/>
    </row>
    <row r="268" spans="1:30" s="19" customFormat="1" x14ac:dyDescent="0.25">
      <c r="A268"/>
      <c r="B268"/>
      <c r="C268"/>
      <c r="G268"/>
      <c r="H268"/>
      <c r="I268"/>
      <c r="J268"/>
      <c r="L268"/>
      <c r="M268"/>
      <c r="N268"/>
      <c r="O268"/>
      <c r="P268"/>
      <c r="R268"/>
      <c r="S268" s="27"/>
      <c r="T268" s="27"/>
      <c r="U268" s="27"/>
      <c r="V268" s="27"/>
      <c r="W268" s="27"/>
      <c r="X268" s="27"/>
      <c r="Y268" s="27"/>
      <c r="Z268" s="27"/>
      <c r="AA268" s="28"/>
      <c r="AB268" s="27"/>
      <c r="AC268" s="27"/>
      <c r="AD268" s="27"/>
    </row>
    <row r="269" spans="1:30" s="19" customFormat="1" x14ac:dyDescent="0.25">
      <c r="A269"/>
      <c r="B269"/>
      <c r="C269"/>
      <c r="G269"/>
      <c r="H269"/>
      <c r="I269"/>
      <c r="J269"/>
      <c r="L269"/>
      <c r="M269"/>
      <c r="N269"/>
      <c r="O269"/>
      <c r="P269"/>
      <c r="R269"/>
      <c r="S269" s="27"/>
      <c r="T269" s="27"/>
      <c r="U269" s="27"/>
      <c r="V269" s="27"/>
      <c r="W269" s="27"/>
      <c r="X269" s="27"/>
      <c r="Y269" s="27"/>
      <c r="Z269" s="27"/>
      <c r="AA269" s="28"/>
      <c r="AB269" s="27"/>
      <c r="AC269" s="27"/>
      <c r="AD269" s="27"/>
    </row>
    <row r="270" spans="1:30" s="19" customFormat="1" x14ac:dyDescent="0.25">
      <c r="A270"/>
      <c r="B270"/>
      <c r="C270"/>
      <c r="G270"/>
      <c r="H270"/>
      <c r="I270"/>
      <c r="J270"/>
      <c r="L270"/>
      <c r="M270"/>
      <c r="N270"/>
      <c r="O270"/>
      <c r="P270"/>
      <c r="R270"/>
      <c r="S270" s="27"/>
      <c r="T270" s="27"/>
      <c r="U270" s="27"/>
      <c r="V270" s="27"/>
      <c r="W270" s="27"/>
      <c r="X270" s="27"/>
      <c r="Y270" s="27"/>
      <c r="Z270" s="27"/>
      <c r="AA270" s="28"/>
      <c r="AB270" s="27"/>
      <c r="AC270" s="27"/>
      <c r="AD270" s="27"/>
    </row>
    <row r="271" spans="1:30" s="19" customFormat="1" x14ac:dyDescent="0.25">
      <c r="A271"/>
      <c r="B271"/>
      <c r="C271"/>
      <c r="G271"/>
      <c r="H271"/>
      <c r="I271"/>
      <c r="J271"/>
      <c r="L271"/>
      <c r="M271"/>
      <c r="N271"/>
      <c r="O271"/>
      <c r="P271"/>
      <c r="R271"/>
      <c r="S271" s="27"/>
      <c r="T271" s="27"/>
      <c r="U271" s="27"/>
      <c r="V271" s="27"/>
      <c r="W271" s="27"/>
      <c r="X271" s="27"/>
      <c r="Y271" s="27"/>
      <c r="Z271" s="27"/>
      <c r="AA271" s="28"/>
      <c r="AB271" s="27"/>
      <c r="AC271" s="27"/>
      <c r="AD271" s="27"/>
    </row>
    <row r="272" spans="1:30" s="19" customFormat="1" x14ac:dyDescent="0.25">
      <c r="A272"/>
      <c r="B272"/>
      <c r="C272"/>
      <c r="G272"/>
      <c r="H272"/>
      <c r="I272"/>
      <c r="J272"/>
      <c r="L272"/>
      <c r="M272"/>
      <c r="N272"/>
      <c r="O272"/>
      <c r="P272"/>
      <c r="R272"/>
      <c r="S272" s="27"/>
      <c r="T272" s="27"/>
      <c r="U272" s="27"/>
      <c r="V272" s="27"/>
      <c r="W272" s="27"/>
      <c r="X272" s="27"/>
      <c r="Y272" s="27"/>
      <c r="Z272" s="27"/>
      <c r="AA272" s="28"/>
      <c r="AB272" s="27"/>
      <c r="AC272" s="27"/>
      <c r="AD272" s="27"/>
    </row>
    <row r="273" spans="1:30" s="19" customFormat="1" x14ac:dyDescent="0.25">
      <c r="A273"/>
      <c r="B273"/>
      <c r="C273"/>
      <c r="G273"/>
      <c r="H273"/>
      <c r="I273"/>
      <c r="J273"/>
      <c r="L273"/>
      <c r="M273"/>
      <c r="N273"/>
      <c r="O273"/>
      <c r="P273"/>
      <c r="R273"/>
      <c r="S273" s="27"/>
      <c r="T273" s="27"/>
      <c r="U273" s="27"/>
      <c r="V273" s="27"/>
      <c r="W273" s="27"/>
      <c r="X273" s="27"/>
      <c r="Y273" s="27"/>
      <c r="Z273" s="27"/>
      <c r="AA273" s="28"/>
      <c r="AB273" s="27"/>
      <c r="AC273" s="27"/>
      <c r="AD273" s="27"/>
    </row>
    <row r="274" spans="1:30" s="19" customFormat="1" x14ac:dyDescent="0.25">
      <c r="A274"/>
      <c r="B274"/>
      <c r="C274"/>
      <c r="G274"/>
      <c r="H274"/>
      <c r="I274"/>
      <c r="J274"/>
      <c r="L274"/>
      <c r="M274"/>
      <c r="N274"/>
      <c r="O274"/>
      <c r="P274"/>
      <c r="R274"/>
      <c r="S274" s="27"/>
      <c r="T274" s="27"/>
      <c r="U274" s="27"/>
      <c r="V274" s="27"/>
      <c r="W274" s="27"/>
      <c r="X274" s="27"/>
      <c r="Y274" s="27"/>
      <c r="Z274" s="27"/>
      <c r="AA274" s="28"/>
      <c r="AB274" s="27"/>
      <c r="AC274" s="27"/>
      <c r="AD274" s="27"/>
    </row>
    <row r="275" spans="1:30" s="19" customFormat="1" x14ac:dyDescent="0.25">
      <c r="A275"/>
      <c r="B275"/>
      <c r="C275"/>
      <c r="G275"/>
      <c r="H275"/>
      <c r="I275"/>
      <c r="J275"/>
      <c r="L275"/>
      <c r="M275"/>
      <c r="N275"/>
      <c r="O275"/>
      <c r="P275"/>
      <c r="R275"/>
      <c r="S275" s="27"/>
      <c r="T275" s="27"/>
      <c r="U275" s="27"/>
      <c r="V275" s="27"/>
      <c r="W275" s="27"/>
      <c r="X275" s="27"/>
      <c r="Y275" s="27"/>
      <c r="Z275" s="27"/>
      <c r="AA275" s="28"/>
      <c r="AB275" s="27"/>
      <c r="AC275" s="27"/>
      <c r="AD275" s="27"/>
    </row>
    <row r="276" spans="1:30" s="19" customFormat="1" x14ac:dyDescent="0.25">
      <c r="A276"/>
      <c r="B276"/>
      <c r="C276"/>
      <c r="G276"/>
      <c r="H276"/>
      <c r="I276"/>
      <c r="J276"/>
      <c r="L276"/>
      <c r="M276"/>
      <c r="N276"/>
      <c r="O276"/>
      <c r="P276"/>
      <c r="R276"/>
      <c r="S276" s="27"/>
      <c r="T276" s="27"/>
      <c r="U276" s="27"/>
      <c r="V276" s="27"/>
      <c r="W276" s="27"/>
      <c r="X276" s="27"/>
      <c r="Y276" s="27"/>
      <c r="Z276" s="27"/>
      <c r="AA276" s="28"/>
      <c r="AB276" s="27"/>
      <c r="AC276" s="27"/>
      <c r="AD276" s="27"/>
    </row>
    <row r="277" spans="1:30" s="19" customFormat="1" x14ac:dyDescent="0.25">
      <c r="A277"/>
      <c r="B277"/>
      <c r="C277"/>
      <c r="G277"/>
      <c r="H277"/>
      <c r="I277"/>
      <c r="J277"/>
      <c r="L277"/>
      <c r="M277"/>
      <c r="N277"/>
      <c r="O277"/>
      <c r="P277"/>
      <c r="R277"/>
      <c r="S277" s="27"/>
      <c r="T277" s="27"/>
      <c r="U277" s="27"/>
      <c r="V277" s="27"/>
      <c r="W277" s="27"/>
      <c r="X277" s="27"/>
      <c r="Y277" s="27"/>
      <c r="Z277" s="27"/>
      <c r="AA277" s="28"/>
      <c r="AB277" s="27"/>
      <c r="AC277" s="27"/>
      <c r="AD277" s="27"/>
    </row>
    <row r="278" spans="1:30" s="19" customFormat="1" x14ac:dyDescent="0.25">
      <c r="A278"/>
      <c r="B278"/>
      <c r="C278"/>
      <c r="G278"/>
      <c r="H278"/>
      <c r="I278"/>
      <c r="J278"/>
      <c r="L278"/>
      <c r="M278"/>
      <c r="N278"/>
      <c r="O278"/>
      <c r="P278"/>
      <c r="R278"/>
      <c r="S278" s="27"/>
      <c r="T278" s="27"/>
      <c r="U278" s="27"/>
      <c r="V278" s="27"/>
      <c r="W278" s="27"/>
      <c r="X278" s="27"/>
      <c r="Y278" s="27"/>
      <c r="Z278" s="27"/>
      <c r="AA278" s="28"/>
      <c r="AB278" s="27"/>
      <c r="AC278" s="27"/>
      <c r="AD278" s="27"/>
    </row>
    <row r="279" spans="1:30" s="19" customFormat="1" x14ac:dyDescent="0.25">
      <c r="A279"/>
      <c r="B279"/>
      <c r="C279"/>
      <c r="G279"/>
      <c r="H279"/>
      <c r="I279"/>
      <c r="J279"/>
      <c r="L279"/>
      <c r="M279"/>
      <c r="N279"/>
      <c r="O279"/>
      <c r="P279"/>
      <c r="R279"/>
      <c r="S279" s="27"/>
      <c r="T279" s="27"/>
      <c r="U279" s="27"/>
      <c r="V279" s="27"/>
      <c r="W279" s="27"/>
      <c r="X279" s="27"/>
      <c r="Y279" s="27"/>
      <c r="Z279" s="27"/>
      <c r="AA279" s="28"/>
      <c r="AB279" s="27"/>
      <c r="AC279" s="27"/>
      <c r="AD279" s="27"/>
    </row>
    <row r="280" spans="1:30" s="19" customFormat="1" x14ac:dyDescent="0.25">
      <c r="A280"/>
      <c r="B280"/>
      <c r="C280"/>
      <c r="G280"/>
      <c r="H280"/>
      <c r="I280"/>
      <c r="J280"/>
      <c r="L280"/>
      <c r="M280"/>
      <c r="N280"/>
      <c r="O280"/>
      <c r="P280"/>
      <c r="R280"/>
      <c r="S280" s="27"/>
      <c r="T280" s="27"/>
      <c r="U280" s="27"/>
      <c r="V280" s="27"/>
      <c r="W280" s="27"/>
      <c r="X280" s="27"/>
      <c r="Y280" s="27"/>
      <c r="Z280" s="27"/>
      <c r="AA280" s="28"/>
      <c r="AB280" s="27"/>
      <c r="AC280" s="27"/>
      <c r="AD280" s="27"/>
    </row>
    <row r="281" spans="1:30" s="19" customFormat="1" x14ac:dyDescent="0.25">
      <c r="A281"/>
      <c r="B281"/>
      <c r="C281"/>
      <c r="G281"/>
      <c r="H281"/>
      <c r="I281"/>
      <c r="J281"/>
      <c r="L281"/>
      <c r="M281"/>
      <c r="N281"/>
      <c r="O281"/>
      <c r="P281"/>
      <c r="R281"/>
      <c r="S281" s="27"/>
      <c r="T281" s="27"/>
      <c r="U281" s="27"/>
      <c r="V281" s="27"/>
      <c r="W281" s="27"/>
      <c r="X281" s="27"/>
      <c r="Y281" s="27"/>
      <c r="Z281" s="27"/>
      <c r="AA281" s="28"/>
      <c r="AB281" s="27"/>
      <c r="AC281" s="27"/>
      <c r="AD281" s="27"/>
    </row>
    <row r="282" spans="1:30" s="19" customFormat="1" x14ac:dyDescent="0.25">
      <c r="A282"/>
      <c r="B282"/>
      <c r="C282"/>
      <c r="G282"/>
      <c r="H282"/>
      <c r="I282"/>
      <c r="J282"/>
      <c r="L282"/>
      <c r="M282"/>
      <c r="N282"/>
      <c r="O282"/>
      <c r="P282"/>
      <c r="R282"/>
      <c r="S282" s="27"/>
      <c r="T282" s="27"/>
      <c r="U282" s="27"/>
      <c r="V282" s="27"/>
      <c r="W282" s="27"/>
      <c r="X282" s="27"/>
      <c r="Y282" s="27"/>
      <c r="Z282" s="27"/>
      <c r="AA282" s="28"/>
      <c r="AB282" s="27"/>
      <c r="AC282" s="27"/>
      <c r="AD282" s="27"/>
    </row>
    <row r="283" spans="1:30" s="19" customFormat="1" x14ac:dyDescent="0.25">
      <c r="A283"/>
      <c r="B283"/>
      <c r="C283"/>
      <c r="G283"/>
      <c r="H283"/>
      <c r="I283"/>
      <c r="J283"/>
      <c r="L283"/>
      <c r="M283"/>
      <c r="N283"/>
      <c r="O283"/>
      <c r="P283"/>
      <c r="R283"/>
      <c r="S283" s="27"/>
      <c r="T283" s="27"/>
      <c r="U283" s="27"/>
      <c r="V283" s="27"/>
      <c r="W283" s="27"/>
      <c r="X283" s="27"/>
      <c r="Y283" s="27"/>
      <c r="Z283" s="27"/>
      <c r="AA283" s="28"/>
      <c r="AB283" s="27"/>
      <c r="AC283" s="27"/>
      <c r="AD283" s="27"/>
    </row>
    <row r="284" spans="1:30" s="19" customFormat="1" x14ac:dyDescent="0.25">
      <c r="A284"/>
      <c r="B284"/>
      <c r="C284"/>
      <c r="G284"/>
      <c r="H284"/>
      <c r="I284"/>
      <c r="J284"/>
      <c r="L284"/>
      <c r="M284"/>
      <c r="N284"/>
      <c r="O284"/>
      <c r="P284"/>
      <c r="R284"/>
      <c r="S284" s="27"/>
      <c r="T284" s="27"/>
      <c r="U284" s="27"/>
      <c r="V284" s="27"/>
      <c r="W284" s="27"/>
      <c r="X284" s="27"/>
      <c r="Y284" s="27"/>
      <c r="Z284" s="27"/>
      <c r="AA284" s="28"/>
      <c r="AB284" s="27"/>
      <c r="AC284" s="27"/>
      <c r="AD284" s="27"/>
    </row>
    <row r="285" spans="1:30" s="19" customFormat="1" x14ac:dyDescent="0.25">
      <c r="A285"/>
      <c r="B285"/>
      <c r="C285"/>
      <c r="G285"/>
      <c r="H285"/>
      <c r="I285"/>
      <c r="J285"/>
      <c r="L285"/>
      <c r="M285"/>
      <c r="N285"/>
      <c r="O285"/>
      <c r="P285"/>
      <c r="R285"/>
      <c r="S285" s="27"/>
      <c r="T285" s="27"/>
      <c r="U285" s="27"/>
      <c r="V285" s="27"/>
      <c r="W285" s="27"/>
      <c r="X285" s="27"/>
      <c r="Y285" s="27"/>
      <c r="Z285" s="27"/>
      <c r="AA285" s="28"/>
      <c r="AB285" s="27"/>
      <c r="AC285" s="27"/>
      <c r="AD285" s="27"/>
    </row>
    <row r="286" spans="1:30" s="19" customFormat="1" x14ac:dyDescent="0.25">
      <c r="A286"/>
      <c r="B286"/>
      <c r="C286"/>
      <c r="G286"/>
      <c r="H286"/>
      <c r="I286"/>
      <c r="J286"/>
      <c r="L286"/>
      <c r="M286"/>
      <c r="N286"/>
      <c r="O286"/>
      <c r="P286"/>
      <c r="R286"/>
      <c r="S286" s="27"/>
      <c r="T286" s="27"/>
      <c r="U286" s="27"/>
      <c r="V286" s="27"/>
      <c r="W286" s="27"/>
      <c r="X286" s="27"/>
      <c r="Y286" s="27"/>
      <c r="Z286" s="27"/>
      <c r="AA286" s="28"/>
      <c r="AB286" s="27"/>
      <c r="AC286" s="27"/>
      <c r="AD286" s="27"/>
    </row>
    <row r="287" spans="1:30" s="19" customFormat="1" x14ac:dyDescent="0.25">
      <c r="A287"/>
      <c r="B287"/>
      <c r="C287"/>
      <c r="G287"/>
      <c r="H287"/>
      <c r="I287"/>
      <c r="J287"/>
      <c r="L287"/>
      <c r="M287"/>
      <c r="N287"/>
      <c r="O287"/>
      <c r="P287"/>
      <c r="R287"/>
      <c r="S287" s="27"/>
      <c r="T287" s="27"/>
      <c r="U287" s="27"/>
      <c r="V287" s="27"/>
      <c r="W287" s="27"/>
      <c r="X287" s="27"/>
      <c r="Y287" s="27"/>
      <c r="Z287" s="27"/>
      <c r="AA287" s="28"/>
      <c r="AB287" s="27"/>
      <c r="AC287" s="27"/>
      <c r="AD287" s="27"/>
    </row>
    <row r="288" spans="1:30" s="19" customFormat="1" x14ac:dyDescent="0.25">
      <c r="A288"/>
      <c r="B288"/>
      <c r="C288"/>
      <c r="G288"/>
      <c r="H288"/>
      <c r="I288"/>
      <c r="J288"/>
      <c r="L288"/>
      <c r="M288"/>
      <c r="N288"/>
      <c r="O288"/>
      <c r="P288"/>
      <c r="R288"/>
      <c r="S288" s="27"/>
      <c r="T288" s="27"/>
      <c r="U288" s="27"/>
      <c r="V288" s="27"/>
      <c r="W288" s="27"/>
      <c r="X288" s="27"/>
      <c r="Y288" s="27"/>
      <c r="Z288" s="27"/>
      <c r="AA288" s="28"/>
      <c r="AB288" s="27"/>
      <c r="AC288" s="27"/>
      <c r="AD288" s="27"/>
    </row>
    <row r="289" spans="1:30" s="19" customFormat="1" x14ac:dyDescent="0.25">
      <c r="A289"/>
      <c r="B289"/>
      <c r="C289"/>
      <c r="G289"/>
      <c r="H289"/>
      <c r="I289"/>
      <c r="J289"/>
      <c r="L289"/>
      <c r="M289"/>
      <c r="N289"/>
      <c r="O289"/>
      <c r="P289"/>
      <c r="R289"/>
      <c r="S289" s="27"/>
      <c r="T289" s="27"/>
      <c r="U289" s="27"/>
      <c r="V289" s="27"/>
      <c r="W289" s="27"/>
      <c r="X289" s="27"/>
      <c r="Y289" s="27"/>
      <c r="Z289" s="27"/>
      <c r="AA289" s="28"/>
      <c r="AB289" s="27"/>
      <c r="AC289" s="27"/>
      <c r="AD289" s="27"/>
    </row>
    <row r="290" spans="1:30" s="19" customFormat="1" x14ac:dyDescent="0.25">
      <c r="A290"/>
      <c r="B290"/>
      <c r="C290"/>
      <c r="G290"/>
      <c r="H290"/>
      <c r="I290"/>
      <c r="J290"/>
      <c r="L290"/>
      <c r="M290"/>
      <c r="N290"/>
      <c r="O290"/>
      <c r="P290"/>
      <c r="R290"/>
      <c r="S290" s="27"/>
      <c r="T290" s="27"/>
      <c r="U290" s="27"/>
      <c r="V290" s="27"/>
      <c r="W290" s="27"/>
      <c r="X290" s="27"/>
      <c r="Y290" s="27"/>
      <c r="Z290" s="27"/>
      <c r="AA290" s="28"/>
      <c r="AB290" s="27"/>
      <c r="AC290" s="27"/>
      <c r="AD290" s="27"/>
    </row>
    <row r="291" spans="1:30" s="19" customFormat="1" x14ac:dyDescent="0.25">
      <c r="A291"/>
      <c r="B291"/>
      <c r="C291"/>
      <c r="G291"/>
      <c r="H291"/>
      <c r="I291"/>
      <c r="J291"/>
      <c r="L291"/>
      <c r="M291"/>
      <c r="N291"/>
      <c r="O291"/>
      <c r="P291"/>
      <c r="R291"/>
      <c r="S291" s="27"/>
      <c r="T291" s="27"/>
      <c r="U291" s="27"/>
      <c r="V291" s="27"/>
      <c r="W291" s="27"/>
      <c r="X291" s="27"/>
      <c r="Y291" s="27"/>
      <c r="Z291" s="27"/>
      <c r="AA291" s="28"/>
      <c r="AB291" s="27"/>
      <c r="AC291" s="27"/>
      <c r="AD291" s="27"/>
    </row>
    <row r="292" spans="1:30" s="19" customFormat="1" x14ac:dyDescent="0.25">
      <c r="A292"/>
      <c r="B292"/>
      <c r="C292"/>
      <c r="G292"/>
      <c r="H292"/>
      <c r="I292"/>
      <c r="J292"/>
      <c r="L292"/>
      <c r="M292"/>
      <c r="N292"/>
      <c r="O292"/>
      <c r="P292"/>
      <c r="R292"/>
      <c r="S292" s="27"/>
      <c r="T292" s="27"/>
      <c r="U292" s="27"/>
      <c r="V292" s="27"/>
      <c r="W292" s="27"/>
      <c r="X292" s="27"/>
      <c r="Y292" s="27"/>
      <c r="Z292" s="27"/>
      <c r="AA292" s="28"/>
      <c r="AB292" s="27"/>
      <c r="AC292" s="27"/>
      <c r="AD292" s="27"/>
    </row>
    <row r="293" spans="1:30" s="19" customFormat="1" x14ac:dyDescent="0.25">
      <c r="A293"/>
      <c r="B293"/>
      <c r="C293"/>
      <c r="G293"/>
      <c r="H293"/>
      <c r="I293"/>
      <c r="J293"/>
      <c r="L293"/>
      <c r="M293"/>
      <c r="N293"/>
      <c r="O293"/>
      <c r="P293"/>
      <c r="R293"/>
      <c r="S293" s="27"/>
      <c r="T293" s="27"/>
      <c r="U293" s="27"/>
      <c r="V293" s="27"/>
      <c r="W293" s="27"/>
      <c r="X293" s="27"/>
      <c r="Y293" s="27"/>
      <c r="Z293" s="27"/>
      <c r="AA293" s="28"/>
      <c r="AB293" s="27"/>
      <c r="AC293" s="27"/>
      <c r="AD293" s="27"/>
    </row>
    <row r="294" spans="1:30" s="19" customFormat="1" x14ac:dyDescent="0.25">
      <c r="A294"/>
      <c r="B294"/>
      <c r="C294"/>
      <c r="G294"/>
      <c r="H294"/>
      <c r="I294"/>
      <c r="J294"/>
      <c r="L294"/>
      <c r="M294"/>
      <c r="N294"/>
      <c r="O294"/>
      <c r="P294"/>
      <c r="R294"/>
      <c r="S294" s="27"/>
      <c r="T294" s="27"/>
      <c r="U294" s="27"/>
      <c r="V294" s="27"/>
      <c r="W294" s="27"/>
      <c r="X294" s="27"/>
      <c r="Y294" s="27"/>
      <c r="Z294" s="27"/>
      <c r="AA294" s="28"/>
      <c r="AB294" s="27"/>
      <c r="AC294" s="27"/>
      <c r="AD294" s="27"/>
    </row>
    <row r="295" spans="1:30" s="19" customFormat="1" x14ac:dyDescent="0.25">
      <c r="A295"/>
      <c r="B295"/>
      <c r="C295"/>
      <c r="G295"/>
      <c r="H295"/>
      <c r="I295"/>
      <c r="J295"/>
      <c r="L295"/>
      <c r="M295"/>
      <c r="N295"/>
      <c r="O295"/>
      <c r="P295"/>
      <c r="R295"/>
      <c r="S295" s="27"/>
      <c r="T295" s="27"/>
      <c r="U295" s="27"/>
      <c r="V295" s="27"/>
      <c r="W295" s="27"/>
      <c r="X295" s="27"/>
      <c r="Y295" s="27"/>
      <c r="Z295" s="27"/>
      <c r="AA295" s="28"/>
      <c r="AB295" s="27"/>
      <c r="AC295" s="27"/>
      <c r="AD295" s="27"/>
    </row>
    <row r="296" spans="1:30" s="19" customFormat="1" x14ac:dyDescent="0.25">
      <c r="A296"/>
      <c r="B296"/>
      <c r="C296"/>
      <c r="G296"/>
      <c r="H296"/>
      <c r="I296"/>
      <c r="J296"/>
      <c r="L296"/>
      <c r="M296"/>
      <c r="N296"/>
      <c r="O296"/>
      <c r="P296"/>
      <c r="R296"/>
      <c r="S296" s="27"/>
      <c r="T296" s="27"/>
      <c r="U296" s="27"/>
      <c r="V296" s="27"/>
      <c r="W296" s="27"/>
      <c r="X296" s="27"/>
      <c r="Y296" s="27"/>
      <c r="Z296" s="27"/>
      <c r="AA296" s="28"/>
      <c r="AB296" s="27"/>
      <c r="AC296" s="27"/>
      <c r="AD296" s="27"/>
    </row>
    <row r="297" spans="1:30" s="19" customFormat="1" x14ac:dyDescent="0.25">
      <c r="A297"/>
      <c r="B297"/>
      <c r="C297"/>
      <c r="G297"/>
      <c r="H297"/>
      <c r="I297"/>
      <c r="J297"/>
      <c r="L297"/>
      <c r="M297"/>
      <c r="N297"/>
      <c r="O297"/>
      <c r="P297"/>
      <c r="R297"/>
      <c r="S297" s="27"/>
      <c r="T297" s="27"/>
      <c r="U297" s="27"/>
      <c r="V297" s="27"/>
      <c r="W297" s="27"/>
      <c r="X297" s="27"/>
      <c r="Y297" s="27"/>
      <c r="Z297" s="27"/>
      <c r="AA297" s="28"/>
      <c r="AB297" s="27"/>
      <c r="AC297" s="27"/>
      <c r="AD297" s="27"/>
    </row>
    <row r="298" spans="1:30" s="19" customFormat="1" x14ac:dyDescent="0.25">
      <c r="A298"/>
      <c r="B298"/>
      <c r="C298"/>
      <c r="G298"/>
      <c r="H298"/>
      <c r="I298"/>
      <c r="J298"/>
      <c r="L298"/>
      <c r="M298"/>
      <c r="N298"/>
      <c r="O298"/>
      <c r="P298"/>
      <c r="R298"/>
      <c r="S298" s="27"/>
      <c r="T298" s="27"/>
      <c r="U298" s="27"/>
      <c r="V298" s="27"/>
      <c r="W298" s="27"/>
      <c r="X298" s="27"/>
      <c r="Y298" s="27"/>
      <c r="Z298" s="27"/>
      <c r="AA298" s="28"/>
      <c r="AB298" s="27"/>
      <c r="AC298" s="27"/>
      <c r="AD298" s="27"/>
    </row>
    <row r="299" spans="1:30" s="19" customFormat="1" x14ac:dyDescent="0.25">
      <c r="A299"/>
      <c r="B299"/>
      <c r="C299"/>
      <c r="G299"/>
      <c r="H299"/>
      <c r="I299"/>
      <c r="J299"/>
      <c r="L299"/>
      <c r="M299"/>
      <c r="N299"/>
      <c r="O299"/>
      <c r="P299"/>
      <c r="R299"/>
      <c r="S299" s="27"/>
      <c r="T299" s="27"/>
      <c r="U299" s="27"/>
      <c r="V299" s="27"/>
      <c r="W299" s="27"/>
      <c r="X299" s="27"/>
      <c r="Y299" s="27"/>
      <c r="Z299" s="27"/>
      <c r="AA299" s="28"/>
      <c r="AB299" s="27"/>
      <c r="AC299" s="27"/>
      <c r="AD299" s="27"/>
    </row>
    <row r="300" spans="1:30" s="19" customFormat="1" x14ac:dyDescent="0.25">
      <c r="A300"/>
      <c r="B300"/>
      <c r="C300"/>
      <c r="G300"/>
      <c r="H300"/>
      <c r="I300"/>
      <c r="J300"/>
      <c r="L300"/>
      <c r="M300"/>
      <c r="N300"/>
      <c r="O300"/>
      <c r="P300"/>
      <c r="R300"/>
      <c r="S300" s="27"/>
      <c r="T300" s="27"/>
      <c r="U300" s="27"/>
      <c r="V300" s="27"/>
      <c r="W300" s="27"/>
      <c r="X300" s="27"/>
      <c r="Y300" s="27"/>
      <c r="Z300" s="27"/>
      <c r="AA300" s="28"/>
      <c r="AB300" s="27"/>
      <c r="AC300" s="27"/>
      <c r="AD300" s="27"/>
    </row>
    <row r="301" spans="1:30" s="19" customFormat="1" x14ac:dyDescent="0.25">
      <c r="A301"/>
      <c r="B301"/>
      <c r="C301"/>
      <c r="G301"/>
      <c r="H301"/>
      <c r="I301"/>
      <c r="J301"/>
      <c r="L301"/>
      <c r="M301"/>
      <c r="N301"/>
      <c r="O301"/>
      <c r="P301"/>
      <c r="R301"/>
      <c r="S301" s="27"/>
      <c r="T301" s="27"/>
      <c r="U301" s="27"/>
      <c r="V301" s="27"/>
      <c r="W301" s="27"/>
      <c r="X301" s="27"/>
      <c r="Y301" s="27"/>
      <c r="Z301" s="27"/>
      <c r="AA301" s="28"/>
      <c r="AB301" s="27"/>
      <c r="AC301" s="27"/>
      <c r="AD301" s="27"/>
    </row>
    <row r="302" spans="1:30" s="19" customFormat="1" x14ac:dyDescent="0.25">
      <c r="A302"/>
      <c r="B302"/>
      <c r="C302"/>
      <c r="G302"/>
      <c r="H302"/>
      <c r="I302"/>
      <c r="J302"/>
      <c r="L302"/>
      <c r="M302"/>
      <c r="N302"/>
      <c r="O302"/>
      <c r="P302"/>
      <c r="R302"/>
      <c r="S302" s="27"/>
      <c r="T302" s="27"/>
      <c r="U302" s="27"/>
      <c r="V302" s="27"/>
      <c r="W302" s="27"/>
      <c r="X302" s="27"/>
      <c r="Y302" s="27"/>
      <c r="Z302" s="27"/>
      <c r="AA302" s="28"/>
      <c r="AB302" s="27"/>
      <c r="AC302" s="27"/>
      <c r="AD302" s="27"/>
    </row>
    <row r="303" spans="1:30" s="19" customFormat="1" x14ac:dyDescent="0.25">
      <c r="A303"/>
      <c r="B303"/>
      <c r="C303"/>
      <c r="G303"/>
      <c r="H303"/>
      <c r="I303"/>
      <c r="J303"/>
      <c r="L303"/>
      <c r="M303"/>
      <c r="N303"/>
      <c r="O303"/>
      <c r="P303"/>
      <c r="R303"/>
      <c r="S303" s="27"/>
      <c r="T303" s="27"/>
      <c r="U303" s="27"/>
      <c r="V303" s="27"/>
      <c r="W303" s="27"/>
      <c r="X303" s="27"/>
      <c r="Y303" s="27"/>
      <c r="Z303" s="27"/>
      <c r="AA303" s="28"/>
      <c r="AB303" s="27"/>
      <c r="AC303" s="27"/>
      <c r="AD303" s="27"/>
    </row>
    <row r="304" spans="1:30" s="19" customFormat="1" x14ac:dyDescent="0.25">
      <c r="A304"/>
      <c r="B304"/>
      <c r="C304"/>
      <c r="G304"/>
      <c r="H304"/>
      <c r="I304"/>
      <c r="J304"/>
      <c r="L304"/>
      <c r="M304"/>
      <c r="N304"/>
      <c r="O304"/>
      <c r="P304"/>
      <c r="R304"/>
      <c r="S304" s="27"/>
      <c r="T304" s="27"/>
      <c r="U304" s="27"/>
      <c r="V304" s="27"/>
      <c r="W304" s="27"/>
      <c r="X304" s="27"/>
      <c r="Y304" s="27"/>
      <c r="Z304" s="27"/>
      <c r="AA304" s="28"/>
      <c r="AB304" s="27"/>
      <c r="AC304" s="27"/>
      <c r="AD304" s="27"/>
    </row>
    <row r="305" spans="1:30" s="19" customFormat="1" x14ac:dyDescent="0.25">
      <c r="A305"/>
      <c r="B305"/>
      <c r="C305"/>
      <c r="G305"/>
      <c r="H305"/>
      <c r="I305"/>
      <c r="J305"/>
      <c r="L305"/>
      <c r="M305"/>
      <c r="N305"/>
      <c r="O305"/>
      <c r="P305"/>
      <c r="R305"/>
      <c r="S305" s="27"/>
      <c r="T305" s="27"/>
      <c r="U305" s="27"/>
      <c r="V305" s="27"/>
      <c r="W305" s="27"/>
      <c r="X305" s="27"/>
      <c r="Y305" s="27"/>
      <c r="Z305" s="27"/>
      <c r="AA305" s="28"/>
      <c r="AB305" s="27"/>
      <c r="AC305" s="27"/>
      <c r="AD305" s="27"/>
    </row>
    <row r="306" spans="1:30" s="19" customFormat="1" x14ac:dyDescent="0.25">
      <c r="A306"/>
      <c r="B306"/>
      <c r="C306"/>
      <c r="G306"/>
      <c r="H306"/>
      <c r="I306"/>
      <c r="J306"/>
      <c r="L306"/>
      <c r="M306"/>
      <c r="N306"/>
      <c r="O306"/>
      <c r="P306"/>
      <c r="R306"/>
      <c r="S306" s="27"/>
      <c r="T306" s="27"/>
      <c r="U306" s="27"/>
      <c r="V306" s="27"/>
      <c r="W306" s="27"/>
      <c r="X306" s="27"/>
      <c r="Y306" s="27"/>
      <c r="Z306" s="27"/>
      <c r="AA306" s="28"/>
      <c r="AB306" s="27"/>
      <c r="AC306" s="27"/>
      <c r="AD306" s="27"/>
    </row>
    <row r="307" spans="1:30" s="19" customFormat="1" x14ac:dyDescent="0.25">
      <c r="A307"/>
      <c r="B307"/>
      <c r="C307"/>
      <c r="G307"/>
      <c r="H307"/>
      <c r="I307"/>
      <c r="J307"/>
      <c r="L307"/>
      <c r="M307"/>
      <c r="N307"/>
      <c r="O307"/>
      <c r="P307"/>
      <c r="R307"/>
      <c r="S307" s="27"/>
      <c r="T307" s="27"/>
      <c r="U307" s="27"/>
      <c r="V307" s="27"/>
      <c r="W307" s="27"/>
      <c r="X307" s="27"/>
      <c r="Y307" s="27"/>
      <c r="Z307" s="27"/>
      <c r="AA307" s="28"/>
      <c r="AB307" s="27"/>
      <c r="AC307" s="27"/>
      <c r="AD307" s="27"/>
    </row>
    <row r="308" spans="1:30" s="19" customFormat="1" x14ac:dyDescent="0.25">
      <c r="A308"/>
      <c r="B308"/>
      <c r="C308"/>
      <c r="G308"/>
      <c r="H308"/>
      <c r="I308"/>
      <c r="J308"/>
      <c r="L308"/>
      <c r="M308"/>
      <c r="N308"/>
      <c r="O308"/>
      <c r="P308"/>
      <c r="R308"/>
      <c r="S308" s="27"/>
      <c r="T308" s="27"/>
      <c r="U308" s="27"/>
      <c r="V308" s="27"/>
      <c r="W308" s="27"/>
      <c r="X308" s="27"/>
      <c r="Y308" s="27"/>
      <c r="Z308" s="27"/>
      <c r="AA308" s="28"/>
      <c r="AB308" s="27"/>
      <c r="AC308" s="27"/>
      <c r="AD308" s="27"/>
    </row>
    <row r="309" spans="1:30" s="19" customFormat="1" x14ac:dyDescent="0.25">
      <c r="A309"/>
      <c r="B309"/>
      <c r="C309"/>
      <c r="G309"/>
      <c r="H309"/>
      <c r="I309"/>
      <c r="J309"/>
      <c r="L309"/>
      <c r="M309"/>
      <c r="N309"/>
      <c r="O309"/>
      <c r="P309"/>
      <c r="R309"/>
      <c r="S309" s="27"/>
      <c r="T309" s="27"/>
      <c r="U309" s="27"/>
      <c r="V309" s="27"/>
      <c r="W309" s="27"/>
      <c r="X309" s="27"/>
      <c r="Y309" s="27"/>
      <c r="Z309" s="27"/>
      <c r="AA309" s="28"/>
      <c r="AB309" s="27"/>
      <c r="AC309" s="27"/>
      <c r="AD309" s="27"/>
    </row>
    <row r="310" spans="1:30" s="19" customFormat="1" x14ac:dyDescent="0.25">
      <c r="A310"/>
      <c r="B310"/>
      <c r="C310"/>
      <c r="G310"/>
      <c r="H310"/>
      <c r="I310"/>
      <c r="J310"/>
      <c r="L310"/>
      <c r="M310"/>
      <c r="N310"/>
      <c r="O310"/>
      <c r="P310"/>
      <c r="R310"/>
      <c r="S310" s="27"/>
      <c r="T310" s="27"/>
      <c r="U310" s="27"/>
      <c r="V310" s="27"/>
      <c r="W310" s="27"/>
      <c r="X310" s="27"/>
      <c r="Y310" s="27"/>
      <c r="Z310" s="27"/>
      <c r="AA310" s="28"/>
      <c r="AB310" s="27"/>
      <c r="AC310" s="27"/>
      <c r="AD310" s="27"/>
    </row>
    <row r="311" spans="1:30" s="19" customFormat="1" x14ac:dyDescent="0.25">
      <c r="A311"/>
      <c r="B311"/>
      <c r="C311"/>
      <c r="G311"/>
      <c r="H311"/>
      <c r="I311"/>
      <c r="J311"/>
      <c r="L311"/>
      <c r="M311"/>
      <c r="N311"/>
      <c r="O311"/>
      <c r="P311"/>
      <c r="R311"/>
      <c r="S311" s="27"/>
      <c r="T311" s="27"/>
      <c r="U311" s="27"/>
      <c r="V311" s="27"/>
      <c r="W311" s="27"/>
      <c r="X311" s="27"/>
      <c r="Y311" s="27"/>
      <c r="Z311" s="27"/>
      <c r="AA311" s="28"/>
      <c r="AB311" s="27"/>
      <c r="AC311" s="27"/>
      <c r="AD311" s="27"/>
    </row>
    <row r="312" spans="1:30" s="19" customFormat="1" x14ac:dyDescent="0.25">
      <c r="A312"/>
      <c r="B312"/>
      <c r="C312"/>
      <c r="G312"/>
      <c r="H312"/>
      <c r="I312"/>
      <c r="J312"/>
      <c r="L312"/>
      <c r="M312"/>
      <c r="N312"/>
      <c r="O312"/>
      <c r="P312"/>
      <c r="R312"/>
      <c r="S312" s="27"/>
      <c r="T312" s="27"/>
      <c r="U312" s="27"/>
      <c r="V312" s="27"/>
      <c r="W312" s="27"/>
      <c r="X312" s="27"/>
      <c r="Y312" s="27"/>
      <c r="Z312" s="27"/>
      <c r="AA312" s="28"/>
      <c r="AB312" s="27"/>
      <c r="AC312" s="27"/>
      <c r="AD312" s="27"/>
    </row>
    <row r="313" spans="1:30" s="19" customFormat="1" x14ac:dyDescent="0.25">
      <c r="A313"/>
      <c r="B313"/>
      <c r="C313"/>
      <c r="G313"/>
      <c r="H313"/>
      <c r="I313"/>
      <c r="J313"/>
      <c r="L313"/>
      <c r="M313"/>
      <c r="N313"/>
      <c r="O313"/>
      <c r="P313"/>
      <c r="R313"/>
      <c r="S313" s="27"/>
      <c r="T313" s="27"/>
      <c r="U313" s="27"/>
      <c r="V313" s="27"/>
      <c r="W313" s="27"/>
      <c r="X313" s="27"/>
      <c r="Y313" s="27"/>
      <c r="Z313" s="27"/>
      <c r="AA313" s="28"/>
      <c r="AB313" s="27"/>
      <c r="AC313" s="27"/>
      <c r="AD313" s="27"/>
    </row>
    <row r="314" spans="1:30" s="19" customFormat="1" x14ac:dyDescent="0.25">
      <c r="A314"/>
      <c r="B314"/>
      <c r="C314"/>
      <c r="G314"/>
      <c r="H314"/>
      <c r="I314"/>
      <c r="J314"/>
      <c r="L314"/>
      <c r="M314"/>
      <c r="N314"/>
      <c r="O314"/>
      <c r="P314"/>
      <c r="R314"/>
      <c r="S314" s="27"/>
      <c r="T314" s="27"/>
      <c r="U314" s="27"/>
      <c r="V314" s="27"/>
      <c r="W314" s="27"/>
      <c r="X314" s="27"/>
      <c r="Y314" s="27"/>
      <c r="Z314" s="27"/>
      <c r="AA314" s="28"/>
      <c r="AB314" s="27"/>
      <c r="AC314" s="27"/>
      <c r="AD314" s="27"/>
    </row>
    <row r="315" spans="1:30" s="19" customFormat="1" x14ac:dyDescent="0.25">
      <c r="A315"/>
      <c r="B315"/>
      <c r="C315"/>
      <c r="G315"/>
      <c r="H315"/>
      <c r="I315"/>
      <c r="J315"/>
      <c r="L315"/>
      <c r="M315"/>
      <c r="N315"/>
      <c r="O315"/>
      <c r="P315"/>
      <c r="R315"/>
      <c r="S315" s="27"/>
      <c r="T315" s="27"/>
      <c r="U315" s="27"/>
      <c r="V315" s="27"/>
      <c r="W315" s="27"/>
      <c r="X315" s="27"/>
      <c r="Y315" s="27"/>
      <c r="Z315" s="27"/>
      <c r="AA315" s="28"/>
      <c r="AB315" s="27"/>
      <c r="AC315" s="27"/>
      <c r="AD315" s="27"/>
    </row>
    <row r="316" spans="1:30" s="19" customFormat="1" x14ac:dyDescent="0.25">
      <c r="A316"/>
      <c r="B316"/>
      <c r="C316"/>
      <c r="G316"/>
      <c r="H316"/>
      <c r="I316"/>
      <c r="J316"/>
      <c r="L316"/>
      <c r="M316"/>
      <c r="N316"/>
      <c r="O316"/>
      <c r="P316"/>
      <c r="R316"/>
      <c r="S316" s="27"/>
      <c r="T316" s="27"/>
      <c r="U316" s="27"/>
      <c r="V316" s="27"/>
      <c r="W316" s="27"/>
      <c r="X316" s="27"/>
      <c r="Y316" s="27"/>
      <c r="Z316" s="27"/>
      <c r="AA316" s="28"/>
      <c r="AB316" s="27"/>
      <c r="AC316" s="27"/>
      <c r="AD316" s="27"/>
    </row>
    <row r="317" spans="1:30" s="19" customFormat="1" x14ac:dyDescent="0.25">
      <c r="A317"/>
      <c r="B317"/>
      <c r="C317"/>
      <c r="G317"/>
      <c r="H317"/>
      <c r="I317"/>
      <c r="J317"/>
      <c r="L317"/>
      <c r="M317"/>
      <c r="N317"/>
      <c r="O317"/>
      <c r="P317"/>
      <c r="R317"/>
      <c r="S317" s="27"/>
      <c r="T317" s="27"/>
      <c r="U317" s="27"/>
      <c r="V317" s="27"/>
      <c r="W317" s="27"/>
      <c r="X317" s="27"/>
      <c r="Y317" s="27"/>
      <c r="Z317" s="27"/>
      <c r="AA317" s="28"/>
      <c r="AB317" s="27"/>
      <c r="AC317" s="27"/>
      <c r="AD317" s="27"/>
    </row>
    <row r="318" spans="1:30" s="19" customFormat="1" x14ac:dyDescent="0.25">
      <c r="A318"/>
      <c r="B318"/>
      <c r="C318"/>
      <c r="G318"/>
      <c r="H318"/>
      <c r="I318"/>
      <c r="J318"/>
      <c r="L318"/>
      <c r="M318"/>
      <c r="N318"/>
      <c r="O318"/>
      <c r="P318"/>
      <c r="R318"/>
      <c r="S318" s="27"/>
      <c r="T318" s="27"/>
      <c r="U318" s="27"/>
      <c r="V318" s="27"/>
      <c r="W318" s="27"/>
      <c r="X318" s="27"/>
      <c r="Y318" s="27"/>
      <c r="Z318" s="27"/>
      <c r="AA318" s="28"/>
      <c r="AB318" s="27"/>
      <c r="AC318" s="27"/>
      <c r="AD318" s="27"/>
    </row>
    <row r="322" spans="1:30" s="19" customFormat="1" x14ac:dyDescent="0.25">
      <c r="A322"/>
      <c r="B322"/>
      <c r="C322"/>
      <c r="G322"/>
      <c r="H322"/>
      <c r="I322"/>
      <c r="J322"/>
      <c r="L322"/>
      <c r="M322"/>
      <c r="N322"/>
      <c r="O322"/>
      <c r="P322"/>
      <c r="R322"/>
      <c r="S322" s="27"/>
      <c r="T322" s="27"/>
      <c r="U322" s="27"/>
      <c r="V322" s="27"/>
      <c r="W322" s="27"/>
      <c r="X322" s="27"/>
      <c r="Y322" s="27"/>
      <c r="Z322" s="27"/>
      <c r="AA322" s="28"/>
      <c r="AB322" s="27"/>
      <c r="AC322" s="27"/>
      <c r="AD322" s="27"/>
    </row>
    <row r="323" spans="1:30" s="19" customFormat="1" x14ac:dyDescent="0.25">
      <c r="A323"/>
      <c r="B323"/>
      <c r="C323"/>
      <c r="G323"/>
      <c r="H323"/>
      <c r="I323"/>
      <c r="J323"/>
      <c r="L323"/>
      <c r="M323"/>
      <c r="N323"/>
      <c r="O323"/>
      <c r="P323"/>
      <c r="R323"/>
      <c r="S323" s="27"/>
      <c r="T323" s="27"/>
      <c r="U323" s="27"/>
      <c r="V323" s="27"/>
      <c r="W323" s="27"/>
      <c r="X323" s="27"/>
      <c r="Y323" s="27"/>
      <c r="Z323" s="27"/>
      <c r="AA323" s="28"/>
      <c r="AB323" s="27"/>
      <c r="AC323" s="27"/>
      <c r="AD323" s="27"/>
    </row>
    <row r="324" spans="1:30" s="19" customFormat="1" x14ac:dyDescent="0.25">
      <c r="A324"/>
      <c r="B324"/>
      <c r="C324"/>
      <c r="G324"/>
      <c r="H324"/>
      <c r="I324"/>
      <c r="J324"/>
      <c r="L324"/>
      <c r="M324"/>
      <c r="N324"/>
      <c r="O324"/>
      <c r="P324"/>
      <c r="R324"/>
      <c r="S324" s="27"/>
      <c r="T324" s="27"/>
      <c r="U324" s="27"/>
      <c r="V324" s="27"/>
      <c r="W324" s="27"/>
      <c r="X324" s="27"/>
      <c r="Y324" s="27"/>
      <c r="Z324" s="27"/>
      <c r="AA324" s="28"/>
      <c r="AB324" s="27"/>
      <c r="AC324" s="27"/>
      <c r="AD324" s="27"/>
    </row>
    <row r="325" spans="1:30" s="19" customFormat="1" x14ac:dyDescent="0.25">
      <c r="A325"/>
      <c r="B325"/>
      <c r="C325"/>
      <c r="G325"/>
      <c r="H325"/>
      <c r="I325"/>
      <c r="J325"/>
      <c r="L325"/>
      <c r="M325"/>
      <c r="N325"/>
      <c r="O325"/>
      <c r="P325"/>
      <c r="R325"/>
      <c r="S325" s="27"/>
      <c r="T325" s="27"/>
      <c r="U325" s="27"/>
      <c r="V325" s="27"/>
      <c r="W325" s="27"/>
      <c r="X325" s="27"/>
      <c r="Y325" s="27"/>
      <c r="Z325" s="27"/>
      <c r="AA325" s="28"/>
      <c r="AB325" s="27"/>
      <c r="AC325" s="27"/>
      <c r="AD325" s="27"/>
    </row>
    <row r="326" spans="1:30" s="19" customFormat="1" x14ac:dyDescent="0.25">
      <c r="A326"/>
      <c r="B326"/>
      <c r="C326"/>
      <c r="G326"/>
      <c r="H326"/>
      <c r="I326"/>
      <c r="J326"/>
      <c r="L326"/>
      <c r="M326"/>
      <c r="N326"/>
      <c r="O326"/>
      <c r="P326"/>
      <c r="R326"/>
      <c r="S326" s="27"/>
      <c r="T326" s="27"/>
      <c r="U326" s="27"/>
      <c r="V326" s="27"/>
      <c r="W326" s="27"/>
      <c r="X326" s="27"/>
      <c r="Y326" s="27"/>
      <c r="Z326" s="27"/>
      <c r="AA326" s="28"/>
      <c r="AB326" s="27"/>
      <c r="AC326" s="27"/>
      <c r="AD326" s="27"/>
    </row>
    <row r="327" spans="1:30" s="19" customFormat="1" x14ac:dyDescent="0.25">
      <c r="A327"/>
      <c r="B327"/>
      <c r="C327"/>
      <c r="G327"/>
      <c r="H327"/>
      <c r="I327"/>
      <c r="J327"/>
      <c r="L327"/>
      <c r="M327"/>
      <c r="N327"/>
      <c r="O327"/>
      <c r="P327"/>
      <c r="R327"/>
      <c r="S327" s="27"/>
      <c r="T327" s="27"/>
      <c r="U327" s="27"/>
      <c r="V327" s="27"/>
      <c r="W327" s="27"/>
      <c r="X327" s="27"/>
      <c r="Y327" s="27"/>
      <c r="Z327" s="27"/>
      <c r="AA327" s="28"/>
      <c r="AB327" s="27"/>
      <c r="AC327" s="27"/>
      <c r="AD327" s="27"/>
    </row>
    <row r="328" spans="1:30" s="19" customFormat="1" x14ac:dyDescent="0.25">
      <c r="A328"/>
      <c r="B328"/>
      <c r="C328"/>
      <c r="G328"/>
      <c r="H328"/>
      <c r="I328"/>
      <c r="J328"/>
      <c r="L328"/>
      <c r="M328"/>
      <c r="N328"/>
      <c r="O328"/>
      <c r="P328"/>
      <c r="R328"/>
      <c r="S328" s="27"/>
      <c r="T328" s="27"/>
      <c r="U328" s="27"/>
      <c r="V328" s="27"/>
      <c r="W328" s="27"/>
      <c r="X328" s="27"/>
      <c r="Y328" s="27"/>
      <c r="Z328" s="27"/>
      <c r="AA328" s="28"/>
      <c r="AB328" s="27"/>
      <c r="AC328" s="27"/>
      <c r="AD328" s="27"/>
    </row>
    <row r="329" spans="1:30" s="19" customFormat="1" x14ac:dyDescent="0.25">
      <c r="A329"/>
      <c r="B329"/>
      <c r="C329"/>
      <c r="G329"/>
      <c r="H329"/>
      <c r="I329"/>
      <c r="J329"/>
      <c r="L329"/>
      <c r="M329"/>
      <c r="N329"/>
      <c r="O329"/>
      <c r="P329"/>
      <c r="R329"/>
      <c r="S329" s="27"/>
      <c r="T329" s="27"/>
      <c r="U329" s="27"/>
      <c r="V329" s="27"/>
      <c r="W329" s="27"/>
      <c r="X329" s="27"/>
      <c r="Y329" s="27"/>
      <c r="Z329" s="27"/>
      <c r="AA329" s="28"/>
      <c r="AB329" s="27"/>
      <c r="AC329" s="27"/>
      <c r="AD329" s="27"/>
    </row>
    <row r="330" spans="1:30" s="19" customFormat="1" x14ac:dyDescent="0.25">
      <c r="A330"/>
      <c r="B330"/>
      <c r="C330"/>
      <c r="G330"/>
      <c r="H330"/>
      <c r="I330"/>
      <c r="J330"/>
      <c r="L330"/>
      <c r="M330"/>
      <c r="N330"/>
      <c r="O330"/>
      <c r="P330"/>
      <c r="R330"/>
      <c r="S330" s="27"/>
      <c r="T330" s="27"/>
      <c r="U330" s="27"/>
      <c r="V330" s="27"/>
      <c r="W330" s="27"/>
      <c r="X330" s="27"/>
      <c r="Y330" s="27"/>
      <c r="Z330" s="27"/>
      <c r="AA330" s="28"/>
      <c r="AB330" s="27"/>
      <c r="AC330" s="27"/>
      <c r="AD330" s="27"/>
    </row>
    <row r="331" spans="1:30" s="19" customFormat="1" x14ac:dyDescent="0.25">
      <c r="A331"/>
      <c r="B331"/>
      <c r="C331"/>
      <c r="G331"/>
      <c r="H331"/>
      <c r="I331"/>
      <c r="J331"/>
      <c r="L331"/>
      <c r="M331"/>
      <c r="N331"/>
      <c r="O331"/>
      <c r="P331"/>
      <c r="R331"/>
      <c r="S331" s="27"/>
      <c r="T331" s="27"/>
      <c r="U331" s="27"/>
      <c r="V331" s="27"/>
      <c r="W331" s="27"/>
      <c r="X331" s="27"/>
      <c r="Y331" s="27"/>
      <c r="Z331" s="27"/>
      <c r="AA331" s="28"/>
      <c r="AB331" s="27"/>
      <c r="AC331" s="27"/>
      <c r="AD331" s="27"/>
    </row>
    <row r="332" spans="1:30" s="19" customFormat="1" x14ac:dyDescent="0.25">
      <c r="A332"/>
      <c r="B332"/>
      <c r="C332"/>
      <c r="G332"/>
      <c r="H332"/>
      <c r="I332"/>
      <c r="J332"/>
      <c r="L332"/>
      <c r="M332"/>
      <c r="N332"/>
      <c r="O332"/>
      <c r="P332"/>
      <c r="R332"/>
      <c r="S332" s="27"/>
      <c r="T332" s="27"/>
      <c r="U332" s="27"/>
      <c r="V332" s="27"/>
      <c r="W332" s="27"/>
      <c r="X332" s="27"/>
      <c r="Y332" s="27"/>
      <c r="Z332" s="27"/>
      <c r="AA332" s="28"/>
      <c r="AB332" s="27"/>
      <c r="AC332" s="27"/>
      <c r="AD332" s="27"/>
    </row>
    <row r="333" spans="1:30" s="19" customFormat="1" x14ac:dyDescent="0.25">
      <c r="A333"/>
      <c r="B333"/>
      <c r="C333"/>
      <c r="G333"/>
      <c r="H333"/>
      <c r="I333"/>
      <c r="J333"/>
      <c r="L333"/>
      <c r="M333"/>
      <c r="N333"/>
      <c r="O333"/>
      <c r="P333"/>
      <c r="R333"/>
      <c r="S333" s="27"/>
      <c r="T333" s="27"/>
      <c r="U333" s="27"/>
      <c r="V333" s="27"/>
      <c r="W333" s="27"/>
      <c r="X333" s="27"/>
      <c r="Y333" s="27"/>
      <c r="Z333" s="27"/>
      <c r="AA333" s="28"/>
      <c r="AB333" s="27"/>
      <c r="AC333" s="27"/>
      <c r="AD333" s="27"/>
    </row>
    <row r="334" spans="1:30" s="19" customFormat="1" x14ac:dyDescent="0.25">
      <c r="A334"/>
      <c r="B334"/>
      <c r="C334"/>
      <c r="G334"/>
      <c r="H334"/>
      <c r="I334"/>
      <c r="J334"/>
      <c r="L334"/>
      <c r="M334"/>
      <c r="N334"/>
      <c r="O334"/>
      <c r="P334"/>
      <c r="R334"/>
      <c r="S334" s="27"/>
      <c r="T334" s="27"/>
      <c r="U334" s="27"/>
      <c r="V334" s="27"/>
      <c r="W334" s="27"/>
      <c r="X334" s="27"/>
      <c r="Y334" s="27"/>
      <c r="Z334" s="27"/>
      <c r="AA334" s="28"/>
      <c r="AB334" s="27"/>
      <c r="AC334" s="27"/>
      <c r="AD334" s="27"/>
    </row>
    <row r="335" spans="1:30" s="19" customFormat="1" x14ac:dyDescent="0.25">
      <c r="A335"/>
      <c r="B335"/>
      <c r="C335"/>
      <c r="G335"/>
      <c r="H335"/>
      <c r="I335"/>
      <c r="J335"/>
      <c r="L335"/>
      <c r="M335"/>
      <c r="N335"/>
      <c r="O335"/>
      <c r="P335"/>
      <c r="R335"/>
      <c r="S335" s="27"/>
      <c r="T335" s="27"/>
      <c r="U335" s="27"/>
      <c r="V335" s="27"/>
      <c r="W335" s="27"/>
      <c r="X335" s="27"/>
      <c r="Y335" s="27"/>
      <c r="Z335" s="27"/>
      <c r="AA335" s="28"/>
      <c r="AB335" s="27"/>
      <c r="AC335" s="27"/>
      <c r="AD335" s="27"/>
    </row>
    <row r="336" spans="1:30" s="19" customFormat="1" x14ac:dyDescent="0.25">
      <c r="A336"/>
      <c r="B336"/>
      <c r="C336"/>
      <c r="G336"/>
      <c r="H336"/>
      <c r="I336"/>
      <c r="J336"/>
      <c r="L336"/>
      <c r="M336"/>
      <c r="N336"/>
      <c r="O336"/>
      <c r="P336"/>
      <c r="R336"/>
      <c r="S336" s="27"/>
      <c r="T336" s="27"/>
      <c r="U336" s="27"/>
      <c r="V336" s="27"/>
      <c r="W336" s="27"/>
      <c r="X336" s="27"/>
      <c r="Y336" s="27"/>
      <c r="Z336" s="27"/>
      <c r="AA336" s="28"/>
      <c r="AB336" s="27"/>
      <c r="AC336" s="27"/>
      <c r="AD336" s="27"/>
    </row>
    <row r="337" spans="1:30" s="19" customFormat="1" x14ac:dyDescent="0.25">
      <c r="A337"/>
      <c r="B337"/>
      <c r="C337"/>
      <c r="G337"/>
      <c r="H337"/>
      <c r="I337"/>
      <c r="J337"/>
      <c r="L337"/>
      <c r="M337"/>
      <c r="N337"/>
      <c r="O337"/>
      <c r="P337"/>
      <c r="R337"/>
      <c r="S337" s="27"/>
      <c r="T337" s="27"/>
      <c r="U337" s="27"/>
      <c r="V337" s="27"/>
      <c r="W337" s="27"/>
      <c r="X337" s="27"/>
      <c r="Y337" s="27"/>
      <c r="Z337" s="27"/>
      <c r="AA337" s="28"/>
      <c r="AB337" s="27"/>
      <c r="AC337" s="27"/>
      <c r="AD337" s="27"/>
    </row>
    <row r="338" spans="1:30" s="19" customFormat="1" x14ac:dyDescent="0.25">
      <c r="A338"/>
      <c r="B338"/>
      <c r="C338"/>
      <c r="G338"/>
      <c r="H338"/>
      <c r="I338"/>
      <c r="J338"/>
      <c r="L338"/>
      <c r="M338"/>
      <c r="N338"/>
      <c r="O338"/>
      <c r="P338"/>
      <c r="R338"/>
      <c r="S338" s="27"/>
      <c r="T338" s="27"/>
      <c r="U338" s="27"/>
      <c r="V338" s="27"/>
      <c r="W338" s="27"/>
      <c r="X338" s="27"/>
      <c r="Y338" s="27"/>
      <c r="Z338" s="27"/>
      <c r="AA338" s="28"/>
      <c r="AB338" s="27"/>
      <c r="AC338" s="27"/>
      <c r="AD338" s="27"/>
    </row>
    <row r="339" spans="1:30" s="19" customFormat="1" x14ac:dyDescent="0.25">
      <c r="A339"/>
      <c r="B339"/>
      <c r="C339"/>
      <c r="G339"/>
      <c r="H339"/>
      <c r="I339"/>
      <c r="J339"/>
      <c r="L339"/>
      <c r="M339"/>
      <c r="N339"/>
      <c r="O339"/>
      <c r="P339"/>
      <c r="R339"/>
      <c r="S339" s="27"/>
      <c r="T339" s="27"/>
      <c r="U339" s="27"/>
      <c r="V339" s="27"/>
      <c r="W339" s="27"/>
      <c r="X339" s="27"/>
      <c r="Y339" s="27"/>
      <c r="Z339" s="27"/>
      <c r="AA339" s="28"/>
      <c r="AB339" s="27"/>
      <c r="AC339" s="27"/>
      <c r="AD339" s="27"/>
    </row>
    <row r="340" spans="1:30" s="19" customFormat="1" x14ac:dyDescent="0.25">
      <c r="A340"/>
      <c r="B340"/>
      <c r="C340"/>
      <c r="G340"/>
      <c r="H340"/>
      <c r="I340"/>
      <c r="J340"/>
      <c r="L340"/>
      <c r="M340"/>
      <c r="N340"/>
      <c r="O340"/>
      <c r="P340"/>
      <c r="R340"/>
      <c r="S340" s="27"/>
      <c r="T340" s="27"/>
      <c r="U340" s="27"/>
      <c r="V340" s="27"/>
      <c r="W340" s="27"/>
      <c r="X340" s="27"/>
      <c r="Y340" s="27"/>
      <c r="Z340" s="27"/>
      <c r="AA340" s="28"/>
      <c r="AB340" s="27"/>
      <c r="AC340" s="27"/>
      <c r="AD340" s="27"/>
    </row>
    <row r="341" spans="1:30" s="19" customFormat="1" x14ac:dyDescent="0.25">
      <c r="A341"/>
      <c r="B341"/>
      <c r="C341"/>
      <c r="G341"/>
      <c r="H341"/>
      <c r="I341"/>
      <c r="J341"/>
      <c r="L341"/>
      <c r="M341"/>
      <c r="N341"/>
      <c r="O341"/>
      <c r="P341"/>
      <c r="R341"/>
      <c r="S341" s="27"/>
      <c r="T341" s="27"/>
      <c r="U341" s="27"/>
      <c r="V341" s="27"/>
      <c r="W341" s="27"/>
      <c r="X341" s="27"/>
      <c r="Y341" s="27"/>
      <c r="Z341" s="27"/>
      <c r="AA341" s="28"/>
      <c r="AB341" s="27"/>
      <c r="AC341" s="27"/>
      <c r="AD341" s="27"/>
    </row>
    <row r="342" spans="1:30" s="19" customFormat="1" x14ac:dyDescent="0.25">
      <c r="A342"/>
      <c r="B342"/>
      <c r="C342"/>
      <c r="G342"/>
      <c r="H342"/>
      <c r="I342"/>
      <c r="J342"/>
      <c r="L342"/>
      <c r="M342"/>
      <c r="N342"/>
      <c r="O342"/>
      <c r="P342"/>
      <c r="R342"/>
      <c r="S342" s="27"/>
      <c r="T342" s="27"/>
      <c r="U342" s="27"/>
      <c r="V342" s="27"/>
      <c r="W342" s="27"/>
      <c r="X342" s="27"/>
      <c r="Y342" s="27"/>
      <c r="Z342" s="27"/>
      <c r="AA342" s="28"/>
      <c r="AB342" s="27"/>
      <c r="AC342" s="27"/>
      <c r="AD342" s="27"/>
    </row>
    <row r="343" spans="1:30" s="19" customFormat="1" x14ac:dyDescent="0.25">
      <c r="A343"/>
      <c r="B343"/>
      <c r="C343"/>
      <c r="G343"/>
      <c r="H343"/>
      <c r="I343"/>
      <c r="J343"/>
      <c r="L343"/>
      <c r="M343"/>
      <c r="N343"/>
      <c r="O343"/>
      <c r="P343"/>
      <c r="R343"/>
      <c r="S343" s="27"/>
      <c r="T343" s="27"/>
      <c r="U343" s="27"/>
      <c r="V343" s="27"/>
      <c r="W343" s="27"/>
      <c r="X343" s="27"/>
      <c r="Y343" s="27"/>
      <c r="Z343" s="27"/>
      <c r="AA343" s="28"/>
      <c r="AB343" s="27"/>
      <c r="AC343" s="27"/>
      <c r="AD343" s="27"/>
    </row>
    <row r="344" spans="1:30" s="19" customFormat="1" x14ac:dyDescent="0.25">
      <c r="A344"/>
      <c r="B344"/>
      <c r="C344"/>
      <c r="G344"/>
      <c r="H344"/>
      <c r="I344"/>
      <c r="J344"/>
      <c r="L344"/>
      <c r="M344"/>
      <c r="N344"/>
      <c r="O344"/>
      <c r="P344"/>
      <c r="R344"/>
      <c r="S344" s="27"/>
      <c r="T344" s="27"/>
      <c r="U344" s="27"/>
      <c r="V344" s="27"/>
      <c r="W344" s="27"/>
      <c r="X344" s="27"/>
      <c r="Y344" s="27"/>
      <c r="Z344" s="27"/>
      <c r="AA344" s="28"/>
      <c r="AB344" s="27"/>
      <c r="AC344" s="27"/>
      <c r="AD344" s="27"/>
    </row>
    <row r="345" spans="1:30" s="19" customFormat="1" x14ac:dyDescent="0.25">
      <c r="A345"/>
      <c r="B345"/>
      <c r="C345"/>
      <c r="G345"/>
      <c r="H345"/>
      <c r="I345"/>
      <c r="J345"/>
      <c r="L345"/>
      <c r="M345"/>
      <c r="N345"/>
      <c r="O345"/>
      <c r="P345"/>
      <c r="R345"/>
      <c r="S345" s="27"/>
      <c r="T345" s="27"/>
      <c r="U345" s="27"/>
      <c r="V345" s="27"/>
      <c r="W345" s="27"/>
      <c r="X345" s="27"/>
      <c r="Y345" s="27"/>
      <c r="Z345" s="27"/>
      <c r="AA345" s="28"/>
      <c r="AB345" s="27"/>
      <c r="AC345" s="27"/>
      <c r="AD345" s="27"/>
    </row>
    <row r="346" spans="1:30" s="19" customFormat="1" x14ac:dyDescent="0.25">
      <c r="A346"/>
      <c r="B346"/>
      <c r="C346"/>
      <c r="G346"/>
      <c r="H346"/>
      <c r="I346"/>
      <c r="J346"/>
      <c r="L346"/>
      <c r="M346"/>
      <c r="N346"/>
      <c r="O346"/>
      <c r="P346"/>
      <c r="R346"/>
      <c r="S346" s="27"/>
      <c r="T346" s="27"/>
      <c r="U346" s="27"/>
      <c r="V346" s="27"/>
      <c r="W346" s="27"/>
      <c r="X346" s="27"/>
      <c r="Y346" s="27"/>
      <c r="Z346" s="27"/>
      <c r="AA346" s="28"/>
      <c r="AB346" s="27"/>
      <c r="AC346" s="27"/>
      <c r="AD346" s="27"/>
    </row>
    <row r="347" spans="1:30" s="19" customFormat="1" x14ac:dyDescent="0.25">
      <c r="A347"/>
      <c r="B347"/>
      <c r="C347"/>
      <c r="G347"/>
      <c r="H347"/>
      <c r="I347"/>
      <c r="J347"/>
      <c r="L347"/>
      <c r="M347"/>
      <c r="N347"/>
      <c r="O347"/>
      <c r="P347"/>
      <c r="R347"/>
      <c r="S347" s="27"/>
      <c r="T347" s="27"/>
      <c r="U347" s="27"/>
      <c r="V347" s="27"/>
      <c r="W347" s="27"/>
      <c r="X347" s="27"/>
      <c r="Y347" s="27"/>
      <c r="Z347" s="27"/>
      <c r="AA347" s="28"/>
      <c r="AB347" s="27"/>
      <c r="AC347" s="27"/>
      <c r="AD347" s="27"/>
    </row>
    <row r="348" spans="1:30" s="19" customFormat="1" x14ac:dyDescent="0.25">
      <c r="A348"/>
      <c r="B348"/>
      <c r="C348"/>
      <c r="G348"/>
      <c r="H348"/>
      <c r="I348"/>
      <c r="J348"/>
      <c r="L348"/>
      <c r="M348"/>
      <c r="N348"/>
      <c r="O348"/>
      <c r="P348"/>
      <c r="R348"/>
      <c r="S348" s="27"/>
      <c r="T348" s="27"/>
      <c r="U348" s="27"/>
      <c r="V348" s="27"/>
      <c r="W348" s="27"/>
      <c r="X348" s="27"/>
      <c r="Y348" s="27"/>
      <c r="Z348" s="27"/>
      <c r="AA348" s="28"/>
      <c r="AB348" s="27"/>
      <c r="AC348" s="27"/>
      <c r="AD348" s="27"/>
    </row>
    <row r="349" spans="1:30" s="19" customFormat="1" x14ac:dyDescent="0.25">
      <c r="A349"/>
      <c r="B349"/>
      <c r="C349"/>
      <c r="G349"/>
      <c r="H349"/>
      <c r="I349"/>
      <c r="J349"/>
      <c r="L349"/>
      <c r="M349"/>
      <c r="N349"/>
      <c r="O349"/>
      <c r="P349"/>
      <c r="R349"/>
      <c r="S349" s="27"/>
      <c r="T349" s="27"/>
      <c r="U349" s="27"/>
      <c r="V349" s="27"/>
      <c r="W349" s="27"/>
      <c r="X349" s="27"/>
      <c r="Y349" s="27"/>
      <c r="Z349" s="27"/>
      <c r="AA349" s="28"/>
      <c r="AB349" s="27"/>
      <c r="AC349" s="27"/>
      <c r="AD349" s="27"/>
    </row>
    <row r="350" spans="1:30" s="19" customFormat="1" x14ac:dyDescent="0.25">
      <c r="A350"/>
      <c r="B350"/>
      <c r="C350"/>
      <c r="G350"/>
      <c r="H350"/>
      <c r="I350"/>
      <c r="J350"/>
      <c r="L350"/>
      <c r="M350"/>
      <c r="N350"/>
      <c r="O350"/>
      <c r="P350"/>
      <c r="R350"/>
      <c r="S350" s="27"/>
      <c r="T350" s="27"/>
      <c r="U350" s="27"/>
      <c r="V350" s="27"/>
      <c r="W350" s="27"/>
      <c r="X350" s="27"/>
      <c r="Y350" s="27"/>
      <c r="Z350" s="27"/>
      <c r="AA350" s="28"/>
      <c r="AB350" s="27"/>
      <c r="AC350" s="27"/>
      <c r="AD350" s="27"/>
    </row>
    <row r="351" spans="1:30" s="19" customFormat="1" x14ac:dyDescent="0.25">
      <c r="A351"/>
      <c r="B351"/>
      <c r="C351"/>
      <c r="G351"/>
      <c r="H351"/>
      <c r="I351"/>
      <c r="J351"/>
      <c r="L351"/>
      <c r="M351"/>
      <c r="N351"/>
      <c r="O351"/>
      <c r="P351"/>
      <c r="R351"/>
      <c r="S351" s="27"/>
      <c r="T351" s="27"/>
      <c r="U351" s="27"/>
      <c r="V351" s="27"/>
      <c r="W351" s="27"/>
      <c r="X351" s="27"/>
      <c r="Y351" s="27"/>
      <c r="Z351" s="27"/>
      <c r="AA351" s="28"/>
      <c r="AB351" s="27"/>
      <c r="AC351" s="27"/>
      <c r="AD351" s="27"/>
    </row>
    <row r="352" spans="1:30" s="19" customFormat="1" x14ac:dyDescent="0.25">
      <c r="A352"/>
      <c r="B352"/>
      <c r="C352"/>
      <c r="G352"/>
      <c r="H352"/>
      <c r="I352"/>
      <c r="J352"/>
      <c r="L352"/>
      <c r="M352"/>
      <c r="N352"/>
      <c r="O352"/>
      <c r="P352"/>
      <c r="R352"/>
      <c r="S352" s="27"/>
      <c r="T352" s="27"/>
      <c r="U352" s="27"/>
      <c r="V352" s="27"/>
      <c r="W352" s="27"/>
      <c r="X352" s="27"/>
      <c r="Y352" s="27"/>
      <c r="Z352" s="27"/>
      <c r="AA352" s="28"/>
      <c r="AB352" s="27"/>
      <c r="AC352" s="27"/>
      <c r="AD352" s="27"/>
    </row>
    <row r="353" spans="1:30" s="19" customFormat="1" x14ac:dyDescent="0.25">
      <c r="A353"/>
      <c r="B353"/>
      <c r="C353"/>
      <c r="G353"/>
      <c r="H353"/>
      <c r="I353"/>
      <c r="J353"/>
      <c r="L353"/>
      <c r="M353"/>
      <c r="N353"/>
      <c r="O353"/>
      <c r="P353"/>
      <c r="R353"/>
      <c r="S353" s="27"/>
      <c r="T353" s="27"/>
      <c r="U353" s="27"/>
      <c r="V353" s="27"/>
      <c r="W353" s="27"/>
      <c r="X353" s="27"/>
      <c r="Y353" s="27"/>
      <c r="Z353" s="27"/>
      <c r="AA353" s="28"/>
      <c r="AB353" s="27"/>
      <c r="AC353" s="27"/>
      <c r="AD353" s="27"/>
    </row>
    <row r="354" spans="1:30" s="19" customFormat="1" x14ac:dyDescent="0.25">
      <c r="A354"/>
      <c r="B354"/>
      <c r="C354"/>
      <c r="G354"/>
      <c r="H354"/>
      <c r="I354"/>
      <c r="J354"/>
      <c r="L354"/>
      <c r="M354"/>
      <c r="N354"/>
      <c r="O354"/>
      <c r="P354"/>
      <c r="R354"/>
      <c r="S354" s="27"/>
      <c r="T354" s="27"/>
      <c r="U354" s="27"/>
      <c r="V354" s="27"/>
      <c r="W354" s="27"/>
      <c r="X354" s="27"/>
      <c r="Y354" s="27"/>
      <c r="Z354" s="27"/>
      <c r="AA354" s="28"/>
      <c r="AB354" s="27"/>
      <c r="AC354" s="27"/>
      <c r="AD354" s="27"/>
    </row>
    <row r="355" spans="1:30" s="19" customFormat="1" x14ac:dyDescent="0.25">
      <c r="A355"/>
      <c r="B355"/>
      <c r="C355"/>
      <c r="G355"/>
      <c r="H355"/>
      <c r="I355"/>
      <c r="J355"/>
      <c r="L355"/>
      <c r="M355"/>
      <c r="N355"/>
      <c r="O355"/>
      <c r="P355"/>
      <c r="R355"/>
      <c r="S355" s="27"/>
      <c r="T355" s="27"/>
      <c r="U355" s="27"/>
      <c r="V355" s="27"/>
      <c r="W355" s="27"/>
      <c r="X355" s="27"/>
      <c r="Y355" s="27"/>
      <c r="Z355" s="27"/>
      <c r="AA355" s="28"/>
      <c r="AB355" s="27"/>
      <c r="AC355" s="27"/>
      <c r="AD355" s="27"/>
    </row>
    <row r="356" spans="1:30" s="19" customFormat="1" x14ac:dyDescent="0.25">
      <c r="A356"/>
      <c r="B356"/>
      <c r="C356"/>
      <c r="G356"/>
      <c r="H356"/>
      <c r="I356"/>
      <c r="J356"/>
      <c r="L356"/>
      <c r="M356"/>
      <c r="N356"/>
      <c r="O356"/>
      <c r="P356"/>
      <c r="R356"/>
      <c r="S356" s="27"/>
      <c r="T356" s="27"/>
      <c r="U356" s="27"/>
      <c r="V356" s="27"/>
      <c r="W356" s="27"/>
      <c r="X356" s="27"/>
      <c r="Y356" s="27"/>
      <c r="Z356" s="27"/>
      <c r="AA356" s="28"/>
      <c r="AB356" s="27"/>
      <c r="AC356" s="27"/>
      <c r="AD356" s="27"/>
    </row>
    <row r="357" spans="1:30" s="19" customFormat="1" x14ac:dyDescent="0.25">
      <c r="A357"/>
      <c r="B357"/>
      <c r="C357"/>
      <c r="G357"/>
      <c r="H357"/>
      <c r="I357"/>
      <c r="J357"/>
      <c r="L357"/>
      <c r="M357"/>
      <c r="N357"/>
      <c r="O357"/>
      <c r="P357"/>
      <c r="R357"/>
      <c r="S357" s="27"/>
      <c r="T357" s="27"/>
      <c r="U357" s="27"/>
      <c r="V357" s="27"/>
      <c r="W357" s="27"/>
      <c r="X357" s="27"/>
      <c r="Y357" s="27"/>
      <c r="Z357" s="27"/>
      <c r="AA357" s="28"/>
      <c r="AB357" s="27"/>
      <c r="AC357" s="27"/>
      <c r="AD357" s="27"/>
    </row>
    <row r="358" spans="1:30" s="19" customFormat="1" x14ac:dyDescent="0.25">
      <c r="A358"/>
      <c r="B358"/>
      <c r="C358"/>
      <c r="G358"/>
      <c r="H358"/>
      <c r="I358"/>
      <c r="J358"/>
      <c r="L358"/>
      <c r="M358"/>
      <c r="N358"/>
      <c r="O358"/>
      <c r="P358"/>
      <c r="R358"/>
      <c r="S358" s="27"/>
      <c r="T358" s="27"/>
      <c r="U358" s="27"/>
      <c r="V358" s="27"/>
      <c r="W358" s="27"/>
      <c r="X358" s="27"/>
      <c r="Y358" s="27"/>
      <c r="Z358" s="27"/>
      <c r="AA358" s="28"/>
      <c r="AB358" s="27"/>
      <c r="AC358" s="27"/>
      <c r="AD358" s="27"/>
    </row>
    <row r="359" spans="1:30" s="19" customFormat="1" x14ac:dyDescent="0.25">
      <c r="A359"/>
      <c r="B359"/>
      <c r="C359"/>
      <c r="G359"/>
      <c r="H359"/>
      <c r="I359"/>
      <c r="J359"/>
      <c r="L359"/>
      <c r="M359"/>
      <c r="N359"/>
      <c r="O359"/>
      <c r="P359"/>
      <c r="R359"/>
      <c r="S359" s="27"/>
      <c r="T359" s="27"/>
      <c r="U359" s="27"/>
      <c r="V359" s="27"/>
      <c r="W359" s="27"/>
      <c r="X359" s="27"/>
      <c r="Y359" s="27"/>
      <c r="Z359" s="27"/>
      <c r="AA359" s="28"/>
      <c r="AB359" s="27"/>
      <c r="AC359" s="27"/>
      <c r="AD359" s="27"/>
    </row>
    <row r="360" spans="1:30" s="19" customFormat="1" x14ac:dyDescent="0.25">
      <c r="A360"/>
      <c r="B360"/>
      <c r="C360"/>
      <c r="G360"/>
      <c r="H360"/>
      <c r="I360"/>
      <c r="J360"/>
      <c r="L360"/>
      <c r="M360"/>
      <c r="N360"/>
      <c r="O360"/>
      <c r="P360"/>
      <c r="R360"/>
      <c r="S360" s="27"/>
      <c r="T360" s="27"/>
      <c r="U360" s="27"/>
      <c r="V360" s="27"/>
      <c r="W360" s="27"/>
      <c r="X360" s="27"/>
      <c r="Y360" s="27"/>
      <c r="Z360" s="27"/>
      <c r="AA360" s="28"/>
      <c r="AB360" s="27"/>
      <c r="AC360" s="27"/>
      <c r="AD360" s="27"/>
    </row>
    <row r="361" spans="1:30" s="19" customFormat="1" x14ac:dyDescent="0.25">
      <c r="A361"/>
      <c r="B361"/>
      <c r="C361"/>
      <c r="G361"/>
      <c r="H361"/>
      <c r="I361"/>
      <c r="J361"/>
      <c r="L361"/>
      <c r="M361"/>
      <c r="N361"/>
      <c r="O361"/>
      <c r="P361"/>
      <c r="R361"/>
      <c r="S361" s="27"/>
      <c r="T361" s="27"/>
      <c r="U361" s="27"/>
      <c r="V361" s="27"/>
      <c r="W361" s="27"/>
      <c r="X361" s="27"/>
      <c r="Y361" s="27"/>
      <c r="Z361" s="27"/>
      <c r="AA361" s="28"/>
      <c r="AB361" s="27"/>
      <c r="AC361" s="27"/>
      <c r="AD361" s="27"/>
    </row>
    <row r="362" spans="1:30" s="19" customFormat="1" x14ac:dyDescent="0.25">
      <c r="A362"/>
      <c r="B362"/>
      <c r="C362"/>
      <c r="G362"/>
      <c r="H362"/>
      <c r="I362"/>
      <c r="J362"/>
      <c r="L362"/>
      <c r="M362"/>
      <c r="N362"/>
      <c r="O362"/>
      <c r="P362"/>
      <c r="R362"/>
      <c r="S362" s="27"/>
      <c r="T362" s="27"/>
      <c r="U362" s="27"/>
      <c r="V362" s="27"/>
      <c r="W362" s="27"/>
      <c r="X362" s="27"/>
      <c r="Y362" s="27"/>
      <c r="Z362" s="27"/>
      <c r="AA362" s="28"/>
      <c r="AB362" s="27"/>
      <c r="AC362" s="27"/>
      <c r="AD362" s="27"/>
    </row>
    <row r="363" spans="1:30" s="19" customFormat="1" x14ac:dyDescent="0.25">
      <c r="A363"/>
      <c r="B363"/>
      <c r="C363"/>
      <c r="G363"/>
      <c r="H363"/>
      <c r="I363"/>
      <c r="J363"/>
      <c r="L363"/>
      <c r="M363"/>
      <c r="N363"/>
      <c r="O363"/>
      <c r="P363"/>
      <c r="R363"/>
      <c r="S363" s="27"/>
      <c r="T363" s="27"/>
      <c r="U363" s="27"/>
      <c r="V363" s="27"/>
      <c r="W363" s="27"/>
      <c r="X363" s="27"/>
      <c r="Y363" s="27"/>
      <c r="Z363" s="27"/>
      <c r="AA363" s="28"/>
      <c r="AB363" s="27"/>
      <c r="AC363" s="27"/>
      <c r="AD363" s="27"/>
    </row>
    <row r="364" spans="1:30" s="19" customFormat="1" x14ac:dyDescent="0.25">
      <c r="A364"/>
      <c r="B364"/>
      <c r="C364"/>
      <c r="G364"/>
      <c r="H364"/>
      <c r="I364"/>
      <c r="J364"/>
      <c r="L364"/>
      <c r="M364"/>
      <c r="N364"/>
      <c r="O364"/>
      <c r="P364"/>
      <c r="R364"/>
      <c r="S364" s="27"/>
      <c r="T364" s="27"/>
      <c r="U364" s="27"/>
      <c r="V364" s="27"/>
      <c r="W364" s="27"/>
      <c r="X364" s="27"/>
      <c r="Y364" s="27"/>
      <c r="Z364" s="27"/>
      <c r="AA364" s="28"/>
      <c r="AB364" s="27"/>
      <c r="AC364" s="27"/>
      <c r="AD364" s="27"/>
    </row>
    <row r="365" spans="1:30" s="19" customFormat="1" x14ac:dyDescent="0.25">
      <c r="A365"/>
      <c r="B365"/>
      <c r="C365"/>
      <c r="G365"/>
      <c r="H365"/>
      <c r="I365"/>
      <c r="J365"/>
      <c r="L365"/>
      <c r="M365"/>
      <c r="N365"/>
      <c r="O365"/>
      <c r="P365"/>
      <c r="R365"/>
      <c r="S365" s="27"/>
      <c r="T365" s="27"/>
      <c r="U365" s="27"/>
      <c r="V365" s="27"/>
      <c r="W365" s="27"/>
      <c r="X365" s="27"/>
      <c r="Y365" s="27"/>
      <c r="Z365" s="27"/>
      <c r="AA365" s="28"/>
      <c r="AB365" s="27"/>
      <c r="AC365" s="27"/>
      <c r="AD365" s="27"/>
    </row>
    <row r="366" spans="1:30" s="19" customFormat="1" x14ac:dyDescent="0.25">
      <c r="A366"/>
      <c r="B366"/>
      <c r="C366"/>
      <c r="G366"/>
      <c r="H366"/>
      <c r="I366"/>
      <c r="J366"/>
      <c r="L366"/>
      <c r="M366"/>
      <c r="N366"/>
      <c r="O366"/>
      <c r="P366"/>
      <c r="R366"/>
      <c r="S366" s="27"/>
      <c r="T366" s="27"/>
      <c r="U366" s="27"/>
      <c r="V366" s="27"/>
      <c r="W366" s="27"/>
      <c r="X366" s="27"/>
      <c r="Y366" s="27"/>
      <c r="Z366" s="27"/>
      <c r="AA366" s="28"/>
      <c r="AB366" s="27"/>
      <c r="AC366" s="27"/>
      <c r="AD366" s="27"/>
    </row>
    <row r="367" spans="1:30" s="19" customFormat="1" x14ac:dyDescent="0.25">
      <c r="A367"/>
      <c r="B367"/>
      <c r="C367"/>
      <c r="G367"/>
      <c r="H367"/>
      <c r="I367"/>
      <c r="J367"/>
      <c r="L367"/>
      <c r="M367"/>
      <c r="N367"/>
      <c r="O367"/>
      <c r="P367"/>
      <c r="R367"/>
      <c r="S367" s="27"/>
      <c r="T367" s="27"/>
      <c r="U367" s="27"/>
      <c r="V367" s="27"/>
      <c r="W367" s="27"/>
      <c r="X367" s="27"/>
      <c r="Y367" s="27"/>
      <c r="Z367" s="27"/>
      <c r="AA367" s="28"/>
      <c r="AB367" s="27"/>
      <c r="AC367" s="27"/>
      <c r="AD367" s="27"/>
    </row>
    <row r="368" spans="1:30" s="19" customFormat="1" x14ac:dyDescent="0.25">
      <c r="A368"/>
      <c r="B368"/>
      <c r="C368"/>
      <c r="G368"/>
      <c r="H368"/>
      <c r="I368"/>
      <c r="J368"/>
      <c r="L368"/>
      <c r="M368"/>
      <c r="N368"/>
      <c r="O368"/>
      <c r="P368"/>
      <c r="R368"/>
      <c r="S368" s="27"/>
      <c r="T368" s="27"/>
      <c r="U368" s="27"/>
      <c r="V368" s="27"/>
      <c r="W368" s="27"/>
      <c r="X368" s="27"/>
      <c r="Y368" s="27"/>
      <c r="Z368" s="27"/>
      <c r="AA368" s="28"/>
      <c r="AB368" s="27"/>
      <c r="AC368" s="27"/>
      <c r="AD368" s="27"/>
    </row>
    <row r="369" spans="1:30" s="19" customFormat="1" x14ac:dyDescent="0.25">
      <c r="A369"/>
      <c r="B369"/>
      <c r="C369"/>
      <c r="G369"/>
      <c r="H369"/>
      <c r="I369"/>
      <c r="J369"/>
      <c r="L369"/>
      <c r="M369"/>
      <c r="N369"/>
      <c r="O369"/>
      <c r="P369"/>
      <c r="R369"/>
      <c r="S369" s="27"/>
      <c r="T369" s="27"/>
      <c r="U369" s="27"/>
      <c r="V369" s="27"/>
      <c r="W369" s="27"/>
      <c r="X369" s="27"/>
      <c r="Y369" s="27"/>
      <c r="Z369" s="27"/>
      <c r="AA369" s="28"/>
      <c r="AB369" s="27"/>
      <c r="AC369" s="27"/>
      <c r="AD369" s="27"/>
    </row>
    <row r="370" spans="1:30" s="19" customFormat="1" x14ac:dyDescent="0.25">
      <c r="A370"/>
      <c r="B370"/>
      <c r="C370"/>
      <c r="G370"/>
      <c r="H370"/>
      <c r="I370"/>
      <c r="J370"/>
      <c r="L370"/>
      <c r="M370"/>
      <c r="N370"/>
      <c r="O370"/>
      <c r="P370"/>
      <c r="R370"/>
      <c r="S370" s="27"/>
      <c r="T370" s="27"/>
      <c r="U370" s="27"/>
      <c r="V370" s="27"/>
      <c r="W370" s="27"/>
      <c r="X370" s="27"/>
      <c r="Y370" s="27"/>
      <c r="Z370" s="27"/>
      <c r="AA370" s="28"/>
      <c r="AB370" s="27"/>
      <c r="AC370" s="27"/>
      <c r="AD370" s="27"/>
    </row>
    <row r="371" spans="1:30" s="19" customFormat="1" x14ac:dyDescent="0.25">
      <c r="A371"/>
      <c r="B371"/>
      <c r="C371"/>
      <c r="G371"/>
      <c r="H371"/>
      <c r="I371"/>
      <c r="J371"/>
      <c r="L371"/>
      <c r="M371"/>
      <c r="N371"/>
      <c r="O371"/>
      <c r="P371"/>
      <c r="R371"/>
      <c r="S371" s="27"/>
      <c r="T371" s="27"/>
      <c r="U371" s="27"/>
      <c r="V371" s="27"/>
      <c r="W371" s="27"/>
      <c r="X371" s="27"/>
      <c r="Y371" s="27"/>
      <c r="Z371" s="27"/>
      <c r="AA371" s="28"/>
      <c r="AB371" s="27"/>
      <c r="AC371" s="27"/>
      <c r="AD371" s="27"/>
    </row>
    <row r="372" spans="1:30" s="19" customFormat="1" x14ac:dyDescent="0.25">
      <c r="A372"/>
      <c r="B372"/>
      <c r="C372"/>
      <c r="G372"/>
      <c r="H372"/>
      <c r="I372"/>
      <c r="J372"/>
      <c r="L372"/>
      <c r="M372"/>
      <c r="N372"/>
      <c r="O372"/>
      <c r="P372"/>
      <c r="R372"/>
      <c r="S372" s="27"/>
      <c r="T372" s="27"/>
      <c r="U372" s="27"/>
      <c r="V372" s="27"/>
      <c r="W372" s="27"/>
      <c r="X372" s="27"/>
      <c r="Y372" s="27"/>
      <c r="Z372" s="27"/>
      <c r="AA372" s="28"/>
      <c r="AB372" s="27"/>
      <c r="AC372" s="27"/>
      <c r="AD372" s="27"/>
    </row>
    <row r="373" spans="1:30" s="19" customFormat="1" x14ac:dyDescent="0.25">
      <c r="A373"/>
      <c r="B373"/>
      <c r="C373"/>
      <c r="G373"/>
      <c r="H373"/>
      <c r="I373"/>
      <c r="J373"/>
      <c r="L373"/>
      <c r="M373"/>
      <c r="N373"/>
      <c r="O373"/>
      <c r="P373"/>
      <c r="R373"/>
      <c r="S373" s="27"/>
      <c r="T373" s="27"/>
      <c r="U373" s="27"/>
      <c r="V373" s="27"/>
      <c r="W373" s="27"/>
      <c r="X373" s="27"/>
      <c r="Y373" s="27"/>
      <c r="Z373" s="27"/>
      <c r="AA373" s="28"/>
      <c r="AB373" s="27"/>
      <c r="AC373" s="27"/>
      <c r="AD373" s="27"/>
    </row>
    <row r="374" spans="1:30" s="19" customFormat="1" x14ac:dyDescent="0.25">
      <c r="A374"/>
      <c r="B374"/>
      <c r="C374"/>
      <c r="G374"/>
      <c r="H374"/>
      <c r="I374"/>
      <c r="J374"/>
      <c r="L374"/>
      <c r="M374"/>
      <c r="N374"/>
      <c r="O374"/>
      <c r="P374"/>
      <c r="R374"/>
      <c r="S374" s="27"/>
      <c r="T374" s="27"/>
      <c r="U374" s="27"/>
      <c r="V374" s="27"/>
      <c r="W374" s="27"/>
      <c r="X374" s="27"/>
      <c r="Y374" s="27"/>
      <c r="Z374" s="27"/>
      <c r="AA374" s="28"/>
      <c r="AB374" s="27"/>
      <c r="AC374" s="27"/>
      <c r="AD374" s="27"/>
    </row>
    <row r="375" spans="1:30" s="19" customFormat="1" x14ac:dyDescent="0.25">
      <c r="A375"/>
      <c r="B375"/>
      <c r="C375"/>
      <c r="G375"/>
      <c r="H375"/>
      <c r="I375"/>
      <c r="J375"/>
      <c r="L375"/>
      <c r="M375"/>
      <c r="N375"/>
      <c r="O375"/>
      <c r="P375"/>
      <c r="R375"/>
      <c r="S375" s="27"/>
      <c r="T375" s="27"/>
      <c r="U375" s="27"/>
      <c r="V375" s="27"/>
      <c r="W375" s="27"/>
      <c r="X375" s="27"/>
      <c r="Y375" s="27"/>
      <c r="Z375" s="27"/>
      <c r="AA375" s="28"/>
      <c r="AB375" s="27"/>
      <c r="AC375" s="27"/>
      <c r="AD375" s="27"/>
    </row>
    <row r="376" spans="1:30" s="19" customFormat="1" x14ac:dyDescent="0.25">
      <c r="A376"/>
      <c r="B376"/>
      <c r="C376"/>
      <c r="G376"/>
      <c r="H376"/>
      <c r="I376"/>
      <c r="J376"/>
      <c r="L376"/>
      <c r="M376"/>
      <c r="N376"/>
      <c r="O376"/>
      <c r="P376"/>
      <c r="R376"/>
      <c r="S376" s="27"/>
      <c r="T376" s="27"/>
      <c r="U376" s="27"/>
      <c r="V376" s="27"/>
      <c r="W376" s="27"/>
      <c r="X376" s="27"/>
      <c r="Y376" s="27"/>
      <c r="Z376" s="27"/>
      <c r="AA376" s="28"/>
      <c r="AB376" s="27"/>
      <c r="AC376" s="27"/>
      <c r="AD376" s="27"/>
    </row>
    <row r="377" spans="1:30" s="19" customFormat="1" x14ac:dyDescent="0.25">
      <c r="A377"/>
      <c r="B377"/>
      <c r="C377"/>
      <c r="G377"/>
      <c r="H377"/>
      <c r="I377"/>
      <c r="J377"/>
      <c r="L377"/>
      <c r="M377"/>
      <c r="N377"/>
      <c r="O377"/>
      <c r="P377"/>
      <c r="R377"/>
      <c r="S377" s="27"/>
      <c r="T377" s="27"/>
      <c r="U377" s="27"/>
      <c r="V377" s="27"/>
      <c r="W377" s="27"/>
      <c r="X377" s="27"/>
      <c r="Y377" s="27"/>
      <c r="Z377" s="27"/>
      <c r="AA377" s="28"/>
      <c r="AB377" s="27"/>
      <c r="AC377" s="27"/>
      <c r="AD377" s="27"/>
    </row>
    <row r="378" spans="1:30" s="19" customFormat="1" x14ac:dyDescent="0.25">
      <c r="A378"/>
      <c r="B378"/>
      <c r="C378"/>
      <c r="G378"/>
      <c r="H378"/>
      <c r="I378"/>
      <c r="J378"/>
      <c r="L378"/>
      <c r="M378"/>
      <c r="N378"/>
      <c r="O378"/>
      <c r="P378"/>
      <c r="R378"/>
      <c r="S378" s="27"/>
      <c r="T378" s="27"/>
      <c r="U378" s="27"/>
      <c r="V378" s="27"/>
      <c r="W378" s="27"/>
      <c r="X378" s="27"/>
      <c r="Y378" s="27"/>
      <c r="Z378" s="27"/>
      <c r="AA378" s="28"/>
      <c r="AB378" s="27"/>
      <c r="AC378" s="27"/>
      <c r="AD378" s="27"/>
    </row>
    <row r="379" spans="1:30" s="19" customFormat="1" x14ac:dyDescent="0.25">
      <c r="A379"/>
      <c r="B379"/>
      <c r="C379"/>
      <c r="G379"/>
      <c r="H379"/>
      <c r="I379"/>
      <c r="J379"/>
      <c r="L379"/>
      <c r="M379"/>
      <c r="N379"/>
      <c r="O379"/>
      <c r="P379"/>
      <c r="R379"/>
      <c r="S379" s="27"/>
      <c r="T379" s="27"/>
      <c r="U379" s="27"/>
      <c r="V379" s="27"/>
      <c r="W379" s="27"/>
      <c r="X379" s="27"/>
      <c r="Y379" s="27"/>
      <c r="Z379" s="27"/>
      <c r="AA379" s="28"/>
      <c r="AB379" s="27"/>
      <c r="AC379" s="27"/>
      <c r="AD379" s="27"/>
    </row>
    <row r="380" spans="1:30" s="19" customFormat="1" x14ac:dyDescent="0.25">
      <c r="A380"/>
      <c r="B380"/>
      <c r="C380"/>
      <c r="G380"/>
      <c r="H380"/>
      <c r="I380"/>
      <c r="J380"/>
      <c r="L380"/>
      <c r="M380"/>
      <c r="N380"/>
      <c r="O380"/>
      <c r="P380"/>
      <c r="R380"/>
      <c r="S380" s="27"/>
      <c r="T380" s="27"/>
      <c r="U380" s="27"/>
      <c r="V380" s="27"/>
      <c r="W380" s="27"/>
      <c r="X380" s="27"/>
      <c r="Y380" s="27"/>
      <c r="Z380" s="27"/>
      <c r="AA380" s="28"/>
      <c r="AB380" s="27"/>
      <c r="AC380" s="27"/>
      <c r="AD380" s="27"/>
    </row>
    <row r="381" spans="1:30" s="19" customFormat="1" x14ac:dyDescent="0.25">
      <c r="A381"/>
      <c r="B381"/>
      <c r="C381"/>
      <c r="G381"/>
      <c r="H381"/>
      <c r="I381"/>
      <c r="J381"/>
      <c r="L381"/>
      <c r="M381"/>
      <c r="N381"/>
      <c r="O381"/>
      <c r="P381"/>
      <c r="R381"/>
      <c r="S381" s="27"/>
      <c r="T381" s="27"/>
      <c r="U381" s="27"/>
      <c r="V381" s="27"/>
      <c r="W381" s="27"/>
      <c r="X381" s="27"/>
      <c r="Y381" s="27"/>
      <c r="Z381" s="27"/>
      <c r="AA381" s="28"/>
      <c r="AB381" s="27"/>
      <c r="AC381" s="27"/>
      <c r="AD381" s="27"/>
    </row>
    <row r="382" spans="1:30" s="19" customFormat="1" x14ac:dyDescent="0.25">
      <c r="A382"/>
      <c r="B382"/>
      <c r="C382"/>
      <c r="G382"/>
      <c r="H382"/>
      <c r="I382"/>
      <c r="J382"/>
      <c r="L382"/>
      <c r="M382"/>
      <c r="N382"/>
      <c r="O382"/>
      <c r="P382"/>
      <c r="R382"/>
      <c r="S382" s="27"/>
      <c r="T382" s="27"/>
      <c r="U382" s="27"/>
      <c r="V382" s="27"/>
      <c r="W382" s="27"/>
      <c r="X382" s="27"/>
      <c r="Y382" s="27"/>
      <c r="Z382" s="27"/>
      <c r="AA382" s="28"/>
      <c r="AB382" s="27"/>
      <c r="AC382" s="27"/>
      <c r="AD382" s="27"/>
    </row>
    <row r="383" spans="1:30" s="19" customFormat="1" x14ac:dyDescent="0.25">
      <c r="A383"/>
      <c r="B383"/>
      <c r="C383"/>
      <c r="G383"/>
      <c r="H383"/>
      <c r="I383"/>
      <c r="J383"/>
      <c r="L383"/>
      <c r="M383"/>
      <c r="N383"/>
      <c r="O383"/>
      <c r="P383"/>
      <c r="R383"/>
      <c r="S383" s="27"/>
      <c r="T383" s="27"/>
      <c r="U383" s="27"/>
      <c r="V383" s="27"/>
      <c r="W383" s="27"/>
      <c r="X383" s="27"/>
      <c r="Y383" s="27"/>
      <c r="Z383" s="27"/>
      <c r="AA383" s="28"/>
      <c r="AB383" s="27"/>
      <c r="AC383" s="27"/>
      <c r="AD383" s="27"/>
    </row>
    <row r="384" spans="1:30" s="19" customFormat="1" x14ac:dyDescent="0.25">
      <c r="A384"/>
      <c r="B384"/>
      <c r="C384"/>
      <c r="G384"/>
      <c r="H384"/>
      <c r="I384"/>
      <c r="J384"/>
      <c r="L384"/>
      <c r="M384"/>
      <c r="N384"/>
      <c r="O384"/>
      <c r="P384"/>
      <c r="R384"/>
      <c r="S384" s="27"/>
      <c r="T384" s="27"/>
      <c r="U384" s="27"/>
      <c r="V384" s="27"/>
      <c r="W384" s="27"/>
      <c r="X384" s="27"/>
      <c r="Y384" s="27"/>
      <c r="Z384" s="27"/>
      <c r="AA384" s="28"/>
      <c r="AB384" s="27"/>
      <c r="AC384" s="27"/>
      <c r="AD384" s="27"/>
    </row>
    <row r="385" spans="1:30" s="19" customFormat="1" x14ac:dyDescent="0.25">
      <c r="A385"/>
      <c r="B385"/>
      <c r="C385"/>
      <c r="G385"/>
      <c r="H385"/>
      <c r="I385"/>
      <c r="J385"/>
      <c r="L385"/>
      <c r="M385"/>
      <c r="N385"/>
      <c r="O385"/>
      <c r="P385"/>
      <c r="R385"/>
      <c r="S385" s="27"/>
      <c r="T385" s="27"/>
      <c r="U385" s="27"/>
      <c r="V385" s="27"/>
      <c r="W385" s="27"/>
      <c r="X385" s="27"/>
      <c r="Y385" s="27"/>
      <c r="Z385" s="27"/>
      <c r="AA385" s="28"/>
      <c r="AB385" s="27"/>
      <c r="AC385" s="27"/>
      <c r="AD385" s="27"/>
    </row>
    <row r="386" spans="1:30" s="19" customFormat="1" x14ac:dyDescent="0.25">
      <c r="A386"/>
      <c r="B386"/>
      <c r="C386"/>
      <c r="G386"/>
      <c r="H386"/>
      <c r="I386"/>
      <c r="J386"/>
      <c r="L386"/>
      <c r="M386"/>
      <c r="N386"/>
      <c r="O386"/>
      <c r="P386"/>
      <c r="R386"/>
      <c r="S386" s="27"/>
      <c r="T386" s="27"/>
      <c r="U386" s="27"/>
      <c r="V386" s="27"/>
      <c r="W386" s="27"/>
      <c r="X386" s="27"/>
      <c r="Y386" s="27"/>
      <c r="Z386" s="27"/>
      <c r="AA386" s="28"/>
      <c r="AB386" s="27"/>
      <c r="AC386" s="27"/>
      <c r="AD386" s="27"/>
    </row>
    <row r="387" spans="1:30" s="19" customFormat="1" x14ac:dyDescent="0.25">
      <c r="A387"/>
      <c r="B387"/>
      <c r="C387"/>
      <c r="G387"/>
      <c r="H387"/>
      <c r="I387"/>
      <c r="J387"/>
      <c r="L387"/>
      <c r="M387"/>
      <c r="N387"/>
      <c r="O387"/>
      <c r="P387"/>
      <c r="R387"/>
      <c r="S387" s="27"/>
      <c r="T387" s="27"/>
      <c r="U387" s="27"/>
      <c r="V387" s="27"/>
      <c r="W387" s="27"/>
      <c r="X387" s="27"/>
      <c r="Y387" s="27"/>
      <c r="Z387" s="27"/>
      <c r="AA387" s="28"/>
      <c r="AB387" s="27"/>
      <c r="AC387" s="27"/>
      <c r="AD387" s="27"/>
    </row>
    <row r="388" spans="1:30" s="19" customFormat="1" x14ac:dyDescent="0.25">
      <c r="A388"/>
      <c r="B388"/>
      <c r="C388"/>
      <c r="G388"/>
      <c r="H388"/>
      <c r="I388"/>
      <c r="J388"/>
      <c r="L388"/>
      <c r="M388"/>
      <c r="N388"/>
      <c r="O388"/>
      <c r="P388"/>
      <c r="R388"/>
      <c r="S388" s="27"/>
      <c r="T388" s="27"/>
      <c r="U388" s="27"/>
      <c r="V388" s="27"/>
      <c r="W388" s="27"/>
      <c r="X388" s="27"/>
      <c r="Y388" s="27"/>
      <c r="Z388" s="27"/>
      <c r="AA388" s="28"/>
      <c r="AB388" s="27"/>
      <c r="AC388" s="27"/>
      <c r="AD388" s="27"/>
    </row>
    <row r="389" spans="1:30" s="19" customFormat="1" x14ac:dyDescent="0.25">
      <c r="A389"/>
      <c r="B389"/>
      <c r="C389"/>
      <c r="G389"/>
      <c r="H389"/>
      <c r="I389"/>
      <c r="J389"/>
      <c r="L389"/>
      <c r="M389"/>
      <c r="N389"/>
      <c r="O389"/>
      <c r="P389"/>
      <c r="R389"/>
      <c r="S389" s="27"/>
      <c r="T389" s="27"/>
      <c r="U389" s="27"/>
      <c r="V389" s="27"/>
      <c r="W389" s="27"/>
      <c r="X389" s="27"/>
      <c r="Y389" s="27"/>
      <c r="Z389" s="27"/>
      <c r="AA389" s="28"/>
      <c r="AB389" s="27"/>
      <c r="AC389" s="27"/>
      <c r="AD389" s="27"/>
    </row>
    <row r="390" spans="1:30" s="19" customFormat="1" x14ac:dyDescent="0.25">
      <c r="A390"/>
      <c r="B390"/>
      <c r="C390"/>
      <c r="G390"/>
      <c r="H390"/>
      <c r="I390"/>
      <c r="J390"/>
      <c r="L390"/>
      <c r="M390"/>
      <c r="N390"/>
      <c r="O390"/>
      <c r="P390"/>
      <c r="R390"/>
      <c r="S390" s="27"/>
      <c r="T390" s="27"/>
      <c r="U390" s="27"/>
      <c r="V390" s="27"/>
      <c r="W390" s="27"/>
      <c r="X390" s="27"/>
      <c r="Y390" s="27"/>
      <c r="Z390" s="27"/>
      <c r="AA390" s="28"/>
      <c r="AB390" s="27"/>
      <c r="AC390" s="27"/>
      <c r="AD390" s="27"/>
    </row>
    <row r="391" spans="1:30" s="19" customFormat="1" x14ac:dyDescent="0.25">
      <c r="A391"/>
      <c r="B391"/>
      <c r="C391"/>
      <c r="G391"/>
      <c r="H391"/>
      <c r="I391"/>
      <c r="J391"/>
      <c r="L391"/>
      <c r="M391"/>
      <c r="N391"/>
      <c r="O391"/>
      <c r="P391"/>
      <c r="R391"/>
      <c r="S391" s="27"/>
      <c r="T391" s="27"/>
      <c r="U391" s="27"/>
      <c r="V391" s="27"/>
      <c r="W391" s="27"/>
      <c r="X391" s="27"/>
      <c r="Y391" s="27"/>
      <c r="Z391" s="27"/>
      <c r="AA391" s="28"/>
      <c r="AB391" s="27"/>
      <c r="AC391" s="27"/>
      <c r="AD391" s="27"/>
    </row>
    <row r="392" spans="1:30" s="19" customFormat="1" x14ac:dyDescent="0.25">
      <c r="A392"/>
      <c r="B392"/>
      <c r="C392"/>
      <c r="G392"/>
      <c r="H392"/>
      <c r="I392"/>
      <c r="J392"/>
      <c r="L392"/>
      <c r="M392"/>
      <c r="N392"/>
      <c r="O392"/>
      <c r="P392"/>
      <c r="R392"/>
      <c r="S392" s="27"/>
      <c r="T392" s="27"/>
      <c r="U392" s="27"/>
      <c r="V392" s="27"/>
      <c r="W392" s="27"/>
      <c r="X392" s="27"/>
      <c r="Y392" s="27"/>
      <c r="Z392" s="27"/>
      <c r="AA392" s="28"/>
      <c r="AB392" s="27"/>
      <c r="AC392" s="27"/>
      <c r="AD392" s="27"/>
    </row>
    <row r="393" spans="1:30" s="19" customFormat="1" x14ac:dyDescent="0.25">
      <c r="A393"/>
      <c r="B393"/>
      <c r="C393"/>
      <c r="G393"/>
      <c r="H393"/>
      <c r="I393"/>
      <c r="J393"/>
      <c r="L393"/>
      <c r="M393"/>
      <c r="N393"/>
      <c r="O393"/>
      <c r="P393"/>
      <c r="R393"/>
      <c r="S393" s="27"/>
      <c r="T393" s="27"/>
      <c r="U393" s="27"/>
      <c r="V393" s="27"/>
      <c r="W393" s="27"/>
      <c r="X393" s="27"/>
      <c r="Y393" s="27"/>
      <c r="Z393" s="27"/>
      <c r="AA393" s="28"/>
      <c r="AB393" s="27"/>
      <c r="AC393" s="27"/>
      <c r="AD393" s="27"/>
    </row>
    <row r="394" spans="1:30" s="19" customFormat="1" x14ac:dyDescent="0.25">
      <c r="A394"/>
      <c r="B394"/>
      <c r="C394"/>
      <c r="G394"/>
      <c r="H394"/>
      <c r="I394"/>
      <c r="J394"/>
      <c r="L394"/>
      <c r="M394"/>
      <c r="N394"/>
      <c r="O394"/>
      <c r="P394"/>
      <c r="R394"/>
      <c r="S394" s="27"/>
      <c r="T394" s="27"/>
      <c r="U394" s="27"/>
      <c r="V394" s="27"/>
      <c r="W394" s="27"/>
      <c r="X394" s="27"/>
      <c r="Y394" s="27"/>
      <c r="Z394" s="27"/>
      <c r="AA394" s="28"/>
      <c r="AB394" s="27"/>
      <c r="AC394" s="27"/>
      <c r="AD394" s="27"/>
    </row>
    <row r="395" spans="1:30" s="19" customFormat="1" x14ac:dyDescent="0.25">
      <c r="A395"/>
      <c r="B395"/>
      <c r="C395"/>
      <c r="G395"/>
      <c r="H395"/>
      <c r="I395"/>
      <c r="J395"/>
      <c r="L395"/>
      <c r="M395"/>
      <c r="N395"/>
      <c r="O395"/>
      <c r="P395"/>
      <c r="R395"/>
      <c r="S395" s="27"/>
      <c r="T395" s="27"/>
      <c r="U395" s="27"/>
      <c r="V395" s="27"/>
      <c r="W395" s="27"/>
      <c r="X395" s="27"/>
      <c r="Y395" s="27"/>
      <c r="Z395" s="27"/>
      <c r="AA395" s="28"/>
      <c r="AB395" s="27"/>
      <c r="AC395" s="27"/>
      <c r="AD395" s="27"/>
    </row>
    <row r="396" spans="1:30" s="19" customFormat="1" x14ac:dyDescent="0.25">
      <c r="A396"/>
      <c r="B396"/>
      <c r="C396"/>
      <c r="G396"/>
      <c r="H396"/>
      <c r="I396"/>
      <c r="J396"/>
      <c r="L396"/>
      <c r="M396"/>
      <c r="N396"/>
      <c r="O396"/>
      <c r="P396"/>
      <c r="R396"/>
      <c r="S396" s="27"/>
      <c r="T396" s="27"/>
      <c r="U396" s="27"/>
      <c r="V396" s="27"/>
      <c r="W396" s="27"/>
      <c r="X396" s="27"/>
      <c r="Y396" s="27"/>
      <c r="Z396" s="27"/>
      <c r="AA396" s="28"/>
      <c r="AB396" s="27"/>
      <c r="AC396" s="27"/>
      <c r="AD396" s="27"/>
    </row>
    <row r="397" spans="1:30" s="19" customFormat="1" x14ac:dyDescent="0.25">
      <c r="A397"/>
      <c r="B397"/>
      <c r="C397"/>
      <c r="G397"/>
      <c r="H397"/>
      <c r="I397"/>
      <c r="J397"/>
      <c r="L397"/>
      <c r="M397"/>
      <c r="N397"/>
      <c r="O397"/>
      <c r="P397"/>
      <c r="R397"/>
      <c r="S397" s="27"/>
      <c r="T397" s="27"/>
      <c r="U397" s="27"/>
      <c r="V397" s="27"/>
      <c r="W397" s="27"/>
      <c r="X397" s="27"/>
      <c r="Y397" s="27"/>
      <c r="Z397" s="27"/>
      <c r="AA397" s="28"/>
      <c r="AB397" s="27"/>
      <c r="AC397" s="27"/>
      <c r="AD397" s="27"/>
    </row>
    <row r="398" spans="1:30" s="19" customFormat="1" x14ac:dyDescent="0.25">
      <c r="A398"/>
      <c r="B398"/>
      <c r="C398"/>
      <c r="G398"/>
      <c r="H398"/>
      <c r="I398"/>
      <c r="J398"/>
      <c r="L398"/>
      <c r="M398"/>
      <c r="N398"/>
      <c r="O398"/>
      <c r="P398"/>
      <c r="R398"/>
      <c r="S398" s="27"/>
      <c r="T398" s="27"/>
      <c r="U398" s="27"/>
      <c r="V398" s="27"/>
      <c r="W398" s="27"/>
      <c r="X398" s="27"/>
      <c r="Y398" s="27"/>
      <c r="Z398" s="27"/>
      <c r="AA398" s="28"/>
      <c r="AB398" s="27"/>
      <c r="AC398" s="27"/>
      <c r="AD398" s="27"/>
    </row>
    <row r="399" spans="1:30" s="19" customFormat="1" x14ac:dyDescent="0.25">
      <c r="A399"/>
      <c r="B399"/>
      <c r="C399"/>
      <c r="G399"/>
      <c r="H399"/>
      <c r="I399"/>
      <c r="J399"/>
      <c r="L399"/>
      <c r="M399"/>
      <c r="N399"/>
      <c r="O399"/>
      <c r="P399"/>
      <c r="R399"/>
      <c r="S399" s="27"/>
      <c r="T399" s="27"/>
      <c r="U399" s="27"/>
      <c r="V399" s="27"/>
      <c r="W399" s="27"/>
      <c r="X399" s="27"/>
      <c r="Y399" s="27"/>
      <c r="Z399" s="27"/>
      <c r="AA399" s="28"/>
      <c r="AB399" s="27"/>
      <c r="AC399" s="27"/>
      <c r="AD399" s="27"/>
    </row>
    <row r="400" spans="1:30" s="19" customFormat="1" x14ac:dyDescent="0.25">
      <c r="A400"/>
      <c r="B400"/>
      <c r="C400"/>
      <c r="G400"/>
      <c r="H400"/>
      <c r="I400"/>
      <c r="J400"/>
      <c r="L400"/>
      <c r="M400"/>
      <c r="N400"/>
      <c r="O400"/>
      <c r="P400"/>
      <c r="R400"/>
      <c r="S400" s="27"/>
      <c r="T400" s="27"/>
      <c r="U400" s="27"/>
      <c r="V400" s="27"/>
      <c r="W400" s="27"/>
      <c r="X400" s="27"/>
      <c r="Y400" s="27"/>
      <c r="Z400" s="27"/>
      <c r="AA400" s="28"/>
      <c r="AB400" s="27"/>
      <c r="AC400" s="27"/>
      <c r="AD400" s="27"/>
    </row>
    <row r="401" spans="1:30" s="19" customFormat="1" x14ac:dyDescent="0.25">
      <c r="A401"/>
      <c r="B401"/>
      <c r="C401"/>
      <c r="G401"/>
      <c r="H401"/>
      <c r="I401"/>
      <c r="J401"/>
      <c r="L401"/>
      <c r="M401"/>
      <c r="N401"/>
      <c r="O401"/>
      <c r="P401"/>
      <c r="R401"/>
      <c r="S401" s="27"/>
      <c r="T401" s="27"/>
      <c r="U401" s="27"/>
      <c r="V401" s="27"/>
      <c r="W401" s="27"/>
      <c r="X401" s="27"/>
      <c r="Y401" s="27"/>
      <c r="Z401" s="27"/>
      <c r="AA401" s="28"/>
      <c r="AB401" s="27"/>
      <c r="AC401" s="27"/>
      <c r="AD401" s="27"/>
    </row>
    <row r="402" spans="1:30" s="19" customFormat="1" x14ac:dyDescent="0.25">
      <c r="A402"/>
      <c r="B402"/>
      <c r="C402"/>
      <c r="G402"/>
      <c r="H402"/>
      <c r="I402"/>
      <c r="J402"/>
      <c r="L402"/>
      <c r="M402"/>
      <c r="N402"/>
      <c r="O402"/>
      <c r="P402"/>
      <c r="R402"/>
      <c r="S402" s="27"/>
      <c r="T402" s="27"/>
      <c r="U402" s="27"/>
      <c r="V402" s="27"/>
      <c r="W402" s="27"/>
      <c r="X402" s="27"/>
      <c r="Y402" s="27"/>
      <c r="Z402" s="27"/>
      <c r="AA402" s="28"/>
      <c r="AB402" s="27"/>
      <c r="AC402" s="27"/>
      <c r="AD402" s="27"/>
    </row>
    <row r="403" spans="1:30" s="19" customFormat="1" x14ac:dyDescent="0.25">
      <c r="A403"/>
      <c r="B403"/>
      <c r="C403"/>
      <c r="G403"/>
      <c r="H403"/>
      <c r="I403"/>
      <c r="J403"/>
      <c r="L403"/>
      <c r="M403"/>
      <c r="N403"/>
      <c r="O403"/>
      <c r="P403"/>
      <c r="R403"/>
      <c r="S403" s="27"/>
      <c r="T403" s="27"/>
      <c r="U403" s="27"/>
      <c r="V403" s="27"/>
      <c r="W403" s="27"/>
      <c r="X403" s="27"/>
      <c r="Y403" s="27"/>
      <c r="Z403" s="27"/>
      <c r="AA403" s="28"/>
      <c r="AB403" s="27"/>
      <c r="AC403" s="27"/>
      <c r="AD403" s="27"/>
    </row>
    <row r="404" spans="1:30" s="19" customFormat="1" x14ac:dyDescent="0.25">
      <c r="A404"/>
      <c r="B404"/>
      <c r="C404"/>
      <c r="G404"/>
      <c r="H404"/>
      <c r="I404"/>
      <c r="J404"/>
      <c r="L404"/>
      <c r="M404"/>
      <c r="N404"/>
      <c r="O404"/>
      <c r="P404"/>
      <c r="R404"/>
      <c r="S404" s="27"/>
      <c r="T404" s="27"/>
      <c r="U404" s="27"/>
      <c r="V404" s="27"/>
      <c r="W404" s="27"/>
      <c r="X404" s="27"/>
      <c r="Y404" s="27"/>
      <c r="Z404" s="27"/>
      <c r="AA404" s="28"/>
      <c r="AB404" s="27"/>
      <c r="AC404" s="27"/>
      <c r="AD404" s="27"/>
    </row>
    <row r="405" spans="1:30" s="19" customFormat="1" x14ac:dyDescent="0.25">
      <c r="A405"/>
      <c r="B405"/>
      <c r="C405"/>
      <c r="G405"/>
      <c r="H405"/>
      <c r="I405"/>
      <c r="J405"/>
      <c r="L405"/>
      <c r="M405"/>
      <c r="N405"/>
      <c r="O405"/>
      <c r="P405"/>
      <c r="R405"/>
      <c r="S405" s="27"/>
      <c r="T405" s="27"/>
      <c r="U405" s="27"/>
      <c r="V405" s="27"/>
      <c r="W405" s="27"/>
      <c r="X405" s="27"/>
      <c r="Y405" s="27"/>
      <c r="Z405" s="27"/>
      <c r="AA405" s="28"/>
      <c r="AB405" s="27"/>
      <c r="AC405" s="27"/>
      <c r="AD405" s="27"/>
    </row>
    <row r="406" spans="1:30" s="19" customFormat="1" x14ac:dyDescent="0.25">
      <c r="A406"/>
      <c r="B406"/>
      <c r="C406"/>
      <c r="G406"/>
      <c r="H406"/>
      <c r="I406"/>
      <c r="J406"/>
      <c r="L406"/>
      <c r="M406"/>
      <c r="N406"/>
      <c r="O406"/>
      <c r="P406"/>
      <c r="R406"/>
      <c r="S406" s="27"/>
      <c r="T406" s="27"/>
      <c r="U406" s="27"/>
      <c r="V406" s="27"/>
      <c r="W406" s="27"/>
      <c r="X406" s="27"/>
      <c r="Y406" s="27"/>
      <c r="Z406" s="27"/>
      <c r="AA406" s="28"/>
      <c r="AB406" s="27"/>
      <c r="AC406" s="27"/>
      <c r="AD406" s="27"/>
    </row>
    <row r="407" spans="1:30" s="19" customFormat="1" x14ac:dyDescent="0.25">
      <c r="A407"/>
      <c r="B407"/>
      <c r="C407"/>
      <c r="G407"/>
      <c r="H407"/>
      <c r="I407"/>
      <c r="J407"/>
      <c r="L407"/>
      <c r="M407"/>
      <c r="N407"/>
      <c r="O407"/>
      <c r="P407"/>
      <c r="R407"/>
      <c r="S407" s="27"/>
      <c r="T407" s="27"/>
      <c r="U407" s="27"/>
      <c r="V407" s="27"/>
      <c r="W407" s="27"/>
      <c r="X407" s="27"/>
      <c r="Y407" s="27"/>
      <c r="Z407" s="27"/>
      <c r="AA407" s="28"/>
      <c r="AB407" s="27"/>
      <c r="AC407" s="27"/>
      <c r="AD407" s="27"/>
    </row>
    <row r="408" spans="1:30" s="19" customFormat="1" x14ac:dyDescent="0.25">
      <c r="A408"/>
      <c r="B408"/>
      <c r="C408"/>
      <c r="G408"/>
      <c r="H408"/>
      <c r="I408"/>
      <c r="J408"/>
      <c r="L408"/>
      <c r="M408"/>
      <c r="N408"/>
      <c r="O408"/>
      <c r="P408"/>
      <c r="R408"/>
      <c r="S408" s="27"/>
      <c r="T408" s="27"/>
      <c r="U408" s="27"/>
      <c r="V408" s="27"/>
      <c r="W408" s="27"/>
      <c r="X408" s="27"/>
      <c r="Y408" s="27"/>
      <c r="Z408" s="27"/>
      <c r="AA408" s="28"/>
      <c r="AB408" s="27"/>
      <c r="AC408" s="27"/>
      <c r="AD408" s="27"/>
    </row>
    <row r="409" spans="1:30" s="19" customFormat="1" x14ac:dyDescent="0.25">
      <c r="A409"/>
      <c r="B409"/>
      <c r="C409"/>
      <c r="G409"/>
      <c r="H409"/>
      <c r="I409"/>
      <c r="J409"/>
      <c r="L409"/>
      <c r="M409"/>
      <c r="N409"/>
      <c r="O409"/>
      <c r="P409"/>
      <c r="R409"/>
      <c r="S409" s="27"/>
      <c r="T409" s="27"/>
      <c r="U409" s="27"/>
      <c r="V409" s="27"/>
      <c r="W409" s="27"/>
      <c r="X409" s="27"/>
      <c r="Y409" s="27"/>
      <c r="Z409" s="27"/>
      <c r="AA409" s="28"/>
      <c r="AB409" s="27"/>
      <c r="AC409" s="27"/>
      <c r="AD409" s="27"/>
    </row>
    <row r="410" spans="1:30" s="19" customFormat="1" x14ac:dyDescent="0.25">
      <c r="A410"/>
      <c r="B410"/>
      <c r="C410"/>
      <c r="G410"/>
      <c r="H410"/>
      <c r="I410"/>
      <c r="J410"/>
      <c r="L410"/>
      <c r="M410"/>
      <c r="N410"/>
      <c r="O410"/>
      <c r="P410"/>
      <c r="R410"/>
      <c r="S410" s="27"/>
      <c r="T410" s="27"/>
      <c r="U410" s="27"/>
      <c r="V410" s="27"/>
      <c r="W410" s="27"/>
      <c r="X410" s="27"/>
      <c r="Y410" s="27"/>
      <c r="Z410" s="27"/>
      <c r="AA410" s="28"/>
      <c r="AB410" s="27"/>
      <c r="AC410" s="27"/>
      <c r="AD410" s="27"/>
    </row>
    <row r="411" spans="1:30" s="19" customFormat="1" x14ac:dyDescent="0.25">
      <c r="A411"/>
      <c r="B411"/>
      <c r="C411"/>
      <c r="G411"/>
      <c r="H411"/>
      <c r="I411"/>
      <c r="J411"/>
      <c r="L411"/>
      <c r="M411"/>
      <c r="N411"/>
      <c r="O411"/>
      <c r="P411"/>
      <c r="R411"/>
      <c r="S411" s="27"/>
      <c r="T411" s="27"/>
      <c r="U411" s="27"/>
      <c r="V411" s="27"/>
      <c r="W411" s="27"/>
      <c r="X411" s="27"/>
      <c r="Y411" s="27"/>
      <c r="Z411" s="27"/>
      <c r="AA411" s="28"/>
      <c r="AB411" s="27"/>
      <c r="AC411" s="27"/>
      <c r="AD411" s="27"/>
    </row>
    <row r="412" spans="1:30" s="19" customFormat="1" x14ac:dyDescent="0.25">
      <c r="A412"/>
      <c r="B412"/>
      <c r="C412"/>
      <c r="G412"/>
      <c r="H412"/>
      <c r="I412"/>
      <c r="J412"/>
      <c r="L412"/>
      <c r="M412"/>
      <c r="N412"/>
      <c r="O412"/>
      <c r="P412"/>
      <c r="R412"/>
      <c r="S412" s="27"/>
      <c r="T412" s="27"/>
      <c r="U412" s="27"/>
      <c r="V412" s="27"/>
      <c r="W412" s="27"/>
      <c r="X412" s="27"/>
      <c r="Y412" s="27"/>
      <c r="Z412" s="27"/>
      <c r="AA412" s="28"/>
      <c r="AB412" s="27"/>
      <c r="AC412" s="27"/>
      <c r="AD412" s="27"/>
    </row>
    <row r="413" spans="1:30" s="19" customFormat="1" x14ac:dyDescent="0.25">
      <c r="A413"/>
      <c r="B413"/>
      <c r="C413"/>
      <c r="G413"/>
      <c r="H413"/>
      <c r="I413"/>
      <c r="J413"/>
      <c r="L413"/>
      <c r="M413"/>
      <c r="N413"/>
      <c r="O413"/>
      <c r="P413"/>
      <c r="R413"/>
      <c r="S413" s="27"/>
      <c r="T413" s="27"/>
      <c r="U413" s="27"/>
      <c r="V413" s="27"/>
      <c r="W413" s="27"/>
      <c r="X413" s="27"/>
      <c r="Y413" s="27"/>
      <c r="Z413" s="27"/>
      <c r="AA413" s="28"/>
      <c r="AB413" s="27"/>
      <c r="AC413" s="27"/>
      <c r="AD413" s="27"/>
    </row>
    <row r="414" spans="1:30" s="19" customFormat="1" x14ac:dyDescent="0.25">
      <c r="A414"/>
      <c r="B414"/>
      <c r="C414"/>
      <c r="G414"/>
      <c r="H414"/>
      <c r="I414"/>
      <c r="J414"/>
      <c r="L414"/>
      <c r="M414"/>
      <c r="N414"/>
      <c r="O414"/>
      <c r="P414"/>
      <c r="R414"/>
      <c r="S414" s="27"/>
      <c r="T414" s="27"/>
      <c r="U414" s="27"/>
      <c r="V414" s="27"/>
      <c r="W414" s="27"/>
      <c r="X414" s="27"/>
      <c r="Y414" s="27"/>
      <c r="Z414" s="27"/>
      <c r="AA414" s="28"/>
      <c r="AB414" s="27"/>
      <c r="AC414" s="27"/>
      <c r="AD414" s="27"/>
    </row>
    <row r="415" spans="1:30" s="19" customFormat="1" x14ac:dyDescent="0.25">
      <c r="A415"/>
      <c r="B415"/>
      <c r="C415"/>
      <c r="G415"/>
      <c r="H415"/>
      <c r="I415"/>
      <c r="J415"/>
      <c r="L415"/>
      <c r="M415"/>
      <c r="N415"/>
      <c r="O415"/>
      <c r="P415"/>
      <c r="R415"/>
      <c r="S415" s="27"/>
      <c r="T415" s="27"/>
      <c r="U415" s="27"/>
      <c r="V415" s="27"/>
      <c r="W415" s="27"/>
      <c r="X415" s="27"/>
      <c r="Y415" s="27"/>
      <c r="Z415" s="27"/>
      <c r="AA415" s="28"/>
      <c r="AB415" s="27"/>
      <c r="AC415" s="27"/>
      <c r="AD415" s="27"/>
    </row>
    <row r="416" spans="1:30" s="19" customFormat="1" x14ac:dyDescent="0.25">
      <c r="A416"/>
      <c r="B416"/>
      <c r="C416"/>
      <c r="G416"/>
      <c r="H416"/>
      <c r="I416"/>
      <c r="J416"/>
      <c r="L416"/>
      <c r="M416"/>
      <c r="N416"/>
      <c r="O416"/>
      <c r="P416"/>
      <c r="R416"/>
      <c r="S416" s="27"/>
      <c r="T416" s="27"/>
      <c r="U416" s="27"/>
      <c r="V416" s="27"/>
      <c r="W416" s="27"/>
      <c r="X416" s="27"/>
      <c r="Y416" s="27"/>
      <c r="Z416" s="27"/>
      <c r="AA416" s="28"/>
      <c r="AB416" s="27"/>
      <c r="AC416" s="27"/>
      <c r="AD416" s="27"/>
    </row>
    <row r="417" spans="1:30" s="19" customFormat="1" x14ac:dyDescent="0.25">
      <c r="A417"/>
      <c r="B417"/>
      <c r="C417"/>
      <c r="G417"/>
      <c r="H417"/>
      <c r="I417"/>
      <c r="J417"/>
      <c r="L417"/>
      <c r="M417"/>
      <c r="N417"/>
      <c r="O417"/>
      <c r="P417"/>
      <c r="R417"/>
      <c r="S417" s="27"/>
      <c r="T417" s="27"/>
      <c r="U417" s="27"/>
      <c r="V417" s="27"/>
      <c r="W417" s="27"/>
      <c r="X417" s="27"/>
      <c r="Y417" s="27"/>
      <c r="Z417" s="27"/>
      <c r="AA417" s="28"/>
      <c r="AB417" s="27"/>
      <c r="AC417" s="27"/>
      <c r="AD417" s="27"/>
    </row>
    <row r="418" spans="1:30" s="19" customFormat="1" x14ac:dyDescent="0.25">
      <c r="A418"/>
      <c r="B418"/>
      <c r="C418"/>
      <c r="G418"/>
      <c r="H418"/>
      <c r="I418"/>
      <c r="J418"/>
      <c r="L418"/>
      <c r="M418"/>
      <c r="N418"/>
      <c r="O418"/>
      <c r="P418"/>
      <c r="R418"/>
      <c r="S418" s="27"/>
      <c r="T418" s="27"/>
      <c r="U418" s="27"/>
      <c r="V418" s="27"/>
      <c r="W418" s="27"/>
      <c r="X418" s="27"/>
      <c r="Y418" s="27"/>
      <c r="Z418" s="27"/>
      <c r="AA418" s="28"/>
      <c r="AB418" s="27"/>
      <c r="AC418" s="27"/>
      <c r="AD418" s="27"/>
    </row>
    <row r="419" spans="1:30" s="19" customFormat="1" x14ac:dyDescent="0.25">
      <c r="A419"/>
      <c r="B419"/>
      <c r="C419"/>
      <c r="G419"/>
      <c r="H419"/>
      <c r="I419"/>
      <c r="J419"/>
      <c r="L419"/>
      <c r="M419"/>
      <c r="N419"/>
      <c r="O419"/>
      <c r="P419"/>
      <c r="R419"/>
      <c r="S419" s="27"/>
      <c r="T419" s="27"/>
      <c r="U419" s="27"/>
      <c r="V419" s="27"/>
      <c r="W419" s="27"/>
      <c r="X419" s="27"/>
      <c r="Y419" s="27"/>
      <c r="Z419" s="27"/>
      <c r="AA419" s="28"/>
      <c r="AB419" s="27"/>
      <c r="AC419" s="27"/>
      <c r="AD419" s="27"/>
    </row>
    <row r="420" spans="1:30" s="19" customFormat="1" x14ac:dyDescent="0.25">
      <c r="A420"/>
      <c r="B420"/>
      <c r="C420"/>
      <c r="G420"/>
      <c r="H420"/>
      <c r="I420"/>
      <c r="J420"/>
      <c r="L420"/>
      <c r="M420"/>
      <c r="N420"/>
      <c r="O420"/>
      <c r="P420"/>
      <c r="R420"/>
      <c r="S420" s="27"/>
      <c r="T420" s="27"/>
      <c r="U420" s="27"/>
      <c r="V420" s="27"/>
      <c r="W420" s="27"/>
      <c r="X420" s="27"/>
      <c r="Y420" s="27"/>
      <c r="Z420" s="27"/>
      <c r="AA420" s="28"/>
      <c r="AB420" s="27"/>
      <c r="AC420" s="27"/>
      <c r="AD420" s="27"/>
    </row>
    <row r="421" spans="1:30" s="19" customFormat="1" x14ac:dyDescent="0.25">
      <c r="A421"/>
      <c r="B421"/>
      <c r="C421"/>
      <c r="G421"/>
      <c r="H421"/>
      <c r="I421"/>
      <c r="J421"/>
      <c r="L421"/>
      <c r="M421"/>
      <c r="N421"/>
      <c r="O421"/>
      <c r="P421"/>
      <c r="R421"/>
      <c r="S421" s="27"/>
      <c r="T421" s="27"/>
      <c r="U421" s="27"/>
      <c r="V421" s="27"/>
      <c r="W421" s="27"/>
      <c r="X421" s="27"/>
      <c r="Y421" s="27"/>
      <c r="Z421" s="27"/>
      <c r="AA421" s="28"/>
      <c r="AB421" s="27"/>
      <c r="AC421" s="27"/>
      <c r="AD421" s="27"/>
    </row>
    <row r="422" spans="1:30" s="19" customFormat="1" x14ac:dyDescent="0.25">
      <c r="A422"/>
      <c r="B422"/>
      <c r="C422"/>
      <c r="G422"/>
      <c r="H422"/>
      <c r="I422"/>
      <c r="J422"/>
      <c r="L422"/>
      <c r="M422"/>
      <c r="N422"/>
      <c r="O422"/>
      <c r="P422"/>
      <c r="R422"/>
      <c r="S422" s="27"/>
      <c r="T422" s="27"/>
      <c r="U422" s="27"/>
      <c r="V422" s="27"/>
      <c r="W422" s="27"/>
      <c r="X422" s="27"/>
      <c r="Y422" s="27"/>
      <c r="Z422" s="27"/>
      <c r="AA422" s="28"/>
      <c r="AB422" s="27"/>
      <c r="AC422" s="27"/>
      <c r="AD422" s="27"/>
    </row>
    <row r="423" spans="1:30" s="19" customFormat="1" x14ac:dyDescent="0.25">
      <c r="A423"/>
      <c r="B423"/>
      <c r="C423"/>
      <c r="G423"/>
      <c r="H423"/>
      <c r="I423"/>
      <c r="J423"/>
      <c r="L423"/>
      <c r="M423"/>
      <c r="N423"/>
      <c r="O423"/>
      <c r="P423"/>
      <c r="R423"/>
      <c r="S423" s="27"/>
      <c r="T423" s="27"/>
      <c r="U423" s="27"/>
      <c r="V423" s="27"/>
      <c r="W423" s="27"/>
      <c r="X423" s="27"/>
      <c r="Y423" s="27"/>
      <c r="Z423" s="27"/>
      <c r="AA423" s="28"/>
      <c r="AB423" s="27"/>
      <c r="AC423" s="27"/>
      <c r="AD423" s="27"/>
    </row>
    <row r="424" spans="1:30" s="19" customFormat="1" x14ac:dyDescent="0.25">
      <c r="A424"/>
      <c r="B424"/>
      <c r="C424"/>
      <c r="G424"/>
      <c r="H424"/>
      <c r="I424"/>
      <c r="J424"/>
      <c r="L424"/>
      <c r="M424"/>
      <c r="N424"/>
      <c r="O424"/>
      <c r="P424"/>
      <c r="R424"/>
      <c r="S424" s="27"/>
      <c r="T424" s="27"/>
      <c r="U424" s="27"/>
      <c r="V424" s="27"/>
      <c r="W424" s="27"/>
      <c r="X424" s="27"/>
      <c r="Y424" s="27"/>
      <c r="Z424" s="27"/>
      <c r="AA424" s="28"/>
      <c r="AB424" s="27"/>
      <c r="AC424" s="27"/>
      <c r="AD424" s="27"/>
    </row>
    <row r="425" spans="1:30" s="19" customFormat="1" x14ac:dyDescent="0.25">
      <c r="A425"/>
      <c r="B425"/>
      <c r="C425"/>
      <c r="G425"/>
      <c r="H425"/>
      <c r="I425"/>
      <c r="J425"/>
      <c r="L425"/>
      <c r="M425"/>
      <c r="N425"/>
      <c r="O425"/>
      <c r="P425"/>
      <c r="R425"/>
      <c r="S425" s="27"/>
      <c r="T425" s="27"/>
      <c r="U425" s="27"/>
      <c r="V425" s="27"/>
      <c r="W425" s="27"/>
      <c r="X425" s="27"/>
      <c r="Y425" s="27"/>
      <c r="Z425" s="27"/>
      <c r="AA425" s="28"/>
      <c r="AB425" s="27"/>
      <c r="AC425" s="27"/>
      <c r="AD425" s="27"/>
    </row>
    <row r="426" spans="1:30" s="19" customFormat="1" x14ac:dyDescent="0.25">
      <c r="A426"/>
      <c r="B426"/>
      <c r="C426"/>
      <c r="G426"/>
      <c r="H426"/>
      <c r="I426"/>
      <c r="J426"/>
      <c r="L426"/>
      <c r="M426"/>
      <c r="N426"/>
      <c r="O426"/>
      <c r="P426"/>
      <c r="R426"/>
      <c r="S426" s="27"/>
      <c r="T426" s="27"/>
      <c r="U426" s="27"/>
      <c r="V426" s="27"/>
      <c r="W426" s="27"/>
      <c r="X426" s="27"/>
      <c r="Y426" s="27"/>
      <c r="Z426" s="27"/>
      <c r="AA426" s="28"/>
      <c r="AB426" s="27"/>
      <c r="AC426" s="27"/>
      <c r="AD426" s="27"/>
    </row>
    <row r="427" spans="1:30" s="19" customFormat="1" x14ac:dyDescent="0.25">
      <c r="A427"/>
      <c r="B427"/>
      <c r="C427"/>
      <c r="G427"/>
      <c r="H427"/>
      <c r="I427"/>
      <c r="J427"/>
      <c r="L427"/>
      <c r="M427"/>
      <c r="N427"/>
      <c r="O427"/>
      <c r="P427"/>
      <c r="R427"/>
      <c r="S427" s="27"/>
      <c r="T427" s="27"/>
      <c r="U427" s="27"/>
      <c r="V427" s="27"/>
      <c r="W427" s="27"/>
      <c r="X427" s="27"/>
      <c r="Y427" s="27"/>
      <c r="Z427" s="27"/>
      <c r="AA427" s="28"/>
      <c r="AB427" s="27"/>
      <c r="AC427" s="27"/>
      <c r="AD427" s="27"/>
    </row>
    <row r="428" spans="1:30" s="19" customFormat="1" x14ac:dyDescent="0.25">
      <c r="A428"/>
      <c r="B428"/>
      <c r="C428"/>
      <c r="G428"/>
      <c r="H428"/>
      <c r="I428"/>
      <c r="J428"/>
      <c r="L428"/>
      <c r="M428"/>
      <c r="N428"/>
      <c r="O428"/>
      <c r="P428"/>
      <c r="R428"/>
      <c r="S428" s="27"/>
      <c r="T428" s="27"/>
      <c r="U428" s="27"/>
      <c r="V428" s="27"/>
      <c r="W428" s="27"/>
      <c r="X428" s="27"/>
      <c r="Y428" s="27"/>
      <c r="Z428" s="27"/>
      <c r="AA428" s="28"/>
      <c r="AB428" s="27"/>
      <c r="AC428" s="27"/>
      <c r="AD428" s="27"/>
    </row>
    <row r="429" spans="1:30" s="19" customFormat="1" x14ac:dyDescent="0.25">
      <c r="A429"/>
      <c r="B429"/>
      <c r="C429"/>
      <c r="G429"/>
      <c r="H429"/>
      <c r="I429"/>
      <c r="J429"/>
      <c r="L429"/>
      <c r="M429"/>
      <c r="N429"/>
      <c r="O429"/>
      <c r="P429"/>
      <c r="R429"/>
      <c r="S429" s="27"/>
      <c r="T429" s="27"/>
      <c r="U429" s="27"/>
      <c r="V429" s="27"/>
      <c r="W429" s="27"/>
      <c r="X429" s="27"/>
      <c r="Y429" s="27"/>
      <c r="Z429" s="27"/>
      <c r="AA429" s="28"/>
      <c r="AB429" s="27"/>
      <c r="AC429" s="27"/>
      <c r="AD429" s="27"/>
    </row>
    <row r="430" spans="1:30" s="19" customFormat="1" x14ac:dyDescent="0.25">
      <c r="A430"/>
      <c r="B430"/>
      <c r="C430"/>
      <c r="G430"/>
      <c r="H430"/>
      <c r="I430"/>
      <c r="J430"/>
      <c r="L430"/>
      <c r="M430"/>
      <c r="N430"/>
      <c r="O430"/>
      <c r="P430"/>
      <c r="R430"/>
      <c r="S430" s="27"/>
      <c r="T430" s="27"/>
      <c r="U430" s="27"/>
      <c r="V430" s="27"/>
      <c r="W430" s="27"/>
      <c r="X430" s="27"/>
      <c r="Y430" s="27"/>
      <c r="Z430" s="27"/>
      <c r="AA430" s="28"/>
      <c r="AB430" s="27"/>
      <c r="AC430" s="27"/>
      <c r="AD430" s="27"/>
    </row>
    <row r="431" spans="1:30" s="19" customFormat="1" x14ac:dyDescent="0.25">
      <c r="A431"/>
      <c r="B431"/>
      <c r="C431"/>
      <c r="G431"/>
      <c r="H431"/>
      <c r="I431"/>
      <c r="J431"/>
      <c r="L431"/>
      <c r="M431"/>
      <c r="N431"/>
      <c r="O431"/>
      <c r="P431"/>
      <c r="R431"/>
      <c r="S431" s="27"/>
      <c r="T431" s="27"/>
      <c r="U431" s="27"/>
      <c r="V431" s="27"/>
      <c r="W431" s="27"/>
      <c r="X431" s="27"/>
      <c r="Y431" s="27"/>
      <c r="Z431" s="27"/>
      <c r="AA431" s="28"/>
      <c r="AB431" s="27"/>
      <c r="AC431" s="27"/>
      <c r="AD431" s="27"/>
    </row>
    <row r="432" spans="1:30" s="19" customFormat="1" x14ac:dyDescent="0.25">
      <c r="A432"/>
      <c r="B432"/>
      <c r="C432"/>
      <c r="G432"/>
      <c r="H432"/>
      <c r="I432"/>
      <c r="J432"/>
      <c r="L432"/>
      <c r="M432"/>
      <c r="N432"/>
      <c r="O432"/>
      <c r="P432"/>
      <c r="R432"/>
      <c r="S432" s="27"/>
      <c r="T432" s="27"/>
      <c r="U432" s="27"/>
      <c r="V432" s="27"/>
      <c r="W432" s="27"/>
      <c r="X432" s="27"/>
      <c r="Y432" s="27"/>
      <c r="Z432" s="27"/>
      <c r="AA432" s="28"/>
      <c r="AB432" s="27"/>
      <c r="AC432" s="27"/>
      <c r="AD432" s="27"/>
    </row>
    <row r="433" spans="1:30" s="19" customFormat="1" x14ac:dyDescent="0.25">
      <c r="A433"/>
      <c r="B433"/>
      <c r="C433"/>
      <c r="G433"/>
      <c r="H433"/>
      <c r="I433"/>
      <c r="J433"/>
      <c r="L433"/>
      <c r="M433"/>
      <c r="N433"/>
      <c r="O433"/>
      <c r="P433"/>
      <c r="R433"/>
      <c r="S433" s="27"/>
      <c r="T433" s="27"/>
      <c r="U433" s="27"/>
      <c r="V433" s="27"/>
      <c r="W433" s="27"/>
      <c r="X433" s="27"/>
      <c r="Y433" s="27"/>
      <c r="Z433" s="27"/>
      <c r="AA433" s="28"/>
      <c r="AB433" s="27"/>
      <c r="AC433" s="27"/>
      <c r="AD433" s="27"/>
    </row>
    <row r="434" spans="1:30" s="19" customFormat="1" x14ac:dyDescent="0.25">
      <c r="A434"/>
      <c r="B434"/>
      <c r="C434"/>
      <c r="G434"/>
      <c r="H434"/>
      <c r="I434"/>
      <c r="J434"/>
      <c r="L434"/>
      <c r="M434"/>
      <c r="N434"/>
      <c r="O434"/>
      <c r="P434"/>
      <c r="R434"/>
      <c r="S434" s="27"/>
      <c r="T434" s="27"/>
      <c r="U434" s="27"/>
      <c r="V434" s="27"/>
      <c r="W434" s="27"/>
      <c r="X434" s="27"/>
      <c r="Y434" s="27"/>
      <c r="Z434" s="27"/>
      <c r="AA434" s="28"/>
      <c r="AB434" s="27"/>
      <c r="AC434" s="27"/>
      <c r="AD434" s="27"/>
    </row>
    <row r="435" spans="1:30" s="19" customFormat="1" x14ac:dyDescent="0.25">
      <c r="A435"/>
      <c r="B435"/>
      <c r="C435"/>
      <c r="G435"/>
      <c r="H435"/>
      <c r="I435"/>
      <c r="J435"/>
      <c r="L435"/>
      <c r="M435"/>
      <c r="N435"/>
      <c r="O435"/>
      <c r="P435"/>
      <c r="R435"/>
      <c r="S435" s="27"/>
      <c r="T435" s="27"/>
      <c r="U435" s="27"/>
      <c r="V435" s="27"/>
      <c r="W435" s="27"/>
      <c r="X435" s="27"/>
      <c r="Y435" s="27"/>
      <c r="Z435" s="27"/>
      <c r="AA435" s="28"/>
      <c r="AB435" s="27"/>
      <c r="AC435" s="27"/>
      <c r="AD435" s="27"/>
    </row>
    <row r="436" spans="1:30" s="19" customFormat="1" x14ac:dyDescent="0.25">
      <c r="A436"/>
      <c r="B436"/>
      <c r="C436"/>
      <c r="G436"/>
      <c r="H436"/>
      <c r="I436"/>
      <c r="J436"/>
      <c r="L436"/>
      <c r="M436"/>
      <c r="N436"/>
      <c r="O436"/>
      <c r="P436"/>
      <c r="R436"/>
      <c r="S436" s="27"/>
      <c r="T436" s="27"/>
      <c r="U436" s="27"/>
      <c r="V436" s="27"/>
      <c r="W436" s="27"/>
      <c r="X436" s="27"/>
      <c r="Y436" s="27"/>
      <c r="Z436" s="27"/>
      <c r="AA436" s="28"/>
      <c r="AB436" s="27"/>
      <c r="AC436" s="27"/>
      <c r="AD436" s="27"/>
    </row>
    <row r="437" spans="1:30" s="19" customFormat="1" x14ac:dyDescent="0.25">
      <c r="A437"/>
      <c r="B437"/>
      <c r="C437"/>
      <c r="G437"/>
      <c r="H437"/>
      <c r="I437"/>
      <c r="J437"/>
      <c r="L437"/>
      <c r="M437"/>
      <c r="N437"/>
      <c r="O437"/>
      <c r="P437"/>
      <c r="R437"/>
      <c r="S437" s="27"/>
      <c r="T437" s="27"/>
      <c r="U437" s="27"/>
      <c r="V437" s="27"/>
      <c r="W437" s="27"/>
      <c r="X437" s="27"/>
      <c r="Y437" s="27"/>
      <c r="Z437" s="27"/>
      <c r="AA437" s="28"/>
      <c r="AB437" s="27"/>
      <c r="AC437" s="27"/>
      <c r="AD437" s="27"/>
    </row>
    <row r="438" spans="1:30" s="19" customFormat="1" x14ac:dyDescent="0.25">
      <c r="A438"/>
      <c r="B438"/>
      <c r="C438"/>
      <c r="G438"/>
      <c r="H438"/>
      <c r="I438"/>
      <c r="J438"/>
      <c r="L438"/>
      <c r="M438"/>
      <c r="N438"/>
      <c r="O438"/>
      <c r="P438"/>
      <c r="R438"/>
      <c r="S438" s="27"/>
      <c r="T438" s="27"/>
      <c r="U438" s="27"/>
      <c r="V438" s="27"/>
      <c r="W438" s="27"/>
      <c r="X438" s="27"/>
      <c r="Y438" s="27"/>
      <c r="Z438" s="27"/>
      <c r="AA438" s="28"/>
      <c r="AB438" s="27"/>
      <c r="AC438" s="27"/>
      <c r="AD438" s="27"/>
    </row>
    <row r="439" spans="1:30" s="19" customFormat="1" x14ac:dyDescent="0.25">
      <c r="A439"/>
      <c r="B439"/>
      <c r="C439"/>
      <c r="G439"/>
      <c r="H439"/>
      <c r="I439"/>
      <c r="J439"/>
      <c r="L439"/>
      <c r="M439"/>
      <c r="N439"/>
      <c r="O439"/>
      <c r="P439"/>
      <c r="R439"/>
      <c r="S439" s="27"/>
      <c r="T439" s="27"/>
      <c r="U439" s="27"/>
      <c r="V439" s="27"/>
      <c r="W439" s="27"/>
      <c r="X439" s="27"/>
      <c r="Y439" s="27"/>
      <c r="Z439" s="27"/>
      <c r="AA439" s="28"/>
      <c r="AB439" s="27"/>
      <c r="AC439" s="27"/>
      <c r="AD439" s="27"/>
    </row>
    <row r="440" spans="1:30" s="19" customFormat="1" x14ac:dyDescent="0.25">
      <c r="A440"/>
      <c r="B440"/>
      <c r="C440"/>
      <c r="G440"/>
      <c r="H440"/>
      <c r="I440"/>
      <c r="J440"/>
      <c r="L440"/>
      <c r="M440"/>
      <c r="N440"/>
      <c r="O440"/>
      <c r="P440"/>
      <c r="R440"/>
      <c r="S440" s="27"/>
      <c r="T440" s="27"/>
      <c r="U440" s="27"/>
      <c r="V440" s="27"/>
      <c r="W440" s="27"/>
      <c r="X440" s="27"/>
      <c r="Y440" s="27"/>
      <c r="Z440" s="27"/>
      <c r="AA440" s="28"/>
      <c r="AB440" s="27"/>
      <c r="AC440" s="27"/>
      <c r="AD440" s="27"/>
    </row>
    <row r="441" spans="1:30" s="19" customFormat="1" x14ac:dyDescent="0.25">
      <c r="A441"/>
      <c r="B441"/>
      <c r="C441"/>
      <c r="G441"/>
      <c r="H441"/>
      <c r="I441"/>
      <c r="J441"/>
      <c r="L441"/>
      <c r="M441"/>
      <c r="N441"/>
      <c r="O441"/>
      <c r="P441"/>
      <c r="R441"/>
      <c r="S441" s="27"/>
      <c r="T441" s="27"/>
      <c r="U441" s="27"/>
      <c r="V441" s="27"/>
      <c r="W441" s="27"/>
      <c r="X441" s="27"/>
      <c r="Y441" s="27"/>
      <c r="Z441" s="27"/>
      <c r="AA441" s="28"/>
      <c r="AB441" s="27"/>
      <c r="AC441" s="27"/>
      <c r="AD441" s="27"/>
    </row>
    <row r="442" spans="1:30" s="19" customFormat="1" x14ac:dyDescent="0.25">
      <c r="A442"/>
      <c r="B442"/>
      <c r="C442"/>
      <c r="G442"/>
      <c r="H442"/>
      <c r="I442"/>
      <c r="J442"/>
      <c r="L442"/>
      <c r="M442"/>
      <c r="N442"/>
      <c r="O442"/>
      <c r="P442"/>
      <c r="R442"/>
      <c r="S442" s="27"/>
      <c r="T442" s="27"/>
      <c r="U442" s="27"/>
      <c r="V442" s="27"/>
      <c r="W442" s="27"/>
      <c r="X442" s="27"/>
      <c r="Y442" s="27"/>
      <c r="Z442" s="27"/>
      <c r="AA442" s="28"/>
      <c r="AB442" s="27"/>
      <c r="AC442" s="27"/>
      <c r="AD442" s="27"/>
    </row>
    <row r="443" spans="1:30" s="19" customFormat="1" x14ac:dyDescent="0.25">
      <c r="A443"/>
      <c r="B443"/>
      <c r="C443"/>
      <c r="G443"/>
      <c r="H443"/>
      <c r="I443"/>
      <c r="J443"/>
      <c r="L443"/>
      <c r="M443"/>
      <c r="N443"/>
      <c r="O443"/>
      <c r="P443"/>
      <c r="R443"/>
      <c r="S443" s="27"/>
      <c r="T443" s="27"/>
      <c r="U443" s="27"/>
      <c r="V443" s="27"/>
      <c r="W443" s="27"/>
      <c r="X443" s="27"/>
      <c r="Y443" s="27"/>
      <c r="Z443" s="27"/>
      <c r="AA443" s="28"/>
      <c r="AB443" s="27"/>
      <c r="AC443" s="27"/>
      <c r="AD443" s="27"/>
    </row>
    <row r="444" spans="1:30" s="19" customFormat="1" x14ac:dyDescent="0.25">
      <c r="A444"/>
      <c r="B444"/>
      <c r="C444"/>
      <c r="G444"/>
      <c r="H444"/>
      <c r="I444"/>
      <c r="J444"/>
      <c r="L444"/>
      <c r="M444"/>
      <c r="N444"/>
      <c r="O444"/>
      <c r="P444"/>
      <c r="R444"/>
      <c r="S444" s="27"/>
      <c r="T444" s="27"/>
      <c r="U444" s="27"/>
      <c r="V444" s="27"/>
      <c r="W444" s="27"/>
      <c r="X444" s="27"/>
      <c r="Y444" s="27"/>
      <c r="Z444" s="27"/>
      <c r="AA444" s="28"/>
      <c r="AB444" s="27"/>
      <c r="AC444" s="27"/>
      <c r="AD444" s="27"/>
    </row>
    <row r="445" spans="1:30" s="19" customFormat="1" x14ac:dyDescent="0.25">
      <c r="A445"/>
      <c r="B445"/>
      <c r="C445"/>
      <c r="G445"/>
      <c r="H445"/>
      <c r="I445"/>
      <c r="J445"/>
      <c r="L445"/>
      <c r="M445"/>
      <c r="N445"/>
      <c r="O445"/>
      <c r="P445"/>
      <c r="R445"/>
      <c r="S445" s="27"/>
      <c r="T445" s="27"/>
      <c r="U445" s="27"/>
      <c r="V445" s="27"/>
      <c r="W445" s="27"/>
      <c r="X445" s="27"/>
      <c r="Y445" s="27"/>
      <c r="Z445" s="27"/>
      <c r="AA445" s="28"/>
      <c r="AB445" s="27"/>
      <c r="AC445" s="27"/>
      <c r="AD445" s="27"/>
    </row>
    <row r="446" spans="1:30" s="19" customFormat="1" x14ac:dyDescent="0.25">
      <c r="A446"/>
      <c r="B446"/>
      <c r="C446"/>
      <c r="G446"/>
      <c r="H446"/>
      <c r="I446"/>
      <c r="J446"/>
      <c r="L446"/>
      <c r="M446"/>
      <c r="N446"/>
      <c r="O446"/>
      <c r="P446"/>
      <c r="R446"/>
      <c r="S446" s="27"/>
      <c r="T446" s="27"/>
      <c r="U446" s="27"/>
      <c r="V446" s="27"/>
      <c r="W446" s="27"/>
      <c r="X446" s="27"/>
      <c r="Y446" s="27"/>
      <c r="Z446" s="27"/>
      <c r="AA446" s="28"/>
      <c r="AB446" s="27"/>
      <c r="AC446" s="27"/>
      <c r="AD446" s="27"/>
    </row>
    <row r="447" spans="1:30" s="19" customFormat="1" x14ac:dyDescent="0.25">
      <c r="A447"/>
      <c r="B447"/>
      <c r="C447"/>
      <c r="G447"/>
      <c r="H447"/>
      <c r="I447"/>
      <c r="J447"/>
      <c r="L447"/>
      <c r="M447"/>
      <c r="N447"/>
      <c r="O447"/>
      <c r="P447"/>
      <c r="R447"/>
      <c r="S447" s="27"/>
      <c r="T447" s="27"/>
      <c r="U447" s="27"/>
      <c r="V447" s="27"/>
      <c r="W447" s="27"/>
      <c r="X447" s="27"/>
      <c r="Y447" s="27"/>
      <c r="Z447" s="27"/>
      <c r="AA447" s="28"/>
      <c r="AB447" s="27"/>
      <c r="AC447" s="27"/>
      <c r="AD447" s="27"/>
    </row>
    <row r="448" spans="1:30" s="19" customFormat="1" x14ac:dyDescent="0.25">
      <c r="A448"/>
      <c r="B448"/>
      <c r="C448"/>
      <c r="G448"/>
      <c r="H448"/>
      <c r="I448"/>
      <c r="J448"/>
      <c r="L448"/>
      <c r="M448"/>
      <c r="N448"/>
      <c r="O448"/>
      <c r="P448"/>
      <c r="R448"/>
      <c r="S448" s="27"/>
      <c r="T448" s="27"/>
      <c r="U448" s="27"/>
      <c r="V448" s="27"/>
      <c r="W448" s="27"/>
      <c r="X448" s="27"/>
      <c r="Y448" s="27"/>
      <c r="Z448" s="27"/>
      <c r="AA448" s="28"/>
      <c r="AB448" s="27"/>
      <c r="AC448" s="27"/>
      <c r="AD448" s="27"/>
    </row>
    <row r="449" spans="1:30" s="19" customFormat="1" x14ac:dyDescent="0.25">
      <c r="A449"/>
      <c r="B449"/>
      <c r="C449"/>
      <c r="G449"/>
      <c r="H449"/>
      <c r="I449"/>
      <c r="J449"/>
      <c r="L449"/>
      <c r="M449"/>
      <c r="N449"/>
      <c r="O449"/>
      <c r="P449"/>
      <c r="R449"/>
      <c r="S449" s="27"/>
      <c r="T449" s="27"/>
      <c r="U449" s="27"/>
      <c r="V449" s="27"/>
      <c r="W449" s="27"/>
      <c r="X449" s="27"/>
      <c r="Y449" s="27"/>
      <c r="Z449" s="27"/>
      <c r="AA449" s="28"/>
      <c r="AB449" s="27"/>
      <c r="AC449" s="27"/>
      <c r="AD449" s="27"/>
    </row>
    <row r="450" spans="1:30" s="19" customFormat="1" x14ac:dyDescent="0.25">
      <c r="A450"/>
      <c r="B450"/>
      <c r="C450"/>
      <c r="G450"/>
      <c r="H450"/>
      <c r="I450"/>
      <c r="J450"/>
      <c r="L450"/>
      <c r="M450"/>
      <c r="N450"/>
      <c r="O450"/>
      <c r="P450"/>
      <c r="R450"/>
      <c r="S450" s="27"/>
      <c r="T450" s="27"/>
      <c r="U450" s="27"/>
      <c r="V450" s="27"/>
      <c r="W450" s="27"/>
      <c r="X450" s="27"/>
      <c r="Y450" s="27"/>
      <c r="Z450" s="27"/>
      <c r="AA450" s="28"/>
      <c r="AB450" s="27"/>
      <c r="AC450" s="27"/>
      <c r="AD450" s="27"/>
    </row>
    <row r="451" spans="1:30" x14ac:dyDescent="0.25">
      <c r="P451"/>
    </row>
    <row r="452" spans="1:30" x14ac:dyDescent="0.25">
      <c r="P452"/>
    </row>
    <row r="453" spans="1:30" x14ac:dyDescent="0.25">
      <c r="P453"/>
    </row>
    <row r="454" spans="1:30" x14ac:dyDescent="0.25">
      <c r="P454"/>
    </row>
    <row r="455" spans="1:30" x14ac:dyDescent="0.25">
      <c r="P455"/>
      <c r="AA455"/>
      <c r="AB455"/>
      <c r="AC455"/>
      <c r="AD455"/>
    </row>
    <row r="456" spans="1:30" x14ac:dyDescent="0.25">
      <c r="P456"/>
      <c r="AA456"/>
      <c r="AB456"/>
      <c r="AC456"/>
      <c r="AD456"/>
    </row>
    <row r="457" spans="1:30" x14ac:dyDescent="0.25">
      <c r="P457"/>
      <c r="AA457"/>
      <c r="AB457"/>
      <c r="AC457"/>
      <c r="AD457"/>
    </row>
    <row r="458" spans="1:30" x14ac:dyDescent="0.25">
      <c r="P458"/>
      <c r="AA458"/>
      <c r="AB458"/>
      <c r="AC458"/>
      <c r="AD458"/>
    </row>
    <row r="459" spans="1:30" x14ac:dyDescent="0.25">
      <c r="P459"/>
      <c r="AA459"/>
      <c r="AB459"/>
      <c r="AC459"/>
      <c r="AD459"/>
    </row>
    <row r="460" spans="1:30" x14ac:dyDescent="0.25">
      <c r="P460"/>
      <c r="AA460"/>
      <c r="AB460"/>
      <c r="AC460"/>
      <c r="AD460"/>
    </row>
    <row r="461" spans="1:30" x14ac:dyDescent="0.25">
      <c r="P461"/>
      <c r="AA461"/>
      <c r="AB461"/>
      <c r="AC461"/>
      <c r="AD461"/>
    </row>
    <row r="462" spans="1:30" x14ac:dyDescent="0.25">
      <c r="P462"/>
      <c r="AA462"/>
      <c r="AB462"/>
      <c r="AC462"/>
      <c r="AD462"/>
    </row>
    <row r="463" spans="1:30" x14ac:dyDescent="0.25">
      <c r="P463"/>
      <c r="AA463"/>
      <c r="AB463"/>
      <c r="AC463"/>
      <c r="AD463"/>
    </row>
    <row r="464" spans="1:30" x14ac:dyDescent="0.25">
      <c r="P464"/>
      <c r="AA464"/>
      <c r="AB464"/>
      <c r="AC464"/>
      <c r="AD464"/>
    </row>
    <row r="465" spans="1:30" x14ac:dyDescent="0.25">
      <c r="P465"/>
      <c r="AA465"/>
      <c r="AB465"/>
      <c r="AC465"/>
      <c r="AD465"/>
    </row>
    <row r="466" spans="1:30" x14ac:dyDescent="0.25">
      <c r="P466"/>
    </row>
    <row r="467" spans="1:30" s="19" customFormat="1" x14ac:dyDescent="0.25">
      <c r="A467"/>
      <c r="B467"/>
      <c r="C467"/>
      <c r="G467"/>
      <c r="H467"/>
      <c r="I467"/>
      <c r="J467"/>
      <c r="L467"/>
      <c r="M467"/>
      <c r="N467"/>
      <c r="O467"/>
      <c r="P467"/>
      <c r="R467"/>
      <c r="S467" s="27"/>
      <c r="T467" s="27"/>
      <c r="U467" s="27"/>
      <c r="V467" s="27"/>
      <c r="W467" s="27"/>
      <c r="X467" s="27"/>
      <c r="Y467" s="27"/>
      <c r="Z467" s="27"/>
      <c r="AA467" s="28"/>
      <c r="AB467" s="27"/>
      <c r="AC467" s="27"/>
      <c r="AD467" s="27"/>
    </row>
    <row r="468" spans="1:30" s="19" customFormat="1" x14ac:dyDescent="0.25">
      <c r="A468"/>
      <c r="B468"/>
      <c r="C468"/>
      <c r="G468"/>
      <c r="H468"/>
      <c r="I468"/>
      <c r="J468"/>
      <c r="L468"/>
      <c r="M468"/>
      <c r="N468"/>
      <c r="O468"/>
      <c r="P468"/>
      <c r="R468"/>
      <c r="S468" s="27"/>
      <c r="T468" s="27"/>
      <c r="U468" s="27"/>
      <c r="V468" s="27"/>
      <c r="W468" s="27"/>
      <c r="X468" s="27"/>
      <c r="Y468" s="27"/>
      <c r="Z468" s="27"/>
      <c r="AA468" s="28"/>
      <c r="AB468" s="27"/>
      <c r="AC468" s="27"/>
      <c r="AD468" s="27"/>
    </row>
    <row r="469" spans="1:30" s="19" customFormat="1" x14ac:dyDescent="0.25">
      <c r="A469"/>
      <c r="B469"/>
      <c r="C469"/>
      <c r="G469"/>
      <c r="H469"/>
      <c r="I469"/>
      <c r="J469"/>
      <c r="L469"/>
      <c r="M469"/>
      <c r="N469"/>
      <c r="O469"/>
      <c r="P469"/>
      <c r="R469"/>
      <c r="S469" s="27"/>
      <c r="T469" s="27"/>
      <c r="U469" s="27"/>
      <c r="V469" s="27"/>
      <c r="W469" s="27"/>
      <c r="X469" s="27"/>
      <c r="Y469" s="27"/>
      <c r="Z469" s="27"/>
      <c r="AA469" s="28"/>
      <c r="AB469" s="27"/>
      <c r="AC469" s="27"/>
      <c r="AD469" s="27"/>
    </row>
    <row r="474" spans="1:30" s="19" customFormat="1" x14ac:dyDescent="0.25">
      <c r="A474"/>
      <c r="B474"/>
      <c r="C474"/>
      <c r="G474"/>
      <c r="H474"/>
      <c r="I474"/>
      <c r="J474"/>
      <c r="L474"/>
      <c r="M474"/>
      <c r="N474"/>
      <c r="O474"/>
      <c r="P474"/>
      <c r="R474"/>
      <c r="S474" s="27"/>
      <c r="T474" s="27"/>
      <c r="U474" s="27"/>
      <c r="V474" s="27"/>
      <c r="W474" s="27"/>
      <c r="X474" s="27"/>
      <c r="Y474" s="27"/>
      <c r="Z474" s="27"/>
      <c r="AA474" s="28"/>
      <c r="AB474" s="27"/>
      <c r="AC474" s="27"/>
      <c r="AD474" s="27"/>
    </row>
    <row r="475" spans="1:30" s="19" customFormat="1" x14ac:dyDescent="0.25">
      <c r="A475"/>
      <c r="B475"/>
      <c r="C475"/>
      <c r="G475"/>
      <c r="H475"/>
      <c r="I475"/>
      <c r="J475"/>
      <c r="L475"/>
      <c r="M475"/>
      <c r="N475"/>
      <c r="O475"/>
      <c r="P475"/>
      <c r="R475"/>
      <c r="S475" s="27"/>
      <c r="T475" s="27"/>
      <c r="U475" s="27"/>
      <c r="V475" s="27"/>
      <c r="W475" s="27"/>
      <c r="X475" s="27"/>
      <c r="Y475" s="27"/>
      <c r="Z475" s="27"/>
      <c r="AA475" s="28"/>
      <c r="AB475" s="27"/>
      <c r="AC475" s="27"/>
      <c r="AD475" s="27"/>
    </row>
    <row r="476" spans="1:30" s="19" customFormat="1" x14ac:dyDescent="0.25">
      <c r="A476"/>
      <c r="B476"/>
      <c r="C476"/>
      <c r="G476"/>
      <c r="H476"/>
      <c r="I476"/>
      <c r="J476"/>
      <c r="L476"/>
      <c r="M476"/>
      <c r="N476"/>
      <c r="O476"/>
      <c r="P476"/>
      <c r="R476"/>
      <c r="S476" s="27"/>
      <c r="T476" s="27"/>
      <c r="U476" s="27"/>
      <c r="V476" s="27"/>
      <c r="W476" s="27"/>
      <c r="X476" s="27"/>
      <c r="Y476" s="27"/>
      <c r="Z476" s="27"/>
      <c r="AA476" s="28"/>
      <c r="AB476" s="27"/>
      <c r="AC476" s="27"/>
      <c r="AD476" s="27"/>
    </row>
    <row r="477" spans="1:30" s="19" customFormat="1" x14ac:dyDescent="0.25">
      <c r="A477"/>
      <c r="B477"/>
      <c r="C477"/>
      <c r="G477"/>
      <c r="H477"/>
      <c r="I477"/>
      <c r="J477"/>
      <c r="L477"/>
      <c r="M477"/>
      <c r="N477"/>
      <c r="O477"/>
      <c r="P477"/>
      <c r="R477"/>
      <c r="S477" s="27"/>
      <c r="T477" s="27"/>
      <c r="U477" s="27"/>
      <c r="V477" s="27"/>
      <c r="W477" s="27"/>
      <c r="X477" s="27"/>
      <c r="Y477" s="27"/>
      <c r="Z477" s="27"/>
      <c r="AA477" s="28"/>
      <c r="AB477" s="27"/>
      <c r="AC477" s="27"/>
      <c r="AD477" s="27"/>
    </row>
    <row r="478" spans="1:30" s="19" customFormat="1" x14ac:dyDescent="0.25">
      <c r="A478"/>
      <c r="B478"/>
      <c r="C478"/>
      <c r="G478"/>
      <c r="H478"/>
      <c r="I478"/>
      <c r="J478"/>
      <c r="L478"/>
      <c r="M478"/>
      <c r="N478"/>
      <c r="O478"/>
      <c r="P478"/>
      <c r="R478"/>
      <c r="S478" s="27"/>
      <c r="T478" s="27"/>
      <c r="U478" s="27"/>
      <c r="V478" s="27"/>
      <c r="W478" s="27"/>
      <c r="X478" s="27"/>
      <c r="Y478" s="27"/>
      <c r="Z478" s="27"/>
      <c r="AA478" s="28"/>
      <c r="AB478" s="27"/>
      <c r="AC478" s="27"/>
      <c r="AD478" s="27"/>
    </row>
    <row r="479" spans="1:30" s="19" customFormat="1" x14ac:dyDescent="0.25">
      <c r="A479"/>
      <c r="B479"/>
      <c r="C479"/>
      <c r="G479"/>
      <c r="H479"/>
      <c r="I479"/>
      <c r="J479"/>
      <c r="L479"/>
      <c r="M479"/>
      <c r="N479"/>
      <c r="O479"/>
      <c r="P479"/>
      <c r="R479"/>
      <c r="S479" s="27"/>
      <c r="T479" s="27"/>
      <c r="U479" s="27"/>
      <c r="V479" s="27"/>
      <c r="W479" s="27"/>
      <c r="X479" s="27"/>
      <c r="Y479" s="27"/>
      <c r="Z479" s="27"/>
      <c r="AA479" s="28"/>
      <c r="AB479" s="27"/>
      <c r="AC479" s="27"/>
      <c r="AD479" s="27"/>
    </row>
    <row r="480" spans="1:30" s="19" customFormat="1" x14ac:dyDescent="0.25">
      <c r="A480"/>
      <c r="B480"/>
      <c r="C480"/>
      <c r="G480"/>
      <c r="H480"/>
      <c r="I480"/>
      <c r="J480"/>
      <c r="L480"/>
      <c r="M480"/>
      <c r="N480"/>
      <c r="O480"/>
      <c r="P480"/>
      <c r="R480"/>
      <c r="S480" s="27"/>
      <c r="T480" s="27"/>
      <c r="U480" s="27"/>
      <c r="V480" s="27"/>
      <c r="W480" s="27"/>
      <c r="X480" s="27"/>
      <c r="Y480" s="27"/>
      <c r="Z480" s="27"/>
      <c r="AA480" s="28"/>
      <c r="AB480" s="27"/>
      <c r="AC480" s="27"/>
      <c r="AD480" s="27"/>
    </row>
    <row r="481" spans="1:30" s="19" customFormat="1" x14ac:dyDescent="0.25">
      <c r="A481"/>
      <c r="B481"/>
      <c r="C481"/>
      <c r="G481"/>
      <c r="H481"/>
      <c r="I481"/>
      <c r="J481"/>
      <c r="L481"/>
      <c r="M481"/>
      <c r="N481"/>
      <c r="O481"/>
      <c r="P481"/>
      <c r="R481"/>
      <c r="S481" s="27"/>
      <c r="T481" s="27"/>
      <c r="U481" s="27"/>
      <c r="V481" s="27"/>
      <c r="W481" s="27"/>
      <c r="X481" s="27"/>
      <c r="Y481" s="27"/>
      <c r="Z481" s="27"/>
      <c r="AA481" s="28"/>
      <c r="AB481" s="27"/>
      <c r="AC481" s="27"/>
      <c r="AD481" s="27"/>
    </row>
    <row r="482" spans="1:30" s="19" customFormat="1" x14ac:dyDescent="0.25">
      <c r="A482"/>
      <c r="B482"/>
      <c r="C482"/>
      <c r="G482"/>
      <c r="H482"/>
      <c r="I482"/>
      <c r="J482"/>
      <c r="L482"/>
      <c r="M482"/>
      <c r="N482"/>
      <c r="O482"/>
      <c r="P482"/>
      <c r="R482"/>
      <c r="S482" s="27"/>
      <c r="T482" s="27"/>
      <c r="U482" s="27"/>
      <c r="V482" s="27"/>
      <c r="W482" s="27"/>
      <c r="X482" s="27"/>
      <c r="Y482" s="27"/>
      <c r="Z482" s="27"/>
      <c r="AA482" s="28"/>
      <c r="AB482" s="27"/>
      <c r="AC482" s="27"/>
      <c r="AD482" s="27"/>
    </row>
    <row r="483" spans="1:30" s="19" customFormat="1" x14ac:dyDescent="0.25">
      <c r="A483"/>
      <c r="B483"/>
      <c r="C483"/>
      <c r="G483"/>
      <c r="H483"/>
      <c r="I483"/>
      <c r="J483"/>
      <c r="L483"/>
      <c r="M483"/>
      <c r="N483"/>
      <c r="O483"/>
      <c r="P483"/>
      <c r="R483"/>
      <c r="S483" s="27"/>
      <c r="T483" s="27"/>
      <c r="U483" s="27"/>
      <c r="V483" s="27"/>
      <c r="W483" s="27"/>
      <c r="X483" s="27"/>
      <c r="Y483" s="27"/>
      <c r="Z483" s="27"/>
      <c r="AA483" s="28"/>
      <c r="AB483" s="27"/>
      <c r="AC483" s="27"/>
      <c r="AD483" s="27"/>
    </row>
    <row r="484" spans="1:30" s="19" customFormat="1" x14ac:dyDescent="0.25">
      <c r="A484"/>
      <c r="B484"/>
      <c r="C484"/>
      <c r="G484"/>
      <c r="H484"/>
      <c r="I484"/>
      <c r="J484"/>
      <c r="L484"/>
      <c r="M484"/>
      <c r="N484"/>
      <c r="O484"/>
      <c r="P484"/>
      <c r="R484"/>
      <c r="S484" s="27"/>
      <c r="T484" s="27"/>
      <c r="U484" s="27"/>
      <c r="V484" s="27"/>
      <c r="W484" s="27"/>
      <c r="X484" s="27"/>
      <c r="Y484" s="27"/>
      <c r="Z484" s="27"/>
      <c r="AA484" s="28"/>
      <c r="AB484" s="27"/>
      <c r="AC484" s="27"/>
      <c r="AD484" s="27"/>
    </row>
    <row r="485" spans="1:30" s="19" customFormat="1" x14ac:dyDescent="0.25">
      <c r="A485"/>
      <c r="B485"/>
      <c r="C485"/>
      <c r="G485"/>
      <c r="H485"/>
      <c r="I485"/>
      <c r="J485"/>
      <c r="L485"/>
      <c r="M485"/>
      <c r="N485"/>
      <c r="O485"/>
      <c r="P485"/>
      <c r="R485"/>
      <c r="S485" s="27"/>
      <c r="T485" s="27"/>
      <c r="U485" s="27"/>
      <c r="V485" s="27"/>
      <c r="W485" s="27"/>
      <c r="X485" s="27"/>
      <c r="Y485" s="27"/>
      <c r="Z485" s="27"/>
      <c r="AA485" s="28"/>
      <c r="AB485" s="27"/>
      <c r="AC485" s="27"/>
      <c r="AD485" s="27"/>
    </row>
    <row r="486" spans="1:30" s="19" customFormat="1" x14ac:dyDescent="0.25">
      <c r="A486"/>
      <c r="B486"/>
      <c r="C486"/>
      <c r="G486"/>
      <c r="H486"/>
      <c r="I486"/>
      <c r="J486"/>
      <c r="L486"/>
      <c r="M486"/>
      <c r="N486"/>
      <c r="O486"/>
      <c r="P486"/>
      <c r="R486"/>
      <c r="S486" s="27"/>
      <c r="T486" s="27"/>
      <c r="U486" s="27"/>
      <c r="V486" s="27"/>
      <c r="W486" s="27"/>
      <c r="X486" s="27"/>
      <c r="Y486" s="27"/>
      <c r="Z486" s="27"/>
      <c r="AA486" s="28"/>
      <c r="AB486" s="27"/>
      <c r="AC486" s="27"/>
      <c r="AD486" s="27"/>
    </row>
    <row r="487" spans="1:30" s="19" customFormat="1" x14ac:dyDescent="0.25">
      <c r="A487"/>
      <c r="B487"/>
      <c r="C487"/>
      <c r="G487"/>
      <c r="H487"/>
      <c r="I487"/>
      <c r="J487"/>
      <c r="L487"/>
      <c r="M487"/>
      <c r="N487"/>
      <c r="O487"/>
      <c r="P487"/>
      <c r="R487"/>
      <c r="S487" s="27"/>
      <c r="T487" s="27"/>
      <c r="U487" s="27"/>
      <c r="V487" s="27"/>
      <c r="W487" s="27"/>
      <c r="X487" s="27"/>
      <c r="Y487" s="27"/>
      <c r="Z487" s="27"/>
      <c r="AA487" s="28"/>
      <c r="AB487" s="27"/>
      <c r="AC487" s="27"/>
      <c r="AD487" s="27"/>
    </row>
    <row r="488" spans="1:30" s="19" customFormat="1" x14ac:dyDescent="0.25">
      <c r="A488"/>
      <c r="B488"/>
      <c r="C488"/>
      <c r="G488"/>
      <c r="H488"/>
      <c r="I488"/>
      <c r="J488"/>
      <c r="L488"/>
      <c r="M488"/>
      <c r="N488"/>
      <c r="O488"/>
      <c r="P488"/>
      <c r="R488"/>
      <c r="S488" s="27"/>
      <c r="T488" s="27"/>
      <c r="U488" s="27"/>
      <c r="V488" s="27"/>
      <c r="W488" s="27"/>
      <c r="X488" s="27"/>
      <c r="Y488" s="27"/>
      <c r="Z488" s="27"/>
      <c r="AA488" s="28"/>
      <c r="AB488" s="27"/>
      <c r="AC488" s="27"/>
      <c r="AD488" s="27"/>
    </row>
    <row r="490" spans="1:30" s="19" customFormat="1" x14ac:dyDescent="0.25">
      <c r="A490"/>
      <c r="B490"/>
      <c r="C490"/>
      <c r="G490"/>
      <c r="H490"/>
      <c r="I490"/>
      <c r="J490"/>
      <c r="L490"/>
      <c r="M490"/>
      <c r="N490"/>
      <c r="O490"/>
      <c r="P490"/>
      <c r="R490"/>
      <c r="S490" s="27"/>
      <c r="T490" s="27"/>
      <c r="U490" s="27"/>
      <c r="V490" s="27"/>
      <c r="W490" s="27"/>
      <c r="X490" s="27"/>
      <c r="Y490" s="27"/>
      <c r="Z490" s="27"/>
      <c r="AA490" s="28"/>
      <c r="AB490" s="27"/>
      <c r="AC490" s="27"/>
      <c r="AD490" s="27"/>
    </row>
    <row r="491" spans="1:30" s="19" customFormat="1" x14ac:dyDescent="0.25">
      <c r="A491"/>
      <c r="B491"/>
      <c r="C491"/>
      <c r="G491"/>
      <c r="H491"/>
      <c r="I491"/>
      <c r="J491"/>
      <c r="L491"/>
      <c r="M491"/>
      <c r="N491"/>
      <c r="O491"/>
      <c r="P491"/>
      <c r="R491"/>
      <c r="S491" s="27"/>
      <c r="T491" s="27"/>
      <c r="U491" s="27"/>
      <c r="V491" s="27"/>
      <c r="W491" s="27"/>
      <c r="X491" s="27"/>
      <c r="Y491" s="27"/>
      <c r="Z491" s="27"/>
      <c r="AA491" s="28"/>
      <c r="AB491" s="27"/>
      <c r="AC491" s="27"/>
      <c r="AD491" s="27"/>
    </row>
    <row r="492" spans="1:30" s="19" customFormat="1" x14ac:dyDescent="0.25">
      <c r="A492"/>
      <c r="B492"/>
      <c r="C492"/>
      <c r="G492"/>
      <c r="H492"/>
      <c r="I492"/>
      <c r="J492"/>
      <c r="L492"/>
      <c r="M492"/>
      <c r="N492"/>
      <c r="O492"/>
      <c r="P492"/>
      <c r="R492"/>
      <c r="S492" s="27"/>
      <c r="T492" s="27"/>
      <c r="U492" s="27"/>
      <c r="V492" s="27"/>
      <c r="W492" s="27"/>
      <c r="X492" s="27"/>
      <c r="Y492" s="27"/>
      <c r="Z492" s="27"/>
      <c r="AA492" s="28"/>
      <c r="AB492" s="27"/>
      <c r="AC492" s="27"/>
      <c r="AD492" s="27"/>
    </row>
    <row r="493" spans="1:30" s="19" customFormat="1" x14ac:dyDescent="0.25">
      <c r="A493"/>
      <c r="B493"/>
      <c r="C493"/>
      <c r="G493"/>
      <c r="H493"/>
      <c r="I493"/>
      <c r="J493"/>
      <c r="L493"/>
      <c r="M493"/>
      <c r="N493"/>
      <c r="O493"/>
      <c r="P493"/>
      <c r="R493"/>
      <c r="S493" s="27"/>
      <c r="T493" s="27"/>
      <c r="U493" s="27"/>
      <c r="V493" s="27"/>
      <c r="W493" s="27"/>
      <c r="X493" s="27"/>
      <c r="Y493" s="27"/>
      <c r="Z493" s="27"/>
      <c r="AA493" s="28"/>
      <c r="AB493" s="27"/>
      <c r="AC493" s="27"/>
      <c r="AD493" s="27"/>
    </row>
    <row r="494" spans="1:30" s="19" customFormat="1" x14ac:dyDescent="0.25">
      <c r="A494"/>
      <c r="B494"/>
      <c r="C494"/>
      <c r="G494"/>
      <c r="H494"/>
      <c r="I494"/>
      <c r="J494"/>
      <c r="L494"/>
      <c r="M494"/>
      <c r="N494"/>
      <c r="O494"/>
      <c r="P494"/>
      <c r="R494"/>
      <c r="S494" s="27"/>
      <c r="T494" s="27"/>
      <c r="U494" s="27"/>
      <c r="V494" s="27"/>
      <c r="W494" s="27"/>
      <c r="X494" s="27"/>
      <c r="Y494" s="27"/>
      <c r="Z494" s="27"/>
      <c r="AA494" s="28"/>
      <c r="AB494" s="27"/>
      <c r="AC494" s="27"/>
      <c r="AD494" s="27"/>
    </row>
    <row r="495" spans="1:30" s="19" customFormat="1" x14ac:dyDescent="0.25">
      <c r="A495"/>
      <c r="B495"/>
      <c r="C495"/>
      <c r="G495"/>
      <c r="H495"/>
      <c r="I495"/>
      <c r="J495"/>
      <c r="L495"/>
      <c r="M495"/>
      <c r="N495"/>
      <c r="O495"/>
      <c r="P495"/>
      <c r="R495"/>
      <c r="S495" s="27"/>
      <c r="T495" s="27"/>
      <c r="U495" s="27"/>
      <c r="V495" s="27"/>
      <c r="W495" s="27"/>
      <c r="X495" s="27"/>
      <c r="Y495" s="27"/>
      <c r="Z495" s="27"/>
      <c r="AA495" s="28"/>
      <c r="AB495" s="27"/>
      <c r="AC495" s="27"/>
      <c r="AD495" s="27"/>
    </row>
    <row r="496" spans="1:30" s="19" customFormat="1" x14ac:dyDescent="0.25">
      <c r="A496"/>
      <c r="B496"/>
      <c r="C496"/>
      <c r="G496"/>
      <c r="H496"/>
      <c r="I496"/>
      <c r="J496"/>
      <c r="L496"/>
      <c r="M496"/>
      <c r="N496"/>
      <c r="O496"/>
      <c r="P496"/>
      <c r="R496"/>
      <c r="S496" s="27"/>
      <c r="T496" s="27"/>
      <c r="U496" s="27"/>
      <c r="V496" s="27"/>
      <c r="W496" s="27"/>
      <c r="X496" s="27"/>
      <c r="Y496" s="27"/>
      <c r="Z496" s="27"/>
      <c r="AA496" s="28"/>
      <c r="AB496" s="27"/>
      <c r="AC496" s="27"/>
      <c r="AD496" s="27"/>
    </row>
    <row r="497" spans="1:30" s="19" customFormat="1" x14ac:dyDescent="0.25">
      <c r="A497"/>
      <c r="B497"/>
      <c r="C497"/>
      <c r="G497"/>
      <c r="H497"/>
      <c r="I497"/>
      <c r="J497"/>
      <c r="L497"/>
      <c r="M497"/>
      <c r="N497"/>
      <c r="O497"/>
      <c r="P497"/>
      <c r="R497"/>
      <c r="S497" s="27"/>
      <c r="T497" s="27"/>
      <c r="U497" s="27"/>
      <c r="V497" s="27"/>
      <c r="W497" s="27"/>
      <c r="X497" s="27"/>
      <c r="Y497" s="27"/>
      <c r="Z497" s="27"/>
      <c r="AA497" s="28"/>
      <c r="AB497" s="27"/>
      <c r="AC497" s="27"/>
      <c r="AD497" s="27"/>
    </row>
    <row r="498" spans="1:30" s="19" customFormat="1" x14ac:dyDescent="0.25">
      <c r="A498"/>
      <c r="B498"/>
      <c r="C498"/>
      <c r="G498"/>
      <c r="H498"/>
      <c r="I498"/>
      <c r="J498"/>
      <c r="L498"/>
      <c r="M498"/>
      <c r="N498"/>
      <c r="O498"/>
      <c r="P498"/>
      <c r="R498"/>
      <c r="S498" s="27"/>
      <c r="T498" s="27"/>
      <c r="U498" s="27"/>
      <c r="V498" s="27"/>
      <c r="W498" s="27"/>
      <c r="X498" s="27"/>
      <c r="Y498" s="27"/>
      <c r="Z498" s="27"/>
      <c r="AA498" s="28"/>
      <c r="AB498" s="27"/>
      <c r="AC498" s="27"/>
      <c r="AD498" s="27"/>
    </row>
    <row r="499" spans="1:30" s="19" customFormat="1" x14ac:dyDescent="0.25">
      <c r="A499"/>
      <c r="B499"/>
      <c r="C499"/>
      <c r="G499"/>
      <c r="H499"/>
      <c r="I499"/>
      <c r="J499"/>
      <c r="L499"/>
      <c r="M499"/>
      <c r="N499"/>
      <c r="O499"/>
      <c r="P499"/>
      <c r="R499"/>
      <c r="S499" s="27"/>
      <c r="T499" s="27"/>
      <c r="U499" s="27"/>
      <c r="V499" s="27"/>
      <c r="W499" s="27"/>
      <c r="X499" s="27"/>
      <c r="Y499" s="27"/>
      <c r="Z499" s="27"/>
      <c r="AA499" s="28"/>
      <c r="AB499" s="27"/>
      <c r="AC499" s="27"/>
      <c r="AD499" s="27"/>
    </row>
    <row r="500" spans="1:30" s="19" customFormat="1" x14ac:dyDescent="0.25">
      <c r="A500"/>
      <c r="B500"/>
      <c r="C500"/>
      <c r="G500"/>
      <c r="H500"/>
      <c r="I500"/>
      <c r="J500"/>
      <c r="L500"/>
      <c r="M500"/>
      <c r="N500"/>
      <c r="O500"/>
      <c r="P500"/>
      <c r="R500"/>
      <c r="S500" s="27"/>
      <c r="T500" s="27"/>
      <c r="U500" s="27"/>
      <c r="V500" s="27"/>
      <c r="W500" s="27"/>
      <c r="X500" s="27"/>
      <c r="Y500" s="27"/>
      <c r="Z500" s="27"/>
      <c r="AA500" s="28"/>
      <c r="AB500" s="27"/>
      <c r="AC500" s="27"/>
      <c r="AD500" s="27"/>
    </row>
    <row r="501" spans="1:30" s="19" customFormat="1" x14ac:dyDescent="0.25">
      <c r="A501"/>
      <c r="B501"/>
      <c r="C501"/>
      <c r="G501"/>
      <c r="H501"/>
      <c r="I501"/>
      <c r="J501"/>
      <c r="L501"/>
      <c r="M501"/>
      <c r="N501"/>
      <c r="O501"/>
      <c r="P501"/>
      <c r="R501"/>
      <c r="S501" s="27"/>
      <c r="T501" s="27"/>
      <c r="U501" s="27"/>
      <c r="V501" s="27"/>
      <c r="W501" s="27"/>
      <c r="X501" s="27"/>
      <c r="Y501" s="27"/>
      <c r="Z501" s="27"/>
      <c r="AA501" s="28"/>
      <c r="AB501" s="27"/>
      <c r="AC501" s="27"/>
      <c r="AD501" s="27"/>
    </row>
    <row r="502" spans="1:30" s="19" customFormat="1" x14ac:dyDescent="0.25">
      <c r="A502"/>
      <c r="B502"/>
      <c r="C502"/>
      <c r="G502"/>
      <c r="H502"/>
      <c r="I502"/>
      <c r="J502"/>
      <c r="L502"/>
      <c r="M502"/>
      <c r="N502"/>
      <c r="O502"/>
      <c r="P502"/>
      <c r="R502"/>
      <c r="S502" s="27"/>
      <c r="T502" s="27"/>
      <c r="U502" s="27"/>
      <c r="V502" s="27"/>
      <c r="W502" s="27"/>
      <c r="X502" s="27"/>
      <c r="Y502" s="27"/>
      <c r="Z502" s="27"/>
      <c r="AA502" s="28"/>
      <c r="AB502" s="27"/>
      <c r="AC502" s="27"/>
      <c r="AD502" s="27"/>
    </row>
    <row r="503" spans="1:30" s="19" customFormat="1" x14ac:dyDescent="0.25">
      <c r="A503"/>
      <c r="B503"/>
      <c r="C503"/>
      <c r="G503"/>
      <c r="H503"/>
      <c r="I503"/>
      <c r="J503"/>
      <c r="L503"/>
      <c r="M503"/>
      <c r="N503"/>
      <c r="O503"/>
      <c r="P503"/>
      <c r="R503"/>
      <c r="S503" s="27"/>
      <c r="T503" s="27"/>
      <c r="U503" s="27"/>
      <c r="V503" s="27"/>
      <c r="W503" s="27"/>
      <c r="X503" s="27"/>
      <c r="Y503" s="27"/>
      <c r="Z503" s="27"/>
      <c r="AA503" s="28"/>
      <c r="AB503" s="27"/>
      <c r="AC503" s="27"/>
      <c r="AD503" s="27"/>
    </row>
    <row r="504" spans="1:30" s="19" customFormat="1" x14ac:dyDescent="0.25">
      <c r="A504"/>
      <c r="B504"/>
      <c r="C504"/>
      <c r="G504"/>
      <c r="H504"/>
      <c r="I504"/>
      <c r="J504"/>
      <c r="L504"/>
      <c r="M504"/>
      <c r="N504"/>
      <c r="O504"/>
      <c r="P504"/>
      <c r="R504"/>
      <c r="S504" s="27"/>
      <c r="T504" s="27"/>
      <c r="U504" s="27"/>
      <c r="V504" s="27"/>
      <c r="W504" s="27"/>
      <c r="X504" s="27"/>
      <c r="Y504" s="27"/>
      <c r="Z504" s="27"/>
      <c r="AA504" s="28"/>
      <c r="AB504" s="27"/>
      <c r="AC504" s="27"/>
      <c r="AD504" s="27"/>
    </row>
    <row r="506" spans="1:30" s="19" customFormat="1" x14ac:dyDescent="0.25">
      <c r="A506"/>
      <c r="B506"/>
      <c r="C506"/>
      <c r="G506"/>
      <c r="H506"/>
      <c r="I506"/>
      <c r="J506"/>
      <c r="L506"/>
      <c r="M506"/>
      <c r="N506"/>
      <c r="O506"/>
      <c r="P506"/>
      <c r="R506"/>
      <c r="S506" s="27"/>
      <c r="T506" s="27"/>
      <c r="U506" s="27"/>
      <c r="V506" s="27"/>
      <c r="W506" s="27"/>
      <c r="X506" s="27"/>
      <c r="Y506" s="27"/>
      <c r="Z506" s="27"/>
      <c r="AA506" s="28"/>
      <c r="AB506" s="27"/>
      <c r="AC506" s="27"/>
      <c r="AD506" s="27"/>
    </row>
    <row r="507" spans="1:30" s="19" customFormat="1" x14ac:dyDescent="0.25">
      <c r="A507"/>
      <c r="B507"/>
      <c r="C507"/>
      <c r="G507"/>
      <c r="H507"/>
      <c r="I507"/>
      <c r="J507"/>
      <c r="L507"/>
      <c r="M507"/>
      <c r="N507"/>
      <c r="O507"/>
      <c r="P507"/>
      <c r="R507"/>
      <c r="S507" s="27"/>
      <c r="T507" s="27"/>
      <c r="U507" s="27"/>
      <c r="V507" s="27"/>
      <c r="W507" s="27"/>
      <c r="X507" s="27"/>
      <c r="Y507" s="27"/>
      <c r="Z507" s="27"/>
      <c r="AA507" s="28"/>
      <c r="AB507" s="27"/>
      <c r="AC507" s="27"/>
      <c r="AD507" s="27"/>
    </row>
    <row r="508" spans="1:30" s="19" customFormat="1" x14ac:dyDescent="0.25">
      <c r="A508"/>
      <c r="B508"/>
      <c r="C508"/>
      <c r="G508"/>
      <c r="H508"/>
      <c r="I508"/>
      <c r="J508"/>
      <c r="L508"/>
      <c r="M508"/>
      <c r="N508"/>
      <c r="O508"/>
      <c r="P508"/>
      <c r="R508"/>
      <c r="S508" s="27"/>
      <c r="T508" s="27"/>
      <c r="U508" s="27"/>
      <c r="V508" s="27"/>
      <c r="W508" s="27"/>
      <c r="X508" s="27"/>
      <c r="Y508" s="27"/>
      <c r="Z508" s="27"/>
      <c r="AA508" s="28"/>
      <c r="AB508" s="27"/>
      <c r="AC508" s="27"/>
      <c r="AD508" s="27"/>
    </row>
    <row r="509" spans="1:30" s="19" customFormat="1" x14ac:dyDescent="0.25">
      <c r="A509"/>
      <c r="B509"/>
      <c r="C509"/>
      <c r="G509"/>
      <c r="H509"/>
      <c r="I509"/>
      <c r="J509"/>
      <c r="L509"/>
      <c r="M509"/>
      <c r="N509"/>
      <c r="O509"/>
      <c r="P509"/>
      <c r="R509"/>
      <c r="S509" s="27"/>
      <c r="T509" s="27"/>
      <c r="U509" s="27"/>
      <c r="V509" s="27"/>
      <c r="W509" s="27"/>
      <c r="X509" s="27"/>
      <c r="Y509" s="27"/>
      <c r="Z509" s="27"/>
      <c r="AA509" s="28"/>
      <c r="AB509" s="27"/>
      <c r="AC509" s="27"/>
      <c r="AD509" s="27"/>
    </row>
    <row r="510" spans="1:30" s="19" customFormat="1" x14ac:dyDescent="0.25">
      <c r="A510"/>
      <c r="B510"/>
      <c r="C510"/>
      <c r="G510"/>
      <c r="H510"/>
      <c r="I510"/>
      <c r="J510"/>
      <c r="L510"/>
      <c r="M510"/>
      <c r="N510"/>
      <c r="O510"/>
      <c r="P510"/>
      <c r="R510"/>
      <c r="S510" s="27"/>
      <c r="T510" s="27"/>
      <c r="U510" s="27"/>
      <c r="V510" s="27"/>
      <c r="W510" s="27"/>
      <c r="X510" s="27"/>
      <c r="Y510" s="27"/>
      <c r="Z510" s="27"/>
      <c r="AA510" s="28"/>
      <c r="AB510" s="27"/>
      <c r="AC510" s="27"/>
      <c r="AD510" s="27"/>
    </row>
    <row r="511" spans="1:30" s="19" customFormat="1" x14ac:dyDescent="0.25">
      <c r="A511"/>
      <c r="B511"/>
      <c r="C511"/>
      <c r="G511"/>
      <c r="H511"/>
      <c r="I511"/>
      <c r="J511"/>
      <c r="L511"/>
      <c r="M511"/>
      <c r="N511"/>
      <c r="O511"/>
      <c r="P511"/>
      <c r="R511"/>
      <c r="S511" s="27"/>
      <c r="T511" s="27"/>
      <c r="U511" s="27"/>
      <c r="V511" s="27"/>
      <c r="W511" s="27"/>
      <c r="X511" s="27"/>
      <c r="Y511" s="27"/>
      <c r="Z511" s="27"/>
      <c r="AA511" s="28"/>
      <c r="AB511" s="27"/>
      <c r="AC511" s="27"/>
      <c r="AD511" s="27"/>
    </row>
    <row r="512" spans="1:30" s="19" customFormat="1" x14ac:dyDescent="0.25">
      <c r="A512"/>
      <c r="B512"/>
      <c r="C512"/>
      <c r="G512"/>
      <c r="H512"/>
      <c r="I512"/>
      <c r="J512"/>
      <c r="L512"/>
      <c r="M512"/>
      <c r="N512"/>
      <c r="O512"/>
      <c r="P512"/>
      <c r="R512"/>
      <c r="S512" s="27"/>
      <c r="T512" s="27"/>
      <c r="U512" s="27"/>
      <c r="V512" s="27"/>
      <c r="W512" s="27"/>
      <c r="X512" s="27"/>
      <c r="Y512" s="27"/>
      <c r="Z512" s="27"/>
      <c r="AA512" s="28"/>
      <c r="AB512" s="27"/>
      <c r="AC512" s="27"/>
      <c r="AD512" s="27"/>
    </row>
    <row r="513" spans="1:30" s="19" customFormat="1" x14ac:dyDescent="0.25">
      <c r="A513"/>
      <c r="B513"/>
      <c r="C513"/>
      <c r="G513"/>
      <c r="H513"/>
      <c r="I513"/>
      <c r="J513"/>
      <c r="L513"/>
      <c r="M513"/>
      <c r="N513"/>
      <c r="O513"/>
      <c r="P513"/>
      <c r="R513"/>
      <c r="S513" s="27"/>
      <c r="T513" s="27"/>
      <c r="U513" s="27"/>
      <c r="V513" s="27"/>
      <c r="W513" s="27"/>
      <c r="X513" s="27"/>
      <c r="Y513" s="27"/>
      <c r="Z513" s="27"/>
      <c r="AA513" s="28"/>
      <c r="AB513" s="27"/>
      <c r="AC513" s="27"/>
      <c r="AD513" s="27"/>
    </row>
    <row r="514" spans="1:30" s="19" customFormat="1" x14ac:dyDescent="0.25">
      <c r="A514"/>
      <c r="B514"/>
      <c r="C514"/>
      <c r="G514"/>
      <c r="H514"/>
      <c r="I514"/>
      <c r="J514"/>
      <c r="L514"/>
      <c r="M514"/>
      <c r="N514"/>
      <c r="O514"/>
      <c r="P514"/>
      <c r="R514"/>
      <c r="S514" s="27"/>
      <c r="T514" s="27"/>
      <c r="U514" s="27"/>
      <c r="V514" s="27"/>
      <c r="W514" s="27"/>
      <c r="X514" s="27"/>
      <c r="Y514" s="27"/>
      <c r="Z514" s="27"/>
      <c r="AA514" s="28"/>
      <c r="AB514" s="27"/>
      <c r="AC514" s="27"/>
      <c r="AD514" s="27"/>
    </row>
    <row r="515" spans="1:30" s="19" customFormat="1" x14ac:dyDescent="0.25">
      <c r="A515"/>
      <c r="B515"/>
      <c r="C515"/>
      <c r="G515"/>
      <c r="H515"/>
      <c r="I515"/>
      <c r="J515"/>
      <c r="L515"/>
      <c r="M515"/>
      <c r="N515"/>
      <c r="O515"/>
      <c r="P515"/>
      <c r="R515"/>
      <c r="S515" s="27"/>
      <c r="T515" s="27"/>
      <c r="U515" s="27"/>
      <c r="V515" s="27"/>
      <c r="W515" s="27"/>
      <c r="X515" s="27"/>
      <c r="Y515" s="27"/>
      <c r="Z515" s="27"/>
      <c r="AA515" s="28"/>
      <c r="AB515" s="27"/>
      <c r="AC515" s="27"/>
      <c r="AD515" s="27"/>
    </row>
    <row r="516" spans="1:30" s="19" customFormat="1" x14ac:dyDescent="0.25">
      <c r="A516"/>
      <c r="B516"/>
      <c r="C516"/>
      <c r="G516"/>
      <c r="H516"/>
      <c r="I516"/>
      <c r="J516"/>
      <c r="L516"/>
      <c r="M516"/>
      <c r="N516"/>
      <c r="O516"/>
      <c r="P516"/>
      <c r="R516"/>
      <c r="S516" s="27"/>
      <c r="T516" s="27"/>
      <c r="U516" s="27"/>
      <c r="V516" s="27"/>
      <c r="W516" s="27"/>
      <c r="X516" s="27"/>
      <c r="Y516" s="27"/>
      <c r="Z516" s="27"/>
      <c r="AA516" s="28"/>
      <c r="AB516" s="27"/>
      <c r="AC516" s="27"/>
      <c r="AD516" s="27"/>
    </row>
    <row r="517" spans="1:30" s="19" customFormat="1" x14ac:dyDescent="0.25">
      <c r="A517"/>
      <c r="B517"/>
      <c r="C517"/>
      <c r="G517"/>
      <c r="H517"/>
      <c r="I517"/>
      <c r="J517"/>
      <c r="L517"/>
      <c r="M517"/>
      <c r="N517"/>
      <c r="O517"/>
      <c r="P517"/>
      <c r="R517"/>
      <c r="S517" s="27"/>
      <c r="T517" s="27"/>
      <c r="U517" s="27"/>
      <c r="V517" s="27"/>
      <c r="W517" s="27"/>
      <c r="X517" s="27"/>
      <c r="Y517" s="27"/>
      <c r="Z517" s="27"/>
      <c r="AA517" s="28"/>
      <c r="AB517" s="27"/>
      <c r="AC517" s="27"/>
      <c r="AD517" s="27"/>
    </row>
    <row r="518" spans="1:30" s="19" customFormat="1" x14ac:dyDescent="0.25">
      <c r="A518"/>
      <c r="B518"/>
      <c r="C518"/>
      <c r="G518"/>
      <c r="H518"/>
      <c r="I518"/>
      <c r="J518"/>
      <c r="L518"/>
      <c r="M518"/>
      <c r="N518"/>
      <c r="O518"/>
      <c r="P518"/>
      <c r="R518"/>
      <c r="S518" s="27"/>
      <c r="T518" s="27"/>
      <c r="U518" s="27"/>
      <c r="V518" s="27"/>
      <c r="W518" s="27"/>
      <c r="X518" s="27"/>
      <c r="Y518" s="27"/>
      <c r="Z518" s="27"/>
      <c r="AA518" s="28"/>
      <c r="AB518" s="27"/>
      <c r="AC518" s="27"/>
      <c r="AD518" s="27"/>
    </row>
    <row r="519" spans="1:30" s="19" customFormat="1" x14ac:dyDescent="0.25">
      <c r="A519"/>
      <c r="B519"/>
      <c r="C519"/>
      <c r="G519"/>
      <c r="H519"/>
      <c r="I519"/>
      <c r="J519"/>
      <c r="L519"/>
      <c r="M519"/>
      <c r="N519"/>
      <c r="O519"/>
      <c r="P519"/>
      <c r="R519"/>
      <c r="S519" s="27"/>
      <c r="T519" s="27"/>
      <c r="U519" s="27"/>
      <c r="V519" s="27"/>
      <c r="W519" s="27"/>
      <c r="X519" s="27"/>
      <c r="Y519" s="27"/>
      <c r="Z519" s="27"/>
      <c r="AA519" s="28"/>
      <c r="AB519" s="27"/>
      <c r="AC519" s="27"/>
      <c r="AD519" s="27"/>
    </row>
    <row r="520" spans="1:30" s="19" customFormat="1" x14ac:dyDescent="0.25">
      <c r="A520"/>
      <c r="B520"/>
      <c r="C520"/>
      <c r="G520"/>
      <c r="H520"/>
      <c r="I520"/>
      <c r="J520"/>
      <c r="L520"/>
      <c r="M520"/>
      <c r="N520"/>
      <c r="O520"/>
      <c r="P520"/>
      <c r="R520"/>
      <c r="S520" s="27"/>
      <c r="T520" s="27"/>
      <c r="U520" s="27"/>
      <c r="V520" s="27"/>
      <c r="W520" s="27"/>
      <c r="X520" s="27"/>
      <c r="Y520" s="27"/>
      <c r="Z520" s="27"/>
      <c r="AA520" s="28"/>
      <c r="AB520" s="27"/>
      <c r="AC520" s="27"/>
      <c r="AD520" s="27"/>
    </row>
    <row r="521" spans="1:30" s="19" customFormat="1" x14ac:dyDescent="0.25">
      <c r="A521"/>
      <c r="B521"/>
      <c r="C521"/>
      <c r="G521"/>
      <c r="H521"/>
      <c r="I521"/>
      <c r="J521"/>
      <c r="L521"/>
      <c r="M521"/>
      <c r="N521"/>
      <c r="O521"/>
      <c r="P521"/>
      <c r="R521"/>
      <c r="S521" s="27"/>
      <c r="T521" s="27"/>
      <c r="U521" s="27"/>
      <c r="V521" s="27"/>
      <c r="W521" s="27"/>
      <c r="X521" s="27"/>
      <c r="Y521" s="27"/>
      <c r="Z521" s="27"/>
      <c r="AA521" s="28"/>
      <c r="AB521" s="27"/>
      <c r="AC521" s="27"/>
      <c r="AD521" s="27"/>
    </row>
    <row r="522" spans="1:30" s="19" customFormat="1" x14ac:dyDescent="0.25">
      <c r="A522"/>
      <c r="B522"/>
      <c r="C522"/>
      <c r="G522"/>
      <c r="H522"/>
      <c r="I522"/>
      <c r="J522"/>
      <c r="L522"/>
      <c r="M522"/>
      <c r="N522"/>
      <c r="O522"/>
      <c r="P522"/>
      <c r="R522"/>
      <c r="S522" s="27"/>
      <c r="T522" s="27"/>
      <c r="U522" s="27"/>
      <c r="V522" s="27"/>
      <c r="W522" s="27"/>
      <c r="X522" s="27"/>
      <c r="Y522" s="27"/>
      <c r="Z522" s="27"/>
      <c r="AA522" s="28"/>
      <c r="AB522" s="27"/>
      <c r="AC522" s="27"/>
      <c r="AD522" s="27"/>
    </row>
    <row r="523" spans="1:30" s="19" customFormat="1" x14ac:dyDescent="0.25">
      <c r="A523"/>
      <c r="B523"/>
      <c r="C523"/>
      <c r="G523"/>
      <c r="H523"/>
      <c r="I523"/>
      <c r="J523"/>
      <c r="L523"/>
      <c r="M523"/>
      <c r="N523"/>
      <c r="O523"/>
      <c r="P523"/>
      <c r="R523"/>
      <c r="S523" s="27"/>
      <c r="T523" s="27"/>
      <c r="U523" s="27"/>
      <c r="V523" s="27"/>
      <c r="W523" s="27"/>
      <c r="X523" s="27"/>
      <c r="Y523" s="27"/>
      <c r="Z523" s="27"/>
      <c r="AA523" s="28"/>
      <c r="AB523" s="27"/>
      <c r="AC523" s="27"/>
      <c r="AD523" s="27"/>
    </row>
    <row r="524" spans="1:30" s="19" customFormat="1" x14ac:dyDescent="0.25">
      <c r="A524"/>
      <c r="B524"/>
      <c r="C524"/>
      <c r="G524"/>
      <c r="H524"/>
      <c r="I524"/>
      <c r="J524"/>
      <c r="L524"/>
      <c r="M524"/>
      <c r="N524"/>
      <c r="O524"/>
      <c r="P524"/>
      <c r="R524"/>
      <c r="S524" s="27"/>
      <c r="T524" s="27"/>
      <c r="U524" s="27"/>
      <c r="V524" s="27"/>
      <c r="W524" s="27"/>
      <c r="X524" s="27"/>
      <c r="Y524" s="27"/>
      <c r="Z524" s="27"/>
      <c r="AA524" s="28"/>
      <c r="AB524" s="27"/>
      <c r="AC524" s="27"/>
      <c r="AD524" s="27"/>
    </row>
    <row r="525" spans="1:30" s="19" customFormat="1" x14ac:dyDescent="0.25">
      <c r="A525"/>
      <c r="B525"/>
      <c r="C525"/>
      <c r="G525"/>
      <c r="H525"/>
      <c r="I525"/>
      <c r="J525"/>
      <c r="L525"/>
      <c r="M525"/>
      <c r="N525"/>
      <c r="O525"/>
      <c r="P525"/>
      <c r="R525"/>
      <c r="S525" s="27"/>
      <c r="T525" s="27"/>
      <c r="U525" s="27"/>
      <c r="V525" s="27"/>
      <c r="W525" s="27"/>
      <c r="X525" s="27"/>
      <c r="Y525" s="27"/>
      <c r="Z525" s="27"/>
      <c r="AA525" s="28"/>
      <c r="AB525" s="27"/>
      <c r="AC525" s="27"/>
      <c r="AD525" s="27"/>
    </row>
    <row r="526" spans="1:30" s="19" customFormat="1" x14ac:dyDescent="0.25">
      <c r="A526"/>
      <c r="B526"/>
      <c r="C526"/>
      <c r="G526"/>
      <c r="H526"/>
      <c r="I526"/>
      <c r="J526"/>
      <c r="L526"/>
      <c r="M526"/>
      <c r="N526"/>
      <c r="O526"/>
      <c r="P526"/>
      <c r="R526"/>
      <c r="S526" s="27"/>
      <c r="T526" s="27"/>
      <c r="U526" s="27"/>
      <c r="V526" s="27"/>
      <c r="W526" s="27"/>
      <c r="X526" s="27"/>
      <c r="Y526" s="27"/>
      <c r="Z526" s="27"/>
      <c r="AA526" s="28"/>
      <c r="AB526" s="27"/>
      <c r="AC526" s="27"/>
      <c r="AD526" s="27"/>
    </row>
    <row r="527" spans="1:30" s="19" customFormat="1" x14ac:dyDescent="0.25">
      <c r="A527"/>
      <c r="B527"/>
      <c r="C527"/>
      <c r="G527"/>
      <c r="H527"/>
      <c r="I527"/>
      <c r="J527"/>
      <c r="L527"/>
      <c r="M527"/>
      <c r="N527"/>
      <c r="O527"/>
      <c r="P527"/>
      <c r="R527"/>
      <c r="S527" s="27"/>
      <c r="T527" s="27"/>
      <c r="U527" s="27"/>
      <c r="V527" s="27"/>
      <c r="W527" s="27"/>
      <c r="X527" s="27"/>
      <c r="Y527" s="27"/>
      <c r="Z527" s="27"/>
      <c r="AA527" s="28"/>
      <c r="AB527" s="27"/>
      <c r="AC527" s="27"/>
      <c r="AD527" s="27"/>
    </row>
    <row r="529" spans="1:30" s="19" customFormat="1" x14ac:dyDescent="0.25">
      <c r="A529"/>
      <c r="B529"/>
      <c r="C529"/>
      <c r="G529"/>
      <c r="H529"/>
      <c r="I529"/>
      <c r="J529"/>
      <c r="L529"/>
      <c r="M529"/>
      <c r="N529"/>
      <c r="O529"/>
      <c r="P529"/>
      <c r="R529"/>
      <c r="S529" s="27"/>
      <c r="T529" s="27"/>
      <c r="U529" s="27"/>
      <c r="V529" s="27"/>
      <c r="W529" s="27"/>
      <c r="X529" s="27"/>
      <c r="Y529" s="27"/>
      <c r="Z529" s="27"/>
      <c r="AA529" s="28"/>
      <c r="AB529" s="27"/>
      <c r="AC529" s="27"/>
      <c r="AD529" s="27"/>
    </row>
    <row r="531" spans="1:30" s="19" customFormat="1" x14ac:dyDescent="0.25">
      <c r="A531"/>
      <c r="B531"/>
      <c r="C531"/>
      <c r="G531"/>
      <c r="H531"/>
      <c r="I531"/>
      <c r="J531"/>
      <c r="L531"/>
      <c r="M531"/>
      <c r="N531"/>
      <c r="O531"/>
      <c r="P531"/>
      <c r="R531"/>
      <c r="S531" s="27"/>
      <c r="T531" s="27"/>
      <c r="U531" s="27"/>
      <c r="V531" s="27"/>
      <c r="W531" s="27"/>
      <c r="X531" s="27"/>
      <c r="Y531" s="27"/>
      <c r="Z531" s="27"/>
      <c r="AA531" s="28"/>
      <c r="AB531" s="27"/>
      <c r="AC531" s="27"/>
      <c r="AD531" s="27"/>
    </row>
    <row r="532" spans="1:30" s="19" customFormat="1" x14ac:dyDescent="0.25">
      <c r="A532"/>
      <c r="B532"/>
      <c r="C532"/>
      <c r="G532"/>
      <c r="H532"/>
      <c r="I532"/>
      <c r="J532"/>
      <c r="L532"/>
      <c r="M532"/>
      <c r="N532"/>
      <c r="O532"/>
      <c r="P532"/>
      <c r="R532"/>
      <c r="S532" s="27"/>
      <c r="T532" s="27"/>
      <c r="U532" s="27"/>
      <c r="V532" s="27"/>
      <c r="W532" s="27"/>
      <c r="X532" s="27"/>
      <c r="Y532" s="27"/>
      <c r="Z532" s="27"/>
      <c r="AA532" s="28"/>
      <c r="AB532" s="27"/>
      <c r="AC532" s="27"/>
      <c r="AD532" s="27"/>
    </row>
    <row r="533" spans="1:30" s="19" customFormat="1" x14ac:dyDescent="0.25">
      <c r="A533"/>
      <c r="B533"/>
      <c r="C533"/>
      <c r="G533"/>
      <c r="H533"/>
      <c r="I533"/>
      <c r="J533"/>
      <c r="L533"/>
      <c r="M533"/>
      <c r="N533"/>
      <c r="O533"/>
      <c r="P533"/>
      <c r="R533"/>
      <c r="S533" s="27"/>
      <c r="T533" s="27"/>
      <c r="U533" s="27"/>
      <c r="V533" s="27"/>
      <c r="W533" s="27"/>
      <c r="X533" s="27"/>
      <c r="Y533" s="27"/>
      <c r="Z533" s="27"/>
      <c r="AA533" s="28"/>
      <c r="AB533" s="27"/>
      <c r="AC533" s="27"/>
      <c r="AD533" s="27"/>
    </row>
    <row r="534" spans="1:30" s="19" customFormat="1" x14ac:dyDescent="0.25">
      <c r="A534"/>
      <c r="B534"/>
      <c r="C534"/>
      <c r="G534"/>
      <c r="H534"/>
      <c r="I534"/>
      <c r="J534"/>
      <c r="L534"/>
      <c r="M534"/>
      <c r="N534"/>
      <c r="O534"/>
      <c r="P534"/>
      <c r="R534"/>
      <c r="S534" s="27"/>
      <c r="T534" s="27"/>
      <c r="U534" s="27"/>
      <c r="V534" s="27"/>
      <c r="W534" s="27"/>
      <c r="X534" s="27"/>
      <c r="Y534" s="27"/>
      <c r="Z534" s="27"/>
      <c r="AA534" s="28"/>
      <c r="AB534" s="27"/>
      <c r="AC534" s="27"/>
      <c r="AD534" s="27"/>
    </row>
    <row r="535" spans="1:30" s="19" customFormat="1" x14ac:dyDescent="0.25">
      <c r="A535"/>
      <c r="B535"/>
      <c r="C535"/>
      <c r="G535"/>
      <c r="H535"/>
      <c r="I535"/>
      <c r="J535"/>
      <c r="L535"/>
      <c r="M535"/>
      <c r="N535"/>
      <c r="O535"/>
      <c r="P535"/>
      <c r="R535"/>
      <c r="S535" s="27"/>
      <c r="T535" s="27"/>
      <c r="U535" s="27"/>
      <c r="V535" s="27"/>
      <c r="W535" s="27"/>
      <c r="X535" s="27"/>
      <c r="Y535" s="27"/>
      <c r="Z535" s="27"/>
      <c r="AA535" s="28"/>
      <c r="AB535" s="27"/>
      <c r="AC535" s="27"/>
      <c r="AD535" s="27"/>
    </row>
    <row r="536" spans="1:30" s="19" customFormat="1" x14ac:dyDescent="0.25">
      <c r="A536"/>
      <c r="B536"/>
      <c r="C536"/>
      <c r="G536"/>
      <c r="H536"/>
      <c r="I536"/>
      <c r="J536"/>
      <c r="L536"/>
      <c r="M536"/>
      <c r="N536"/>
      <c r="O536"/>
      <c r="P536"/>
      <c r="R536"/>
      <c r="S536" s="27"/>
      <c r="T536" s="27"/>
      <c r="U536" s="27"/>
      <c r="V536" s="27"/>
      <c r="W536" s="27"/>
      <c r="X536" s="27"/>
      <c r="Y536" s="27"/>
      <c r="Z536" s="27"/>
      <c r="AA536" s="28"/>
      <c r="AB536" s="27"/>
      <c r="AC536" s="27"/>
      <c r="AD536" s="27"/>
    </row>
    <row r="537" spans="1:30" s="19" customFormat="1" x14ac:dyDescent="0.25">
      <c r="A537"/>
      <c r="B537"/>
      <c r="C537"/>
      <c r="G537"/>
      <c r="H537"/>
      <c r="I537"/>
      <c r="J537"/>
      <c r="L537"/>
      <c r="M537"/>
      <c r="N537"/>
      <c r="O537"/>
      <c r="P537"/>
      <c r="R537"/>
      <c r="S537" s="27"/>
      <c r="T537" s="27"/>
      <c r="U537" s="27"/>
      <c r="V537" s="27"/>
      <c r="W537" s="27"/>
      <c r="X537" s="27"/>
      <c r="Y537" s="27"/>
      <c r="Z537" s="27"/>
      <c r="AA537" s="28"/>
      <c r="AB537" s="27"/>
      <c r="AC537" s="27"/>
      <c r="AD537" s="27"/>
    </row>
    <row r="538" spans="1:30" s="19" customFormat="1" x14ac:dyDescent="0.25">
      <c r="A538"/>
      <c r="B538"/>
      <c r="C538"/>
      <c r="G538"/>
      <c r="H538"/>
      <c r="I538"/>
      <c r="J538"/>
      <c r="L538"/>
      <c r="M538"/>
      <c r="N538"/>
      <c r="O538"/>
      <c r="P538"/>
      <c r="R538"/>
      <c r="S538" s="27"/>
      <c r="T538" s="27"/>
      <c r="U538" s="27"/>
      <c r="V538" s="27"/>
      <c r="W538" s="27"/>
      <c r="X538" s="27"/>
      <c r="Y538" s="27"/>
      <c r="Z538" s="27"/>
      <c r="AA538" s="28"/>
      <c r="AB538" s="27"/>
      <c r="AC538" s="27"/>
      <c r="AD538" s="27"/>
    </row>
    <row r="539" spans="1:30" s="19" customFormat="1" x14ac:dyDescent="0.25">
      <c r="A539"/>
      <c r="B539"/>
      <c r="C539"/>
      <c r="G539"/>
      <c r="H539"/>
      <c r="I539"/>
      <c r="J539"/>
      <c r="L539"/>
      <c r="M539"/>
      <c r="N539"/>
      <c r="O539"/>
      <c r="P539"/>
      <c r="R539"/>
      <c r="S539" s="27"/>
      <c r="T539" s="27"/>
      <c r="U539" s="27"/>
      <c r="V539" s="27"/>
      <c r="W539" s="27"/>
      <c r="X539" s="27"/>
      <c r="Y539" s="27"/>
      <c r="Z539" s="27"/>
      <c r="AA539" s="28"/>
      <c r="AB539" s="27"/>
      <c r="AC539" s="27"/>
      <c r="AD539" s="27"/>
    </row>
    <row r="540" spans="1:30" s="19" customFormat="1" x14ac:dyDescent="0.25">
      <c r="A540"/>
      <c r="B540"/>
      <c r="C540"/>
      <c r="G540"/>
      <c r="H540"/>
      <c r="I540"/>
      <c r="J540"/>
      <c r="L540"/>
      <c r="M540"/>
      <c r="N540"/>
      <c r="O540"/>
      <c r="P540"/>
      <c r="R540"/>
      <c r="S540" s="27"/>
      <c r="T540" s="27"/>
      <c r="U540" s="27"/>
      <c r="V540" s="27"/>
      <c r="W540" s="27"/>
      <c r="X540" s="27"/>
      <c r="Y540" s="27"/>
      <c r="Z540" s="27"/>
      <c r="AA540" s="28"/>
      <c r="AB540" s="27"/>
      <c r="AC540" s="27"/>
      <c r="AD540" s="27"/>
    </row>
    <row r="542" spans="1:30" s="19" customFormat="1" x14ac:dyDescent="0.25">
      <c r="A542"/>
      <c r="B542"/>
      <c r="C542"/>
      <c r="G542"/>
      <c r="H542"/>
      <c r="I542"/>
      <c r="J542"/>
      <c r="L542"/>
      <c r="M542"/>
      <c r="N542"/>
      <c r="O542"/>
      <c r="P542"/>
      <c r="R542"/>
      <c r="S542" s="27"/>
      <c r="T542" s="27"/>
      <c r="U542" s="27"/>
      <c r="V542" s="27"/>
      <c r="W542" s="27"/>
      <c r="X542" s="27"/>
      <c r="Y542" s="27"/>
      <c r="Z542" s="27"/>
      <c r="AA542" s="28"/>
      <c r="AB542" s="27"/>
      <c r="AC542" s="27"/>
      <c r="AD542" s="27"/>
    </row>
    <row r="544" spans="1:30" s="19" customFormat="1" x14ac:dyDescent="0.25">
      <c r="A544"/>
      <c r="B544"/>
      <c r="C544"/>
      <c r="G544"/>
      <c r="H544"/>
      <c r="I544"/>
      <c r="J544"/>
      <c r="L544"/>
      <c r="M544"/>
      <c r="N544"/>
      <c r="O544"/>
      <c r="P544"/>
      <c r="R544"/>
      <c r="S544" s="27"/>
      <c r="T544" s="27"/>
      <c r="U544" s="27"/>
      <c r="V544" s="27"/>
      <c r="W544" s="27"/>
      <c r="X544" s="27"/>
      <c r="Y544" s="27"/>
      <c r="Z544" s="27"/>
      <c r="AA544" s="28"/>
      <c r="AB544" s="27"/>
      <c r="AC544" s="27"/>
      <c r="AD544" s="27"/>
    </row>
    <row r="545" spans="1:30" s="19" customFormat="1" x14ac:dyDescent="0.25">
      <c r="A545"/>
      <c r="B545"/>
      <c r="C545"/>
      <c r="G545"/>
      <c r="H545"/>
      <c r="I545"/>
      <c r="J545"/>
      <c r="L545"/>
      <c r="M545"/>
      <c r="N545"/>
      <c r="O545"/>
      <c r="P545"/>
      <c r="R545"/>
      <c r="S545" s="27"/>
      <c r="T545" s="27"/>
      <c r="U545" s="27"/>
      <c r="V545" s="27"/>
      <c r="W545" s="27"/>
      <c r="X545" s="27"/>
      <c r="Y545" s="27"/>
      <c r="Z545" s="27"/>
      <c r="AA545" s="28"/>
      <c r="AB545" s="27"/>
      <c r="AC545" s="27"/>
      <c r="AD545" s="27"/>
    </row>
    <row r="546" spans="1:30" s="19" customFormat="1" x14ac:dyDescent="0.25">
      <c r="A546"/>
      <c r="B546"/>
      <c r="C546"/>
      <c r="G546"/>
      <c r="H546"/>
      <c r="I546"/>
      <c r="J546"/>
      <c r="L546"/>
      <c r="M546"/>
      <c r="N546"/>
      <c r="O546"/>
      <c r="P546"/>
      <c r="R546"/>
      <c r="S546" s="27"/>
      <c r="T546" s="27"/>
      <c r="U546" s="27"/>
      <c r="V546" s="27"/>
      <c r="W546" s="27"/>
      <c r="X546" s="27"/>
      <c r="Y546" s="27"/>
      <c r="Z546" s="27"/>
      <c r="AA546" s="28"/>
      <c r="AB546" s="27"/>
      <c r="AC546" s="27"/>
      <c r="AD546" s="27"/>
    </row>
    <row r="547" spans="1:30" s="19" customFormat="1" x14ac:dyDescent="0.25">
      <c r="A547"/>
      <c r="B547"/>
      <c r="C547"/>
      <c r="G547"/>
      <c r="H547"/>
      <c r="I547"/>
      <c r="J547"/>
      <c r="L547"/>
      <c r="M547"/>
      <c r="N547"/>
      <c r="O547"/>
      <c r="P547"/>
      <c r="R547"/>
      <c r="S547" s="27"/>
      <c r="T547" s="27"/>
      <c r="U547" s="27"/>
      <c r="V547" s="27"/>
      <c r="W547" s="27"/>
      <c r="X547" s="27"/>
      <c r="Y547" s="27"/>
      <c r="Z547" s="27"/>
      <c r="AA547" s="28"/>
      <c r="AB547" s="27"/>
      <c r="AC547" s="27"/>
      <c r="AD547" s="27"/>
    </row>
    <row r="548" spans="1:30" s="19" customFormat="1" x14ac:dyDescent="0.25">
      <c r="A548"/>
      <c r="B548"/>
      <c r="C548"/>
      <c r="G548"/>
      <c r="H548"/>
      <c r="I548"/>
      <c r="J548"/>
      <c r="L548"/>
      <c r="M548"/>
      <c r="N548"/>
      <c r="O548"/>
      <c r="P548"/>
      <c r="R548"/>
      <c r="S548" s="27"/>
      <c r="T548" s="27"/>
      <c r="U548" s="27"/>
      <c r="V548" s="27"/>
      <c r="W548" s="27"/>
      <c r="X548" s="27"/>
      <c r="Y548" s="27"/>
      <c r="Z548" s="27"/>
      <c r="AA548" s="28"/>
      <c r="AB548" s="27"/>
      <c r="AC548" s="27"/>
      <c r="AD548" s="27"/>
    </row>
    <row r="549" spans="1:30" s="19" customFormat="1" x14ac:dyDescent="0.25">
      <c r="A549"/>
      <c r="B549"/>
      <c r="C549"/>
      <c r="G549"/>
      <c r="H549"/>
      <c r="I549"/>
      <c r="J549"/>
      <c r="L549"/>
      <c r="M549"/>
      <c r="N549"/>
      <c r="O549"/>
      <c r="P549"/>
      <c r="R549"/>
      <c r="S549" s="27"/>
      <c r="T549" s="27"/>
      <c r="U549" s="27"/>
      <c r="V549" s="27"/>
      <c r="W549" s="27"/>
      <c r="X549" s="27"/>
      <c r="Y549" s="27"/>
      <c r="Z549" s="27"/>
      <c r="AA549" s="28"/>
      <c r="AB549" s="27"/>
      <c r="AC549" s="27"/>
      <c r="AD549" s="27"/>
    </row>
    <row r="550" spans="1:30" s="19" customFormat="1" x14ac:dyDescent="0.25">
      <c r="A550"/>
      <c r="B550"/>
      <c r="C550"/>
      <c r="G550"/>
      <c r="H550"/>
      <c r="I550"/>
      <c r="J550"/>
      <c r="L550"/>
      <c r="M550"/>
      <c r="N550"/>
      <c r="O550"/>
      <c r="P550"/>
      <c r="R550"/>
      <c r="S550" s="27"/>
      <c r="T550" s="27"/>
      <c r="U550" s="27"/>
      <c r="V550" s="27"/>
      <c r="W550" s="27"/>
      <c r="X550" s="27"/>
      <c r="Y550" s="27"/>
      <c r="Z550" s="27"/>
      <c r="AA550" s="28"/>
      <c r="AB550" s="27"/>
      <c r="AC550" s="27"/>
      <c r="AD550" s="27"/>
    </row>
    <row r="551" spans="1:30" s="19" customFormat="1" x14ac:dyDescent="0.25">
      <c r="A551"/>
      <c r="B551"/>
      <c r="C551"/>
      <c r="G551"/>
      <c r="H551"/>
      <c r="I551"/>
      <c r="J551"/>
      <c r="L551"/>
      <c r="M551"/>
      <c r="N551"/>
      <c r="O551"/>
      <c r="P551"/>
      <c r="R551"/>
      <c r="S551" s="27"/>
      <c r="T551" s="27"/>
      <c r="U551" s="27"/>
      <c r="V551" s="27"/>
      <c r="W551" s="27"/>
      <c r="X551" s="27"/>
      <c r="Y551" s="27"/>
      <c r="Z551" s="27"/>
      <c r="AA551" s="28"/>
      <c r="AB551" s="27"/>
      <c r="AC551" s="27"/>
      <c r="AD551" s="27"/>
    </row>
    <row r="552" spans="1:30" s="19" customFormat="1" x14ac:dyDescent="0.25">
      <c r="A552"/>
      <c r="B552"/>
      <c r="C552"/>
      <c r="G552"/>
      <c r="H552"/>
      <c r="I552"/>
      <c r="J552"/>
      <c r="L552"/>
      <c r="M552"/>
      <c r="N552"/>
      <c r="O552"/>
      <c r="P552"/>
      <c r="R552"/>
      <c r="S552" s="27"/>
      <c r="T552" s="27"/>
      <c r="U552" s="27"/>
      <c r="V552" s="27"/>
      <c r="W552" s="27"/>
      <c r="X552" s="27"/>
      <c r="Y552" s="27"/>
      <c r="Z552" s="27"/>
      <c r="AA552" s="28"/>
      <c r="AB552" s="27"/>
      <c r="AC552" s="27"/>
      <c r="AD552" s="27"/>
    </row>
    <row r="554" spans="1:30" s="19" customFormat="1" x14ac:dyDescent="0.25">
      <c r="A554"/>
      <c r="B554"/>
      <c r="C554"/>
      <c r="G554"/>
      <c r="H554"/>
      <c r="I554"/>
      <c r="J554"/>
      <c r="L554"/>
      <c r="M554"/>
      <c r="N554"/>
      <c r="O554"/>
      <c r="P554"/>
      <c r="R554"/>
      <c r="S554" s="27"/>
      <c r="T554" s="27"/>
      <c r="U554" s="27"/>
      <c r="V554" s="27"/>
      <c r="W554" s="27"/>
      <c r="X554" s="27"/>
      <c r="Y554" s="27"/>
      <c r="Z554" s="27"/>
      <c r="AA554" s="28"/>
      <c r="AB554" s="27"/>
      <c r="AC554" s="27"/>
      <c r="AD554" s="27"/>
    </row>
    <row r="555" spans="1:30" s="19" customFormat="1" x14ac:dyDescent="0.25">
      <c r="A555"/>
      <c r="B555"/>
      <c r="C555"/>
      <c r="G555"/>
      <c r="H555"/>
      <c r="I555"/>
      <c r="J555"/>
      <c r="L555"/>
      <c r="M555"/>
      <c r="N555"/>
      <c r="O555"/>
      <c r="P555"/>
      <c r="R555"/>
      <c r="S555" s="27"/>
      <c r="T555" s="27"/>
      <c r="U555" s="27"/>
      <c r="V555" s="27"/>
      <c r="W555" s="27"/>
      <c r="X555" s="27"/>
      <c r="Y555" s="27"/>
      <c r="Z555" s="27"/>
      <c r="AA555" s="28"/>
      <c r="AB555" s="27"/>
      <c r="AC555" s="27"/>
      <c r="AD555" s="27"/>
    </row>
    <row r="556" spans="1:30" s="19" customFormat="1" x14ac:dyDescent="0.25">
      <c r="A556"/>
      <c r="B556"/>
      <c r="C556"/>
      <c r="G556"/>
      <c r="H556"/>
      <c r="I556"/>
      <c r="J556"/>
      <c r="L556"/>
      <c r="M556"/>
      <c r="N556"/>
      <c r="O556"/>
      <c r="P556"/>
      <c r="R556"/>
      <c r="S556" s="27"/>
      <c r="T556" s="27"/>
      <c r="U556" s="27"/>
      <c r="V556" s="27"/>
      <c r="W556" s="27"/>
      <c r="X556" s="27"/>
      <c r="Y556" s="27"/>
      <c r="Z556" s="27"/>
      <c r="AA556" s="28"/>
      <c r="AB556" s="27"/>
      <c r="AC556" s="27"/>
      <c r="AD556" s="27"/>
    </row>
    <row r="557" spans="1:30" s="19" customFormat="1" x14ac:dyDescent="0.25">
      <c r="A557"/>
      <c r="B557"/>
      <c r="C557"/>
      <c r="G557"/>
      <c r="H557"/>
      <c r="I557"/>
      <c r="J557"/>
      <c r="L557"/>
      <c r="M557"/>
      <c r="N557"/>
      <c r="O557"/>
      <c r="P557"/>
      <c r="R557"/>
      <c r="S557" s="27"/>
      <c r="T557" s="27"/>
      <c r="U557" s="27"/>
      <c r="V557" s="27"/>
      <c r="W557" s="27"/>
      <c r="X557" s="27"/>
      <c r="Y557" s="27"/>
      <c r="Z557" s="27"/>
      <c r="AA557" s="28"/>
      <c r="AB557" s="27"/>
      <c r="AC557" s="27"/>
      <c r="AD557" s="27"/>
    </row>
    <row r="558" spans="1:30" s="19" customFormat="1" x14ac:dyDescent="0.25">
      <c r="A558"/>
      <c r="B558"/>
      <c r="C558"/>
      <c r="G558"/>
      <c r="H558"/>
      <c r="I558"/>
      <c r="J558"/>
      <c r="L558"/>
      <c r="M558"/>
      <c r="N558"/>
      <c r="O558"/>
      <c r="P558"/>
      <c r="R558"/>
      <c r="S558" s="27"/>
      <c r="T558" s="27"/>
      <c r="U558" s="27"/>
      <c r="V558" s="27"/>
      <c r="W558" s="27"/>
      <c r="X558" s="27"/>
      <c r="Y558" s="27"/>
      <c r="Z558" s="27"/>
      <c r="AA558" s="28"/>
      <c r="AB558" s="27"/>
      <c r="AC558" s="27"/>
      <c r="AD558" s="27"/>
    </row>
    <row r="559" spans="1:30" s="19" customFormat="1" x14ac:dyDescent="0.25">
      <c r="A559"/>
      <c r="B559"/>
      <c r="C559"/>
      <c r="G559"/>
      <c r="H559"/>
      <c r="I559"/>
      <c r="J559"/>
      <c r="L559"/>
      <c r="M559"/>
      <c r="N559"/>
      <c r="O559"/>
      <c r="P559"/>
      <c r="R559"/>
      <c r="S559" s="27"/>
      <c r="T559" s="27"/>
      <c r="U559" s="27"/>
      <c r="V559" s="27"/>
      <c r="W559" s="27"/>
      <c r="X559" s="27"/>
      <c r="Y559" s="27"/>
      <c r="Z559" s="27"/>
      <c r="AA559" s="28"/>
      <c r="AB559" s="27"/>
      <c r="AC559" s="27"/>
      <c r="AD559" s="27"/>
    </row>
    <row r="562" spans="1:30" s="19" customFormat="1" x14ac:dyDescent="0.25">
      <c r="A562"/>
      <c r="B562"/>
      <c r="C562"/>
      <c r="G562"/>
      <c r="H562"/>
      <c r="I562"/>
      <c r="J562"/>
      <c r="L562"/>
      <c r="M562"/>
      <c r="N562"/>
      <c r="O562"/>
      <c r="P562"/>
      <c r="R562"/>
      <c r="S562" s="27"/>
      <c r="T562" s="27"/>
      <c r="U562" s="27"/>
      <c r="V562" s="27"/>
      <c r="W562" s="27"/>
      <c r="X562" s="27"/>
      <c r="Y562" s="27"/>
      <c r="Z562" s="27"/>
      <c r="AA562" s="28"/>
      <c r="AB562" s="27"/>
      <c r="AC562" s="27"/>
      <c r="AD562" s="27"/>
    </row>
    <row r="563" spans="1:30" s="19" customFormat="1" x14ac:dyDescent="0.25">
      <c r="A563"/>
      <c r="B563"/>
      <c r="C563"/>
      <c r="G563"/>
      <c r="H563"/>
      <c r="I563"/>
      <c r="J563"/>
      <c r="L563"/>
      <c r="M563"/>
      <c r="N563"/>
      <c r="O563"/>
      <c r="P563"/>
      <c r="R563"/>
      <c r="S563" s="27"/>
      <c r="T563" s="27"/>
      <c r="U563" s="27"/>
      <c r="V563" s="27"/>
      <c r="W563" s="27"/>
      <c r="X563" s="27"/>
      <c r="Y563" s="27"/>
      <c r="Z563" s="27"/>
      <c r="AA563" s="28"/>
      <c r="AB563" s="27"/>
      <c r="AC563" s="27"/>
      <c r="AD563" s="27"/>
    </row>
    <row r="564" spans="1:30" s="19" customFormat="1" x14ac:dyDescent="0.25">
      <c r="A564"/>
      <c r="B564"/>
      <c r="C564"/>
      <c r="G564"/>
      <c r="H564"/>
      <c r="I564"/>
      <c r="J564"/>
      <c r="L564"/>
      <c r="M564"/>
      <c r="N564"/>
      <c r="O564"/>
      <c r="P564"/>
      <c r="R564"/>
      <c r="S564" s="27"/>
      <c r="T564" s="27"/>
      <c r="U564" s="27"/>
      <c r="V564" s="27"/>
      <c r="W564" s="27"/>
      <c r="X564" s="27"/>
      <c r="Y564" s="27"/>
      <c r="Z564" s="27"/>
      <c r="AA564" s="28"/>
      <c r="AB564" s="27"/>
      <c r="AC564" s="27"/>
      <c r="AD564" s="27"/>
    </row>
    <row r="565" spans="1:30" s="19" customFormat="1" x14ac:dyDescent="0.25">
      <c r="A565"/>
      <c r="B565"/>
      <c r="C565"/>
      <c r="G565"/>
      <c r="H565"/>
      <c r="I565"/>
      <c r="J565"/>
      <c r="L565"/>
      <c r="M565"/>
      <c r="N565"/>
      <c r="O565"/>
      <c r="P565"/>
      <c r="R565"/>
      <c r="S565" s="27"/>
      <c r="T565" s="27"/>
      <c r="U565" s="27"/>
      <c r="V565" s="27"/>
      <c r="W565" s="27"/>
      <c r="X565" s="27"/>
      <c r="Y565" s="27"/>
      <c r="Z565" s="27"/>
      <c r="AA565" s="28"/>
      <c r="AB565" s="27"/>
      <c r="AC565" s="27"/>
      <c r="AD565" s="27"/>
    </row>
    <row r="566" spans="1:30" s="19" customFormat="1" x14ac:dyDescent="0.25">
      <c r="A566"/>
      <c r="B566"/>
      <c r="C566"/>
      <c r="G566"/>
      <c r="H566"/>
      <c r="I566"/>
      <c r="J566"/>
      <c r="L566"/>
      <c r="M566"/>
      <c r="N566"/>
      <c r="O566"/>
      <c r="P566"/>
      <c r="R566"/>
      <c r="S566" s="27"/>
      <c r="T566" s="27"/>
      <c r="U566" s="27"/>
      <c r="V566" s="27"/>
      <c r="W566" s="27"/>
      <c r="X566" s="27"/>
      <c r="Y566" s="27"/>
      <c r="Z566" s="27"/>
      <c r="AA566" s="28"/>
      <c r="AB566" s="27"/>
      <c r="AC566" s="27"/>
      <c r="AD566" s="27"/>
    </row>
    <row r="567" spans="1:30" s="19" customFormat="1" x14ac:dyDescent="0.25">
      <c r="A567"/>
      <c r="B567"/>
      <c r="C567"/>
      <c r="G567"/>
      <c r="H567"/>
      <c r="I567"/>
      <c r="J567"/>
      <c r="L567"/>
      <c r="M567"/>
      <c r="N567"/>
      <c r="O567"/>
      <c r="P567"/>
      <c r="R567"/>
      <c r="S567" s="27"/>
      <c r="T567" s="27"/>
      <c r="U567" s="27"/>
      <c r="V567" s="27"/>
      <c r="W567" s="27"/>
      <c r="X567" s="27"/>
      <c r="Y567" s="27"/>
      <c r="Z567" s="27"/>
      <c r="AA567" s="28"/>
      <c r="AB567" s="27"/>
      <c r="AC567" s="27"/>
      <c r="AD567" s="27"/>
    </row>
    <row r="569" spans="1:30" s="19" customFormat="1" x14ac:dyDescent="0.25">
      <c r="A569"/>
      <c r="B569"/>
      <c r="C569"/>
      <c r="G569"/>
      <c r="H569"/>
      <c r="I569"/>
      <c r="J569"/>
      <c r="L569"/>
      <c r="M569"/>
      <c r="N569"/>
      <c r="O569"/>
      <c r="P569"/>
      <c r="R569"/>
      <c r="S569" s="27"/>
      <c r="T569" s="27"/>
      <c r="U569" s="27"/>
      <c r="V569" s="27"/>
      <c r="W569" s="27"/>
      <c r="X569" s="27"/>
      <c r="Y569" s="27"/>
      <c r="Z569" s="27"/>
      <c r="AA569" s="28"/>
      <c r="AB569" s="27"/>
      <c r="AC569" s="27"/>
      <c r="AD569" s="27"/>
    </row>
    <row r="570" spans="1:30" s="19" customFormat="1" x14ac:dyDescent="0.25">
      <c r="A570"/>
      <c r="B570"/>
      <c r="C570"/>
      <c r="G570"/>
      <c r="H570"/>
      <c r="I570"/>
      <c r="J570"/>
      <c r="L570"/>
      <c r="M570"/>
      <c r="N570"/>
      <c r="O570"/>
      <c r="P570"/>
      <c r="R570"/>
      <c r="S570" s="27"/>
      <c r="T570" s="27"/>
      <c r="U570" s="27"/>
      <c r="V570" s="27"/>
      <c r="W570" s="27"/>
      <c r="X570" s="27"/>
      <c r="Y570" s="27"/>
      <c r="Z570" s="27"/>
      <c r="AA570" s="28"/>
      <c r="AB570" s="27"/>
      <c r="AC570" s="27"/>
      <c r="AD570" s="27"/>
    </row>
    <row r="571" spans="1:30" s="19" customFormat="1" x14ac:dyDescent="0.25">
      <c r="A571"/>
      <c r="B571"/>
      <c r="C571"/>
      <c r="G571"/>
      <c r="H571"/>
      <c r="I571"/>
      <c r="J571"/>
      <c r="L571"/>
      <c r="M571"/>
      <c r="N571"/>
      <c r="O571"/>
      <c r="P571"/>
      <c r="R571"/>
      <c r="S571" s="27"/>
      <c r="T571" s="27"/>
      <c r="U571" s="27"/>
      <c r="V571" s="27"/>
      <c r="W571" s="27"/>
      <c r="X571" s="27"/>
      <c r="Y571" s="27"/>
      <c r="Z571" s="27"/>
      <c r="AA571" s="28"/>
      <c r="AB571" s="27"/>
      <c r="AC571" s="27"/>
      <c r="AD571" s="27"/>
    </row>
    <row r="572" spans="1:30" s="19" customFormat="1" x14ac:dyDescent="0.25">
      <c r="A572"/>
      <c r="B572"/>
      <c r="C572"/>
      <c r="G572"/>
      <c r="H572"/>
      <c r="I572"/>
      <c r="J572"/>
      <c r="L572"/>
      <c r="M572"/>
      <c r="N572"/>
      <c r="O572"/>
      <c r="P572"/>
      <c r="R572"/>
      <c r="S572" s="27"/>
      <c r="T572" s="27"/>
      <c r="U572" s="27"/>
      <c r="V572" s="27"/>
      <c r="W572" s="27"/>
      <c r="X572" s="27"/>
      <c r="Y572" s="27"/>
      <c r="Z572" s="27"/>
      <c r="AA572" s="28"/>
      <c r="AB572" s="27"/>
      <c r="AC572" s="27"/>
      <c r="AD572" s="27"/>
    </row>
    <row r="573" spans="1:30" s="19" customFormat="1" x14ac:dyDescent="0.25">
      <c r="A573"/>
      <c r="B573"/>
      <c r="C573"/>
      <c r="G573"/>
      <c r="H573"/>
      <c r="I573"/>
      <c r="J573"/>
      <c r="L573"/>
      <c r="M573"/>
      <c r="N573"/>
      <c r="O573"/>
      <c r="P573"/>
      <c r="R573"/>
      <c r="S573" s="27"/>
      <c r="T573" s="27"/>
      <c r="U573" s="27"/>
      <c r="V573" s="27"/>
      <c r="W573" s="27"/>
      <c r="X573" s="27"/>
      <c r="Y573" s="27"/>
      <c r="Z573" s="27"/>
      <c r="AA573" s="28"/>
      <c r="AB573" s="27"/>
      <c r="AC573" s="27"/>
      <c r="AD573" s="27"/>
    </row>
    <row r="574" spans="1:30" s="19" customFormat="1" x14ac:dyDescent="0.25">
      <c r="A574"/>
      <c r="B574"/>
      <c r="C574"/>
      <c r="G574"/>
      <c r="H574"/>
      <c r="I574"/>
      <c r="J574"/>
      <c r="L574"/>
      <c r="M574"/>
      <c r="N574"/>
      <c r="O574"/>
      <c r="P574"/>
      <c r="R574"/>
      <c r="S574" s="27"/>
      <c r="T574" s="27"/>
      <c r="U574" s="27"/>
      <c r="V574" s="27"/>
      <c r="W574" s="27"/>
      <c r="X574" s="27"/>
      <c r="Y574" s="27"/>
      <c r="Z574" s="27"/>
      <c r="AA574" s="28"/>
      <c r="AB574" s="27"/>
      <c r="AC574" s="27"/>
      <c r="AD574" s="27"/>
    </row>
    <row r="575" spans="1:30" s="19" customFormat="1" x14ac:dyDescent="0.25">
      <c r="A575"/>
      <c r="B575"/>
      <c r="C575"/>
      <c r="G575"/>
      <c r="H575"/>
      <c r="I575"/>
      <c r="J575"/>
      <c r="L575"/>
      <c r="M575"/>
      <c r="N575"/>
      <c r="O575"/>
      <c r="P575"/>
      <c r="R575"/>
      <c r="S575" s="27"/>
      <c r="T575" s="27"/>
      <c r="U575" s="27"/>
      <c r="V575" s="27"/>
      <c r="W575" s="27"/>
      <c r="X575" s="27"/>
      <c r="Y575" s="27"/>
      <c r="Z575" s="27"/>
      <c r="AA575" s="28"/>
      <c r="AB575" s="27"/>
      <c r="AC575" s="27"/>
      <c r="AD575" s="27"/>
    </row>
    <row r="577" spans="1:30" s="19" customFormat="1" x14ac:dyDescent="0.25">
      <c r="A577"/>
      <c r="B577"/>
      <c r="C577"/>
      <c r="G577"/>
      <c r="H577"/>
      <c r="I577"/>
      <c r="J577"/>
      <c r="L577"/>
      <c r="M577"/>
      <c r="N577"/>
      <c r="O577"/>
      <c r="P577"/>
      <c r="R577"/>
      <c r="S577" s="27"/>
      <c r="T577" s="27"/>
      <c r="U577" s="27"/>
      <c r="V577" s="27"/>
      <c r="W577" s="27"/>
      <c r="X577" s="27"/>
      <c r="Y577" s="27"/>
      <c r="Z577" s="27"/>
      <c r="AA577" s="28"/>
      <c r="AB577" s="27"/>
      <c r="AC577" s="27"/>
      <c r="AD577" s="27"/>
    </row>
    <row r="578" spans="1:30" s="19" customFormat="1" x14ac:dyDescent="0.25">
      <c r="A578"/>
      <c r="B578"/>
      <c r="C578"/>
      <c r="G578"/>
      <c r="H578"/>
      <c r="I578"/>
      <c r="J578"/>
      <c r="L578"/>
      <c r="M578"/>
      <c r="N578"/>
      <c r="O578"/>
      <c r="P578"/>
      <c r="R578"/>
      <c r="S578" s="27"/>
      <c r="T578" s="27"/>
      <c r="U578" s="27"/>
      <c r="V578" s="27"/>
      <c r="W578" s="27"/>
      <c r="X578" s="27"/>
      <c r="Y578" s="27"/>
      <c r="Z578" s="27"/>
      <c r="AA578" s="28"/>
      <c r="AB578" s="27"/>
      <c r="AC578" s="27"/>
      <c r="AD578" s="27"/>
    </row>
    <row r="579" spans="1:30" s="19" customFormat="1" x14ac:dyDescent="0.25">
      <c r="A579"/>
      <c r="B579"/>
      <c r="C579"/>
      <c r="G579"/>
      <c r="H579"/>
      <c r="I579"/>
      <c r="J579"/>
      <c r="L579"/>
      <c r="M579"/>
      <c r="N579"/>
      <c r="O579"/>
      <c r="P579"/>
      <c r="R579"/>
      <c r="S579" s="27"/>
      <c r="T579" s="27"/>
      <c r="U579" s="27"/>
      <c r="V579" s="27"/>
      <c r="W579" s="27"/>
      <c r="X579" s="27"/>
      <c r="Y579" s="27"/>
      <c r="Z579" s="27"/>
      <c r="AA579" s="28"/>
      <c r="AB579" s="27"/>
      <c r="AC579" s="27"/>
      <c r="AD579" s="27"/>
    </row>
    <row r="580" spans="1:30" s="19" customFormat="1" x14ac:dyDescent="0.25">
      <c r="A580"/>
      <c r="B580"/>
      <c r="C580"/>
      <c r="G580"/>
      <c r="H580"/>
      <c r="I580"/>
      <c r="J580"/>
      <c r="L580"/>
      <c r="M580"/>
      <c r="N580"/>
      <c r="O580"/>
      <c r="P580"/>
      <c r="R580"/>
      <c r="S580" s="27"/>
      <c r="T580" s="27"/>
      <c r="U580" s="27"/>
      <c r="V580" s="27"/>
      <c r="W580" s="27"/>
      <c r="X580" s="27"/>
      <c r="Y580" s="27"/>
      <c r="Z580" s="27"/>
      <c r="AA580" s="28"/>
      <c r="AB580" s="27"/>
      <c r="AC580" s="27"/>
      <c r="AD580" s="27"/>
    </row>
    <row r="581" spans="1:30" s="19" customFormat="1" x14ac:dyDescent="0.25">
      <c r="A581"/>
      <c r="B581"/>
      <c r="C581"/>
      <c r="G581"/>
      <c r="H581"/>
      <c r="I581"/>
      <c r="J581"/>
      <c r="L581"/>
      <c r="M581"/>
      <c r="N581"/>
      <c r="O581"/>
      <c r="P581"/>
      <c r="R581"/>
      <c r="S581" s="27"/>
      <c r="T581" s="27"/>
      <c r="U581" s="27"/>
      <c r="V581" s="27"/>
      <c r="W581" s="27"/>
      <c r="X581" s="27"/>
      <c r="Y581" s="27"/>
      <c r="Z581" s="27"/>
      <c r="AA581" s="28"/>
      <c r="AB581" s="27"/>
      <c r="AC581" s="27"/>
      <c r="AD581" s="27"/>
    </row>
    <row r="582" spans="1:30" s="19" customFormat="1" x14ac:dyDescent="0.25">
      <c r="A582"/>
      <c r="B582"/>
      <c r="C582"/>
      <c r="G582"/>
      <c r="H582"/>
      <c r="I582"/>
      <c r="J582"/>
      <c r="L582"/>
      <c r="M582"/>
      <c r="N582"/>
      <c r="O582"/>
      <c r="P582"/>
      <c r="R582"/>
      <c r="S582" s="27"/>
      <c r="T582" s="27"/>
      <c r="U582" s="27"/>
      <c r="V582" s="27"/>
      <c r="W582" s="27"/>
      <c r="X582" s="27"/>
      <c r="Y582" s="27"/>
      <c r="Z582" s="27"/>
      <c r="AA582" s="28"/>
      <c r="AB582" s="27"/>
      <c r="AC582" s="27"/>
      <c r="AD582" s="27"/>
    </row>
    <row r="584" spans="1:30" s="19" customFormat="1" x14ac:dyDescent="0.25">
      <c r="A584"/>
      <c r="B584"/>
      <c r="C584"/>
      <c r="G584"/>
      <c r="H584"/>
      <c r="I584"/>
      <c r="J584"/>
      <c r="L584"/>
      <c r="M584"/>
      <c r="N584"/>
      <c r="O584"/>
      <c r="P584"/>
      <c r="R584"/>
      <c r="S584" s="27"/>
      <c r="T584" s="27"/>
      <c r="U584" s="27"/>
      <c r="V584" s="27"/>
      <c r="W584" s="27"/>
      <c r="X584" s="27"/>
      <c r="Y584" s="27"/>
      <c r="Z584" s="27"/>
      <c r="AA584" s="28"/>
      <c r="AB584" s="27"/>
      <c r="AC584" s="27"/>
      <c r="AD584" s="27"/>
    </row>
    <row r="585" spans="1:30" s="19" customFormat="1" x14ac:dyDescent="0.25">
      <c r="A585"/>
      <c r="B585"/>
      <c r="C585"/>
      <c r="G585"/>
      <c r="H585"/>
      <c r="I585"/>
      <c r="J585"/>
      <c r="L585"/>
      <c r="M585"/>
      <c r="N585"/>
      <c r="O585"/>
      <c r="P585"/>
      <c r="R585"/>
      <c r="S585" s="27"/>
      <c r="T585" s="27"/>
      <c r="U585" s="27"/>
      <c r="V585" s="27"/>
      <c r="W585" s="27"/>
      <c r="X585" s="27"/>
      <c r="Y585" s="27"/>
      <c r="Z585" s="27"/>
      <c r="AA585" s="28"/>
      <c r="AB585" s="27"/>
      <c r="AC585" s="27"/>
      <c r="AD585" s="27"/>
    </row>
    <row r="586" spans="1:30" s="19" customFormat="1" x14ac:dyDescent="0.25">
      <c r="A586"/>
      <c r="B586"/>
      <c r="C586"/>
      <c r="G586"/>
      <c r="H586"/>
      <c r="I586"/>
      <c r="J586"/>
      <c r="L586"/>
      <c r="M586"/>
      <c r="N586"/>
      <c r="O586"/>
      <c r="P586"/>
      <c r="R586"/>
      <c r="S586" s="27"/>
      <c r="T586" s="27"/>
      <c r="U586" s="27"/>
      <c r="V586" s="27"/>
      <c r="W586" s="27"/>
      <c r="X586" s="27"/>
      <c r="Y586" s="27"/>
      <c r="Z586" s="27"/>
      <c r="AA586" s="28"/>
      <c r="AB586" s="27"/>
      <c r="AC586" s="27"/>
      <c r="AD586" s="27"/>
    </row>
    <row r="587" spans="1:30" s="19" customFormat="1" x14ac:dyDescent="0.25">
      <c r="A587"/>
      <c r="B587"/>
      <c r="C587"/>
      <c r="G587"/>
      <c r="H587"/>
      <c r="I587"/>
      <c r="J587"/>
      <c r="L587"/>
      <c r="M587"/>
      <c r="N587"/>
      <c r="O587"/>
      <c r="P587"/>
      <c r="R587"/>
      <c r="S587" s="27"/>
      <c r="T587" s="27"/>
      <c r="U587" s="27"/>
      <c r="V587" s="27"/>
      <c r="W587" s="27"/>
      <c r="X587" s="27"/>
      <c r="Y587" s="27"/>
      <c r="Z587" s="27"/>
      <c r="AA587" s="28"/>
      <c r="AB587" s="27"/>
      <c r="AC587" s="27"/>
      <c r="AD587" s="27"/>
    </row>
    <row r="588" spans="1:30" s="19" customFormat="1" x14ac:dyDescent="0.25">
      <c r="A588"/>
      <c r="B588"/>
      <c r="C588"/>
      <c r="G588"/>
      <c r="H588"/>
      <c r="I588"/>
      <c r="J588"/>
      <c r="L588"/>
      <c r="M588"/>
      <c r="N588"/>
      <c r="O588"/>
      <c r="P588"/>
      <c r="R588"/>
      <c r="S588" s="27"/>
      <c r="T588" s="27"/>
      <c r="U588" s="27"/>
      <c r="V588" s="27"/>
      <c r="W588" s="27"/>
      <c r="X588" s="27"/>
      <c r="Y588" s="27"/>
      <c r="Z588" s="27"/>
      <c r="AA588" s="28"/>
      <c r="AB588" s="27"/>
      <c r="AC588" s="27"/>
      <c r="AD588" s="27"/>
    </row>
    <row r="589" spans="1:30" s="19" customFormat="1" x14ac:dyDescent="0.25">
      <c r="A589"/>
      <c r="B589"/>
      <c r="C589"/>
      <c r="G589"/>
      <c r="H589"/>
      <c r="I589"/>
      <c r="J589"/>
      <c r="L589"/>
      <c r="M589"/>
      <c r="N589"/>
      <c r="O589"/>
      <c r="P589"/>
      <c r="R589"/>
      <c r="S589" s="27"/>
      <c r="T589" s="27"/>
      <c r="U589" s="27"/>
      <c r="V589" s="27"/>
      <c r="W589" s="27"/>
      <c r="X589" s="27"/>
      <c r="Y589" s="27"/>
      <c r="Z589" s="27"/>
      <c r="AA589" s="28"/>
      <c r="AB589" s="27"/>
      <c r="AC589" s="27"/>
      <c r="AD589" s="27"/>
    </row>
    <row r="590" spans="1:30" s="19" customFormat="1" x14ac:dyDescent="0.25">
      <c r="A590"/>
      <c r="B590"/>
      <c r="C590"/>
      <c r="G590"/>
      <c r="H590"/>
      <c r="I590"/>
      <c r="J590"/>
      <c r="L590"/>
      <c r="M590"/>
      <c r="N590"/>
      <c r="O590"/>
      <c r="P590"/>
      <c r="R590"/>
      <c r="S590" s="27"/>
      <c r="T590" s="27"/>
      <c r="U590" s="27"/>
      <c r="V590" s="27"/>
      <c r="W590" s="27"/>
      <c r="X590" s="27"/>
      <c r="Y590" s="27"/>
      <c r="Z590" s="27"/>
      <c r="AA590" s="28"/>
      <c r="AB590" s="27"/>
      <c r="AC590" s="27"/>
      <c r="AD590" s="27"/>
    </row>
    <row r="591" spans="1:30" s="19" customFormat="1" x14ac:dyDescent="0.25">
      <c r="A591"/>
      <c r="B591"/>
      <c r="C591"/>
      <c r="G591"/>
      <c r="H591"/>
      <c r="I591"/>
      <c r="J591"/>
      <c r="L591"/>
      <c r="M591"/>
      <c r="N591"/>
      <c r="O591"/>
      <c r="P591"/>
      <c r="R591"/>
      <c r="S591" s="27"/>
      <c r="T591" s="27"/>
      <c r="U591" s="27"/>
      <c r="V591" s="27"/>
      <c r="W591" s="27"/>
      <c r="X591" s="27"/>
      <c r="Y591" s="27"/>
      <c r="Z591" s="27"/>
      <c r="AA591" s="28"/>
      <c r="AB591" s="27"/>
      <c r="AC591" s="27"/>
      <c r="AD591" s="27"/>
    </row>
    <row r="592" spans="1:30" s="19" customFormat="1" x14ac:dyDescent="0.25">
      <c r="A592"/>
      <c r="B592"/>
      <c r="C592"/>
      <c r="G592"/>
      <c r="H592"/>
      <c r="I592"/>
      <c r="J592"/>
      <c r="L592"/>
      <c r="M592"/>
      <c r="N592"/>
      <c r="O592"/>
      <c r="P592"/>
      <c r="R592"/>
      <c r="S592" s="27"/>
      <c r="T592" s="27"/>
      <c r="U592" s="27"/>
      <c r="V592" s="27"/>
      <c r="W592" s="27"/>
      <c r="X592" s="27"/>
      <c r="Y592" s="27"/>
      <c r="Z592" s="27"/>
      <c r="AA592" s="28"/>
      <c r="AB592" s="27"/>
      <c r="AC592" s="27"/>
      <c r="AD592" s="27"/>
    </row>
    <row r="593" spans="1:30" s="19" customFormat="1" x14ac:dyDescent="0.25">
      <c r="A593"/>
      <c r="B593"/>
      <c r="C593"/>
      <c r="G593"/>
      <c r="H593"/>
      <c r="I593"/>
      <c r="J593"/>
      <c r="L593"/>
      <c r="M593"/>
      <c r="N593"/>
      <c r="O593"/>
      <c r="P593"/>
      <c r="R593"/>
      <c r="S593" s="27"/>
      <c r="T593" s="27"/>
      <c r="U593" s="27"/>
      <c r="V593" s="27"/>
      <c r="W593" s="27"/>
      <c r="X593" s="27"/>
      <c r="Y593" s="27"/>
      <c r="Z593" s="27"/>
      <c r="AA593" s="28"/>
      <c r="AB593" s="27"/>
      <c r="AC593" s="27"/>
      <c r="AD593" s="27"/>
    </row>
    <row r="594" spans="1:30" s="19" customFormat="1" x14ac:dyDescent="0.25">
      <c r="A594"/>
      <c r="B594"/>
      <c r="C594"/>
      <c r="G594"/>
      <c r="H594"/>
      <c r="I594"/>
      <c r="J594"/>
      <c r="L594"/>
      <c r="M594"/>
      <c r="N594"/>
      <c r="O594"/>
      <c r="P594"/>
      <c r="R594"/>
      <c r="S594" s="27"/>
      <c r="T594" s="27"/>
      <c r="U594" s="27"/>
      <c r="V594" s="27"/>
      <c r="W594" s="27"/>
      <c r="X594" s="27"/>
      <c r="Y594" s="27"/>
      <c r="Z594" s="27"/>
      <c r="AA594" s="28"/>
      <c r="AB594" s="27"/>
      <c r="AC594" s="27"/>
      <c r="AD594" s="27"/>
    </row>
    <row r="595" spans="1:30" s="19" customFormat="1" x14ac:dyDescent="0.25">
      <c r="A595"/>
      <c r="B595"/>
      <c r="C595"/>
      <c r="G595"/>
      <c r="H595"/>
      <c r="I595"/>
      <c r="J595"/>
      <c r="L595"/>
      <c r="M595"/>
      <c r="N595"/>
      <c r="O595"/>
      <c r="P595"/>
      <c r="R595"/>
      <c r="S595" s="27"/>
      <c r="T595" s="27"/>
      <c r="U595" s="27"/>
      <c r="V595" s="27"/>
      <c r="W595" s="27"/>
      <c r="X595" s="27"/>
      <c r="Y595" s="27"/>
      <c r="Z595" s="27"/>
      <c r="AA595" s="28"/>
      <c r="AB595" s="27"/>
      <c r="AC595" s="27"/>
      <c r="AD595" s="27"/>
    </row>
    <row r="596" spans="1:30" s="19" customFormat="1" x14ac:dyDescent="0.25">
      <c r="A596"/>
      <c r="B596"/>
      <c r="C596"/>
      <c r="G596"/>
      <c r="H596"/>
      <c r="I596"/>
      <c r="J596"/>
      <c r="L596"/>
      <c r="M596"/>
      <c r="N596"/>
      <c r="O596"/>
      <c r="P596"/>
      <c r="R596"/>
      <c r="S596" s="27"/>
      <c r="T596" s="27"/>
      <c r="U596" s="27"/>
      <c r="V596" s="27"/>
      <c r="W596" s="27"/>
      <c r="X596" s="27"/>
      <c r="Y596" s="27"/>
      <c r="Z596" s="27"/>
      <c r="AA596" s="28"/>
      <c r="AB596" s="27"/>
      <c r="AC596" s="27"/>
      <c r="AD596" s="27"/>
    </row>
    <row r="597" spans="1:30" s="19" customFormat="1" x14ac:dyDescent="0.25">
      <c r="A597"/>
      <c r="B597"/>
      <c r="C597"/>
      <c r="G597"/>
      <c r="H597"/>
      <c r="I597"/>
      <c r="J597"/>
      <c r="L597"/>
      <c r="M597"/>
      <c r="N597"/>
      <c r="O597"/>
      <c r="P597"/>
      <c r="R597"/>
      <c r="S597" s="27"/>
      <c r="T597" s="27"/>
      <c r="U597" s="27"/>
      <c r="V597" s="27"/>
      <c r="W597" s="27"/>
      <c r="X597" s="27"/>
      <c r="Y597" s="27"/>
      <c r="Z597" s="27"/>
      <c r="AA597" s="28"/>
      <c r="AB597" s="27"/>
      <c r="AC597" s="27"/>
      <c r="AD597" s="27"/>
    </row>
    <row r="598" spans="1:30" s="19" customFormat="1" x14ac:dyDescent="0.25">
      <c r="A598"/>
      <c r="B598"/>
      <c r="C598"/>
      <c r="G598"/>
      <c r="H598"/>
      <c r="I598"/>
      <c r="J598"/>
      <c r="L598"/>
      <c r="M598"/>
      <c r="N598"/>
      <c r="O598"/>
      <c r="P598"/>
      <c r="R598"/>
      <c r="S598" s="27"/>
      <c r="T598" s="27"/>
      <c r="U598" s="27"/>
      <c r="V598" s="27"/>
      <c r="W598" s="27"/>
      <c r="X598" s="27"/>
      <c r="Y598" s="27"/>
      <c r="Z598" s="27"/>
      <c r="AA598" s="28"/>
      <c r="AB598" s="27"/>
      <c r="AC598" s="27"/>
      <c r="AD598" s="27"/>
    </row>
    <row r="599" spans="1:30" s="19" customFormat="1" x14ac:dyDescent="0.25">
      <c r="A599"/>
      <c r="B599"/>
      <c r="C599"/>
      <c r="G599"/>
      <c r="H599"/>
      <c r="I599"/>
      <c r="J599"/>
      <c r="L599"/>
      <c r="M599"/>
      <c r="N599"/>
      <c r="O599"/>
      <c r="P599"/>
      <c r="R599"/>
      <c r="S599" s="27"/>
      <c r="T599" s="27"/>
      <c r="U599" s="27"/>
      <c r="V599" s="27"/>
      <c r="W599" s="27"/>
      <c r="X599" s="27"/>
      <c r="Y599" s="27"/>
      <c r="Z599" s="27"/>
      <c r="AA599" s="28"/>
      <c r="AB599" s="27"/>
      <c r="AC599" s="27"/>
      <c r="AD599" s="27"/>
    </row>
    <row r="600" spans="1:30" s="19" customFormat="1" x14ac:dyDescent="0.25">
      <c r="A600"/>
      <c r="B600"/>
      <c r="C600"/>
      <c r="G600"/>
      <c r="H600"/>
      <c r="I600"/>
      <c r="J600"/>
      <c r="L600"/>
      <c r="M600"/>
      <c r="N600"/>
      <c r="O600"/>
      <c r="P600"/>
      <c r="R600"/>
      <c r="S600" s="27"/>
      <c r="T600" s="27"/>
      <c r="U600" s="27"/>
      <c r="V600" s="27"/>
      <c r="W600" s="27"/>
      <c r="X600" s="27"/>
      <c r="Y600" s="27"/>
      <c r="Z600" s="27"/>
      <c r="AA600" s="28"/>
      <c r="AB600" s="27"/>
      <c r="AC600" s="27"/>
      <c r="AD600" s="27"/>
    </row>
    <row r="601" spans="1:30" s="19" customFormat="1" x14ac:dyDescent="0.25">
      <c r="A601"/>
      <c r="B601"/>
      <c r="C601"/>
      <c r="G601"/>
      <c r="H601"/>
      <c r="I601"/>
      <c r="J601"/>
      <c r="L601"/>
      <c r="M601"/>
      <c r="N601"/>
      <c r="O601"/>
      <c r="P601"/>
      <c r="R601"/>
      <c r="S601" s="27"/>
      <c r="T601" s="27"/>
      <c r="U601" s="27"/>
      <c r="V601" s="27"/>
      <c r="W601" s="27"/>
      <c r="X601" s="27"/>
      <c r="Y601" s="27"/>
      <c r="Z601" s="27"/>
      <c r="AA601" s="28"/>
      <c r="AB601" s="27"/>
      <c r="AC601" s="27"/>
      <c r="AD601" s="27"/>
    </row>
    <row r="602" spans="1:30" s="19" customFormat="1" x14ac:dyDescent="0.25">
      <c r="A602"/>
      <c r="B602"/>
      <c r="C602"/>
      <c r="G602"/>
      <c r="H602"/>
      <c r="I602"/>
      <c r="J602"/>
      <c r="L602"/>
      <c r="M602"/>
      <c r="N602"/>
      <c r="O602"/>
      <c r="P602"/>
      <c r="R602"/>
      <c r="S602" s="27"/>
      <c r="T602" s="27"/>
      <c r="U602" s="27"/>
      <c r="V602" s="27"/>
      <c r="W602" s="27"/>
      <c r="X602" s="27"/>
      <c r="Y602" s="27"/>
      <c r="Z602" s="27"/>
      <c r="AA602" s="28"/>
      <c r="AB602" s="27"/>
      <c r="AC602" s="27"/>
      <c r="AD602" s="27"/>
    </row>
    <row r="603" spans="1:30" s="19" customFormat="1" x14ac:dyDescent="0.25">
      <c r="A603"/>
      <c r="B603"/>
      <c r="C603"/>
      <c r="G603"/>
      <c r="H603"/>
      <c r="I603"/>
      <c r="J603"/>
      <c r="L603"/>
      <c r="M603"/>
      <c r="N603"/>
      <c r="O603"/>
      <c r="P603"/>
      <c r="R603"/>
      <c r="S603" s="27"/>
      <c r="T603" s="27"/>
      <c r="U603" s="27"/>
      <c r="V603" s="27"/>
      <c r="W603" s="27"/>
      <c r="X603" s="27"/>
      <c r="Y603" s="27"/>
      <c r="Z603" s="27"/>
      <c r="AA603" s="28"/>
      <c r="AB603" s="27"/>
      <c r="AC603" s="27"/>
      <c r="AD603" s="27"/>
    </row>
    <row r="604" spans="1:30" s="19" customFormat="1" x14ac:dyDescent="0.25">
      <c r="A604"/>
      <c r="B604"/>
      <c r="C604"/>
      <c r="G604"/>
      <c r="H604"/>
      <c r="I604"/>
      <c r="J604"/>
      <c r="L604"/>
      <c r="M604"/>
      <c r="N604"/>
      <c r="O604"/>
      <c r="P604"/>
      <c r="R604"/>
      <c r="S604" s="27"/>
      <c r="T604" s="27"/>
      <c r="U604" s="27"/>
      <c r="V604" s="27"/>
      <c r="W604" s="27"/>
      <c r="X604" s="27"/>
      <c r="Y604" s="27"/>
      <c r="Z604" s="27"/>
      <c r="AA604" s="28"/>
      <c r="AB604" s="27"/>
      <c r="AC604" s="27"/>
      <c r="AD604" s="27"/>
    </row>
    <row r="605" spans="1:30" s="19" customFormat="1" x14ac:dyDescent="0.25">
      <c r="A605"/>
      <c r="B605"/>
      <c r="C605"/>
      <c r="G605"/>
      <c r="H605"/>
      <c r="I605"/>
      <c r="J605"/>
      <c r="L605"/>
      <c r="M605"/>
      <c r="N605"/>
      <c r="O605"/>
      <c r="P605"/>
      <c r="R605"/>
      <c r="S605" s="27"/>
      <c r="T605" s="27"/>
      <c r="U605" s="27"/>
      <c r="V605" s="27"/>
      <c r="W605" s="27"/>
      <c r="X605" s="27"/>
      <c r="Y605" s="27"/>
      <c r="Z605" s="27"/>
      <c r="AA605" s="28"/>
      <c r="AB605" s="27"/>
      <c r="AC605" s="27"/>
      <c r="AD605" s="27"/>
    </row>
    <row r="606" spans="1:30" s="19" customFormat="1" x14ac:dyDescent="0.25">
      <c r="A606"/>
      <c r="B606"/>
      <c r="C606"/>
      <c r="G606"/>
      <c r="H606"/>
      <c r="I606"/>
      <c r="J606"/>
      <c r="L606"/>
      <c r="M606"/>
      <c r="N606"/>
      <c r="O606"/>
      <c r="P606"/>
      <c r="R606"/>
      <c r="S606" s="27"/>
      <c r="T606" s="27"/>
      <c r="U606" s="27"/>
      <c r="V606" s="27"/>
      <c r="W606" s="27"/>
      <c r="X606" s="27"/>
      <c r="Y606" s="27"/>
      <c r="Z606" s="27"/>
      <c r="AA606" s="28"/>
      <c r="AB606" s="27"/>
      <c r="AC606" s="27"/>
      <c r="AD606" s="27"/>
    </row>
    <row r="607" spans="1:30" s="19" customFormat="1" x14ac:dyDescent="0.25">
      <c r="A607"/>
      <c r="B607"/>
      <c r="C607"/>
      <c r="G607"/>
      <c r="H607"/>
      <c r="I607"/>
      <c r="J607"/>
      <c r="L607"/>
      <c r="M607"/>
      <c r="N607"/>
      <c r="O607"/>
      <c r="P607"/>
      <c r="R607"/>
      <c r="S607" s="27"/>
      <c r="T607" s="27"/>
      <c r="U607" s="27"/>
      <c r="V607" s="27"/>
      <c r="W607" s="27"/>
      <c r="X607" s="27"/>
      <c r="Y607" s="27"/>
      <c r="Z607" s="27"/>
      <c r="AA607" s="28"/>
      <c r="AB607" s="27"/>
      <c r="AC607" s="27"/>
      <c r="AD607" s="27"/>
    </row>
    <row r="608" spans="1:30" s="19" customFormat="1" x14ac:dyDescent="0.25">
      <c r="A608"/>
      <c r="B608"/>
      <c r="C608"/>
      <c r="G608"/>
      <c r="H608"/>
      <c r="I608"/>
      <c r="J608"/>
      <c r="L608"/>
      <c r="M608"/>
      <c r="N608"/>
      <c r="O608"/>
      <c r="P608"/>
      <c r="R608"/>
      <c r="S608" s="27"/>
      <c r="T608" s="27"/>
      <c r="U608" s="27"/>
      <c r="V608" s="27"/>
      <c r="W608" s="27"/>
      <c r="X608" s="27"/>
      <c r="Y608" s="27"/>
      <c r="Z608" s="27"/>
      <c r="AA608" s="28"/>
      <c r="AB608" s="27"/>
      <c r="AC608" s="27"/>
      <c r="AD608" s="27"/>
    </row>
    <row r="609" spans="1:30" s="19" customFormat="1" x14ac:dyDescent="0.25">
      <c r="A609"/>
      <c r="B609"/>
      <c r="C609"/>
      <c r="G609"/>
      <c r="H609"/>
      <c r="I609"/>
      <c r="J609"/>
      <c r="L609"/>
      <c r="M609"/>
      <c r="N609"/>
      <c r="O609"/>
      <c r="P609"/>
      <c r="R609"/>
      <c r="S609" s="27"/>
      <c r="T609" s="27"/>
      <c r="U609" s="27"/>
      <c r="V609" s="27"/>
      <c r="W609" s="27"/>
      <c r="X609" s="27"/>
      <c r="Y609" s="27"/>
      <c r="Z609" s="27"/>
      <c r="AA609" s="28"/>
      <c r="AB609" s="27"/>
      <c r="AC609" s="27"/>
      <c r="AD609" s="27"/>
    </row>
    <row r="610" spans="1:30" s="19" customFormat="1" x14ac:dyDescent="0.25">
      <c r="A610"/>
      <c r="B610"/>
      <c r="C610"/>
      <c r="G610"/>
      <c r="H610"/>
      <c r="I610"/>
      <c r="J610"/>
      <c r="L610"/>
      <c r="M610"/>
      <c r="N610"/>
      <c r="O610"/>
      <c r="P610"/>
      <c r="R610"/>
      <c r="S610" s="27"/>
      <c r="T610" s="27"/>
      <c r="U610" s="27"/>
      <c r="V610" s="27"/>
      <c r="W610" s="27"/>
      <c r="X610" s="27"/>
      <c r="Y610" s="27"/>
      <c r="Z610" s="27"/>
      <c r="AA610" s="28"/>
      <c r="AB610" s="27"/>
      <c r="AC610" s="27"/>
      <c r="AD610" s="27"/>
    </row>
    <row r="611" spans="1:30" s="19" customFormat="1" x14ac:dyDescent="0.25">
      <c r="A611"/>
      <c r="B611"/>
      <c r="C611"/>
      <c r="G611"/>
      <c r="H611"/>
      <c r="I611"/>
      <c r="J611"/>
      <c r="L611"/>
      <c r="M611"/>
      <c r="N611"/>
      <c r="O611"/>
      <c r="P611"/>
      <c r="R611"/>
      <c r="S611" s="27"/>
      <c r="T611" s="27"/>
      <c r="U611" s="27"/>
      <c r="V611" s="27"/>
      <c r="W611" s="27"/>
      <c r="X611" s="27"/>
      <c r="Y611" s="27"/>
      <c r="Z611" s="27"/>
      <c r="AA611" s="28"/>
      <c r="AB611" s="27"/>
      <c r="AC611" s="27"/>
      <c r="AD611" s="27"/>
    </row>
    <row r="612" spans="1:30" s="19" customFormat="1" x14ac:dyDescent="0.25">
      <c r="A612"/>
      <c r="B612"/>
      <c r="C612"/>
      <c r="G612"/>
      <c r="H612"/>
      <c r="I612"/>
      <c r="J612"/>
      <c r="L612"/>
      <c r="M612"/>
      <c r="N612"/>
      <c r="O612"/>
      <c r="P612"/>
      <c r="R612"/>
      <c r="S612" s="27"/>
      <c r="T612" s="27"/>
      <c r="U612" s="27"/>
      <c r="V612" s="27"/>
      <c r="W612" s="27"/>
      <c r="X612" s="27"/>
      <c r="Y612" s="27"/>
      <c r="Z612" s="27"/>
      <c r="AA612" s="28"/>
      <c r="AB612" s="27"/>
      <c r="AC612" s="27"/>
      <c r="AD612" s="27"/>
    </row>
    <row r="613" spans="1:30" s="19" customFormat="1" x14ac:dyDescent="0.25">
      <c r="A613"/>
      <c r="B613"/>
      <c r="C613"/>
      <c r="G613"/>
      <c r="H613"/>
      <c r="I613"/>
      <c r="J613"/>
      <c r="L613"/>
      <c r="M613"/>
      <c r="N613"/>
      <c r="O613"/>
      <c r="P613"/>
      <c r="R613"/>
      <c r="S613" s="27"/>
      <c r="T613" s="27"/>
      <c r="U613" s="27"/>
      <c r="V613" s="27"/>
      <c r="W613" s="27"/>
      <c r="X613" s="27"/>
      <c r="Y613" s="27"/>
      <c r="Z613" s="27"/>
      <c r="AA613" s="28"/>
      <c r="AB613" s="27"/>
      <c r="AC613" s="27"/>
      <c r="AD613" s="27"/>
    </row>
    <row r="614" spans="1:30" s="19" customFormat="1" x14ac:dyDescent="0.25">
      <c r="A614"/>
      <c r="B614"/>
      <c r="C614"/>
      <c r="G614"/>
      <c r="H614"/>
      <c r="I614"/>
      <c r="J614"/>
      <c r="L614"/>
      <c r="M614"/>
      <c r="N614"/>
      <c r="O614"/>
      <c r="P614"/>
      <c r="R614"/>
      <c r="S614" s="27"/>
      <c r="T614" s="27"/>
      <c r="U614" s="27"/>
      <c r="V614" s="27"/>
      <c r="W614" s="27"/>
      <c r="X614" s="27"/>
      <c r="Y614" s="27"/>
      <c r="Z614" s="27"/>
      <c r="AA614" s="28"/>
      <c r="AB614" s="27"/>
      <c r="AC614" s="27"/>
      <c r="AD614" s="27"/>
    </row>
    <row r="615" spans="1:30" s="19" customFormat="1" x14ac:dyDescent="0.25">
      <c r="A615"/>
      <c r="B615"/>
      <c r="C615"/>
      <c r="G615"/>
      <c r="H615"/>
      <c r="I615"/>
      <c r="J615"/>
      <c r="L615"/>
      <c r="M615"/>
      <c r="N615"/>
      <c r="O615"/>
      <c r="P615"/>
      <c r="R615"/>
      <c r="S615" s="27"/>
      <c r="T615" s="27"/>
      <c r="U615" s="27"/>
      <c r="V615" s="27"/>
      <c r="W615" s="27"/>
      <c r="X615" s="27"/>
      <c r="Y615" s="27"/>
      <c r="Z615" s="27"/>
      <c r="AA615" s="28"/>
      <c r="AB615" s="27"/>
      <c r="AC615" s="27"/>
      <c r="AD615" s="27"/>
    </row>
    <row r="616" spans="1:30" s="19" customFormat="1" x14ac:dyDescent="0.25">
      <c r="A616"/>
      <c r="B616"/>
      <c r="C616"/>
      <c r="G616"/>
      <c r="H616"/>
      <c r="I616"/>
      <c r="J616"/>
      <c r="L616"/>
      <c r="M616"/>
      <c r="N616"/>
      <c r="O616"/>
      <c r="P616"/>
      <c r="R616"/>
      <c r="S616" s="27"/>
      <c r="T616" s="27"/>
      <c r="U616" s="27"/>
      <c r="V616" s="27"/>
      <c r="W616" s="27"/>
      <c r="X616" s="27"/>
      <c r="Y616" s="27"/>
      <c r="Z616" s="27"/>
      <c r="AA616" s="28"/>
      <c r="AB616" s="27"/>
      <c r="AC616" s="27"/>
      <c r="AD616" s="27"/>
    </row>
    <row r="617" spans="1:30" s="19" customFormat="1" x14ac:dyDescent="0.25">
      <c r="A617"/>
      <c r="B617"/>
      <c r="C617"/>
      <c r="G617"/>
      <c r="H617"/>
      <c r="I617"/>
      <c r="J617"/>
      <c r="L617"/>
      <c r="M617"/>
      <c r="N617"/>
      <c r="O617"/>
      <c r="P617"/>
      <c r="R617"/>
      <c r="S617" s="27"/>
      <c r="T617" s="27"/>
      <c r="U617" s="27"/>
      <c r="V617" s="27"/>
      <c r="W617" s="27"/>
      <c r="X617" s="27"/>
      <c r="Y617" s="27"/>
      <c r="Z617" s="27"/>
      <c r="AA617" s="28"/>
      <c r="AB617" s="27"/>
      <c r="AC617" s="27"/>
      <c r="AD617" s="27"/>
    </row>
    <row r="618" spans="1:30" s="19" customFormat="1" x14ac:dyDescent="0.25">
      <c r="A618"/>
      <c r="B618"/>
      <c r="C618"/>
      <c r="G618"/>
      <c r="H618"/>
      <c r="I618"/>
      <c r="J618"/>
      <c r="L618"/>
      <c r="M618"/>
      <c r="N618"/>
      <c r="O618"/>
      <c r="P618"/>
      <c r="R618"/>
      <c r="S618" s="27"/>
      <c r="T618" s="27"/>
      <c r="U618" s="27"/>
      <c r="V618" s="27"/>
      <c r="W618" s="27"/>
      <c r="X618" s="27"/>
      <c r="Y618" s="27"/>
      <c r="Z618" s="27"/>
      <c r="AA618" s="28"/>
      <c r="AB618" s="27"/>
      <c r="AC618" s="27"/>
      <c r="AD618" s="27"/>
    </row>
    <row r="619" spans="1:30" s="19" customFormat="1" x14ac:dyDescent="0.25">
      <c r="A619"/>
      <c r="B619"/>
      <c r="C619"/>
      <c r="G619"/>
      <c r="H619"/>
      <c r="I619"/>
      <c r="J619"/>
      <c r="L619"/>
      <c r="M619"/>
      <c r="N619"/>
      <c r="O619"/>
      <c r="P619"/>
      <c r="R619"/>
      <c r="S619" s="27"/>
      <c r="T619" s="27"/>
      <c r="U619" s="27"/>
      <c r="V619" s="27"/>
      <c r="W619" s="27"/>
      <c r="X619" s="27"/>
      <c r="Y619" s="27"/>
      <c r="Z619" s="27"/>
      <c r="AA619" s="28"/>
      <c r="AB619" s="27"/>
      <c r="AC619" s="27"/>
      <c r="AD619" s="27"/>
    </row>
    <row r="620" spans="1:30" s="19" customFormat="1" x14ac:dyDescent="0.25">
      <c r="A620"/>
      <c r="B620"/>
      <c r="C620"/>
      <c r="G620"/>
      <c r="H620"/>
      <c r="I620"/>
      <c r="J620"/>
      <c r="L620"/>
      <c r="M620"/>
      <c r="N620"/>
      <c r="O620"/>
      <c r="P620"/>
      <c r="R620"/>
      <c r="S620" s="27"/>
      <c r="T620" s="27"/>
      <c r="U620" s="27"/>
      <c r="V620" s="27"/>
      <c r="W620" s="27"/>
      <c r="X620" s="27"/>
      <c r="Y620" s="27"/>
      <c r="Z620" s="27"/>
      <c r="AA620" s="28"/>
      <c r="AB620" s="27"/>
      <c r="AC620" s="27"/>
      <c r="AD620" s="27"/>
    </row>
    <row r="621" spans="1:30" s="19" customFormat="1" x14ac:dyDescent="0.25">
      <c r="A621"/>
      <c r="B621"/>
      <c r="C621"/>
      <c r="G621"/>
      <c r="H621"/>
      <c r="I621"/>
      <c r="J621"/>
      <c r="L621"/>
      <c r="M621"/>
      <c r="N621"/>
      <c r="O621"/>
      <c r="P621"/>
      <c r="R621"/>
      <c r="S621" s="27"/>
      <c r="T621" s="27"/>
      <c r="U621" s="27"/>
      <c r="V621" s="27"/>
      <c r="W621" s="27"/>
      <c r="X621" s="27"/>
      <c r="Y621" s="27"/>
      <c r="Z621" s="27"/>
      <c r="AA621" s="28"/>
      <c r="AB621" s="27"/>
      <c r="AC621" s="27"/>
      <c r="AD621" s="27"/>
    </row>
    <row r="622" spans="1:30" s="19" customFormat="1" x14ac:dyDescent="0.25">
      <c r="A622"/>
      <c r="B622"/>
      <c r="C622"/>
      <c r="G622"/>
      <c r="H622"/>
      <c r="I622"/>
      <c r="J622"/>
      <c r="L622"/>
      <c r="M622"/>
      <c r="N622"/>
      <c r="O622"/>
      <c r="P622"/>
      <c r="R622"/>
      <c r="S622" s="27"/>
      <c r="T622" s="27"/>
      <c r="U622" s="27"/>
      <c r="V622" s="27"/>
      <c r="W622" s="27"/>
      <c r="X622" s="27"/>
      <c r="Y622" s="27"/>
      <c r="Z622" s="27"/>
      <c r="AA622" s="28"/>
      <c r="AB622" s="27"/>
      <c r="AC622" s="27"/>
      <c r="AD622" s="27"/>
    </row>
    <row r="623" spans="1:30" s="19" customFormat="1" x14ac:dyDescent="0.25">
      <c r="A623"/>
      <c r="B623"/>
      <c r="C623"/>
      <c r="G623"/>
      <c r="H623"/>
      <c r="I623"/>
      <c r="J623"/>
      <c r="L623"/>
      <c r="M623"/>
      <c r="N623"/>
      <c r="O623"/>
      <c r="P623"/>
      <c r="R623"/>
      <c r="S623" s="27"/>
      <c r="T623" s="27"/>
      <c r="U623" s="27"/>
      <c r="V623" s="27"/>
      <c r="W623" s="27"/>
      <c r="X623" s="27"/>
      <c r="Y623" s="27"/>
      <c r="Z623" s="27"/>
      <c r="AA623" s="28"/>
      <c r="AB623" s="27"/>
      <c r="AC623" s="27"/>
      <c r="AD623" s="27"/>
    </row>
    <row r="624" spans="1:30" s="19" customFormat="1" x14ac:dyDescent="0.25">
      <c r="A624"/>
      <c r="B624"/>
      <c r="C624"/>
      <c r="G624"/>
      <c r="H624"/>
      <c r="I624"/>
      <c r="J624"/>
      <c r="L624"/>
      <c r="M624"/>
      <c r="N624"/>
      <c r="O624"/>
      <c r="P624"/>
      <c r="R624"/>
      <c r="S624" s="27"/>
      <c r="T624" s="27"/>
      <c r="U624" s="27"/>
      <c r="V624" s="27"/>
      <c r="W624" s="27"/>
      <c r="X624" s="27"/>
      <c r="Y624" s="27"/>
      <c r="Z624" s="27"/>
      <c r="AA624" s="28"/>
      <c r="AB624" s="27"/>
      <c r="AC624" s="27"/>
      <c r="AD624" s="27"/>
    </row>
    <row r="625" spans="1:30" s="19" customFormat="1" x14ac:dyDescent="0.25">
      <c r="A625"/>
      <c r="B625"/>
      <c r="C625"/>
      <c r="G625"/>
      <c r="H625"/>
      <c r="I625"/>
      <c r="J625"/>
      <c r="L625"/>
      <c r="M625"/>
      <c r="N625"/>
      <c r="O625"/>
      <c r="P625"/>
      <c r="R625"/>
      <c r="S625" s="27"/>
      <c r="T625" s="27"/>
      <c r="U625" s="27"/>
      <c r="V625" s="27"/>
      <c r="W625" s="27"/>
      <c r="X625" s="27"/>
      <c r="Y625" s="27"/>
      <c r="Z625" s="27"/>
      <c r="AA625" s="28"/>
      <c r="AB625" s="27"/>
      <c r="AC625" s="27"/>
      <c r="AD625" s="27"/>
    </row>
    <row r="626" spans="1:30" s="19" customFormat="1" x14ac:dyDescent="0.25">
      <c r="A626"/>
      <c r="B626"/>
      <c r="C626"/>
      <c r="G626"/>
      <c r="H626"/>
      <c r="I626"/>
      <c r="J626"/>
      <c r="L626"/>
      <c r="M626"/>
      <c r="N626"/>
      <c r="O626"/>
      <c r="P626"/>
      <c r="R626"/>
      <c r="S626" s="27"/>
      <c r="T626" s="27"/>
      <c r="U626" s="27"/>
      <c r="V626" s="27"/>
      <c r="W626" s="27"/>
      <c r="X626" s="27"/>
      <c r="Y626" s="27"/>
      <c r="Z626" s="27"/>
      <c r="AA626" s="28"/>
      <c r="AB626" s="27"/>
      <c r="AC626" s="27"/>
      <c r="AD626" s="27"/>
    </row>
    <row r="627" spans="1:30" s="19" customFormat="1" x14ac:dyDescent="0.25">
      <c r="A627"/>
      <c r="B627"/>
      <c r="C627"/>
      <c r="G627"/>
      <c r="H627"/>
      <c r="I627"/>
      <c r="J627"/>
      <c r="L627"/>
      <c r="M627"/>
      <c r="N627"/>
      <c r="O627"/>
      <c r="P627"/>
      <c r="R627"/>
      <c r="S627" s="27"/>
      <c r="T627" s="27"/>
      <c r="U627" s="27"/>
      <c r="V627" s="27"/>
      <c r="W627" s="27"/>
      <c r="X627" s="27"/>
      <c r="Y627" s="27"/>
      <c r="Z627" s="27"/>
      <c r="AA627" s="28"/>
      <c r="AB627" s="27"/>
      <c r="AC627" s="27"/>
      <c r="AD627" s="27"/>
    </row>
    <row r="628" spans="1:30" s="19" customFormat="1" x14ac:dyDescent="0.25">
      <c r="A628"/>
      <c r="B628"/>
      <c r="C628"/>
      <c r="G628"/>
      <c r="H628"/>
      <c r="I628"/>
      <c r="J628"/>
      <c r="L628"/>
      <c r="M628"/>
      <c r="N628"/>
      <c r="O628"/>
      <c r="P628"/>
      <c r="R628"/>
      <c r="S628" s="27"/>
      <c r="T628" s="27"/>
      <c r="U628" s="27"/>
      <c r="V628" s="27"/>
      <c r="W628" s="27"/>
      <c r="X628" s="27"/>
      <c r="Y628" s="27"/>
      <c r="Z628" s="27"/>
      <c r="AA628" s="28"/>
      <c r="AB628" s="27"/>
      <c r="AC628" s="27"/>
      <c r="AD628" s="27"/>
    </row>
    <row r="629" spans="1:30" s="19" customFormat="1" x14ac:dyDescent="0.25">
      <c r="A629"/>
      <c r="B629"/>
      <c r="C629"/>
      <c r="G629"/>
      <c r="H629"/>
      <c r="I629"/>
      <c r="J629"/>
      <c r="L629"/>
      <c r="M629"/>
      <c r="N629"/>
      <c r="O629"/>
      <c r="P629"/>
      <c r="R629"/>
      <c r="S629" s="27"/>
      <c r="T629" s="27"/>
      <c r="U629" s="27"/>
      <c r="V629" s="27"/>
      <c r="W629" s="27"/>
      <c r="X629" s="27"/>
      <c r="Y629" s="27"/>
      <c r="Z629" s="27"/>
      <c r="AA629" s="28"/>
      <c r="AB629" s="27"/>
      <c r="AC629" s="27"/>
      <c r="AD629" s="27"/>
    </row>
    <row r="630" spans="1:30" s="19" customFormat="1" x14ac:dyDescent="0.25">
      <c r="A630"/>
      <c r="B630"/>
      <c r="C630"/>
      <c r="G630"/>
      <c r="H630"/>
      <c r="I630"/>
      <c r="J630"/>
      <c r="L630"/>
      <c r="M630"/>
      <c r="N630"/>
      <c r="O630"/>
      <c r="P630"/>
      <c r="R630"/>
      <c r="S630" s="27"/>
      <c r="T630" s="27"/>
      <c r="U630" s="27"/>
      <c r="V630" s="27"/>
      <c r="W630" s="27"/>
      <c r="X630" s="27"/>
      <c r="Y630" s="27"/>
      <c r="Z630" s="27"/>
      <c r="AA630" s="28"/>
      <c r="AB630" s="27"/>
      <c r="AC630" s="27"/>
      <c r="AD630" s="27"/>
    </row>
    <row r="631" spans="1:30" s="19" customFormat="1" x14ac:dyDescent="0.25">
      <c r="A631"/>
      <c r="B631"/>
      <c r="C631"/>
      <c r="G631"/>
      <c r="H631"/>
      <c r="I631"/>
      <c r="J631"/>
      <c r="L631"/>
      <c r="M631"/>
      <c r="N631"/>
      <c r="O631"/>
      <c r="P631"/>
      <c r="R631"/>
      <c r="S631" s="27"/>
      <c r="T631" s="27"/>
      <c r="U631" s="27"/>
      <c r="V631" s="27"/>
      <c r="W631" s="27"/>
      <c r="X631" s="27"/>
      <c r="Y631" s="27"/>
      <c r="Z631" s="27"/>
      <c r="AA631" s="28"/>
      <c r="AB631" s="27"/>
      <c r="AC631" s="27"/>
      <c r="AD631" s="27"/>
    </row>
    <row r="632" spans="1:30" s="19" customFormat="1" x14ac:dyDescent="0.25">
      <c r="A632"/>
      <c r="B632"/>
      <c r="C632"/>
      <c r="G632"/>
      <c r="H632"/>
      <c r="I632"/>
      <c r="J632"/>
      <c r="L632"/>
      <c r="M632"/>
      <c r="N632"/>
      <c r="O632"/>
      <c r="P632"/>
      <c r="R632"/>
      <c r="S632" s="27"/>
      <c r="T632" s="27"/>
      <c r="U632" s="27"/>
      <c r="V632" s="27"/>
      <c r="W632" s="27"/>
      <c r="X632" s="27"/>
      <c r="Y632" s="27"/>
      <c r="Z632" s="27"/>
      <c r="AA632" s="28"/>
      <c r="AB632" s="27"/>
      <c r="AC632" s="27"/>
      <c r="AD632" s="27"/>
    </row>
    <row r="633" spans="1:30" s="19" customFormat="1" x14ac:dyDescent="0.25">
      <c r="A633"/>
      <c r="B633"/>
      <c r="C633"/>
      <c r="G633"/>
      <c r="H633"/>
      <c r="I633"/>
      <c r="J633"/>
      <c r="L633"/>
      <c r="M633"/>
      <c r="N633"/>
      <c r="O633"/>
      <c r="P633"/>
      <c r="R633"/>
      <c r="S633" s="27"/>
      <c r="T633" s="27"/>
      <c r="U633" s="27"/>
      <c r="V633" s="27"/>
      <c r="W633" s="27"/>
      <c r="X633" s="27"/>
      <c r="Y633" s="27"/>
      <c r="Z633" s="27"/>
      <c r="AA633" s="28"/>
      <c r="AB633" s="27"/>
      <c r="AC633" s="27"/>
      <c r="AD633" s="27"/>
    </row>
    <row r="634" spans="1:30" s="19" customFormat="1" x14ac:dyDescent="0.25">
      <c r="A634"/>
      <c r="B634"/>
      <c r="C634"/>
      <c r="G634"/>
      <c r="H634"/>
      <c r="I634"/>
      <c r="J634"/>
      <c r="L634"/>
      <c r="M634"/>
      <c r="N634"/>
      <c r="O634"/>
      <c r="P634"/>
      <c r="R634"/>
      <c r="S634" s="27"/>
      <c r="T634" s="27"/>
      <c r="U634" s="27"/>
      <c r="V634" s="27"/>
      <c r="W634" s="27"/>
      <c r="X634" s="27"/>
      <c r="Y634" s="27"/>
      <c r="Z634" s="27"/>
      <c r="AA634" s="28"/>
      <c r="AB634" s="27"/>
      <c r="AC634" s="27"/>
      <c r="AD634" s="27"/>
    </row>
    <row r="635" spans="1:30" s="19" customFormat="1" x14ac:dyDescent="0.25">
      <c r="A635"/>
      <c r="B635"/>
      <c r="C635"/>
      <c r="G635"/>
      <c r="H635"/>
      <c r="I635"/>
      <c r="J635"/>
      <c r="L635"/>
      <c r="M635"/>
      <c r="N635"/>
      <c r="O635"/>
      <c r="P635"/>
      <c r="R635"/>
      <c r="S635" s="27"/>
      <c r="T635" s="27"/>
      <c r="U635" s="27"/>
      <c r="V635" s="27"/>
      <c r="W635" s="27"/>
      <c r="X635" s="27"/>
      <c r="Y635" s="27"/>
      <c r="Z635" s="27"/>
      <c r="AA635" s="28"/>
      <c r="AB635" s="27"/>
      <c r="AC635" s="27"/>
      <c r="AD635" s="27"/>
    </row>
    <row r="636" spans="1:30" s="19" customFormat="1" x14ac:dyDescent="0.25">
      <c r="A636"/>
      <c r="B636"/>
      <c r="C636"/>
      <c r="G636"/>
      <c r="H636"/>
      <c r="I636"/>
      <c r="J636"/>
      <c r="L636"/>
      <c r="M636"/>
      <c r="N636"/>
      <c r="O636"/>
      <c r="P636"/>
      <c r="R636"/>
      <c r="S636" s="27"/>
      <c r="T636" s="27"/>
      <c r="U636" s="27"/>
      <c r="V636" s="27"/>
      <c r="W636" s="27"/>
      <c r="X636" s="27"/>
      <c r="Y636" s="27"/>
      <c r="Z636" s="27"/>
      <c r="AA636" s="28"/>
      <c r="AB636" s="27"/>
      <c r="AC636" s="27"/>
      <c r="AD636" s="27"/>
    </row>
    <row r="637" spans="1:30" s="19" customFormat="1" x14ac:dyDescent="0.25">
      <c r="A637"/>
      <c r="B637"/>
      <c r="C637"/>
      <c r="G637"/>
      <c r="H637"/>
      <c r="I637"/>
      <c r="J637"/>
      <c r="L637"/>
      <c r="M637"/>
      <c r="N637"/>
      <c r="O637"/>
      <c r="P637"/>
      <c r="R637"/>
      <c r="S637" s="27"/>
      <c r="T637" s="27"/>
      <c r="U637" s="27"/>
      <c r="V637" s="27"/>
      <c r="W637" s="27"/>
      <c r="X637" s="27"/>
      <c r="Y637" s="27"/>
      <c r="Z637" s="27"/>
      <c r="AA637" s="28"/>
      <c r="AB637" s="27"/>
      <c r="AC637" s="27"/>
      <c r="AD637" s="27"/>
    </row>
    <row r="638" spans="1:30" s="19" customFormat="1" x14ac:dyDescent="0.25">
      <c r="A638"/>
      <c r="B638"/>
      <c r="C638"/>
      <c r="G638"/>
      <c r="H638"/>
      <c r="I638"/>
      <c r="J638"/>
      <c r="L638"/>
      <c r="M638"/>
      <c r="N638"/>
      <c r="O638"/>
      <c r="P638"/>
      <c r="R638"/>
      <c r="S638" s="27"/>
      <c r="T638" s="27"/>
      <c r="U638" s="27"/>
      <c r="V638" s="27"/>
      <c r="W638" s="27"/>
      <c r="X638" s="27"/>
      <c r="Y638" s="27"/>
      <c r="Z638" s="27"/>
      <c r="AA638" s="28"/>
      <c r="AB638" s="27"/>
      <c r="AC638" s="27"/>
      <c r="AD638" s="27"/>
    </row>
    <row r="639" spans="1:30" s="19" customFormat="1" x14ac:dyDescent="0.25">
      <c r="A639"/>
      <c r="B639"/>
      <c r="C639"/>
      <c r="G639"/>
      <c r="H639"/>
      <c r="I639"/>
      <c r="J639"/>
      <c r="L639"/>
      <c r="M639"/>
      <c r="N639"/>
      <c r="O639"/>
      <c r="P639"/>
      <c r="R639"/>
      <c r="S639" s="27"/>
      <c r="T639" s="27"/>
      <c r="U639" s="27"/>
      <c r="V639" s="27"/>
      <c r="W639" s="27"/>
      <c r="X639" s="27"/>
      <c r="Y639" s="27"/>
      <c r="Z639" s="27"/>
      <c r="AA639" s="28"/>
      <c r="AB639" s="27"/>
      <c r="AC639" s="27"/>
      <c r="AD639" s="27"/>
    </row>
    <row r="640" spans="1:30" s="19" customFormat="1" x14ac:dyDescent="0.25">
      <c r="A640"/>
      <c r="B640"/>
      <c r="C640"/>
      <c r="G640"/>
      <c r="H640"/>
      <c r="I640"/>
      <c r="J640"/>
      <c r="L640"/>
      <c r="M640"/>
      <c r="N640"/>
      <c r="O640"/>
      <c r="P640"/>
      <c r="R640"/>
      <c r="S640" s="27"/>
      <c r="T640" s="27"/>
      <c r="U640" s="27"/>
      <c r="V640" s="27"/>
      <c r="W640" s="27"/>
      <c r="X640" s="27"/>
      <c r="Y640" s="27"/>
      <c r="Z640" s="27"/>
      <c r="AA640" s="28"/>
      <c r="AB640" s="27"/>
      <c r="AC640" s="27"/>
      <c r="AD640" s="27"/>
    </row>
    <row r="641" spans="1:30" s="19" customFormat="1" x14ac:dyDescent="0.25">
      <c r="A641"/>
      <c r="B641"/>
      <c r="C641"/>
      <c r="G641"/>
      <c r="H641"/>
      <c r="I641"/>
      <c r="J641"/>
      <c r="L641"/>
      <c r="M641"/>
      <c r="N641"/>
      <c r="O641"/>
      <c r="P641"/>
      <c r="R641"/>
      <c r="S641" s="27"/>
      <c r="T641" s="27"/>
      <c r="U641" s="27"/>
      <c r="V641" s="27"/>
      <c r="W641" s="27"/>
      <c r="X641" s="27"/>
      <c r="Y641" s="27"/>
      <c r="Z641" s="27"/>
      <c r="AA641" s="28"/>
      <c r="AB641" s="27"/>
      <c r="AC641" s="27"/>
      <c r="AD641" s="27"/>
    </row>
    <row r="642" spans="1:30" s="19" customFormat="1" x14ac:dyDescent="0.25">
      <c r="A642"/>
      <c r="B642"/>
      <c r="C642"/>
      <c r="G642"/>
      <c r="H642"/>
      <c r="I642"/>
      <c r="J642"/>
      <c r="L642"/>
      <c r="M642"/>
      <c r="N642"/>
      <c r="O642"/>
      <c r="P642"/>
      <c r="R642"/>
      <c r="S642" s="27"/>
      <c r="T642" s="27"/>
      <c r="U642" s="27"/>
      <c r="V642" s="27"/>
      <c r="W642" s="27"/>
      <c r="X642" s="27"/>
      <c r="Y642" s="27"/>
      <c r="Z642" s="27"/>
      <c r="AA642" s="28"/>
      <c r="AB642" s="27"/>
      <c r="AC642" s="27"/>
      <c r="AD642" s="27"/>
    </row>
    <row r="643" spans="1:30" s="19" customFormat="1" x14ac:dyDescent="0.25">
      <c r="A643"/>
      <c r="B643"/>
      <c r="C643"/>
      <c r="G643"/>
      <c r="H643"/>
      <c r="I643"/>
      <c r="J643"/>
      <c r="L643"/>
      <c r="M643"/>
      <c r="N643"/>
      <c r="O643"/>
      <c r="P643"/>
      <c r="R643"/>
      <c r="S643" s="27"/>
      <c r="T643" s="27"/>
      <c r="U643" s="27"/>
      <c r="V643" s="27"/>
      <c r="W643" s="27"/>
      <c r="X643" s="27"/>
      <c r="Y643" s="27"/>
      <c r="Z643" s="27"/>
      <c r="AA643" s="28"/>
      <c r="AB643" s="27"/>
      <c r="AC643" s="27"/>
      <c r="AD643" s="27"/>
    </row>
    <row r="644" spans="1:30" s="19" customFormat="1" x14ac:dyDescent="0.25">
      <c r="A644"/>
      <c r="B644"/>
      <c r="C644"/>
      <c r="G644"/>
      <c r="H644"/>
      <c r="I644"/>
      <c r="J644"/>
      <c r="L644"/>
      <c r="M644"/>
      <c r="N644"/>
      <c r="O644"/>
      <c r="P644"/>
      <c r="R644"/>
      <c r="S644" s="27"/>
      <c r="T644" s="27"/>
      <c r="U644" s="27"/>
      <c r="V644" s="27"/>
      <c r="W644" s="27"/>
      <c r="X644" s="27"/>
      <c r="Y644" s="27"/>
      <c r="Z644" s="27"/>
      <c r="AA644" s="28"/>
      <c r="AB644" s="27"/>
      <c r="AC644" s="27"/>
      <c r="AD644" s="27"/>
    </row>
    <row r="645" spans="1:30" s="19" customFormat="1" x14ac:dyDescent="0.25">
      <c r="A645"/>
      <c r="B645"/>
      <c r="C645"/>
      <c r="G645"/>
      <c r="H645"/>
      <c r="I645"/>
      <c r="J645"/>
      <c r="L645"/>
      <c r="M645"/>
      <c r="N645"/>
      <c r="O645"/>
      <c r="P645"/>
      <c r="R645"/>
      <c r="S645" s="27"/>
      <c r="T645" s="27"/>
      <c r="U645" s="27"/>
      <c r="V645" s="27"/>
      <c r="W645" s="27"/>
      <c r="X645" s="27"/>
      <c r="Y645" s="27"/>
      <c r="Z645" s="27"/>
      <c r="AA645" s="28"/>
      <c r="AB645" s="27"/>
      <c r="AC645" s="27"/>
      <c r="AD645" s="27"/>
    </row>
    <row r="647" spans="1:30" s="19" customFormat="1" x14ac:dyDescent="0.25">
      <c r="A647"/>
      <c r="B647"/>
      <c r="C647"/>
      <c r="G647"/>
      <c r="H647"/>
      <c r="I647"/>
      <c r="J647"/>
      <c r="L647"/>
      <c r="M647"/>
      <c r="N647"/>
      <c r="O647"/>
      <c r="P647"/>
      <c r="R647"/>
      <c r="S647" s="27"/>
      <c r="T647" s="27"/>
      <c r="U647" s="27"/>
      <c r="V647" s="27"/>
      <c r="W647" s="27"/>
      <c r="X647" s="27"/>
      <c r="Y647" s="27"/>
      <c r="Z647" s="27"/>
      <c r="AA647" s="28"/>
      <c r="AB647" s="27"/>
      <c r="AC647" s="27"/>
      <c r="AD647" s="27"/>
    </row>
    <row r="648" spans="1:30" s="19" customFormat="1" x14ac:dyDescent="0.25">
      <c r="A648"/>
      <c r="B648"/>
      <c r="C648"/>
      <c r="G648"/>
      <c r="H648"/>
      <c r="I648"/>
      <c r="J648"/>
      <c r="L648"/>
      <c r="M648"/>
      <c r="N648"/>
      <c r="O648"/>
      <c r="P648"/>
      <c r="R648"/>
      <c r="S648" s="27"/>
      <c r="T648" s="27"/>
      <c r="U648" s="27"/>
      <c r="V648" s="27"/>
      <c r="W648" s="27"/>
      <c r="X648" s="27"/>
      <c r="Y648" s="27"/>
      <c r="Z648" s="27"/>
      <c r="AA648" s="28"/>
      <c r="AB648" s="27"/>
      <c r="AC648" s="27"/>
      <c r="AD648" s="27"/>
    </row>
    <row r="649" spans="1:30" s="19" customFormat="1" x14ac:dyDescent="0.25">
      <c r="A649"/>
      <c r="B649"/>
      <c r="C649"/>
      <c r="G649"/>
      <c r="H649"/>
      <c r="I649"/>
      <c r="J649"/>
      <c r="L649"/>
      <c r="M649"/>
      <c r="N649"/>
      <c r="O649"/>
      <c r="P649"/>
      <c r="R649"/>
      <c r="S649" s="27"/>
      <c r="T649" s="27"/>
      <c r="U649" s="27"/>
      <c r="V649" s="27"/>
      <c r="W649" s="27"/>
      <c r="X649" s="27"/>
      <c r="Y649" s="27"/>
      <c r="Z649" s="27"/>
      <c r="AA649" s="28"/>
      <c r="AB649" s="27"/>
      <c r="AC649" s="27"/>
      <c r="AD649" s="27"/>
    </row>
    <row r="650" spans="1:30" s="19" customFormat="1" x14ac:dyDescent="0.25">
      <c r="A650"/>
      <c r="B650"/>
      <c r="C650"/>
      <c r="G650"/>
      <c r="H650"/>
      <c r="I650"/>
      <c r="J650"/>
      <c r="L650"/>
      <c r="M650"/>
      <c r="N650"/>
      <c r="O650"/>
      <c r="P650"/>
      <c r="R650"/>
      <c r="S650" s="27"/>
      <c r="T650" s="27"/>
      <c r="U650" s="27"/>
      <c r="V650" s="27"/>
      <c r="W650" s="27"/>
      <c r="X650" s="27"/>
      <c r="Y650" s="27"/>
      <c r="Z650" s="27"/>
      <c r="AA650" s="28"/>
      <c r="AB650" s="27"/>
      <c r="AC650" s="27"/>
      <c r="AD650" s="27"/>
    </row>
    <row r="651" spans="1:30" s="19" customFormat="1" x14ac:dyDescent="0.25">
      <c r="A651"/>
      <c r="B651"/>
      <c r="C651"/>
      <c r="G651"/>
      <c r="H651"/>
      <c r="I651"/>
      <c r="J651"/>
      <c r="L651"/>
      <c r="M651"/>
      <c r="N651"/>
      <c r="O651"/>
      <c r="P651"/>
      <c r="R651"/>
      <c r="S651" s="27"/>
      <c r="T651" s="27"/>
      <c r="U651" s="27"/>
      <c r="V651" s="27"/>
      <c r="W651" s="27"/>
      <c r="X651" s="27"/>
      <c r="Y651" s="27"/>
      <c r="Z651" s="27"/>
      <c r="AA651" s="28"/>
      <c r="AB651" s="27"/>
      <c r="AC651" s="27"/>
      <c r="AD651" s="27"/>
    </row>
    <row r="652" spans="1:30" s="19" customFormat="1" x14ac:dyDescent="0.25">
      <c r="A652"/>
      <c r="B652"/>
      <c r="C652"/>
      <c r="G652"/>
      <c r="H652"/>
      <c r="I652"/>
      <c r="J652"/>
      <c r="L652"/>
      <c r="M652"/>
      <c r="N652"/>
      <c r="O652"/>
      <c r="P652"/>
      <c r="R652"/>
      <c r="S652" s="27"/>
      <c r="T652" s="27"/>
      <c r="U652" s="27"/>
      <c r="V652" s="27"/>
      <c r="W652" s="27"/>
      <c r="X652" s="27"/>
      <c r="Y652" s="27"/>
      <c r="Z652" s="27"/>
      <c r="AA652" s="28"/>
      <c r="AB652" s="27"/>
      <c r="AC652" s="27"/>
      <c r="AD652" s="27"/>
    </row>
    <row r="653" spans="1:30" s="19" customFormat="1" x14ac:dyDescent="0.25">
      <c r="A653"/>
      <c r="B653"/>
      <c r="C653"/>
      <c r="G653"/>
      <c r="H653"/>
      <c r="I653"/>
      <c r="J653"/>
      <c r="L653"/>
      <c r="M653"/>
      <c r="N653"/>
      <c r="O653"/>
      <c r="P653"/>
      <c r="R653"/>
      <c r="S653" s="27"/>
      <c r="T653" s="27"/>
      <c r="U653" s="27"/>
      <c r="V653" s="27"/>
      <c r="W653" s="27"/>
      <c r="X653" s="27"/>
      <c r="Y653" s="27"/>
      <c r="Z653" s="27"/>
      <c r="AA653" s="28"/>
      <c r="AB653" s="27"/>
      <c r="AC653" s="27"/>
      <c r="AD653" s="27"/>
    </row>
    <row r="654" spans="1:30" s="19" customFormat="1" x14ac:dyDescent="0.25">
      <c r="A654"/>
      <c r="B654"/>
      <c r="C654"/>
      <c r="G654"/>
      <c r="H654"/>
      <c r="I654"/>
      <c r="J654"/>
      <c r="L654"/>
      <c r="M654"/>
      <c r="N654"/>
      <c r="O654"/>
      <c r="P654"/>
      <c r="R654"/>
      <c r="S654" s="27"/>
      <c r="T654" s="27"/>
      <c r="U654" s="27"/>
      <c r="V654" s="27"/>
      <c r="W654" s="27"/>
      <c r="X654" s="27"/>
      <c r="Y654" s="27"/>
      <c r="Z654" s="27"/>
      <c r="AA654" s="28"/>
      <c r="AB654" s="27"/>
      <c r="AC654" s="27"/>
      <c r="AD654" s="27"/>
    </row>
    <row r="655" spans="1:30" s="19" customFormat="1" x14ac:dyDescent="0.25">
      <c r="A655"/>
      <c r="B655"/>
      <c r="C655"/>
      <c r="G655"/>
      <c r="H655"/>
      <c r="I655"/>
      <c r="J655"/>
      <c r="L655"/>
      <c r="M655"/>
      <c r="N655"/>
      <c r="O655"/>
      <c r="P655"/>
      <c r="R655"/>
      <c r="S655" s="27"/>
      <c r="T655" s="27"/>
      <c r="U655" s="27"/>
      <c r="V655" s="27"/>
      <c r="W655" s="27"/>
      <c r="X655" s="27"/>
      <c r="Y655" s="27"/>
      <c r="Z655" s="27"/>
      <c r="AA655" s="28"/>
      <c r="AB655" s="27"/>
      <c r="AC655" s="27"/>
      <c r="AD655" s="27"/>
    </row>
    <row r="656" spans="1:30" s="19" customFormat="1" x14ac:dyDescent="0.25">
      <c r="A656"/>
      <c r="B656"/>
      <c r="C656"/>
      <c r="G656"/>
      <c r="H656"/>
      <c r="I656"/>
      <c r="J656"/>
      <c r="L656"/>
      <c r="M656"/>
      <c r="N656"/>
      <c r="O656"/>
      <c r="P656"/>
      <c r="R656"/>
      <c r="S656" s="27"/>
      <c r="T656" s="27"/>
      <c r="U656" s="27"/>
      <c r="V656" s="27"/>
      <c r="W656" s="27"/>
      <c r="X656" s="27"/>
      <c r="Y656" s="27"/>
      <c r="Z656" s="27"/>
      <c r="AA656" s="28"/>
      <c r="AB656" s="27"/>
      <c r="AC656" s="27"/>
      <c r="AD656" s="27"/>
    </row>
    <row r="657" spans="1:30" s="19" customFormat="1" x14ac:dyDescent="0.25">
      <c r="A657"/>
      <c r="B657"/>
      <c r="C657"/>
      <c r="G657"/>
      <c r="H657"/>
      <c r="I657"/>
      <c r="J657"/>
      <c r="L657"/>
      <c r="M657"/>
      <c r="N657"/>
      <c r="O657"/>
      <c r="P657"/>
      <c r="R657"/>
      <c r="S657" s="27"/>
      <c r="T657" s="27"/>
      <c r="U657" s="27"/>
      <c r="V657" s="27"/>
      <c r="W657" s="27"/>
      <c r="X657" s="27"/>
      <c r="Y657" s="27"/>
      <c r="Z657" s="27"/>
      <c r="AA657" s="28"/>
      <c r="AB657" s="27"/>
      <c r="AC657" s="27"/>
      <c r="AD657" s="27"/>
    </row>
    <row r="658" spans="1:30" s="19" customFormat="1" x14ac:dyDescent="0.25">
      <c r="A658"/>
      <c r="B658"/>
      <c r="C658"/>
      <c r="G658"/>
      <c r="H658"/>
      <c r="I658"/>
      <c r="J658"/>
      <c r="L658"/>
      <c r="M658"/>
      <c r="N658"/>
      <c r="O658"/>
      <c r="P658"/>
      <c r="R658"/>
      <c r="S658" s="27"/>
      <c r="T658" s="27"/>
      <c r="U658" s="27"/>
      <c r="V658" s="27"/>
      <c r="W658" s="27"/>
      <c r="X658" s="27"/>
      <c r="Y658" s="27"/>
      <c r="Z658" s="27"/>
      <c r="AA658" s="28"/>
      <c r="AB658" s="27"/>
      <c r="AC658" s="27"/>
      <c r="AD658" s="27"/>
    </row>
    <row r="659" spans="1:30" s="19" customFormat="1" x14ac:dyDescent="0.25">
      <c r="A659"/>
      <c r="B659"/>
      <c r="C659"/>
      <c r="G659"/>
      <c r="H659"/>
      <c r="I659"/>
      <c r="J659"/>
      <c r="L659"/>
      <c r="M659"/>
      <c r="N659"/>
      <c r="O659"/>
      <c r="P659"/>
      <c r="R659"/>
      <c r="S659" s="27"/>
      <c r="T659" s="27"/>
      <c r="U659" s="27"/>
      <c r="V659" s="27"/>
      <c r="W659" s="27"/>
      <c r="X659" s="27"/>
      <c r="Y659" s="27"/>
      <c r="Z659" s="27"/>
      <c r="AA659" s="28"/>
      <c r="AB659" s="27"/>
      <c r="AC659" s="27"/>
      <c r="AD659" s="27"/>
    </row>
    <row r="660" spans="1:30" s="19" customFormat="1" x14ac:dyDescent="0.25">
      <c r="A660"/>
      <c r="B660"/>
      <c r="C660"/>
      <c r="G660"/>
      <c r="H660"/>
      <c r="I660"/>
      <c r="J660"/>
      <c r="L660"/>
      <c r="M660"/>
      <c r="N660"/>
      <c r="O660"/>
      <c r="P660"/>
      <c r="R660"/>
      <c r="S660" s="27"/>
      <c r="T660" s="27"/>
      <c r="U660" s="27"/>
      <c r="V660" s="27"/>
      <c r="W660" s="27"/>
      <c r="X660" s="27"/>
      <c r="Y660" s="27"/>
      <c r="Z660" s="27"/>
      <c r="AA660" s="28"/>
      <c r="AB660" s="27"/>
      <c r="AC660" s="27"/>
      <c r="AD660" s="27"/>
    </row>
    <row r="661" spans="1:30" s="19" customFormat="1" x14ac:dyDescent="0.25">
      <c r="A661"/>
      <c r="B661"/>
      <c r="C661"/>
      <c r="G661"/>
      <c r="H661"/>
      <c r="I661"/>
      <c r="J661"/>
      <c r="L661"/>
      <c r="M661"/>
      <c r="N661"/>
      <c r="O661"/>
      <c r="P661"/>
      <c r="R661"/>
      <c r="S661" s="27"/>
      <c r="T661" s="27"/>
      <c r="U661" s="27"/>
      <c r="V661" s="27"/>
      <c r="W661" s="27"/>
      <c r="X661" s="27"/>
      <c r="Y661" s="27"/>
      <c r="Z661" s="27"/>
      <c r="AA661" s="28"/>
      <c r="AB661" s="27"/>
      <c r="AC661" s="27"/>
      <c r="AD661" s="27"/>
    </row>
    <row r="662" spans="1:30" s="19" customFormat="1" x14ac:dyDescent="0.25">
      <c r="A662"/>
      <c r="B662"/>
      <c r="C662"/>
      <c r="G662"/>
      <c r="H662"/>
      <c r="I662"/>
      <c r="J662"/>
      <c r="L662"/>
      <c r="M662"/>
      <c r="N662"/>
      <c r="O662"/>
      <c r="P662"/>
      <c r="R662"/>
      <c r="S662" s="27"/>
      <c r="T662" s="27"/>
      <c r="U662" s="27"/>
      <c r="V662" s="27"/>
      <c r="W662" s="27"/>
      <c r="X662" s="27"/>
      <c r="Y662" s="27"/>
      <c r="Z662" s="27"/>
      <c r="AA662" s="28"/>
      <c r="AB662" s="27"/>
      <c r="AC662" s="27"/>
      <c r="AD662" s="27"/>
    </row>
    <row r="663" spans="1:30" s="19" customFormat="1" x14ac:dyDescent="0.25">
      <c r="A663"/>
      <c r="B663"/>
      <c r="C663"/>
      <c r="G663"/>
      <c r="H663"/>
      <c r="I663"/>
      <c r="J663"/>
      <c r="L663"/>
      <c r="M663"/>
      <c r="N663"/>
      <c r="O663"/>
      <c r="P663"/>
      <c r="R663"/>
      <c r="S663" s="27"/>
      <c r="T663" s="27"/>
      <c r="U663" s="27"/>
      <c r="V663" s="27"/>
      <c r="W663" s="27"/>
      <c r="X663" s="27"/>
      <c r="Y663" s="27"/>
      <c r="Z663" s="27"/>
      <c r="AA663" s="28"/>
      <c r="AB663" s="27"/>
      <c r="AC663" s="27"/>
      <c r="AD663" s="27"/>
    </row>
    <row r="665" spans="1:30" s="19" customFormat="1" x14ac:dyDescent="0.25">
      <c r="A665"/>
      <c r="B665"/>
      <c r="C665"/>
      <c r="G665"/>
      <c r="H665"/>
      <c r="I665"/>
      <c r="J665"/>
      <c r="L665"/>
      <c r="M665"/>
      <c r="N665"/>
      <c r="O665"/>
      <c r="P665"/>
      <c r="R665"/>
      <c r="S665" s="27"/>
      <c r="T665" s="27"/>
      <c r="U665" s="27"/>
      <c r="V665" s="27"/>
      <c r="W665" s="27"/>
      <c r="X665" s="27"/>
      <c r="Y665" s="27"/>
      <c r="Z665" s="27"/>
      <c r="AA665" s="28"/>
      <c r="AB665" s="27"/>
      <c r="AC665" s="27"/>
      <c r="AD665" s="27"/>
    </row>
    <row r="666" spans="1:30" s="19" customFormat="1" x14ac:dyDescent="0.25">
      <c r="A666"/>
      <c r="B666"/>
      <c r="C666"/>
      <c r="G666"/>
      <c r="H666"/>
      <c r="I666"/>
      <c r="J666"/>
      <c r="L666"/>
      <c r="M666"/>
      <c r="N666"/>
      <c r="O666"/>
      <c r="P666"/>
      <c r="R666"/>
      <c r="S666" s="27"/>
      <c r="T666" s="27"/>
      <c r="U666" s="27"/>
      <c r="V666" s="27"/>
      <c r="W666" s="27"/>
      <c r="X666" s="27"/>
      <c r="Y666" s="27"/>
      <c r="Z666" s="27"/>
      <c r="AA666" s="28"/>
      <c r="AB666" s="27"/>
      <c r="AC666" s="27"/>
      <c r="AD666" s="27"/>
    </row>
    <row r="667" spans="1:30" s="19" customFormat="1" x14ac:dyDescent="0.25">
      <c r="A667"/>
      <c r="B667"/>
      <c r="C667"/>
      <c r="G667"/>
      <c r="H667"/>
      <c r="I667"/>
      <c r="J667"/>
      <c r="L667"/>
      <c r="M667"/>
      <c r="N667"/>
      <c r="O667"/>
      <c r="P667"/>
      <c r="R667"/>
      <c r="S667" s="27"/>
      <c r="T667" s="27"/>
      <c r="U667" s="27"/>
      <c r="V667" s="27"/>
      <c r="W667" s="27"/>
      <c r="X667" s="27"/>
      <c r="Y667" s="27"/>
      <c r="Z667" s="27"/>
      <c r="AA667" s="28"/>
      <c r="AB667" s="27"/>
      <c r="AC667" s="27"/>
      <c r="AD667" s="27"/>
    </row>
    <row r="668" spans="1:30" s="19" customFormat="1" x14ac:dyDescent="0.25">
      <c r="A668"/>
      <c r="B668"/>
      <c r="C668"/>
      <c r="G668"/>
      <c r="H668"/>
      <c r="I668"/>
      <c r="J668"/>
      <c r="L668"/>
      <c r="M668"/>
      <c r="N668"/>
      <c r="O668"/>
      <c r="P668"/>
      <c r="R668"/>
      <c r="S668" s="27"/>
      <c r="T668" s="27"/>
      <c r="U668" s="27"/>
      <c r="V668" s="27"/>
      <c r="W668" s="27"/>
      <c r="X668" s="27"/>
      <c r="Y668" s="27"/>
      <c r="Z668" s="27"/>
      <c r="AA668" s="28"/>
      <c r="AB668" s="27"/>
      <c r="AC668" s="27"/>
      <c r="AD668" s="27"/>
    </row>
    <row r="669" spans="1:30" s="19" customFormat="1" x14ac:dyDescent="0.25">
      <c r="A669"/>
      <c r="B669"/>
      <c r="C669"/>
      <c r="G669"/>
      <c r="H669"/>
      <c r="I669"/>
      <c r="J669"/>
      <c r="L669"/>
      <c r="M669"/>
      <c r="N669"/>
      <c r="O669"/>
      <c r="P669"/>
      <c r="R669"/>
      <c r="S669" s="27"/>
      <c r="T669" s="27"/>
      <c r="U669" s="27"/>
      <c r="V669" s="27"/>
      <c r="W669" s="27"/>
      <c r="X669" s="27"/>
      <c r="Y669" s="27"/>
      <c r="Z669" s="27"/>
      <c r="AA669" s="28"/>
      <c r="AB669" s="27"/>
      <c r="AC669" s="27"/>
      <c r="AD669" s="27"/>
    </row>
    <row r="670" spans="1:30" s="19" customFormat="1" x14ac:dyDescent="0.25">
      <c r="A670"/>
      <c r="B670"/>
      <c r="C670"/>
      <c r="G670"/>
      <c r="H670"/>
      <c r="I670"/>
      <c r="J670"/>
      <c r="L670"/>
      <c r="M670"/>
      <c r="N670"/>
      <c r="O670"/>
      <c r="P670"/>
      <c r="R670"/>
      <c r="S670" s="27"/>
      <c r="T670" s="27"/>
      <c r="U670" s="27"/>
      <c r="V670" s="27"/>
      <c r="W670" s="27"/>
      <c r="X670" s="27"/>
      <c r="Y670" s="27"/>
      <c r="Z670" s="27"/>
      <c r="AA670" s="28"/>
      <c r="AB670" s="27"/>
      <c r="AC670" s="27"/>
      <c r="AD670" s="27"/>
    </row>
    <row r="672" spans="1:30" s="19" customFormat="1" x14ac:dyDescent="0.25">
      <c r="A672"/>
      <c r="B672"/>
      <c r="C672"/>
      <c r="G672"/>
      <c r="H672"/>
      <c r="I672"/>
      <c r="J672"/>
      <c r="L672"/>
      <c r="M672"/>
      <c r="N672"/>
      <c r="O672"/>
      <c r="P672"/>
      <c r="R672"/>
      <c r="S672" s="27"/>
      <c r="T672" s="27"/>
      <c r="U672" s="27"/>
      <c r="V672" s="27"/>
      <c r="W672" s="27"/>
      <c r="X672" s="27"/>
      <c r="Y672" s="27"/>
      <c r="Z672" s="27"/>
      <c r="AA672" s="28"/>
      <c r="AB672" s="27"/>
      <c r="AC672" s="27"/>
      <c r="AD672" s="27"/>
    </row>
    <row r="673" spans="1:30" s="19" customFormat="1" x14ac:dyDescent="0.25">
      <c r="A673"/>
      <c r="B673"/>
      <c r="C673"/>
      <c r="G673"/>
      <c r="H673"/>
      <c r="I673"/>
      <c r="J673"/>
      <c r="L673"/>
      <c r="M673"/>
      <c r="N673"/>
      <c r="O673"/>
      <c r="P673"/>
      <c r="R673"/>
      <c r="S673" s="27"/>
      <c r="T673" s="27"/>
      <c r="U673" s="27"/>
      <c r="V673" s="27"/>
      <c r="W673" s="27"/>
      <c r="X673" s="27"/>
      <c r="Y673" s="27"/>
      <c r="Z673" s="27"/>
      <c r="AA673" s="28"/>
      <c r="AB673" s="27"/>
      <c r="AC673" s="27"/>
      <c r="AD673" s="27"/>
    </row>
    <row r="674" spans="1:30" s="19" customFormat="1" x14ac:dyDescent="0.25">
      <c r="A674"/>
      <c r="B674"/>
      <c r="C674"/>
      <c r="G674"/>
      <c r="H674"/>
      <c r="I674"/>
      <c r="J674"/>
      <c r="L674"/>
      <c r="M674"/>
      <c r="N674"/>
      <c r="O674"/>
      <c r="P674"/>
      <c r="R674"/>
      <c r="S674" s="27"/>
      <c r="T674" s="27"/>
      <c r="U674" s="27"/>
      <c r="V674" s="27"/>
      <c r="W674" s="27"/>
      <c r="X674" s="27"/>
      <c r="Y674" s="27"/>
      <c r="Z674" s="27"/>
      <c r="AA674" s="28"/>
      <c r="AB674" s="27"/>
      <c r="AC674" s="27"/>
      <c r="AD674" s="27"/>
    </row>
    <row r="675" spans="1:30" s="19" customFormat="1" x14ac:dyDescent="0.25">
      <c r="A675"/>
      <c r="B675"/>
      <c r="C675"/>
      <c r="G675"/>
      <c r="H675"/>
      <c r="I675"/>
      <c r="J675"/>
      <c r="L675"/>
      <c r="M675"/>
      <c r="N675"/>
      <c r="O675"/>
      <c r="P675"/>
      <c r="R675"/>
      <c r="S675" s="27"/>
      <c r="T675" s="27"/>
      <c r="U675" s="27"/>
      <c r="V675" s="27"/>
      <c r="W675" s="27"/>
      <c r="X675" s="27"/>
      <c r="Y675" s="27"/>
      <c r="Z675" s="27"/>
      <c r="AA675" s="28"/>
      <c r="AB675" s="27"/>
      <c r="AC675" s="27"/>
      <c r="AD675" s="27"/>
    </row>
    <row r="676" spans="1:30" s="19" customFormat="1" x14ac:dyDescent="0.25">
      <c r="A676"/>
      <c r="B676"/>
      <c r="C676"/>
      <c r="G676"/>
      <c r="H676"/>
      <c r="I676"/>
      <c r="J676"/>
      <c r="L676"/>
      <c r="M676"/>
      <c r="N676"/>
      <c r="O676"/>
      <c r="P676"/>
      <c r="R676"/>
      <c r="S676" s="27"/>
      <c r="T676" s="27"/>
      <c r="U676" s="27"/>
      <c r="V676" s="27"/>
      <c r="W676" s="27"/>
      <c r="X676" s="27"/>
      <c r="Y676" s="27"/>
      <c r="Z676" s="27"/>
      <c r="AA676" s="28"/>
      <c r="AB676" s="27"/>
      <c r="AC676" s="27"/>
      <c r="AD676" s="27"/>
    </row>
    <row r="677" spans="1:30" s="19" customFormat="1" x14ac:dyDescent="0.25">
      <c r="A677"/>
      <c r="B677"/>
      <c r="C677"/>
      <c r="G677"/>
      <c r="H677"/>
      <c r="I677"/>
      <c r="J677"/>
      <c r="L677"/>
      <c r="M677"/>
      <c r="N677"/>
      <c r="O677"/>
      <c r="P677"/>
      <c r="R677"/>
      <c r="S677" s="27"/>
      <c r="T677" s="27"/>
      <c r="U677" s="27"/>
      <c r="V677" s="27"/>
      <c r="W677" s="27"/>
      <c r="X677" s="27"/>
      <c r="Y677" s="27"/>
      <c r="Z677" s="27"/>
      <c r="AA677" s="28"/>
      <c r="AB677" s="27"/>
      <c r="AC677" s="27"/>
      <c r="AD677" s="27"/>
    </row>
    <row r="678" spans="1:30" s="19" customFormat="1" x14ac:dyDescent="0.25">
      <c r="A678"/>
      <c r="B678"/>
      <c r="C678"/>
      <c r="G678"/>
      <c r="H678"/>
      <c r="I678"/>
      <c r="J678"/>
      <c r="L678"/>
      <c r="M678"/>
      <c r="N678"/>
      <c r="O678"/>
      <c r="P678"/>
      <c r="R678"/>
      <c r="S678" s="27"/>
      <c r="T678" s="27"/>
      <c r="U678" s="27"/>
      <c r="V678" s="27"/>
      <c r="W678" s="27"/>
      <c r="X678" s="27"/>
      <c r="Y678" s="27"/>
      <c r="Z678" s="27"/>
      <c r="AA678" s="28"/>
      <c r="AB678" s="27"/>
      <c r="AC678" s="27"/>
      <c r="AD678" s="27"/>
    </row>
    <row r="680" spans="1:30" s="19" customFormat="1" x14ac:dyDescent="0.25">
      <c r="A680"/>
      <c r="B680"/>
      <c r="C680"/>
      <c r="G680"/>
      <c r="H680"/>
      <c r="I680"/>
      <c r="J680"/>
      <c r="L680"/>
      <c r="M680"/>
      <c r="N680"/>
      <c r="O680"/>
      <c r="P680"/>
      <c r="R680"/>
      <c r="S680" s="27"/>
      <c r="T680" s="27"/>
      <c r="U680" s="27"/>
      <c r="V680" s="27"/>
      <c r="W680" s="27"/>
      <c r="X680" s="27"/>
      <c r="Y680" s="27"/>
      <c r="Z680" s="27"/>
      <c r="AA680" s="28"/>
      <c r="AB680" s="27"/>
      <c r="AC680" s="27"/>
      <c r="AD680" s="27"/>
    </row>
    <row r="681" spans="1:30" s="19" customFormat="1" x14ac:dyDescent="0.25">
      <c r="A681"/>
      <c r="B681"/>
      <c r="C681"/>
      <c r="G681"/>
      <c r="H681"/>
      <c r="I681"/>
      <c r="J681"/>
      <c r="L681"/>
      <c r="M681"/>
      <c r="N681"/>
      <c r="O681"/>
      <c r="P681"/>
      <c r="R681"/>
      <c r="S681" s="27"/>
      <c r="T681" s="27"/>
      <c r="U681" s="27"/>
      <c r="V681" s="27"/>
      <c r="W681" s="27"/>
      <c r="X681" s="27"/>
      <c r="Y681" s="27"/>
      <c r="Z681" s="27"/>
      <c r="AA681" s="28"/>
      <c r="AB681" s="27"/>
      <c r="AC681" s="27"/>
      <c r="AD681" s="27"/>
    </row>
    <row r="682" spans="1:30" s="19" customFormat="1" x14ac:dyDescent="0.25">
      <c r="A682"/>
      <c r="B682"/>
      <c r="C682"/>
      <c r="G682"/>
      <c r="H682"/>
      <c r="I682"/>
      <c r="J682"/>
      <c r="L682"/>
      <c r="M682"/>
      <c r="N682"/>
      <c r="O682"/>
      <c r="P682"/>
      <c r="R682"/>
      <c r="S682" s="27"/>
      <c r="T682" s="27"/>
      <c r="U682" s="27"/>
      <c r="V682" s="27"/>
      <c r="W682" s="27"/>
      <c r="X682" s="27"/>
      <c r="Y682" s="27"/>
      <c r="Z682" s="27"/>
      <c r="AA682" s="28"/>
      <c r="AB682" s="27"/>
      <c r="AC682" s="27"/>
      <c r="AD682" s="27"/>
    </row>
    <row r="683" spans="1:30" s="19" customFormat="1" x14ac:dyDescent="0.25">
      <c r="A683"/>
      <c r="B683"/>
      <c r="C683"/>
      <c r="G683"/>
      <c r="H683"/>
      <c r="I683"/>
      <c r="J683"/>
      <c r="L683"/>
      <c r="M683"/>
      <c r="N683"/>
      <c r="O683"/>
      <c r="P683"/>
      <c r="R683"/>
      <c r="S683" s="27"/>
      <c r="T683" s="27"/>
      <c r="U683" s="27"/>
      <c r="V683" s="27"/>
      <c r="W683" s="27"/>
      <c r="X683" s="27"/>
      <c r="Y683" s="27"/>
      <c r="Z683" s="27"/>
      <c r="AA683" s="28"/>
      <c r="AB683" s="27"/>
      <c r="AC683" s="27"/>
      <c r="AD683" s="27"/>
    </row>
    <row r="684" spans="1:30" s="19" customFormat="1" x14ac:dyDescent="0.25">
      <c r="A684"/>
      <c r="B684"/>
      <c r="C684"/>
      <c r="G684"/>
      <c r="H684"/>
      <c r="I684"/>
      <c r="J684"/>
      <c r="L684"/>
      <c r="M684"/>
      <c r="N684"/>
      <c r="O684"/>
      <c r="P684"/>
      <c r="R684"/>
      <c r="S684" s="27"/>
      <c r="T684" s="27"/>
      <c r="U684" s="27"/>
      <c r="V684" s="27"/>
      <c r="W684" s="27"/>
      <c r="X684" s="27"/>
      <c r="Y684" s="27"/>
      <c r="Z684" s="27"/>
      <c r="AA684" s="28"/>
      <c r="AB684" s="27"/>
      <c r="AC684" s="27"/>
      <c r="AD684" s="27"/>
    </row>
    <row r="685" spans="1:30" s="19" customFormat="1" x14ac:dyDescent="0.25">
      <c r="A685"/>
      <c r="B685"/>
      <c r="C685"/>
      <c r="G685"/>
      <c r="H685"/>
      <c r="I685"/>
      <c r="J685"/>
      <c r="L685"/>
      <c r="M685"/>
      <c r="N685"/>
      <c r="O685"/>
      <c r="P685"/>
      <c r="R685"/>
      <c r="S685" s="27"/>
      <c r="T685" s="27"/>
      <c r="U685" s="27"/>
      <c r="V685" s="27"/>
      <c r="W685" s="27"/>
      <c r="X685" s="27"/>
      <c r="Y685" s="27"/>
      <c r="Z685" s="27"/>
      <c r="AA685" s="28"/>
      <c r="AB685" s="27"/>
      <c r="AC685" s="27"/>
      <c r="AD685" s="27"/>
    </row>
    <row r="686" spans="1:30" s="19" customFormat="1" x14ac:dyDescent="0.25">
      <c r="A686"/>
      <c r="B686"/>
      <c r="C686"/>
      <c r="G686"/>
      <c r="H686"/>
      <c r="I686"/>
      <c r="J686"/>
      <c r="L686"/>
      <c r="M686"/>
      <c r="N686"/>
      <c r="O686"/>
      <c r="P686"/>
      <c r="R686"/>
      <c r="S686" s="27"/>
      <c r="T686" s="27"/>
      <c r="U686" s="27"/>
      <c r="V686" s="27"/>
      <c r="W686" s="27"/>
      <c r="X686" s="27"/>
      <c r="Y686" s="27"/>
      <c r="Z686" s="27"/>
      <c r="AA686" s="28"/>
      <c r="AB686" s="27"/>
      <c r="AC686" s="27"/>
      <c r="AD686" s="27"/>
    </row>
    <row r="687" spans="1:30" s="19" customFormat="1" x14ac:dyDescent="0.25">
      <c r="A687"/>
      <c r="B687"/>
      <c r="C687"/>
      <c r="G687"/>
      <c r="H687"/>
      <c r="I687"/>
      <c r="J687"/>
      <c r="L687"/>
      <c r="M687"/>
      <c r="N687"/>
      <c r="O687"/>
      <c r="P687"/>
      <c r="R687"/>
      <c r="S687" s="27"/>
      <c r="T687" s="27"/>
      <c r="U687" s="27"/>
      <c r="V687" s="27"/>
      <c r="W687" s="27"/>
      <c r="X687" s="27"/>
      <c r="Y687" s="27"/>
      <c r="Z687" s="27"/>
      <c r="AA687" s="28"/>
      <c r="AB687" s="27"/>
      <c r="AC687" s="27"/>
      <c r="AD687" s="27"/>
    </row>
    <row r="688" spans="1:30" s="19" customFormat="1" x14ac:dyDescent="0.25">
      <c r="A688"/>
      <c r="B688"/>
      <c r="C688"/>
      <c r="G688"/>
      <c r="H688"/>
      <c r="I688"/>
      <c r="J688"/>
      <c r="L688"/>
      <c r="M688"/>
      <c r="N688"/>
      <c r="O688"/>
      <c r="P688"/>
      <c r="R688"/>
      <c r="S688" s="27"/>
      <c r="T688" s="27"/>
      <c r="U688" s="27"/>
      <c r="V688" s="27"/>
      <c r="W688" s="27"/>
      <c r="X688" s="27"/>
      <c r="Y688" s="27"/>
      <c r="Z688" s="27"/>
      <c r="AA688" s="28"/>
      <c r="AB688" s="27"/>
      <c r="AC688" s="27"/>
      <c r="AD688" s="27"/>
    </row>
    <row r="689" spans="1:30" s="19" customFormat="1" x14ac:dyDescent="0.25">
      <c r="A689"/>
      <c r="B689"/>
      <c r="C689"/>
      <c r="G689"/>
      <c r="H689"/>
      <c r="I689"/>
      <c r="J689"/>
      <c r="L689"/>
      <c r="M689"/>
      <c r="N689"/>
      <c r="O689"/>
      <c r="P689"/>
      <c r="R689"/>
      <c r="S689" s="27"/>
      <c r="T689" s="27"/>
      <c r="U689" s="27"/>
      <c r="V689" s="27"/>
      <c r="W689" s="27"/>
      <c r="X689" s="27"/>
      <c r="Y689" s="27"/>
      <c r="Z689" s="27"/>
      <c r="AA689" s="28"/>
      <c r="AB689" s="27"/>
      <c r="AC689" s="27"/>
      <c r="AD689" s="27"/>
    </row>
    <row r="690" spans="1:30" s="19" customFormat="1" x14ac:dyDescent="0.25">
      <c r="A690"/>
      <c r="B690"/>
      <c r="C690"/>
      <c r="G690"/>
      <c r="H690"/>
      <c r="I690"/>
      <c r="J690"/>
      <c r="L690"/>
      <c r="M690"/>
      <c r="N690"/>
      <c r="O690"/>
      <c r="P690"/>
      <c r="R690"/>
      <c r="S690" s="27"/>
      <c r="T690" s="27"/>
      <c r="U690" s="27"/>
      <c r="V690" s="27"/>
      <c r="W690" s="27"/>
      <c r="X690" s="27"/>
      <c r="Y690" s="27"/>
      <c r="Z690" s="27"/>
      <c r="AA690" s="28"/>
      <c r="AB690" s="27"/>
      <c r="AC690" s="27"/>
      <c r="AD690" s="27"/>
    </row>
    <row r="691" spans="1:30" s="19" customFormat="1" x14ac:dyDescent="0.25">
      <c r="A691"/>
      <c r="B691"/>
      <c r="C691"/>
      <c r="G691"/>
      <c r="H691"/>
      <c r="I691"/>
      <c r="J691"/>
      <c r="L691"/>
      <c r="M691"/>
      <c r="N691"/>
      <c r="O691"/>
      <c r="P691"/>
      <c r="R691"/>
      <c r="S691" s="27"/>
      <c r="T691" s="27"/>
      <c r="U691" s="27"/>
      <c r="V691" s="27"/>
      <c r="W691" s="27"/>
      <c r="X691" s="27"/>
      <c r="Y691" s="27"/>
      <c r="Z691" s="27"/>
      <c r="AA691" s="28"/>
      <c r="AB691" s="27"/>
      <c r="AC691" s="27"/>
      <c r="AD691" s="27"/>
    </row>
    <row r="692" spans="1:30" s="19" customFormat="1" x14ac:dyDescent="0.25">
      <c r="A692"/>
      <c r="B692"/>
      <c r="C692"/>
      <c r="G692"/>
      <c r="H692"/>
      <c r="I692"/>
      <c r="J692"/>
      <c r="L692"/>
      <c r="M692"/>
      <c r="N692"/>
      <c r="O692"/>
      <c r="P692"/>
      <c r="R692"/>
      <c r="S692" s="27"/>
      <c r="T692" s="27"/>
      <c r="U692" s="27"/>
      <c r="V692" s="27"/>
      <c r="W692" s="27"/>
      <c r="X692" s="27"/>
      <c r="Y692" s="27"/>
      <c r="Z692" s="27"/>
      <c r="AA692" s="28"/>
      <c r="AB692" s="27"/>
      <c r="AC692" s="27"/>
      <c r="AD692" s="27"/>
    </row>
    <row r="693" spans="1:30" s="19" customFormat="1" x14ac:dyDescent="0.25">
      <c r="A693"/>
      <c r="B693"/>
      <c r="C693"/>
      <c r="G693"/>
      <c r="H693"/>
      <c r="I693"/>
      <c r="J693"/>
      <c r="L693"/>
      <c r="M693"/>
      <c r="N693"/>
      <c r="O693"/>
      <c r="P693"/>
      <c r="R693"/>
      <c r="S693" s="27"/>
      <c r="T693" s="27"/>
      <c r="U693" s="27"/>
      <c r="V693" s="27"/>
      <c r="W693" s="27"/>
      <c r="X693" s="27"/>
      <c r="Y693" s="27"/>
      <c r="Z693" s="27"/>
      <c r="AA693" s="28"/>
      <c r="AB693" s="27"/>
      <c r="AC693" s="27"/>
      <c r="AD693" s="27"/>
    </row>
    <row r="694" spans="1:30" s="19" customFormat="1" x14ac:dyDescent="0.25">
      <c r="A694"/>
      <c r="B694"/>
      <c r="C694"/>
      <c r="G694"/>
      <c r="H694"/>
      <c r="I694"/>
      <c r="J694"/>
      <c r="L694"/>
      <c r="M694"/>
      <c r="N694"/>
      <c r="O694"/>
      <c r="P694"/>
      <c r="R694"/>
      <c r="S694" s="27"/>
      <c r="T694" s="27"/>
      <c r="U694" s="27"/>
      <c r="V694" s="27"/>
      <c r="W694" s="27"/>
      <c r="X694" s="27"/>
      <c r="Y694" s="27"/>
      <c r="Z694" s="27"/>
      <c r="AA694" s="28"/>
      <c r="AB694" s="27"/>
      <c r="AC694" s="27"/>
      <c r="AD694" s="27"/>
    </row>
    <row r="695" spans="1:30" s="19" customFormat="1" x14ac:dyDescent="0.25">
      <c r="A695"/>
      <c r="B695"/>
      <c r="C695"/>
      <c r="G695"/>
      <c r="H695"/>
      <c r="I695"/>
      <c r="J695"/>
      <c r="L695"/>
      <c r="M695"/>
      <c r="N695"/>
      <c r="O695"/>
      <c r="P695"/>
      <c r="R695"/>
      <c r="S695" s="27"/>
      <c r="T695" s="27"/>
      <c r="U695" s="27"/>
      <c r="V695" s="27"/>
      <c r="W695" s="27"/>
      <c r="X695" s="27"/>
      <c r="Y695" s="27"/>
      <c r="Z695" s="27"/>
      <c r="AA695" s="28"/>
      <c r="AB695" s="27"/>
      <c r="AC695" s="27"/>
      <c r="AD695" s="27"/>
    </row>
    <row r="696" spans="1:30" s="19" customFormat="1" x14ac:dyDescent="0.25">
      <c r="A696"/>
      <c r="B696"/>
      <c r="C696"/>
      <c r="G696"/>
      <c r="H696"/>
      <c r="I696"/>
      <c r="J696"/>
      <c r="L696"/>
      <c r="M696"/>
      <c r="N696"/>
      <c r="O696"/>
      <c r="P696"/>
      <c r="R696"/>
      <c r="S696" s="27"/>
      <c r="T696" s="27"/>
      <c r="U696" s="27"/>
      <c r="V696" s="27"/>
      <c r="W696" s="27"/>
      <c r="X696" s="27"/>
      <c r="Y696" s="27"/>
      <c r="Z696" s="27"/>
      <c r="AA696" s="28"/>
      <c r="AB696" s="27"/>
      <c r="AC696" s="27"/>
      <c r="AD696" s="27"/>
    </row>
    <row r="697" spans="1:30" s="19" customFormat="1" x14ac:dyDescent="0.25">
      <c r="A697"/>
      <c r="B697"/>
      <c r="C697"/>
      <c r="G697"/>
      <c r="H697"/>
      <c r="I697"/>
      <c r="J697"/>
      <c r="L697"/>
      <c r="M697"/>
      <c r="N697"/>
      <c r="O697"/>
      <c r="P697"/>
      <c r="R697"/>
      <c r="S697" s="27"/>
      <c r="T697" s="27"/>
      <c r="U697" s="27"/>
      <c r="V697" s="27"/>
      <c r="W697" s="27"/>
      <c r="X697" s="27"/>
      <c r="Y697" s="27"/>
      <c r="Z697" s="27"/>
      <c r="AA697" s="28"/>
      <c r="AB697" s="27"/>
      <c r="AC697" s="27"/>
      <c r="AD697" s="27"/>
    </row>
    <row r="698" spans="1:30" s="19" customFormat="1" x14ac:dyDescent="0.25">
      <c r="A698"/>
      <c r="B698"/>
      <c r="C698"/>
      <c r="G698"/>
      <c r="H698"/>
      <c r="I698"/>
      <c r="J698"/>
      <c r="L698"/>
      <c r="M698"/>
      <c r="N698"/>
      <c r="O698"/>
      <c r="P698"/>
      <c r="R698"/>
      <c r="S698" s="27"/>
      <c r="T698" s="27"/>
      <c r="U698" s="27"/>
      <c r="V698" s="27"/>
      <c r="W698" s="27"/>
      <c r="X698" s="27"/>
      <c r="Y698" s="27"/>
      <c r="Z698" s="27"/>
      <c r="AA698" s="28"/>
      <c r="AB698" s="27"/>
      <c r="AC698" s="27"/>
      <c r="AD698" s="27"/>
    </row>
    <row r="700" spans="1:30" s="19" customFormat="1" x14ac:dyDescent="0.25">
      <c r="A700"/>
      <c r="B700"/>
      <c r="C700"/>
      <c r="G700"/>
      <c r="H700"/>
      <c r="I700"/>
      <c r="J700"/>
      <c r="L700"/>
      <c r="M700"/>
      <c r="N700"/>
      <c r="O700"/>
      <c r="P700"/>
      <c r="R700"/>
      <c r="S700" s="27"/>
      <c r="T700" s="27"/>
      <c r="U700" s="27"/>
      <c r="V700" s="27"/>
      <c r="W700" s="27"/>
      <c r="X700" s="27"/>
      <c r="Y700" s="27"/>
      <c r="Z700" s="27"/>
      <c r="AA700" s="28"/>
      <c r="AB700" s="27"/>
      <c r="AC700" s="27"/>
      <c r="AD700" s="27"/>
    </row>
    <row r="701" spans="1:30" s="19" customFormat="1" x14ac:dyDescent="0.25">
      <c r="A701"/>
      <c r="B701"/>
      <c r="C701"/>
      <c r="G701"/>
      <c r="H701"/>
      <c r="I701"/>
      <c r="J701"/>
      <c r="L701"/>
      <c r="M701"/>
      <c r="N701"/>
      <c r="O701"/>
      <c r="P701"/>
      <c r="R701"/>
      <c r="S701" s="27"/>
      <c r="T701" s="27"/>
      <c r="U701" s="27"/>
      <c r="V701" s="27"/>
      <c r="W701" s="27"/>
      <c r="X701" s="27"/>
      <c r="Y701" s="27"/>
      <c r="Z701" s="27"/>
      <c r="AA701" s="28"/>
      <c r="AB701" s="27"/>
      <c r="AC701" s="27"/>
      <c r="AD701" s="27"/>
    </row>
    <row r="702" spans="1:30" s="19" customFormat="1" x14ac:dyDescent="0.25">
      <c r="A702"/>
      <c r="B702"/>
      <c r="C702"/>
      <c r="G702"/>
      <c r="H702"/>
      <c r="I702"/>
      <c r="J702"/>
      <c r="L702"/>
      <c r="M702"/>
      <c r="N702"/>
      <c r="O702"/>
      <c r="P702"/>
      <c r="R702"/>
      <c r="S702" s="27"/>
      <c r="T702" s="27"/>
      <c r="U702" s="27"/>
      <c r="V702" s="27"/>
      <c r="W702" s="27"/>
      <c r="X702" s="27"/>
      <c r="Y702" s="27"/>
      <c r="Z702" s="27"/>
      <c r="AA702" s="28"/>
      <c r="AB702" s="27"/>
      <c r="AC702" s="27"/>
      <c r="AD702" s="27"/>
    </row>
    <row r="703" spans="1:30" s="19" customFormat="1" x14ac:dyDescent="0.25">
      <c r="A703"/>
      <c r="B703"/>
      <c r="C703"/>
      <c r="G703"/>
      <c r="H703"/>
      <c r="I703"/>
      <c r="J703"/>
      <c r="L703"/>
      <c r="M703"/>
      <c r="N703"/>
      <c r="O703"/>
      <c r="P703"/>
      <c r="R703"/>
      <c r="S703" s="27"/>
      <c r="T703" s="27"/>
      <c r="U703" s="27"/>
      <c r="V703" s="27"/>
      <c r="W703" s="27"/>
      <c r="X703" s="27"/>
      <c r="Y703" s="27"/>
      <c r="Z703" s="27"/>
      <c r="AA703" s="28"/>
      <c r="AB703" s="27"/>
      <c r="AC703" s="27"/>
      <c r="AD703" s="27"/>
    </row>
    <row r="704" spans="1:30" s="19" customFormat="1" x14ac:dyDescent="0.25">
      <c r="A704"/>
      <c r="B704"/>
      <c r="C704"/>
      <c r="G704"/>
      <c r="H704"/>
      <c r="I704"/>
      <c r="J704"/>
      <c r="L704"/>
      <c r="M704"/>
      <c r="N704"/>
      <c r="O704"/>
      <c r="P704"/>
      <c r="R704"/>
      <c r="S704" s="27"/>
      <c r="T704" s="27"/>
      <c r="U704" s="27"/>
      <c r="V704" s="27"/>
      <c r="W704" s="27"/>
      <c r="X704" s="27"/>
      <c r="Y704" s="27"/>
      <c r="Z704" s="27"/>
      <c r="AA704" s="28"/>
      <c r="AB704" s="27"/>
      <c r="AC704" s="27"/>
      <c r="AD704" s="27"/>
    </row>
    <row r="705" spans="1:30" s="19" customFormat="1" x14ac:dyDescent="0.25">
      <c r="A705"/>
      <c r="B705"/>
      <c r="C705"/>
      <c r="G705"/>
      <c r="H705"/>
      <c r="I705"/>
      <c r="J705"/>
      <c r="L705"/>
      <c r="M705"/>
      <c r="N705"/>
      <c r="O705"/>
      <c r="P705"/>
      <c r="R705"/>
      <c r="S705" s="27"/>
      <c r="T705" s="27"/>
      <c r="U705" s="27"/>
      <c r="V705" s="27"/>
      <c r="W705" s="27"/>
      <c r="X705" s="27"/>
      <c r="Y705" s="27"/>
      <c r="Z705" s="27"/>
      <c r="AA705" s="28"/>
      <c r="AB705" s="27"/>
      <c r="AC705" s="27"/>
      <c r="AD705" s="27"/>
    </row>
    <row r="706" spans="1:30" s="19" customFormat="1" x14ac:dyDescent="0.25">
      <c r="A706"/>
      <c r="B706"/>
      <c r="C706"/>
      <c r="G706"/>
      <c r="H706"/>
      <c r="I706"/>
      <c r="J706"/>
      <c r="L706"/>
      <c r="M706"/>
      <c r="N706"/>
      <c r="O706"/>
      <c r="P706"/>
      <c r="R706"/>
      <c r="S706" s="27"/>
      <c r="T706" s="27"/>
      <c r="U706" s="27"/>
      <c r="V706" s="27"/>
      <c r="W706" s="27"/>
      <c r="X706" s="27"/>
      <c r="Y706" s="27"/>
      <c r="Z706" s="27"/>
      <c r="AA706" s="28"/>
      <c r="AB706" s="27"/>
      <c r="AC706" s="27"/>
      <c r="AD706" s="27"/>
    </row>
    <row r="707" spans="1:30" s="19" customFormat="1" x14ac:dyDescent="0.25">
      <c r="A707"/>
      <c r="B707"/>
      <c r="C707"/>
      <c r="G707"/>
      <c r="H707"/>
      <c r="I707"/>
      <c r="J707"/>
      <c r="L707"/>
      <c r="M707"/>
      <c r="N707"/>
      <c r="O707"/>
      <c r="P707"/>
      <c r="R707"/>
      <c r="S707" s="27"/>
      <c r="T707" s="27"/>
      <c r="U707" s="27"/>
      <c r="V707" s="27"/>
      <c r="W707" s="27"/>
      <c r="X707" s="27"/>
      <c r="Y707" s="27"/>
      <c r="Z707" s="27"/>
      <c r="AA707" s="28"/>
      <c r="AB707" s="27"/>
      <c r="AC707" s="27"/>
      <c r="AD707" s="27"/>
    </row>
    <row r="708" spans="1:30" s="19" customFormat="1" x14ac:dyDescent="0.25">
      <c r="A708"/>
      <c r="B708"/>
      <c r="C708"/>
      <c r="G708"/>
      <c r="H708"/>
      <c r="I708"/>
      <c r="J708"/>
      <c r="L708"/>
      <c r="M708"/>
      <c r="N708"/>
      <c r="O708"/>
      <c r="P708"/>
      <c r="R708"/>
      <c r="S708" s="27"/>
      <c r="T708" s="27"/>
      <c r="U708" s="27"/>
      <c r="V708" s="27"/>
      <c r="W708" s="27"/>
      <c r="X708" s="27"/>
      <c r="Y708" s="27"/>
      <c r="Z708" s="27"/>
      <c r="AA708" s="28"/>
      <c r="AB708" s="27"/>
      <c r="AC708" s="27"/>
      <c r="AD708" s="27"/>
    </row>
    <row r="709" spans="1:30" s="19" customFormat="1" x14ac:dyDescent="0.25">
      <c r="A709"/>
      <c r="B709"/>
      <c r="C709"/>
      <c r="G709"/>
      <c r="H709"/>
      <c r="I709"/>
      <c r="J709"/>
      <c r="L709"/>
      <c r="M709"/>
      <c r="N709"/>
      <c r="O709"/>
      <c r="P709"/>
      <c r="R709"/>
      <c r="S709" s="27"/>
      <c r="T709" s="27"/>
      <c r="U709" s="27"/>
      <c r="V709" s="27"/>
      <c r="W709" s="27"/>
      <c r="X709" s="27"/>
      <c r="Y709" s="27"/>
      <c r="Z709" s="27"/>
      <c r="AA709" s="28"/>
      <c r="AB709" s="27"/>
      <c r="AC709" s="27"/>
      <c r="AD709" s="27"/>
    </row>
    <row r="710" spans="1:30" s="19" customFormat="1" x14ac:dyDescent="0.25">
      <c r="A710"/>
      <c r="B710"/>
      <c r="C710"/>
      <c r="G710"/>
      <c r="H710"/>
      <c r="I710"/>
      <c r="J710"/>
      <c r="L710"/>
      <c r="M710"/>
      <c r="N710"/>
      <c r="O710"/>
      <c r="P710"/>
      <c r="R710"/>
      <c r="S710" s="27"/>
      <c r="T710" s="27"/>
      <c r="U710" s="27"/>
      <c r="V710" s="27"/>
      <c r="W710" s="27"/>
      <c r="X710" s="27"/>
      <c r="Y710" s="27"/>
      <c r="Z710" s="27"/>
      <c r="AA710" s="28"/>
      <c r="AB710" s="27"/>
      <c r="AC710" s="27"/>
      <c r="AD710" s="27"/>
    </row>
    <row r="711" spans="1:30" s="19" customFormat="1" x14ac:dyDescent="0.25">
      <c r="A711"/>
      <c r="B711"/>
      <c r="C711"/>
      <c r="G711"/>
      <c r="H711"/>
      <c r="I711"/>
      <c r="J711"/>
      <c r="L711"/>
      <c r="M711"/>
      <c r="N711"/>
      <c r="O711"/>
      <c r="P711"/>
      <c r="R711"/>
      <c r="S711" s="27"/>
      <c r="T711" s="27"/>
      <c r="U711" s="27"/>
      <c r="V711" s="27"/>
      <c r="W711" s="27"/>
      <c r="X711" s="27"/>
      <c r="Y711" s="27"/>
      <c r="Z711" s="27"/>
      <c r="AA711" s="28"/>
      <c r="AB711" s="27"/>
      <c r="AC711" s="27"/>
      <c r="AD711" s="27"/>
    </row>
    <row r="712" spans="1:30" s="19" customFormat="1" x14ac:dyDescent="0.25">
      <c r="A712"/>
      <c r="B712"/>
      <c r="C712"/>
      <c r="G712"/>
      <c r="H712"/>
      <c r="I712"/>
      <c r="J712"/>
      <c r="L712"/>
      <c r="M712"/>
      <c r="N712"/>
      <c r="O712"/>
      <c r="P712"/>
      <c r="R712"/>
      <c r="S712" s="27"/>
      <c r="T712" s="27"/>
      <c r="U712" s="27"/>
      <c r="V712" s="27"/>
      <c r="W712" s="27"/>
      <c r="X712" s="27"/>
      <c r="Y712" s="27"/>
      <c r="Z712" s="27"/>
      <c r="AA712" s="28"/>
      <c r="AB712" s="27"/>
      <c r="AC712" s="27"/>
      <c r="AD712" s="27"/>
    </row>
    <row r="713" spans="1:30" s="19" customFormat="1" x14ac:dyDescent="0.25">
      <c r="A713"/>
      <c r="B713"/>
      <c r="C713"/>
      <c r="G713"/>
      <c r="H713"/>
      <c r="I713"/>
      <c r="J713"/>
      <c r="L713"/>
      <c r="M713"/>
      <c r="N713"/>
      <c r="O713"/>
      <c r="P713"/>
      <c r="R713"/>
      <c r="S713" s="27"/>
      <c r="T713" s="27"/>
      <c r="U713" s="27"/>
      <c r="V713" s="27"/>
      <c r="W713" s="27"/>
      <c r="X713" s="27"/>
      <c r="Y713" s="27"/>
      <c r="Z713" s="27"/>
      <c r="AA713" s="28"/>
      <c r="AB713" s="27"/>
      <c r="AC713" s="27"/>
      <c r="AD713" s="27"/>
    </row>
    <row r="714" spans="1:30" s="19" customFormat="1" x14ac:dyDescent="0.25">
      <c r="A714"/>
      <c r="B714"/>
      <c r="C714"/>
      <c r="G714"/>
      <c r="H714"/>
      <c r="I714"/>
      <c r="J714"/>
      <c r="L714"/>
      <c r="M714"/>
      <c r="N714"/>
      <c r="O714"/>
      <c r="P714"/>
      <c r="R714"/>
      <c r="S714" s="27"/>
      <c r="T714" s="27"/>
      <c r="U714" s="27"/>
      <c r="V714" s="27"/>
      <c r="W714" s="27"/>
      <c r="X714" s="27"/>
      <c r="Y714" s="27"/>
      <c r="Z714" s="27"/>
      <c r="AA714" s="28"/>
      <c r="AB714" s="27"/>
      <c r="AC714" s="27"/>
      <c r="AD714" s="27"/>
    </row>
    <row r="715" spans="1:30" s="19" customFormat="1" x14ac:dyDescent="0.25">
      <c r="A715"/>
      <c r="B715"/>
      <c r="C715"/>
      <c r="G715"/>
      <c r="H715"/>
      <c r="I715"/>
      <c r="J715"/>
      <c r="L715"/>
      <c r="M715"/>
      <c r="N715"/>
      <c r="O715"/>
      <c r="P715"/>
      <c r="R715"/>
      <c r="S715" s="27"/>
      <c r="T715" s="27"/>
      <c r="U715" s="27"/>
      <c r="V715" s="27"/>
      <c r="W715" s="27"/>
      <c r="X715" s="27"/>
      <c r="Y715" s="27"/>
      <c r="Z715" s="27"/>
      <c r="AA715" s="28"/>
      <c r="AB715" s="27"/>
      <c r="AC715" s="27"/>
      <c r="AD715" s="27"/>
    </row>
    <row r="716" spans="1:30" s="19" customFormat="1" x14ac:dyDescent="0.25">
      <c r="A716"/>
      <c r="B716"/>
      <c r="C716"/>
      <c r="G716"/>
      <c r="H716"/>
      <c r="I716"/>
      <c r="J716"/>
      <c r="L716"/>
      <c r="M716"/>
      <c r="N716"/>
      <c r="O716"/>
      <c r="P716"/>
      <c r="R716"/>
      <c r="S716" s="27"/>
      <c r="T716" s="27"/>
      <c r="U716" s="27"/>
      <c r="V716" s="27"/>
      <c r="W716" s="27"/>
      <c r="X716" s="27"/>
      <c r="Y716" s="27"/>
      <c r="Z716" s="27"/>
      <c r="AA716" s="28"/>
      <c r="AB716" s="27"/>
      <c r="AC716" s="27"/>
      <c r="AD716" s="27"/>
    </row>
    <row r="717" spans="1:30" s="19" customFormat="1" x14ac:dyDescent="0.25">
      <c r="A717"/>
      <c r="B717"/>
      <c r="C717"/>
      <c r="G717"/>
      <c r="H717"/>
      <c r="I717"/>
      <c r="J717"/>
      <c r="L717"/>
      <c r="M717"/>
      <c r="N717"/>
      <c r="O717"/>
      <c r="P717"/>
      <c r="R717"/>
      <c r="S717" s="27"/>
      <c r="T717" s="27"/>
      <c r="U717" s="27"/>
      <c r="V717" s="27"/>
      <c r="W717" s="27"/>
      <c r="X717" s="27"/>
      <c r="Y717" s="27"/>
      <c r="Z717" s="27"/>
      <c r="AA717" s="28"/>
      <c r="AB717" s="27"/>
      <c r="AC717" s="27"/>
      <c r="AD717" s="27"/>
    </row>
    <row r="718" spans="1:30" s="19" customFormat="1" x14ac:dyDescent="0.25">
      <c r="A718"/>
      <c r="B718"/>
      <c r="C718"/>
      <c r="G718"/>
      <c r="H718"/>
      <c r="I718"/>
      <c r="J718"/>
      <c r="L718"/>
      <c r="M718"/>
      <c r="N718"/>
      <c r="O718"/>
      <c r="P718"/>
      <c r="R718"/>
      <c r="S718" s="27"/>
      <c r="T718" s="27"/>
      <c r="U718" s="27"/>
      <c r="V718" s="27"/>
      <c r="W718" s="27"/>
      <c r="X718" s="27"/>
      <c r="Y718" s="27"/>
      <c r="Z718" s="27"/>
      <c r="AA718" s="28"/>
      <c r="AB718" s="27"/>
      <c r="AC718" s="27"/>
      <c r="AD718" s="27"/>
    </row>
    <row r="719" spans="1:30" s="19" customFormat="1" x14ac:dyDescent="0.25">
      <c r="A719"/>
      <c r="B719"/>
      <c r="C719"/>
      <c r="G719"/>
      <c r="H719"/>
      <c r="I719"/>
      <c r="J719"/>
      <c r="L719"/>
      <c r="M719"/>
      <c r="N719"/>
      <c r="O719"/>
      <c r="P719"/>
      <c r="R719"/>
      <c r="S719" s="27"/>
      <c r="T719" s="27"/>
      <c r="U719" s="27"/>
      <c r="V719" s="27"/>
      <c r="W719" s="27"/>
      <c r="X719" s="27"/>
      <c r="Y719" s="27"/>
      <c r="Z719" s="27"/>
      <c r="AA719" s="28"/>
      <c r="AB719" s="27"/>
      <c r="AC719" s="27"/>
      <c r="AD719" s="27"/>
    </row>
    <row r="720" spans="1:30" s="19" customFormat="1" x14ac:dyDescent="0.25">
      <c r="A720"/>
      <c r="B720"/>
      <c r="C720"/>
      <c r="G720"/>
      <c r="H720"/>
      <c r="I720"/>
      <c r="J720"/>
      <c r="L720"/>
      <c r="M720"/>
      <c r="N720"/>
      <c r="O720"/>
      <c r="P720"/>
      <c r="R720"/>
      <c r="S720" s="27"/>
      <c r="T720" s="27"/>
      <c r="U720" s="27"/>
      <c r="V720" s="27"/>
      <c r="W720" s="27"/>
      <c r="X720" s="27"/>
      <c r="Y720" s="27"/>
      <c r="Z720" s="27"/>
      <c r="AA720" s="28"/>
      <c r="AB720" s="27"/>
      <c r="AC720" s="27"/>
      <c r="AD720" s="27"/>
    </row>
    <row r="721" spans="1:30" s="19" customFormat="1" x14ac:dyDescent="0.25">
      <c r="A721"/>
      <c r="B721"/>
      <c r="C721"/>
      <c r="G721"/>
      <c r="H721"/>
      <c r="I721"/>
      <c r="J721"/>
      <c r="L721"/>
      <c r="M721"/>
      <c r="N721"/>
      <c r="O721"/>
      <c r="P721"/>
      <c r="R721"/>
      <c r="S721" s="27"/>
      <c r="T721" s="27"/>
      <c r="U721" s="27"/>
      <c r="V721" s="27"/>
      <c r="W721" s="27"/>
      <c r="X721" s="27"/>
      <c r="Y721" s="27"/>
      <c r="Z721" s="27"/>
      <c r="AA721" s="28"/>
      <c r="AB721" s="27"/>
      <c r="AC721" s="27"/>
      <c r="AD721" s="27"/>
    </row>
    <row r="722" spans="1:30" s="19" customFormat="1" x14ac:dyDescent="0.25">
      <c r="A722"/>
      <c r="B722"/>
      <c r="C722"/>
      <c r="G722"/>
      <c r="H722"/>
      <c r="I722"/>
      <c r="J722"/>
      <c r="L722"/>
      <c r="M722"/>
      <c r="N722"/>
      <c r="O722"/>
      <c r="P722"/>
      <c r="R722"/>
      <c r="S722" s="27"/>
      <c r="T722" s="27"/>
      <c r="U722" s="27"/>
      <c r="V722" s="27"/>
      <c r="W722" s="27"/>
      <c r="X722" s="27"/>
      <c r="Y722" s="27"/>
      <c r="Z722" s="27"/>
      <c r="AA722" s="28"/>
      <c r="AB722" s="27"/>
      <c r="AC722" s="27"/>
      <c r="AD722" s="27"/>
    </row>
    <row r="723" spans="1:30" s="19" customFormat="1" x14ac:dyDescent="0.25">
      <c r="A723"/>
      <c r="B723"/>
      <c r="C723"/>
      <c r="G723"/>
      <c r="H723"/>
      <c r="I723"/>
      <c r="J723"/>
      <c r="L723"/>
      <c r="M723"/>
      <c r="N723"/>
      <c r="O723"/>
      <c r="P723"/>
      <c r="R723"/>
      <c r="S723" s="27"/>
      <c r="T723" s="27"/>
      <c r="U723" s="27"/>
      <c r="V723" s="27"/>
      <c r="W723" s="27"/>
      <c r="X723" s="27"/>
      <c r="Y723" s="27"/>
      <c r="Z723" s="27"/>
      <c r="AA723" s="28"/>
      <c r="AB723" s="27"/>
      <c r="AC723" s="27"/>
      <c r="AD723" s="27"/>
    </row>
    <row r="724" spans="1:30" s="19" customFormat="1" x14ac:dyDescent="0.25">
      <c r="A724"/>
      <c r="B724"/>
      <c r="C724"/>
      <c r="G724"/>
      <c r="H724"/>
      <c r="I724"/>
      <c r="J724"/>
      <c r="L724"/>
      <c r="M724"/>
      <c r="N724"/>
      <c r="O724"/>
      <c r="P724"/>
      <c r="R724"/>
      <c r="S724" s="27"/>
      <c r="T724" s="27"/>
      <c r="U724" s="27"/>
      <c r="V724" s="27"/>
      <c r="W724" s="27"/>
      <c r="X724" s="27"/>
      <c r="Y724" s="27"/>
      <c r="Z724" s="27"/>
      <c r="AA724" s="28"/>
      <c r="AB724" s="27"/>
      <c r="AC724" s="27"/>
      <c r="AD724" s="27"/>
    </row>
    <row r="725" spans="1:30" s="19" customFormat="1" x14ac:dyDescent="0.25">
      <c r="A725"/>
      <c r="B725"/>
      <c r="C725"/>
      <c r="G725"/>
      <c r="H725"/>
      <c r="I725"/>
      <c r="J725"/>
      <c r="L725"/>
      <c r="M725"/>
      <c r="N725"/>
      <c r="O725"/>
      <c r="P725"/>
      <c r="R725"/>
      <c r="S725" s="27"/>
      <c r="T725" s="27"/>
      <c r="U725" s="27"/>
      <c r="V725" s="27"/>
      <c r="W725" s="27"/>
      <c r="X725" s="27"/>
      <c r="Y725" s="27"/>
      <c r="Z725" s="27"/>
      <c r="AA725" s="28"/>
      <c r="AB725" s="27"/>
      <c r="AC725" s="27"/>
      <c r="AD725" s="27"/>
    </row>
    <row r="726" spans="1:30" s="19" customFormat="1" x14ac:dyDescent="0.25">
      <c r="A726"/>
      <c r="B726"/>
      <c r="C726"/>
      <c r="G726"/>
      <c r="H726"/>
      <c r="I726"/>
      <c r="J726"/>
      <c r="L726"/>
      <c r="M726"/>
      <c r="N726"/>
      <c r="O726"/>
      <c r="P726"/>
      <c r="R726"/>
      <c r="S726" s="27"/>
      <c r="T726" s="27"/>
      <c r="U726" s="27"/>
      <c r="V726" s="27"/>
      <c r="W726" s="27"/>
      <c r="X726" s="27"/>
      <c r="Y726" s="27"/>
      <c r="Z726" s="27"/>
      <c r="AA726" s="28"/>
      <c r="AB726" s="27"/>
      <c r="AC726" s="27"/>
      <c r="AD726" s="27"/>
    </row>
    <row r="727" spans="1:30" s="19" customFormat="1" x14ac:dyDescent="0.25">
      <c r="A727"/>
      <c r="B727"/>
      <c r="C727"/>
      <c r="G727"/>
      <c r="H727"/>
      <c r="I727"/>
      <c r="J727"/>
      <c r="L727"/>
      <c r="M727"/>
      <c r="N727"/>
      <c r="O727"/>
      <c r="P727"/>
      <c r="R727"/>
      <c r="S727" s="27"/>
      <c r="T727" s="27"/>
      <c r="U727" s="27"/>
      <c r="V727" s="27"/>
      <c r="W727" s="27"/>
      <c r="X727" s="27"/>
      <c r="Y727" s="27"/>
      <c r="Z727" s="27"/>
      <c r="AA727" s="28"/>
      <c r="AB727" s="27"/>
      <c r="AC727" s="27"/>
      <c r="AD727" s="27"/>
    </row>
    <row r="728" spans="1:30" s="19" customFormat="1" x14ac:dyDescent="0.25">
      <c r="A728"/>
      <c r="B728"/>
      <c r="C728"/>
      <c r="G728"/>
      <c r="H728"/>
      <c r="I728"/>
      <c r="J728"/>
      <c r="L728"/>
      <c r="M728"/>
      <c r="N728"/>
      <c r="O728"/>
      <c r="P728"/>
      <c r="R728"/>
      <c r="S728" s="27"/>
      <c r="T728" s="27"/>
      <c r="U728" s="27"/>
      <c r="V728" s="27"/>
      <c r="W728" s="27"/>
      <c r="X728" s="27"/>
      <c r="Y728" s="27"/>
      <c r="Z728" s="27"/>
      <c r="AA728" s="28"/>
      <c r="AB728" s="27"/>
      <c r="AC728" s="27"/>
      <c r="AD728" s="27"/>
    </row>
    <row r="729" spans="1:30" s="19" customFormat="1" x14ac:dyDescent="0.25">
      <c r="A729"/>
      <c r="B729"/>
      <c r="C729"/>
      <c r="G729"/>
      <c r="H729"/>
      <c r="I729"/>
      <c r="J729"/>
      <c r="L729"/>
      <c r="M729"/>
      <c r="N729"/>
      <c r="O729"/>
      <c r="P729"/>
      <c r="R729"/>
      <c r="S729" s="27"/>
      <c r="T729" s="27"/>
      <c r="U729" s="27"/>
      <c r="V729" s="27"/>
      <c r="W729" s="27"/>
      <c r="X729" s="27"/>
      <c r="Y729" s="27"/>
      <c r="Z729" s="27"/>
      <c r="AA729" s="28"/>
      <c r="AB729" s="27"/>
      <c r="AC729" s="27"/>
      <c r="AD729" s="27"/>
    </row>
    <row r="730" spans="1:30" s="19" customFormat="1" x14ac:dyDescent="0.25">
      <c r="A730"/>
      <c r="B730"/>
      <c r="C730"/>
      <c r="G730"/>
      <c r="H730"/>
      <c r="I730"/>
      <c r="J730"/>
      <c r="L730"/>
      <c r="M730"/>
      <c r="N730"/>
      <c r="O730"/>
      <c r="P730"/>
      <c r="R730"/>
      <c r="S730" s="27"/>
      <c r="T730" s="27"/>
      <c r="U730" s="27"/>
      <c r="V730" s="27"/>
      <c r="W730" s="27"/>
      <c r="X730" s="27"/>
      <c r="Y730" s="27"/>
      <c r="Z730" s="27"/>
      <c r="AA730" s="28"/>
      <c r="AB730" s="27"/>
      <c r="AC730" s="27"/>
      <c r="AD730" s="27"/>
    </row>
    <row r="731" spans="1:30" s="19" customFormat="1" x14ac:dyDescent="0.25">
      <c r="A731"/>
      <c r="B731"/>
      <c r="C731"/>
      <c r="G731"/>
      <c r="H731"/>
      <c r="I731"/>
      <c r="J731"/>
      <c r="L731"/>
      <c r="M731"/>
      <c r="N731"/>
      <c r="O731"/>
      <c r="P731"/>
      <c r="R731"/>
      <c r="S731" s="27"/>
      <c r="T731" s="27"/>
      <c r="U731" s="27"/>
      <c r="V731" s="27"/>
      <c r="W731" s="27"/>
      <c r="X731" s="27"/>
      <c r="Y731" s="27"/>
      <c r="Z731" s="27"/>
      <c r="AA731" s="28"/>
      <c r="AB731" s="27"/>
      <c r="AC731" s="27"/>
      <c r="AD731" s="27"/>
    </row>
    <row r="732" spans="1:30" s="19" customFormat="1" x14ac:dyDescent="0.25">
      <c r="A732"/>
      <c r="B732"/>
      <c r="C732"/>
      <c r="G732"/>
      <c r="H732"/>
      <c r="I732"/>
      <c r="J732"/>
      <c r="L732"/>
      <c r="M732"/>
      <c r="N732"/>
      <c r="O732"/>
      <c r="P732"/>
      <c r="R732"/>
      <c r="S732" s="27"/>
      <c r="T732" s="27"/>
      <c r="U732" s="27"/>
      <c r="V732" s="27"/>
      <c r="W732" s="27"/>
      <c r="X732" s="27"/>
      <c r="Y732" s="27"/>
      <c r="Z732" s="27"/>
      <c r="AA732" s="28"/>
      <c r="AB732" s="27"/>
      <c r="AC732" s="27"/>
      <c r="AD732" s="27"/>
    </row>
    <row r="733" spans="1:30" s="19" customFormat="1" x14ac:dyDescent="0.25">
      <c r="A733"/>
      <c r="B733"/>
      <c r="C733"/>
      <c r="G733"/>
      <c r="H733"/>
      <c r="I733"/>
      <c r="J733"/>
      <c r="L733"/>
      <c r="M733"/>
      <c r="N733"/>
      <c r="O733"/>
      <c r="P733"/>
      <c r="R733"/>
      <c r="S733" s="27"/>
      <c r="T733" s="27"/>
      <c r="U733" s="27"/>
      <c r="V733" s="27"/>
      <c r="W733" s="27"/>
      <c r="X733" s="27"/>
      <c r="Y733" s="27"/>
      <c r="Z733" s="27"/>
      <c r="AA733" s="28"/>
      <c r="AB733" s="27"/>
      <c r="AC733" s="27"/>
      <c r="AD733" s="27"/>
    </row>
    <row r="734" spans="1:30" s="19" customFormat="1" x14ac:dyDescent="0.25">
      <c r="A734"/>
      <c r="B734"/>
      <c r="C734"/>
      <c r="G734"/>
      <c r="H734"/>
      <c r="I734"/>
      <c r="J734"/>
      <c r="L734"/>
      <c r="M734"/>
      <c r="N734"/>
      <c r="O734"/>
      <c r="P734"/>
      <c r="R734"/>
      <c r="S734" s="27"/>
      <c r="T734" s="27"/>
      <c r="U734" s="27"/>
      <c r="V734" s="27"/>
      <c r="W734" s="27"/>
      <c r="X734" s="27"/>
      <c r="Y734" s="27"/>
      <c r="Z734" s="27"/>
      <c r="AA734" s="28"/>
      <c r="AB734" s="27"/>
      <c r="AC734" s="27"/>
      <c r="AD734" s="27"/>
    </row>
    <row r="735" spans="1:30" s="19" customFormat="1" x14ac:dyDescent="0.25">
      <c r="A735"/>
      <c r="B735"/>
      <c r="C735"/>
      <c r="G735"/>
      <c r="H735"/>
      <c r="I735"/>
      <c r="J735"/>
      <c r="L735"/>
      <c r="M735"/>
      <c r="N735"/>
      <c r="O735"/>
      <c r="P735"/>
      <c r="R735"/>
      <c r="S735" s="27"/>
      <c r="T735" s="27"/>
      <c r="U735" s="27"/>
      <c r="V735" s="27"/>
      <c r="W735" s="27"/>
      <c r="X735" s="27"/>
      <c r="Y735" s="27"/>
      <c r="Z735" s="27"/>
      <c r="AA735" s="28"/>
      <c r="AB735" s="27"/>
      <c r="AC735" s="27"/>
      <c r="AD735" s="27"/>
    </row>
    <row r="736" spans="1:30" s="19" customFormat="1" x14ac:dyDescent="0.25">
      <c r="A736"/>
      <c r="B736"/>
      <c r="C736"/>
      <c r="G736"/>
      <c r="H736"/>
      <c r="I736"/>
      <c r="J736"/>
      <c r="L736"/>
      <c r="M736"/>
      <c r="N736"/>
      <c r="O736"/>
      <c r="P736"/>
      <c r="R736"/>
      <c r="S736" s="27"/>
      <c r="T736" s="27"/>
      <c r="U736" s="27"/>
      <c r="V736" s="27"/>
      <c r="W736" s="27"/>
      <c r="X736" s="27"/>
      <c r="Y736" s="27"/>
      <c r="Z736" s="27"/>
      <c r="AA736" s="28"/>
      <c r="AB736" s="27"/>
      <c r="AC736" s="27"/>
      <c r="AD736" s="27"/>
    </row>
    <row r="737" spans="1:30" s="19" customFormat="1" x14ac:dyDescent="0.25">
      <c r="A737"/>
      <c r="B737"/>
      <c r="C737"/>
      <c r="G737"/>
      <c r="H737"/>
      <c r="I737"/>
      <c r="J737"/>
      <c r="L737"/>
      <c r="M737"/>
      <c r="N737"/>
      <c r="O737"/>
      <c r="P737"/>
      <c r="R737"/>
      <c r="S737" s="27"/>
      <c r="T737" s="27"/>
      <c r="U737" s="27"/>
      <c r="V737" s="27"/>
      <c r="W737" s="27"/>
      <c r="X737" s="27"/>
      <c r="Y737" s="27"/>
      <c r="Z737" s="27"/>
      <c r="AA737" s="28"/>
      <c r="AB737" s="27"/>
      <c r="AC737" s="27"/>
      <c r="AD737" s="27"/>
    </row>
    <row r="738" spans="1:30" s="19" customFormat="1" x14ac:dyDescent="0.25">
      <c r="A738"/>
      <c r="B738"/>
      <c r="C738"/>
      <c r="G738"/>
      <c r="H738"/>
      <c r="I738"/>
      <c r="J738"/>
      <c r="L738"/>
      <c r="M738"/>
      <c r="N738"/>
      <c r="O738"/>
      <c r="P738"/>
      <c r="R738"/>
      <c r="S738" s="27"/>
      <c r="T738" s="27"/>
      <c r="U738" s="27"/>
      <c r="V738" s="27"/>
      <c r="W738" s="27"/>
      <c r="X738" s="27"/>
      <c r="Y738" s="27"/>
      <c r="Z738" s="27"/>
      <c r="AA738" s="28"/>
      <c r="AB738" s="27"/>
      <c r="AC738" s="27"/>
      <c r="AD738" s="27"/>
    </row>
    <row r="739" spans="1:30" s="19" customFormat="1" x14ac:dyDescent="0.25">
      <c r="A739"/>
      <c r="B739"/>
      <c r="C739"/>
      <c r="G739"/>
      <c r="H739"/>
      <c r="I739"/>
      <c r="J739"/>
      <c r="L739"/>
      <c r="M739"/>
      <c r="N739"/>
      <c r="O739"/>
      <c r="P739"/>
      <c r="R739"/>
      <c r="S739" s="27"/>
      <c r="T739" s="27"/>
      <c r="U739" s="27"/>
      <c r="V739" s="27"/>
      <c r="W739" s="27"/>
      <c r="X739" s="27"/>
      <c r="Y739" s="27"/>
      <c r="Z739" s="27"/>
      <c r="AA739" s="28"/>
      <c r="AB739" s="27"/>
      <c r="AC739" s="27"/>
      <c r="AD739" s="27"/>
    </row>
    <row r="740" spans="1:30" s="19" customFormat="1" x14ac:dyDescent="0.25">
      <c r="A740"/>
      <c r="B740"/>
      <c r="C740"/>
      <c r="G740"/>
      <c r="H740"/>
      <c r="I740"/>
      <c r="J740"/>
      <c r="L740"/>
      <c r="M740"/>
      <c r="N740"/>
      <c r="O740"/>
      <c r="P740"/>
      <c r="R740"/>
      <c r="S740" s="27"/>
      <c r="T740" s="27"/>
      <c r="U740" s="27"/>
      <c r="V740" s="27"/>
      <c r="W740" s="27"/>
      <c r="X740" s="27"/>
      <c r="Y740" s="27"/>
      <c r="Z740" s="27"/>
      <c r="AA740" s="28"/>
      <c r="AB740" s="27"/>
      <c r="AC740" s="27"/>
      <c r="AD740" s="27"/>
    </row>
    <row r="741" spans="1:30" s="19" customFormat="1" x14ac:dyDescent="0.25">
      <c r="A741"/>
      <c r="B741"/>
      <c r="C741"/>
      <c r="G741"/>
      <c r="H741"/>
      <c r="I741"/>
      <c r="J741"/>
      <c r="L741"/>
      <c r="M741"/>
      <c r="N741"/>
      <c r="O741"/>
      <c r="P741"/>
      <c r="R741"/>
      <c r="S741" s="27"/>
      <c r="T741" s="27"/>
      <c r="U741" s="27"/>
      <c r="V741" s="27"/>
      <c r="W741" s="27"/>
      <c r="X741" s="27"/>
      <c r="Y741" s="27"/>
      <c r="Z741" s="27"/>
      <c r="AA741" s="28"/>
      <c r="AB741" s="27"/>
      <c r="AC741" s="27"/>
      <c r="AD741" s="27"/>
    </row>
    <row r="742" spans="1:30" s="19" customFormat="1" x14ac:dyDescent="0.25">
      <c r="A742"/>
      <c r="B742"/>
      <c r="C742"/>
      <c r="G742"/>
      <c r="H742"/>
      <c r="I742"/>
      <c r="J742"/>
      <c r="L742"/>
      <c r="M742"/>
      <c r="N742"/>
      <c r="O742"/>
      <c r="P742"/>
      <c r="R742"/>
      <c r="S742" s="27"/>
      <c r="T742" s="27"/>
      <c r="U742" s="27"/>
      <c r="V742" s="27"/>
      <c r="W742" s="27"/>
      <c r="X742" s="27"/>
      <c r="Y742" s="27"/>
      <c r="Z742" s="27"/>
      <c r="AA742" s="28"/>
      <c r="AB742" s="27"/>
      <c r="AC742" s="27"/>
      <c r="AD742" s="27"/>
    </row>
    <row r="743" spans="1:30" s="19" customFormat="1" x14ac:dyDescent="0.25">
      <c r="A743"/>
      <c r="B743"/>
      <c r="C743"/>
      <c r="G743"/>
      <c r="H743"/>
      <c r="I743"/>
      <c r="J743"/>
      <c r="L743"/>
      <c r="M743"/>
      <c r="N743"/>
      <c r="O743"/>
      <c r="P743"/>
      <c r="R743"/>
      <c r="S743" s="27"/>
      <c r="T743" s="27"/>
      <c r="U743" s="27"/>
      <c r="V743" s="27"/>
      <c r="W743" s="27"/>
      <c r="X743" s="27"/>
      <c r="Y743" s="27"/>
      <c r="Z743" s="27"/>
      <c r="AA743" s="28"/>
      <c r="AB743" s="27"/>
      <c r="AC743" s="27"/>
      <c r="AD743" s="27"/>
    </row>
    <row r="744" spans="1:30" s="19" customFormat="1" x14ac:dyDescent="0.25">
      <c r="A744"/>
      <c r="B744"/>
      <c r="C744"/>
      <c r="G744"/>
      <c r="H744"/>
      <c r="I744"/>
      <c r="J744"/>
      <c r="L744"/>
      <c r="M744"/>
      <c r="N744"/>
      <c r="O744"/>
      <c r="P744"/>
      <c r="R744"/>
      <c r="S744" s="27"/>
      <c r="T744" s="27"/>
      <c r="U744" s="27"/>
      <c r="V744" s="27"/>
      <c r="W744" s="27"/>
      <c r="X744" s="27"/>
      <c r="Y744" s="27"/>
      <c r="Z744" s="27"/>
      <c r="AA744" s="28"/>
      <c r="AB744" s="27"/>
      <c r="AC744" s="27"/>
      <c r="AD744" s="27"/>
    </row>
    <row r="745" spans="1:30" s="19" customFormat="1" x14ac:dyDescent="0.25">
      <c r="A745"/>
      <c r="B745"/>
      <c r="C745"/>
      <c r="G745"/>
      <c r="H745"/>
      <c r="I745"/>
      <c r="J745"/>
      <c r="L745"/>
      <c r="M745"/>
      <c r="N745"/>
      <c r="O745"/>
      <c r="P745"/>
      <c r="R745"/>
      <c r="S745" s="27"/>
      <c r="T745" s="27"/>
      <c r="U745" s="27"/>
      <c r="V745" s="27"/>
      <c r="W745" s="27"/>
      <c r="X745" s="27"/>
      <c r="Y745" s="27"/>
      <c r="Z745" s="27"/>
      <c r="AA745" s="28"/>
      <c r="AB745" s="27"/>
      <c r="AC745" s="27"/>
      <c r="AD745" s="27"/>
    </row>
    <row r="746" spans="1:30" s="19" customFormat="1" x14ac:dyDescent="0.25">
      <c r="A746"/>
      <c r="B746"/>
      <c r="C746"/>
      <c r="G746"/>
      <c r="H746"/>
      <c r="I746"/>
      <c r="J746"/>
      <c r="L746"/>
      <c r="M746"/>
      <c r="N746"/>
      <c r="O746"/>
      <c r="P746"/>
      <c r="R746"/>
      <c r="S746" s="27"/>
      <c r="T746" s="27"/>
      <c r="U746" s="27"/>
      <c r="V746" s="27"/>
      <c r="W746" s="27"/>
      <c r="X746" s="27"/>
      <c r="Y746" s="27"/>
      <c r="Z746" s="27"/>
      <c r="AA746" s="28"/>
      <c r="AB746" s="27"/>
      <c r="AC746" s="27"/>
      <c r="AD746" s="27"/>
    </row>
    <row r="747" spans="1:30" s="19" customFormat="1" x14ac:dyDescent="0.25">
      <c r="A747"/>
      <c r="B747"/>
      <c r="C747"/>
      <c r="G747"/>
      <c r="H747"/>
      <c r="I747"/>
      <c r="J747"/>
      <c r="L747"/>
      <c r="M747"/>
      <c r="N747"/>
      <c r="O747"/>
      <c r="P747"/>
      <c r="R747"/>
      <c r="S747" s="27"/>
      <c r="T747" s="27"/>
      <c r="U747" s="27"/>
      <c r="V747" s="27"/>
      <c r="W747" s="27"/>
      <c r="X747" s="27"/>
      <c r="Y747" s="27"/>
      <c r="Z747" s="27"/>
      <c r="AA747" s="28"/>
      <c r="AB747" s="27"/>
      <c r="AC747" s="27"/>
      <c r="AD747" s="27"/>
    </row>
    <row r="748" spans="1:30" s="19" customFormat="1" x14ac:dyDescent="0.25">
      <c r="A748"/>
      <c r="B748"/>
      <c r="C748"/>
      <c r="G748"/>
      <c r="H748"/>
      <c r="I748"/>
      <c r="J748"/>
      <c r="L748"/>
      <c r="M748"/>
      <c r="N748"/>
      <c r="O748"/>
      <c r="P748"/>
      <c r="R748"/>
      <c r="S748" s="27"/>
      <c r="T748" s="27"/>
      <c r="U748" s="27"/>
      <c r="V748" s="27"/>
      <c r="W748" s="27"/>
      <c r="X748" s="27"/>
      <c r="Y748" s="27"/>
      <c r="Z748" s="27"/>
      <c r="AA748" s="28"/>
      <c r="AB748" s="27"/>
      <c r="AC748" s="27"/>
      <c r="AD748" s="27"/>
    </row>
    <row r="749" spans="1:30" s="19" customFormat="1" x14ac:dyDescent="0.25">
      <c r="A749"/>
      <c r="B749"/>
      <c r="C749"/>
      <c r="G749"/>
      <c r="H749"/>
      <c r="I749"/>
      <c r="J749"/>
      <c r="L749"/>
      <c r="M749"/>
      <c r="N749"/>
      <c r="O749"/>
      <c r="P749"/>
      <c r="R749"/>
      <c r="S749" s="27"/>
      <c r="T749" s="27"/>
      <c r="U749" s="27"/>
      <c r="V749" s="27"/>
      <c r="W749" s="27"/>
      <c r="X749" s="27"/>
      <c r="Y749" s="27"/>
      <c r="Z749" s="27"/>
      <c r="AA749" s="28"/>
      <c r="AB749" s="27"/>
      <c r="AC749" s="27"/>
      <c r="AD749" s="27"/>
    </row>
    <row r="750" spans="1:30" s="19" customFormat="1" x14ac:dyDescent="0.25">
      <c r="A750"/>
      <c r="B750"/>
      <c r="C750"/>
      <c r="G750"/>
      <c r="H750"/>
      <c r="I750"/>
      <c r="J750"/>
      <c r="L750"/>
      <c r="M750"/>
      <c r="N750"/>
      <c r="O750"/>
      <c r="P750"/>
      <c r="R750"/>
      <c r="S750" s="27"/>
      <c r="T750" s="27"/>
      <c r="U750" s="27"/>
      <c r="V750" s="27"/>
      <c r="W750" s="27"/>
      <c r="X750" s="27"/>
      <c r="Y750" s="27"/>
      <c r="Z750" s="27"/>
      <c r="AA750" s="28"/>
      <c r="AB750" s="27"/>
      <c r="AC750" s="27"/>
      <c r="AD750" s="27"/>
    </row>
    <row r="751" spans="1:30" s="19" customFormat="1" x14ac:dyDescent="0.25">
      <c r="A751"/>
      <c r="B751"/>
      <c r="C751"/>
      <c r="G751"/>
      <c r="H751"/>
      <c r="I751"/>
      <c r="J751"/>
      <c r="L751"/>
      <c r="M751"/>
      <c r="N751"/>
      <c r="O751"/>
      <c r="P751"/>
      <c r="R751"/>
      <c r="S751" s="27"/>
      <c r="T751" s="27"/>
      <c r="U751" s="27"/>
      <c r="V751" s="27"/>
      <c r="W751" s="27"/>
      <c r="X751" s="27"/>
      <c r="Y751" s="27"/>
      <c r="Z751" s="27"/>
      <c r="AA751" s="28"/>
      <c r="AB751" s="27"/>
      <c r="AC751" s="27"/>
      <c r="AD751" s="27"/>
    </row>
    <row r="752" spans="1:30" s="19" customFormat="1" x14ac:dyDescent="0.25">
      <c r="A752"/>
      <c r="B752"/>
      <c r="C752"/>
      <c r="G752"/>
      <c r="H752"/>
      <c r="I752"/>
      <c r="J752"/>
      <c r="L752"/>
      <c r="M752"/>
      <c r="N752"/>
      <c r="O752"/>
      <c r="P752"/>
      <c r="R752"/>
      <c r="S752" s="27"/>
      <c r="T752" s="27"/>
      <c r="U752" s="27"/>
      <c r="V752" s="27"/>
      <c r="W752" s="27"/>
      <c r="X752" s="27"/>
      <c r="Y752" s="27"/>
      <c r="Z752" s="27"/>
      <c r="AA752" s="28"/>
      <c r="AB752" s="27"/>
      <c r="AC752" s="27"/>
      <c r="AD752" s="27"/>
    </row>
    <row r="753" spans="1:30" s="19" customFormat="1" x14ac:dyDescent="0.25">
      <c r="A753"/>
      <c r="B753"/>
      <c r="C753"/>
      <c r="G753"/>
      <c r="H753"/>
      <c r="I753"/>
      <c r="J753"/>
      <c r="L753"/>
      <c r="M753"/>
      <c r="N753"/>
      <c r="O753"/>
      <c r="P753"/>
      <c r="R753"/>
      <c r="S753" s="27"/>
      <c r="T753" s="27"/>
      <c r="U753" s="27"/>
      <c r="V753" s="27"/>
      <c r="W753" s="27"/>
      <c r="X753" s="27"/>
      <c r="Y753" s="27"/>
      <c r="Z753" s="27"/>
      <c r="AA753" s="28"/>
      <c r="AB753" s="27"/>
      <c r="AC753" s="27"/>
      <c r="AD753" s="27"/>
    </row>
    <row r="754" spans="1:30" s="19" customFormat="1" x14ac:dyDescent="0.25">
      <c r="A754"/>
      <c r="B754"/>
      <c r="C754"/>
      <c r="G754"/>
      <c r="H754"/>
      <c r="I754"/>
      <c r="J754"/>
      <c r="L754"/>
      <c r="M754"/>
      <c r="N754"/>
      <c r="O754"/>
      <c r="P754"/>
      <c r="R754"/>
      <c r="S754" s="27"/>
      <c r="T754" s="27"/>
      <c r="U754" s="27"/>
      <c r="V754" s="27"/>
      <c r="W754" s="27"/>
      <c r="X754" s="27"/>
      <c r="Y754" s="27"/>
      <c r="Z754" s="27"/>
      <c r="AA754" s="28"/>
      <c r="AB754" s="27"/>
      <c r="AC754" s="27"/>
      <c r="AD754" s="27"/>
    </row>
    <row r="755" spans="1:30" s="19" customFormat="1" x14ac:dyDescent="0.25">
      <c r="A755"/>
      <c r="B755"/>
      <c r="C755"/>
      <c r="G755"/>
      <c r="H755"/>
      <c r="I755"/>
      <c r="J755"/>
      <c r="L755"/>
      <c r="M755"/>
      <c r="N755"/>
      <c r="O755"/>
      <c r="P755"/>
      <c r="R755"/>
      <c r="S755" s="27"/>
      <c r="T755" s="27"/>
      <c r="U755" s="27"/>
      <c r="V755" s="27"/>
      <c r="W755" s="27"/>
      <c r="X755" s="27"/>
      <c r="Y755" s="27"/>
      <c r="Z755" s="27"/>
      <c r="AA755" s="28"/>
      <c r="AB755" s="27"/>
      <c r="AC755" s="27"/>
      <c r="AD755" s="27"/>
    </row>
    <row r="757" spans="1:30" s="19" customFormat="1" x14ac:dyDescent="0.25">
      <c r="A757"/>
      <c r="B757"/>
      <c r="C757"/>
      <c r="G757"/>
      <c r="H757"/>
      <c r="I757"/>
      <c r="J757"/>
      <c r="L757"/>
      <c r="M757"/>
      <c r="N757"/>
      <c r="O757"/>
      <c r="P757"/>
      <c r="R757"/>
      <c r="S757" s="27"/>
      <c r="T757" s="27"/>
      <c r="U757" s="27"/>
      <c r="V757" s="27"/>
      <c r="W757" s="27"/>
      <c r="X757" s="27"/>
      <c r="Y757" s="27"/>
      <c r="Z757" s="27"/>
      <c r="AA757" s="28"/>
      <c r="AB757" s="27"/>
      <c r="AC757" s="27"/>
      <c r="AD757" s="27"/>
    </row>
    <row r="758" spans="1:30" s="19" customFormat="1" x14ac:dyDescent="0.25">
      <c r="A758"/>
      <c r="B758"/>
      <c r="C758"/>
      <c r="G758"/>
      <c r="H758"/>
      <c r="I758"/>
      <c r="J758"/>
      <c r="L758"/>
      <c r="M758"/>
      <c r="N758"/>
      <c r="O758"/>
      <c r="P758"/>
      <c r="R758"/>
      <c r="S758" s="27"/>
      <c r="T758" s="27"/>
      <c r="U758" s="27"/>
      <c r="V758" s="27"/>
      <c r="W758" s="27"/>
      <c r="X758" s="27"/>
      <c r="Y758" s="27"/>
      <c r="Z758" s="27"/>
      <c r="AA758" s="28"/>
      <c r="AB758" s="27"/>
      <c r="AC758" s="27"/>
      <c r="AD758" s="27"/>
    </row>
    <row r="759" spans="1:30" s="19" customFormat="1" x14ac:dyDescent="0.25">
      <c r="A759"/>
      <c r="B759"/>
      <c r="C759"/>
      <c r="G759"/>
      <c r="H759"/>
      <c r="I759"/>
      <c r="J759"/>
      <c r="L759"/>
      <c r="M759"/>
      <c r="N759"/>
      <c r="O759"/>
      <c r="P759"/>
      <c r="R759"/>
      <c r="S759" s="27"/>
      <c r="T759" s="27"/>
      <c r="U759" s="27"/>
      <c r="V759" s="27"/>
      <c r="W759" s="27"/>
      <c r="X759" s="27"/>
      <c r="Y759" s="27"/>
      <c r="Z759" s="27"/>
      <c r="AA759" s="28"/>
      <c r="AB759" s="27"/>
      <c r="AC759" s="27"/>
      <c r="AD759" s="27"/>
    </row>
    <row r="760" spans="1:30" s="19" customFormat="1" x14ac:dyDescent="0.25">
      <c r="A760"/>
      <c r="B760"/>
      <c r="C760"/>
      <c r="G760"/>
      <c r="H760"/>
      <c r="I760"/>
      <c r="J760"/>
      <c r="L760"/>
      <c r="M760"/>
      <c r="N760"/>
      <c r="O760"/>
      <c r="P760"/>
      <c r="R760"/>
      <c r="S760" s="27"/>
      <c r="T760" s="27"/>
      <c r="U760" s="27"/>
      <c r="V760" s="27"/>
      <c r="W760" s="27"/>
      <c r="X760" s="27"/>
      <c r="Y760" s="27"/>
      <c r="Z760" s="27"/>
      <c r="AA760" s="28"/>
      <c r="AB760" s="27"/>
      <c r="AC760" s="27"/>
      <c r="AD760" s="27"/>
    </row>
    <row r="761" spans="1:30" s="19" customFormat="1" x14ac:dyDescent="0.25">
      <c r="A761"/>
      <c r="B761"/>
      <c r="C761"/>
      <c r="G761"/>
      <c r="H761"/>
      <c r="I761"/>
      <c r="J761"/>
      <c r="L761"/>
      <c r="M761"/>
      <c r="N761"/>
      <c r="O761"/>
      <c r="P761"/>
      <c r="R761"/>
      <c r="S761" s="27"/>
      <c r="T761" s="27"/>
      <c r="U761" s="27"/>
      <c r="V761" s="27"/>
      <c r="W761" s="27"/>
      <c r="X761" s="27"/>
      <c r="Y761" s="27"/>
      <c r="Z761" s="27"/>
      <c r="AA761" s="28"/>
      <c r="AB761" s="27"/>
      <c r="AC761" s="27"/>
      <c r="AD761" s="27"/>
    </row>
    <row r="762" spans="1:30" s="19" customFormat="1" x14ac:dyDescent="0.25">
      <c r="A762"/>
      <c r="B762"/>
      <c r="C762"/>
      <c r="G762"/>
      <c r="H762"/>
      <c r="I762"/>
      <c r="J762"/>
      <c r="L762"/>
      <c r="M762"/>
      <c r="N762"/>
      <c r="O762"/>
      <c r="P762"/>
      <c r="R762"/>
      <c r="S762" s="27"/>
      <c r="T762" s="27"/>
      <c r="U762" s="27"/>
      <c r="V762" s="27"/>
      <c r="W762" s="27"/>
      <c r="X762" s="27"/>
      <c r="Y762" s="27"/>
      <c r="Z762" s="27"/>
      <c r="AA762" s="28"/>
      <c r="AB762" s="27"/>
      <c r="AC762" s="27"/>
      <c r="AD762" s="27"/>
    </row>
    <row r="763" spans="1:30" s="19" customFormat="1" x14ac:dyDescent="0.25">
      <c r="A763"/>
      <c r="B763"/>
      <c r="C763"/>
      <c r="G763"/>
      <c r="H763"/>
      <c r="I763"/>
      <c r="J763"/>
      <c r="L763"/>
      <c r="M763"/>
      <c r="N763"/>
      <c r="O763"/>
      <c r="P763"/>
      <c r="R763"/>
      <c r="S763" s="27"/>
      <c r="T763" s="27"/>
      <c r="U763" s="27"/>
      <c r="V763" s="27"/>
      <c r="W763" s="27"/>
      <c r="X763" s="27"/>
      <c r="Y763" s="27"/>
      <c r="Z763" s="27"/>
      <c r="AA763" s="28"/>
      <c r="AB763" s="27"/>
      <c r="AC763" s="27"/>
      <c r="AD763" s="27"/>
    </row>
    <row r="764" spans="1:30" s="19" customFormat="1" x14ac:dyDescent="0.25">
      <c r="A764"/>
      <c r="B764"/>
      <c r="C764"/>
      <c r="G764"/>
      <c r="H764"/>
      <c r="I764"/>
      <c r="J764"/>
      <c r="L764"/>
      <c r="M764"/>
      <c r="N764"/>
      <c r="O764"/>
      <c r="P764"/>
      <c r="R764"/>
      <c r="S764" s="27"/>
      <c r="T764" s="27"/>
      <c r="U764" s="27"/>
      <c r="V764" s="27"/>
      <c r="W764" s="27"/>
      <c r="X764" s="27"/>
      <c r="Y764" s="27"/>
      <c r="Z764" s="27"/>
      <c r="AA764" s="28"/>
      <c r="AB764" s="27"/>
      <c r="AC764" s="27"/>
      <c r="AD764" s="27"/>
    </row>
    <row r="765" spans="1:30" s="19" customFormat="1" x14ac:dyDescent="0.25">
      <c r="A765"/>
      <c r="B765"/>
      <c r="C765"/>
      <c r="G765"/>
      <c r="H765"/>
      <c r="I765"/>
      <c r="J765"/>
      <c r="L765"/>
      <c r="M765"/>
      <c r="N765"/>
      <c r="O765"/>
      <c r="P765"/>
      <c r="R765"/>
      <c r="S765" s="27"/>
      <c r="T765" s="27"/>
      <c r="U765" s="27"/>
      <c r="V765" s="27"/>
      <c r="W765" s="27"/>
      <c r="X765" s="27"/>
      <c r="Y765" s="27"/>
      <c r="Z765" s="27"/>
      <c r="AA765" s="28"/>
      <c r="AB765" s="27"/>
      <c r="AC765" s="27"/>
      <c r="AD765" s="27"/>
    </row>
    <row r="766" spans="1:30" s="19" customFormat="1" x14ac:dyDescent="0.25">
      <c r="A766"/>
      <c r="B766"/>
      <c r="C766"/>
      <c r="G766"/>
      <c r="H766"/>
      <c r="I766"/>
      <c r="J766"/>
      <c r="L766"/>
      <c r="M766"/>
      <c r="N766"/>
      <c r="O766"/>
      <c r="P766"/>
      <c r="R766"/>
      <c r="S766" s="27"/>
      <c r="T766" s="27"/>
      <c r="U766" s="27"/>
      <c r="V766" s="27"/>
      <c r="W766" s="27"/>
      <c r="X766" s="27"/>
      <c r="Y766" s="27"/>
      <c r="Z766" s="27"/>
      <c r="AA766" s="28"/>
      <c r="AB766" s="27"/>
      <c r="AC766" s="27"/>
      <c r="AD766" s="27"/>
    </row>
    <row r="767" spans="1:30" s="19" customFormat="1" x14ac:dyDescent="0.25">
      <c r="A767"/>
      <c r="B767"/>
      <c r="C767"/>
      <c r="G767"/>
      <c r="H767"/>
      <c r="I767"/>
      <c r="J767"/>
      <c r="L767"/>
      <c r="M767"/>
      <c r="N767"/>
      <c r="O767"/>
      <c r="P767"/>
      <c r="R767"/>
      <c r="S767" s="27"/>
      <c r="T767" s="27"/>
      <c r="U767" s="27"/>
      <c r="V767" s="27"/>
      <c r="W767" s="27"/>
      <c r="X767" s="27"/>
      <c r="Y767" s="27"/>
      <c r="Z767" s="27"/>
      <c r="AA767" s="28"/>
      <c r="AB767" s="27"/>
      <c r="AC767" s="27"/>
      <c r="AD767" s="27"/>
    </row>
    <row r="768" spans="1:30" s="19" customFormat="1" x14ac:dyDescent="0.25">
      <c r="A768"/>
      <c r="B768"/>
      <c r="C768"/>
      <c r="G768"/>
      <c r="H768"/>
      <c r="I768"/>
      <c r="J768"/>
      <c r="L768"/>
      <c r="M768"/>
      <c r="N768"/>
      <c r="O768"/>
      <c r="P768"/>
      <c r="R768"/>
      <c r="S768" s="27"/>
      <c r="T768" s="27"/>
      <c r="U768" s="27"/>
      <c r="V768" s="27"/>
      <c r="W768" s="27"/>
      <c r="X768" s="27"/>
      <c r="Y768" s="27"/>
      <c r="Z768" s="27"/>
      <c r="AA768" s="28"/>
      <c r="AB768" s="27"/>
      <c r="AC768" s="27"/>
      <c r="AD768" s="27"/>
    </row>
    <row r="769" spans="1:30" s="19" customFormat="1" x14ac:dyDescent="0.25">
      <c r="A769"/>
      <c r="B769"/>
      <c r="C769"/>
      <c r="G769"/>
      <c r="H769"/>
      <c r="I769"/>
      <c r="J769"/>
      <c r="L769"/>
      <c r="M769"/>
      <c r="N769"/>
      <c r="O769"/>
      <c r="P769"/>
      <c r="R769"/>
      <c r="S769" s="27"/>
      <c r="T769" s="27"/>
      <c r="U769" s="27"/>
      <c r="V769" s="27"/>
      <c r="W769" s="27"/>
      <c r="X769" s="27"/>
      <c r="Y769" s="27"/>
      <c r="Z769" s="27"/>
      <c r="AA769" s="28"/>
      <c r="AB769" s="27"/>
      <c r="AC769" s="27"/>
      <c r="AD769" s="27"/>
    </row>
    <row r="770" spans="1:30" s="19" customFormat="1" x14ac:dyDescent="0.25">
      <c r="A770"/>
      <c r="B770"/>
      <c r="C770"/>
      <c r="G770"/>
      <c r="H770"/>
      <c r="I770"/>
      <c r="J770"/>
      <c r="L770"/>
      <c r="M770"/>
      <c r="N770"/>
      <c r="O770"/>
      <c r="P770"/>
      <c r="R770"/>
      <c r="S770" s="27"/>
      <c r="T770" s="27"/>
      <c r="U770" s="27"/>
      <c r="V770" s="27"/>
      <c r="W770" s="27"/>
      <c r="X770" s="27"/>
      <c r="Y770" s="27"/>
      <c r="Z770" s="27"/>
      <c r="AA770" s="28"/>
      <c r="AB770" s="27"/>
      <c r="AC770" s="27"/>
      <c r="AD770" s="27"/>
    </row>
    <row r="771" spans="1:30" s="19" customFormat="1" x14ac:dyDescent="0.25">
      <c r="A771"/>
      <c r="B771"/>
      <c r="C771"/>
      <c r="G771"/>
      <c r="H771"/>
      <c r="I771"/>
      <c r="J771"/>
      <c r="L771"/>
      <c r="M771"/>
      <c r="N771"/>
      <c r="O771"/>
      <c r="P771"/>
      <c r="R771"/>
      <c r="S771" s="27"/>
      <c r="T771" s="27"/>
      <c r="U771" s="27"/>
      <c r="V771" s="27"/>
      <c r="W771" s="27"/>
      <c r="X771" s="27"/>
      <c r="Y771" s="27"/>
      <c r="Z771" s="27"/>
      <c r="AA771" s="28"/>
      <c r="AB771" s="27"/>
      <c r="AC771" s="27"/>
      <c r="AD771" s="27"/>
    </row>
    <row r="772" spans="1:30" s="19" customFormat="1" x14ac:dyDescent="0.25">
      <c r="A772"/>
      <c r="B772"/>
      <c r="C772"/>
      <c r="G772"/>
      <c r="H772"/>
      <c r="I772"/>
      <c r="J772"/>
      <c r="L772"/>
      <c r="M772"/>
      <c r="N772"/>
      <c r="O772"/>
      <c r="P772"/>
      <c r="R772"/>
      <c r="S772" s="27"/>
      <c r="T772" s="27"/>
      <c r="U772" s="27"/>
      <c r="V772" s="27"/>
      <c r="W772" s="27"/>
      <c r="X772" s="27"/>
      <c r="Y772" s="27"/>
      <c r="Z772" s="27"/>
      <c r="AA772" s="28"/>
      <c r="AB772" s="27"/>
      <c r="AC772" s="27"/>
      <c r="AD772" s="27"/>
    </row>
    <row r="773" spans="1:30" s="19" customFormat="1" x14ac:dyDescent="0.25">
      <c r="A773"/>
      <c r="B773"/>
      <c r="C773"/>
      <c r="G773"/>
      <c r="H773"/>
      <c r="I773"/>
      <c r="J773"/>
      <c r="L773"/>
      <c r="M773"/>
      <c r="N773"/>
      <c r="O773"/>
      <c r="P773"/>
      <c r="R773"/>
      <c r="S773" s="27"/>
      <c r="T773" s="27"/>
      <c r="U773" s="27"/>
      <c r="V773" s="27"/>
      <c r="W773" s="27"/>
      <c r="X773" s="27"/>
      <c r="Y773" s="27"/>
      <c r="Z773" s="27"/>
      <c r="AA773" s="28"/>
      <c r="AB773" s="27"/>
      <c r="AC773" s="27"/>
      <c r="AD773" s="27"/>
    </row>
    <row r="774" spans="1:30" s="19" customFormat="1" x14ac:dyDescent="0.25">
      <c r="A774"/>
      <c r="B774"/>
      <c r="C774"/>
      <c r="G774"/>
      <c r="H774"/>
      <c r="I774"/>
      <c r="J774"/>
      <c r="L774"/>
      <c r="M774"/>
      <c r="N774"/>
      <c r="O774"/>
      <c r="P774"/>
      <c r="R774"/>
      <c r="S774" s="27"/>
      <c r="T774" s="27"/>
      <c r="U774" s="27"/>
      <c r="V774" s="27"/>
      <c r="W774" s="27"/>
      <c r="X774" s="27"/>
      <c r="Y774" s="27"/>
      <c r="Z774" s="27"/>
      <c r="AA774" s="28"/>
      <c r="AB774" s="27"/>
      <c r="AC774" s="27"/>
      <c r="AD774" s="27"/>
    </row>
    <row r="775" spans="1:30" s="19" customFormat="1" x14ac:dyDescent="0.25">
      <c r="A775"/>
      <c r="B775"/>
      <c r="C775"/>
      <c r="G775"/>
      <c r="H775"/>
      <c r="I775"/>
      <c r="J775"/>
      <c r="L775"/>
      <c r="M775"/>
      <c r="N775"/>
      <c r="O775"/>
      <c r="P775"/>
      <c r="R775"/>
      <c r="S775" s="27"/>
      <c r="T775" s="27"/>
      <c r="U775" s="27"/>
      <c r="V775" s="27"/>
      <c r="W775" s="27"/>
      <c r="X775" s="27"/>
      <c r="Y775" s="27"/>
      <c r="Z775" s="27"/>
      <c r="AA775" s="28"/>
      <c r="AB775" s="27"/>
      <c r="AC775" s="27"/>
      <c r="AD775" s="27"/>
    </row>
    <row r="776" spans="1:30" s="19" customFormat="1" x14ac:dyDescent="0.25">
      <c r="A776"/>
      <c r="B776"/>
      <c r="C776"/>
      <c r="G776"/>
      <c r="H776"/>
      <c r="I776"/>
      <c r="J776"/>
      <c r="L776"/>
      <c r="M776"/>
      <c r="N776"/>
      <c r="O776"/>
      <c r="P776"/>
      <c r="R776"/>
      <c r="S776" s="27"/>
      <c r="T776" s="27"/>
      <c r="U776" s="27"/>
      <c r="V776" s="27"/>
      <c r="W776" s="27"/>
      <c r="X776" s="27"/>
      <c r="Y776" s="27"/>
      <c r="Z776" s="27"/>
      <c r="AA776" s="28"/>
      <c r="AB776" s="27"/>
      <c r="AC776" s="27"/>
      <c r="AD776" s="27"/>
    </row>
    <row r="777" spans="1:30" s="19" customFormat="1" x14ac:dyDescent="0.25">
      <c r="A777"/>
      <c r="B777"/>
      <c r="C777"/>
      <c r="G777"/>
      <c r="H777"/>
      <c r="I777"/>
      <c r="J777"/>
      <c r="L777"/>
      <c r="M777"/>
      <c r="N777"/>
      <c r="O777"/>
      <c r="P777"/>
      <c r="R777"/>
      <c r="S777" s="27"/>
      <c r="T777" s="27"/>
      <c r="U777" s="27"/>
      <c r="V777" s="27"/>
      <c r="W777" s="27"/>
      <c r="X777" s="27"/>
      <c r="Y777" s="27"/>
      <c r="Z777" s="27"/>
      <c r="AA777" s="28"/>
      <c r="AB777" s="27"/>
      <c r="AC777" s="27"/>
      <c r="AD777" s="27"/>
    </row>
    <row r="778" spans="1:30" s="19" customFormat="1" x14ac:dyDescent="0.25">
      <c r="A778"/>
      <c r="B778"/>
      <c r="C778"/>
      <c r="G778"/>
      <c r="H778"/>
      <c r="I778"/>
      <c r="J778"/>
      <c r="L778"/>
      <c r="M778"/>
      <c r="N778"/>
      <c r="O778"/>
      <c r="P778"/>
      <c r="R778"/>
      <c r="S778" s="27"/>
      <c r="T778" s="27"/>
      <c r="U778" s="27"/>
      <c r="V778" s="27"/>
      <c r="W778" s="27"/>
      <c r="X778" s="27"/>
      <c r="Y778" s="27"/>
      <c r="Z778" s="27"/>
      <c r="AA778" s="28"/>
      <c r="AB778" s="27"/>
      <c r="AC778" s="27"/>
      <c r="AD778" s="27"/>
    </row>
    <row r="779" spans="1:30" s="19" customFormat="1" x14ac:dyDescent="0.25">
      <c r="A779"/>
      <c r="B779"/>
      <c r="C779"/>
      <c r="G779"/>
      <c r="H779"/>
      <c r="I779"/>
      <c r="J779"/>
      <c r="L779"/>
      <c r="M779"/>
      <c r="N779"/>
      <c r="O779"/>
      <c r="P779"/>
      <c r="R779"/>
      <c r="S779" s="27"/>
      <c r="T779" s="27"/>
      <c r="U779" s="27"/>
      <c r="V779" s="27"/>
      <c r="W779" s="27"/>
      <c r="X779" s="27"/>
      <c r="Y779" s="27"/>
      <c r="Z779" s="27"/>
      <c r="AA779" s="28"/>
      <c r="AB779" s="27"/>
      <c r="AC779" s="27"/>
      <c r="AD779" s="27"/>
    </row>
    <row r="780" spans="1:30" s="19" customFormat="1" x14ac:dyDescent="0.25">
      <c r="A780"/>
      <c r="B780"/>
      <c r="C780"/>
      <c r="G780"/>
      <c r="H780"/>
      <c r="I780"/>
      <c r="J780"/>
      <c r="L780"/>
      <c r="M780"/>
      <c r="N780"/>
      <c r="O780"/>
      <c r="P780"/>
      <c r="R780"/>
      <c r="S780" s="27"/>
      <c r="T780" s="27"/>
      <c r="U780" s="27"/>
      <c r="V780" s="27"/>
      <c r="W780" s="27"/>
      <c r="X780" s="27"/>
      <c r="Y780" s="27"/>
      <c r="Z780" s="27"/>
      <c r="AA780" s="28"/>
      <c r="AB780" s="27"/>
      <c r="AC780" s="27"/>
      <c r="AD780" s="27"/>
    </row>
    <row r="781" spans="1:30" s="19" customFormat="1" x14ac:dyDescent="0.25">
      <c r="A781"/>
      <c r="B781"/>
      <c r="C781"/>
      <c r="G781"/>
      <c r="H781"/>
      <c r="I781"/>
      <c r="J781"/>
      <c r="L781"/>
      <c r="M781"/>
      <c r="N781"/>
      <c r="O781"/>
      <c r="P781"/>
      <c r="R781"/>
      <c r="S781" s="27"/>
      <c r="T781" s="27"/>
      <c r="U781" s="27"/>
      <c r="V781" s="27"/>
      <c r="W781" s="27"/>
      <c r="X781" s="27"/>
      <c r="Y781" s="27"/>
      <c r="Z781" s="27"/>
      <c r="AA781" s="28"/>
      <c r="AB781" s="27"/>
      <c r="AC781" s="27"/>
      <c r="AD781" s="27"/>
    </row>
    <row r="782" spans="1:30" s="19" customFormat="1" x14ac:dyDescent="0.25">
      <c r="A782"/>
      <c r="B782"/>
      <c r="C782"/>
      <c r="G782"/>
      <c r="H782"/>
      <c r="I782"/>
      <c r="J782"/>
      <c r="L782"/>
      <c r="M782"/>
      <c r="N782"/>
      <c r="O782"/>
      <c r="P782"/>
      <c r="R782"/>
      <c r="S782" s="27"/>
      <c r="T782" s="27"/>
      <c r="U782" s="27"/>
      <c r="V782" s="27"/>
      <c r="W782" s="27"/>
      <c r="X782" s="27"/>
      <c r="Y782" s="27"/>
      <c r="Z782" s="27"/>
      <c r="AA782" s="28"/>
      <c r="AB782" s="27"/>
      <c r="AC782" s="27"/>
      <c r="AD782" s="27"/>
    </row>
    <row r="783" spans="1:30" s="19" customFormat="1" x14ac:dyDescent="0.25">
      <c r="A783"/>
      <c r="B783"/>
      <c r="C783"/>
      <c r="G783"/>
      <c r="H783"/>
      <c r="I783"/>
      <c r="J783"/>
      <c r="L783"/>
      <c r="M783"/>
      <c r="N783"/>
      <c r="O783"/>
      <c r="P783"/>
      <c r="R783"/>
      <c r="S783" s="27"/>
      <c r="T783" s="27"/>
      <c r="U783" s="27"/>
      <c r="V783" s="27"/>
      <c r="W783" s="27"/>
      <c r="X783" s="27"/>
      <c r="Y783" s="27"/>
      <c r="Z783" s="27"/>
      <c r="AA783" s="28"/>
      <c r="AB783" s="27"/>
      <c r="AC783" s="27"/>
      <c r="AD783" s="27"/>
    </row>
    <row r="784" spans="1:30" s="19" customFormat="1" x14ac:dyDescent="0.25">
      <c r="A784"/>
      <c r="B784"/>
      <c r="C784"/>
      <c r="G784"/>
      <c r="H784"/>
      <c r="I784"/>
      <c r="J784"/>
      <c r="L784"/>
      <c r="M784"/>
      <c r="N784"/>
      <c r="O784"/>
      <c r="P784"/>
      <c r="R784"/>
      <c r="S784" s="27"/>
      <c r="T784" s="27"/>
      <c r="U784" s="27"/>
      <c r="V784" s="27"/>
      <c r="W784" s="27"/>
      <c r="X784" s="27"/>
      <c r="Y784" s="27"/>
      <c r="Z784" s="27"/>
      <c r="AA784" s="28"/>
      <c r="AB784" s="27"/>
      <c r="AC784" s="27"/>
      <c r="AD784" s="27"/>
    </row>
    <row r="785" spans="1:30" s="19" customFormat="1" x14ac:dyDescent="0.25">
      <c r="A785"/>
      <c r="B785"/>
      <c r="C785"/>
      <c r="G785"/>
      <c r="H785"/>
      <c r="I785"/>
      <c r="J785"/>
      <c r="L785"/>
      <c r="M785"/>
      <c r="N785"/>
      <c r="O785"/>
      <c r="P785"/>
      <c r="R785"/>
      <c r="S785" s="27"/>
      <c r="T785" s="27"/>
      <c r="U785" s="27"/>
      <c r="V785" s="27"/>
      <c r="W785" s="27"/>
      <c r="X785" s="27"/>
      <c r="Y785" s="27"/>
      <c r="Z785" s="27"/>
      <c r="AA785" s="28"/>
      <c r="AB785" s="27"/>
      <c r="AC785" s="27"/>
      <c r="AD785" s="27"/>
    </row>
    <row r="786" spans="1:30" s="19" customFormat="1" x14ac:dyDescent="0.25">
      <c r="A786"/>
      <c r="B786"/>
      <c r="C786"/>
      <c r="G786"/>
      <c r="H786"/>
      <c r="I786"/>
      <c r="J786"/>
      <c r="L786"/>
      <c r="M786"/>
      <c r="N786"/>
      <c r="O786"/>
      <c r="P786"/>
      <c r="R786"/>
      <c r="S786" s="27"/>
      <c r="T786" s="27"/>
      <c r="U786" s="27"/>
      <c r="V786" s="27"/>
      <c r="W786" s="27"/>
      <c r="X786" s="27"/>
      <c r="Y786" s="27"/>
      <c r="Z786" s="27"/>
      <c r="AA786" s="28"/>
      <c r="AB786" s="27"/>
      <c r="AC786" s="27"/>
      <c r="AD786" s="27"/>
    </row>
    <row r="787" spans="1:30" s="19" customFormat="1" x14ac:dyDescent="0.25">
      <c r="A787"/>
      <c r="B787"/>
      <c r="C787"/>
      <c r="G787"/>
      <c r="H787"/>
      <c r="I787"/>
      <c r="J787"/>
      <c r="L787"/>
      <c r="M787"/>
      <c r="N787"/>
      <c r="O787"/>
      <c r="P787"/>
      <c r="R787"/>
      <c r="S787" s="27"/>
      <c r="T787" s="27"/>
      <c r="U787" s="27"/>
      <c r="V787" s="27"/>
      <c r="W787" s="27"/>
      <c r="X787" s="27"/>
      <c r="Y787" s="27"/>
      <c r="Z787" s="27"/>
      <c r="AA787" s="28"/>
      <c r="AB787" s="27"/>
      <c r="AC787" s="27"/>
      <c r="AD787" s="27"/>
    </row>
    <row r="788" spans="1:30" s="19" customFormat="1" x14ac:dyDescent="0.25">
      <c r="A788"/>
      <c r="B788"/>
      <c r="C788"/>
      <c r="G788"/>
      <c r="H788"/>
      <c r="I788"/>
      <c r="J788"/>
      <c r="L788"/>
      <c r="M788"/>
      <c r="N788"/>
      <c r="O788"/>
      <c r="P788"/>
      <c r="R788"/>
      <c r="S788" s="27"/>
      <c r="T788" s="27"/>
      <c r="U788" s="27"/>
      <c r="V788" s="27"/>
      <c r="W788" s="27"/>
      <c r="X788" s="27"/>
      <c r="Y788" s="27"/>
      <c r="Z788" s="27"/>
      <c r="AA788" s="28"/>
      <c r="AB788" s="27"/>
      <c r="AC788" s="27"/>
      <c r="AD788" s="27"/>
    </row>
    <row r="789" spans="1:30" s="19" customFormat="1" x14ac:dyDescent="0.25">
      <c r="A789"/>
      <c r="B789"/>
      <c r="C789"/>
      <c r="G789"/>
      <c r="H789"/>
      <c r="I789"/>
      <c r="J789"/>
      <c r="L789"/>
      <c r="M789"/>
      <c r="N789"/>
      <c r="O789"/>
      <c r="P789"/>
      <c r="R789"/>
      <c r="S789" s="27"/>
      <c r="T789" s="27"/>
      <c r="U789" s="27"/>
      <c r="V789" s="27"/>
      <c r="W789" s="27"/>
      <c r="X789" s="27"/>
      <c r="Y789" s="27"/>
      <c r="Z789" s="27"/>
      <c r="AA789" s="28"/>
      <c r="AB789" s="27"/>
      <c r="AC789" s="27"/>
      <c r="AD789" s="27"/>
    </row>
    <row r="790" spans="1:30" s="19" customFormat="1" x14ac:dyDescent="0.25">
      <c r="A790"/>
      <c r="B790"/>
      <c r="C790"/>
      <c r="G790"/>
      <c r="H790"/>
      <c r="I790"/>
      <c r="J790"/>
      <c r="L790"/>
      <c r="M790"/>
      <c r="N790"/>
      <c r="O790"/>
      <c r="P790"/>
      <c r="R790"/>
      <c r="S790" s="27"/>
      <c r="T790" s="27"/>
      <c r="U790" s="27"/>
      <c r="V790" s="27"/>
      <c r="W790" s="27"/>
      <c r="X790" s="27"/>
      <c r="Y790" s="27"/>
      <c r="Z790" s="27"/>
      <c r="AA790" s="28"/>
      <c r="AB790" s="27"/>
      <c r="AC790" s="27"/>
      <c r="AD790" s="27"/>
    </row>
    <row r="791" spans="1:30" s="19" customFormat="1" x14ac:dyDescent="0.25">
      <c r="A791"/>
      <c r="B791"/>
      <c r="C791"/>
      <c r="G791"/>
      <c r="H791"/>
      <c r="I791"/>
      <c r="J791"/>
      <c r="L791"/>
      <c r="M791"/>
      <c r="N791"/>
      <c r="O791"/>
      <c r="P791"/>
      <c r="R791"/>
      <c r="S791" s="27"/>
      <c r="T791" s="27"/>
      <c r="U791" s="27"/>
      <c r="V791" s="27"/>
      <c r="W791" s="27"/>
      <c r="X791" s="27"/>
      <c r="Y791" s="27"/>
      <c r="Z791" s="27"/>
      <c r="AA791" s="28"/>
      <c r="AB791" s="27"/>
      <c r="AC791" s="27"/>
      <c r="AD791" s="27"/>
    </row>
    <row r="792" spans="1:30" s="19" customFormat="1" x14ac:dyDescent="0.25">
      <c r="A792"/>
      <c r="B792"/>
      <c r="C792"/>
      <c r="G792"/>
      <c r="H792"/>
      <c r="I792"/>
      <c r="J792"/>
      <c r="L792"/>
      <c r="M792"/>
      <c r="N792"/>
      <c r="O792"/>
      <c r="P792"/>
      <c r="R792"/>
      <c r="S792" s="27"/>
      <c r="T792" s="27"/>
      <c r="U792" s="27"/>
      <c r="V792" s="27"/>
      <c r="W792" s="27"/>
      <c r="X792" s="27"/>
      <c r="Y792" s="27"/>
      <c r="Z792" s="27"/>
      <c r="AA792" s="28"/>
      <c r="AB792" s="27"/>
      <c r="AC792" s="27"/>
      <c r="AD792" s="27"/>
    </row>
    <row r="793" spans="1:30" s="19" customFormat="1" x14ac:dyDescent="0.25">
      <c r="A793"/>
      <c r="B793"/>
      <c r="C793"/>
      <c r="G793"/>
      <c r="H793"/>
      <c r="I793"/>
      <c r="J793"/>
      <c r="L793"/>
      <c r="M793"/>
      <c r="N793"/>
      <c r="O793"/>
      <c r="P793"/>
      <c r="R793"/>
      <c r="S793" s="27"/>
      <c r="T793" s="27"/>
      <c r="U793" s="27"/>
      <c r="V793" s="27"/>
      <c r="W793" s="27"/>
      <c r="X793" s="27"/>
      <c r="Y793" s="27"/>
      <c r="Z793" s="27"/>
      <c r="AA793" s="28"/>
      <c r="AB793" s="27"/>
      <c r="AC793" s="27"/>
      <c r="AD793" s="27"/>
    </row>
    <row r="794" spans="1:30" s="19" customFormat="1" x14ac:dyDescent="0.25">
      <c r="A794"/>
      <c r="B794"/>
      <c r="C794"/>
      <c r="G794"/>
      <c r="H794"/>
      <c r="I794"/>
      <c r="J794"/>
      <c r="L794"/>
      <c r="M794"/>
      <c r="N794"/>
      <c r="O794"/>
      <c r="P794"/>
      <c r="R794"/>
      <c r="S794" s="27"/>
      <c r="T794" s="27"/>
      <c r="U794" s="27"/>
      <c r="V794" s="27"/>
      <c r="W794" s="27"/>
      <c r="X794" s="27"/>
      <c r="Y794" s="27"/>
      <c r="Z794" s="27"/>
      <c r="AA794" s="28"/>
      <c r="AB794" s="27"/>
      <c r="AC794" s="27"/>
      <c r="AD794" s="27"/>
    </row>
    <row r="795" spans="1:30" s="19" customFormat="1" x14ac:dyDescent="0.25">
      <c r="A795"/>
      <c r="B795"/>
      <c r="C795"/>
      <c r="G795"/>
      <c r="H795"/>
      <c r="I795"/>
      <c r="J795"/>
      <c r="L795"/>
      <c r="M795"/>
      <c r="N795"/>
      <c r="O795"/>
      <c r="P795"/>
      <c r="R795"/>
      <c r="S795" s="27"/>
      <c r="T795" s="27"/>
      <c r="U795" s="27"/>
      <c r="V795" s="27"/>
      <c r="W795" s="27"/>
      <c r="X795" s="27"/>
      <c r="Y795" s="27"/>
      <c r="Z795" s="27"/>
      <c r="AA795" s="28"/>
      <c r="AB795" s="27"/>
      <c r="AC795" s="27"/>
      <c r="AD795" s="27"/>
    </row>
    <row r="796" spans="1:30" s="19" customFormat="1" x14ac:dyDescent="0.25">
      <c r="A796"/>
      <c r="B796"/>
      <c r="C796"/>
      <c r="G796"/>
      <c r="H796"/>
      <c r="I796"/>
      <c r="J796"/>
      <c r="L796"/>
      <c r="M796"/>
      <c r="N796"/>
      <c r="O796"/>
      <c r="P796"/>
      <c r="R796"/>
      <c r="S796" s="27"/>
      <c r="T796" s="27"/>
      <c r="U796" s="27"/>
      <c r="V796" s="27"/>
      <c r="W796" s="27"/>
      <c r="X796" s="27"/>
      <c r="Y796" s="27"/>
      <c r="Z796" s="27"/>
      <c r="AA796" s="28"/>
      <c r="AB796" s="27"/>
      <c r="AC796" s="27"/>
      <c r="AD796" s="27"/>
    </row>
    <row r="797" spans="1:30" s="19" customFormat="1" x14ac:dyDescent="0.25">
      <c r="A797"/>
      <c r="B797"/>
      <c r="C797"/>
      <c r="G797"/>
      <c r="H797"/>
      <c r="I797"/>
      <c r="J797"/>
      <c r="L797"/>
      <c r="M797"/>
      <c r="N797"/>
      <c r="O797"/>
      <c r="P797"/>
      <c r="R797"/>
      <c r="S797" s="27"/>
      <c r="T797" s="27"/>
      <c r="U797" s="27"/>
      <c r="V797" s="27"/>
      <c r="W797" s="27"/>
      <c r="X797" s="27"/>
      <c r="Y797" s="27"/>
      <c r="Z797" s="27"/>
      <c r="AA797" s="28"/>
      <c r="AB797" s="27"/>
      <c r="AC797" s="27"/>
      <c r="AD797" s="27"/>
    </row>
    <row r="798" spans="1:30" s="19" customFormat="1" x14ac:dyDescent="0.25">
      <c r="A798"/>
      <c r="B798"/>
      <c r="C798"/>
      <c r="G798"/>
      <c r="H798"/>
      <c r="I798"/>
      <c r="J798"/>
      <c r="L798"/>
      <c r="M798"/>
      <c r="N798"/>
      <c r="O798"/>
      <c r="P798"/>
      <c r="R798"/>
      <c r="S798" s="27"/>
      <c r="T798" s="27"/>
      <c r="U798" s="27"/>
      <c r="V798" s="27"/>
      <c r="W798" s="27"/>
      <c r="X798" s="27"/>
      <c r="Y798" s="27"/>
      <c r="Z798" s="27"/>
      <c r="AA798" s="28"/>
      <c r="AB798" s="27"/>
      <c r="AC798" s="27"/>
      <c r="AD798" s="27"/>
    </row>
    <row r="799" spans="1:30" s="19" customFormat="1" x14ac:dyDescent="0.25">
      <c r="A799"/>
      <c r="B799"/>
      <c r="C799"/>
      <c r="G799"/>
      <c r="H799"/>
      <c r="I799"/>
      <c r="J799"/>
      <c r="L799"/>
      <c r="M799"/>
      <c r="N799"/>
      <c r="O799"/>
      <c r="P799"/>
      <c r="R799"/>
      <c r="S799" s="27"/>
      <c r="T799" s="27"/>
      <c r="U799" s="27"/>
      <c r="V799" s="27"/>
      <c r="W799" s="27"/>
      <c r="X799" s="27"/>
      <c r="Y799" s="27"/>
      <c r="Z799" s="27"/>
      <c r="AA799" s="28"/>
      <c r="AB799" s="27"/>
      <c r="AC799" s="27"/>
      <c r="AD799" s="27"/>
    </row>
    <row r="800" spans="1:30" s="19" customFormat="1" x14ac:dyDescent="0.25">
      <c r="A800"/>
      <c r="B800"/>
      <c r="C800"/>
      <c r="G800"/>
      <c r="H800"/>
      <c r="I800"/>
      <c r="J800"/>
      <c r="L800"/>
      <c r="M800"/>
      <c r="N800"/>
      <c r="O800"/>
      <c r="P800"/>
      <c r="R800"/>
      <c r="S800" s="27"/>
      <c r="T800" s="27"/>
      <c r="U800" s="27"/>
      <c r="V800" s="27"/>
      <c r="W800" s="27"/>
      <c r="X800" s="27"/>
      <c r="Y800" s="27"/>
      <c r="Z800" s="27"/>
      <c r="AA800" s="28"/>
      <c r="AB800" s="27"/>
      <c r="AC800" s="27"/>
      <c r="AD800" s="27"/>
    </row>
    <row r="801" spans="1:30" s="19" customFormat="1" x14ac:dyDescent="0.25">
      <c r="A801"/>
      <c r="B801"/>
      <c r="C801"/>
      <c r="G801"/>
      <c r="H801"/>
      <c r="I801"/>
      <c r="J801"/>
      <c r="L801"/>
      <c r="M801"/>
      <c r="N801"/>
      <c r="O801"/>
      <c r="P801"/>
      <c r="R801"/>
      <c r="S801" s="27"/>
      <c r="T801" s="27"/>
      <c r="U801" s="27"/>
      <c r="V801" s="27"/>
      <c r="W801" s="27"/>
      <c r="X801" s="27"/>
      <c r="Y801" s="27"/>
      <c r="Z801" s="27"/>
      <c r="AA801" s="28"/>
      <c r="AB801" s="27"/>
      <c r="AC801" s="27"/>
      <c r="AD801" s="27"/>
    </row>
    <row r="802" spans="1:30" s="19" customFormat="1" x14ac:dyDescent="0.25">
      <c r="A802"/>
      <c r="B802"/>
      <c r="C802"/>
      <c r="G802"/>
      <c r="H802"/>
      <c r="I802"/>
      <c r="J802"/>
      <c r="L802"/>
      <c r="M802"/>
      <c r="N802"/>
      <c r="O802"/>
      <c r="P802"/>
      <c r="R802"/>
      <c r="S802" s="27"/>
      <c r="T802" s="27"/>
      <c r="U802" s="27"/>
      <c r="V802" s="27"/>
      <c r="W802" s="27"/>
      <c r="X802" s="27"/>
      <c r="Y802" s="27"/>
      <c r="Z802" s="27"/>
      <c r="AA802" s="28"/>
      <c r="AB802" s="27"/>
      <c r="AC802" s="27"/>
      <c r="AD802" s="27"/>
    </row>
    <row r="803" spans="1:30" s="19" customFormat="1" x14ac:dyDescent="0.25">
      <c r="A803"/>
      <c r="B803"/>
      <c r="C803"/>
      <c r="G803"/>
      <c r="H803"/>
      <c r="I803"/>
      <c r="J803"/>
      <c r="L803"/>
      <c r="M803"/>
      <c r="N803"/>
      <c r="O803"/>
      <c r="P803"/>
      <c r="R803"/>
      <c r="S803" s="27"/>
      <c r="T803" s="27"/>
      <c r="U803" s="27"/>
      <c r="V803" s="27"/>
      <c r="W803" s="27"/>
      <c r="X803" s="27"/>
      <c r="Y803" s="27"/>
      <c r="Z803" s="27"/>
      <c r="AA803" s="28"/>
      <c r="AB803" s="27"/>
      <c r="AC803" s="27"/>
      <c r="AD803" s="27"/>
    </row>
    <row r="804" spans="1:30" s="19" customFormat="1" x14ac:dyDescent="0.25">
      <c r="A804"/>
      <c r="B804"/>
      <c r="C804"/>
      <c r="G804"/>
      <c r="H804"/>
      <c r="I804"/>
      <c r="J804"/>
      <c r="L804"/>
      <c r="M804"/>
      <c r="N804"/>
      <c r="O804"/>
      <c r="P804"/>
      <c r="R804"/>
      <c r="S804" s="27"/>
      <c r="T804" s="27"/>
      <c r="U804" s="27"/>
      <c r="V804" s="27"/>
      <c r="W804" s="27"/>
      <c r="X804" s="27"/>
      <c r="Y804" s="27"/>
      <c r="Z804" s="27"/>
      <c r="AA804" s="28"/>
      <c r="AB804" s="27"/>
      <c r="AC804" s="27"/>
      <c r="AD804" s="27"/>
    </row>
    <row r="805" spans="1:30" s="19" customFormat="1" x14ac:dyDescent="0.25">
      <c r="A805"/>
      <c r="B805"/>
      <c r="C805"/>
      <c r="G805"/>
      <c r="H805"/>
      <c r="I805"/>
      <c r="J805"/>
      <c r="L805"/>
      <c r="M805"/>
      <c r="N805"/>
      <c r="O805"/>
      <c r="P805"/>
      <c r="R805"/>
      <c r="S805" s="27"/>
      <c r="T805" s="27"/>
      <c r="U805" s="27"/>
      <c r="V805" s="27"/>
      <c r="W805" s="27"/>
      <c r="X805" s="27"/>
      <c r="Y805" s="27"/>
      <c r="Z805" s="27"/>
      <c r="AA805" s="28"/>
      <c r="AB805" s="27"/>
      <c r="AC805" s="27"/>
      <c r="AD805" s="27"/>
    </row>
    <row r="807" spans="1:30" s="19" customFormat="1" x14ac:dyDescent="0.25">
      <c r="A807"/>
      <c r="B807"/>
      <c r="C807"/>
      <c r="G807"/>
      <c r="H807"/>
      <c r="I807"/>
      <c r="J807"/>
      <c r="L807"/>
      <c r="M807"/>
      <c r="N807"/>
      <c r="O807"/>
      <c r="P807"/>
      <c r="R807"/>
      <c r="S807" s="27"/>
      <c r="T807" s="27"/>
      <c r="U807" s="27"/>
      <c r="V807" s="27"/>
      <c r="W807" s="27"/>
      <c r="X807" s="27"/>
      <c r="Y807" s="27"/>
      <c r="Z807" s="27"/>
      <c r="AA807" s="28"/>
      <c r="AB807" s="27"/>
      <c r="AC807" s="27"/>
      <c r="AD807" s="27"/>
    </row>
    <row r="808" spans="1:30" s="19" customFormat="1" x14ac:dyDescent="0.25">
      <c r="A808"/>
      <c r="B808"/>
      <c r="C808"/>
      <c r="G808"/>
      <c r="H808"/>
      <c r="I808"/>
      <c r="J808"/>
      <c r="L808"/>
      <c r="M808"/>
      <c r="N808"/>
      <c r="O808"/>
      <c r="P808"/>
      <c r="R808"/>
      <c r="S808" s="27"/>
      <c r="T808" s="27"/>
      <c r="U808" s="27"/>
      <c r="V808" s="27"/>
      <c r="W808" s="27"/>
      <c r="X808" s="27"/>
      <c r="Y808" s="27"/>
      <c r="Z808" s="27"/>
      <c r="AA808" s="28"/>
      <c r="AB808" s="27"/>
      <c r="AC808" s="27"/>
      <c r="AD808" s="27"/>
    </row>
    <row r="809" spans="1:30" s="19" customFormat="1" x14ac:dyDescent="0.25">
      <c r="A809"/>
      <c r="B809"/>
      <c r="C809"/>
      <c r="G809"/>
      <c r="H809"/>
      <c r="I809"/>
      <c r="J809"/>
      <c r="L809"/>
      <c r="M809"/>
      <c r="N809"/>
      <c r="O809"/>
      <c r="P809"/>
      <c r="R809"/>
      <c r="S809" s="27"/>
      <c r="T809" s="27"/>
      <c r="U809" s="27"/>
      <c r="V809" s="27"/>
      <c r="W809" s="27"/>
      <c r="X809" s="27"/>
      <c r="Y809" s="27"/>
      <c r="Z809" s="27"/>
      <c r="AA809" s="28"/>
      <c r="AB809" s="27"/>
      <c r="AC809" s="27"/>
      <c r="AD809" s="27"/>
    </row>
    <row r="810" spans="1:30" s="19" customFormat="1" x14ac:dyDescent="0.25">
      <c r="A810"/>
      <c r="B810"/>
      <c r="C810"/>
      <c r="G810"/>
      <c r="H810"/>
      <c r="I810"/>
      <c r="J810"/>
      <c r="L810"/>
      <c r="M810"/>
      <c r="N810"/>
      <c r="O810"/>
      <c r="P810"/>
      <c r="R810"/>
      <c r="S810" s="27"/>
      <c r="T810" s="27"/>
      <c r="U810" s="27"/>
      <c r="V810" s="27"/>
      <c r="W810" s="27"/>
      <c r="X810" s="27"/>
      <c r="Y810" s="27"/>
      <c r="Z810" s="27"/>
      <c r="AA810" s="28"/>
      <c r="AB810" s="27"/>
      <c r="AC810" s="27"/>
      <c r="AD810" s="27"/>
    </row>
    <row r="811" spans="1:30" s="19" customFormat="1" x14ac:dyDescent="0.25">
      <c r="A811"/>
      <c r="B811"/>
      <c r="C811"/>
      <c r="G811"/>
      <c r="H811"/>
      <c r="I811"/>
      <c r="J811"/>
      <c r="L811"/>
      <c r="M811"/>
      <c r="N811"/>
      <c r="O811"/>
      <c r="P811"/>
      <c r="R811"/>
      <c r="S811" s="27"/>
      <c r="T811" s="27"/>
      <c r="U811" s="27"/>
      <c r="V811" s="27"/>
      <c r="W811" s="27"/>
      <c r="X811" s="27"/>
      <c r="Y811" s="27"/>
      <c r="Z811" s="27"/>
      <c r="AA811" s="28"/>
      <c r="AB811" s="27"/>
      <c r="AC811" s="27"/>
      <c r="AD811" s="27"/>
    </row>
    <row r="812" spans="1:30" s="19" customFormat="1" x14ac:dyDescent="0.25">
      <c r="A812"/>
      <c r="B812"/>
      <c r="C812"/>
      <c r="G812"/>
      <c r="H812"/>
      <c r="I812"/>
      <c r="J812"/>
      <c r="L812"/>
      <c r="M812"/>
      <c r="N812"/>
      <c r="O812"/>
      <c r="P812"/>
      <c r="R812"/>
      <c r="S812" s="27"/>
      <c r="T812" s="27"/>
      <c r="U812" s="27"/>
      <c r="V812" s="27"/>
      <c r="W812" s="27"/>
      <c r="X812" s="27"/>
      <c r="Y812" s="27"/>
      <c r="Z812" s="27"/>
      <c r="AA812" s="28"/>
      <c r="AB812" s="27"/>
      <c r="AC812" s="27"/>
      <c r="AD812" s="27"/>
    </row>
    <row r="813" spans="1:30" s="19" customFormat="1" x14ac:dyDescent="0.25">
      <c r="A813"/>
      <c r="B813"/>
      <c r="C813"/>
      <c r="G813"/>
      <c r="H813"/>
      <c r="I813"/>
      <c r="J813"/>
      <c r="L813"/>
      <c r="M813"/>
      <c r="N813"/>
      <c r="O813"/>
      <c r="P813"/>
      <c r="R813"/>
      <c r="S813" s="27"/>
      <c r="T813" s="27"/>
      <c r="U813" s="27"/>
      <c r="V813" s="27"/>
      <c r="W813" s="27"/>
      <c r="X813" s="27"/>
      <c r="Y813" s="27"/>
      <c r="Z813" s="27"/>
      <c r="AA813" s="28"/>
      <c r="AB813" s="27"/>
      <c r="AC813" s="27"/>
      <c r="AD813" s="27"/>
    </row>
    <row r="814" spans="1:30" s="19" customFormat="1" x14ac:dyDescent="0.25">
      <c r="A814"/>
      <c r="B814"/>
      <c r="C814"/>
      <c r="G814"/>
      <c r="H814"/>
      <c r="I814"/>
      <c r="J814"/>
      <c r="L814"/>
      <c r="M814"/>
      <c r="N814"/>
      <c r="O814"/>
      <c r="P814"/>
      <c r="R814"/>
      <c r="S814" s="27"/>
      <c r="T814" s="27"/>
      <c r="U814" s="27"/>
      <c r="V814" s="27"/>
      <c r="W814" s="27"/>
      <c r="X814" s="27"/>
      <c r="Y814" s="27"/>
      <c r="Z814" s="27"/>
      <c r="AA814" s="28"/>
      <c r="AB814" s="27"/>
      <c r="AC814" s="27"/>
      <c r="AD814" s="27"/>
    </row>
    <row r="815" spans="1:30" s="19" customFormat="1" x14ac:dyDescent="0.25">
      <c r="A815"/>
      <c r="B815"/>
      <c r="C815"/>
      <c r="G815"/>
      <c r="H815"/>
      <c r="I815"/>
      <c r="J815"/>
      <c r="L815"/>
      <c r="M815"/>
      <c r="N815"/>
      <c r="O815"/>
      <c r="P815"/>
      <c r="R815"/>
      <c r="S815" s="27"/>
      <c r="T815" s="27"/>
      <c r="U815" s="27"/>
      <c r="V815" s="27"/>
      <c r="W815" s="27"/>
      <c r="X815" s="27"/>
      <c r="Y815" s="27"/>
      <c r="Z815" s="27"/>
      <c r="AA815" s="28"/>
      <c r="AB815" s="27"/>
      <c r="AC815" s="27"/>
      <c r="AD815" s="27"/>
    </row>
    <row r="816" spans="1:30" s="19" customFormat="1" x14ac:dyDescent="0.25">
      <c r="A816"/>
      <c r="B816"/>
      <c r="C816"/>
      <c r="G816"/>
      <c r="H816"/>
      <c r="I816"/>
      <c r="J816"/>
      <c r="L816"/>
      <c r="M816"/>
      <c r="N816"/>
      <c r="O816"/>
      <c r="P816"/>
      <c r="R816"/>
      <c r="S816" s="27"/>
      <c r="T816" s="27"/>
      <c r="U816" s="27"/>
      <c r="V816" s="27"/>
      <c r="W816" s="27"/>
      <c r="X816" s="27"/>
      <c r="Y816" s="27"/>
      <c r="Z816" s="27"/>
      <c r="AA816" s="28"/>
      <c r="AB816" s="27"/>
      <c r="AC816" s="27"/>
      <c r="AD816" s="27"/>
    </row>
    <row r="817" spans="1:30" s="19" customFormat="1" x14ac:dyDescent="0.25">
      <c r="A817"/>
      <c r="B817"/>
      <c r="C817"/>
      <c r="G817"/>
      <c r="H817"/>
      <c r="I817"/>
      <c r="J817"/>
      <c r="L817"/>
      <c r="M817"/>
      <c r="N817"/>
      <c r="O817"/>
      <c r="P817"/>
      <c r="R817"/>
      <c r="S817" s="27"/>
      <c r="T817" s="27"/>
      <c r="U817" s="27"/>
      <c r="V817" s="27"/>
      <c r="W817" s="27"/>
      <c r="X817" s="27"/>
      <c r="Y817" s="27"/>
      <c r="Z817" s="27"/>
      <c r="AA817" s="28"/>
      <c r="AB817" s="27"/>
      <c r="AC817" s="27"/>
      <c r="AD817" s="27"/>
    </row>
    <row r="818" spans="1:30" s="19" customFormat="1" x14ac:dyDescent="0.25">
      <c r="A818"/>
      <c r="B818"/>
      <c r="C818"/>
      <c r="G818"/>
      <c r="H818"/>
      <c r="I818"/>
      <c r="J818"/>
      <c r="L818"/>
      <c r="M818"/>
      <c r="N818"/>
      <c r="O818"/>
      <c r="P818"/>
      <c r="R818"/>
      <c r="S818" s="27"/>
      <c r="T818" s="27"/>
      <c r="U818" s="27"/>
      <c r="V818" s="27"/>
      <c r="W818" s="27"/>
      <c r="X818" s="27"/>
      <c r="Y818" s="27"/>
      <c r="Z818" s="27"/>
      <c r="AA818" s="28"/>
      <c r="AB818" s="27"/>
      <c r="AC818" s="27"/>
      <c r="AD818" s="27"/>
    </row>
    <row r="819" spans="1:30" s="19" customFormat="1" x14ac:dyDescent="0.25">
      <c r="A819"/>
      <c r="B819"/>
      <c r="C819"/>
      <c r="G819"/>
      <c r="H819"/>
      <c r="I819"/>
      <c r="J819"/>
      <c r="L819"/>
      <c r="M819"/>
      <c r="N819"/>
      <c r="O819"/>
      <c r="P819"/>
      <c r="R819"/>
      <c r="S819" s="27"/>
      <c r="T819" s="27"/>
      <c r="U819" s="27"/>
      <c r="V819" s="27"/>
      <c r="W819" s="27"/>
      <c r="X819" s="27"/>
      <c r="Y819" s="27"/>
      <c r="Z819" s="27"/>
      <c r="AA819" s="28"/>
      <c r="AB819" s="27"/>
      <c r="AC819" s="27"/>
      <c r="AD819" s="27"/>
    </row>
    <row r="820" spans="1:30" s="19" customFormat="1" x14ac:dyDescent="0.25">
      <c r="A820"/>
      <c r="B820"/>
      <c r="C820"/>
      <c r="G820"/>
      <c r="H820"/>
      <c r="I820"/>
      <c r="J820"/>
      <c r="L820"/>
      <c r="M820"/>
      <c r="N820"/>
      <c r="O820"/>
      <c r="P820"/>
      <c r="R820"/>
      <c r="S820" s="27"/>
      <c r="T820" s="27"/>
      <c r="U820" s="27"/>
      <c r="V820" s="27"/>
      <c r="W820" s="27"/>
      <c r="X820" s="27"/>
      <c r="Y820" s="27"/>
      <c r="Z820" s="27"/>
      <c r="AA820" s="28"/>
      <c r="AB820" s="27"/>
      <c r="AC820" s="27"/>
      <c r="AD820" s="27"/>
    </row>
    <row r="821" spans="1:30" s="19" customFormat="1" x14ac:dyDescent="0.25">
      <c r="A821"/>
      <c r="B821"/>
      <c r="C821"/>
      <c r="G821"/>
      <c r="H821"/>
      <c r="I821"/>
      <c r="J821"/>
      <c r="L821"/>
      <c r="M821"/>
      <c r="N821"/>
      <c r="O821"/>
      <c r="P821"/>
      <c r="R821"/>
      <c r="S821" s="27"/>
      <c r="T821" s="27"/>
      <c r="U821" s="27"/>
      <c r="V821" s="27"/>
      <c r="W821" s="27"/>
      <c r="X821" s="27"/>
      <c r="Y821" s="27"/>
      <c r="Z821" s="27"/>
      <c r="AA821" s="28"/>
      <c r="AB821" s="27"/>
      <c r="AC821" s="27"/>
      <c r="AD821" s="27"/>
    </row>
    <row r="822" spans="1:30" s="19" customFormat="1" x14ac:dyDescent="0.25">
      <c r="A822"/>
      <c r="B822"/>
      <c r="C822"/>
      <c r="G822"/>
      <c r="H822"/>
      <c r="I822"/>
      <c r="J822"/>
      <c r="L822"/>
      <c r="M822"/>
      <c r="N822"/>
      <c r="O822"/>
      <c r="P822"/>
      <c r="R822"/>
      <c r="S822" s="27"/>
      <c r="T822" s="27"/>
      <c r="U822" s="27"/>
      <c r="V822" s="27"/>
      <c r="W822" s="27"/>
      <c r="X822" s="27"/>
      <c r="Y822" s="27"/>
      <c r="Z822" s="27"/>
      <c r="AA822" s="28"/>
      <c r="AB822" s="27"/>
      <c r="AC822" s="27"/>
      <c r="AD822" s="27"/>
    </row>
    <row r="824" spans="1:30" s="19" customFormat="1" x14ac:dyDescent="0.25">
      <c r="A824"/>
      <c r="B824"/>
      <c r="C824"/>
      <c r="G824"/>
      <c r="H824"/>
      <c r="I824"/>
      <c r="J824"/>
      <c r="L824"/>
      <c r="M824"/>
      <c r="N824"/>
      <c r="O824"/>
      <c r="P824"/>
      <c r="R824"/>
      <c r="S824" s="27"/>
      <c r="T824" s="27"/>
      <c r="U824" s="27"/>
      <c r="V824" s="27"/>
      <c r="W824" s="27"/>
      <c r="X824" s="27"/>
      <c r="Y824" s="27"/>
      <c r="Z824" s="27"/>
      <c r="AA824" s="28"/>
      <c r="AB824" s="27"/>
      <c r="AC824" s="27"/>
      <c r="AD824" s="27"/>
    </row>
    <row r="827" spans="1:30" s="19" customFormat="1" x14ac:dyDescent="0.25">
      <c r="A827"/>
      <c r="B827"/>
      <c r="C827"/>
      <c r="G827"/>
      <c r="H827"/>
      <c r="I827"/>
      <c r="J827"/>
      <c r="L827"/>
      <c r="M827"/>
      <c r="N827"/>
      <c r="O827"/>
      <c r="P827"/>
      <c r="R827"/>
      <c r="S827" s="27"/>
      <c r="T827" s="27"/>
      <c r="U827" s="27"/>
      <c r="V827" s="27"/>
      <c r="W827" s="27"/>
      <c r="X827" s="27"/>
      <c r="Y827" s="27"/>
      <c r="Z827" s="27"/>
      <c r="AA827" s="28"/>
      <c r="AB827" s="27"/>
      <c r="AC827" s="27"/>
      <c r="AD827" s="27"/>
    </row>
    <row r="828" spans="1:30" s="19" customFormat="1" x14ac:dyDescent="0.25">
      <c r="A828"/>
      <c r="B828"/>
      <c r="C828"/>
      <c r="G828"/>
      <c r="H828"/>
      <c r="I828"/>
      <c r="J828"/>
      <c r="L828"/>
      <c r="M828"/>
      <c r="N828"/>
      <c r="O828"/>
      <c r="P828"/>
      <c r="R828"/>
      <c r="S828" s="27"/>
      <c r="T828" s="27"/>
      <c r="U828" s="27"/>
      <c r="V828" s="27"/>
      <c r="W828" s="27"/>
      <c r="X828" s="27"/>
      <c r="Y828" s="27"/>
      <c r="Z828" s="27"/>
      <c r="AA828" s="28"/>
      <c r="AB828" s="27"/>
      <c r="AC828" s="27"/>
      <c r="AD828" s="27"/>
    </row>
    <row r="829" spans="1:30" s="19" customFormat="1" x14ac:dyDescent="0.25">
      <c r="A829"/>
      <c r="B829"/>
      <c r="C829"/>
      <c r="G829"/>
      <c r="H829"/>
      <c r="I829"/>
      <c r="J829"/>
      <c r="L829"/>
      <c r="M829"/>
      <c r="N829"/>
      <c r="O829"/>
      <c r="P829"/>
      <c r="R829"/>
      <c r="S829" s="27"/>
      <c r="T829" s="27"/>
      <c r="U829" s="27"/>
      <c r="V829" s="27"/>
      <c r="W829" s="27"/>
      <c r="X829" s="27"/>
      <c r="Y829" s="27"/>
      <c r="Z829" s="27"/>
      <c r="AA829" s="28"/>
      <c r="AB829" s="27"/>
      <c r="AC829" s="27"/>
      <c r="AD829" s="27"/>
    </row>
    <row r="830" spans="1:30" s="19" customFormat="1" x14ac:dyDescent="0.25">
      <c r="A830"/>
      <c r="B830"/>
      <c r="C830"/>
      <c r="G830"/>
      <c r="H830"/>
      <c r="I830"/>
      <c r="J830"/>
      <c r="L830"/>
      <c r="M830"/>
      <c r="N830"/>
      <c r="O830"/>
      <c r="P830"/>
      <c r="R830"/>
      <c r="S830" s="27"/>
      <c r="T830" s="27"/>
      <c r="U830" s="27"/>
      <c r="V830" s="27"/>
      <c r="W830" s="27"/>
      <c r="X830" s="27"/>
      <c r="Y830" s="27"/>
      <c r="Z830" s="27"/>
      <c r="AA830" s="28"/>
      <c r="AB830" s="27"/>
      <c r="AC830" s="27"/>
      <c r="AD830" s="27"/>
    </row>
    <row r="831" spans="1:30" s="19" customFormat="1" x14ac:dyDescent="0.25">
      <c r="A831"/>
      <c r="B831"/>
      <c r="C831"/>
      <c r="G831"/>
      <c r="H831"/>
      <c r="I831"/>
      <c r="J831"/>
      <c r="L831"/>
      <c r="M831"/>
      <c r="N831"/>
      <c r="O831"/>
      <c r="P831"/>
      <c r="R831"/>
      <c r="S831" s="27"/>
      <c r="T831" s="27"/>
      <c r="U831" s="27"/>
      <c r="V831" s="27"/>
      <c r="W831" s="27"/>
      <c r="X831" s="27"/>
      <c r="Y831" s="27"/>
      <c r="Z831" s="27"/>
      <c r="AA831" s="28"/>
      <c r="AB831" s="27"/>
      <c r="AC831" s="27"/>
      <c r="AD831" s="27"/>
    </row>
    <row r="832" spans="1:30" s="19" customFormat="1" x14ac:dyDescent="0.25">
      <c r="A832"/>
      <c r="B832"/>
      <c r="C832"/>
      <c r="G832"/>
      <c r="H832"/>
      <c r="I832"/>
      <c r="J832"/>
      <c r="L832"/>
      <c r="M832"/>
      <c r="N832"/>
      <c r="O832"/>
      <c r="P832"/>
      <c r="R832"/>
      <c r="S832" s="27"/>
      <c r="T832" s="27"/>
      <c r="U832" s="27"/>
      <c r="V832" s="27"/>
      <c r="W832" s="27"/>
      <c r="X832" s="27"/>
      <c r="Y832" s="27"/>
      <c r="Z832" s="27"/>
      <c r="AA832" s="28"/>
      <c r="AB832" s="27"/>
      <c r="AC832" s="27"/>
      <c r="AD832" s="27"/>
    </row>
    <row r="833" spans="1:30" s="19" customFormat="1" x14ac:dyDescent="0.25">
      <c r="A833"/>
      <c r="B833"/>
      <c r="C833"/>
      <c r="G833"/>
      <c r="H833"/>
      <c r="I833"/>
      <c r="J833"/>
      <c r="L833"/>
      <c r="M833"/>
      <c r="N833"/>
      <c r="O833"/>
      <c r="P833"/>
      <c r="R833"/>
      <c r="S833" s="27"/>
      <c r="T833" s="27"/>
      <c r="U833" s="27"/>
      <c r="V833" s="27"/>
      <c r="W833" s="27"/>
      <c r="X833" s="27"/>
      <c r="Y833" s="27"/>
      <c r="Z833" s="27"/>
      <c r="AA833" s="28"/>
      <c r="AB833" s="27"/>
      <c r="AC833" s="27"/>
      <c r="AD833" s="27"/>
    </row>
    <row r="834" spans="1:30" s="19" customFormat="1" x14ac:dyDescent="0.25">
      <c r="A834"/>
      <c r="B834"/>
      <c r="C834"/>
      <c r="G834"/>
      <c r="H834"/>
      <c r="I834"/>
      <c r="J834"/>
      <c r="L834"/>
      <c r="M834"/>
      <c r="N834"/>
      <c r="O834"/>
      <c r="P834"/>
      <c r="R834"/>
      <c r="S834" s="27"/>
      <c r="T834" s="27"/>
      <c r="U834" s="27"/>
      <c r="V834" s="27"/>
      <c r="W834" s="27"/>
      <c r="X834" s="27"/>
      <c r="Y834" s="27"/>
      <c r="Z834" s="27"/>
      <c r="AA834" s="28"/>
      <c r="AB834" s="27"/>
      <c r="AC834" s="27"/>
      <c r="AD834" s="27"/>
    </row>
    <row r="835" spans="1:30" s="19" customFormat="1" x14ac:dyDescent="0.25">
      <c r="A835"/>
      <c r="B835"/>
      <c r="C835"/>
      <c r="G835"/>
      <c r="H835"/>
      <c r="I835"/>
      <c r="J835"/>
      <c r="L835"/>
      <c r="M835"/>
      <c r="N835"/>
      <c r="O835"/>
      <c r="P835"/>
      <c r="R835"/>
      <c r="S835" s="27"/>
      <c r="T835" s="27"/>
      <c r="U835" s="27"/>
      <c r="V835" s="27"/>
      <c r="W835" s="27"/>
      <c r="X835" s="27"/>
      <c r="Y835" s="27"/>
      <c r="Z835" s="27"/>
      <c r="AA835" s="28"/>
      <c r="AB835" s="27"/>
      <c r="AC835" s="27"/>
      <c r="AD835" s="27"/>
    </row>
    <row r="836" spans="1:30" s="19" customFormat="1" x14ac:dyDescent="0.25">
      <c r="A836"/>
      <c r="B836"/>
      <c r="C836"/>
      <c r="G836"/>
      <c r="H836"/>
      <c r="I836"/>
      <c r="J836"/>
      <c r="L836"/>
      <c r="M836"/>
      <c r="N836"/>
      <c r="O836"/>
      <c r="P836"/>
      <c r="R836"/>
      <c r="S836" s="27"/>
      <c r="T836" s="27"/>
      <c r="U836" s="27"/>
      <c r="V836" s="27"/>
      <c r="W836" s="27"/>
      <c r="X836" s="27"/>
      <c r="Y836" s="27"/>
      <c r="Z836" s="27"/>
      <c r="AA836" s="28"/>
      <c r="AB836" s="27"/>
      <c r="AC836" s="27"/>
      <c r="AD836" s="27"/>
    </row>
    <row r="837" spans="1:30" s="19" customFormat="1" x14ac:dyDescent="0.25">
      <c r="A837"/>
      <c r="B837"/>
      <c r="C837"/>
      <c r="G837"/>
      <c r="H837"/>
      <c r="I837"/>
      <c r="J837"/>
      <c r="L837"/>
      <c r="M837"/>
      <c r="N837"/>
      <c r="O837"/>
      <c r="P837"/>
      <c r="R837"/>
      <c r="S837" s="27"/>
      <c r="T837" s="27"/>
      <c r="U837" s="27"/>
      <c r="V837" s="27"/>
      <c r="W837" s="27"/>
      <c r="X837" s="27"/>
      <c r="Y837" s="27"/>
      <c r="Z837" s="27"/>
      <c r="AA837" s="28"/>
      <c r="AB837" s="27"/>
      <c r="AC837" s="27"/>
      <c r="AD837" s="27"/>
    </row>
    <row r="838" spans="1:30" s="19" customFormat="1" x14ac:dyDescent="0.25">
      <c r="A838"/>
      <c r="B838"/>
      <c r="C838"/>
      <c r="G838"/>
      <c r="H838"/>
      <c r="I838"/>
      <c r="J838"/>
      <c r="L838"/>
      <c r="M838"/>
      <c r="N838"/>
      <c r="O838"/>
      <c r="P838"/>
      <c r="R838"/>
      <c r="S838" s="27"/>
      <c r="T838" s="27"/>
      <c r="U838" s="27"/>
      <c r="V838" s="27"/>
      <c r="W838" s="27"/>
      <c r="X838" s="27"/>
      <c r="Y838" s="27"/>
      <c r="Z838" s="27"/>
      <c r="AA838" s="28"/>
      <c r="AB838" s="27"/>
      <c r="AC838" s="27"/>
      <c r="AD838" s="27"/>
    </row>
    <row r="840" spans="1:30" s="19" customFormat="1" x14ac:dyDescent="0.25">
      <c r="A840"/>
      <c r="B840"/>
      <c r="C840"/>
      <c r="G840"/>
      <c r="H840"/>
      <c r="I840"/>
      <c r="J840"/>
      <c r="L840"/>
      <c r="M840"/>
      <c r="N840"/>
      <c r="O840"/>
      <c r="P840"/>
      <c r="R840"/>
      <c r="S840" s="27"/>
      <c r="T840" s="27"/>
      <c r="U840" s="27"/>
      <c r="V840" s="27"/>
      <c r="W840" s="27"/>
      <c r="X840" s="27"/>
      <c r="Y840" s="27"/>
      <c r="Z840" s="27"/>
      <c r="AA840" s="28"/>
      <c r="AB840" s="27"/>
      <c r="AC840" s="27"/>
      <c r="AD840" s="27"/>
    </row>
    <row r="841" spans="1:30" s="19" customFormat="1" x14ac:dyDescent="0.25">
      <c r="A841"/>
      <c r="B841"/>
      <c r="C841"/>
      <c r="G841"/>
      <c r="H841"/>
      <c r="I841"/>
      <c r="J841"/>
      <c r="L841"/>
      <c r="M841"/>
      <c r="N841"/>
      <c r="O841"/>
      <c r="P841"/>
      <c r="R841"/>
      <c r="S841" s="27"/>
      <c r="T841" s="27"/>
      <c r="U841" s="27"/>
      <c r="V841" s="27"/>
      <c r="W841" s="27"/>
      <c r="X841" s="27"/>
      <c r="Y841" s="27"/>
      <c r="Z841" s="27"/>
      <c r="AA841" s="28"/>
      <c r="AB841" s="27"/>
      <c r="AC841" s="27"/>
      <c r="AD841" s="27"/>
    </row>
    <row r="842" spans="1:30" s="19" customFormat="1" x14ac:dyDescent="0.25">
      <c r="A842"/>
      <c r="B842"/>
      <c r="C842"/>
      <c r="G842"/>
      <c r="H842"/>
      <c r="I842"/>
      <c r="J842"/>
      <c r="L842"/>
      <c r="M842"/>
      <c r="N842"/>
      <c r="O842"/>
      <c r="P842"/>
      <c r="R842"/>
      <c r="S842" s="27"/>
      <c r="T842" s="27"/>
      <c r="U842" s="27"/>
      <c r="V842" s="27"/>
      <c r="W842" s="27"/>
      <c r="X842" s="27"/>
      <c r="Y842" s="27"/>
      <c r="Z842" s="27"/>
      <c r="AA842" s="28"/>
      <c r="AB842" s="27"/>
      <c r="AC842" s="27"/>
      <c r="AD842" s="27"/>
    </row>
    <row r="844" spans="1:30" s="19" customFormat="1" x14ac:dyDescent="0.25">
      <c r="A844"/>
      <c r="B844"/>
      <c r="C844"/>
      <c r="G844"/>
      <c r="H844"/>
      <c r="I844"/>
      <c r="J844"/>
      <c r="L844"/>
      <c r="M844"/>
      <c r="N844"/>
      <c r="O844"/>
      <c r="P844"/>
      <c r="R844"/>
      <c r="S844" s="27"/>
      <c r="T844" s="27"/>
      <c r="U844" s="27"/>
      <c r="V844" s="27"/>
      <c r="W844" s="27"/>
      <c r="X844" s="27"/>
      <c r="Y844" s="27"/>
      <c r="Z844" s="27"/>
      <c r="AA844" s="28"/>
      <c r="AB844" s="27"/>
      <c r="AC844" s="27"/>
      <c r="AD844" s="27"/>
    </row>
    <row r="845" spans="1:30" s="19" customFormat="1" x14ac:dyDescent="0.25">
      <c r="A845"/>
      <c r="B845"/>
      <c r="C845"/>
      <c r="G845"/>
      <c r="H845"/>
      <c r="I845"/>
      <c r="J845"/>
      <c r="L845"/>
      <c r="M845"/>
      <c r="N845"/>
      <c r="O845"/>
      <c r="P845"/>
      <c r="R845"/>
      <c r="S845" s="27"/>
      <c r="T845" s="27"/>
      <c r="U845" s="27"/>
      <c r="V845" s="27"/>
      <c r="W845" s="27"/>
      <c r="X845" s="27"/>
      <c r="Y845" s="27"/>
      <c r="Z845" s="27"/>
      <c r="AA845" s="28"/>
      <c r="AB845" s="27"/>
      <c r="AC845" s="27"/>
      <c r="AD845" s="27"/>
    </row>
    <row r="846" spans="1:30" s="19" customFormat="1" x14ac:dyDescent="0.25">
      <c r="A846"/>
      <c r="B846"/>
      <c r="C846"/>
      <c r="G846"/>
      <c r="H846"/>
      <c r="I846"/>
      <c r="J846"/>
      <c r="L846"/>
      <c r="M846"/>
      <c r="N846"/>
      <c r="O846"/>
      <c r="P846"/>
      <c r="R846"/>
      <c r="S846" s="27"/>
      <c r="T846" s="27"/>
      <c r="U846" s="27"/>
      <c r="V846" s="27"/>
      <c r="W846" s="27"/>
      <c r="X846" s="27"/>
      <c r="Y846" s="27"/>
      <c r="Z846" s="27"/>
      <c r="AA846" s="28"/>
      <c r="AB846" s="27"/>
      <c r="AC846" s="27"/>
      <c r="AD846" s="27"/>
    </row>
    <row r="847" spans="1:30" s="19" customFormat="1" x14ac:dyDescent="0.25">
      <c r="A847"/>
      <c r="B847"/>
      <c r="C847"/>
      <c r="G847"/>
      <c r="H847"/>
      <c r="I847"/>
      <c r="J847"/>
      <c r="L847"/>
      <c r="M847"/>
      <c r="N847"/>
      <c r="O847"/>
      <c r="P847"/>
      <c r="R847"/>
      <c r="S847" s="27"/>
      <c r="T847" s="27"/>
      <c r="U847" s="27"/>
      <c r="V847" s="27"/>
      <c r="W847" s="27"/>
      <c r="X847" s="27"/>
      <c r="Y847" s="27"/>
      <c r="Z847" s="27"/>
      <c r="AA847" s="28"/>
      <c r="AB847" s="27"/>
      <c r="AC847" s="27"/>
      <c r="AD847" s="27"/>
    </row>
    <row r="848" spans="1:30" s="19" customFormat="1" x14ac:dyDescent="0.25">
      <c r="A848"/>
      <c r="B848"/>
      <c r="C848"/>
      <c r="G848"/>
      <c r="H848"/>
      <c r="I848"/>
      <c r="J848"/>
      <c r="L848"/>
      <c r="M848"/>
      <c r="N848"/>
      <c r="O848"/>
      <c r="P848"/>
      <c r="R848"/>
      <c r="S848" s="27"/>
      <c r="T848" s="27"/>
      <c r="U848" s="27"/>
      <c r="V848" s="27"/>
      <c r="W848" s="27"/>
      <c r="X848" s="27"/>
      <c r="Y848" s="27"/>
      <c r="Z848" s="27"/>
      <c r="AA848" s="28"/>
      <c r="AB848" s="27"/>
      <c r="AC848" s="27"/>
      <c r="AD848" s="27"/>
    </row>
    <row r="850" spans="1:30" s="19" customFormat="1" x14ac:dyDescent="0.25">
      <c r="A850"/>
      <c r="B850"/>
      <c r="C850"/>
      <c r="G850"/>
      <c r="H850"/>
      <c r="I850"/>
      <c r="J850"/>
      <c r="L850"/>
      <c r="M850"/>
      <c r="N850"/>
      <c r="O850"/>
      <c r="P850"/>
      <c r="R850"/>
      <c r="S850" s="27"/>
      <c r="T850" s="27"/>
      <c r="U850" s="27"/>
      <c r="V850" s="27"/>
      <c r="W850" s="27"/>
      <c r="X850" s="27"/>
      <c r="Y850" s="27"/>
      <c r="Z850" s="27"/>
      <c r="AA850" s="28"/>
      <c r="AB850" s="27"/>
      <c r="AC850" s="27"/>
      <c r="AD850" s="27"/>
    </row>
    <row r="851" spans="1:30" s="19" customFormat="1" x14ac:dyDescent="0.25">
      <c r="A851"/>
      <c r="B851"/>
      <c r="C851"/>
      <c r="G851"/>
      <c r="H851"/>
      <c r="I851"/>
      <c r="J851"/>
      <c r="L851"/>
      <c r="M851"/>
      <c r="N851"/>
      <c r="O851"/>
      <c r="P851"/>
      <c r="R851"/>
      <c r="S851" s="27"/>
      <c r="T851" s="27"/>
      <c r="U851" s="27"/>
      <c r="V851" s="27"/>
      <c r="W851" s="27"/>
      <c r="X851" s="27"/>
      <c r="Y851" s="27"/>
      <c r="Z851" s="27"/>
      <c r="AA851" s="28"/>
      <c r="AB851" s="27"/>
      <c r="AC851" s="27"/>
      <c r="AD851" s="27"/>
    </row>
    <row r="852" spans="1:30" s="19" customFormat="1" x14ac:dyDescent="0.25">
      <c r="A852"/>
      <c r="B852"/>
      <c r="C852"/>
      <c r="G852"/>
      <c r="H852"/>
      <c r="I852"/>
      <c r="J852"/>
      <c r="L852"/>
      <c r="M852"/>
      <c r="N852"/>
      <c r="O852"/>
      <c r="P852"/>
      <c r="R852"/>
      <c r="S852" s="27"/>
      <c r="T852" s="27"/>
      <c r="U852" s="27"/>
      <c r="V852" s="27"/>
      <c r="W852" s="27"/>
      <c r="X852" s="27"/>
      <c r="Y852" s="27"/>
      <c r="Z852" s="27"/>
      <c r="AA852" s="28"/>
      <c r="AB852" s="27"/>
      <c r="AC852" s="27"/>
      <c r="AD852" s="27"/>
    </row>
    <row r="853" spans="1:30" s="19" customFormat="1" x14ac:dyDescent="0.25">
      <c r="A853"/>
      <c r="B853"/>
      <c r="C853"/>
      <c r="G853"/>
      <c r="H853"/>
      <c r="I853"/>
      <c r="J853"/>
      <c r="L853"/>
      <c r="M853"/>
      <c r="N853"/>
      <c r="O853"/>
      <c r="P853"/>
      <c r="R853"/>
      <c r="S853" s="27"/>
      <c r="T853" s="27"/>
      <c r="U853" s="27"/>
      <c r="V853" s="27"/>
      <c r="W853" s="27"/>
      <c r="X853" s="27"/>
      <c r="Y853" s="27"/>
      <c r="Z853" s="27"/>
      <c r="AA853" s="28"/>
      <c r="AB853" s="27"/>
      <c r="AC853" s="27"/>
      <c r="AD853" s="27"/>
    </row>
    <row r="854" spans="1:30" s="19" customFormat="1" x14ac:dyDescent="0.25">
      <c r="A854"/>
      <c r="B854"/>
      <c r="C854"/>
      <c r="G854"/>
      <c r="H854"/>
      <c r="I854"/>
      <c r="J854"/>
      <c r="L854"/>
      <c r="M854"/>
      <c r="N854"/>
      <c r="O854"/>
      <c r="P854"/>
      <c r="R854"/>
      <c r="S854" s="27"/>
      <c r="T854" s="27"/>
      <c r="U854" s="27"/>
      <c r="V854" s="27"/>
      <c r="W854" s="27"/>
      <c r="X854" s="27"/>
      <c r="Y854" s="27"/>
      <c r="Z854" s="27"/>
      <c r="AA854" s="28"/>
      <c r="AB854" s="27"/>
      <c r="AC854" s="27"/>
      <c r="AD854" s="27"/>
    </row>
    <row r="855" spans="1:30" s="19" customFormat="1" x14ac:dyDescent="0.25">
      <c r="A855"/>
      <c r="B855"/>
      <c r="C855"/>
      <c r="G855"/>
      <c r="H855"/>
      <c r="I855"/>
      <c r="J855"/>
      <c r="L855"/>
      <c r="M855"/>
      <c r="N855"/>
      <c r="O855"/>
      <c r="P855"/>
      <c r="R855"/>
      <c r="S855" s="27"/>
      <c r="T855" s="27"/>
      <c r="U855" s="27"/>
      <c r="V855" s="27"/>
      <c r="W855" s="27"/>
      <c r="X855" s="27"/>
      <c r="Y855" s="27"/>
      <c r="Z855" s="27"/>
      <c r="AA855" s="28"/>
      <c r="AB855" s="27"/>
      <c r="AC855" s="27"/>
      <c r="AD855" s="27"/>
    </row>
    <row r="857" spans="1:30" s="19" customFormat="1" x14ac:dyDescent="0.25">
      <c r="A857"/>
      <c r="B857"/>
      <c r="C857"/>
      <c r="G857"/>
      <c r="H857"/>
      <c r="I857"/>
      <c r="J857"/>
      <c r="L857"/>
      <c r="M857"/>
      <c r="N857"/>
      <c r="O857"/>
      <c r="P857"/>
      <c r="R857"/>
      <c r="S857" s="27"/>
      <c r="T857" s="27"/>
      <c r="U857" s="27"/>
      <c r="V857" s="27"/>
      <c r="W857" s="27"/>
      <c r="X857" s="27"/>
      <c r="Y857" s="27"/>
      <c r="Z857" s="27"/>
      <c r="AA857" s="28"/>
      <c r="AB857" s="27"/>
      <c r="AC857" s="27"/>
      <c r="AD857" s="27"/>
    </row>
    <row r="858" spans="1:30" s="19" customFormat="1" x14ac:dyDescent="0.25">
      <c r="A858"/>
      <c r="B858"/>
      <c r="C858"/>
      <c r="G858"/>
      <c r="H858"/>
      <c r="I858"/>
      <c r="J858"/>
      <c r="L858"/>
      <c r="M858"/>
      <c r="N858"/>
      <c r="O858"/>
      <c r="P858"/>
      <c r="R858"/>
      <c r="S858" s="27"/>
      <c r="T858" s="27"/>
      <c r="U858" s="27"/>
      <c r="V858" s="27"/>
      <c r="W858" s="27"/>
      <c r="X858" s="27"/>
      <c r="Y858" s="27"/>
      <c r="Z858" s="27"/>
      <c r="AA858" s="28"/>
      <c r="AB858" s="27"/>
      <c r="AC858" s="27"/>
      <c r="AD858" s="27"/>
    </row>
    <row r="859" spans="1:30" s="19" customFormat="1" x14ac:dyDescent="0.25">
      <c r="A859"/>
      <c r="B859"/>
      <c r="C859"/>
      <c r="G859"/>
      <c r="H859"/>
      <c r="I859"/>
      <c r="J859"/>
      <c r="L859"/>
      <c r="M859"/>
      <c r="N859"/>
      <c r="O859"/>
      <c r="P859"/>
      <c r="R859"/>
      <c r="S859" s="27"/>
      <c r="T859" s="27"/>
      <c r="U859" s="27"/>
      <c r="V859" s="27"/>
      <c r="W859" s="27"/>
      <c r="X859" s="27"/>
      <c r="Y859" s="27"/>
      <c r="Z859" s="27"/>
      <c r="AA859" s="28"/>
      <c r="AB859" s="27"/>
      <c r="AC859" s="27"/>
      <c r="AD859" s="27"/>
    </row>
    <row r="860" spans="1:30" s="19" customFormat="1" x14ac:dyDescent="0.25">
      <c r="A860"/>
      <c r="B860"/>
      <c r="C860"/>
      <c r="G860"/>
      <c r="H860"/>
      <c r="I860"/>
      <c r="J860"/>
      <c r="L860"/>
      <c r="M860"/>
      <c r="N860"/>
      <c r="O860"/>
      <c r="P860"/>
      <c r="R860"/>
      <c r="S860" s="27"/>
      <c r="T860" s="27"/>
      <c r="U860" s="27"/>
      <c r="V860" s="27"/>
      <c r="W860" s="27"/>
      <c r="X860" s="27"/>
      <c r="Y860" s="27"/>
      <c r="Z860" s="27"/>
      <c r="AA860" s="28"/>
      <c r="AB860" s="27"/>
      <c r="AC860" s="27"/>
      <c r="AD860" s="27"/>
    </row>
    <row r="861" spans="1:30" s="19" customFormat="1" x14ac:dyDescent="0.25">
      <c r="A861"/>
      <c r="B861"/>
      <c r="C861"/>
      <c r="G861"/>
      <c r="H861"/>
      <c r="I861"/>
      <c r="J861"/>
      <c r="L861"/>
      <c r="M861"/>
      <c r="N861"/>
      <c r="O861"/>
      <c r="P861"/>
      <c r="R861"/>
      <c r="S861" s="27"/>
      <c r="T861" s="27"/>
      <c r="U861" s="27"/>
      <c r="V861" s="27"/>
      <c r="W861" s="27"/>
      <c r="X861" s="27"/>
      <c r="Y861" s="27"/>
      <c r="Z861" s="27"/>
      <c r="AA861" s="28"/>
      <c r="AB861" s="27"/>
      <c r="AC861" s="27"/>
      <c r="AD861" s="27"/>
    </row>
    <row r="862" spans="1:30" s="19" customFormat="1" x14ac:dyDescent="0.25">
      <c r="A862"/>
      <c r="B862"/>
      <c r="C862"/>
      <c r="G862"/>
      <c r="H862"/>
      <c r="I862"/>
      <c r="J862"/>
      <c r="L862"/>
      <c r="M862"/>
      <c r="N862"/>
      <c r="O862"/>
      <c r="P862"/>
      <c r="R862"/>
      <c r="S862" s="27"/>
      <c r="T862" s="27"/>
      <c r="U862" s="27"/>
      <c r="V862" s="27"/>
      <c r="W862" s="27"/>
      <c r="X862" s="27"/>
      <c r="Y862" s="27"/>
      <c r="Z862" s="27"/>
      <c r="AA862" s="28"/>
      <c r="AB862" s="27"/>
      <c r="AC862" s="27"/>
      <c r="AD862" s="27"/>
    </row>
    <row r="863" spans="1:30" s="19" customFormat="1" x14ac:dyDescent="0.25">
      <c r="A863"/>
      <c r="B863"/>
      <c r="C863"/>
      <c r="G863"/>
      <c r="H863"/>
      <c r="I863"/>
      <c r="J863"/>
      <c r="L863"/>
      <c r="M863"/>
      <c r="N863"/>
      <c r="O863"/>
      <c r="P863"/>
      <c r="R863"/>
      <c r="S863" s="27"/>
      <c r="T863" s="27"/>
      <c r="U863" s="27"/>
      <c r="V863" s="27"/>
      <c r="W863" s="27"/>
      <c r="X863" s="27"/>
      <c r="Y863" s="27"/>
      <c r="Z863" s="27"/>
      <c r="AA863" s="28"/>
      <c r="AB863" s="27"/>
      <c r="AC863" s="27"/>
      <c r="AD863" s="27"/>
    </row>
    <row r="864" spans="1:30" s="19" customFormat="1" x14ac:dyDescent="0.25">
      <c r="A864"/>
      <c r="B864"/>
      <c r="C864"/>
      <c r="G864"/>
      <c r="H864"/>
      <c r="I864"/>
      <c r="J864"/>
      <c r="L864"/>
      <c r="M864"/>
      <c r="N864"/>
      <c r="O864"/>
      <c r="P864"/>
      <c r="R864"/>
      <c r="S864" s="27"/>
      <c r="T864" s="27"/>
      <c r="U864" s="27"/>
      <c r="V864" s="27"/>
      <c r="W864" s="27"/>
      <c r="X864" s="27"/>
      <c r="Y864" s="27"/>
      <c r="Z864" s="27"/>
      <c r="AA864" s="28"/>
      <c r="AB864" s="27"/>
      <c r="AC864" s="27"/>
      <c r="AD864" s="27"/>
    </row>
    <row r="866" spans="1:30" s="19" customFormat="1" x14ac:dyDescent="0.25">
      <c r="A866"/>
      <c r="B866"/>
      <c r="C866"/>
      <c r="G866"/>
      <c r="H866"/>
      <c r="I866"/>
      <c r="J866"/>
      <c r="L866"/>
      <c r="M866"/>
      <c r="N866"/>
      <c r="O866"/>
      <c r="P866"/>
      <c r="R866"/>
      <c r="S866" s="27"/>
      <c r="T866" s="27"/>
      <c r="U866" s="27"/>
      <c r="V866" s="27"/>
      <c r="W866" s="27"/>
      <c r="X866" s="27"/>
      <c r="Y866" s="27"/>
      <c r="Z866" s="27"/>
      <c r="AA866" s="28"/>
      <c r="AB866" s="27"/>
      <c r="AC866" s="27"/>
      <c r="AD866" s="27"/>
    </row>
    <row r="867" spans="1:30" s="19" customFormat="1" x14ac:dyDescent="0.25">
      <c r="A867"/>
      <c r="B867"/>
      <c r="C867"/>
      <c r="G867"/>
      <c r="H867"/>
      <c r="I867"/>
      <c r="J867"/>
      <c r="L867"/>
      <c r="M867"/>
      <c r="N867"/>
      <c r="O867"/>
      <c r="P867"/>
      <c r="R867"/>
      <c r="S867" s="27"/>
      <c r="T867" s="27"/>
      <c r="U867" s="27"/>
      <c r="V867" s="27"/>
      <c r="W867" s="27"/>
      <c r="X867" s="27"/>
      <c r="Y867" s="27"/>
      <c r="Z867" s="27"/>
      <c r="AA867" s="28"/>
      <c r="AB867" s="27"/>
      <c r="AC867" s="27"/>
      <c r="AD867" s="27"/>
    </row>
    <row r="868" spans="1:30" s="19" customFormat="1" x14ac:dyDescent="0.25">
      <c r="A868"/>
      <c r="B868"/>
      <c r="C868"/>
      <c r="G868"/>
      <c r="H868"/>
      <c r="I868"/>
      <c r="J868"/>
      <c r="L868"/>
      <c r="M868"/>
      <c r="N868"/>
      <c r="O868"/>
      <c r="P868"/>
      <c r="R868"/>
      <c r="S868" s="27"/>
      <c r="T868" s="27"/>
      <c r="U868" s="27"/>
      <c r="V868" s="27"/>
      <c r="W868" s="27"/>
      <c r="X868" s="27"/>
      <c r="Y868" s="27"/>
      <c r="Z868" s="27"/>
      <c r="AA868" s="28"/>
      <c r="AB868" s="27"/>
      <c r="AC868" s="27"/>
      <c r="AD868" s="27"/>
    </row>
    <row r="869" spans="1:30" s="19" customFormat="1" x14ac:dyDescent="0.25">
      <c r="A869"/>
      <c r="B869"/>
      <c r="C869"/>
      <c r="G869"/>
      <c r="H869"/>
      <c r="I869"/>
      <c r="J869"/>
      <c r="L869"/>
      <c r="M869"/>
      <c r="N869"/>
      <c r="O869"/>
      <c r="P869"/>
      <c r="R869"/>
      <c r="S869" s="27"/>
      <c r="T869" s="27"/>
      <c r="U869" s="27"/>
      <c r="V869" s="27"/>
      <c r="W869" s="27"/>
      <c r="X869" s="27"/>
      <c r="Y869" s="27"/>
      <c r="Z869" s="27"/>
      <c r="AA869" s="28"/>
      <c r="AB869" s="27"/>
      <c r="AC869" s="27"/>
      <c r="AD869" s="27"/>
    </row>
    <row r="870" spans="1:30" s="19" customFormat="1" x14ac:dyDescent="0.25">
      <c r="A870"/>
      <c r="B870"/>
      <c r="C870"/>
      <c r="G870"/>
      <c r="H870"/>
      <c r="I870"/>
      <c r="J870"/>
      <c r="L870"/>
      <c r="M870"/>
      <c r="N870"/>
      <c r="O870"/>
      <c r="P870"/>
      <c r="R870"/>
      <c r="S870" s="27"/>
      <c r="T870" s="27"/>
      <c r="U870" s="27"/>
      <c r="V870" s="27"/>
      <c r="W870" s="27"/>
      <c r="X870" s="27"/>
      <c r="Y870" s="27"/>
      <c r="Z870" s="27"/>
      <c r="AA870" s="28"/>
      <c r="AB870" s="27"/>
      <c r="AC870" s="27"/>
      <c r="AD870" s="27"/>
    </row>
    <row r="871" spans="1:30" s="19" customFormat="1" x14ac:dyDescent="0.25">
      <c r="A871"/>
      <c r="B871"/>
      <c r="C871"/>
      <c r="G871"/>
      <c r="H871"/>
      <c r="I871"/>
      <c r="J871"/>
      <c r="L871"/>
      <c r="M871"/>
      <c r="N871"/>
      <c r="O871"/>
      <c r="P871"/>
      <c r="R871"/>
      <c r="S871" s="27"/>
      <c r="T871" s="27"/>
      <c r="U871" s="27"/>
      <c r="V871" s="27"/>
      <c r="W871" s="27"/>
      <c r="X871" s="27"/>
      <c r="Y871" s="27"/>
      <c r="Z871" s="27"/>
      <c r="AA871" s="28"/>
      <c r="AB871" s="27"/>
      <c r="AC871" s="27"/>
      <c r="AD871" s="27"/>
    </row>
    <row r="872" spans="1:30" s="19" customFormat="1" x14ac:dyDescent="0.25">
      <c r="A872"/>
      <c r="B872"/>
      <c r="C872"/>
      <c r="G872"/>
      <c r="H872"/>
      <c r="I872"/>
      <c r="J872"/>
      <c r="L872"/>
      <c r="M872"/>
      <c r="N872"/>
      <c r="O872"/>
      <c r="P872"/>
      <c r="R872"/>
      <c r="S872" s="27"/>
      <c r="T872" s="27"/>
      <c r="U872" s="27"/>
      <c r="V872" s="27"/>
      <c r="W872" s="27"/>
      <c r="X872" s="27"/>
      <c r="Y872" s="27"/>
      <c r="Z872" s="27"/>
      <c r="AA872" s="28"/>
      <c r="AB872" s="27"/>
      <c r="AC872" s="27"/>
      <c r="AD872" s="27"/>
    </row>
    <row r="873" spans="1:30" s="19" customFormat="1" x14ac:dyDescent="0.25">
      <c r="A873"/>
      <c r="B873"/>
      <c r="C873"/>
      <c r="G873"/>
      <c r="H873"/>
      <c r="I873"/>
      <c r="J873"/>
      <c r="L873"/>
      <c r="M873"/>
      <c r="N873"/>
      <c r="O873"/>
      <c r="P873"/>
      <c r="R873"/>
      <c r="S873" s="27"/>
      <c r="T873" s="27"/>
      <c r="U873" s="27"/>
      <c r="V873" s="27"/>
      <c r="W873" s="27"/>
      <c r="X873" s="27"/>
      <c r="Y873" s="27"/>
      <c r="Z873" s="27"/>
      <c r="AA873" s="28"/>
      <c r="AB873" s="27"/>
      <c r="AC873" s="27"/>
      <c r="AD873" s="27"/>
    </row>
    <row r="874" spans="1:30" s="19" customFormat="1" x14ac:dyDescent="0.25">
      <c r="A874"/>
      <c r="B874"/>
      <c r="C874"/>
      <c r="G874"/>
      <c r="H874"/>
      <c r="I874"/>
      <c r="J874"/>
      <c r="L874"/>
      <c r="M874"/>
      <c r="N874"/>
      <c r="O874"/>
      <c r="P874"/>
      <c r="R874"/>
      <c r="S874" s="27"/>
      <c r="T874" s="27"/>
      <c r="U874" s="27"/>
      <c r="V874" s="27"/>
      <c r="W874" s="27"/>
      <c r="X874" s="27"/>
      <c r="Y874" s="27"/>
      <c r="Z874" s="27"/>
      <c r="AA874" s="28"/>
      <c r="AB874" s="27"/>
      <c r="AC874" s="27"/>
      <c r="AD874" s="27"/>
    </row>
    <row r="875" spans="1:30" s="19" customFormat="1" x14ac:dyDescent="0.25">
      <c r="A875"/>
      <c r="B875"/>
      <c r="C875"/>
      <c r="G875"/>
      <c r="H875"/>
      <c r="I875"/>
      <c r="J875"/>
      <c r="L875"/>
      <c r="M875"/>
      <c r="N875"/>
      <c r="O875"/>
      <c r="P875"/>
      <c r="R875"/>
      <c r="S875" s="27"/>
      <c r="T875" s="27"/>
      <c r="U875" s="27"/>
      <c r="V875" s="27"/>
      <c r="W875" s="27"/>
      <c r="X875" s="27"/>
      <c r="Y875" s="27"/>
      <c r="Z875" s="27"/>
      <c r="AA875" s="28"/>
      <c r="AB875" s="27"/>
      <c r="AC875" s="27"/>
      <c r="AD875" s="27"/>
    </row>
    <row r="876" spans="1:30" s="19" customFormat="1" x14ac:dyDescent="0.25">
      <c r="A876"/>
      <c r="B876"/>
      <c r="C876"/>
      <c r="G876"/>
      <c r="H876"/>
      <c r="I876"/>
      <c r="J876"/>
      <c r="L876"/>
      <c r="M876"/>
      <c r="N876"/>
      <c r="O876"/>
      <c r="P876"/>
      <c r="R876"/>
      <c r="S876" s="27"/>
      <c r="T876" s="27"/>
      <c r="U876" s="27"/>
      <c r="V876" s="27"/>
      <c r="W876" s="27"/>
      <c r="X876" s="27"/>
      <c r="Y876" s="27"/>
      <c r="Z876" s="27"/>
      <c r="AA876" s="28"/>
      <c r="AB876" s="27"/>
      <c r="AC876" s="27"/>
      <c r="AD876" s="27"/>
    </row>
    <row r="877" spans="1:30" s="19" customFormat="1" x14ac:dyDescent="0.25">
      <c r="A877"/>
      <c r="B877"/>
      <c r="C877"/>
      <c r="G877"/>
      <c r="H877"/>
      <c r="I877"/>
      <c r="J877"/>
      <c r="L877"/>
      <c r="M877"/>
      <c r="N877"/>
      <c r="O877"/>
      <c r="P877"/>
      <c r="R877"/>
      <c r="S877" s="27"/>
      <c r="T877" s="27"/>
      <c r="U877" s="27"/>
      <c r="V877" s="27"/>
      <c r="W877" s="27"/>
      <c r="X877" s="27"/>
      <c r="Y877" s="27"/>
      <c r="Z877" s="27"/>
      <c r="AA877" s="28"/>
      <c r="AB877" s="27"/>
      <c r="AC877" s="27"/>
      <c r="AD877" s="27"/>
    </row>
    <row r="878" spans="1:30" s="19" customFormat="1" x14ac:dyDescent="0.25">
      <c r="A878"/>
      <c r="B878"/>
      <c r="C878"/>
      <c r="G878"/>
      <c r="H878"/>
      <c r="I878"/>
      <c r="J878"/>
      <c r="L878"/>
      <c r="M878"/>
      <c r="N878"/>
      <c r="O878"/>
      <c r="P878"/>
      <c r="R878"/>
      <c r="S878" s="27"/>
      <c r="T878" s="27"/>
      <c r="U878" s="27"/>
      <c r="V878" s="27"/>
      <c r="W878" s="27"/>
      <c r="X878" s="27"/>
      <c r="Y878" s="27"/>
      <c r="Z878" s="27"/>
      <c r="AA878" s="28"/>
      <c r="AB878" s="27"/>
      <c r="AC878" s="27"/>
      <c r="AD878" s="27"/>
    </row>
    <row r="879" spans="1:30" s="19" customFormat="1" x14ac:dyDescent="0.25">
      <c r="A879"/>
      <c r="B879"/>
      <c r="C879"/>
      <c r="G879"/>
      <c r="H879"/>
      <c r="I879"/>
      <c r="J879"/>
      <c r="L879"/>
      <c r="M879"/>
      <c r="N879"/>
      <c r="O879"/>
      <c r="P879"/>
      <c r="R879"/>
      <c r="S879" s="27"/>
      <c r="T879" s="27"/>
      <c r="U879" s="27"/>
      <c r="V879" s="27"/>
      <c r="W879" s="27"/>
      <c r="X879" s="27"/>
      <c r="Y879" s="27"/>
      <c r="Z879" s="27"/>
      <c r="AA879" s="28"/>
      <c r="AB879" s="27"/>
      <c r="AC879" s="27"/>
      <c r="AD879" s="27"/>
    </row>
    <row r="880" spans="1:30" s="19" customFormat="1" x14ac:dyDescent="0.25">
      <c r="A880"/>
      <c r="B880"/>
      <c r="C880"/>
      <c r="G880"/>
      <c r="H880"/>
      <c r="I880"/>
      <c r="J880"/>
      <c r="L880"/>
      <c r="M880"/>
      <c r="N880"/>
      <c r="O880"/>
      <c r="P880"/>
      <c r="R880"/>
      <c r="S880" s="27"/>
      <c r="T880" s="27"/>
      <c r="U880" s="27"/>
      <c r="V880" s="27"/>
      <c r="W880" s="27"/>
      <c r="X880" s="27"/>
      <c r="Y880" s="27"/>
      <c r="Z880" s="27"/>
      <c r="AA880" s="28"/>
      <c r="AB880" s="27"/>
      <c r="AC880" s="27"/>
      <c r="AD880" s="27"/>
    </row>
    <row r="881" spans="1:30" s="19" customFormat="1" x14ac:dyDescent="0.25">
      <c r="A881"/>
      <c r="B881"/>
      <c r="C881"/>
      <c r="G881"/>
      <c r="H881"/>
      <c r="I881"/>
      <c r="J881"/>
      <c r="L881"/>
      <c r="M881"/>
      <c r="N881"/>
      <c r="O881"/>
      <c r="P881"/>
      <c r="R881"/>
      <c r="S881" s="27"/>
      <c r="T881" s="27"/>
      <c r="U881" s="27"/>
      <c r="V881" s="27"/>
      <c r="W881" s="27"/>
      <c r="X881" s="27"/>
      <c r="Y881" s="27"/>
      <c r="Z881" s="27"/>
      <c r="AA881" s="28"/>
      <c r="AB881" s="27"/>
      <c r="AC881" s="27"/>
      <c r="AD881" s="27"/>
    </row>
    <row r="882" spans="1:30" s="19" customFormat="1" x14ac:dyDescent="0.25">
      <c r="A882"/>
      <c r="B882"/>
      <c r="C882"/>
      <c r="G882"/>
      <c r="H882"/>
      <c r="I882"/>
      <c r="J882"/>
      <c r="L882"/>
      <c r="M882"/>
      <c r="N882"/>
      <c r="O882"/>
      <c r="P882"/>
      <c r="R882"/>
      <c r="S882" s="27"/>
      <c r="T882" s="27"/>
      <c r="U882" s="27"/>
      <c r="V882" s="27"/>
      <c r="W882" s="27"/>
      <c r="X882" s="27"/>
      <c r="Y882" s="27"/>
      <c r="Z882" s="27"/>
      <c r="AA882" s="28"/>
      <c r="AB882" s="27"/>
      <c r="AC882" s="27"/>
      <c r="AD882" s="27"/>
    </row>
    <row r="883" spans="1:30" s="19" customFormat="1" x14ac:dyDescent="0.25">
      <c r="A883"/>
      <c r="B883"/>
      <c r="C883"/>
      <c r="G883"/>
      <c r="H883"/>
      <c r="I883"/>
      <c r="J883"/>
      <c r="L883"/>
      <c r="M883"/>
      <c r="N883"/>
      <c r="O883"/>
      <c r="P883"/>
      <c r="R883"/>
      <c r="S883" s="27"/>
      <c r="T883" s="27"/>
      <c r="U883" s="27"/>
      <c r="V883" s="27"/>
      <c r="W883" s="27"/>
      <c r="X883" s="27"/>
      <c r="Y883" s="27"/>
      <c r="Z883" s="27"/>
      <c r="AA883" s="28"/>
      <c r="AB883" s="27"/>
      <c r="AC883" s="27"/>
      <c r="AD883" s="27"/>
    </row>
    <row r="885" spans="1:30" s="19" customFormat="1" x14ac:dyDescent="0.25">
      <c r="A885"/>
      <c r="B885"/>
      <c r="C885"/>
      <c r="G885"/>
      <c r="H885"/>
      <c r="I885"/>
      <c r="J885"/>
      <c r="L885"/>
      <c r="M885"/>
      <c r="N885"/>
      <c r="O885"/>
      <c r="P885"/>
      <c r="R885"/>
      <c r="S885" s="27"/>
      <c r="T885" s="27"/>
      <c r="U885" s="27"/>
      <c r="V885" s="27"/>
      <c r="W885" s="27"/>
      <c r="X885" s="27"/>
      <c r="Y885" s="27"/>
      <c r="Z885" s="27"/>
      <c r="AA885" s="28"/>
      <c r="AB885" s="27"/>
      <c r="AC885" s="27"/>
      <c r="AD885" s="27"/>
    </row>
    <row r="886" spans="1:30" s="19" customFormat="1" x14ac:dyDescent="0.25">
      <c r="A886"/>
      <c r="B886"/>
      <c r="C886"/>
      <c r="G886"/>
      <c r="H886"/>
      <c r="I886"/>
      <c r="J886"/>
      <c r="L886"/>
      <c r="M886"/>
      <c r="N886"/>
      <c r="O886"/>
      <c r="P886"/>
      <c r="R886"/>
      <c r="S886" s="27"/>
      <c r="T886" s="27"/>
      <c r="U886" s="27"/>
      <c r="V886" s="27"/>
      <c r="W886" s="27"/>
      <c r="X886" s="27"/>
      <c r="Y886" s="27"/>
      <c r="Z886" s="27"/>
      <c r="AA886" s="28"/>
      <c r="AB886" s="27"/>
      <c r="AC886" s="27"/>
      <c r="AD886" s="27"/>
    </row>
    <row r="887" spans="1:30" s="19" customFormat="1" x14ac:dyDescent="0.25">
      <c r="A887"/>
      <c r="B887"/>
      <c r="C887"/>
      <c r="G887"/>
      <c r="H887"/>
      <c r="I887"/>
      <c r="J887"/>
      <c r="L887"/>
      <c r="M887"/>
      <c r="N887"/>
      <c r="O887"/>
      <c r="P887"/>
      <c r="R887"/>
      <c r="S887" s="27"/>
      <c r="T887" s="27"/>
      <c r="U887" s="27"/>
      <c r="V887" s="27"/>
      <c r="W887" s="27"/>
      <c r="X887" s="27"/>
      <c r="Y887" s="27"/>
      <c r="Z887" s="27"/>
      <c r="AA887" s="28"/>
      <c r="AB887" s="27"/>
      <c r="AC887" s="27"/>
      <c r="AD887" s="27"/>
    </row>
    <row r="888" spans="1:30" s="19" customFormat="1" x14ac:dyDescent="0.25">
      <c r="A888"/>
      <c r="B888"/>
      <c r="C888"/>
      <c r="G888"/>
      <c r="H888"/>
      <c r="I888"/>
      <c r="J888"/>
      <c r="L888"/>
      <c r="M888"/>
      <c r="N888"/>
      <c r="O888"/>
      <c r="P888"/>
      <c r="R888"/>
      <c r="S888" s="27"/>
      <c r="T888" s="27"/>
      <c r="U888" s="27"/>
      <c r="V888" s="27"/>
      <c r="W888" s="27"/>
      <c r="X888" s="27"/>
      <c r="Y888" s="27"/>
      <c r="Z888" s="27"/>
      <c r="AA888" s="28"/>
      <c r="AB888" s="27"/>
      <c r="AC888" s="27"/>
      <c r="AD888" s="27"/>
    </row>
    <row r="889" spans="1:30" s="19" customFormat="1" x14ac:dyDescent="0.25">
      <c r="A889"/>
      <c r="B889"/>
      <c r="C889"/>
      <c r="G889"/>
      <c r="H889"/>
      <c r="I889"/>
      <c r="J889"/>
      <c r="L889"/>
      <c r="M889"/>
      <c r="N889"/>
      <c r="O889"/>
      <c r="P889"/>
      <c r="R889"/>
      <c r="S889" s="27"/>
      <c r="T889" s="27"/>
      <c r="U889" s="27"/>
      <c r="V889" s="27"/>
      <c r="W889" s="27"/>
      <c r="X889" s="27"/>
      <c r="Y889" s="27"/>
      <c r="Z889" s="27"/>
      <c r="AA889" s="28"/>
      <c r="AB889" s="27"/>
      <c r="AC889" s="27"/>
      <c r="AD889" s="27"/>
    </row>
    <row r="890" spans="1:30" s="19" customFormat="1" x14ac:dyDescent="0.25">
      <c r="A890"/>
      <c r="B890"/>
      <c r="C890"/>
      <c r="G890"/>
      <c r="H890"/>
      <c r="I890"/>
      <c r="J890"/>
      <c r="L890"/>
      <c r="M890"/>
      <c r="N890"/>
      <c r="O890"/>
      <c r="P890"/>
      <c r="R890"/>
      <c r="S890" s="27"/>
      <c r="T890" s="27"/>
      <c r="U890" s="27"/>
      <c r="V890" s="27"/>
      <c r="W890" s="27"/>
      <c r="X890" s="27"/>
      <c r="Y890" s="27"/>
      <c r="Z890" s="27"/>
      <c r="AA890" s="28"/>
      <c r="AB890" s="27"/>
      <c r="AC890" s="27"/>
      <c r="AD890" s="27"/>
    </row>
    <row r="891" spans="1:30" s="19" customFormat="1" x14ac:dyDescent="0.25">
      <c r="A891"/>
      <c r="B891"/>
      <c r="C891"/>
      <c r="G891"/>
      <c r="H891"/>
      <c r="I891"/>
      <c r="J891"/>
      <c r="L891"/>
      <c r="M891"/>
      <c r="N891"/>
      <c r="O891"/>
      <c r="P891"/>
      <c r="R891"/>
      <c r="S891" s="27"/>
      <c r="T891" s="27"/>
      <c r="U891" s="27"/>
      <c r="V891" s="27"/>
      <c r="W891" s="27"/>
      <c r="X891" s="27"/>
      <c r="Y891" s="27"/>
      <c r="Z891" s="27"/>
      <c r="AA891" s="28"/>
      <c r="AB891" s="27"/>
      <c r="AC891" s="27"/>
      <c r="AD891" s="27"/>
    </row>
    <row r="892" spans="1:30" s="19" customFormat="1" x14ac:dyDescent="0.25">
      <c r="A892"/>
      <c r="B892"/>
      <c r="C892"/>
      <c r="G892"/>
      <c r="H892"/>
      <c r="I892"/>
      <c r="J892"/>
      <c r="L892"/>
      <c r="M892"/>
      <c r="N892"/>
      <c r="O892"/>
      <c r="P892"/>
      <c r="R892"/>
      <c r="S892" s="27"/>
      <c r="T892" s="27"/>
      <c r="U892" s="27"/>
      <c r="V892" s="27"/>
      <c r="W892" s="27"/>
      <c r="X892" s="27"/>
      <c r="Y892" s="27"/>
      <c r="Z892" s="27"/>
      <c r="AA892" s="28"/>
      <c r="AB892" s="27"/>
      <c r="AC892" s="27"/>
      <c r="AD892" s="27"/>
    </row>
    <row r="893" spans="1:30" s="19" customFormat="1" x14ac:dyDescent="0.25">
      <c r="A893"/>
      <c r="B893"/>
      <c r="C893"/>
      <c r="G893"/>
      <c r="H893"/>
      <c r="I893"/>
      <c r="J893"/>
      <c r="L893"/>
      <c r="M893"/>
      <c r="N893"/>
      <c r="O893"/>
      <c r="P893"/>
      <c r="R893"/>
      <c r="S893" s="27"/>
      <c r="T893" s="27"/>
      <c r="U893" s="27"/>
      <c r="V893" s="27"/>
      <c r="W893" s="27"/>
      <c r="X893" s="27"/>
      <c r="Y893" s="27"/>
      <c r="Z893" s="27"/>
      <c r="AA893" s="28"/>
      <c r="AB893" s="27"/>
      <c r="AC893" s="27"/>
      <c r="AD893" s="27"/>
    </row>
    <row r="894" spans="1:30" s="19" customFormat="1" x14ac:dyDescent="0.25">
      <c r="A894"/>
      <c r="B894"/>
      <c r="C894"/>
      <c r="G894"/>
      <c r="H894"/>
      <c r="I894"/>
      <c r="J894"/>
      <c r="L894"/>
      <c r="M894"/>
      <c r="N894"/>
      <c r="O894"/>
      <c r="P894"/>
      <c r="R894"/>
      <c r="S894" s="27"/>
      <c r="T894" s="27"/>
      <c r="U894" s="27"/>
      <c r="V894" s="27"/>
      <c r="W894" s="27"/>
      <c r="X894" s="27"/>
      <c r="Y894" s="27"/>
      <c r="Z894" s="27"/>
      <c r="AA894" s="28"/>
      <c r="AB894" s="27"/>
      <c r="AC894" s="27"/>
      <c r="AD894" s="27"/>
    </row>
    <row r="895" spans="1:30" s="19" customFormat="1" x14ac:dyDescent="0.25">
      <c r="A895"/>
      <c r="B895"/>
      <c r="C895"/>
      <c r="G895"/>
      <c r="H895"/>
      <c r="I895"/>
      <c r="J895"/>
      <c r="L895"/>
      <c r="M895"/>
      <c r="N895"/>
      <c r="O895"/>
      <c r="P895"/>
      <c r="R895"/>
      <c r="S895" s="27"/>
      <c r="T895" s="27"/>
      <c r="U895" s="27"/>
      <c r="V895" s="27"/>
      <c r="W895" s="27"/>
      <c r="X895" s="27"/>
      <c r="Y895" s="27"/>
      <c r="Z895" s="27"/>
      <c r="AA895" s="28"/>
      <c r="AB895" s="27"/>
      <c r="AC895" s="27"/>
      <c r="AD895" s="27"/>
    </row>
    <row r="896" spans="1:30" s="19" customFormat="1" x14ac:dyDescent="0.25">
      <c r="A896"/>
      <c r="B896"/>
      <c r="C896"/>
      <c r="G896"/>
      <c r="H896"/>
      <c r="I896"/>
      <c r="J896"/>
      <c r="L896"/>
      <c r="M896"/>
      <c r="N896"/>
      <c r="O896"/>
      <c r="P896"/>
      <c r="R896"/>
      <c r="S896" s="27"/>
      <c r="T896" s="27"/>
      <c r="U896" s="27"/>
      <c r="V896" s="27"/>
      <c r="W896" s="27"/>
      <c r="X896" s="27"/>
      <c r="Y896" s="27"/>
      <c r="Z896" s="27"/>
      <c r="AA896" s="28"/>
      <c r="AB896" s="27"/>
      <c r="AC896" s="27"/>
      <c r="AD896" s="27"/>
    </row>
    <row r="897" spans="1:30" s="19" customFormat="1" x14ac:dyDescent="0.25">
      <c r="A897"/>
      <c r="B897"/>
      <c r="C897"/>
      <c r="G897"/>
      <c r="H897"/>
      <c r="I897"/>
      <c r="J897"/>
      <c r="L897"/>
      <c r="M897"/>
      <c r="N897"/>
      <c r="O897"/>
      <c r="P897"/>
      <c r="R897"/>
      <c r="S897" s="27"/>
      <c r="T897" s="27"/>
      <c r="U897" s="27"/>
      <c r="V897" s="27"/>
      <c r="W897" s="27"/>
      <c r="X897" s="27"/>
      <c r="Y897" s="27"/>
      <c r="Z897" s="27"/>
      <c r="AA897" s="28"/>
      <c r="AB897" s="27"/>
      <c r="AC897" s="27"/>
      <c r="AD897" s="27"/>
    </row>
    <row r="898" spans="1:30" s="19" customFormat="1" x14ac:dyDescent="0.25">
      <c r="A898"/>
      <c r="B898"/>
      <c r="C898"/>
      <c r="G898"/>
      <c r="H898"/>
      <c r="I898"/>
      <c r="J898"/>
      <c r="L898"/>
      <c r="M898"/>
      <c r="N898"/>
      <c r="O898"/>
      <c r="P898"/>
      <c r="R898"/>
      <c r="S898" s="27"/>
      <c r="T898" s="27"/>
      <c r="U898" s="27"/>
      <c r="V898" s="27"/>
      <c r="W898" s="27"/>
      <c r="X898" s="27"/>
      <c r="Y898" s="27"/>
      <c r="Z898" s="27"/>
      <c r="AA898" s="28"/>
      <c r="AB898" s="27"/>
      <c r="AC898" s="27"/>
      <c r="AD898" s="27"/>
    </row>
    <row r="899" spans="1:30" s="19" customFormat="1" x14ac:dyDescent="0.25">
      <c r="A899"/>
      <c r="B899"/>
      <c r="C899"/>
      <c r="G899"/>
      <c r="H899"/>
      <c r="I899"/>
      <c r="J899"/>
      <c r="L899"/>
      <c r="M899"/>
      <c r="N899"/>
      <c r="O899"/>
      <c r="P899"/>
      <c r="R899"/>
      <c r="S899" s="27"/>
      <c r="T899" s="27"/>
      <c r="U899" s="27"/>
      <c r="V899" s="27"/>
      <c r="W899" s="27"/>
      <c r="X899" s="27"/>
      <c r="Y899" s="27"/>
      <c r="Z899" s="27"/>
      <c r="AA899" s="28"/>
      <c r="AB899" s="27"/>
      <c r="AC899" s="27"/>
      <c r="AD899" s="27"/>
    </row>
    <row r="900" spans="1:30" s="19" customFormat="1" x14ac:dyDescent="0.25">
      <c r="A900"/>
      <c r="B900"/>
      <c r="C900"/>
      <c r="G900"/>
      <c r="H900"/>
      <c r="I900"/>
      <c r="J900"/>
      <c r="L900"/>
      <c r="M900"/>
      <c r="N900"/>
      <c r="O900"/>
      <c r="P900"/>
      <c r="R900"/>
      <c r="S900" s="27"/>
      <c r="T900" s="27"/>
      <c r="U900" s="27"/>
      <c r="V900" s="27"/>
      <c r="W900" s="27"/>
      <c r="X900" s="27"/>
      <c r="Y900" s="27"/>
      <c r="Z900" s="27"/>
      <c r="AA900" s="28"/>
      <c r="AB900" s="27"/>
      <c r="AC900" s="27"/>
      <c r="AD900" s="27"/>
    </row>
    <row r="901" spans="1:30" s="19" customFormat="1" x14ac:dyDescent="0.25">
      <c r="A901"/>
      <c r="B901"/>
      <c r="C901"/>
      <c r="G901"/>
      <c r="H901"/>
      <c r="I901"/>
      <c r="J901"/>
      <c r="L901"/>
      <c r="M901"/>
      <c r="N901"/>
      <c r="O901"/>
      <c r="P901"/>
      <c r="R901"/>
      <c r="S901" s="27"/>
      <c r="T901" s="27"/>
      <c r="U901" s="27"/>
      <c r="V901" s="27"/>
      <c r="W901" s="27"/>
      <c r="X901" s="27"/>
      <c r="Y901" s="27"/>
      <c r="Z901" s="27"/>
      <c r="AA901" s="28"/>
      <c r="AB901" s="27"/>
      <c r="AC901" s="27"/>
      <c r="AD901" s="27"/>
    </row>
    <row r="902" spans="1:30" s="19" customFormat="1" x14ac:dyDescent="0.25">
      <c r="A902"/>
      <c r="B902"/>
      <c r="C902"/>
      <c r="G902"/>
      <c r="H902"/>
      <c r="I902"/>
      <c r="J902"/>
      <c r="L902"/>
      <c r="M902"/>
      <c r="N902"/>
      <c r="O902"/>
      <c r="P902"/>
      <c r="R902"/>
      <c r="S902" s="27"/>
      <c r="T902" s="27"/>
      <c r="U902" s="27"/>
      <c r="V902" s="27"/>
      <c r="W902" s="27"/>
      <c r="X902" s="27"/>
      <c r="Y902" s="27"/>
      <c r="Z902" s="27"/>
      <c r="AA902" s="28"/>
      <c r="AB902" s="27"/>
      <c r="AC902" s="27"/>
      <c r="AD902" s="27"/>
    </row>
    <row r="903" spans="1:30" s="19" customFormat="1" x14ac:dyDescent="0.25">
      <c r="A903"/>
      <c r="B903"/>
      <c r="C903"/>
      <c r="G903"/>
      <c r="H903"/>
      <c r="I903"/>
      <c r="J903"/>
      <c r="L903"/>
      <c r="M903"/>
      <c r="N903"/>
      <c r="O903"/>
      <c r="P903"/>
      <c r="R903"/>
      <c r="S903" s="27"/>
      <c r="T903" s="27"/>
      <c r="U903" s="27"/>
      <c r="V903" s="27"/>
      <c r="W903" s="27"/>
      <c r="X903" s="27"/>
      <c r="Y903" s="27"/>
      <c r="Z903" s="27"/>
      <c r="AA903" s="28"/>
      <c r="AB903" s="27"/>
      <c r="AC903" s="27"/>
      <c r="AD903" s="27"/>
    </row>
    <row r="904" spans="1:30" s="19" customFormat="1" x14ac:dyDescent="0.25">
      <c r="A904"/>
      <c r="B904"/>
      <c r="C904"/>
      <c r="G904"/>
      <c r="H904"/>
      <c r="I904"/>
      <c r="J904"/>
      <c r="L904"/>
      <c r="M904"/>
      <c r="N904"/>
      <c r="O904"/>
      <c r="P904"/>
      <c r="R904"/>
      <c r="S904" s="27"/>
      <c r="T904" s="27"/>
      <c r="U904" s="27"/>
      <c r="V904" s="27"/>
      <c r="W904" s="27"/>
      <c r="X904" s="27"/>
      <c r="Y904" s="27"/>
      <c r="Z904" s="27"/>
      <c r="AA904" s="28"/>
      <c r="AB904" s="27"/>
      <c r="AC904" s="27"/>
      <c r="AD904" s="27"/>
    </row>
    <row r="905" spans="1:30" s="19" customFormat="1" x14ac:dyDescent="0.25">
      <c r="A905"/>
      <c r="B905"/>
      <c r="C905"/>
      <c r="G905"/>
      <c r="H905"/>
      <c r="I905"/>
      <c r="J905"/>
      <c r="L905"/>
      <c r="M905"/>
      <c r="N905"/>
      <c r="O905"/>
      <c r="P905"/>
      <c r="R905"/>
      <c r="S905" s="27"/>
      <c r="T905" s="27"/>
      <c r="U905" s="27"/>
      <c r="V905" s="27"/>
      <c r="W905" s="27"/>
      <c r="X905" s="27"/>
      <c r="Y905" s="27"/>
      <c r="Z905" s="27"/>
      <c r="AA905" s="28"/>
      <c r="AB905" s="27"/>
      <c r="AC905" s="27"/>
      <c r="AD905" s="27"/>
    </row>
    <row r="906" spans="1:30" s="19" customFormat="1" x14ac:dyDescent="0.25">
      <c r="A906"/>
      <c r="B906"/>
      <c r="C906"/>
      <c r="G906"/>
      <c r="H906"/>
      <c r="I906"/>
      <c r="J906"/>
      <c r="L906"/>
      <c r="M906"/>
      <c r="N906"/>
      <c r="O906"/>
      <c r="P906"/>
      <c r="R906"/>
      <c r="S906" s="27"/>
      <c r="T906" s="27"/>
      <c r="U906" s="27"/>
      <c r="V906" s="27"/>
      <c r="W906" s="27"/>
      <c r="X906" s="27"/>
      <c r="Y906" s="27"/>
      <c r="Z906" s="27"/>
      <c r="AA906" s="28"/>
      <c r="AB906" s="27"/>
      <c r="AC906" s="27"/>
      <c r="AD906" s="27"/>
    </row>
    <row r="907" spans="1:30" s="19" customFormat="1" x14ac:dyDescent="0.25">
      <c r="A907"/>
      <c r="B907"/>
      <c r="C907"/>
      <c r="G907"/>
      <c r="H907"/>
      <c r="I907"/>
      <c r="J907"/>
      <c r="L907"/>
      <c r="M907"/>
      <c r="N907"/>
      <c r="O907"/>
      <c r="P907"/>
      <c r="R907"/>
      <c r="S907" s="27"/>
      <c r="T907" s="27"/>
      <c r="U907" s="27"/>
      <c r="V907" s="27"/>
      <c r="W907" s="27"/>
      <c r="X907" s="27"/>
      <c r="Y907" s="27"/>
      <c r="Z907" s="27"/>
      <c r="AA907" s="28"/>
      <c r="AB907" s="27"/>
      <c r="AC907" s="27"/>
      <c r="AD907" s="27"/>
    </row>
    <row r="908" spans="1:30" s="19" customFormat="1" x14ac:dyDescent="0.25">
      <c r="A908"/>
      <c r="B908"/>
      <c r="C908"/>
      <c r="G908"/>
      <c r="H908"/>
      <c r="I908"/>
      <c r="J908"/>
      <c r="L908"/>
      <c r="M908"/>
      <c r="N908"/>
      <c r="O908"/>
      <c r="P908"/>
      <c r="R908"/>
      <c r="S908" s="27"/>
      <c r="T908" s="27"/>
      <c r="U908" s="27"/>
      <c r="V908" s="27"/>
      <c r="W908" s="27"/>
      <c r="X908" s="27"/>
      <c r="Y908" s="27"/>
      <c r="Z908" s="27"/>
      <c r="AA908" s="28"/>
      <c r="AB908" s="27"/>
      <c r="AC908" s="27"/>
      <c r="AD908" s="27"/>
    </row>
    <row r="909" spans="1:30" s="19" customFormat="1" x14ac:dyDescent="0.25">
      <c r="A909"/>
      <c r="B909"/>
      <c r="C909"/>
      <c r="G909"/>
      <c r="H909"/>
      <c r="I909"/>
      <c r="J909"/>
      <c r="L909"/>
      <c r="M909"/>
      <c r="N909"/>
      <c r="O909"/>
      <c r="P909"/>
      <c r="R909"/>
      <c r="S909" s="27"/>
      <c r="T909" s="27"/>
      <c r="U909" s="27"/>
      <c r="V909" s="27"/>
      <c r="W909" s="27"/>
      <c r="X909" s="27"/>
      <c r="Y909" s="27"/>
      <c r="Z909" s="27"/>
      <c r="AA909" s="28"/>
      <c r="AB909" s="27"/>
      <c r="AC909" s="27"/>
      <c r="AD909" s="27"/>
    </row>
    <row r="910" spans="1:30" s="19" customFormat="1" x14ac:dyDescent="0.25">
      <c r="A910"/>
      <c r="B910"/>
      <c r="C910"/>
      <c r="G910"/>
      <c r="H910"/>
      <c r="I910"/>
      <c r="J910"/>
      <c r="L910"/>
      <c r="M910"/>
      <c r="N910"/>
      <c r="O910"/>
      <c r="P910"/>
      <c r="R910"/>
      <c r="S910" s="27"/>
      <c r="T910" s="27"/>
      <c r="U910" s="27"/>
      <c r="V910" s="27"/>
      <c r="W910" s="27"/>
      <c r="X910" s="27"/>
      <c r="Y910" s="27"/>
      <c r="Z910" s="27"/>
      <c r="AA910" s="28"/>
      <c r="AB910" s="27"/>
      <c r="AC910" s="27"/>
      <c r="AD910" s="27"/>
    </row>
    <row r="911" spans="1:30" s="19" customFormat="1" x14ac:dyDescent="0.25">
      <c r="A911"/>
      <c r="B911"/>
      <c r="C911"/>
      <c r="G911"/>
      <c r="H911"/>
      <c r="I911"/>
      <c r="J911"/>
      <c r="L911"/>
      <c r="M911"/>
      <c r="N911"/>
      <c r="O911"/>
      <c r="P911"/>
      <c r="R911"/>
      <c r="S911" s="27"/>
      <c r="T911" s="27"/>
      <c r="U911" s="27"/>
      <c r="V911" s="27"/>
      <c r="W911" s="27"/>
      <c r="X911" s="27"/>
      <c r="Y911" s="27"/>
      <c r="Z911" s="27"/>
      <c r="AA911" s="28"/>
      <c r="AB911" s="27"/>
      <c r="AC911" s="27"/>
      <c r="AD911" s="27"/>
    </row>
    <row r="912" spans="1:30" s="19" customFormat="1" x14ac:dyDescent="0.25">
      <c r="A912"/>
      <c r="B912"/>
      <c r="C912"/>
      <c r="G912"/>
      <c r="H912"/>
      <c r="I912"/>
      <c r="J912"/>
      <c r="L912"/>
      <c r="M912"/>
      <c r="N912"/>
      <c r="O912"/>
      <c r="P912"/>
      <c r="R912"/>
      <c r="S912" s="27"/>
      <c r="T912" s="27"/>
      <c r="U912" s="27"/>
      <c r="V912" s="27"/>
      <c r="W912" s="27"/>
      <c r="X912" s="27"/>
      <c r="Y912" s="27"/>
      <c r="Z912" s="27"/>
      <c r="AA912" s="28"/>
      <c r="AB912" s="27"/>
      <c r="AC912" s="27"/>
      <c r="AD912" s="27"/>
    </row>
    <row r="913" spans="1:30" s="19" customFormat="1" x14ac:dyDescent="0.25">
      <c r="A913"/>
      <c r="B913"/>
      <c r="C913"/>
      <c r="G913"/>
      <c r="H913"/>
      <c r="I913"/>
      <c r="J913"/>
      <c r="L913"/>
      <c r="M913"/>
      <c r="N913"/>
      <c r="O913"/>
      <c r="P913"/>
      <c r="R913"/>
      <c r="S913" s="27"/>
      <c r="T913" s="27"/>
      <c r="U913" s="27"/>
      <c r="V913" s="27"/>
      <c r="W913" s="27"/>
      <c r="X913" s="27"/>
      <c r="Y913" s="27"/>
      <c r="Z913" s="27"/>
      <c r="AA913" s="28"/>
      <c r="AB913" s="27"/>
      <c r="AC913" s="27"/>
      <c r="AD913" s="27"/>
    </row>
    <row r="914" spans="1:30" s="19" customFormat="1" x14ac:dyDescent="0.25">
      <c r="A914"/>
      <c r="B914"/>
      <c r="C914"/>
      <c r="G914"/>
      <c r="H914"/>
      <c r="I914"/>
      <c r="J914"/>
      <c r="L914"/>
      <c r="M914"/>
      <c r="N914"/>
      <c r="O914"/>
      <c r="P914"/>
      <c r="R914"/>
      <c r="S914" s="27"/>
      <c r="T914" s="27"/>
      <c r="U914" s="27"/>
      <c r="V914" s="27"/>
      <c r="W914" s="27"/>
      <c r="X914" s="27"/>
      <c r="Y914" s="27"/>
      <c r="Z914" s="27"/>
      <c r="AA914" s="28"/>
      <c r="AB914" s="27"/>
      <c r="AC914" s="27"/>
      <c r="AD914" s="27"/>
    </row>
    <row r="915" spans="1:30" s="19" customFormat="1" x14ac:dyDescent="0.25">
      <c r="A915"/>
      <c r="B915"/>
      <c r="C915"/>
      <c r="G915"/>
      <c r="H915"/>
      <c r="I915"/>
      <c r="J915"/>
      <c r="L915"/>
      <c r="M915"/>
      <c r="N915"/>
      <c r="O915"/>
      <c r="P915"/>
      <c r="R915"/>
      <c r="S915" s="27"/>
      <c r="T915" s="27"/>
      <c r="U915" s="27"/>
      <c r="V915" s="27"/>
      <c r="W915" s="27"/>
      <c r="X915" s="27"/>
      <c r="Y915" s="27"/>
      <c r="Z915" s="27"/>
      <c r="AA915" s="28"/>
      <c r="AB915" s="27"/>
      <c r="AC915" s="27"/>
      <c r="AD915" s="27"/>
    </row>
    <row r="916" spans="1:30" s="19" customFormat="1" x14ac:dyDescent="0.25">
      <c r="A916"/>
      <c r="B916"/>
      <c r="C916"/>
      <c r="G916"/>
      <c r="H916"/>
      <c r="I916"/>
      <c r="J916"/>
      <c r="L916"/>
      <c r="M916"/>
      <c r="N916"/>
      <c r="O916"/>
      <c r="P916"/>
      <c r="R916"/>
      <c r="S916" s="27"/>
      <c r="T916" s="27"/>
      <c r="U916" s="27"/>
      <c r="V916" s="27"/>
      <c r="W916" s="27"/>
      <c r="X916" s="27"/>
      <c r="Y916" s="27"/>
      <c r="Z916" s="27"/>
      <c r="AA916" s="28"/>
      <c r="AB916" s="27"/>
      <c r="AC916" s="27"/>
      <c r="AD916" s="27"/>
    </row>
    <row r="917" spans="1:30" s="19" customFormat="1" x14ac:dyDescent="0.25">
      <c r="A917"/>
      <c r="B917"/>
      <c r="C917"/>
      <c r="G917"/>
      <c r="H917"/>
      <c r="I917"/>
      <c r="J917"/>
      <c r="L917"/>
      <c r="M917"/>
      <c r="N917"/>
      <c r="O917"/>
      <c r="P917"/>
      <c r="R917"/>
      <c r="S917" s="27"/>
      <c r="T917" s="27"/>
      <c r="U917" s="27"/>
      <c r="V917" s="27"/>
      <c r="W917" s="27"/>
      <c r="X917" s="27"/>
      <c r="Y917" s="27"/>
      <c r="Z917" s="27"/>
      <c r="AA917" s="28"/>
      <c r="AB917" s="27"/>
      <c r="AC917" s="27"/>
      <c r="AD917" s="27"/>
    </row>
    <row r="918" spans="1:30" s="19" customFormat="1" x14ac:dyDescent="0.25">
      <c r="A918"/>
      <c r="B918"/>
      <c r="C918"/>
      <c r="G918"/>
      <c r="H918"/>
      <c r="I918"/>
      <c r="J918"/>
      <c r="L918"/>
      <c r="M918"/>
      <c r="N918"/>
      <c r="O918"/>
      <c r="P918"/>
      <c r="R918"/>
      <c r="S918" s="27"/>
      <c r="T918" s="27"/>
      <c r="U918" s="27"/>
      <c r="V918" s="27"/>
      <c r="W918" s="27"/>
      <c r="X918" s="27"/>
      <c r="Y918" s="27"/>
      <c r="Z918" s="27"/>
      <c r="AA918" s="28"/>
      <c r="AB918" s="27"/>
      <c r="AC918" s="27"/>
      <c r="AD918" s="27"/>
    </row>
    <row r="919" spans="1:30" s="19" customFormat="1" x14ac:dyDescent="0.25">
      <c r="A919"/>
      <c r="B919"/>
      <c r="C919"/>
      <c r="G919"/>
      <c r="H919"/>
      <c r="I919"/>
      <c r="J919"/>
      <c r="L919"/>
      <c r="M919"/>
      <c r="N919"/>
      <c r="O919"/>
      <c r="P919"/>
      <c r="R919"/>
      <c r="S919" s="27"/>
      <c r="T919" s="27"/>
      <c r="U919" s="27"/>
      <c r="V919" s="27"/>
      <c r="W919" s="27"/>
      <c r="X919" s="27"/>
      <c r="Y919" s="27"/>
      <c r="Z919" s="27"/>
      <c r="AA919" s="28"/>
      <c r="AB919" s="27"/>
      <c r="AC919" s="27"/>
      <c r="AD919" s="27"/>
    </row>
    <row r="920" spans="1:30" s="19" customFormat="1" x14ac:dyDescent="0.25">
      <c r="A920"/>
      <c r="B920"/>
      <c r="C920"/>
      <c r="G920"/>
      <c r="H920"/>
      <c r="I920"/>
      <c r="J920"/>
      <c r="L920"/>
      <c r="M920"/>
      <c r="N920"/>
      <c r="O920"/>
      <c r="P920"/>
      <c r="R920"/>
      <c r="S920" s="27"/>
      <c r="T920" s="27"/>
      <c r="U920" s="27"/>
      <c r="V920" s="27"/>
      <c r="W920" s="27"/>
      <c r="X920" s="27"/>
      <c r="Y920" s="27"/>
      <c r="Z920" s="27"/>
      <c r="AA920" s="28"/>
      <c r="AB920" s="27"/>
      <c r="AC920" s="27"/>
      <c r="AD920" s="27"/>
    </row>
    <row r="921" spans="1:30" s="19" customFormat="1" x14ac:dyDescent="0.25">
      <c r="A921"/>
      <c r="B921"/>
      <c r="C921"/>
      <c r="G921"/>
      <c r="H921"/>
      <c r="I921"/>
      <c r="J921"/>
      <c r="L921"/>
      <c r="M921"/>
      <c r="N921"/>
      <c r="O921"/>
      <c r="P921"/>
      <c r="R921"/>
      <c r="S921" s="27"/>
      <c r="T921" s="27"/>
      <c r="U921" s="27"/>
      <c r="V921" s="27"/>
      <c r="W921" s="27"/>
      <c r="X921" s="27"/>
      <c r="Y921" s="27"/>
      <c r="Z921" s="27"/>
      <c r="AA921" s="28"/>
      <c r="AB921" s="27"/>
      <c r="AC921" s="27"/>
      <c r="AD921" s="27"/>
    </row>
    <row r="923" spans="1:30" s="19" customFormat="1" x14ac:dyDescent="0.25">
      <c r="A923"/>
      <c r="B923"/>
      <c r="C923"/>
      <c r="G923"/>
      <c r="H923"/>
      <c r="I923"/>
      <c r="J923"/>
      <c r="L923"/>
      <c r="M923"/>
      <c r="N923"/>
      <c r="O923"/>
      <c r="P923"/>
      <c r="R923"/>
      <c r="S923" s="27"/>
      <c r="T923" s="27"/>
      <c r="U923" s="27"/>
      <c r="V923" s="27"/>
      <c r="W923" s="27"/>
      <c r="X923" s="27"/>
      <c r="Y923" s="27"/>
      <c r="Z923" s="27"/>
      <c r="AA923" s="28"/>
      <c r="AB923" s="27"/>
      <c r="AC923" s="27"/>
      <c r="AD923" s="27"/>
    </row>
    <row r="924" spans="1:30" s="19" customFormat="1" x14ac:dyDescent="0.25">
      <c r="A924"/>
      <c r="B924"/>
      <c r="C924"/>
      <c r="G924"/>
      <c r="H924"/>
      <c r="I924"/>
      <c r="J924"/>
      <c r="L924"/>
      <c r="M924"/>
      <c r="N924"/>
      <c r="O924"/>
      <c r="P924"/>
      <c r="R924"/>
      <c r="S924" s="27"/>
      <c r="T924" s="27"/>
      <c r="U924" s="27"/>
      <c r="V924" s="27"/>
      <c r="W924" s="27"/>
      <c r="X924" s="27"/>
      <c r="Y924" s="27"/>
      <c r="Z924" s="27"/>
      <c r="AA924" s="28"/>
      <c r="AB924" s="27"/>
      <c r="AC924" s="27"/>
      <c r="AD924" s="27"/>
    </row>
    <row r="925" spans="1:30" s="19" customFormat="1" x14ac:dyDescent="0.25">
      <c r="A925"/>
      <c r="B925"/>
      <c r="C925"/>
      <c r="G925"/>
      <c r="H925"/>
      <c r="I925"/>
      <c r="J925"/>
      <c r="L925"/>
      <c r="M925"/>
      <c r="N925"/>
      <c r="O925"/>
      <c r="P925"/>
      <c r="R925"/>
      <c r="S925" s="27"/>
      <c r="T925" s="27"/>
      <c r="U925" s="27"/>
      <c r="V925" s="27"/>
      <c r="W925" s="27"/>
      <c r="X925" s="27"/>
      <c r="Y925" s="27"/>
      <c r="Z925" s="27"/>
      <c r="AA925" s="28"/>
      <c r="AB925" s="27"/>
      <c r="AC925" s="27"/>
      <c r="AD925" s="27"/>
    </row>
    <row r="926" spans="1:30" s="19" customFormat="1" x14ac:dyDescent="0.25">
      <c r="A926"/>
      <c r="B926"/>
      <c r="C926"/>
      <c r="G926"/>
      <c r="H926"/>
      <c r="I926"/>
      <c r="J926"/>
      <c r="L926"/>
      <c r="M926"/>
      <c r="N926"/>
      <c r="O926"/>
      <c r="P926"/>
      <c r="R926"/>
      <c r="S926" s="27"/>
      <c r="T926" s="27"/>
      <c r="U926" s="27"/>
      <c r="V926" s="27"/>
      <c r="W926" s="27"/>
      <c r="X926" s="27"/>
      <c r="Y926" s="27"/>
      <c r="Z926" s="27"/>
      <c r="AA926" s="28"/>
      <c r="AB926" s="27"/>
      <c r="AC926" s="27"/>
      <c r="AD926" s="27"/>
    </row>
    <row r="927" spans="1:30" s="19" customFormat="1" x14ac:dyDescent="0.25">
      <c r="A927"/>
      <c r="B927"/>
      <c r="C927"/>
      <c r="G927"/>
      <c r="H927"/>
      <c r="I927"/>
      <c r="J927"/>
      <c r="L927"/>
      <c r="M927"/>
      <c r="N927"/>
      <c r="O927"/>
      <c r="P927"/>
      <c r="R927"/>
      <c r="S927" s="27"/>
      <c r="T927" s="27"/>
      <c r="U927" s="27"/>
      <c r="V927" s="27"/>
      <c r="W927" s="27"/>
      <c r="X927" s="27"/>
      <c r="Y927" s="27"/>
      <c r="Z927" s="27"/>
      <c r="AA927" s="28"/>
      <c r="AB927" s="27"/>
      <c r="AC927" s="27"/>
      <c r="AD927" s="27"/>
    </row>
    <row r="928" spans="1:30" s="19" customFormat="1" x14ac:dyDescent="0.25">
      <c r="A928"/>
      <c r="B928"/>
      <c r="C928"/>
      <c r="G928"/>
      <c r="H928"/>
      <c r="I928"/>
      <c r="J928"/>
      <c r="L928"/>
      <c r="M928"/>
      <c r="N928"/>
      <c r="O928"/>
      <c r="P928"/>
      <c r="R928"/>
      <c r="S928" s="27"/>
      <c r="T928" s="27"/>
      <c r="U928" s="27"/>
      <c r="V928" s="27"/>
      <c r="W928" s="27"/>
      <c r="X928" s="27"/>
      <c r="Y928" s="27"/>
      <c r="Z928" s="27"/>
      <c r="AA928" s="28"/>
      <c r="AB928" s="27"/>
      <c r="AC928" s="27"/>
      <c r="AD928" s="27"/>
    </row>
    <row r="929" spans="1:30" s="19" customFormat="1" x14ac:dyDescent="0.25">
      <c r="A929"/>
      <c r="B929"/>
      <c r="C929"/>
      <c r="G929"/>
      <c r="H929"/>
      <c r="I929"/>
      <c r="J929"/>
      <c r="L929"/>
      <c r="M929"/>
      <c r="N929"/>
      <c r="O929"/>
      <c r="P929"/>
      <c r="R929"/>
      <c r="S929" s="27"/>
      <c r="T929" s="27"/>
      <c r="U929" s="27"/>
      <c r="V929" s="27"/>
      <c r="W929" s="27"/>
      <c r="X929" s="27"/>
      <c r="Y929" s="27"/>
      <c r="Z929" s="27"/>
      <c r="AA929" s="28"/>
      <c r="AB929" s="27"/>
      <c r="AC929" s="27"/>
      <c r="AD929" s="27"/>
    </row>
    <row r="930" spans="1:30" s="19" customFormat="1" x14ac:dyDescent="0.25">
      <c r="A930"/>
      <c r="B930"/>
      <c r="C930"/>
      <c r="G930"/>
      <c r="H930"/>
      <c r="I930"/>
      <c r="J930"/>
      <c r="L930"/>
      <c r="M930"/>
      <c r="N930"/>
      <c r="O930"/>
      <c r="P930"/>
      <c r="R930"/>
      <c r="S930" s="27"/>
      <c r="T930" s="27"/>
      <c r="U930" s="27"/>
      <c r="V930" s="27"/>
      <c r="W930" s="27"/>
      <c r="X930" s="27"/>
      <c r="Y930" s="27"/>
      <c r="Z930" s="27"/>
      <c r="AA930" s="28"/>
      <c r="AB930" s="27"/>
      <c r="AC930" s="27"/>
      <c r="AD930" s="27"/>
    </row>
    <row r="932" spans="1:30" s="19" customFormat="1" x14ac:dyDescent="0.25">
      <c r="A932"/>
      <c r="B932"/>
      <c r="C932"/>
      <c r="G932"/>
      <c r="H932"/>
      <c r="I932"/>
      <c r="J932"/>
      <c r="L932"/>
      <c r="M932"/>
      <c r="N932"/>
      <c r="O932"/>
      <c r="P932"/>
      <c r="R932"/>
      <c r="S932" s="27"/>
      <c r="T932" s="27"/>
      <c r="U932" s="27"/>
      <c r="V932" s="27"/>
      <c r="W932" s="27"/>
      <c r="X932" s="27"/>
      <c r="Y932" s="27"/>
      <c r="Z932" s="27"/>
      <c r="AA932" s="28"/>
      <c r="AB932" s="27"/>
      <c r="AC932" s="27"/>
      <c r="AD932" s="27"/>
    </row>
    <row r="933" spans="1:30" s="19" customFormat="1" x14ac:dyDescent="0.25">
      <c r="A933"/>
      <c r="B933"/>
      <c r="C933"/>
      <c r="G933"/>
      <c r="H933"/>
      <c r="I933"/>
      <c r="J933"/>
      <c r="L933"/>
      <c r="M933"/>
      <c r="N933"/>
      <c r="O933"/>
      <c r="P933"/>
      <c r="R933"/>
      <c r="S933" s="27"/>
      <c r="T933" s="27"/>
      <c r="U933" s="27"/>
      <c r="V933" s="27"/>
      <c r="W933" s="27"/>
      <c r="X933" s="27"/>
      <c r="Y933" s="27"/>
      <c r="Z933" s="27"/>
      <c r="AA933" s="28"/>
      <c r="AB933" s="27"/>
      <c r="AC933" s="27"/>
      <c r="AD933" s="27"/>
    </row>
    <row r="934" spans="1:30" s="19" customFormat="1" x14ac:dyDescent="0.25">
      <c r="A934"/>
      <c r="B934"/>
      <c r="C934"/>
      <c r="G934"/>
      <c r="H934"/>
      <c r="I934"/>
      <c r="J934"/>
      <c r="L934"/>
      <c r="M934"/>
      <c r="N934"/>
      <c r="O934"/>
      <c r="P934"/>
      <c r="R934"/>
      <c r="S934" s="27"/>
      <c r="T934" s="27"/>
      <c r="U934" s="27"/>
      <c r="V934" s="27"/>
      <c r="W934" s="27"/>
      <c r="X934" s="27"/>
      <c r="Y934" s="27"/>
      <c r="Z934" s="27"/>
      <c r="AA934" s="28"/>
      <c r="AB934" s="27"/>
      <c r="AC934" s="27"/>
      <c r="AD934" s="27"/>
    </row>
    <row r="935" spans="1:30" s="19" customFormat="1" x14ac:dyDescent="0.25">
      <c r="A935"/>
      <c r="B935"/>
      <c r="C935"/>
      <c r="G935"/>
      <c r="H935"/>
      <c r="I935"/>
      <c r="J935"/>
      <c r="L935"/>
      <c r="M935"/>
      <c r="N935"/>
      <c r="O935"/>
      <c r="P935"/>
      <c r="R935"/>
      <c r="S935" s="27"/>
      <c r="T935" s="27"/>
      <c r="U935" s="27"/>
      <c r="V935" s="27"/>
      <c r="W935" s="27"/>
      <c r="X935" s="27"/>
      <c r="Y935" s="27"/>
      <c r="Z935" s="27"/>
      <c r="AA935" s="28"/>
      <c r="AB935" s="27"/>
      <c r="AC935" s="27"/>
      <c r="AD935" s="27"/>
    </row>
    <row r="936" spans="1:30" s="19" customFormat="1" x14ac:dyDescent="0.25">
      <c r="A936"/>
      <c r="B936"/>
      <c r="C936"/>
      <c r="G936"/>
      <c r="H936"/>
      <c r="I936"/>
      <c r="J936"/>
      <c r="L936"/>
      <c r="M936"/>
      <c r="N936"/>
      <c r="O936"/>
      <c r="P936"/>
      <c r="R936"/>
      <c r="S936" s="27"/>
      <c r="T936" s="27"/>
      <c r="U936" s="27"/>
      <c r="V936" s="27"/>
      <c r="W936" s="27"/>
      <c r="X936" s="27"/>
      <c r="Y936" s="27"/>
      <c r="Z936" s="27"/>
      <c r="AA936" s="28"/>
      <c r="AB936" s="27"/>
      <c r="AC936" s="27"/>
      <c r="AD936" s="27"/>
    </row>
    <row r="937" spans="1:30" s="19" customFormat="1" x14ac:dyDescent="0.25">
      <c r="A937"/>
      <c r="B937"/>
      <c r="C937"/>
      <c r="G937"/>
      <c r="H937"/>
      <c r="I937"/>
      <c r="J937"/>
      <c r="L937"/>
      <c r="M937"/>
      <c r="N937"/>
      <c r="O937"/>
      <c r="P937"/>
      <c r="R937"/>
      <c r="S937" s="27"/>
      <c r="T937" s="27"/>
      <c r="U937" s="27"/>
      <c r="V937" s="27"/>
      <c r="W937" s="27"/>
      <c r="X937" s="27"/>
      <c r="Y937" s="27"/>
      <c r="Z937" s="27"/>
      <c r="AA937" s="28"/>
      <c r="AB937" s="27"/>
      <c r="AC937" s="27"/>
      <c r="AD937" s="27"/>
    </row>
    <row r="941" spans="1:30" s="19" customFormat="1" x14ac:dyDescent="0.25">
      <c r="A941"/>
      <c r="B941"/>
      <c r="C941"/>
      <c r="G941"/>
      <c r="H941"/>
      <c r="I941"/>
      <c r="J941"/>
      <c r="L941"/>
      <c r="M941"/>
      <c r="N941"/>
      <c r="O941"/>
      <c r="P941"/>
      <c r="R941"/>
      <c r="S941" s="27"/>
      <c r="T941" s="27"/>
      <c r="U941" s="27"/>
      <c r="V941" s="27"/>
      <c r="W941" s="27"/>
      <c r="X941" s="27"/>
      <c r="Y941" s="27"/>
      <c r="Z941" s="27"/>
      <c r="AA941" s="28"/>
      <c r="AB941" s="27"/>
      <c r="AC941" s="27"/>
      <c r="AD941" s="27"/>
    </row>
    <row r="942" spans="1:30" s="19" customFormat="1" x14ac:dyDescent="0.25">
      <c r="A942"/>
      <c r="B942"/>
      <c r="C942"/>
      <c r="G942"/>
      <c r="H942"/>
      <c r="I942"/>
      <c r="J942"/>
      <c r="L942"/>
      <c r="M942"/>
      <c r="N942"/>
      <c r="O942"/>
      <c r="P942"/>
      <c r="R942"/>
      <c r="S942" s="27"/>
      <c r="T942" s="27"/>
      <c r="U942" s="27"/>
      <c r="V942" s="27"/>
      <c r="W942" s="27"/>
      <c r="X942" s="27"/>
      <c r="Y942" s="27"/>
      <c r="Z942" s="27"/>
      <c r="AA942" s="28"/>
      <c r="AB942" s="27"/>
      <c r="AC942" s="27"/>
      <c r="AD942" s="27"/>
    </row>
    <row r="943" spans="1:30" s="19" customFormat="1" x14ac:dyDescent="0.25">
      <c r="A943"/>
      <c r="B943"/>
      <c r="C943"/>
      <c r="G943"/>
      <c r="H943"/>
      <c r="I943"/>
      <c r="J943"/>
      <c r="L943"/>
      <c r="M943"/>
      <c r="N943"/>
      <c r="O943"/>
      <c r="P943"/>
      <c r="R943"/>
      <c r="S943" s="27"/>
      <c r="T943" s="27"/>
      <c r="U943" s="27"/>
      <c r="V943" s="27"/>
      <c r="W943" s="27"/>
      <c r="X943" s="27"/>
      <c r="Y943" s="27"/>
      <c r="Z943" s="27"/>
      <c r="AA943" s="28"/>
      <c r="AB943" s="27"/>
      <c r="AC943" s="27"/>
      <c r="AD943" s="27"/>
    </row>
    <row r="945" spans="1:30" s="19" customFormat="1" x14ac:dyDescent="0.25">
      <c r="A945"/>
      <c r="B945"/>
      <c r="C945"/>
      <c r="G945"/>
      <c r="H945"/>
      <c r="I945"/>
      <c r="J945"/>
      <c r="L945"/>
      <c r="M945"/>
      <c r="N945"/>
      <c r="O945"/>
      <c r="P945"/>
      <c r="R945"/>
      <c r="S945" s="27"/>
      <c r="T945" s="27"/>
      <c r="U945" s="27"/>
      <c r="V945" s="27"/>
      <c r="W945" s="27"/>
      <c r="X945" s="27"/>
      <c r="Y945" s="27"/>
      <c r="Z945" s="27"/>
      <c r="AA945" s="28"/>
      <c r="AB945" s="27"/>
      <c r="AC945" s="27"/>
      <c r="AD945" s="27"/>
    </row>
    <row r="946" spans="1:30" s="19" customFormat="1" x14ac:dyDescent="0.25">
      <c r="A946"/>
      <c r="B946"/>
      <c r="C946"/>
      <c r="G946"/>
      <c r="H946"/>
      <c r="I946"/>
      <c r="J946"/>
      <c r="L946"/>
      <c r="M946"/>
      <c r="N946"/>
      <c r="O946"/>
      <c r="P946"/>
      <c r="R946"/>
      <c r="S946" s="27"/>
      <c r="T946" s="27"/>
      <c r="U946" s="27"/>
      <c r="V946" s="27"/>
      <c r="W946" s="27"/>
      <c r="X946" s="27"/>
      <c r="Y946" s="27"/>
      <c r="Z946" s="27"/>
      <c r="AA946" s="28"/>
      <c r="AB946" s="27"/>
      <c r="AC946" s="27"/>
      <c r="AD946" s="27"/>
    </row>
    <row r="947" spans="1:30" s="19" customFormat="1" x14ac:dyDescent="0.25">
      <c r="A947"/>
      <c r="B947"/>
      <c r="C947"/>
      <c r="G947"/>
      <c r="H947"/>
      <c r="I947"/>
      <c r="J947"/>
      <c r="L947"/>
      <c r="M947"/>
      <c r="N947"/>
      <c r="O947"/>
      <c r="P947"/>
      <c r="R947"/>
      <c r="S947" s="27"/>
      <c r="T947" s="27"/>
      <c r="U947" s="27"/>
      <c r="V947" s="27"/>
      <c r="W947" s="27"/>
      <c r="X947" s="27"/>
      <c r="Y947" s="27"/>
      <c r="Z947" s="27"/>
      <c r="AA947" s="28"/>
      <c r="AB947" s="27"/>
      <c r="AC947" s="27"/>
      <c r="AD947" s="27"/>
    </row>
    <row r="949" spans="1:30" s="19" customFormat="1" x14ac:dyDescent="0.25">
      <c r="A949"/>
      <c r="B949"/>
      <c r="C949"/>
      <c r="G949"/>
      <c r="H949"/>
      <c r="I949"/>
      <c r="J949"/>
      <c r="L949"/>
      <c r="M949"/>
      <c r="N949"/>
      <c r="O949"/>
      <c r="P949"/>
      <c r="R949"/>
      <c r="S949" s="27"/>
      <c r="T949" s="27"/>
      <c r="U949" s="27"/>
      <c r="V949" s="27"/>
      <c r="W949" s="27"/>
      <c r="X949" s="27"/>
      <c r="Y949" s="27"/>
      <c r="Z949" s="27"/>
      <c r="AA949" s="28"/>
      <c r="AB949" s="27"/>
      <c r="AC949" s="27"/>
      <c r="AD949" s="27"/>
    </row>
    <row r="950" spans="1:30" s="19" customFormat="1" x14ac:dyDescent="0.25">
      <c r="A950"/>
      <c r="B950"/>
      <c r="C950"/>
      <c r="G950"/>
      <c r="H950"/>
      <c r="I950"/>
      <c r="J950"/>
      <c r="L950"/>
      <c r="M950"/>
      <c r="N950"/>
      <c r="O950"/>
      <c r="P950"/>
      <c r="R950"/>
      <c r="S950" s="27"/>
      <c r="T950" s="27"/>
      <c r="U950" s="27"/>
      <c r="V950" s="27"/>
      <c r="W950" s="27"/>
      <c r="X950" s="27"/>
      <c r="Y950" s="27"/>
      <c r="Z950" s="27"/>
      <c r="AA950" s="28"/>
      <c r="AB950" s="27"/>
      <c r="AC950" s="27"/>
      <c r="AD950" s="27"/>
    </row>
    <row r="951" spans="1:30" s="19" customFormat="1" x14ac:dyDescent="0.25">
      <c r="A951"/>
      <c r="B951"/>
      <c r="C951"/>
      <c r="G951"/>
      <c r="H951"/>
      <c r="I951"/>
      <c r="J951"/>
      <c r="L951"/>
      <c r="M951"/>
      <c r="N951"/>
      <c r="O951"/>
      <c r="P951"/>
      <c r="R951"/>
      <c r="S951" s="27"/>
      <c r="T951" s="27"/>
      <c r="U951" s="27"/>
      <c r="V951" s="27"/>
      <c r="W951" s="27"/>
      <c r="X951" s="27"/>
      <c r="Y951" s="27"/>
      <c r="Z951" s="27"/>
      <c r="AA951" s="28"/>
      <c r="AB951" s="27"/>
      <c r="AC951" s="27"/>
      <c r="AD951" s="27"/>
    </row>
    <row r="952" spans="1:30" s="19" customFormat="1" x14ac:dyDescent="0.25">
      <c r="A952"/>
      <c r="B952"/>
      <c r="C952"/>
      <c r="G952"/>
      <c r="H952"/>
      <c r="I952"/>
      <c r="J952"/>
      <c r="L952"/>
      <c r="M952"/>
      <c r="N952"/>
      <c r="O952"/>
      <c r="P952"/>
      <c r="R952"/>
      <c r="S952" s="27"/>
      <c r="T952" s="27"/>
      <c r="U952" s="27"/>
      <c r="V952" s="27"/>
      <c r="W952" s="27"/>
      <c r="X952" s="27"/>
      <c r="Y952" s="27"/>
      <c r="Z952" s="27"/>
      <c r="AA952" s="28"/>
      <c r="AB952" s="27"/>
      <c r="AC952" s="27"/>
      <c r="AD952" s="27"/>
    </row>
    <row r="955" spans="1:30" s="19" customFormat="1" x14ac:dyDescent="0.25">
      <c r="A955"/>
      <c r="B955"/>
      <c r="C955"/>
      <c r="G955"/>
      <c r="H955"/>
      <c r="I955"/>
      <c r="J955"/>
      <c r="L955"/>
      <c r="M955"/>
      <c r="N955"/>
      <c r="O955"/>
      <c r="P955"/>
      <c r="R955"/>
      <c r="S955" s="27"/>
      <c r="T955" s="27"/>
      <c r="U955" s="27"/>
      <c r="V955" s="27"/>
      <c r="W955" s="27"/>
      <c r="X955" s="27"/>
      <c r="Y955" s="27"/>
      <c r="Z955" s="27"/>
      <c r="AA955" s="28"/>
      <c r="AB955" s="27"/>
      <c r="AC955" s="27"/>
      <c r="AD955" s="27"/>
    </row>
    <row r="956" spans="1:30" s="19" customFormat="1" x14ac:dyDescent="0.25">
      <c r="A956"/>
      <c r="B956"/>
      <c r="C956"/>
      <c r="G956"/>
      <c r="H956"/>
      <c r="I956"/>
      <c r="J956"/>
      <c r="L956"/>
      <c r="M956"/>
      <c r="N956"/>
      <c r="O956"/>
      <c r="P956"/>
      <c r="R956"/>
      <c r="S956" s="27"/>
      <c r="T956" s="27"/>
      <c r="U956" s="27"/>
      <c r="V956" s="27"/>
      <c r="W956" s="27"/>
      <c r="X956" s="27"/>
      <c r="Y956" s="27"/>
      <c r="Z956" s="27"/>
      <c r="AA956" s="28"/>
      <c r="AB956" s="27"/>
      <c r="AC956" s="27"/>
      <c r="AD956" s="27"/>
    </row>
    <row r="957" spans="1:30" s="19" customFormat="1" x14ac:dyDescent="0.25">
      <c r="A957"/>
      <c r="B957"/>
      <c r="C957"/>
      <c r="G957"/>
      <c r="H957"/>
      <c r="I957"/>
      <c r="J957"/>
      <c r="L957"/>
      <c r="M957"/>
      <c r="N957"/>
      <c r="O957"/>
      <c r="P957"/>
      <c r="R957"/>
      <c r="S957" s="27"/>
      <c r="T957" s="27"/>
      <c r="U957" s="27"/>
      <c r="V957" s="27"/>
      <c r="W957" s="27"/>
      <c r="X957" s="27"/>
      <c r="Y957" s="27"/>
      <c r="Z957" s="27"/>
      <c r="AA957" s="28"/>
      <c r="AB957" s="27"/>
      <c r="AC957" s="27"/>
      <c r="AD957" s="27"/>
    </row>
    <row r="958" spans="1:30" s="19" customFormat="1" x14ac:dyDescent="0.25">
      <c r="A958"/>
      <c r="B958"/>
      <c r="C958"/>
      <c r="G958"/>
      <c r="H958"/>
      <c r="I958"/>
      <c r="J958"/>
      <c r="L958"/>
      <c r="M958"/>
      <c r="N958"/>
      <c r="O958"/>
      <c r="P958"/>
      <c r="R958"/>
      <c r="S958" s="27"/>
      <c r="T958" s="27"/>
      <c r="U958" s="27"/>
      <c r="V958" s="27"/>
      <c r="W958" s="27"/>
      <c r="X958" s="27"/>
      <c r="Y958" s="27"/>
      <c r="Z958" s="27"/>
      <c r="AA958" s="28"/>
      <c r="AB958" s="27"/>
      <c r="AC958" s="27"/>
      <c r="AD958" s="27"/>
    </row>
    <row r="966" spans="1:30" s="19" customFormat="1" x14ac:dyDescent="0.25">
      <c r="A966"/>
      <c r="B966"/>
      <c r="C966"/>
      <c r="G966"/>
      <c r="H966"/>
      <c r="I966"/>
      <c r="J966"/>
      <c r="L966"/>
      <c r="M966"/>
      <c r="N966"/>
      <c r="O966"/>
      <c r="P966"/>
      <c r="R966"/>
      <c r="S966" s="27"/>
      <c r="T966" s="27"/>
      <c r="U966" s="27"/>
      <c r="V966" s="27"/>
      <c r="W966" s="27"/>
      <c r="X966" s="27"/>
      <c r="Y966" s="27"/>
      <c r="Z966" s="27"/>
      <c r="AA966" s="28"/>
      <c r="AB966" s="27"/>
      <c r="AC966" s="27"/>
      <c r="AD966" s="27"/>
    </row>
    <row r="969" spans="1:30" s="19" customFormat="1" x14ac:dyDescent="0.25">
      <c r="A969"/>
      <c r="B969"/>
      <c r="C969"/>
      <c r="G969"/>
      <c r="H969"/>
      <c r="I969"/>
      <c r="J969"/>
      <c r="L969"/>
      <c r="M969"/>
      <c r="N969"/>
      <c r="O969"/>
      <c r="P969"/>
      <c r="R969"/>
      <c r="S969" s="27"/>
      <c r="T969" s="27"/>
      <c r="U969" s="27"/>
      <c r="V969" s="27"/>
      <c r="W969" s="27"/>
      <c r="X969" s="27"/>
      <c r="Y969" s="27"/>
      <c r="Z969" s="27"/>
      <c r="AA969" s="28"/>
      <c r="AB969" s="27"/>
      <c r="AC969" s="27"/>
      <c r="AD969" s="27"/>
    </row>
    <row r="970" spans="1:30" s="19" customFormat="1" x14ac:dyDescent="0.25">
      <c r="A970"/>
      <c r="B970"/>
      <c r="C970"/>
      <c r="G970"/>
      <c r="H970"/>
      <c r="I970"/>
      <c r="J970"/>
      <c r="L970"/>
      <c r="M970"/>
      <c r="N970"/>
      <c r="O970"/>
      <c r="P970"/>
      <c r="R970"/>
      <c r="S970" s="27"/>
      <c r="T970" s="27"/>
      <c r="U970" s="27"/>
      <c r="V970" s="27"/>
      <c r="W970" s="27"/>
      <c r="X970" s="27"/>
      <c r="Y970" s="27"/>
      <c r="Z970" s="27"/>
      <c r="AA970" s="28"/>
      <c r="AB970" s="27"/>
      <c r="AC970" s="27"/>
      <c r="AD970" s="27"/>
    </row>
    <row r="971" spans="1:30" s="19" customFormat="1" x14ac:dyDescent="0.25">
      <c r="A971"/>
      <c r="B971"/>
      <c r="C971"/>
      <c r="G971"/>
      <c r="H971"/>
      <c r="I971"/>
      <c r="J971"/>
      <c r="L971"/>
      <c r="M971"/>
      <c r="N971"/>
      <c r="O971"/>
      <c r="P971"/>
      <c r="R971"/>
      <c r="S971" s="27"/>
      <c r="T971" s="27"/>
      <c r="U971" s="27"/>
      <c r="V971" s="27"/>
      <c r="W971" s="27"/>
      <c r="X971" s="27"/>
      <c r="Y971" s="27"/>
      <c r="Z971" s="27"/>
      <c r="AA971" s="28"/>
      <c r="AB971" s="27"/>
      <c r="AC971" s="27"/>
      <c r="AD971" s="27"/>
    </row>
    <row r="972" spans="1:30" s="19" customFormat="1" x14ac:dyDescent="0.25">
      <c r="A972"/>
      <c r="B972"/>
      <c r="C972"/>
      <c r="G972"/>
      <c r="H972"/>
      <c r="I972"/>
      <c r="J972"/>
      <c r="L972"/>
      <c r="M972"/>
      <c r="N972"/>
      <c r="O972"/>
      <c r="P972"/>
      <c r="R972"/>
      <c r="S972" s="27"/>
      <c r="T972" s="27"/>
      <c r="U972" s="27"/>
      <c r="V972" s="27"/>
      <c r="W972" s="27"/>
      <c r="X972" s="27"/>
      <c r="Y972" s="27"/>
      <c r="Z972" s="27"/>
      <c r="AA972" s="28"/>
      <c r="AB972" s="27"/>
      <c r="AC972" s="27"/>
      <c r="AD972" s="27"/>
    </row>
    <row r="973" spans="1:30" s="19" customFormat="1" x14ac:dyDescent="0.25">
      <c r="A973"/>
      <c r="B973"/>
      <c r="C973"/>
      <c r="G973"/>
      <c r="H973"/>
      <c r="I973"/>
      <c r="J973"/>
      <c r="L973"/>
      <c r="M973"/>
      <c r="N973"/>
      <c r="O973"/>
      <c r="P973"/>
      <c r="R973"/>
      <c r="S973" s="27"/>
      <c r="T973" s="27"/>
      <c r="U973" s="27"/>
      <c r="V973" s="27"/>
      <c r="W973" s="27"/>
      <c r="X973" s="27"/>
      <c r="Y973" s="27"/>
      <c r="Z973" s="27"/>
      <c r="AA973" s="28"/>
      <c r="AB973" s="27"/>
      <c r="AC973" s="27"/>
      <c r="AD973" s="27"/>
    </row>
    <row r="974" spans="1:30" s="19" customFormat="1" x14ac:dyDescent="0.25">
      <c r="A974"/>
      <c r="B974"/>
      <c r="C974"/>
      <c r="G974"/>
      <c r="H974"/>
      <c r="I974"/>
      <c r="J974"/>
      <c r="L974"/>
      <c r="M974"/>
      <c r="N974"/>
      <c r="O974"/>
      <c r="P974"/>
      <c r="R974"/>
      <c r="S974" s="27"/>
      <c r="T974" s="27"/>
      <c r="U974" s="27"/>
      <c r="V974" s="27"/>
      <c r="W974" s="27"/>
      <c r="X974" s="27"/>
      <c r="Y974" s="27"/>
      <c r="Z974" s="27"/>
      <c r="AA974" s="28"/>
      <c r="AB974" s="27"/>
      <c r="AC974" s="27"/>
      <c r="AD974" s="27"/>
    </row>
    <row r="975" spans="1:30" s="19" customFormat="1" x14ac:dyDescent="0.25">
      <c r="A975"/>
      <c r="B975"/>
      <c r="C975"/>
      <c r="G975"/>
      <c r="H975"/>
      <c r="I975"/>
      <c r="J975"/>
      <c r="L975"/>
      <c r="M975"/>
      <c r="N975"/>
      <c r="O975"/>
      <c r="P975"/>
      <c r="R975"/>
      <c r="S975" s="27"/>
      <c r="T975" s="27"/>
      <c r="U975" s="27"/>
      <c r="V975" s="27"/>
      <c r="W975" s="27"/>
      <c r="X975" s="27"/>
      <c r="Y975" s="27"/>
      <c r="Z975" s="27"/>
      <c r="AA975" s="28"/>
      <c r="AB975" s="27"/>
      <c r="AC975" s="27"/>
      <c r="AD975" s="27"/>
    </row>
    <row r="977" spans="1:30" s="19" customFormat="1" x14ac:dyDescent="0.25">
      <c r="A977"/>
      <c r="B977"/>
      <c r="C977"/>
      <c r="G977"/>
      <c r="H977"/>
      <c r="I977"/>
      <c r="J977"/>
      <c r="L977"/>
      <c r="M977"/>
      <c r="N977"/>
      <c r="O977"/>
      <c r="P977"/>
      <c r="R977"/>
      <c r="S977" s="27"/>
      <c r="T977" s="27"/>
      <c r="U977" s="27"/>
      <c r="V977" s="27"/>
      <c r="W977" s="27"/>
      <c r="X977" s="27"/>
      <c r="Y977" s="27"/>
      <c r="Z977" s="27"/>
      <c r="AA977" s="28"/>
      <c r="AB977" s="27"/>
      <c r="AC977" s="27"/>
      <c r="AD977" s="27"/>
    </row>
    <row r="978" spans="1:30" s="19" customFormat="1" x14ac:dyDescent="0.25">
      <c r="A978"/>
      <c r="B978"/>
      <c r="C978"/>
      <c r="G978"/>
      <c r="H978"/>
      <c r="I978"/>
      <c r="J978"/>
      <c r="L978"/>
      <c r="M978"/>
      <c r="N978"/>
      <c r="O978"/>
      <c r="P978"/>
      <c r="R978"/>
      <c r="S978" s="27"/>
      <c r="T978" s="27"/>
      <c r="U978" s="27"/>
      <c r="V978" s="27"/>
      <c r="W978" s="27"/>
      <c r="X978" s="27"/>
      <c r="Y978" s="27"/>
      <c r="Z978" s="27"/>
      <c r="AA978" s="28"/>
      <c r="AB978" s="27"/>
      <c r="AC978" s="27"/>
      <c r="AD978" s="27"/>
    </row>
    <row r="979" spans="1:30" s="19" customFormat="1" x14ac:dyDescent="0.25">
      <c r="A979"/>
      <c r="B979"/>
      <c r="C979"/>
      <c r="G979"/>
      <c r="H979"/>
      <c r="I979"/>
      <c r="J979"/>
      <c r="L979"/>
      <c r="M979"/>
      <c r="N979"/>
      <c r="O979"/>
      <c r="P979"/>
      <c r="R979"/>
      <c r="S979" s="27"/>
      <c r="T979" s="27"/>
      <c r="U979" s="27"/>
      <c r="V979" s="27"/>
      <c r="W979" s="27"/>
      <c r="X979" s="27"/>
      <c r="Y979" s="27"/>
      <c r="Z979" s="27"/>
      <c r="AA979" s="28"/>
      <c r="AB979" s="27"/>
      <c r="AC979" s="27"/>
      <c r="AD979" s="27"/>
    </row>
    <row r="980" spans="1:30" s="19" customFormat="1" x14ac:dyDescent="0.25">
      <c r="A980"/>
      <c r="B980"/>
      <c r="C980"/>
      <c r="G980"/>
      <c r="H980"/>
      <c r="I980"/>
      <c r="J980"/>
      <c r="L980"/>
      <c r="M980"/>
      <c r="N980"/>
      <c r="O980"/>
      <c r="P980"/>
      <c r="R980"/>
      <c r="S980" s="27"/>
      <c r="T980" s="27"/>
      <c r="U980" s="27"/>
      <c r="V980" s="27"/>
      <c r="W980" s="27"/>
      <c r="X980" s="27"/>
      <c r="Y980" s="27"/>
      <c r="Z980" s="27"/>
      <c r="AA980" s="28"/>
      <c r="AB980" s="27"/>
      <c r="AC980" s="27"/>
      <c r="AD980" s="27"/>
    </row>
    <row r="982" spans="1:30" s="19" customFormat="1" x14ac:dyDescent="0.25">
      <c r="A982"/>
      <c r="B982"/>
      <c r="C982"/>
      <c r="G982"/>
      <c r="H982"/>
      <c r="I982"/>
      <c r="J982"/>
      <c r="L982"/>
      <c r="M982"/>
      <c r="N982"/>
      <c r="O982"/>
      <c r="P982"/>
      <c r="R982"/>
      <c r="S982" s="27"/>
      <c r="T982" s="27"/>
      <c r="U982" s="27"/>
      <c r="V982" s="27"/>
      <c r="W982" s="27"/>
      <c r="X982" s="27"/>
      <c r="Y982" s="27"/>
      <c r="Z982" s="27"/>
      <c r="AA982" s="28"/>
      <c r="AB982" s="27"/>
      <c r="AC982" s="27"/>
      <c r="AD982" s="27"/>
    </row>
    <row r="983" spans="1:30" s="19" customFormat="1" x14ac:dyDescent="0.25">
      <c r="A983"/>
      <c r="B983"/>
      <c r="C983"/>
      <c r="G983"/>
      <c r="H983"/>
      <c r="I983"/>
      <c r="J983"/>
      <c r="L983"/>
      <c r="M983"/>
      <c r="N983"/>
      <c r="O983"/>
      <c r="P983"/>
      <c r="R983"/>
      <c r="S983" s="27"/>
      <c r="T983" s="27"/>
      <c r="U983" s="27"/>
      <c r="V983" s="27"/>
      <c r="W983" s="27"/>
      <c r="X983" s="27"/>
      <c r="Y983" s="27"/>
      <c r="Z983" s="27"/>
      <c r="AA983" s="28"/>
      <c r="AB983" s="27"/>
      <c r="AC983" s="27"/>
      <c r="AD983" s="27"/>
    </row>
    <row r="984" spans="1:30" s="19" customFormat="1" x14ac:dyDescent="0.25">
      <c r="A984"/>
      <c r="B984"/>
      <c r="C984"/>
      <c r="G984"/>
      <c r="H984"/>
      <c r="I984"/>
      <c r="J984"/>
      <c r="L984"/>
      <c r="M984"/>
      <c r="N984"/>
      <c r="O984"/>
      <c r="P984"/>
      <c r="R984"/>
      <c r="S984" s="27"/>
      <c r="T984" s="27"/>
      <c r="U984" s="27"/>
      <c r="V984" s="27"/>
      <c r="W984" s="27"/>
      <c r="X984" s="27"/>
      <c r="Y984" s="27"/>
      <c r="Z984" s="27"/>
      <c r="AA984" s="28"/>
      <c r="AB984" s="27"/>
      <c r="AC984" s="27"/>
      <c r="AD984" s="27"/>
    </row>
    <row r="985" spans="1:30" s="19" customFormat="1" x14ac:dyDescent="0.25">
      <c r="A985"/>
      <c r="B985"/>
      <c r="C985"/>
      <c r="G985"/>
      <c r="H985"/>
      <c r="I985"/>
      <c r="J985"/>
      <c r="L985"/>
      <c r="M985"/>
      <c r="N985"/>
      <c r="O985"/>
      <c r="P985"/>
      <c r="R985"/>
      <c r="S985" s="27"/>
      <c r="T985" s="27"/>
      <c r="U985" s="27"/>
      <c r="V985" s="27"/>
      <c r="W985" s="27"/>
      <c r="X985" s="27"/>
      <c r="Y985" s="27"/>
      <c r="Z985" s="27"/>
      <c r="AA985" s="28"/>
      <c r="AB985" s="27"/>
      <c r="AC985" s="27"/>
      <c r="AD985" s="27"/>
    </row>
    <row r="987" spans="1:30" s="19" customFormat="1" x14ac:dyDescent="0.25">
      <c r="A987"/>
      <c r="B987"/>
      <c r="C987"/>
      <c r="G987"/>
      <c r="H987"/>
      <c r="I987"/>
      <c r="J987"/>
      <c r="L987"/>
      <c r="M987"/>
      <c r="N987"/>
      <c r="O987"/>
      <c r="P987"/>
      <c r="R987"/>
      <c r="S987" s="27"/>
      <c r="T987" s="27"/>
      <c r="U987" s="27"/>
      <c r="V987" s="27"/>
      <c r="W987" s="27"/>
      <c r="X987" s="27"/>
      <c r="Y987" s="27"/>
      <c r="Z987" s="27"/>
      <c r="AA987" s="28"/>
      <c r="AB987" s="27"/>
      <c r="AC987" s="27"/>
      <c r="AD987" s="27"/>
    </row>
    <row r="988" spans="1:30" s="19" customFormat="1" x14ac:dyDescent="0.25">
      <c r="A988"/>
      <c r="B988"/>
      <c r="C988"/>
      <c r="G988"/>
      <c r="H988"/>
      <c r="I988"/>
      <c r="J988"/>
      <c r="L988"/>
      <c r="M988"/>
      <c r="N988"/>
      <c r="O988"/>
      <c r="P988"/>
      <c r="R988"/>
      <c r="S988" s="27"/>
      <c r="T988" s="27"/>
      <c r="U988" s="27"/>
      <c r="V988" s="27"/>
      <c r="W988" s="27"/>
      <c r="X988" s="27"/>
      <c r="Y988" s="27"/>
      <c r="Z988" s="27"/>
      <c r="AA988" s="28"/>
      <c r="AB988" s="27"/>
      <c r="AC988" s="27"/>
      <c r="AD988" s="27"/>
    </row>
    <row r="989" spans="1:30" s="19" customFormat="1" x14ac:dyDescent="0.25">
      <c r="A989"/>
      <c r="B989"/>
      <c r="C989"/>
      <c r="G989"/>
      <c r="H989"/>
      <c r="I989"/>
      <c r="J989"/>
      <c r="L989"/>
      <c r="M989"/>
      <c r="N989"/>
      <c r="O989"/>
      <c r="P989"/>
      <c r="R989"/>
      <c r="S989" s="27"/>
      <c r="T989" s="27"/>
      <c r="U989" s="27"/>
      <c r="V989" s="27"/>
      <c r="W989" s="27"/>
      <c r="X989" s="27"/>
      <c r="Y989" s="27"/>
      <c r="Z989" s="27"/>
      <c r="AA989" s="28"/>
      <c r="AB989" s="27"/>
      <c r="AC989" s="27"/>
      <c r="AD989" s="27"/>
    </row>
    <row r="990" spans="1:30" s="19" customFormat="1" x14ac:dyDescent="0.25">
      <c r="A990"/>
      <c r="B990"/>
      <c r="C990"/>
      <c r="G990"/>
      <c r="H990"/>
      <c r="I990"/>
      <c r="J990"/>
      <c r="L990"/>
      <c r="M990"/>
      <c r="N990"/>
      <c r="O990"/>
      <c r="P990"/>
      <c r="R990"/>
      <c r="S990" s="27"/>
      <c r="T990" s="27"/>
      <c r="U990" s="27"/>
      <c r="V990" s="27"/>
      <c r="W990" s="27"/>
      <c r="X990" s="27"/>
      <c r="Y990" s="27"/>
      <c r="Z990" s="27"/>
      <c r="AA990" s="28"/>
      <c r="AB990" s="27"/>
      <c r="AC990" s="27"/>
      <c r="AD990" s="27"/>
    </row>
    <row r="991" spans="1:30" s="19" customFormat="1" x14ac:dyDescent="0.25">
      <c r="A991"/>
      <c r="B991"/>
      <c r="C991"/>
      <c r="G991"/>
      <c r="H991"/>
      <c r="I991"/>
      <c r="J991"/>
      <c r="L991"/>
      <c r="M991"/>
      <c r="N991"/>
      <c r="O991"/>
      <c r="P991"/>
      <c r="R991"/>
      <c r="S991" s="27"/>
      <c r="T991" s="27"/>
      <c r="U991" s="27"/>
      <c r="V991" s="27"/>
      <c r="W991" s="27"/>
      <c r="X991" s="27"/>
      <c r="Y991" s="27"/>
      <c r="Z991" s="27"/>
      <c r="AA991" s="28"/>
      <c r="AB991" s="27"/>
      <c r="AC991" s="27"/>
      <c r="AD991" s="27"/>
    </row>
    <row r="992" spans="1:30" s="19" customFormat="1" x14ac:dyDescent="0.25">
      <c r="A992"/>
      <c r="B992"/>
      <c r="C992"/>
      <c r="G992"/>
      <c r="H992"/>
      <c r="I992"/>
      <c r="J992"/>
      <c r="L992"/>
      <c r="M992"/>
      <c r="N992"/>
      <c r="O992"/>
      <c r="P992"/>
      <c r="R992"/>
      <c r="S992" s="27"/>
      <c r="T992" s="27"/>
      <c r="U992" s="27"/>
      <c r="V992" s="27"/>
      <c r="W992" s="27"/>
      <c r="X992" s="27"/>
      <c r="Y992" s="27"/>
      <c r="Z992" s="27"/>
      <c r="AA992" s="28"/>
      <c r="AB992" s="27"/>
      <c r="AC992" s="27"/>
      <c r="AD992" s="27"/>
    </row>
    <row r="993" spans="1:30" s="19" customFormat="1" x14ac:dyDescent="0.25">
      <c r="A993"/>
      <c r="B993"/>
      <c r="C993"/>
      <c r="G993"/>
      <c r="H993"/>
      <c r="I993"/>
      <c r="J993"/>
      <c r="L993"/>
      <c r="M993"/>
      <c r="N993"/>
      <c r="O993"/>
      <c r="P993"/>
      <c r="R993"/>
      <c r="S993" s="27"/>
      <c r="T993" s="27"/>
      <c r="U993" s="27"/>
      <c r="V993" s="27"/>
      <c r="W993" s="27"/>
      <c r="X993" s="27"/>
      <c r="Y993" s="27"/>
      <c r="Z993" s="27"/>
      <c r="AA993" s="28"/>
      <c r="AB993" s="27"/>
      <c r="AC993" s="27"/>
      <c r="AD993" s="27"/>
    </row>
    <row r="994" spans="1:30" s="19" customFormat="1" x14ac:dyDescent="0.25">
      <c r="A994"/>
      <c r="B994"/>
      <c r="C994"/>
      <c r="G994"/>
      <c r="H994"/>
      <c r="I994"/>
      <c r="J994"/>
      <c r="L994"/>
      <c r="M994"/>
      <c r="N994"/>
      <c r="O994"/>
      <c r="P994"/>
      <c r="R994"/>
      <c r="S994" s="27"/>
      <c r="T994" s="27"/>
      <c r="U994" s="27"/>
      <c r="V994" s="27"/>
      <c r="W994" s="27"/>
      <c r="X994" s="27"/>
      <c r="Y994" s="27"/>
      <c r="Z994" s="27"/>
      <c r="AA994" s="28"/>
      <c r="AB994" s="27"/>
      <c r="AC994" s="27"/>
      <c r="AD994" s="27"/>
    </row>
    <row r="995" spans="1:30" s="19" customFormat="1" x14ac:dyDescent="0.25">
      <c r="A995"/>
      <c r="B995"/>
      <c r="C995"/>
      <c r="G995"/>
      <c r="H995"/>
      <c r="I995"/>
      <c r="J995"/>
      <c r="L995"/>
      <c r="M995"/>
      <c r="N995"/>
      <c r="O995"/>
      <c r="P995"/>
      <c r="R995"/>
      <c r="S995" s="27"/>
      <c r="T995" s="27"/>
      <c r="U995" s="27"/>
      <c r="V995" s="27"/>
      <c r="W995" s="27"/>
      <c r="X995" s="27"/>
      <c r="Y995" s="27"/>
      <c r="Z995" s="27"/>
      <c r="AA995" s="28"/>
      <c r="AB995" s="27"/>
      <c r="AC995" s="27"/>
      <c r="AD995" s="27"/>
    </row>
    <row r="996" spans="1:30" s="19" customFormat="1" x14ac:dyDescent="0.25">
      <c r="A996"/>
      <c r="B996"/>
      <c r="C996"/>
      <c r="G996"/>
      <c r="H996"/>
      <c r="I996"/>
      <c r="J996"/>
      <c r="L996"/>
      <c r="M996"/>
      <c r="N996"/>
      <c r="O996"/>
      <c r="P996"/>
      <c r="R996"/>
      <c r="S996" s="27"/>
      <c r="T996" s="27"/>
      <c r="U996" s="27"/>
      <c r="V996" s="27"/>
      <c r="W996" s="27"/>
      <c r="X996" s="27"/>
      <c r="Y996" s="27"/>
      <c r="Z996" s="27"/>
      <c r="AA996" s="28"/>
      <c r="AB996" s="27"/>
      <c r="AC996" s="27"/>
      <c r="AD996" s="27"/>
    </row>
    <row r="997" spans="1:30" s="19" customFormat="1" x14ac:dyDescent="0.25">
      <c r="A997"/>
      <c r="B997"/>
      <c r="C997"/>
      <c r="G997"/>
      <c r="H997"/>
      <c r="I997"/>
      <c r="J997"/>
      <c r="L997"/>
      <c r="M997"/>
      <c r="N997"/>
      <c r="O997"/>
      <c r="P997"/>
      <c r="R997"/>
      <c r="S997" s="27"/>
      <c r="T997" s="27"/>
      <c r="U997" s="27"/>
      <c r="V997" s="27"/>
      <c r="W997" s="27"/>
      <c r="X997" s="27"/>
      <c r="Y997" s="27"/>
      <c r="Z997" s="27"/>
      <c r="AA997" s="28"/>
      <c r="AB997" s="27"/>
      <c r="AC997" s="27"/>
      <c r="AD997" s="27"/>
    </row>
    <row r="998" spans="1:30" s="19" customFormat="1" x14ac:dyDescent="0.25">
      <c r="A998"/>
      <c r="B998"/>
      <c r="C998"/>
      <c r="G998"/>
      <c r="H998"/>
      <c r="I998"/>
      <c r="J998"/>
      <c r="L998"/>
      <c r="M998"/>
      <c r="N998"/>
      <c r="O998"/>
      <c r="P998"/>
      <c r="R998"/>
      <c r="S998" s="27"/>
      <c r="T998" s="27"/>
      <c r="U998" s="27"/>
      <c r="V998" s="27"/>
      <c r="W998" s="27"/>
      <c r="X998" s="27"/>
      <c r="Y998" s="27"/>
      <c r="Z998" s="27"/>
      <c r="AA998" s="28"/>
      <c r="AB998" s="27"/>
      <c r="AC998" s="27"/>
      <c r="AD998" s="27"/>
    </row>
    <row r="999" spans="1:30" s="19" customFormat="1" x14ac:dyDescent="0.25">
      <c r="A999"/>
      <c r="B999"/>
      <c r="C999"/>
      <c r="G999"/>
      <c r="H999"/>
      <c r="I999"/>
      <c r="J999"/>
      <c r="L999"/>
      <c r="M999"/>
      <c r="N999"/>
      <c r="O999"/>
      <c r="P999"/>
      <c r="R999"/>
      <c r="S999" s="27"/>
      <c r="T999" s="27"/>
      <c r="U999" s="27"/>
      <c r="V999" s="27"/>
      <c r="W999" s="27"/>
      <c r="X999" s="27"/>
      <c r="Y999" s="27"/>
      <c r="Z999" s="27"/>
      <c r="AA999" s="28"/>
      <c r="AB999" s="27"/>
      <c r="AC999" s="27"/>
      <c r="AD999" s="27"/>
    </row>
    <row r="1000" spans="1:30" s="19" customFormat="1" x14ac:dyDescent="0.25">
      <c r="A1000"/>
      <c r="B1000"/>
      <c r="C1000"/>
      <c r="G1000"/>
      <c r="H1000"/>
      <c r="I1000"/>
      <c r="J1000"/>
      <c r="L1000"/>
      <c r="M1000"/>
      <c r="N1000"/>
      <c r="O1000"/>
      <c r="P1000"/>
      <c r="R1000"/>
      <c r="S1000" s="27"/>
      <c r="T1000" s="27"/>
      <c r="U1000" s="27"/>
      <c r="V1000" s="27"/>
      <c r="W1000" s="27"/>
      <c r="X1000" s="27"/>
      <c r="Y1000" s="27"/>
      <c r="Z1000" s="27"/>
      <c r="AA1000" s="28"/>
      <c r="AB1000" s="27"/>
      <c r="AC1000" s="27"/>
      <c r="AD1000" s="27"/>
    </row>
    <row r="1001" spans="1:30" s="19" customFormat="1" x14ac:dyDescent="0.25">
      <c r="A1001"/>
      <c r="B1001"/>
      <c r="C1001"/>
      <c r="G1001"/>
      <c r="H1001"/>
      <c r="I1001"/>
      <c r="J1001"/>
      <c r="L1001"/>
      <c r="M1001"/>
      <c r="N1001"/>
      <c r="O1001"/>
      <c r="P1001"/>
      <c r="R1001"/>
      <c r="S1001" s="27"/>
      <c r="T1001" s="27"/>
      <c r="U1001" s="27"/>
      <c r="V1001" s="27"/>
      <c r="W1001" s="27"/>
      <c r="X1001" s="27"/>
      <c r="Y1001" s="27"/>
      <c r="Z1001" s="27"/>
      <c r="AA1001" s="28"/>
      <c r="AB1001" s="27"/>
      <c r="AC1001" s="27"/>
      <c r="AD1001" s="27"/>
    </row>
    <row r="1002" spans="1:30" s="19" customFormat="1" x14ac:dyDescent="0.25">
      <c r="A1002"/>
      <c r="B1002"/>
      <c r="C1002"/>
      <c r="G1002"/>
      <c r="H1002"/>
      <c r="I1002"/>
      <c r="J1002"/>
      <c r="L1002"/>
      <c r="M1002"/>
      <c r="N1002"/>
      <c r="O1002"/>
      <c r="P1002"/>
      <c r="R1002"/>
      <c r="S1002" s="27"/>
      <c r="T1002" s="27"/>
      <c r="U1002" s="27"/>
      <c r="V1002" s="27"/>
      <c r="W1002" s="27"/>
      <c r="X1002" s="27"/>
      <c r="Y1002" s="27"/>
      <c r="Z1002" s="27"/>
      <c r="AA1002" s="28"/>
      <c r="AB1002" s="27"/>
      <c r="AC1002" s="27"/>
      <c r="AD1002" s="27"/>
    </row>
    <row r="1003" spans="1:30" s="19" customFormat="1" x14ac:dyDescent="0.25">
      <c r="A1003"/>
      <c r="B1003"/>
      <c r="C1003"/>
      <c r="G1003"/>
      <c r="H1003"/>
      <c r="I1003"/>
      <c r="J1003"/>
      <c r="L1003"/>
      <c r="M1003"/>
      <c r="N1003"/>
      <c r="O1003"/>
      <c r="P1003"/>
      <c r="R1003"/>
      <c r="S1003" s="27"/>
      <c r="T1003" s="27"/>
      <c r="U1003" s="27"/>
      <c r="V1003" s="27"/>
      <c r="W1003" s="27"/>
      <c r="X1003" s="27"/>
      <c r="Y1003" s="27"/>
      <c r="Z1003" s="27"/>
      <c r="AA1003" s="28"/>
      <c r="AB1003" s="27"/>
      <c r="AC1003" s="27"/>
      <c r="AD1003" s="27"/>
    </row>
    <row r="1004" spans="1:30" s="19" customFormat="1" x14ac:dyDescent="0.25">
      <c r="A1004"/>
      <c r="B1004"/>
      <c r="C1004"/>
      <c r="G1004"/>
      <c r="H1004"/>
      <c r="I1004"/>
      <c r="J1004"/>
      <c r="L1004"/>
      <c r="M1004"/>
      <c r="N1004"/>
      <c r="O1004"/>
      <c r="P1004"/>
      <c r="R1004"/>
      <c r="S1004" s="27"/>
      <c r="T1004" s="27"/>
      <c r="U1004" s="27"/>
      <c r="V1004" s="27"/>
      <c r="W1004" s="27"/>
      <c r="X1004" s="27"/>
      <c r="Y1004" s="27"/>
      <c r="Z1004" s="27"/>
      <c r="AA1004" s="28"/>
      <c r="AB1004" s="27"/>
      <c r="AC1004" s="27"/>
      <c r="AD1004" s="27"/>
    </row>
    <row r="1005" spans="1:30" s="19" customFormat="1" x14ac:dyDescent="0.25">
      <c r="A1005"/>
      <c r="B1005"/>
      <c r="C1005"/>
      <c r="G1005"/>
      <c r="H1005"/>
      <c r="I1005"/>
      <c r="J1005"/>
      <c r="L1005"/>
      <c r="M1005"/>
      <c r="N1005"/>
      <c r="O1005"/>
      <c r="P1005"/>
      <c r="R1005"/>
      <c r="S1005" s="27"/>
      <c r="T1005" s="27"/>
      <c r="U1005" s="27"/>
      <c r="V1005" s="27"/>
      <c r="W1005" s="27"/>
      <c r="X1005" s="27"/>
      <c r="Y1005" s="27"/>
      <c r="Z1005" s="27"/>
      <c r="AA1005" s="28"/>
      <c r="AB1005" s="27"/>
      <c r="AC1005" s="27"/>
      <c r="AD1005" s="27"/>
    </row>
    <row r="1006" spans="1:30" s="19" customFormat="1" x14ac:dyDescent="0.25">
      <c r="A1006"/>
      <c r="B1006"/>
      <c r="C1006"/>
      <c r="G1006"/>
      <c r="H1006"/>
      <c r="I1006"/>
      <c r="J1006"/>
      <c r="L1006"/>
      <c r="M1006"/>
      <c r="N1006"/>
      <c r="O1006"/>
      <c r="P1006"/>
      <c r="R1006"/>
      <c r="S1006" s="27"/>
      <c r="T1006" s="27"/>
      <c r="U1006" s="27"/>
      <c r="V1006" s="27"/>
      <c r="W1006" s="27"/>
      <c r="X1006" s="27"/>
      <c r="Y1006" s="27"/>
      <c r="Z1006" s="27"/>
      <c r="AA1006" s="28"/>
      <c r="AB1006" s="27"/>
      <c r="AC1006" s="27"/>
      <c r="AD1006" s="27"/>
    </row>
    <row r="1007" spans="1:30" s="19" customFormat="1" x14ac:dyDescent="0.25">
      <c r="A1007"/>
      <c r="B1007"/>
      <c r="C1007"/>
      <c r="G1007"/>
      <c r="H1007"/>
      <c r="I1007"/>
      <c r="J1007"/>
      <c r="L1007"/>
      <c r="M1007"/>
      <c r="N1007"/>
      <c r="O1007"/>
      <c r="P1007"/>
      <c r="R1007"/>
      <c r="S1007" s="27"/>
      <c r="T1007" s="27"/>
      <c r="U1007" s="27"/>
      <c r="V1007" s="27"/>
      <c r="W1007" s="27"/>
      <c r="X1007" s="27"/>
      <c r="Y1007" s="27"/>
      <c r="Z1007" s="27"/>
      <c r="AA1007" s="28"/>
      <c r="AB1007" s="27"/>
      <c r="AC1007" s="27"/>
      <c r="AD1007" s="27"/>
    </row>
    <row r="1008" spans="1:30" s="19" customFormat="1" x14ac:dyDescent="0.25">
      <c r="A1008"/>
      <c r="B1008"/>
      <c r="C1008"/>
      <c r="G1008"/>
      <c r="H1008"/>
      <c r="I1008"/>
      <c r="J1008"/>
      <c r="L1008"/>
      <c r="M1008"/>
      <c r="N1008"/>
      <c r="O1008"/>
      <c r="P1008"/>
      <c r="R1008"/>
      <c r="S1008" s="27"/>
      <c r="T1008" s="27"/>
      <c r="U1008" s="27"/>
      <c r="V1008" s="27"/>
      <c r="W1008" s="27"/>
      <c r="X1008" s="27"/>
      <c r="Y1008" s="27"/>
      <c r="Z1008" s="27"/>
      <c r="AA1008" s="28"/>
      <c r="AB1008" s="27"/>
      <c r="AC1008" s="27"/>
      <c r="AD1008" s="27"/>
    </row>
    <row r="1009" spans="1:30" s="19" customFormat="1" x14ac:dyDescent="0.25">
      <c r="A1009"/>
      <c r="B1009"/>
      <c r="C1009"/>
      <c r="G1009"/>
      <c r="H1009"/>
      <c r="I1009"/>
      <c r="J1009"/>
      <c r="L1009"/>
      <c r="M1009"/>
      <c r="N1009"/>
      <c r="O1009"/>
      <c r="P1009"/>
      <c r="R1009"/>
      <c r="S1009" s="27"/>
      <c r="T1009" s="27"/>
      <c r="U1009" s="27"/>
      <c r="V1009" s="27"/>
      <c r="W1009" s="27"/>
      <c r="X1009" s="27"/>
      <c r="Y1009" s="27"/>
      <c r="Z1009" s="27"/>
      <c r="AA1009" s="28"/>
      <c r="AB1009" s="27"/>
      <c r="AC1009" s="27"/>
      <c r="AD1009" s="27"/>
    </row>
    <row r="1010" spans="1:30" s="19" customFormat="1" x14ac:dyDescent="0.25">
      <c r="A1010"/>
      <c r="B1010"/>
      <c r="C1010"/>
      <c r="G1010"/>
      <c r="H1010"/>
      <c r="I1010"/>
      <c r="J1010"/>
      <c r="L1010"/>
      <c r="M1010"/>
      <c r="N1010"/>
      <c r="O1010"/>
      <c r="P1010"/>
      <c r="R1010"/>
      <c r="S1010" s="27"/>
      <c r="T1010" s="27"/>
      <c r="U1010" s="27"/>
      <c r="V1010" s="27"/>
      <c r="W1010" s="27"/>
      <c r="X1010" s="27"/>
      <c r="Y1010" s="27"/>
      <c r="Z1010" s="27"/>
      <c r="AA1010" s="28"/>
      <c r="AB1010" s="27"/>
      <c r="AC1010" s="27"/>
      <c r="AD1010" s="27"/>
    </row>
    <row r="1011" spans="1:30" s="19" customFormat="1" x14ac:dyDescent="0.25">
      <c r="A1011"/>
      <c r="B1011"/>
      <c r="C1011"/>
      <c r="G1011"/>
      <c r="H1011"/>
      <c r="I1011"/>
      <c r="J1011"/>
      <c r="L1011"/>
      <c r="M1011"/>
      <c r="N1011"/>
      <c r="O1011"/>
      <c r="P1011"/>
      <c r="R1011"/>
      <c r="S1011" s="27"/>
      <c r="T1011" s="27"/>
      <c r="U1011" s="27"/>
      <c r="V1011" s="27"/>
      <c r="W1011" s="27"/>
      <c r="X1011" s="27"/>
      <c r="Y1011" s="27"/>
      <c r="Z1011" s="27"/>
      <c r="AA1011" s="28"/>
      <c r="AB1011" s="27"/>
      <c r="AC1011" s="27"/>
      <c r="AD1011" s="27"/>
    </row>
    <row r="1012" spans="1:30" s="19" customFormat="1" x14ac:dyDescent="0.25">
      <c r="A1012"/>
      <c r="B1012"/>
      <c r="C1012"/>
      <c r="G1012"/>
      <c r="H1012"/>
      <c r="I1012"/>
      <c r="J1012"/>
      <c r="L1012"/>
      <c r="M1012"/>
      <c r="N1012"/>
      <c r="O1012"/>
      <c r="P1012"/>
      <c r="R1012"/>
      <c r="S1012" s="27"/>
      <c r="T1012" s="27"/>
      <c r="U1012" s="27"/>
      <c r="V1012" s="27"/>
      <c r="W1012" s="27"/>
      <c r="X1012" s="27"/>
      <c r="Y1012" s="27"/>
      <c r="Z1012" s="27"/>
      <c r="AA1012" s="28"/>
      <c r="AB1012" s="27"/>
      <c r="AC1012" s="27"/>
      <c r="AD1012" s="27"/>
    </row>
    <row r="1013" spans="1:30" s="19" customFormat="1" x14ac:dyDescent="0.25">
      <c r="A1013"/>
      <c r="B1013"/>
      <c r="C1013"/>
      <c r="G1013"/>
      <c r="H1013"/>
      <c r="I1013"/>
      <c r="J1013"/>
      <c r="L1013"/>
      <c r="M1013"/>
      <c r="N1013"/>
      <c r="O1013"/>
      <c r="P1013"/>
      <c r="R1013"/>
      <c r="S1013" s="27"/>
      <c r="T1013" s="27"/>
      <c r="U1013" s="27"/>
      <c r="V1013" s="27"/>
      <c r="W1013" s="27"/>
      <c r="X1013" s="27"/>
      <c r="Y1013" s="27"/>
      <c r="Z1013" s="27"/>
      <c r="AA1013" s="28"/>
      <c r="AB1013" s="27"/>
      <c r="AC1013" s="27"/>
      <c r="AD1013" s="27"/>
    </row>
    <row r="1014" spans="1:30" s="19" customFormat="1" x14ac:dyDescent="0.25">
      <c r="A1014"/>
      <c r="B1014"/>
      <c r="C1014"/>
      <c r="G1014"/>
      <c r="H1014"/>
      <c r="I1014"/>
      <c r="J1014"/>
      <c r="L1014"/>
      <c r="M1014"/>
      <c r="N1014"/>
      <c r="O1014"/>
      <c r="P1014"/>
      <c r="R1014"/>
      <c r="S1014" s="27"/>
      <c r="T1014" s="27"/>
      <c r="U1014" s="27"/>
      <c r="V1014" s="27"/>
      <c r="W1014" s="27"/>
      <c r="X1014" s="27"/>
      <c r="Y1014" s="27"/>
      <c r="Z1014" s="27"/>
      <c r="AA1014" s="28"/>
      <c r="AB1014" s="27"/>
      <c r="AC1014" s="27"/>
      <c r="AD1014" s="27"/>
    </row>
    <row r="1015" spans="1:30" s="19" customFormat="1" x14ac:dyDescent="0.25">
      <c r="A1015"/>
      <c r="B1015"/>
      <c r="C1015"/>
      <c r="G1015"/>
      <c r="H1015"/>
      <c r="I1015"/>
      <c r="J1015"/>
      <c r="L1015"/>
      <c r="M1015"/>
      <c r="N1015"/>
      <c r="O1015"/>
      <c r="P1015"/>
      <c r="R1015"/>
      <c r="S1015" s="27"/>
      <c r="T1015" s="27"/>
      <c r="U1015" s="27"/>
      <c r="V1015" s="27"/>
      <c r="W1015" s="27"/>
      <c r="X1015" s="27"/>
      <c r="Y1015" s="27"/>
      <c r="Z1015" s="27"/>
      <c r="AA1015" s="28"/>
      <c r="AB1015" s="27"/>
      <c r="AC1015" s="27"/>
      <c r="AD1015" s="27"/>
    </row>
    <row r="1016" spans="1:30" s="19" customFormat="1" x14ac:dyDescent="0.25">
      <c r="A1016"/>
      <c r="B1016"/>
      <c r="C1016"/>
      <c r="G1016"/>
      <c r="H1016"/>
      <c r="I1016"/>
      <c r="J1016"/>
      <c r="L1016"/>
      <c r="M1016"/>
      <c r="N1016"/>
      <c r="O1016"/>
      <c r="P1016"/>
      <c r="R1016"/>
      <c r="S1016" s="27"/>
      <c r="T1016" s="27"/>
      <c r="U1016" s="27"/>
      <c r="V1016" s="27"/>
      <c r="W1016" s="27"/>
      <c r="X1016" s="27"/>
      <c r="Y1016" s="27"/>
      <c r="Z1016" s="27"/>
      <c r="AA1016" s="28"/>
      <c r="AB1016" s="27"/>
      <c r="AC1016" s="27"/>
      <c r="AD1016" s="27"/>
    </row>
    <row r="1017" spans="1:30" s="19" customFormat="1" x14ac:dyDescent="0.25">
      <c r="A1017"/>
      <c r="B1017"/>
      <c r="C1017"/>
      <c r="G1017"/>
      <c r="H1017"/>
      <c r="I1017"/>
      <c r="J1017"/>
      <c r="L1017"/>
      <c r="M1017"/>
      <c r="N1017"/>
      <c r="O1017"/>
      <c r="P1017"/>
      <c r="R1017"/>
      <c r="S1017" s="27"/>
      <c r="T1017" s="27"/>
      <c r="U1017" s="27"/>
      <c r="V1017" s="27"/>
      <c r="W1017" s="27"/>
      <c r="X1017" s="27"/>
      <c r="Y1017" s="27"/>
      <c r="Z1017" s="27"/>
      <c r="AA1017" s="28"/>
      <c r="AB1017" s="27"/>
      <c r="AC1017" s="27"/>
      <c r="AD1017" s="27"/>
    </row>
    <row r="1018" spans="1:30" s="19" customFormat="1" x14ac:dyDescent="0.25">
      <c r="A1018"/>
      <c r="B1018"/>
      <c r="C1018"/>
      <c r="G1018"/>
      <c r="H1018"/>
      <c r="I1018"/>
      <c r="J1018"/>
      <c r="L1018"/>
      <c r="M1018"/>
      <c r="N1018"/>
      <c r="O1018"/>
      <c r="P1018"/>
      <c r="R1018"/>
      <c r="S1018" s="27"/>
      <c r="T1018" s="27"/>
      <c r="U1018" s="27"/>
      <c r="V1018" s="27"/>
      <c r="W1018" s="27"/>
      <c r="X1018" s="27"/>
      <c r="Y1018" s="27"/>
      <c r="Z1018" s="27"/>
      <c r="AA1018" s="28"/>
      <c r="AB1018" s="27"/>
      <c r="AC1018" s="27"/>
      <c r="AD1018" s="27"/>
    </row>
    <row r="1020" spans="1:30" s="19" customFormat="1" x14ac:dyDescent="0.25">
      <c r="A1020"/>
      <c r="B1020"/>
      <c r="C1020"/>
      <c r="G1020"/>
      <c r="H1020"/>
      <c r="I1020"/>
      <c r="J1020"/>
      <c r="L1020"/>
      <c r="M1020"/>
      <c r="N1020"/>
      <c r="O1020"/>
      <c r="P1020"/>
      <c r="R1020"/>
      <c r="S1020" s="27"/>
      <c r="T1020" s="27"/>
      <c r="U1020" s="27"/>
      <c r="V1020" s="27"/>
      <c r="W1020" s="27"/>
      <c r="X1020" s="27"/>
      <c r="Y1020" s="27"/>
      <c r="Z1020" s="27"/>
      <c r="AA1020" s="28"/>
      <c r="AB1020" s="27"/>
      <c r="AC1020" s="27"/>
      <c r="AD1020" s="27"/>
    </row>
    <row r="1021" spans="1:30" s="19" customFormat="1" x14ac:dyDescent="0.25">
      <c r="A1021"/>
      <c r="B1021"/>
      <c r="C1021"/>
      <c r="G1021"/>
      <c r="H1021"/>
      <c r="I1021"/>
      <c r="J1021"/>
      <c r="L1021"/>
      <c r="M1021"/>
      <c r="N1021"/>
      <c r="O1021"/>
      <c r="P1021"/>
      <c r="R1021"/>
      <c r="S1021" s="27"/>
      <c r="T1021" s="27"/>
      <c r="U1021" s="27"/>
      <c r="V1021" s="27"/>
      <c r="W1021" s="27"/>
      <c r="X1021" s="27"/>
      <c r="Y1021" s="27"/>
      <c r="Z1021" s="27"/>
      <c r="AA1021" s="28"/>
      <c r="AB1021" s="27"/>
      <c r="AC1021" s="27"/>
      <c r="AD1021" s="27"/>
    </row>
    <row r="1022" spans="1:30" s="19" customFormat="1" x14ac:dyDescent="0.25">
      <c r="A1022"/>
      <c r="B1022"/>
      <c r="C1022"/>
      <c r="G1022"/>
      <c r="H1022"/>
      <c r="I1022"/>
      <c r="J1022"/>
      <c r="L1022"/>
      <c r="M1022"/>
      <c r="N1022"/>
      <c r="O1022"/>
      <c r="P1022"/>
      <c r="R1022"/>
      <c r="S1022" s="27"/>
      <c r="T1022" s="27"/>
      <c r="U1022" s="27"/>
      <c r="V1022" s="27"/>
      <c r="W1022" s="27"/>
      <c r="X1022" s="27"/>
      <c r="Y1022" s="27"/>
      <c r="Z1022" s="27"/>
      <c r="AA1022" s="28"/>
      <c r="AB1022" s="27"/>
      <c r="AC1022" s="27"/>
      <c r="AD1022" s="27"/>
    </row>
    <row r="1024" spans="1:30" s="19" customFormat="1" x14ac:dyDescent="0.25">
      <c r="A1024"/>
      <c r="B1024"/>
      <c r="C1024"/>
      <c r="G1024"/>
      <c r="H1024"/>
      <c r="I1024"/>
      <c r="J1024"/>
      <c r="L1024"/>
      <c r="M1024"/>
      <c r="N1024"/>
      <c r="O1024"/>
      <c r="P1024"/>
      <c r="R1024"/>
      <c r="S1024" s="27"/>
      <c r="T1024" s="27"/>
      <c r="U1024" s="27"/>
      <c r="V1024" s="27"/>
      <c r="W1024" s="27"/>
      <c r="X1024" s="27"/>
      <c r="Y1024" s="27"/>
      <c r="Z1024" s="27"/>
      <c r="AA1024" s="28"/>
      <c r="AB1024" s="27"/>
      <c r="AC1024" s="27"/>
      <c r="AD1024" s="27"/>
    </row>
    <row r="1025" spans="1:30" s="19" customFormat="1" x14ac:dyDescent="0.25">
      <c r="A1025"/>
      <c r="B1025"/>
      <c r="C1025"/>
      <c r="G1025"/>
      <c r="H1025"/>
      <c r="I1025"/>
      <c r="J1025"/>
      <c r="L1025"/>
      <c r="M1025"/>
      <c r="N1025"/>
      <c r="O1025"/>
      <c r="P1025"/>
      <c r="R1025"/>
      <c r="S1025" s="27"/>
      <c r="T1025" s="27"/>
      <c r="U1025" s="27"/>
      <c r="V1025" s="27"/>
      <c r="W1025" s="27"/>
      <c r="X1025" s="27"/>
      <c r="Y1025" s="27"/>
      <c r="Z1025" s="27"/>
      <c r="AA1025" s="28"/>
      <c r="AB1025" s="27"/>
      <c r="AC1025" s="27"/>
      <c r="AD1025" s="27"/>
    </row>
    <row r="1026" spans="1:30" s="19" customFormat="1" x14ac:dyDescent="0.25">
      <c r="A1026"/>
      <c r="B1026"/>
      <c r="C1026"/>
      <c r="G1026"/>
      <c r="H1026"/>
      <c r="I1026"/>
      <c r="J1026"/>
      <c r="L1026"/>
      <c r="M1026"/>
      <c r="N1026"/>
      <c r="O1026"/>
      <c r="P1026"/>
      <c r="R1026"/>
      <c r="S1026" s="27"/>
      <c r="T1026" s="27"/>
      <c r="U1026" s="27"/>
      <c r="V1026" s="27"/>
      <c r="W1026" s="27"/>
      <c r="X1026" s="27"/>
      <c r="Y1026" s="27"/>
      <c r="Z1026" s="27"/>
      <c r="AA1026" s="28"/>
      <c r="AB1026" s="27"/>
      <c r="AC1026" s="27"/>
      <c r="AD1026" s="27"/>
    </row>
    <row r="1027" spans="1:30" s="19" customFormat="1" x14ac:dyDescent="0.25">
      <c r="A1027"/>
      <c r="B1027"/>
      <c r="C1027"/>
      <c r="G1027"/>
      <c r="H1027"/>
      <c r="I1027"/>
      <c r="J1027"/>
      <c r="L1027"/>
      <c r="M1027"/>
      <c r="N1027"/>
      <c r="O1027"/>
      <c r="P1027"/>
      <c r="R1027"/>
      <c r="S1027" s="27"/>
      <c r="T1027" s="27"/>
      <c r="U1027" s="27"/>
      <c r="V1027" s="27"/>
      <c r="W1027" s="27"/>
      <c r="X1027" s="27"/>
      <c r="Y1027" s="27"/>
      <c r="Z1027" s="27"/>
      <c r="AA1027" s="28"/>
      <c r="AB1027" s="27"/>
      <c r="AC1027" s="27"/>
      <c r="AD1027" s="27"/>
    </row>
    <row r="1028" spans="1:30" s="19" customFormat="1" x14ac:dyDescent="0.25">
      <c r="A1028"/>
      <c r="B1028"/>
      <c r="C1028"/>
      <c r="G1028"/>
      <c r="H1028"/>
      <c r="I1028"/>
      <c r="J1028"/>
      <c r="L1028"/>
      <c r="M1028"/>
      <c r="N1028"/>
      <c r="O1028"/>
      <c r="P1028"/>
      <c r="R1028"/>
      <c r="S1028" s="27"/>
      <c r="T1028" s="27"/>
      <c r="U1028" s="27"/>
      <c r="V1028" s="27"/>
      <c r="W1028" s="27"/>
      <c r="X1028" s="27"/>
      <c r="Y1028" s="27"/>
      <c r="Z1028" s="27"/>
      <c r="AA1028" s="28"/>
      <c r="AB1028" s="27"/>
      <c r="AC1028" s="27"/>
      <c r="AD1028" s="27"/>
    </row>
    <row r="1029" spans="1:30" s="19" customFormat="1" x14ac:dyDescent="0.25">
      <c r="A1029"/>
      <c r="B1029"/>
      <c r="C1029"/>
      <c r="G1029"/>
      <c r="H1029"/>
      <c r="I1029"/>
      <c r="J1029"/>
      <c r="L1029"/>
      <c r="M1029"/>
      <c r="N1029"/>
      <c r="O1029"/>
      <c r="P1029"/>
      <c r="R1029"/>
      <c r="S1029" s="27"/>
      <c r="T1029" s="27"/>
      <c r="U1029" s="27"/>
      <c r="V1029" s="27"/>
      <c r="W1029" s="27"/>
      <c r="X1029" s="27"/>
      <c r="Y1029" s="27"/>
      <c r="Z1029" s="27"/>
      <c r="AA1029" s="28"/>
      <c r="AB1029" s="27"/>
      <c r="AC1029" s="27"/>
      <c r="AD1029" s="27"/>
    </row>
    <row r="1030" spans="1:30" s="19" customFormat="1" x14ac:dyDescent="0.25">
      <c r="A1030"/>
      <c r="B1030"/>
      <c r="C1030"/>
      <c r="G1030"/>
      <c r="H1030"/>
      <c r="I1030"/>
      <c r="J1030"/>
      <c r="L1030"/>
      <c r="M1030"/>
      <c r="N1030"/>
      <c r="O1030"/>
      <c r="P1030"/>
      <c r="R1030"/>
      <c r="S1030" s="27"/>
      <c r="T1030" s="27"/>
      <c r="U1030" s="27"/>
      <c r="V1030" s="27"/>
      <c r="W1030" s="27"/>
      <c r="X1030" s="27"/>
      <c r="Y1030" s="27"/>
      <c r="Z1030" s="27"/>
      <c r="AA1030" s="28"/>
      <c r="AB1030" s="27"/>
      <c r="AC1030" s="27"/>
      <c r="AD1030" s="27"/>
    </row>
    <row r="1031" spans="1:30" s="19" customFormat="1" x14ac:dyDescent="0.25">
      <c r="A1031"/>
      <c r="B1031"/>
      <c r="C1031"/>
      <c r="G1031"/>
      <c r="H1031"/>
      <c r="I1031"/>
      <c r="J1031"/>
      <c r="L1031"/>
      <c r="M1031"/>
      <c r="N1031"/>
      <c r="O1031"/>
      <c r="P1031"/>
      <c r="R1031"/>
      <c r="S1031" s="27"/>
      <c r="T1031" s="27"/>
      <c r="U1031" s="27"/>
      <c r="V1031" s="27"/>
      <c r="W1031" s="27"/>
      <c r="X1031" s="27"/>
      <c r="Y1031" s="27"/>
      <c r="Z1031" s="27"/>
      <c r="AA1031" s="28"/>
      <c r="AB1031" s="27"/>
      <c r="AC1031" s="27"/>
      <c r="AD1031" s="27"/>
    </row>
    <row r="1032" spans="1:30" s="19" customFormat="1" x14ac:dyDescent="0.25">
      <c r="A1032"/>
      <c r="B1032"/>
      <c r="C1032"/>
      <c r="G1032"/>
      <c r="H1032"/>
      <c r="I1032"/>
      <c r="J1032"/>
      <c r="L1032"/>
      <c r="M1032"/>
      <c r="N1032"/>
      <c r="O1032"/>
      <c r="P1032"/>
      <c r="R1032"/>
      <c r="S1032" s="27"/>
      <c r="T1032" s="27"/>
      <c r="U1032" s="27"/>
      <c r="V1032" s="27"/>
      <c r="W1032" s="27"/>
      <c r="X1032" s="27"/>
      <c r="Y1032" s="27"/>
      <c r="Z1032" s="27"/>
      <c r="AA1032" s="28"/>
      <c r="AB1032" s="27"/>
      <c r="AC1032" s="27"/>
      <c r="AD1032" s="27"/>
    </row>
    <row r="1034" spans="1:30" s="19" customFormat="1" x14ac:dyDescent="0.25">
      <c r="A1034"/>
      <c r="B1034"/>
      <c r="C1034"/>
      <c r="G1034"/>
      <c r="H1034"/>
      <c r="I1034"/>
      <c r="J1034"/>
      <c r="L1034"/>
      <c r="M1034"/>
      <c r="N1034"/>
      <c r="O1034"/>
      <c r="P1034"/>
      <c r="R1034"/>
      <c r="S1034" s="27"/>
      <c r="T1034" s="27"/>
      <c r="U1034" s="27"/>
      <c r="V1034" s="27"/>
      <c r="W1034" s="27"/>
      <c r="X1034" s="27"/>
      <c r="Y1034" s="27"/>
      <c r="Z1034" s="27"/>
      <c r="AA1034" s="28"/>
      <c r="AB1034" s="27"/>
      <c r="AC1034" s="27"/>
      <c r="AD1034" s="27"/>
    </row>
    <row r="1035" spans="1:30" s="19" customFormat="1" x14ac:dyDescent="0.25">
      <c r="A1035"/>
      <c r="B1035"/>
      <c r="C1035"/>
      <c r="G1035"/>
      <c r="H1035"/>
      <c r="I1035"/>
      <c r="J1035"/>
      <c r="L1035"/>
      <c r="M1035"/>
      <c r="N1035"/>
      <c r="O1035"/>
      <c r="P1035"/>
      <c r="R1035"/>
      <c r="S1035" s="27"/>
      <c r="T1035" s="27"/>
      <c r="U1035" s="27"/>
      <c r="V1035" s="27"/>
      <c r="W1035" s="27"/>
      <c r="X1035" s="27"/>
      <c r="Y1035" s="27"/>
      <c r="Z1035" s="27"/>
      <c r="AA1035" s="28"/>
      <c r="AB1035" s="27"/>
      <c r="AC1035" s="27"/>
      <c r="AD1035" s="27"/>
    </row>
    <row r="1036" spans="1:30" s="19" customFormat="1" x14ac:dyDescent="0.25">
      <c r="A1036"/>
      <c r="B1036"/>
      <c r="C1036"/>
      <c r="G1036"/>
      <c r="H1036"/>
      <c r="I1036"/>
      <c r="J1036"/>
      <c r="L1036"/>
      <c r="M1036"/>
      <c r="N1036"/>
      <c r="O1036"/>
      <c r="P1036"/>
      <c r="R1036"/>
      <c r="S1036" s="27"/>
      <c r="T1036" s="27"/>
      <c r="U1036" s="27"/>
      <c r="V1036" s="27"/>
      <c r="W1036" s="27"/>
      <c r="X1036" s="27"/>
      <c r="Y1036" s="27"/>
      <c r="Z1036" s="27"/>
      <c r="AA1036" s="28"/>
      <c r="AB1036" s="27"/>
      <c r="AC1036" s="27"/>
      <c r="AD1036" s="27"/>
    </row>
    <row r="1037" spans="1:30" s="19" customFormat="1" x14ac:dyDescent="0.25">
      <c r="A1037"/>
      <c r="B1037"/>
      <c r="C1037"/>
      <c r="G1037"/>
      <c r="H1037"/>
      <c r="I1037"/>
      <c r="J1037"/>
      <c r="L1037"/>
      <c r="M1037"/>
      <c r="N1037"/>
      <c r="O1037"/>
      <c r="P1037"/>
      <c r="R1037"/>
      <c r="S1037" s="27"/>
      <c r="T1037" s="27"/>
      <c r="U1037" s="27"/>
      <c r="V1037" s="27"/>
      <c r="W1037" s="27"/>
      <c r="X1037" s="27"/>
      <c r="Y1037" s="27"/>
      <c r="Z1037" s="27"/>
      <c r="AA1037" s="28"/>
      <c r="AB1037" s="27"/>
      <c r="AC1037" s="27"/>
      <c r="AD1037" s="27"/>
    </row>
    <row r="1038" spans="1:30" s="19" customFormat="1" x14ac:dyDescent="0.25">
      <c r="A1038"/>
      <c r="B1038"/>
      <c r="C1038"/>
      <c r="G1038"/>
      <c r="H1038"/>
      <c r="I1038"/>
      <c r="J1038"/>
      <c r="L1038"/>
      <c r="M1038"/>
      <c r="N1038"/>
      <c r="O1038"/>
      <c r="P1038"/>
      <c r="R1038"/>
      <c r="S1038" s="27"/>
      <c r="T1038" s="27"/>
      <c r="U1038" s="27"/>
      <c r="V1038" s="27"/>
      <c r="W1038" s="27"/>
      <c r="X1038" s="27"/>
      <c r="Y1038" s="27"/>
      <c r="Z1038" s="27"/>
      <c r="AA1038" s="28"/>
      <c r="AB1038" s="27"/>
      <c r="AC1038" s="27"/>
      <c r="AD1038" s="27"/>
    </row>
    <row r="1039" spans="1:30" s="19" customFormat="1" x14ac:dyDescent="0.25">
      <c r="A1039"/>
      <c r="B1039"/>
      <c r="C1039"/>
      <c r="G1039"/>
      <c r="H1039"/>
      <c r="I1039"/>
      <c r="J1039"/>
      <c r="L1039"/>
      <c r="M1039"/>
      <c r="N1039"/>
      <c r="O1039"/>
      <c r="P1039"/>
      <c r="R1039"/>
      <c r="S1039" s="27"/>
      <c r="T1039" s="27"/>
      <c r="U1039" s="27"/>
      <c r="V1039" s="27"/>
      <c r="W1039" s="27"/>
      <c r="X1039" s="27"/>
      <c r="Y1039" s="27"/>
      <c r="Z1039" s="27"/>
      <c r="AA1039" s="28"/>
      <c r="AB1039" s="27"/>
      <c r="AC1039" s="27"/>
      <c r="AD1039" s="27"/>
    </row>
    <row r="1040" spans="1:30" s="19" customFormat="1" x14ac:dyDescent="0.25">
      <c r="A1040"/>
      <c r="B1040"/>
      <c r="C1040"/>
      <c r="G1040"/>
      <c r="H1040"/>
      <c r="I1040"/>
      <c r="J1040"/>
      <c r="L1040"/>
      <c r="M1040"/>
      <c r="N1040"/>
      <c r="O1040"/>
      <c r="P1040"/>
      <c r="R1040"/>
      <c r="S1040" s="27"/>
      <c r="T1040" s="27"/>
      <c r="U1040" s="27"/>
      <c r="V1040" s="27"/>
      <c r="W1040" s="27"/>
      <c r="X1040" s="27"/>
      <c r="Y1040" s="27"/>
      <c r="Z1040" s="27"/>
      <c r="AA1040" s="28"/>
      <c r="AB1040" s="27"/>
      <c r="AC1040" s="27"/>
      <c r="AD1040" s="27"/>
    </row>
    <row r="1041" spans="1:30" s="19" customFormat="1" x14ac:dyDescent="0.25">
      <c r="A1041"/>
      <c r="B1041"/>
      <c r="C1041"/>
      <c r="G1041"/>
      <c r="H1041"/>
      <c r="I1041"/>
      <c r="J1041"/>
      <c r="L1041"/>
      <c r="M1041"/>
      <c r="N1041"/>
      <c r="O1041"/>
      <c r="P1041"/>
      <c r="R1041"/>
      <c r="S1041" s="27"/>
      <c r="T1041" s="27"/>
      <c r="U1041" s="27"/>
      <c r="V1041" s="27"/>
      <c r="W1041" s="27"/>
      <c r="X1041" s="27"/>
      <c r="Y1041" s="27"/>
      <c r="Z1041" s="27"/>
      <c r="AA1041" s="28"/>
      <c r="AB1041" s="27"/>
      <c r="AC1041" s="27"/>
      <c r="AD1041" s="27"/>
    </row>
    <row r="1042" spans="1:30" s="19" customFormat="1" x14ac:dyDescent="0.25">
      <c r="A1042"/>
      <c r="B1042"/>
      <c r="C1042"/>
      <c r="G1042"/>
      <c r="H1042"/>
      <c r="I1042"/>
      <c r="J1042"/>
      <c r="L1042"/>
      <c r="M1042"/>
      <c r="N1042"/>
      <c r="O1042"/>
      <c r="P1042"/>
      <c r="R1042"/>
      <c r="S1042" s="27"/>
      <c r="T1042" s="27"/>
      <c r="U1042" s="27"/>
      <c r="V1042" s="27"/>
      <c r="W1042" s="27"/>
      <c r="X1042" s="27"/>
      <c r="Y1042" s="27"/>
      <c r="Z1042" s="27"/>
      <c r="AA1042" s="28"/>
      <c r="AB1042" s="27"/>
      <c r="AC1042" s="27"/>
      <c r="AD1042" s="27"/>
    </row>
    <row r="1043" spans="1:30" s="19" customFormat="1" x14ac:dyDescent="0.25">
      <c r="A1043"/>
      <c r="B1043"/>
      <c r="C1043"/>
      <c r="G1043"/>
      <c r="H1043"/>
      <c r="I1043"/>
      <c r="J1043"/>
      <c r="L1043"/>
      <c r="M1043"/>
      <c r="N1043"/>
      <c r="O1043"/>
      <c r="P1043"/>
      <c r="R1043"/>
      <c r="S1043" s="27"/>
      <c r="T1043" s="27"/>
      <c r="U1043" s="27"/>
      <c r="V1043" s="27"/>
      <c r="W1043" s="27"/>
      <c r="X1043" s="27"/>
      <c r="Y1043" s="27"/>
      <c r="Z1043" s="27"/>
      <c r="AA1043" s="28"/>
      <c r="AB1043" s="27"/>
      <c r="AC1043" s="27"/>
      <c r="AD1043" s="27"/>
    </row>
    <row r="1044" spans="1:30" s="19" customFormat="1" x14ac:dyDescent="0.25">
      <c r="A1044"/>
      <c r="B1044"/>
      <c r="C1044"/>
      <c r="G1044"/>
      <c r="H1044"/>
      <c r="I1044"/>
      <c r="J1044"/>
      <c r="L1044"/>
      <c r="M1044"/>
      <c r="N1044"/>
      <c r="O1044"/>
      <c r="P1044"/>
      <c r="R1044"/>
      <c r="S1044" s="27"/>
      <c r="T1044" s="27"/>
      <c r="U1044" s="27"/>
      <c r="V1044" s="27"/>
      <c r="W1044" s="27"/>
      <c r="X1044" s="27"/>
      <c r="Y1044" s="27"/>
      <c r="Z1044" s="27"/>
      <c r="AA1044" s="28"/>
      <c r="AB1044" s="27"/>
      <c r="AC1044" s="27"/>
      <c r="AD1044" s="27"/>
    </row>
    <row r="1045" spans="1:30" s="19" customFormat="1" x14ac:dyDescent="0.25">
      <c r="A1045"/>
      <c r="B1045"/>
      <c r="C1045"/>
      <c r="G1045"/>
      <c r="H1045"/>
      <c r="I1045"/>
      <c r="J1045"/>
      <c r="L1045"/>
      <c r="M1045"/>
      <c r="N1045"/>
      <c r="O1045"/>
      <c r="P1045"/>
      <c r="R1045"/>
      <c r="S1045" s="27"/>
      <c r="T1045" s="27"/>
      <c r="U1045" s="27"/>
      <c r="V1045" s="27"/>
      <c r="W1045" s="27"/>
      <c r="X1045" s="27"/>
      <c r="Y1045" s="27"/>
      <c r="Z1045" s="27"/>
      <c r="AA1045" s="28"/>
      <c r="AB1045" s="27"/>
      <c r="AC1045" s="27"/>
      <c r="AD1045" s="27"/>
    </row>
    <row r="1046" spans="1:30" s="19" customFormat="1" x14ac:dyDescent="0.25">
      <c r="A1046"/>
      <c r="B1046"/>
      <c r="C1046"/>
      <c r="G1046"/>
      <c r="H1046"/>
      <c r="I1046"/>
      <c r="J1046"/>
      <c r="L1046"/>
      <c r="M1046"/>
      <c r="N1046"/>
      <c r="O1046"/>
      <c r="P1046"/>
      <c r="R1046"/>
      <c r="S1046" s="27"/>
      <c r="T1046" s="27"/>
      <c r="U1046" s="27"/>
      <c r="V1046" s="27"/>
      <c r="W1046" s="27"/>
      <c r="X1046" s="27"/>
      <c r="Y1046" s="27"/>
      <c r="Z1046" s="27"/>
      <c r="AA1046" s="28"/>
      <c r="AB1046" s="27"/>
      <c r="AC1046" s="27"/>
      <c r="AD1046" s="27"/>
    </row>
    <row r="1047" spans="1:30" s="19" customFormat="1" x14ac:dyDescent="0.25">
      <c r="A1047"/>
      <c r="B1047"/>
      <c r="C1047"/>
      <c r="G1047"/>
      <c r="H1047"/>
      <c r="I1047"/>
      <c r="J1047"/>
      <c r="L1047"/>
      <c r="M1047"/>
      <c r="N1047"/>
      <c r="O1047"/>
      <c r="P1047"/>
      <c r="R1047"/>
      <c r="S1047" s="27"/>
      <c r="T1047" s="27"/>
      <c r="U1047" s="27"/>
      <c r="V1047" s="27"/>
      <c r="W1047" s="27"/>
      <c r="X1047" s="27"/>
      <c r="Y1047" s="27"/>
      <c r="Z1047" s="27"/>
      <c r="AA1047" s="28"/>
      <c r="AB1047" s="27"/>
      <c r="AC1047" s="27"/>
      <c r="AD1047" s="27"/>
    </row>
    <row r="1048" spans="1:30" s="19" customFormat="1" x14ac:dyDescent="0.25">
      <c r="A1048"/>
      <c r="B1048"/>
      <c r="C1048"/>
      <c r="G1048"/>
      <c r="H1048"/>
      <c r="I1048"/>
      <c r="J1048"/>
      <c r="L1048"/>
      <c r="M1048"/>
      <c r="N1048"/>
      <c r="O1048"/>
      <c r="P1048"/>
      <c r="R1048"/>
      <c r="S1048" s="27"/>
      <c r="T1048" s="27"/>
      <c r="U1048" s="27"/>
      <c r="V1048" s="27"/>
      <c r="W1048" s="27"/>
      <c r="X1048" s="27"/>
      <c r="Y1048" s="27"/>
      <c r="Z1048" s="27"/>
      <c r="AA1048" s="28"/>
      <c r="AB1048" s="27"/>
      <c r="AC1048" s="27"/>
      <c r="AD1048" s="27"/>
    </row>
    <row r="1049" spans="1:30" s="19" customFormat="1" x14ac:dyDescent="0.25">
      <c r="A1049"/>
      <c r="B1049"/>
      <c r="C1049"/>
      <c r="G1049"/>
      <c r="H1049"/>
      <c r="I1049"/>
      <c r="J1049"/>
      <c r="L1049"/>
      <c r="M1049"/>
      <c r="N1049"/>
      <c r="O1049"/>
      <c r="P1049"/>
      <c r="R1049"/>
      <c r="S1049" s="27"/>
      <c r="T1049" s="27"/>
      <c r="U1049" s="27"/>
      <c r="V1049" s="27"/>
      <c r="W1049" s="27"/>
      <c r="X1049" s="27"/>
      <c r="Y1049" s="27"/>
      <c r="Z1049" s="27"/>
      <c r="AA1049" s="28"/>
      <c r="AB1049" s="27"/>
      <c r="AC1049" s="27"/>
      <c r="AD1049" s="27"/>
    </row>
    <row r="1050" spans="1:30" s="19" customFormat="1" x14ac:dyDescent="0.25">
      <c r="A1050"/>
      <c r="B1050"/>
      <c r="C1050"/>
      <c r="G1050"/>
      <c r="H1050"/>
      <c r="I1050"/>
      <c r="J1050"/>
      <c r="L1050"/>
      <c r="M1050"/>
      <c r="N1050"/>
      <c r="O1050"/>
      <c r="P1050"/>
      <c r="R1050"/>
      <c r="S1050" s="27"/>
      <c r="T1050" s="27"/>
      <c r="U1050" s="27"/>
      <c r="V1050" s="27"/>
      <c r="W1050" s="27"/>
      <c r="X1050" s="27"/>
      <c r="Y1050" s="27"/>
      <c r="Z1050" s="27"/>
      <c r="AA1050" s="28"/>
      <c r="AB1050" s="27"/>
      <c r="AC1050" s="27"/>
      <c r="AD1050" s="27"/>
    </row>
    <row r="1054" spans="1:30" s="19" customFormat="1" x14ac:dyDescent="0.25">
      <c r="A1054"/>
      <c r="B1054"/>
      <c r="C1054"/>
      <c r="G1054"/>
      <c r="H1054"/>
      <c r="I1054"/>
      <c r="J1054"/>
      <c r="L1054"/>
      <c r="M1054"/>
      <c r="N1054"/>
      <c r="O1054"/>
      <c r="P1054"/>
      <c r="R1054"/>
      <c r="S1054" s="27"/>
      <c r="T1054" s="27"/>
      <c r="U1054" s="27"/>
      <c r="V1054" s="27"/>
      <c r="W1054" s="27"/>
      <c r="X1054" s="27"/>
      <c r="Y1054" s="27"/>
      <c r="Z1054" s="27"/>
      <c r="AA1054" s="28"/>
      <c r="AB1054" s="27"/>
      <c r="AC1054" s="27"/>
      <c r="AD1054" s="27"/>
    </row>
    <row r="1058" spans="1:30" s="19" customFormat="1" x14ac:dyDescent="0.25">
      <c r="A1058"/>
      <c r="B1058"/>
      <c r="C1058"/>
      <c r="G1058"/>
      <c r="H1058"/>
      <c r="I1058"/>
      <c r="J1058"/>
      <c r="L1058"/>
      <c r="M1058"/>
      <c r="N1058"/>
      <c r="O1058"/>
      <c r="P1058"/>
      <c r="R1058"/>
      <c r="S1058" s="27"/>
      <c r="T1058" s="27"/>
      <c r="U1058" s="27"/>
      <c r="V1058" s="27"/>
      <c r="W1058" s="27"/>
      <c r="X1058" s="27"/>
      <c r="Y1058" s="27"/>
      <c r="Z1058" s="27"/>
      <c r="AA1058" s="28"/>
      <c r="AB1058" s="27"/>
      <c r="AC1058" s="27"/>
      <c r="AD1058" s="27"/>
    </row>
    <row r="1059" spans="1:30" s="19" customFormat="1" x14ac:dyDescent="0.25">
      <c r="A1059"/>
      <c r="B1059"/>
      <c r="C1059"/>
      <c r="G1059"/>
      <c r="H1059"/>
      <c r="I1059"/>
      <c r="J1059"/>
      <c r="L1059"/>
      <c r="M1059"/>
      <c r="N1059"/>
      <c r="O1059"/>
      <c r="P1059"/>
      <c r="R1059"/>
      <c r="S1059" s="27"/>
      <c r="T1059" s="27"/>
      <c r="U1059" s="27"/>
      <c r="V1059" s="27"/>
      <c r="W1059" s="27"/>
      <c r="X1059" s="27"/>
      <c r="Y1059" s="27"/>
      <c r="Z1059" s="27"/>
      <c r="AA1059" s="28"/>
      <c r="AB1059" s="27"/>
      <c r="AC1059" s="27"/>
      <c r="AD1059" s="27"/>
    </row>
    <row r="1063" spans="1:30" s="19" customFormat="1" x14ac:dyDescent="0.25">
      <c r="A1063"/>
      <c r="B1063"/>
      <c r="C1063"/>
      <c r="G1063"/>
      <c r="H1063"/>
      <c r="I1063"/>
      <c r="J1063"/>
      <c r="L1063"/>
      <c r="M1063"/>
      <c r="N1063"/>
      <c r="O1063"/>
      <c r="P1063"/>
      <c r="R1063"/>
      <c r="S1063" s="27"/>
      <c r="T1063" s="27"/>
      <c r="U1063" s="27"/>
      <c r="V1063" s="27"/>
      <c r="W1063" s="27"/>
      <c r="X1063" s="27"/>
      <c r="Y1063" s="27"/>
      <c r="Z1063" s="27"/>
      <c r="AA1063" s="28"/>
      <c r="AB1063" s="27"/>
      <c r="AC1063" s="27"/>
      <c r="AD1063" s="27"/>
    </row>
    <row r="1064" spans="1:30" s="19" customFormat="1" x14ac:dyDescent="0.25">
      <c r="A1064"/>
      <c r="B1064"/>
      <c r="C1064"/>
      <c r="G1064"/>
      <c r="H1064"/>
      <c r="I1064"/>
      <c r="J1064"/>
      <c r="L1064"/>
      <c r="M1064"/>
      <c r="N1064"/>
      <c r="O1064"/>
      <c r="P1064"/>
      <c r="R1064"/>
      <c r="S1064" s="27"/>
      <c r="T1064" s="27"/>
      <c r="U1064" s="27"/>
      <c r="V1064" s="27"/>
      <c r="W1064" s="27"/>
      <c r="X1064" s="27"/>
      <c r="Y1064" s="27"/>
      <c r="Z1064" s="27"/>
      <c r="AA1064" s="28"/>
      <c r="AB1064" s="27"/>
      <c r="AC1064" s="27"/>
      <c r="AD1064" s="27"/>
    </row>
    <row r="1065" spans="1:30" s="19" customFormat="1" x14ac:dyDescent="0.25">
      <c r="A1065"/>
      <c r="B1065"/>
      <c r="C1065"/>
      <c r="G1065"/>
      <c r="H1065"/>
      <c r="I1065"/>
      <c r="J1065"/>
      <c r="L1065"/>
      <c r="M1065"/>
      <c r="N1065"/>
      <c r="O1065"/>
      <c r="P1065"/>
      <c r="R1065"/>
      <c r="S1065" s="27"/>
      <c r="T1065" s="27"/>
      <c r="U1065" s="27"/>
      <c r="V1065" s="27"/>
      <c r="W1065" s="27"/>
      <c r="X1065" s="27"/>
      <c r="Y1065" s="27"/>
      <c r="Z1065" s="27"/>
      <c r="AA1065" s="28"/>
      <c r="AB1065" s="27"/>
      <c r="AC1065" s="27"/>
      <c r="AD1065" s="27"/>
    </row>
    <row r="1069" spans="1:30" s="19" customFormat="1" x14ac:dyDescent="0.25">
      <c r="A1069"/>
      <c r="B1069"/>
      <c r="C1069"/>
      <c r="G1069"/>
      <c r="H1069"/>
      <c r="I1069"/>
      <c r="J1069"/>
      <c r="L1069"/>
      <c r="M1069"/>
      <c r="N1069"/>
      <c r="O1069"/>
      <c r="P1069"/>
      <c r="R1069"/>
      <c r="S1069" s="27"/>
      <c r="T1069" s="27"/>
      <c r="U1069" s="27"/>
      <c r="V1069" s="27"/>
      <c r="W1069" s="27"/>
      <c r="X1069" s="27"/>
      <c r="Y1069" s="27"/>
      <c r="Z1069" s="27"/>
      <c r="AA1069" s="28"/>
      <c r="AB1069" s="27"/>
      <c r="AC1069" s="27"/>
      <c r="AD1069" s="27"/>
    </row>
    <row r="1074" spans="1:30" s="19" customFormat="1" x14ac:dyDescent="0.25">
      <c r="A1074"/>
      <c r="B1074"/>
      <c r="C1074"/>
      <c r="G1074"/>
      <c r="H1074"/>
      <c r="I1074"/>
      <c r="J1074"/>
      <c r="L1074"/>
      <c r="M1074"/>
      <c r="N1074"/>
      <c r="O1074"/>
      <c r="P1074"/>
      <c r="R1074"/>
      <c r="S1074" s="27"/>
      <c r="T1074" s="27"/>
      <c r="U1074" s="27"/>
      <c r="V1074" s="27"/>
      <c r="W1074" s="27"/>
      <c r="X1074" s="27"/>
      <c r="Y1074" s="27"/>
      <c r="Z1074" s="27"/>
      <c r="AA1074" s="28"/>
      <c r="AB1074" s="27"/>
      <c r="AC1074" s="27"/>
      <c r="AD1074" s="27"/>
    </row>
    <row r="1075" spans="1:30" s="19" customFormat="1" x14ac:dyDescent="0.25">
      <c r="A1075"/>
      <c r="B1075"/>
      <c r="C1075"/>
      <c r="G1075"/>
      <c r="H1075"/>
      <c r="I1075"/>
      <c r="J1075"/>
      <c r="L1075"/>
      <c r="M1075"/>
      <c r="N1075"/>
      <c r="O1075"/>
      <c r="P1075"/>
      <c r="R1075"/>
      <c r="S1075" s="27"/>
      <c r="T1075" s="27"/>
      <c r="U1075" s="27"/>
      <c r="V1075" s="27"/>
      <c r="W1075" s="27"/>
      <c r="X1075" s="27"/>
      <c r="Y1075" s="27"/>
      <c r="Z1075" s="27"/>
      <c r="AA1075" s="28"/>
      <c r="AB1075" s="27"/>
      <c r="AC1075" s="27"/>
      <c r="AD1075" s="27"/>
    </row>
    <row r="1076" spans="1:30" s="19" customFormat="1" x14ac:dyDescent="0.25">
      <c r="A1076"/>
      <c r="B1076"/>
      <c r="C1076"/>
      <c r="G1076"/>
      <c r="H1076"/>
      <c r="I1076"/>
      <c r="J1076"/>
      <c r="L1076"/>
      <c r="M1076"/>
      <c r="N1076"/>
      <c r="O1076"/>
      <c r="P1076"/>
      <c r="R1076"/>
      <c r="S1076" s="27"/>
      <c r="T1076" s="27"/>
      <c r="U1076" s="27"/>
      <c r="V1076" s="27"/>
      <c r="W1076" s="27"/>
      <c r="X1076" s="27"/>
      <c r="Y1076" s="27"/>
      <c r="Z1076" s="27"/>
      <c r="AA1076" s="28"/>
      <c r="AB1076" s="27"/>
      <c r="AC1076" s="27"/>
      <c r="AD1076" s="27"/>
    </row>
    <row r="1077" spans="1:30" s="19" customFormat="1" x14ac:dyDescent="0.25">
      <c r="A1077"/>
      <c r="B1077"/>
      <c r="C1077"/>
      <c r="G1077"/>
      <c r="H1077"/>
      <c r="I1077"/>
      <c r="J1077"/>
      <c r="L1077"/>
      <c r="M1077"/>
      <c r="N1077"/>
      <c r="O1077"/>
      <c r="P1077"/>
      <c r="R1077"/>
      <c r="S1077" s="27"/>
      <c r="T1077" s="27"/>
      <c r="U1077" s="27"/>
      <c r="V1077" s="27"/>
      <c r="W1077" s="27"/>
      <c r="X1077" s="27"/>
      <c r="Y1077" s="27"/>
      <c r="Z1077" s="27"/>
      <c r="AA1077" s="28"/>
      <c r="AB1077" s="27"/>
      <c r="AC1077" s="27"/>
      <c r="AD1077" s="27"/>
    </row>
    <row r="1078" spans="1:30" s="19" customFormat="1" x14ac:dyDescent="0.25">
      <c r="A1078"/>
      <c r="B1078"/>
      <c r="C1078"/>
      <c r="G1078"/>
      <c r="H1078"/>
      <c r="I1078"/>
      <c r="J1078"/>
      <c r="L1078"/>
      <c r="M1078"/>
      <c r="N1078"/>
      <c r="O1078"/>
      <c r="P1078"/>
      <c r="R1078"/>
      <c r="S1078" s="27"/>
      <c r="T1078" s="27"/>
      <c r="U1078" s="27"/>
      <c r="V1078" s="27"/>
      <c r="W1078" s="27"/>
      <c r="X1078" s="27"/>
      <c r="Y1078" s="27"/>
      <c r="Z1078" s="27"/>
      <c r="AA1078" s="28"/>
      <c r="AB1078" s="27"/>
      <c r="AC1078" s="27"/>
      <c r="AD1078" s="27"/>
    </row>
    <row r="1079" spans="1:30" s="19" customFormat="1" x14ac:dyDescent="0.25">
      <c r="A1079"/>
      <c r="B1079"/>
      <c r="C1079"/>
      <c r="G1079"/>
      <c r="H1079"/>
      <c r="I1079"/>
      <c r="J1079"/>
      <c r="L1079"/>
      <c r="M1079"/>
      <c r="N1079"/>
      <c r="O1079"/>
      <c r="P1079"/>
      <c r="R1079"/>
      <c r="S1079" s="27"/>
      <c r="T1079" s="27"/>
      <c r="U1079" s="27"/>
      <c r="V1079" s="27"/>
      <c r="W1079" s="27"/>
      <c r="X1079" s="27"/>
      <c r="Y1079" s="27"/>
      <c r="Z1079" s="27"/>
      <c r="AA1079" s="28"/>
      <c r="AB1079" s="27"/>
      <c r="AC1079" s="27"/>
      <c r="AD1079" s="27"/>
    </row>
    <row r="1080" spans="1:30" s="19" customFormat="1" x14ac:dyDescent="0.25">
      <c r="A1080"/>
      <c r="B1080"/>
      <c r="C1080"/>
      <c r="G1080"/>
      <c r="H1080"/>
      <c r="I1080"/>
      <c r="J1080"/>
      <c r="L1080"/>
      <c r="M1080"/>
      <c r="N1080"/>
      <c r="O1080"/>
      <c r="P1080"/>
      <c r="R1080"/>
      <c r="S1080" s="27"/>
      <c r="T1080" s="27"/>
      <c r="U1080" s="27"/>
      <c r="V1080" s="27"/>
      <c r="W1080" s="27"/>
      <c r="X1080" s="27"/>
      <c r="Y1080" s="27"/>
      <c r="Z1080" s="27"/>
      <c r="AA1080" s="28"/>
      <c r="AB1080" s="27"/>
      <c r="AC1080" s="27"/>
      <c r="AD1080" s="27"/>
    </row>
    <row r="1081" spans="1:30" s="19" customFormat="1" x14ac:dyDescent="0.25">
      <c r="A1081"/>
      <c r="B1081"/>
      <c r="C1081"/>
      <c r="G1081"/>
      <c r="H1081"/>
      <c r="I1081"/>
      <c r="J1081"/>
      <c r="L1081"/>
      <c r="M1081"/>
      <c r="N1081"/>
      <c r="O1081"/>
      <c r="P1081"/>
      <c r="R1081"/>
      <c r="S1081" s="27"/>
      <c r="T1081" s="27"/>
      <c r="U1081" s="27"/>
      <c r="V1081" s="27"/>
      <c r="W1081" s="27"/>
      <c r="X1081" s="27"/>
      <c r="Y1081" s="27"/>
      <c r="Z1081" s="27"/>
      <c r="AA1081" s="28"/>
      <c r="AB1081" s="27"/>
      <c r="AC1081" s="27"/>
      <c r="AD1081" s="27"/>
    </row>
    <row r="1083" spans="1:30" s="19" customFormat="1" x14ac:dyDescent="0.25">
      <c r="A1083"/>
      <c r="B1083"/>
      <c r="C1083"/>
      <c r="G1083"/>
      <c r="H1083"/>
      <c r="I1083"/>
      <c r="J1083"/>
      <c r="L1083"/>
      <c r="M1083"/>
      <c r="N1083"/>
      <c r="O1083"/>
      <c r="P1083"/>
      <c r="R1083"/>
      <c r="S1083" s="27"/>
      <c r="T1083" s="27"/>
      <c r="U1083" s="27"/>
      <c r="V1083" s="27"/>
      <c r="W1083" s="27"/>
      <c r="X1083" s="27"/>
      <c r="Y1083" s="27"/>
      <c r="Z1083" s="27"/>
      <c r="AA1083" s="28"/>
      <c r="AB1083" s="27"/>
      <c r="AC1083" s="27"/>
      <c r="AD1083" s="27"/>
    </row>
    <row r="1084" spans="1:30" s="19" customFormat="1" x14ac:dyDescent="0.25">
      <c r="A1084"/>
      <c r="B1084"/>
      <c r="C1084"/>
      <c r="G1084"/>
      <c r="H1084"/>
      <c r="I1084"/>
      <c r="J1084"/>
      <c r="L1084"/>
      <c r="M1084"/>
      <c r="N1084"/>
      <c r="O1084"/>
      <c r="P1084"/>
      <c r="R1084"/>
      <c r="S1084" s="27"/>
      <c r="T1084" s="27"/>
      <c r="U1084" s="27"/>
      <c r="V1084" s="27"/>
      <c r="W1084" s="27"/>
      <c r="X1084" s="27"/>
      <c r="Y1084" s="27"/>
      <c r="Z1084" s="27"/>
      <c r="AA1084" s="28"/>
      <c r="AB1084" s="27"/>
      <c r="AC1084" s="27"/>
      <c r="AD1084" s="27"/>
    </row>
    <row r="1085" spans="1:30" s="19" customFormat="1" x14ac:dyDescent="0.25">
      <c r="A1085"/>
      <c r="B1085"/>
      <c r="C1085"/>
      <c r="G1085"/>
      <c r="H1085"/>
      <c r="I1085"/>
      <c r="J1085"/>
      <c r="L1085"/>
      <c r="M1085"/>
      <c r="N1085"/>
      <c r="O1085"/>
      <c r="P1085"/>
      <c r="R1085"/>
      <c r="S1085" s="27"/>
      <c r="T1085" s="27"/>
      <c r="U1085" s="27"/>
      <c r="V1085" s="27"/>
      <c r="W1085" s="27"/>
      <c r="X1085" s="27"/>
      <c r="Y1085" s="27"/>
      <c r="Z1085" s="27"/>
      <c r="AA1085" s="28"/>
      <c r="AB1085" s="27"/>
      <c r="AC1085" s="27"/>
      <c r="AD1085" s="27"/>
    </row>
    <row r="1086" spans="1:30" s="19" customFormat="1" x14ac:dyDescent="0.25">
      <c r="A1086"/>
      <c r="B1086"/>
      <c r="C1086"/>
      <c r="G1086"/>
      <c r="H1086"/>
      <c r="I1086"/>
      <c r="J1086"/>
      <c r="L1086"/>
      <c r="M1086"/>
      <c r="N1086"/>
      <c r="O1086"/>
      <c r="P1086"/>
      <c r="R1086"/>
      <c r="S1086" s="27"/>
      <c r="T1086" s="27"/>
      <c r="U1086" s="27"/>
      <c r="V1086" s="27"/>
      <c r="W1086" s="27"/>
      <c r="X1086" s="27"/>
      <c r="Y1086" s="27"/>
      <c r="Z1086" s="27"/>
      <c r="AA1086" s="28"/>
      <c r="AB1086" s="27"/>
      <c r="AC1086" s="27"/>
      <c r="AD1086" s="27"/>
    </row>
    <row r="1087" spans="1:30" s="19" customFormat="1" x14ac:dyDescent="0.25">
      <c r="A1087"/>
      <c r="B1087"/>
      <c r="C1087"/>
      <c r="G1087"/>
      <c r="H1087"/>
      <c r="I1087"/>
      <c r="J1087"/>
      <c r="L1087"/>
      <c r="M1087"/>
      <c r="N1087"/>
      <c r="O1087"/>
      <c r="P1087"/>
      <c r="R1087"/>
      <c r="S1087" s="27"/>
      <c r="T1087" s="27"/>
      <c r="U1087" s="27"/>
      <c r="V1087" s="27"/>
      <c r="W1087" s="27"/>
      <c r="X1087" s="27"/>
      <c r="Y1087" s="27"/>
      <c r="Z1087" s="27"/>
      <c r="AA1087" s="28"/>
      <c r="AB1087" s="27"/>
      <c r="AC1087" s="27"/>
      <c r="AD1087" s="27"/>
    </row>
    <row r="1088" spans="1:30" s="19" customFormat="1" x14ac:dyDescent="0.25">
      <c r="A1088"/>
      <c r="B1088"/>
      <c r="C1088"/>
      <c r="G1088"/>
      <c r="H1088"/>
      <c r="I1088"/>
      <c r="J1088"/>
      <c r="L1088"/>
      <c r="M1088"/>
      <c r="N1088"/>
      <c r="O1088"/>
      <c r="P1088"/>
      <c r="R1088"/>
      <c r="S1088" s="27"/>
      <c r="T1088" s="27"/>
      <c r="U1088" s="27"/>
      <c r="V1088" s="27"/>
      <c r="W1088" s="27"/>
      <c r="X1088" s="27"/>
      <c r="Y1088" s="27"/>
      <c r="Z1088" s="27"/>
      <c r="AA1088" s="28"/>
      <c r="AB1088" s="27"/>
      <c r="AC1088" s="27"/>
      <c r="AD1088" s="27"/>
    </row>
    <row r="1090" spans="1:30" s="19" customFormat="1" x14ac:dyDescent="0.25">
      <c r="A1090"/>
      <c r="B1090"/>
      <c r="C1090"/>
      <c r="G1090"/>
      <c r="H1090"/>
      <c r="I1090"/>
      <c r="J1090"/>
      <c r="L1090"/>
      <c r="M1090"/>
      <c r="N1090"/>
      <c r="O1090"/>
      <c r="P1090"/>
      <c r="R1090"/>
      <c r="S1090" s="27"/>
      <c r="T1090" s="27"/>
      <c r="U1090" s="27"/>
      <c r="V1090" s="27"/>
      <c r="W1090" s="27"/>
      <c r="X1090" s="27"/>
      <c r="Y1090" s="27"/>
      <c r="Z1090" s="27"/>
      <c r="AA1090" s="28"/>
      <c r="AB1090" s="27"/>
      <c r="AC1090" s="27"/>
      <c r="AD1090" s="27"/>
    </row>
    <row r="1091" spans="1:30" s="19" customFormat="1" x14ac:dyDescent="0.25">
      <c r="A1091"/>
      <c r="B1091"/>
      <c r="C1091"/>
      <c r="G1091"/>
      <c r="H1091"/>
      <c r="I1091"/>
      <c r="J1091"/>
      <c r="L1091"/>
      <c r="M1091"/>
      <c r="N1091"/>
      <c r="O1091"/>
      <c r="P1091"/>
      <c r="R1091"/>
      <c r="S1091" s="27"/>
      <c r="T1091" s="27"/>
      <c r="U1091" s="27"/>
      <c r="V1091" s="27"/>
      <c r="W1091" s="27"/>
      <c r="X1091" s="27"/>
      <c r="Y1091" s="27"/>
      <c r="Z1091" s="27"/>
      <c r="AA1091" s="28"/>
      <c r="AB1091" s="27"/>
      <c r="AC1091" s="27"/>
      <c r="AD1091" s="27"/>
    </row>
    <row r="1092" spans="1:30" s="19" customFormat="1" x14ac:dyDescent="0.25">
      <c r="A1092"/>
      <c r="B1092"/>
      <c r="C1092"/>
      <c r="G1092"/>
      <c r="H1092"/>
      <c r="I1092"/>
      <c r="J1092"/>
      <c r="L1092"/>
      <c r="M1092"/>
      <c r="N1092"/>
      <c r="O1092"/>
      <c r="P1092"/>
      <c r="R1092"/>
      <c r="S1092" s="27"/>
      <c r="T1092" s="27"/>
      <c r="U1092" s="27"/>
      <c r="V1092" s="27"/>
      <c r="W1092" s="27"/>
      <c r="X1092" s="27"/>
      <c r="Y1092" s="27"/>
      <c r="Z1092" s="27"/>
      <c r="AA1092" s="28"/>
      <c r="AB1092" s="27"/>
      <c r="AC1092" s="27"/>
      <c r="AD1092" s="27"/>
    </row>
    <row r="1093" spans="1:30" s="19" customFormat="1" x14ac:dyDescent="0.25">
      <c r="A1093"/>
      <c r="B1093"/>
      <c r="C1093"/>
      <c r="G1093"/>
      <c r="H1093"/>
      <c r="I1093"/>
      <c r="J1093"/>
      <c r="L1093"/>
      <c r="M1093"/>
      <c r="N1093"/>
      <c r="O1093"/>
      <c r="P1093"/>
      <c r="R1093"/>
      <c r="S1093" s="27"/>
      <c r="T1093" s="27"/>
      <c r="U1093" s="27"/>
      <c r="V1093" s="27"/>
      <c r="W1093" s="27"/>
      <c r="X1093" s="27"/>
      <c r="Y1093" s="27"/>
      <c r="Z1093" s="27"/>
      <c r="AA1093" s="28"/>
      <c r="AB1093" s="27"/>
      <c r="AC1093" s="27"/>
      <c r="AD1093" s="27"/>
    </row>
    <row r="1094" spans="1:30" s="19" customFormat="1" x14ac:dyDescent="0.25">
      <c r="A1094"/>
      <c r="B1094"/>
      <c r="C1094"/>
      <c r="G1094"/>
      <c r="H1094"/>
      <c r="I1094"/>
      <c r="J1094"/>
      <c r="L1094"/>
      <c r="M1094"/>
      <c r="N1094"/>
      <c r="O1094"/>
      <c r="P1094"/>
      <c r="R1094"/>
      <c r="S1094" s="27"/>
      <c r="T1094" s="27"/>
      <c r="U1094" s="27"/>
      <c r="V1094" s="27"/>
      <c r="W1094" s="27"/>
      <c r="X1094" s="27"/>
      <c r="Y1094" s="27"/>
      <c r="Z1094" s="27"/>
      <c r="AA1094" s="28"/>
      <c r="AB1094" s="27"/>
      <c r="AC1094" s="27"/>
      <c r="AD1094" s="27"/>
    </row>
    <row r="1096" spans="1:30" s="19" customFormat="1" x14ac:dyDescent="0.25">
      <c r="A1096"/>
      <c r="B1096"/>
      <c r="C1096"/>
      <c r="G1096"/>
      <c r="H1096"/>
      <c r="I1096"/>
      <c r="J1096"/>
      <c r="L1096"/>
      <c r="M1096"/>
      <c r="N1096"/>
      <c r="O1096"/>
      <c r="P1096"/>
      <c r="R1096"/>
      <c r="S1096" s="27"/>
      <c r="T1096" s="27"/>
      <c r="U1096" s="27"/>
      <c r="V1096" s="27"/>
      <c r="W1096" s="27"/>
      <c r="X1096" s="27"/>
      <c r="Y1096" s="27"/>
      <c r="Z1096" s="27"/>
      <c r="AA1096" s="28"/>
      <c r="AB1096" s="27"/>
      <c r="AC1096" s="27"/>
      <c r="AD1096" s="27"/>
    </row>
    <row r="1097" spans="1:30" s="19" customFormat="1" x14ac:dyDescent="0.25">
      <c r="A1097"/>
      <c r="B1097"/>
      <c r="C1097"/>
      <c r="G1097"/>
      <c r="H1097"/>
      <c r="I1097"/>
      <c r="J1097"/>
      <c r="L1097"/>
      <c r="M1097"/>
      <c r="N1097"/>
      <c r="O1097"/>
      <c r="P1097"/>
      <c r="R1097"/>
      <c r="S1097" s="27"/>
      <c r="T1097" s="27"/>
      <c r="U1097" s="27"/>
      <c r="V1097" s="27"/>
      <c r="W1097" s="27"/>
      <c r="X1097" s="27"/>
      <c r="Y1097" s="27"/>
      <c r="Z1097" s="27"/>
      <c r="AA1097" s="28"/>
      <c r="AB1097" s="27"/>
      <c r="AC1097" s="27"/>
      <c r="AD1097" s="27"/>
    </row>
    <row r="1098" spans="1:30" s="19" customFormat="1" x14ac:dyDescent="0.25">
      <c r="A1098"/>
      <c r="B1098"/>
      <c r="C1098"/>
      <c r="G1098"/>
      <c r="H1098"/>
      <c r="I1098"/>
      <c r="J1098"/>
      <c r="L1098"/>
      <c r="M1098"/>
      <c r="N1098"/>
      <c r="O1098"/>
      <c r="P1098"/>
      <c r="R1098"/>
      <c r="S1098" s="27"/>
      <c r="T1098" s="27"/>
      <c r="U1098" s="27"/>
      <c r="V1098" s="27"/>
      <c r="W1098" s="27"/>
      <c r="X1098" s="27"/>
      <c r="Y1098" s="27"/>
      <c r="Z1098" s="27"/>
      <c r="AA1098" s="28"/>
      <c r="AB1098" s="27"/>
      <c r="AC1098" s="27"/>
      <c r="AD1098" s="27"/>
    </row>
    <row r="1099" spans="1:30" s="19" customFormat="1" x14ac:dyDescent="0.25">
      <c r="A1099"/>
      <c r="B1099"/>
      <c r="C1099"/>
      <c r="G1099"/>
      <c r="H1099"/>
      <c r="I1099"/>
      <c r="J1099"/>
      <c r="L1099"/>
      <c r="M1099"/>
      <c r="N1099"/>
      <c r="O1099"/>
      <c r="P1099"/>
      <c r="R1099"/>
      <c r="S1099" s="27"/>
      <c r="T1099" s="27"/>
      <c r="U1099" s="27"/>
      <c r="V1099" s="27"/>
      <c r="W1099" s="27"/>
      <c r="X1099" s="27"/>
      <c r="Y1099" s="27"/>
      <c r="Z1099" s="27"/>
      <c r="AA1099" s="28"/>
      <c r="AB1099" s="27"/>
      <c r="AC1099" s="27"/>
      <c r="AD1099" s="27"/>
    </row>
    <row r="1100" spans="1:30" s="19" customFormat="1" x14ac:dyDescent="0.25">
      <c r="A1100"/>
      <c r="B1100"/>
      <c r="C1100"/>
      <c r="G1100"/>
      <c r="H1100"/>
      <c r="I1100"/>
      <c r="J1100"/>
      <c r="L1100"/>
      <c r="M1100"/>
      <c r="N1100"/>
      <c r="O1100"/>
      <c r="P1100"/>
      <c r="R1100"/>
      <c r="S1100" s="27"/>
      <c r="T1100" s="27"/>
      <c r="U1100" s="27"/>
      <c r="V1100" s="27"/>
      <c r="W1100" s="27"/>
      <c r="X1100" s="27"/>
      <c r="Y1100" s="27"/>
      <c r="Z1100" s="27"/>
      <c r="AA1100" s="28"/>
      <c r="AB1100" s="27"/>
      <c r="AC1100" s="27"/>
      <c r="AD1100" s="27"/>
    </row>
    <row r="1101" spans="1:30" s="19" customFormat="1" x14ac:dyDescent="0.25">
      <c r="A1101"/>
      <c r="B1101"/>
      <c r="C1101"/>
      <c r="G1101"/>
      <c r="H1101"/>
      <c r="I1101"/>
      <c r="J1101"/>
      <c r="L1101"/>
      <c r="M1101"/>
      <c r="N1101"/>
      <c r="O1101"/>
      <c r="P1101"/>
      <c r="R1101"/>
      <c r="S1101" s="27"/>
      <c r="T1101" s="27"/>
      <c r="U1101" s="27"/>
      <c r="V1101" s="27"/>
      <c r="W1101" s="27"/>
      <c r="X1101" s="27"/>
      <c r="Y1101" s="27"/>
      <c r="Z1101" s="27"/>
      <c r="AA1101" s="28"/>
      <c r="AB1101" s="27"/>
      <c r="AC1101" s="27"/>
      <c r="AD1101" s="27"/>
    </row>
    <row r="1102" spans="1:30" s="19" customFormat="1" x14ac:dyDescent="0.25">
      <c r="A1102"/>
      <c r="B1102"/>
      <c r="C1102"/>
      <c r="G1102"/>
      <c r="H1102"/>
      <c r="I1102"/>
      <c r="J1102"/>
      <c r="L1102"/>
      <c r="M1102"/>
      <c r="N1102"/>
      <c r="O1102"/>
      <c r="P1102"/>
      <c r="R1102"/>
      <c r="S1102" s="27"/>
      <c r="T1102" s="27"/>
      <c r="U1102" s="27"/>
      <c r="V1102" s="27"/>
      <c r="W1102" s="27"/>
      <c r="X1102" s="27"/>
      <c r="Y1102" s="27"/>
      <c r="Z1102" s="27"/>
      <c r="AA1102" s="28"/>
      <c r="AB1102" s="27"/>
      <c r="AC1102" s="27"/>
      <c r="AD1102" s="27"/>
    </row>
    <row r="1103" spans="1:30" s="19" customFormat="1" x14ac:dyDescent="0.25">
      <c r="A1103"/>
      <c r="B1103"/>
      <c r="C1103"/>
      <c r="G1103"/>
      <c r="H1103"/>
      <c r="I1103"/>
      <c r="J1103"/>
      <c r="L1103"/>
      <c r="M1103"/>
      <c r="N1103"/>
      <c r="O1103"/>
      <c r="P1103"/>
      <c r="R1103"/>
      <c r="S1103" s="27"/>
      <c r="T1103" s="27"/>
      <c r="U1103" s="27"/>
      <c r="V1103" s="27"/>
      <c r="W1103" s="27"/>
      <c r="X1103" s="27"/>
      <c r="Y1103" s="27"/>
      <c r="Z1103" s="27"/>
      <c r="AA1103" s="28"/>
      <c r="AB1103" s="27"/>
      <c r="AC1103" s="27"/>
      <c r="AD1103" s="27"/>
    </row>
    <row r="1104" spans="1:30" s="19" customFormat="1" x14ac:dyDescent="0.25">
      <c r="A1104"/>
      <c r="B1104"/>
      <c r="C1104"/>
      <c r="G1104"/>
      <c r="H1104"/>
      <c r="I1104"/>
      <c r="J1104"/>
      <c r="L1104"/>
      <c r="M1104"/>
      <c r="N1104"/>
      <c r="O1104"/>
      <c r="P1104"/>
      <c r="R1104"/>
      <c r="S1104" s="27"/>
      <c r="T1104" s="27"/>
      <c r="U1104" s="27"/>
      <c r="V1104" s="27"/>
      <c r="W1104" s="27"/>
      <c r="X1104" s="27"/>
      <c r="Y1104" s="27"/>
      <c r="Z1104" s="27"/>
      <c r="AA1104" s="28"/>
      <c r="AB1104" s="27"/>
      <c r="AC1104" s="27"/>
      <c r="AD1104" s="27"/>
    </row>
    <row r="1105" spans="1:30" s="19" customFormat="1" x14ac:dyDescent="0.25">
      <c r="A1105"/>
      <c r="B1105"/>
      <c r="C1105"/>
      <c r="G1105"/>
      <c r="H1105"/>
      <c r="I1105"/>
      <c r="J1105"/>
      <c r="L1105"/>
      <c r="M1105"/>
      <c r="N1105"/>
      <c r="O1105"/>
      <c r="P1105"/>
      <c r="R1105"/>
      <c r="S1105" s="27"/>
      <c r="T1105" s="27"/>
      <c r="U1105" s="27"/>
      <c r="V1105" s="27"/>
      <c r="W1105" s="27"/>
      <c r="X1105" s="27"/>
      <c r="Y1105" s="27"/>
      <c r="Z1105" s="27"/>
      <c r="AA1105" s="28"/>
      <c r="AB1105" s="27"/>
      <c r="AC1105" s="27"/>
      <c r="AD1105" s="27"/>
    </row>
    <row r="1106" spans="1:30" s="19" customFormat="1" x14ac:dyDescent="0.25">
      <c r="A1106"/>
      <c r="B1106"/>
      <c r="C1106"/>
      <c r="G1106"/>
      <c r="H1106"/>
      <c r="I1106"/>
      <c r="J1106"/>
      <c r="L1106"/>
      <c r="M1106"/>
      <c r="N1106"/>
      <c r="O1106"/>
      <c r="P1106"/>
      <c r="R1106"/>
      <c r="S1106" s="27"/>
      <c r="T1106" s="27"/>
      <c r="U1106" s="27"/>
      <c r="V1106" s="27"/>
      <c r="W1106" s="27"/>
      <c r="X1106" s="27"/>
      <c r="Y1106" s="27"/>
      <c r="Z1106" s="27"/>
      <c r="AA1106" s="28"/>
      <c r="AB1106" s="27"/>
      <c r="AC1106" s="27"/>
      <c r="AD1106" s="27"/>
    </row>
    <row r="1107" spans="1:30" s="19" customFormat="1" x14ac:dyDescent="0.25">
      <c r="A1107"/>
      <c r="B1107"/>
      <c r="C1107"/>
      <c r="G1107"/>
      <c r="H1107"/>
      <c r="I1107"/>
      <c r="J1107"/>
      <c r="L1107"/>
      <c r="M1107"/>
      <c r="N1107"/>
      <c r="O1107"/>
      <c r="P1107"/>
      <c r="R1107"/>
      <c r="S1107" s="27"/>
      <c r="T1107" s="27"/>
      <c r="U1107" s="27"/>
      <c r="V1107" s="27"/>
      <c r="W1107" s="27"/>
      <c r="X1107" s="27"/>
      <c r="Y1107" s="27"/>
      <c r="Z1107" s="27"/>
      <c r="AA1107" s="28"/>
      <c r="AB1107" s="27"/>
      <c r="AC1107" s="27"/>
      <c r="AD1107" s="27"/>
    </row>
    <row r="1108" spans="1:30" s="19" customFormat="1" x14ac:dyDescent="0.25">
      <c r="A1108"/>
      <c r="B1108"/>
      <c r="C1108"/>
      <c r="G1108"/>
      <c r="H1108"/>
      <c r="I1108"/>
      <c r="J1108"/>
      <c r="L1108"/>
      <c r="M1108"/>
      <c r="N1108"/>
      <c r="O1108"/>
      <c r="P1108"/>
      <c r="R1108"/>
      <c r="S1108" s="27"/>
      <c r="T1108" s="27"/>
      <c r="U1108" s="27"/>
      <c r="V1108" s="27"/>
      <c r="W1108" s="27"/>
      <c r="X1108" s="27"/>
      <c r="Y1108" s="27"/>
      <c r="Z1108" s="27"/>
      <c r="AA1108" s="28"/>
      <c r="AB1108" s="27"/>
      <c r="AC1108" s="27"/>
      <c r="AD1108" s="27"/>
    </row>
    <row r="1109" spans="1:30" s="19" customFormat="1" x14ac:dyDescent="0.25">
      <c r="A1109"/>
      <c r="B1109"/>
      <c r="C1109"/>
      <c r="G1109"/>
      <c r="H1109"/>
      <c r="I1109"/>
      <c r="J1109"/>
      <c r="L1109"/>
      <c r="M1109"/>
      <c r="N1109"/>
      <c r="O1109"/>
      <c r="P1109"/>
      <c r="R1109"/>
      <c r="S1109" s="27"/>
      <c r="T1109" s="27"/>
      <c r="U1109" s="27"/>
      <c r="V1109" s="27"/>
      <c r="W1109" s="27"/>
      <c r="X1109" s="27"/>
      <c r="Y1109" s="27"/>
      <c r="Z1109" s="27"/>
      <c r="AA1109" s="28"/>
      <c r="AB1109" s="27"/>
      <c r="AC1109" s="27"/>
      <c r="AD1109" s="27"/>
    </row>
    <row r="1110" spans="1:30" s="19" customFormat="1" x14ac:dyDescent="0.25">
      <c r="A1110"/>
      <c r="B1110"/>
      <c r="C1110"/>
      <c r="G1110"/>
      <c r="H1110"/>
      <c r="I1110"/>
      <c r="J1110"/>
      <c r="L1110"/>
      <c r="M1110"/>
      <c r="N1110"/>
      <c r="O1110"/>
      <c r="P1110"/>
      <c r="R1110"/>
      <c r="S1110" s="27"/>
      <c r="T1110" s="27"/>
      <c r="U1110" s="27"/>
      <c r="V1110" s="27"/>
      <c r="W1110" s="27"/>
      <c r="X1110" s="27"/>
      <c r="Y1110" s="27"/>
      <c r="Z1110" s="27"/>
      <c r="AA1110" s="28"/>
      <c r="AB1110" s="27"/>
      <c r="AC1110" s="27"/>
      <c r="AD1110" s="27"/>
    </row>
    <row r="1111" spans="1:30" s="19" customFormat="1" x14ac:dyDescent="0.25">
      <c r="A1111"/>
      <c r="B1111"/>
      <c r="C1111"/>
      <c r="G1111"/>
      <c r="H1111"/>
      <c r="I1111"/>
      <c r="J1111"/>
      <c r="L1111"/>
      <c r="M1111"/>
      <c r="N1111"/>
      <c r="O1111"/>
      <c r="P1111"/>
      <c r="R1111"/>
      <c r="S1111" s="27"/>
      <c r="T1111" s="27"/>
      <c r="U1111" s="27"/>
      <c r="V1111" s="27"/>
      <c r="W1111" s="27"/>
      <c r="X1111" s="27"/>
      <c r="Y1111" s="27"/>
      <c r="Z1111" s="27"/>
      <c r="AA1111" s="28"/>
      <c r="AB1111" s="27"/>
      <c r="AC1111" s="27"/>
      <c r="AD1111" s="27"/>
    </row>
    <row r="1113" spans="1:30" s="19" customFormat="1" x14ac:dyDescent="0.25">
      <c r="A1113"/>
      <c r="B1113"/>
      <c r="C1113"/>
      <c r="G1113"/>
      <c r="H1113"/>
      <c r="I1113"/>
      <c r="J1113"/>
      <c r="L1113"/>
      <c r="M1113"/>
      <c r="N1113"/>
      <c r="O1113"/>
      <c r="P1113"/>
      <c r="R1113"/>
      <c r="S1113" s="27"/>
      <c r="T1113" s="27"/>
      <c r="U1113" s="27"/>
      <c r="V1113" s="27"/>
      <c r="W1113" s="27"/>
      <c r="X1113" s="27"/>
      <c r="Y1113" s="27"/>
      <c r="Z1113" s="27"/>
      <c r="AA1113" s="28"/>
      <c r="AB1113" s="27"/>
      <c r="AC1113" s="27"/>
      <c r="AD1113" s="27"/>
    </row>
    <row r="1114" spans="1:30" s="19" customFormat="1" x14ac:dyDescent="0.25">
      <c r="A1114"/>
      <c r="B1114"/>
      <c r="C1114"/>
      <c r="G1114"/>
      <c r="H1114"/>
      <c r="I1114"/>
      <c r="J1114"/>
      <c r="L1114"/>
      <c r="M1114"/>
      <c r="N1114"/>
      <c r="O1114"/>
      <c r="P1114"/>
      <c r="R1114"/>
      <c r="S1114" s="27"/>
      <c r="T1114" s="27"/>
      <c r="U1114" s="27"/>
      <c r="V1114" s="27"/>
      <c r="W1114" s="27"/>
      <c r="X1114" s="27"/>
      <c r="Y1114" s="27"/>
      <c r="Z1114" s="27"/>
      <c r="AA1114" s="28"/>
      <c r="AB1114" s="27"/>
      <c r="AC1114" s="27"/>
      <c r="AD1114" s="27"/>
    </row>
    <row r="1115" spans="1:30" s="19" customFormat="1" x14ac:dyDescent="0.25">
      <c r="A1115"/>
      <c r="B1115"/>
      <c r="C1115"/>
      <c r="G1115"/>
      <c r="H1115"/>
      <c r="I1115"/>
      <c r="J1115"/>
      <c r="L1115"/>
      <c r="M1115"/>
      <c r="N1115"/>
      <c r="O1115"/>
      <c r="P1115"/>
      <c r="R1115"/>
      <c r="S1115" s="27"/>
      <c r="T1115" s="27"/>
      <c r="U1115" s="27"/>
      <c r="V1115" s="27"/>
      <c r="W1115" s="27"/>
      <c r="X1115" s="27"/>
      <c r="Y1115" s="27"/>
      <c r="Z1115" s="27"/>
      <c r="AA1115" s="28"/>
      <c r="AB1115" s="27"/>
      <c r="AC1115" s="27"/>
      <c r="AD1115" s="27"/>
    </row>
    <row r="1116" spans="1:30" s="19" customFormat="1" x14ac:dyDescent="0.25">
      <c r="A1116"/>
      <c r="B1116"/>
      <c r="C1116"/>
      <c r="G1116"/>
      <c r="H1116"/>
      <c r="I1116"/>
      <c r="J1116"/>
      <c r="L1116"/>
      <c r="M1116"/>
      <c r="N1116"/>
      <c r="O1116"/>
      <c r="P1116"/>
      <c r="R1116"/>
      <c r="S1116" s="27"/>
      <c r="T1116" s="27"/>
      <c r="U1116" s="27"/>
      <c r="V1116" s="27"/>
      <c r="W1116" s="27"/>
      <c r="X1116" s="27"/>
      <c r="Y1116" s="27"/>
      <c r="Z1116" s="27"/>
      <c r="AA1116" s="28"/>
      <c r="AB1116" s="27"/>
      <c r="AC1116" s="27"/>
      <c r="AD1116" s="27"/>
    </row>
    <row r="1117" spans="1:30" s="19" customFormat="1" x14ac:dyDescent="0.25">
      <c r="A1117"/>
      <c r="B1117"/>
      <c r="C1117"/>
      <c r="G1117"/>
      <c r="H1117"/>
      <c r="I1117"/>
      <c r="J1117"/>
      <c r="L1117"/>
      <c r="M1117"/>
      <c r="N1117"/>
      <c r="O1117"/>
      <c r="P1117"/>
      <c r="R1117"/>
      <c r="S1117" s="27"/>
      <c r="T1117" s="27"/>
      <c r="U1117" s="27"/>
      <c r="V1117" s="27"/>
      <c r="W1117" s="27"/>
      <c r="X1117" s="27"/>
      <c r="Y1117" s="27"/>
      <c r="Z1117" s="27"/>
      <c r="AA1117" s="28"/>
      <c r="AB1117" s="27"/>
      <c r="AC1117" s="27"/>
      <c r="AD1117" s="27"/>
    </row>
    <row r="1118" spans="1:30" s="19" customFormat="1" x14ac:dyDescent="0.25">
      <c r="A1118"/>
      <c r="B1118"/>
      <c r="C1118"/>
      <c r="G1118"/>
      <c r="H1118"/>
      <c r="I1118"/>
      <c r="J1118"/>
      <c r="L1118"/>
      <c r="M1118"/>
      <c r="N1118"/>
      <c r="O1118"/>
      <c r="P1118"/>
      <c r="R1118"/>
      <c r="S1118" s="27"/>
      <c r="T1118" s="27"/>
      <c r="U1118" s="27"/>
      <c r="V1118" s="27"/>
      <c r="W1118" s="27"/>
      <c r="X1118" s="27"/>
      <c r="Y1118" s="27"/>
      <c r="Z1118" s="27"/>
      <c r="AA1118" s="28"/>
      <c r="AB1118" s="27"/>
      <c r="AC1118" s="27"/>
      <c r="AD1118" s="27"/>
    </row>
    <row r="1119" spans="1:30" s="19" customFormat="1" x14ac:dyDescent="0.25">
      <c r="A1119"/>
      <c r="B1119"/>
      <c r="C1119"/>
      <c r="G1119"/>
      <c r="H1119"/>
      <c r="I1119"/>
      <c r="J1119"/>
      <c r="L1119"/>
      <c r="M1119"/>
      <c r="N1119"/>
      <c r="O1119"/>
      <c r="P1119"/>
      <c r="R1119"/>
      <c r="S1119" s="27"/>
      <c r="T1119" s="27"/>
      <c r="U1119" s="27"/>
      <c r="V1119" s="27"/>
      <c r="W1119" s="27"/>
      <c r="X1119" s="27"/>
      <c r="Y1119" s="27"/>
      <c r="Z1119" s="27"/>
      <c r="AA1119" s="28"/>
      <c r="AB1119" s="27"/>
      <c r="AC1119" s="27"/>
      <c r="AD1119" s="27"/>
    </row>
    <row r="1120" spans="1:30" s="19" customFormat="1" x14ac:dyDescent="0.25">
      <c r="A1120"/>
      <c r="B1120"/>
      <c r="C1120"/>
      <c r="G1120"/>
      <c r="H1120"/>
      <c r="I1120"/>
      <c r="J1120"/>
      <c r="L1120"/>
      <c r="M1120"/>
      <c r="N1120"/>
      <c r="O1120"/>
      <c r="P1120"/>
      <c r="R1120"/>
      <c r="S1120" s="27"/>
      <c r="T1120" s="27"/>
      <c r="U1120" s="27"/>
      <c r="V1120" s="27"/>
      <c r="W1120" s="27"/>
      <c r="X1120" s="27"/>
      <c r="Y1120" s="27"/>
      <c r="Z1120" s="27"/>
      <c r="AA1120" s="28"/>
      <c r="AB1120" s="27"/>
      <c r="AC1120" s="27"/>
      <c r="AD1120" s="27"/>
    </row>
    <row r="1121" spans="1:30" s="19" customFormat="1" x14ac:dyDescent="0.25">
      <c r="A1121"/>
      <c r="B1121"/>
      <c r="C1121"/>
      <c r="G1121"/>
      <c r="H1121"/>
      <c r="I1121"/>
      <c r="J1121"/>
      <c r="L1121"/>
      <c r="M1121"/>
      <c r="N1121"/>
      <c r="O1121"/>
      <c r="P1121"/>
      <c r="R1121"/>
      <c r="S1121" s="27"/>
      <c r="T1121" s="27"/>
      <c r="U1121" s="27"/>
      <c r="V1121" s="27"/>
      <c r="W1121" s="27"/>
      <c r="X1121" s="27"/>
      <c r="Y1121" s="27"/>
      <c r="Z1121" s="27"/>
      <c r="AA1121" s="28"/>
      <c r="AB1121" s="27"/>
      <c r="AC1121" s="27"/>
      <c r="AD1121" s="27"/>
    </row>
    <row r="1122" spans="1:30" s="19" customFormat="1" x14ac:dyDescent="0.25">
      <c r="A1122"/>
      <c r="B1122"/>
      <c r="C1122"/>
      <c r="G1122"/>
      <c r="H1122"/>
      <c r="I1122"/>
      <c r="J1122"/>
      <c r="L1122"/>
      <c r="M1122"/>
      <c r="N1122"/>
      <c r="O1122"/>
      <c r="P1122"/>
      <c r="R1122"/>
      <c r="S1122" s="27"/>
      <c r="T1122" s="27"/>
      <c r="U1122" s="27"/>
      <c r="V1122" s="27"/>
      <c r="W1122" s="27"/>
      <c r="X1122" s="27"/>
      <c r="Y1122" s="27"/>
      <c r="Z1122" s="27"/>
      <c r="AA1122" s="28"/>
      <c r="AB1122" s="27"/>
      <c r="AC1122" s="27"/>
      <c r="AD1122" s="27"/>
    </row>
    <row r="1123" spans="1:30" s="19" customFormat="1" x14ac:dyDescent="0.25">
      <c r="A1123"/>
      <c r="B1123"/>
      <c r="C1123"/>
      <c r="G1123"/>
      <c r="H1123"/>
      <c r="I1123"/>
      <c r="J1123"/>
      <c r="L1123"/>
      <c r="M1123"/>
      <c r="N1123"/>
      <c r="O1123"/>
      <c r="P1123"/>
      <c r="R1123"/>
      <c r="S1123" s="27"/>
      <c r="T1123" s="27"/>
      <c r="U1123" s="27"/>
      <c r="V1123" s="27"/>
      <c r="W1123" s="27"/>
      <c r="X1123" s="27"/>
      <c r="Y1123" s="27"/>
      <c r="Z1123" s="27"/>
      <c r="AA1123" s="28"/>
      <c r="AB1123" s="27"/>
      <c r="AC1123" s="27"/>
      <c r="AD1123" s="27"/>
    </row>
    <row r="1124" spans="1:30" s="19" customFormat="1" x14ac:dyDescent="0.25">
      <c r="A1124"/>
      <c r="B1124"/>
      <c r="C1124"/>
      <c r="G1124"/>
      <c r="H1124"/>
      <c r="I1124"/>
      <c r="J1124"/>
      <c r="L1124"/>
      <c r="M1124"/>
      <c r="N1124"/>
      <c r="O1124"/>
      <c r="P1124"/>
      <c r="R1124"/>
      <c r="S1124" s="27"/>
      <c r="T1124" s="27"/>
      <c r="U1124" s="27"/>
      <c r="V1124" s="27"/>
      <c r="W1124" s="27"/>
      <c r="X1124" s="27"/>
      <c r="Y1124" s="27"/>
      <c r="Z1124" s="27"/>
      <c r="AA1124" s="28"/>
      <c r="AB1124" s="27"/>
      <c r="AC1124" s="27"/>
      <c r="AD1124" s="27"/>
    </row>
    <row r="1125" spans="1:30" s="19" customFormat="1" x14ac:dyDescent="0.25">
      <c r="A1125"/>
      <c r="B1125"/>
      <c r="C1125"/>
      <c r="G1125"/>
      <c r="H1125"/>
      <c r="I1125"/>
      <c r="J1125"/>
      <c r="L1125"/>
      <c r="M1125"/>
      <c r="N1125"/>
      <c r="O1125"/>
      <c r="P1125"/>
      <c r="R1125"/>
      <c r="S1125" s="27"/>
      <c r="T1125" s="27"/>
      <c r="U1125" s="27"/>
      <c r="V1125" s="27"/>
      <c r="W1125" s="27"/>
      <c r="X1125" s="27"/>
      <c r="Y1125" s="27"/>
      <c r="Z1125" s="27"/>
      <c r="AA1125" s="28"/>
      <c r="AB1125" s="27"/>
      <c r="AC1125" s="27"/>
      <c r="AD1125" s="27"/>
    </row>
    <row r="1126" spans="1:30" s="19" customFormat="1" x14ac:dyDescent="0.25">
      <c r="A1126"/>
      <c r="B1126"/>
      <c r="C1126"/>
      <c r="G1126"/>
      <c r="H1126"/>
      <c r="I1126"/>
      <c r="J1126"/>
      <c r="L1126"/>
      <c r="M1126"/>
      <c r="N1126"/>
      <c r="O1126"/>
      <c r="P1126"/>
      <c r="R1126"/>
      <c r="S1126" s="27"/>
      <c r="T1126" s="27"/>
      <c r="U1126" s="27"/>
      <c r="V1126" s="27"/>
      <c r="W1126" s="27"/>
      <c r="X1126" s="27"/>
      <c r="Y1126" s="27"/>
      <c r="Z1126" s="27"/>
      <c r="AA1126" s="28"/>
      <c r="AB1126" s="27"/>
      <c r="AC1126" s="27"/>
      <c r="AD1126" s="27"/>
    </row>
    <row r="1127" spans="1:30" s="19" customFormat="1" x14ac:dyDescent="0.25">
      <c r="A1127"/>
      <c r="B1127"/>
      <c r="C1127"/>
      <c r="G1127"/>
      <c r="H1127"/>
      <c r="I1127"/>
      <c r="J1127"/>
      <c r="L1127"/>
      <c r="M1127"/>
      <c r="N1127"/>
      <c r="O1127"/>
      <c r="P1127"/>
      <c r="R1127"/>
      <c r="S1127" s="27"/>
      <c r="T1127" s="27"/>
      <c r="U1127" s="27"/>
      <c r="V1127" s="27"/>
      <c r="W1127" s="27"/>
      <c r="X1127" s="27"/>
      <c r="Y1127" s="27"/>
      <c r="Z1127" s="27"/>
      <c r="AA1127" s="28"/>
      <c r="AB1127" s="27"/>
      <c r="AC1127" s="27"/>
      <c r="AD1127" s="27"/>
    </row>
    <row r="1128" spans="1:30" s="19" customFormat="1" x14ac:dyDescent="0.25">
      <c r="A1128"/>
      <c r="B1128"/>
      <c r="C1128"/>
      <c r="G1128"/>
      <c r="H1128"/>
      <c r="I1128"/>
      <c r="J1128"/>
      <c r="L1128"/>
      <c r="M1128"/>
      <c r="N1128"/>
      <c r="O1128"/>
      <c r="P1128"/>
      <c r="R1128"/>
      <c r="S1128" s="27"/>
      <c r="T1128" s="27"/>
      <c r="U1128" s="27"/>
      <c r="V1128" s="27"/>
      <c r="W1128" s="27"/>
      <c r="X1128" s="27"/>
      <c r="Y1128" s="27"/>
      <c r="Z1128" s="27"/>
      <c r="AA1128" s="28"/>
      <c r="AB1128" s="27"/>
      <c r="AC1128" s="27"/>
      <c r="AD1128" s="27"/>
    </row>
    <row r="1129" spans="1:30" s="19" customFormat="1" x14ac:dyDescent="0.25">
      <c r="A1129"/>
      <c r="B1129"/>
      <c r="C1129"/>
      <c r="G1129"/>
      <c r="H1129"/>
      <c r="I1129"/>
      <c r="J1129"/>
      <c r="L1129"/>
      <c r="M1129"/>
      <c r="N1129"/>
      <c r="O1129"/>
      <c r="P1129"/>
      <c r="R1129"/>
      <c r="S1129" s="27"/>
      <c r="T1129" s="27"/>
      <c r="U1129" s="27"/>
      <c r="V1129" s="27"/>
      <c r="W1129" s="27"/>
      <c r="X1129" s="27"/>
      <c r="Y1129" s="27"/>
      <c r="Z1129" s="27"/>
      <c r="AA1129" s="28"/>
      <c r="AB1129" s="27"/>
      <c r="AC1129" s="27"/>
      <c r="AD1129" s="27"/>
    </row>
    <row r="1130" spans="1:30" s="19" customFormat="1" x14ac:dyDescent="0.25">
      <c r="A1130"/>
      <c r="B1130"/>
      <c r="C1130"/>
      <c r="G1130"/>
      <c r="H1130"/>
      <c r="I1130"/>
      <c r="J1130"/>
      <c r="L1130"/>
      <c r="M1130"/>
      <c r="N1130"/>
      <c r="O1130"/>
      <c r="P1130"/>
      <c r="R1130"/>
      <c r="S1130" s="27"/>
      <c r="T1130" s="27"/>
      <c r="U1130" s="27"/>
      <c r="V1130" s="27"/>
      <c r="W1130" s="27"/>
      <c r="X1130" s="27"/>
      <c r="Y1130" s="27"/>
      <c r="Z1130" s="27"/>
      <c r="AA1130" s="28"/>
      <c r="AB1130" s="27"/>
      <c r="AC1130" s="27"/>
      <c r="AD1130" s="27"/>
    </row>
    <row r="1131" spans="1:30" s="19" customFormat="1" x14ac:dyDescent="0.25">
      <c r="A1131"/>
      <c r="B1131"/>
      <c r="C1131"/>
      <c r="G1131"/>
      <c r="H1131"/>
      <c r="I1131"/>
      <c r="J1131"/>
      <c r="L1131"/>
      <c r="M1131"/>
      <c r="N1131"/>
      <c r="O1131"/>
      <c r="P1131"/>
      <c r="R1131"/>
      <c r="S1131" s="27"/>
      <c r="T1131" s="27"/>
      <c r="U1131" s="27"/>
      <c r="V1131" s="27"/>
      <c r="W1131" s="27"/>
      <c r="X1131" s="27"/>
      <c r="Y1131" s="27"/>
      <c r="Z1131" s="27"/>
      <c r="AA1131" s="28"/>
      <c r="AB1131" s="27"/>
      <c r="AC1131" s="27"/>
      <c r="AD1131" s="27"/>
    </row>
    <row r="1132" spans="1:30" s="19" customFormat="1" x14ac:dyDescent="0.25">
      <c r="A1132"/>
      <c r="B1132"/>
      <c r="C1132"/>
      <c r="G1132"/>
      <c r="H1132"/>
      <c r="I1132"/>
      <c r="J1132"/>
      <c r="L1132"/>
      <c r="M1132"/>
      <c r="N1132"/>
      <c r="O1132"/>
      <c r="P1132"/>
      <c r="R1132"/>
      <c r="S1132" s="27"/>
      <c r="T1132" s="27"/>
      <c r="U1132" s="27"/>
      <c r="V1132" s="27"/>
      <c r="W1132" s="27"/>
      <c r="X1132" s="27"/>
      <c r="Y1132" s="27"/>
      <c r="Z1132" s="27"/>
      <c r="AA1132" s="28"/>
      <c r="AB1132" s="27"/>
      <c r="AC1132" s="27"/>
      <c r="AD1132" s="27"/>
    </row>
    <row r="1133" spans="1:30" s="19" customFormat="1" x14ac:dyDescent="0.25">
      <c r="A1133"/>
      <c r="B1133"/>
      <c r="C1133"/>
      <c r="G1133"/>
      <c r="H1133"/>
      <c r="I1133"/>
      <c r="J1133"/>
      <c r="L1133"/>
      <c r="M1133"/>
      <c r="N1133"/>
      <c r="O1133"/>
      <c r="P1133"/>
      <c r="R1133"/>
      <c r="S1133" s="27"/>
      <c r="T1133" s="27"/>
      <c r="U1133" s="27"/>
      <c r="V1133" s="27"/>
      <c r="W1133" s="27"/>
      <c r="X1133" s="27"/>
      <c r="Y1133" s="27"/>
      <c r="Z1133" s="27"/>
      <c r="AA1133" s="28"/>
      <c r="AB1133" s="27"/>
      <c r="AC1133" s="27"/>
      <c r="AD1133" s="27"/>
    </row>
    <row r="1134" spans="1:30" s="19" customFormat="1" x14ac:dyDescent="0.25">
      <c r="A1134"/>
      <c r="B1134"/>
      <c r="C1134"/>
      <c r="G1134"/>
      <c r="H1134"/>
      <c r="I1134"/>
      <c r="J1134"/>
      <c r="L1134"/>
      <c r="M1134"/>
      <c r="N1134"/>
      <c r="O1134"/>
      <c r="P1134"/>
      <c r="R1134"/>
      <c r="S1134" s="27"/>
      <c r="T1134" s="27"/>
      <c r="U1134" s="27"/>
      <c r="V1134" s="27"/>
      <c r="W1134" s="27"/>
      <c r="X1134" s="27"/>
      <c r="Y1134" s="27"/>
      <c r="Z1134" s="27"/>
      <c r="AA1134" s="28"/>
      <c r="AB1134" s="27"/>
      <c r="AC1134" s="27"/>
      <c r="AD1134" s="27"/>
    </row>
    <row r="1135" spans="1:30" s="19" customFormat="1" x14ac:dyDescent="0.25">
      <c r="A1135"/>
      <c r="B1135"/>
      <c r="C1135"/>
      <c r="G1135"/>
      <c r="H1135"/>
      <c r="I1135"/>
      <c r="J1135"/>
      <c r="L1135"/>
      <c r="M1135"/>
      <c r="N1135"/>
      <c r="O1135"/>
      <c r="P1135"/>
      <c r="R1135"/>
      <c r="S1135" s="27"/>
      <c r="T1135" s="27"/>
      <c r="U1135" s="27"/>
      <c r="V1135" s="27"/>
      <c r="W1135" s="27"/>
      <c r="X1135" s="27"/>
      <c r="Y1135" s="27"/>
      <c r="Z1135" s="27"/>
      <c r="AA1135" s="28"/>
      <c r="AB1135" s="27"/>
      <c r="AC1135" s="27"/>
      <c r="AD1135" s="27"/>
    </row>
    <row r="1136" spans="1:30" s="19" customFormat="1" x14ac:dyDescent="0.25">
      <c r="A1136"/>
      <c r="B1136"/>
      <c r="C1136"/>
      <c r="G1136"/>
      <c r="H1136"/>
      <c r="I1136"/>
      <c r="J1136"/>
      <c r="L1136"/>
      <c r="M1136"/>
      <c r="N1136"/>
      <c r="O1136"/>
      <c r="P1136"/>
      <c r="R1136"/>
      <c r="S1136" s="27"/>
      <c r="T1136" s="27"/>
      <c r="U1136" s="27"/>
      <c r="V1136" s="27"/>
      <c r="W1136" s="27"/>
      <c r="X1136" s="27"/>
      <c r="Y1136" s="27"/>
      <c r="Z1136" s="27"/>
      <c r="AA1136" s="28"/>
      <c r="AB1136" s="27"/>
      <c r="AC1136" s="27"/>
      <c r="AD1136" s="27"/>
    </row>
    <row r="1137" spans="1:30" s="19" customFormat="1" x14ac:dyDescent="0.25">
      <c r="A1137"/>
      <c r="B1137"/>
      <c r="C1137"/>
      <c r="G1137"/>
      <c r="H1137"/>
      <c r="I1137"/>
      <c r="J1137"/>
      <c r="L1137"/>
      <c r="M1137"/>
      <c r="N1137"/>
      <c r="O1137"/>
      <c r="P1137"/>
      <c r="R1137"/>
      <c r="S1137" s="27"/>
      <c r="T1137" s="27"/>
      <c r="U1137" s="27"/>
      <c r="V1137" s="27"/>
      <c r="W1137" s="27"/>
      <c r="X1137" s="27"/>
      <c r="Y1137" s="27"/>
      <c r="Z1137" s="27"/>
      <c r="AA1137" s="28"/>
      <c r="AB1137" s="27"/>
      <c r="AC1137" s="27"/>
      <c r="AD1137" s="27"/>
    </row>
    <row r="1138" spans="1:30" s="19" customFormat="1" x14ac:dyDescent="0.25">
      <c r="A1138"/>
      <c r="B1138"/>
      <c r="C1138"/>
      <c r="G1138"/>
      <c r="H1138"/>
      <c r="I1138"/>
      <c r="J1138"/>
      <c r="L1138"/>
      <c r="M1138"/>
      <c r="N1138"/>
      <c r="O1138"/>
      <c r="P1138"/>
      <c r="R1138"/>
      <c r="S1138" s="27"/>
      <c r="T1138" s="27"/>
      <c r="U1138" s="27"/>
      <c r="V1138" s="27"/>
      <c r="W1138" s="27"/>
      <c r="X1138" s="27"/>
      <c r="Y1138" s="27"/>
      <c r="Z1138" s="27"/>
      <c r="AA1138" s="28"/>
      <c r="AB1138" s="27"/>
      <c r="AC1138" s="27"/>
      <c r="AD1138" s="27"/>
    </row>
    <row r="1140" spans="1:30" s="19" customFormat="1" x14ac:dyDescent="0.25">
      <c r="A1140"/>
      <c r="B1140"/>
      <c r="C1140"/>
      <c r="G1140"/>
      <c r="H1140"/>
      <c r="I1140"/>
      <c r="J1140"/>
      <c r="L1140"/>
      <c r="M1140"/>
      <c r="N1140"/>
      <c r="O1140"/>
      <c r="P1140"/>
      <c r="R1140"/>
      <c r="S1140" s="27"/>
      <c r="T1140" s="27"/>
      <c r="U1140" s="27"/>
      <c r="V1140" s="27"/>
      <c r="W1140" s="27"/>
      <c r="X1140" s="27"/>
      <c r="Y1140" s="27"/>
      <c r="Z1140" s="27"/>
      <c r="AA1140" s="28"/>
      <c r="AB1140" s="27"/>
      <c r="AC1140" s="27"/>
      <c r="AD1140" s="27"/>
    </row>
    <row r="1141" spans="1:30" s="19" customFormat="1" x14ac:dyDescent="0.25">
      <c r="A1141"/>
      <c r="B1141"/>
      <c r="C1141"/>
      <c r="G1141"/>
      <c r="H1141"/>
      <c r="I1141"/>
      <c r="J1141"/>
      <c r="L1141"/>
      <c r="M1141"/>
      <c r="N1141"/>
      <c r="O1141"/>
      <c r="P1141"/>
      <c r="R1141"/>
      <c r="S1141" s="27"/>
      <c r="T1141" s="27"/>
      <c r="U1141" s="27"/>
      <c r="V1141" s="27"/>
      <c r="W1141" s="27"/>
      <c r="X1141" s="27"/>
      <c r="Y1141" s="27"/>
      <c r="Z1141" s="27"/>
      <c r="AA1141" s="28"/>
      <c r="AB1141" s="27"/>
      <c r="AC1141" s="27"/>
      <c r="AD1141" s="27"/>
    </row>
    <row r="1142" spans="1:30" s="19" customFormat="1" x14ac:dyDescent="0.25">
      <c r="A1142"/>
      <c r="B1142"/>
      <c r="C1142"/>
      <c r="G1142"/>
      <c r="H1142"/>
      <c r="I1142"/>
      <c r="J1142"/>
      <c r="L1142"/>
      <c r="M1142"/>
      <c r="N1142"/>
      <c r="O1142"/>
      <c r="P1142"/>
      <c r="R1142"/>
      <c r="S1142" s="27"/>
      <c r="T1142" s="27"/>
      <c r="U1142" s="27"/>
      <c r="V1142" s="27"/>
      <c r="W1142" s="27"/>
      <c r="X1142" s="27"/>
      <c r="Y1142" s="27"/>
      <c r="Z1142" s="27"/>
      <c r="AA1142" s="28"/>
      <c r="AB1142" s="27"/>
      <c r="AC1142" s="27"/>
      <c r="AD1142" s="27"/>
    </row>
    <row r="1143" spans="1:30" s="19" customFormat="1" x14ac:dyDescent="0.25">
      <c r="A1143"/>
      <c r="B1143"/>
      <c r="C1143"/>
      <c r="G1143"/>
      <c r="H1143"/>
      <c r="I1143"/>
      <c r="J1143"/>
      <c r="L1143"/>
      <c r="M1143"/>
      <c r="N1143"/>
      <c r="O1143"/>
      <c r="P1143"/>
      <c r="R1143"/>
      <c r="S1143" s="27"/>
      <c r="T1143" s="27"/>
      <c r="U1143" s="27"/>
      <c r="V1143" s="27"/>
      <c r="W1143" s="27"/>
      <c r="X1143" s="27"/>
      <c r="Y1143" s="27"/>
      <c r="Z1143" s="27"/>
      <c r="AA1143" s="28"/>
      <c r="AB1143" s="27"/>
      <c r="AC1143" s="27"/>
      <c r="AD1143" s="27"/>
    </row>
    <row r="1144" spans="1:30" s="19" customFormat="1" x14ac:dyDescent="0.25">
      <c r="A1144"/>
      <c r="B1144"/>
      <c r="C1144"/>
      <c r="G1144"/>
      <c r="H1144"/>
      <c r="I1144"/>
      <c r="J1144"/>
      <c r="L1144"/>
      <c r="M1144"/>
      <c r="N1144"/>
      <c r="O1144"/>
      <c r="P1144"/>
      <c r="R1144"/>
      <c r="S1144" s="27"/>
      <c r="T1144" s="27"/>
      <c r="U1144" s="27"/>
      <c r="V1144" s="27"/>
      <c r="W1144" s="27"/>
      <c r="X1144" s="27"/>
      <c r="Y1144" s="27"/>
      <c r="Z1144" s="27"/>
      <c r="AA1144" s="28"/>
      <c r="AB1144" s="27"/>
      <c r="AC1144" s="27"/>
      <c r="AD1144" s="27"/>
    </row>
    <row r="1145" spans="1:30" s="19" customFormat="1" x14ac:dyDescent="0.25">
      <c r="A1145"/>
      <c r="B1145"/>
      <c r="C1145"/>
      <c r="G1145"/>
      <c r="H1145"/>
      <c r="I1145"/>
      <c r="J1145"/>
      <c r="L1145"/>
      <c r="M1145"/>
      <c r="N1145"/>
      <c r="O1145"/>
      <c r="P1145"/>
      <c r="R1145"/>
      <c r="S1145" s="27"/>
      <c r="T1145" s="27"/>
      <c r="U1145" s="27"/>
      <c r="V1145" s="27"/>
      <c r="W1145" s="27"/>
      <c r="X1145" s="27"/>
      <c r="Y1145" s="27"/>
      <c r="Z1145" s="27"/>
      <c r="AA1145" s="28"/>
      <c r="AB1145" s="27"/>
      <c r="AC1145" s="27"/>
      <c r="AD1145" s="27"/>
    </row>
    <row r="1146" spans="1:30" s="19" customFormat="1" x14ac:dyDescent="0.25">
      <c r="A1146"/>
      <c r="B1146"/>
      <c r="C1146"/>
      <c r="G1146"/>
      <c r="H1146"/>
      <c r="I1146"/>
      <c r="J1146"/>
      <c r="L1146"/>
      <c r="M1146"/>
      <c r="N1146"/>
      <c r="O1146"/>
      <c r="P1146"/>
      <c r="R1146"/>
      <c r="S1146" s="27"/>
      <c r="T1146" s="27"/>
      <c r="U1146" s="27"/>
      <c r="V1146" s="27"/>
      <c r="W1146" s="27"/>
      <c r="X1146" s="27"/>
      <c r="Y1146" s="27"/>
      <c r="Z1146" s="27"/>
      <c r="AA1146" s="28"/>
      <c r="AB1146" s="27"/>
      <c r="AC1146" s="27"/>
      <c r="AD1146" s="27"/>
    </row>
    <row r="1147" spans="1:30" s="19" customFormat="1" x14ac:dyDescent="0.25">
      <c r="A1147"/>
      <c r="B1147"/>
      <c r="C1147"/>
      <c r="G1147"/>
      <c r="H1147"/>
      <c r="I1147"/>
      <c r="J1147"/>
      <c r="L1147"/>
      <c r="M1147"/>
      <c r="N1147"/>
      <c r="O1147"/>
      <c r="P1147"/>
      <c r="R1147"/>
      <c r="S1147" s="27"/>
      <c r="T1147" s="27"/>
      <c r="U1147" s="27"/>
      <c r="V1147" s="27"/>
      <c r="W1147" s="27"/>
      <c r="X1147" s="27"/>
      <c r="Y1147" s="27"/>
      <c r="Z1147" s="27"/>
      <c r="AA1147" s="28"/>
      <c r="AB1147" s="27"/>
      <c r="AC1147" s="27"/>
      <c r="AD1147" s="27"/>
    </row>
    <row r="1148" spans="1:30" s="19" customFormat="1" x14ac:dyDescent="0.25">
      <c r="A1148"/>
      <c r="B1148"/>
      <c r="C1148"/>
      <c r="G1148"/>
      <c r="H1148"/>
      <c r="I1148"/>
      <c r="J1148"/>
      <c r="L1148"/>
      <c r="M1148"/>
      <c r="N1148"/>
      <c r="O1148"/>
      <c r="P1148"/>
      <c r="R1148"/>
      <c r="S1148" s="27"/>
      <c r="T1148" s="27"/>
      <c r="U1148" s="27"/>
      <c r="V1148" s="27"/>
      <c r="W1148" s="27"/>
      <c r="X1148" s="27"/>
      <c r="Y1148" s="27"/>
      <c r="Z1148" s="27"/>
      <c r="AA1148" s="28"/>
      <c r="AB1148" s="27"/>
      <c r="AC1148" s="27"/>
      <c r="AD1148" s="27"/>
    </row>
    <row r="1149" spans="1:30" s="19" customFormat="1" x14ac:dyDescent="0.25">
      <c r="A1149"/>
      <c r="B1149"/>
      <c r="C1149"/>
      <c r="G1149"/>
      <c r="H1149"/>
      <c r="I1149"/>
      <c r="J1149"/>
      <c r="L1149"/>
      <c r="M1149"/>
      <c r="N1149"/>
      <c r="O1149"/>
      <c r="P1149"/>
      <c r="R1149"/>
      <c r="S1149" s="27"/>
      <c r="T1149" s="27"/>
      <c r="U1149" s="27"/>
      <c r="V1149" s="27"/>
      <c r="W1149" s="27"/>
      <c r="X1149" s="27"/>
      <c r="Y1149" s="27"/>
      <c r="Z1149" s="27"/>
      <c r="AA1149" s="28"/>
      <c r="AB1149" s="27"/>
      <c r="AC1149" s="27"/>
      <c r="AD1149" s="27"/>
    </row>
    <row r="1150" spans="1:30" s="19" customFormat="1" x14ac:dyDescent="0.25">
      <c r="A1150"/>
      <c r="B1150"/>
      <c r="C1150"/>
      <c r="G1150"/>
      <c r="H1150"/>
      <c r="I1150"/>
      <c r="J1150"/>
      <c r="L1150"/>
      <c r="M1150"/>
      <c r="N1150"/>
      <c r="O1150"/>
      <c r="P1150"/>
      <c r="R1150"/>
      <c r="S1150" s="27"/>
      <c r="T1150" s="27"/>
      <c r="U1150" s="27"/>
      <c r="V1150" s="27"/>
      <c r="W1150" s="27"/>
      <c r="X1150" s="27"/>
      <c r="Y1150" s="27"/>
      <c r="Z1150" s="27"/>
      <c r="AA1150" s="28"/>
      <c r="AB1150" s="27"/>
      <c r="AC1150" s="27"/>
      <c r="AD1150" s="27"/>
    </row>
    <row r="1151" spans="1:30" s="19" customFormat="1" x14ac:dyDescent="0.25">
      <c r="A1151"/>
      <c r="B1151"/>
      <c r="C1151"/>
      <c r="G1151"/>
      <c r="H1151"/>
      <c r="I1151"/>
      <c r="J1151"/>
      <c r="L1151"/>
      <c r="M1151"/>
      <c r="N1151"/>
      <c r="O1151"/>
      <c r="P1151"/>
      <c r="R1151"/>
      <c r="S1151" s="27"/>
      <c r="T1151" s="27"/>
      <c r="U1151" s="27"/>
      <c r="V1151" s="27"/>
      <c r="W1151" s="27"/>
      <c r="X1151" s="27"/>
      <c r="Y1151" s="27"/>
      <c r="Z1151" s="27"/>
      <c r="AA1151" s="28"/>
      <c r="AB1151" s="27"/>
      <c r="AC1151" s="27"/>
      <c r="AD1151" s="27"/>
    </row>
    <row r="1152" spans="1:30" s="19" customFormat="1" x14ac:dyDescent="0.25">
      <c r="A1152"/>
      <c r="B1152"/>
      <c r="C1152"/>
      <c r="G1152"/>
      <c r="H1152"/>
      <c r="I1152"/>
      <c r="J1152"/>
      <c r="L1152"/>
      <c r="M1152"/>
      <c r="N1152"/>
      <c r="O1152"/>
      <c r="P1152"/>
      <c r="R1152"/>
      <c r="S1152" s="27"/>
      <c r="T1152" s="27"/>
      <c r="U1152" s="27"/>
      <c r="V1152" s="27"/>
      <c r="W1152" s="27"/>
      <c r="X1152" s="27"/>
      <c r="Y1152" s="27"/>
      <c r="Z1152" s="27"/>
      <c r="AA1152" s="28"/>
      <c r="AB1152" s="27"/>
      <c r="AC1152" s="27"/>
      <c r="AD1152" s="27"/>
    </row>
    <row r="1153" spans="1:30" s="19" customFormat="1" x14ac:dyDescent="0.25">
      <c r="A1153"/>
      <c r="B1153"/>
      <c r="C1153"/>
      <c r="G1153"/>
      <c r="H1153"/>
      <c r="I1153"/>
      <c r="J1153"/>
      <c r="L1153"/>
      <c r="M1153"/>
      <c r="N1153"/>
      <c r="O1153"/>
      <c r="P1153"/>
      <c r="R1153"/>
      <c r="S1153" s="27"/>
      <c r="T1153" s="27"/>
      <c r="U1153" s="27"/>
      <c r="V1153" s="27"/>
      <c r="W1153" s="27"/>
      <c r="X1153" s="27"/>
      <c r="Y1153" s="27"/>
      <c r="Z1153" s="27"/>
      <c r="AA1153" s="28"/>
      <c r="AB1153" s="27"/>
      <c r="AC1153" s="27"/>
      <c r="AD1153" s="27"/>
    </row>
    <row r="1154" spans="1:30" s="19" customFormat="1" x14ac:dyDescent="0.25">
      <c r="A1154"/>
      <c r="B1154"/>
      <c r="C1154"/>
      <c r="G1154"/>
      <c r="H1154"/>
      <c r="I1154"/>
      <c r="J1154"/>
      <c r="L1154"/>
      <c r="M1154"/>
      <c r="N1154"/>
      <c r="O1154"/>
      <c r="P1154"/>
      <c r="R1154"/>
      <c r="S1154" s="27"/>
      <c r="T1154" s="27"/>
      <c r="U1154" s="27"/>
      <c r="V1154" s="27"/>
      <c r="W1154" s="27"/>
      <c r="X1154" s="27"/>
      <c r="Y1154" s="27"/>
      <c r="Z1154" s="27"/>
      <c r="AA1154" s="28"/>
      <c r="AB1154" s="27"/>
      <c r="AC1154" s="27"/>
      <c r="AD1154" s="27"/>
    </row>
    <row r="1155" spans="1:30" s="19" customFormat="1" x14ac:dyDescent="0.25">
      <c r="A1155"/>
      <c r="B1155"/>
      <c r="C1155"/>
      <c r="G1155"/>
      <c r="H1155"/>
      <c r="I1155"/>
      <c r="J1155"/>
      <c r="L1155"/>
      <c r="M1155"/>
      <c r="N1155"/>
      <c r="O1155"/>
      <c r="P1155"/>
      <c r="R1155"/>
      <c r="S1155" s="27"/>
      <c r="T1155" s="27"/>
      <c r="U1155" s="27"/>
      <c r="V1155" s="27"/>
      <c r="W1155" s="27"/>
      <c r="X1155" s="27"/>
      <c r="Y1155" s="27"/>
      <c r="Z1155" s="27"/>
      <c r="AA1155" s="28"/>
      <c r="AB1155" s="27"/>
      <c r="AC1155" s="27"/>
      <c r="AD1155" s="27"/>
    </row>
    <row r="1156" spans="1:30" s="19" customFormat="1" x14ac:dyDescent="0.25">
      <c r="A1156"/>
      <c r="B1156"/>
      <c r="C1156"/>
      <c r="G1156"/>
      <c r="H1156"/>
      <c r="I1156"/>
      <c r="J1156"/>
      <c r="L1156"/>
      <c r="M1156"/>
      <c r="N1156"/>
      <c r="O1156"/>
      <c r="P1156"/>
      <c r="R1156"/>
      <c r="S1156" s="27"/>
      <c r="T1156" s="27"/>
      <c r="U1156" s="27"/>
      <c r="V1156" s="27"/>
      <c r="W1156" s="27"/>
      <c r="X1156" s="27"/>
      <c r="Y1156" s="27"/>
      <c r="Z1156" s="27"/>
      <c r="AA1156" s="28"/>
      <c r="AB1156" s="27"/>
      <c r="AC1156" s="27"/>
      <c r="AD1156" s="27"/>
    </row>
    <row r="1158" spans="1:30" s="19" customFormat="1" x14ac:dyDescent="0.25">
      <c r="A1158"/>
      <c r="B1158"/>
      <c r="C1158"/>
      <c r="G1158"/>
      <c r="H1158"/>
      <c r="I1158"/>
      <c r="J1158"/>
      <c r="L1158"/>
      <c r="M1158"/>
      <c r="N1158"/>
      <c r="O1158"/>
      <c r="P1158"/>
      <c r="R1158"/>
      <c r="S1158" s="27"/>
      <c r="T1158" s="27"/>
      <c r="U1158" s="27"/>
      <c r="V1158" s="27"/>
      <c r="W1158" s="27"/>
      <c r="X1158" s="27"/>
      <c r="Y1158" s="27"/>
      <c r="Z1158" s="27"/>
      <c r="AA1158" s="28"/>
      <c r="AB1158" s="27"/>
      <c r="AC1158" s="27"/>
      <c r="AD1158" s="27"/>
    </row>
    <row r="1159" spans="1:30" s="19" customFormat="1" x14ac:dyDescent="0.25">
      <c r="A1159"/>
      <c r="B1159"/>
      <c r="C1159"/>
      <c r="G1159"/>
      <c r="H1159"/>
      <c r="I1159"/>
      <c r="J1159"/>
      <c r="L1159"/>
      <c r="M1159"/>
      <c r="N1159"/>
      <c r="O1159"/>
      <c r="P1159"/>
      <c r="R1159"/>
      <c r="S1159" s="27"/>
      <c r="T1159" s="27"/>
      <c r="U1159" s="27"/>
      <c r="V1159" s="27"/>
      <c r="W1159" s="27"/>
      <c r="X1159" s="27"/>
      <c r="Y1159" s="27"/>
      <c r="Z1159" s="27"/>
      <c r="AA1159" s="28"/>
      <c r="AB1159" s="27"/>
      <c r="AC1159" s="27"/>
      <c r="AD1159" s="27"/>
    </row>
    <row r="1160" spans="1:30" s="19" customFormat="1" x14ac:dyDescent="0.25">
      <c r="A1160"/>
      <c r="B1160"/>
      <c r="C1160"/>
      <c r="G1160"/>
      <c r="H1160"/>
      <c r="I1160"/>
      <c r="J1160"/>
      <c r="L1160"/>
      <c r="M1160"/>
      <c r="N1160"/>
      <c r="O1160"/>
      <c r="P1160"/>
      <c r="R1160"/>
      <c r="S1160" s="27"/>
      <c r="T1160" s="27"/>
      <c r="U1160" s="27"/>
      <c r="V1160" s="27"/>
      <c r="W1160" s="27"/>
      <c r="X1160" s="27"/>
      <c r="Y1160" s="27"/>
      <c r="Z1160" s="27"/>
      <c r="AA1160" s="28"/>
      <c r="AB1160" s="27"/>
      <c r="AC1160" s="27"/>
      <c r="AD1160" s="27"/>
    </row>
    <row r="1161" spans="1:30" s="19" customFormat="1" x14ac:dyDescent="0.25">
      <c r="A1161"/>
      <c r="B1161"/>
      <c r="C1161"/>
      <c r="G1161"/>
      <c r="H1161"/>
      <c r="I1161"/>
      <c r="J1161"/>
      <c r="L1161"/>
      <c r="M1161"/>
      <c r="N1161"/>
      <c r="O1161"/>
      <c r="P1161"/>
      <c r="R1161"/>
      <c r="S1161" s="27"/>
      <c r="T1161" s="27"/>
      <c r="U1161" s="27"/>
      <c r="V1161" s="27"/>
      <c r="W1161" s="27"/>
      <c r="X1161" s="27"/>
      <c r="Y1161" s="27"/>
      <c r="Z1161" s="27"/>
      <c r="AA1161" s="28"/>
      <c r="AB1161" s="27"/>
      <c r="AC1161" s="27"/>
      <c r="AD1161" s="27"/>
    </row>
    <row r="1162" spans="1:30" s="19" customFormat="1" x14ac:dyDescent="0.25">
      <c r="A1162"/>
      <c r="B1162"/>
      <c r="C1162"/>
      <c r="G1162"/>
      <c r="H1162"/>
      <c r="I1162"/>
      <c r="J1162"/>
      <c r="L1162"/>
      <c r="M1162"/>
      <c r="N1162"/>
      <c r="O1162"/>
      <c r="P1162"/>
      <c r="R1162"/>
      <c r="S1162" s="27"/>
      <c r="T1162" s="27"/>
      <c r="U1162" s="27"/>
      <c r="V1162" s="27"/>
      <c r="W1162" s="27"/>
      <c r="X1162" s="27"/>
      <c r="Y1162" s="27"/>
      <c r="Z1162" s="27"/>
      <c r="AA1162" s="28"/>
      <c r="AB1162" s="27"/>
      <c r="AC1162" s="27"/>
      <c r="AD1162" s="27"/>
    </row>
    <row r="1164" spans="1:30" s="19" customFormat="1" x14ac:dyDescent="0.25">
      <c r="A1164"/>
      <c r="B1164"/>
      <c r="C1164"/>
      <c r="G1164"/>
      <c r="H1164"/>
      <c r="I1164"/>
      <c r="J1164"/>
      <c r="L1164"/>
      <c r="M1164"/>
      <c r="N1164"/>
      <c r="O1164"/>
      <c r="P1164"/>
      <c r="R1164"/>
      <c r="S1164" s="27"/>
      <c r="T1164" s="27"/>
      <c r="U1164" s="27"/>
      <c r="V1164" s="27"/>
      <c r="W1164" s="27"/>
      <c r="X1164" s="27"/>
      <c r="Y1164" s="27"/>
      <c r="Z1164" s="27"/>
      <c r="AA1164" s="28"/>
      <c r="AB1164" s="27"/>
      <c r="AC1164" s="27"/>
      <c r="AD1164" s="27"/>
    </row>
    <row r="1165" spans="1:30" s="19" customFormat="1" x14ac:dyDescent="0.25">
      <c r="A1165"/>
      <c r="B1165"/>
      <c r="C1165"/>
      <c r="G1165"/>
      <c r="H1165"/>
      <c r="I1165"/>
      <c r="J1165"/>
      <c r="L1165"/>
      <c r="M1165"/>
      <c r="N1165"/>
      <c r="O1165"/>
      <c r="P1165"/>
      <c r="R1165"/>
      <c r="S1165" s="27"/>
      <c r="T1165" s="27"/>
      <c r="U1165" s="27"/>
      <c r="V1165" s="27"/>
      <c r="W1165" s="27"/>
      <c r="X1165" s="27"/>
      <c r="Y1165" s="27"/>
      <c r="Z1165" s="27"/>
      <c r="AA1165" s="28"/>
      <c r="AB1165" s="27"/>
      <c r="AC1165" s="27"/>
      <c r="AD1165" s="27"/>
    </row>
    <row r="1166" spans="1:30" s="19" customFormat="1" x14ac:dyDescent="0.25">
      <c r="A1166"/>
      <c r="B1166"/>
      <c r="C1166"/>
      <c r="G1166"/>
      <c r="H1166"/>
      <c r="I1166"/>
      <c r="J1166"/>
      <c r="L1166"/>
      <c r="M1166"/>
      <c r="N1166"/>
      <c r="O1166"/>
      <c r="P1166"/>
      <c r="R1166"/>
      <c r="S1166" s="27"/>
      <c r="T1166" s="27"/>
      <c r="U1166" s="27"/>
      <c r="V1166" s="27"/>
      <c r="W1166" s="27"/>
      <c r="X1166" s="27"/>
      <c r="Y1166" s="27"/>
      <c r="Z1166" s="27"/>
      <c r="AA1166" s="28"/>
      <c r="AB1166" s="27"/>
      <c r="AC1166" s="27"/>
      <c r="AD1166" s="27"/>
    </row>
    <row r="1167" spans="1:30" s="19" customFormat="1" x14ac:dyDescent="0.25">
      <c r="A1167"/>
      <c r="B1167"/>
      <c r="C1167"/>
      <c r="G1167"/>
      <c r="H1167"/>
      <c r="I1167"/>
      <c r="J1167"/>
      <c r="L1167"/>
      <c r="M1167"/>
      <c r="N1167"/>
      <c r="O1167"/>
      <c r="P1167"/>
      <c r="R1167"/>
      <c r="S1167" s="27"/>
      <c r="T1167" s="27"/>
      <c r="U1167" s="27"/>
      <c r="V1167" s="27"/>
      <c r="W1167" s="27"/>
      <c r="X1167" s="27"/>
      <c r="Y1167" s="27"/>
      <c r="Z1167" s="27"/>
      <c r="AA1167" s="28"/>
      <c r="AB1167" s="27"/>
      <c r="AC1167" s="27"/>
      <c r="AD1167" s="27"/>
    </row>
    <row r="1168" spans="1:30" s="19" customFormat="1" x14ac:dyDescent="0.25">
      <c r="A1168"/>
      <c r="B1168"/>
      <c r="C1168"/>
      <c r="G1168"/>
      <c r="H1168"/>
      <c r="I1168"/>
      <c r="J1168"/>
      <c r="L1168"/>
      <c r="M1168"/>
      <c r="N1168"/>
      <c r="O1168"/>
      <c r="P1168"/>
      <c r="R1168"/>
      <c r="S1168" s="27"/>
      <c r="T1168" s="27"/>
      <c r="U1168" s="27"/>
      <c r="V1168" s="27"/>
      <c r="W1168" s="27"/>
      <c r="X1168" s="27"/>
      <c r="Y1168" s="27"/>
      <c r="Z1168" s="27"/>
      <c r="AA1168" s="28"/>
      <c r="AB1168" s="27"/>
      <c r="AC1168" s="27"/>
      <c r="AD1168" s="27"/>
    </row>
    <row r="1169" spans="1:30" s="19" customFormat="1" x14ac:dyDescent="0.25">
      <c r="A1169"/>
      <c r="B1169"/>
      <c r="C1169"/>
      <c r="G1169"/>
      <c r="H1169"/>
      <c r="I1169"/>
      <c r="J1169"/>
      <c r="L1169"/>
      <c r="M1169"/>
      <c r="N1169"/>
      <c r="O1169"/>
      <c r="P1169"/>
      <c r="R1169"/>
      <c r="S1169" s="27"/>
      <c r="T1169" s="27"/>
      <c r="U1169" s="27"/>
      <c r="V1169" s="27"/>
      <c r="W1169" s="27"/>
      <c r="X1169" s="27"/>
      <c r="Y1169" s="27"/>
      <c r="Z1169" s="27"/>
      <c r="AA1169" s="28"/>
      <c r="AB1169" s="27"/>
      <c r="AC1169" s="27"/>
      <c r="AD1169" s="27"/>
    </row>
    <row r="1170" spans="1:30" s="19" customFormat="1" x14ac:dyDescent="0.25">
      <c r="A1170"/>
      <c r="B1170"/>
      <c r="C1170"/>
      <c r="G1170"/>
      <c r="H1170"/>
      <c r="I1170"/>
      <c r="J1170"/>
      <c r="L1170"/>
      <c r="M1170"/>
      <c r="N1170"/>
      <c r="O1170"/>
      <c r="P1170"/>
      <c r="R1170"/>
      <c r="S1170" s="27"/>
      <c r="T1170" s="27"/>
      <c r="U1170" s="27"/>
      <c r="V1170" s="27"/>
      <c r="W1170" s="27"/>
      <c r="X1170" s="27"/>
      <c r="Y1170" s="27"/>
      <c r="Z1170" s="27"/>
      <c r="AA1170" s="28"/>
      <c r="AB1170" s="27"/>
      <c r="AC1170" s="27"/>
      <c r="AD1170" s="27"/>
    </row>
    <row r="1172" spans="1:30" s="19" customFormat="1" x14ac:dyDescent="0.25">
      <c r="A1172"/>
      <c r="B1172"/>
      <c r="C1172"/>
      <c r="G1172"/>
      <c r="H1172"/>
      <c r="I1172"/>
      <c r="J1172"/>
      <c r="L1172"/>
      <c r="M1172"/>
      <c r="N1172"/>
      <c r="O1172"/>
      <c r="P1172"/>
      <c r="R1172"/>
      <c r="S1172" s="27"/>
      <c r="T1172" s="27"/>
      <c r="U1172" s="27"/>
      <c r="V1172" s="27"/>
      <c r="W1172" s="27"/>
      <c r="X1172" s="27"/>
      <c r="Y1172" s="27"/>
      <c r="Z1172" s="27"/>
      <c r="AA1172" s="28"/>
      <c r="AB1172" s="27"/>
      <c r="AC1172" s="27"/>
      <c r="AD1172" s="27"/>
    </row>
    <row r="1173" spans="1:30" s="19" customFormat="1" x14ac:dyDescent="0.25">
      <c r="A1173"/>
      <c r="B1173"/>
      <c r="C1173"/>
      <c r="G1173"/>
      <c r="H1173"/>
      <c r="I1173"/>
      <c r="J1173"/>
      <c r="L1173"/>
      <c r="M1173"/>
      <c r="N1173"/>
      <c r="O1173"/>
      <c r="P1173"/>
      <c r="R1173"/>
      <c r="S1173" s="27"/>
      <c r="T1173" s="27"/>
      <c r="U1173" s="27"/>
      <c r="V1173" s="27"/>
      <c r="W1173" s="27"/>
      <c r="X1173" s="27"/>
      <c r="Y1173" s="27"/>
      <c r="Z1173" s="27"/>
      <c r="AA1173" s="28"/>
      <c r="AB1173" s="27"/>
      <c r="AC1173" s="27"/>
      <c r="AD1173" s="27"/>
    </row>
    <row r="1174" spans="1:30" s="19" customFormat="1" x14ac:dyDescent="0.25">
      <c r="A1174"/>
      <c r="B1174"/>
      <c r="C1174"/>
      <c r="G1174"/>
      <c r="H1174"/>
      <c r="I1174"/>
      <c r="J1174"/>
      <c r="L1174"/>
      <c r="M1174"/>
      <c r="N1174"/>
      <c r="O1174"/>
      <c r="P1174"/>
      <c r="R1174"/>
      <c r="S1174" s="27"/>
      <c r="T1174" s="27"/>
      <c r="U1174" s="27"/>
      <c r="V1174" s="27"/>
      <c r="W1174" s="27"/>
      <c r="X1174" s="27"/>
      <c r="Y1174" s="27"/>
      <c r="Z1174" s="27"/>
      <c r="AA1174" s="28"/>
      <c r="AB1174" s="27"/>
      <c r="AC1174" s="27"/>
      <c r="AD1174" s="27"/>
    </row>
    <row r="1175" spans="1:30" s="19" customFormat="1" x14ac:dyDescent="0.25">
      <c r="A1175"/>
      <c r="B1175"/>
      <c r="C1175"/>
      <c r="G1175"/>
      <c r="H1175"/>
      <c r="I1175"/>
      <c r="J1175"/>
      <c r="L1175"/>
      <c r="M1175"/>
      <c r="N1175"/>
      <c r="O1175"/>
      <c r="P1175"/>
      <c r="R1175"/>
      <c r="S1175" s="27"/>
      <c r="T1175" s="27"/>
      <c r="U1175" s="27"/>
      <c r="V1175" s="27"/>
      <c r="W1175" s="27"/>
      <c r="X1175" s="27"/>
      <c r="Y1175" s="27"/>
      <c r="Z1175" s="27"/>
      <c r="AA1175" s="28"/>
      <c r="AB1175" s="27"/>
      <c r="AC1175" s="27"/>
      <c r="AD1175" s="27"/>
    </row>
    <row r="1176" spans="1:30" s="19" customFormat="1" x14ac:dyDescent="0.25">
      <c r="A1176"/>
      <c r="B1176"/>
      <c r="C1176"/>
      <c r="G1176"/>
      <c r="H1176"/>
      <c r="I1176"/>
      <c r="J1176"/>
      <c r="L1176"/>
      <c r="M1176"/>
      <c r="N1176"/>
      <c r="O1176"/>
      <c r="P1176"/>
      <c r="R1176"/>
      <c r="S1176" s="27"/>
      <c r="T1176" s="27"/>
      <c r="U1176" s="27"/>
      <c r="V1176" s="27"/>
      <c r="W1176" s="27"/>
      <c r="X1176" s="27"/>
      <c r="Y1176" s="27"/>
      <c r="Z1176" s="27"/>
      <c r="AA1176" s="28"/>
      <c r="AB1176" s="27"/>
      <c r="AC1176" s="27"/>
      <c r="AD1176" s="27"/>
    </row>
    <row r="1177" spans="1:30" s="19" customFormat="1" x14ac:dyDescent="0.25">
      <c r="A1177"/>
      <c r="B1177"/>
      <c r="C1177"/>
      <c r="G1177"/>
      <c r="H1177"/>
      <c r="I1177"/>
      <c r="J1177"/>
      <c r="L1177"/>
      <c r="M1177"/>
      <c r="N1177"/>
      <c r="O1177"/>
      <c r="P1177"/>
      <c r="R1177"/>
      <c r="S1177" s="27"/>
      <c r="T1177" s="27"/>
      <c r="U1177" s="27"/>
      <c r="V1177" s="27"/>
      <c r="W1177" s="27"/>
      <c r="X1177" s="27"/>
      <c r="Y1177" s="27"/>
      <c r="Z1177" s="27"/>
      <c r="AA1177" s="28"/>
      <c r="AB1177" s="27"/>
      <c r="AC1177" s="27"/>
      <c r="AD1177" s="27"/>
    </row>
    <row r="1178" spans="1:30" s="19" customFormat="1" x14ac:dyDescent="0.25">
      <c r="A1178"/>
      <c r="B1178"/>
      <c r="C1178"/>
      <c r="G1178"/>
      <c r="H1178"/>
      <c r="I1178"/>
      <c r="J1178"/>
      <c r="L1178"/>
      <c r="M1178"/>
      <c r="N1178"/>
      <c r="O1178"/>
      <c r="P1178"/>
      <c r="R1178"/>
      <c r="S1178" s="27"/>
      <c r="T1178" s="27"/>
      <c r="U1178" s="27"/>
      <c r="V1178" s="27"/>
      <c r="W1178" s="27"/>
      <c r="X1178" s="27"/>
      <c r="Y1178" s="27"/>
      <c r="Z1178" s="27"/>
      <c r="AA1178" s="28"/>
      <c r="AB1178" s="27"/>
      <c r="AC1178" s="27"/>
      <c r="AD1178" s="27"/>
    </row>
    <row r="1179" spans="1:30" s="19" customFormat="1" x14ac:dyDescent="0.25">
      <c r="A1179"/>
      <c r="B1179"/>
      <c r="C1179"/>
      <c r="G1179"/>
      <c r="H1179"/>
      <c r="I1179"/>
      <c r="J1179"/>
      <c r="L1179"/>
      <c r="M1179"/>
      <c r="N1179"/>
      <c r="O1179"/>
      <c r="P1179"/>
      <c r="R1179"/>
      <c r="S1179" s="27"/>
      <c r="T1179" s="27"/>
      <c r="U1179" s="27"/>
      <c r="V1179" s="27"/>
      <c r="W1179" s="27"/>
      <c r="X1179" s="27"/>
      <c r="Y1179" s="27"/>
      <c r="Z1179" s="27"/>
      <c r="AA1179" s="28"/>
      <c r="AB1179" s="27"/>
      <c r="AC1179" s="27"/>
      <c r="AD1179" s="27"/>
    </row>
    <row r="1180" spans="1:30" s="19" customFormat="1" x14ac:dyDescent="0.25">
      <c r="A1180"/>
      <c r="B1180"/>
      <c r="C1180"/>
      <c r="G1180"/>
      <c r="H1180"/>
      <c r="I1180"/>
      <c r="J1180"/>
      <c r="L1180"/>
      <c r="M1180"/>
      <c r="N1180"/>
      <c r="O1180"/>
      <c r="P1180"/>
      <c r="R1180"/>
      <c r="S1180" s="27"/>
      <c r="T1180" s="27"/>
      <c r="U1180" s="27"/>
      <c r="V1180" s="27"/>
      <c r="W1180" s="27"/>
      <c r="X1180" s="27"/>
      <c r="Y1180" s="27"/>
      <c r="Z1180" s="27"/>
      <c r="AA1180" s="28"/>
      <c r="AB1180" s="27"/>
      <c r="AC1180" s="27"/>
      <c r="AD1180" s="27"/>
    </row>
    <row r="1181" spans="1:30" s="19" customFormat="1" x14ac:dyDescent="0.25">
      <c r="A1181"/>
      <c r="B1181"/>
      <c r="C1181"/>
      <c r="G1181"/>
      <c r="H1181"/>
      <c r="I1181"/>
      <c r="J1181"/>
      <c r="L1181"/>
      <c r="M1181"/>
      <c r="N1181"/>
      <c r="O1181"/>
      <c r="P1181"/>
      <c r="R1181"/>
      <c r="S1181" s="27"/>
      <c r="T1181" s="27"/>
      <c r="U1181" s="27"/>
      <c r="V1181" s="27"/>
      <c r="W1181" s="27"/>
      <c r="X1181" s="27"/>
      <c r="Y1181" s="27"/>
      <c r="Z1181" s="27"/>
      <c r="AA1181" s="28"/>
      <c r="AB1181" s="27"/>
      <c r="AC1181" s="27"/>
      <c r="AD1181" s="27"/>
    </row>
    <row r="1182" spans="1:30" s="19" customFormat="1" x14ac:dyDescent="0.25">
      <c r="A1182"/>
      <c r="B1182"/>
      <c r="C1182"/>
      <c r="G1182"/>
      <c r="H1182"/>
      <c r="I1182"/>
      <c r="J1182"/>
      <c r="L1182"/>
      <c r="M1182"/>
      <c r="N1182"/>
      <c r="O1182"/>
      <c r="P1182"/>
      <c r="R1182"/>
      <c r="S1182" s="27"/>
      <c r="T1182" s="27"/>
      <c r="U1182" s="27"/>
      <c r="V1182" s="27"/>
      <c r="W1182" s="27"/>
      <c r="X1182" s="27"/>
      <c r="Y1182" s="27"/>
      <c r="Z1182" s="27"/>
      <c r="AA1182" s="28"/>
      <c r="AB1182" s="27"/>
      <c r="AC1182" s="27"/>
      <c r="AD1182" s="27"/>
    </row>
    <row r="1184" spans="1:30" s="19" customFormat="1" x14ac:dyDescent="0.25">
      <c r="A1184"/>
      <c r="B1184"/>
      <c r="C1184"/>
      <c r="G1184"/>
      <c r="H1184"/>
      <c r="I1184"/>
      <c r="J1184"/>
      <c r="L1184"/>
      <c r="M1184"/>
      <c r="N1184"/>
      <c r="O1184"/>
      <c r="P1184"/>
      <c r="R1184"/>
      <c r="S1184" s="27"/>
      <c r="T1184" s="27"/>
      <c r="U1184" s="27"/>
      <c r="V1184" s="27"/>
      <c r="W1184" s="27"/>
      <c r="X1184" s="27"/>
      <c r="Y1184" s="27"/>
      <c r="Z1184" s="27"/>
      <c r="AA1184" s="28"/>
      <c r="AB1184" s="27"/>
      <c r="AC1184" s="27"/>
      <c r="AD1184" s="27"/>
    </row>
    <row r="1185" spans="1:30" s="19" customFormat="1" x14ac:dyDescent="0.25">
      <c r="A1185"/>
      <c r="B1185"/>
      <c r="C1185"/>
      <c r="G1185"/>
      <c r="H1185"/>
      <c r="I1185"/>
      <c r="J1185"/>
      <c r="L1185"/>
      <c r="M1185"/>
      <c r="N1185"/>
      <c r="O1185"/>
      <c r="P1185"/>
      <c r="R1185"/>
      <c r="S1185" s="27"/>
      <c r="T1185" s="27"/>
      <c r="U1185" s="27"/>
      <c r="V1185" s="27"/>
      <c r="W1185" s="27"/>
      <c r="X1185" s="27"/>
      <c r="Y1185" s="27"/>
      <c r="Z1185" s="27"/>
      <c r="AA1185" s="28"/>
      <c r="AB1185" s="27"/>
      <c r="AC1185" s="27"/>
      <c r="AD1185" s="27"/>
    </row>
    <row r="1186" spans="1:30" s="19" customFormat="1" x14ac:dyDescent="0.25">
      <c r="A1186"/>
      <c r="B1186"/>
      <c r="C1186"/>
      <c r="G1186"/>
      <c r="H1186"/>
      <c r="I1186"/>
      <c r="J1186"/>
      <c r="L1186"/>
      <c r="M1186"/>
      <c r="N1186"/>
      <c r="O1186"/>
      <c r="P1186"/>
      <c r="R1186"/>
      <c r="S1186" s="27"/>
      <c r="T1186" s="27"/>
      <c r="U1186" s="27"/>
      <c r="V1186" s="27"/>
      <c r="W1186" s="27"/>
      <c r="X1186" s="27"/>
      <c r="Y1186" s="27"/>
      <c r="Z1186" s="27"/>
      <c r="AA1186" s="28"/>
      <c r="AB1186" s="27"/>
      <c r="AC1186" s="27"/>
      <c r="AD1186" s="27"/>
    </row>
    <row r="1187" spans="1:30" x14ac:dyDescent="0.25">
      <c r="P1187"/>
    </row>
    <row r="1188" spans="1:30" x14ac:dyDescent="0.25">
      <c r="P1188"/>
    </row>
    <row r="1189" spans="1:30" x14ac:dyDescent="0.25">
      <c r="P1189"/>
    </row>
    <row r="1190" spans="1:30" x14ac:dyDescent="0.25">
      <c r="P1190"/>
    </row>
    <row r="1191" spans="1:30" x14ac:dyDescent="0.25">
      <c r="P1191"/>
    </row>
    <row r="1192" spans="1:30" x14ac:dyDescent="0.25">
      <c r="P1192"/>
    </row>
    <row r="1193" spans="1:30" x14ac:dyDescent="0.25">
      <c r="P1193"/>
      <c r="AA1193"/>
      <c r="AB1193"/>
      <c r="AC1193"/>
      <c r="AD1193"/>
    </row>
    <row r="1194" spans="1:30" x14ac:dyDescent="0.25">
      <c r="P1194"/>
      <c r="AA1194"/>
      <c r="AB1194"/>
      <c r="AC1194"/>
      <c r="AD1194"/>
    </row>
    <row r="1195" spans="1:30" x14ac:dyDescent="0.25">
      <c r="P1195"/>
      <c r="AA1195"/>
      <c r="AB1195"/>
      <c r="AC1195"/>
      <c r="AD1195"/>
    </row>
    <row r="1196" spans="1:30" x14ac:dyDescent="0.25">
      <c r="P1196"/>
      <c r="AA1196"/>
      <c r="AB1196"/>
      <c r="AC1196"/>
      <c r="AD1196"/>
    </row>
    <row r="1197" spans="1:30" x14ac:dyDescent="0.25">
      <c r="P1197"/>
    </row>
    <row r="1198" spans="1:30" x14ac:dyDescent="0.25">
      <c r="P1198"/>
    </row>
    <row r="1199" spans="1:30" x14ac:dyDescent="0.25">
      <c r="P1199"/>
    </row>
    <row r="1200" spans="1:30" x14ac:dyDescent="0.25">
      <c r="P1200"/>
    </row>
    <row r="1201" spans="1:30" x14ac:dyDescent="0.25">
      <c r="P1201"/>
    </row>
    <row r="1202" spans="1:30" x14ac:dyDescent="0.25">
      <c r="P1202"/>
    </row>
    <row r="1203" spans="1:30" s="19" customFormat="1" x14ac:dyDescent="0.25">
      <c r="A1203"/>
      <c r="B1203"/>
      <c r="C1203"/>
      <c r="G1203"/>
      <c r="H1203"/>
      <c r="I1203"/>
      <c r="J1203"/>
      <c r="L1203"/>
      <c r="M1203"/>
      <c r="N1203"/>
      <c r="O1203"/>
      <c r="P1203"/>
      <c r="R1203"/>
      <c r="S1203" s="27"/>
      <c r="T1203" s="27"/>
      <c r="U1203" s="27"/>
      <c r="V1203" s="27"/>
      <c r="W1203" s="27"/>
      <c r="X1203" s="27"/>
      <c r="Y1203" s="27"/>
      <c r="Z1203" s="27"/>
      <c r="AA1203" s="28"/>
      <c r="AB1203" s="27"/>
      <c r="AC1203" s="27"/>
      <c r="AD1203" s="27"/>
    </row>
    <row r="1204" spans="1:30" s="19" customFormat="1" x14ac:dyDescent="0.25">
      <c r="A1204"/>
      <c r="B1204"/>
      <c r="C1204"/>
      <c r="G1204"/>
      <c r="H1204"/>
      <c r="I1204"/>
      <c r="J1204"/>
      <c r="L1204"/>
      <c r="M1204"/>
      <c r="N1204"/>
      <c r="O1204"/>
      <c r="P1204"/>
      <c r="R1204"/>
      <c r="S1204" s="27"/>
      <c r="T1204" s="27"/>
      <c r="U1204" s="27"/>
      <c r="V1204" s="27"/>
      <c r="W1204" s="27"/>
      <c r="X1204" s="27"/>
      <c r="Y1204" s="27"/>
      <c r="Z1204" s="27"/>
      <c r="AA1204" s="28"/>
      <c r="AB1204" s="27"/>
      <c r="AC1204" s="27"/>
      <c r="AD1204" s="27"/>
    </row>
    <row r="1205" spans="1:30" s="19" customFormat="1" x14ac:dyDescent="0.25">
      <c r="A1205"/>
      <c r="B1205"/>
      <c r="C1205"/>
      <c r="G1205"/>
      <c r="H1205"/>
      <c r="I1205"/>
      <c r="J1205"/>
      <c r="L1205"/>
      <c r="M1205"/>
      <c r="N1205"/>
      <c r="O1205"/>
      <c r="P1205"/>
      <c r="R1205"/>
      <c r="S1205" s="27"/>
      <c r="T1205" s="27"/>
      <c r="U1205" s="27"/>
      <c r="V1205" s="27"/>
      <c r="W1205" s="27"/>
      <c r="X1205" s="27"/>
      <c r="Y1205" s="27"/>
      <c r="Z1205" s="27"/>
      <c r="AA1205" s="28"/>
      <c r="AB1205" s="27"/>
      <c r="AC1205" s="27"/>
      <c r="AD1205" s="27"/>
    </row>
    <row r="1215" spans="1:30" s="19" customFormat="1" x14ac:dyDescent="0.25">
      <c r="A1215"/>
      <c r="B1215"/>
      <c r="C1215"/>
      <c r="G1215"/>
      <c r="H1215"/>
      <c r="I1215"/>
      <c r="J1215"/>
      <c r="L1215"/>
      <c r="M1215"/>
      <c r="N1215"/>
      <c r="O1215"/>
      <c r="P1215"/>
      <c r="R1215"/>
      <c r="S1215" s="27"/>
      <c r="T1215" s="27"/>
      <c r="U1215" s="27"/>
      <c r="V1215" s="27"/>
      <c r="W1215" s="27"/>
      <c r="X1215" s="27"/>
      <c r="Y1215" s="27"/>
      <c r="Z1215" s="27"/>
      <c r="AA1215" s="28"/>
      <c r="AB1215" s="27"/>
      <c r="AC1215" s="27"/>
      <c r="AD1215" s="27"/>
    </row>
    <row r="1216" spans="1:30" s="19" customFormat="1" x14ac:dyDescent="0.25">
      <c r="A1216"/>
      <c r="B1216"/>
      <c r="C1216"/>
      <c r="G1216"/>
      <c r="H1216"/>
      <c r="I1216"/>
      <c r="J1216"/>
      <c r="L1216"/>
      <c r="M1216"/>
      <c r="N1216"/>
      <c r="O1216"/>
      <c r="P1216"/>
      <c r="R1216"/>
      <c r="S1216" s="27"/>
      <c r="T1216" s="27"/>
      <c r="U1216" s="27"/>
      <c r="V1216" s="27"/>
      <c r="W1216" s="27"/>
      <c r="X1216" s="27"/>
      <c r="Y1216" s="27"/>
      <c r="Z1216" s="27"/>
      <c r="AA1216" s="28"/>
      <c r="AB1216" s="27"/>
      <c r="AC1216" s="27"/>
      <c r="AD1216" s="27"/>
    </row>
    <row r="1217" spans="1:30" s="19" customFormat="1" x14ac:dyDescent="0.25">
      <c r="A1217"/>
      <c r="B1217"/>
      <c r="C1217"/>
      <c r="G1217"/>
      <c r="H1217"/>
      <c r="I1217"/>
      <c r="J1217"/>
      <c r="L1217"/>
      <c r="M1217"/>
      <c r="N1217"/>
      <c r="O1217"/>
      <c r="P1217"/>
      <c r="R1217"/>
      <c r="S1217" s="27"/>
      <c r="T1217" s="27"/>
      <c r="U1217" s="27"/>
      <c r="V1217" s="27"/>
      <c r="W1217" s="27"/>
      <c r="X1217" s="27"/>
      <c r="Y1217" s="27"/>
      <c r="Z1217" s="27"/>
      <c r="AA1217" s="28"/>
      <c r="AB1217" s="27"/>
      <c r="AC1217" s="27"/>
      <c r="AD1217" s="27"/>
    </row>
    <row r="1218" spans="1:30" s="19" customFormat="1" x14ac:dyDescent="0.25">
      <c r="A1218"/>
      <c r="B1218"/>
      <c r="C1218"/>
      <c r="G1218"/>
      <c r="H1218"/>
      <c r="I1218"/>
      <c r="J1218"/>
      <c r="L1218"/>
      <c r="M1218"/>
      <c r="N1218"/>
      <c r="O1218"/>
      <c r="P1218"/>
      <c r="R1218"/>
      <c r="S1218" s="27"/>
      <c r="T1218" s="27"/>
      <c r="U1218" s="27"/>
      <c r="V1218" s="27"/>
      <c r="W1218" s="27"/>
      <c r="X1218" s="27"/>
      <c r="Y1218" s="27"/>
      <c r="Z1218" s="27"/>
      <c r="AA1218" s="28"/>
      <c r="AB1218" s="27"/>
      <c r="AC1218" s="27"/>
      <c r="AD1218" s="27"/>
    </row>
    <row r="1219" spans="1:30" s="19" customFormat="1" x14ac:dyDescent="0.25">
      <c r="A1219"/>
      <c r="B1219"/>
      <c r="C1219"/>
      <c r="G1219"/>
      <c r="H1219"/>
      <c r="I1219"/>
      <c r="J1219"/>
      <c r="L1219"/>
      <c r="M1219"/>
      <c r="N1219"/>
      <c r="O1219"/>
      <c r="P1219"/>
      <c r="R1219"/>
      <c r="S1219" s="27"/>
      <c r="T1219" s="27"/>
      <c r="U1219" s="27"/>
      <c r="V1219" s="27"/>
      <c r="W1219" s="27"/>
      <c r="X1219" s="27"/>
      <c r="Y1219" s="27"/>
      <c r="Z1219" s="27"/>
      <c r="AA1219" s="28"/>
      <c r="AB1219" s="27"/>
      <c r="AC1219" s="27"/>
      <c r="AD1219" s="27"/>
    </row>
    <row r="1220" spans="1:30" s="19" customFormat="1" x14ac:dyDescent="0.25">
      <c r="A1220"/>
      <c r="B1220"/>
      <c r="C1220"/>
      <c r="G1220"/>
      <c r="H1220"/>
      <c r="I1220"/>
      <c r="J1220"/>
      <c r="L1220"/>
      <c r="M1220"/>
      <c r="N1220"/>
      <c r="O1220"/>
      <c r="P1220"/>
      <c r="R1220"/>
      <c r="S1220" s="27"/>
      <c r="T1220" s="27"/>
      <c r="U1220" s="27"/>
      <c r="V1220" s="27"/>
      <c r="W1220" s="27"/>
      <c r="X1220" s="27"/>
      <c r="Y1220" s="27"/>
      <c r="Z1220" s="27"/>
      <c r="AA1220" s="28"/>
      <c r="AB1220" s="27"/>
      <c r="AC1220" s="27"/>
      <c r="AD1220" s="27"/>
    </row>
    <row r="1221" spans="1:30" s="19" customFormat="1" x14ac:dyDescent="0.25">
      <c r="A1221"/>
      <c r="B1221"/>
      <c r="C1221"/>
      <c r="G1221"/>
      <c r="H1221"/>
      <c r="I1221"/>
      <c r="J1221"/>
      <c r="L1221"/>
      <c r="M1221"/>
      <c r="N1221"/>
      <c r="O1221"/>
      <c r="P1221"/>
      <c r="R1221"/>
      <c r="S1221" s="27"/>
      <c r="T1221" s="27"/>
      <c r="U1221" s="27"/>
      <c r="V1221" s="27"/>
      <c r="W1221" s="27"/>
      <c r="X1221" s="27"/>
      <c r="Y1221" s="27"/>
      <c r="Z1221" s="27"/>
      <c r="AA1221" s="28"/>
      <c r="AB1221" s="27"/>
      <c r="AC1221" s="27"/>
      <c r="AD1221" s="27"/>
    </row>
    <row r="1222" spans="1:30" s="19" customFormat="1" x14ac:dyDescent="0.25">
      <c r="A1222"/>
      <c r="B1222"/>
      <c r="C1222"/>
      <c r="G1222"/>
      <c r="H1222"/>
      <c r="I1222"/>
      <c r="J1222"/>
      <c r="L1222"/>
      <c r="M1222"/>
      <c r="N1222"/>
      <c r="O1222"/>
      <c r="P1222"/>
      <c r="R1222"/>
      <c r="S1222" s="27"/>
      <c r="T1222" s="27"/>
      <c r="U1222" s="27"/>
      <c r="V1222" s="27"/>
      <c r="W1222" s="27"/>
      <c r="X1222" s="27"/>
      <c r="Y1222" s="27"/>
      <c r="Z1222" s="27"/>
      <c r="AA1222" s="28"/>
      <c r="AB1222" s="27"/>
      <c r="AC1222" s="27"/>
      <c r="AD1222" s="27"/>
    </row>
    <row r="1223" spans="1:30" s="19" customFormat="1" x14ac:dyDescent="0.25">
      <c r="A1223"/>
      <c r="B1223"/>
      <c r="C1223"/>
      <c r="G1223"/>
      <c r="H1223"/>
      <c r="I1223"/>
      <c r="J1223"/>
      <c r="L1223"/>
      <c r="M1223"/>
      <c r="N1223"/>
      <c r="O1223"/>
      <c r="P1223"/>
      <c r="R1223"/>
      <c r="S1223" s="27"/>
      <c r="T1223" s="27"/>
      <c r="U1223" s="27"/>
      <c r="V1223" s="27"/>
      <c r="W1223" s="27"/>
      <c r="X1223" s="27"/>
      <c r="Y1223" s="27"/>
      <c r="Z1223" s="27"/>
      <c r="AA1223" s="28"/>
      <c r="AB1223" s="27"/>
      <c r="AC1223" s="27"/>
      <c r="AD1223" s="27"/>
    </row>
    <row r="1224" spans="1:30" s="19" customFormat="1" x14ac:dyDescent="0.25">
      <c r="A1224"/>
      <c r="B1224"/>
      <c r="C1224"/>
      <c r="G1224"/>
      <c r="H1224"/>
      <c r="I1224"/>
      <c r="J1224"/>
      <c r="L1224"/>
      <c r="M1224"/>
      <c r="N1224"/>
      <c r="O1224"/>
      <c r="P1224"/>
      <c r="R1224"/>
      <c r="S1224" s="27"/>
      <c r="T1224" s="27"/>
      <c r="U1224" s="27"/>
      <c r="V1224" s="27"/>
      <c r="W1224" s="27"/>
      <c r="X1224" s="27"/>
      <c r="Y1224" s="27"/>
      <c r="Z1224" s="27"/>
      <c r="AA1224" s="28"/>
      <c r="AB1224" s="27"/>
      <c r="AC1224" s="27"/>
      <c r="AD1224" s="27"/>
    </row>
    <row r="1225" spans="1:30" s="19" customFormat="1" x14ac:dyDescent="0.25">
      <c r="A1225"/>
      <c r="B1225"/>
      <c r="C1225"/>
      <c r="G1225"/>
      <c r="H1225"/>
      <c r="I1225"/>
      <c r="J1225"/>
      <c r="L1225"/>
      <c r="M1225"/>
      <c r="N1225"/>
      <c r="O1225"/>
      <c r="P1225"/>
      <c r="R1225"/>
      <c r="S1225" s="27"/>
      <c r="T1225" s="27"/>
      <c r="U1225" s="27"/>
      <c r="V1225" s="27"/>
      <c r="W1225" s="27"/>
      <c r="X1225" s="27"/>
      <c r="Y1225" s="27"/>
      <c r="Z1225" s="27"/>
      <c r="AA1225" s="28"/>
      <c r="AB1225" s="27"/>
      <c r="AC1225" s="27"/>
      <c r="AD1225" s="27"/>
    </row>
    <row r="1226" spans="1:30" s="19" customFormat="1" x14ac:dyDescent="0.25">
      <c r="A1226"/>
      <c r="B1226"/>
      <c r="C1226"/>
      <c r="G1226"/>
      <c r="H1226"/>
      <c r="I1226"/>
      <c r="J1226"/>
      <c r="L1226"/>
      <c r="M1226"/>
      <c r="N1226"/>
      <c r="O1226"/>
      <c r="P1226"/>
      <c r="R1226"/>
      <c r="S1226" s="27"/>
      <c r="T1226" s="27"/>
      <c r="U1226" s="27"/>
      <c r="V1226" s="27"/>
      <c r="W1226" s="27"/>
      <c r="X1226" s="27"/>
      <c r="Y1226" s="27"/>
      <c r="Z1226" s="27"/>
      <c r="AA1226" s="28"/>
      <c r="AB1226" s="27"/>
      <c r="AC1226" s="27"/>
      <c r="AD1226" s="27"/>
    </row>
    <row r="1227" spans="1:30" s="19" customFormat="1" x14ac:dyDescent="0.25">
      <c r="A1227"/>
      <c r="B1227"/>
      <c r="C1227"/>
      <c r="G1227"/>
      <c r="H1227"/>
      <c r="I1227"/>
      <c r="J1227"/>
      <c r="L1227"/>
      <c r="M1227"/>
      <c r="N1227"/>
      <c r="O1227"/>
      <c r="P1227"/>
      <c r="R1227"/>
      <c r="S1227" s="27"/>
      <c r="T1227" s="27"/>
      <c r="U1227" s="27"/>
      <c r="V1227" s="27"/>
      <c r="W1227" s="27"/>
      <c r="X1227" s="27"/>
      <c r="Y1227" s="27"/>
      <c r="Z1227" s="27"/>
      <c r="AA1227" s="28"/>
      <c r="AB1227" s="27"/>
      <c r="AC1227" s="27"/>
      <c r="AD1227" s="27"/>
    </row>
    <row r="1228" spans="1:30" s="19" customFormat="1" x14ac:dyDescent="0.25">
      <c r="A1228"/>
      <c r="B1228"/>
      <c r="C1228"/>
      <c r="G1228"/>
      <c r="H1228"/>
      <c r="I1228"/>
      <c r="J1228"/>
      <c r="L1228"/>
      <c r="M1228"/>
      <c r="N1228"/>
      <c r="O1228"/>
      <c r="P1228"/>
      <c r="R1228"/>
      <c r="S1228" s="27"/>
      <c r="T1228" s="27"/>
      <c r="U1228" s="27"/>
      <c r="V1228" s="27"/>
      <c r="W1228" s="27"/>
      <c r="X1228" s="27"/>
      <c r="Y1228" s="27"/>
      <c r="Z1228" s="27"/>
      <c r="AA1228" s="28"/>
      <c r="AB1228" s="27"/>
      <c r="AC1228" s="27"/>
      <c r="AD1228" s="27"/>
    </row>
    <row r="1229" spans="1:30" s="19" customFormat="1" x14ac:dyDescent="0.25">
      <c r="A1229"/>
      <c r="B1229"/>
      <c r="C1229"/>
      <c r="G1229"/>
      <c r="H1229"/>
      <c r="I1229"/>
      <c r="J1229"/>
      <c r="L1229"/>
      <c r="M1229"/>
      <c r="N1229"/>
      <c r="O1229"/>
      <c r="P1229"/>
      <c r="R1229"/>
      <c r="S1229" s="27"/>
      <c r="T1229" s="27"/>
      <c r="U1229" s="27"/>
      <c r="V1229" s="27"/>
      <c r="W1229" s="27"/>
      <c r="X1229" s="27"/>
      <c r="Y1229" s="27"/>
      <c r="Z1229" s="27"/>
      <c r="AA1229" s="28"/>
      <c r="AB1229" s="27"/>
      <c r="AC1229" s="27"/>
      <c r="AD1229" s="27"/>
    </row>
    <row r="1230" spans="1:30" s="19" customFormat="1" x14ac:dyDescent="0.25">
      <c r="A1230"/>
      <c r="B1230"/>
      <c r="C1230"/>
      <c r="G1230"/>
      <c r="H1230"/>
      <c r="I1230"/>
      <c r="J1230"/>
      <c r="L1230"/>
      <c r="M1230"/>
      <c r="N1230"/>
      <c r="O1230"/>
      <c r="P1230"/>
      <c r="R1230"/>
      <c r="S1230" s="27"/>
      <c r="T1230" s="27"/>
      <c r="U1230" s="27"/>
      <c r="V1230" s="27"/>
      <c r="W1230" s="27"/>
      <c r="X1230" s="27"/>
      <c r="Y1230" s="27"/>
      <c r="Z1230" s="27"/>
      <c r="AA1230" s="28"/>
      <c r="AB1230" s="27"/>
      <c r="AC1230" s="27"/>
      <c r="AD1230" s="27"/>
    </row>
    <row r="1231" spans="1:30" s="19" customFormat="1" x14ac:dyDescent="0.25">
      <c r="A1231"/>
      <c r="B1231"/>
      <c r="C1231"/>
      <c r="G1231"/>
      <c r="H1231"/>
      <c r="I1231"/>
      <c r="J1231"/>
      <c r="L1231"/>
      <c r="M1231"/>
      <c r="N1231"/>
      <c r="O1231"/>
      <c r="P1231"/>
      <c r="R1231"/>
      <c r="S1231" s="27"/>
      <c r="T1231" s="27"/>
      <c r="U1231" s="27"/>
      <c r="V1231" s="27"/>
      <c r="W1231" s="27"/>
      <c r="X1231" s="27"/>
      <c r="Y1231" s="27"/>
      <c r="Z1231" s="27"/>
      <c r="AA1231" s="28"/>
      <c r="AB1231" s="27"/>
      <c r="AC1231" s="27"/>
      <c r="AD1231" s="27"/>
    </row>
    <row r="1232" spans="1:30" s="19" customFormat="1" x14ac:dyDescent="0.25">
      <c r="A1232"/>
      <c r="B1232"/>
      <c r="C1232"/>
      <c r="G1232"/>
      <c r="H1232"/>
      <c r="I1232"/>
      <c r="J1232"/>
      <c r="L1232"/>
      <c r="M1232"/>
      <c r="N1232"/>
      <c r="O1232"/>
      <c r="P1232"/>
      <c r="R1232"/>
      <c r="S1232" s="27"/>
      <c r="T1232" s="27"/>
      <c r="U1232" s="27"/>
      <c r="V1232" s="27"/>
      <c r="W1232" s="27"/>
      <c r="X1232" s="27"/>
      <c r="Y1232" s="27"/>
      <c r="Z1232" s="27"/>
      <c r="AA1232" s="28"/>
      <c r="AB1232" s="27"/>
      <c r="AC1232" s="27"/>
      <c r="AD1232" s="27"/>
    </row>
    <row r="1233" spans="1:30" s="19" customFormat="1" x14ac:dyDescent="0.25">
      <c r="A1233"/>
      <c r="B1233"/>
      <c r="C1233"/>
      <c r="G1233"/>
      <c r="H1233"/>
      <c r="I1233"/>
      <c r="J1233"/>
      <c r="L1233"/>
      <c r="M1233"/>
      <c r="N1233"/>
      <c r="O1233"/>
      <c r="P1233"/>
      <c r="R1233"/>
      <c r="S1233" s="27"/>
      <c r="T1233" s="27"/>
      <c r="U1233" s="27"/>
      <c r="V1233" s="27"/>
      <c r="W1233" s="27"/>
      <c r="X1233" s="27"/>
      <c r="Y1233" s="27"/>
      <c r="Z1233" s="27"/>
      <c r="AA1233" s="28"/>
      <c r="AB1233" s="27"/>
      <c r="AC1233" s="27"/>
      <c r="AD1233" s="27"/>
    </row>
    <row r="1234" spans="1:30" s="19" customFormat="1" x14ac:dyDescent="0.25">
      <c r="A1234"/>
      <c r="B1234"/>
      <c r="C1234"/>
      <c r="G1234"/>
      <c r="H1234"/>
      <c r="I1234"/>
      <c r="J1234"/>
      <c r="L1234"/>
      <c r="M1234"/>
      <c r="N1234"/>
      <c r="O1234"/>
      <c r="P1234"/>
      <c r="R1234"/>
      <c r="S1234" s="27"/>
      <c r="T1234" s="27"/>
      <c r="U1234" s="27"/>
      <c r="V1234" s="27"/>
      <c r="W1234" s="27"/>
      <c r="X1234" s="27"/>
      <c r="Y1234" s="27"/>
      <c r="Z1234" s="27"/>
      <c r="AA1234" s="28"/>
      <c r="AB1234" s="27"/>
      <c r="AC1234" s="27"/>
      <c r="AD1234" s="27"/>
    </row>
    <row r="1235" spans="1:30" s="19" customFormat="1" x14ac:dyDescent="0.25">
      <c r="A1235"/>
      <c r="B1235"/>
      <c r="C1235"/>
      <c r="G1235"/>
      <c r="H1235"/>
      <c r="I1235"/>
      <c r="J1235"/>
      <c r="L1235"/>
      <c r="M1235"/>
      <c r="N1235"/>
      <c r="O1235"/>
      <c r="P1235"/>
      <c r="R1235"/>
      <c r="S1235" s="27"/>
      <c r="T1235" s="27"/>
      <c r="U1235" s="27"/>
      <c r="V1235" s="27"/>
      <c r="W1235" s="27"/>
      <c r="X1235" s="27"/>
      <c r="Y1235" s="27"/>
      <c r="Z1235" s="27"/>
      <c r="AA1235" s="28"/>
      <c r="AB1235" s="27"/>
      <c r="AC1235" s="27"/>
      <c r="AD1235" s="27"/>
    </row>
    <row r="1236" spans="1:30" s="19" customFormat="1" x14ac:dyDescent="0.25">
      <c r="A1236"/>
      <c r="B1236"/>
      <c r="C1236"/>
      <c r="G1236"/>
      <c r="H1236"/>
      <c r="I1236"/>
      <c r="J1236"/>
      <c r="L1236"/>
      <c r="M1236"/>
      <c r="N1236"/>
      <c r="O1236"/>
      <c r="P1236"/>
      <c r="R1236"/>
      <c r="S1236" s="27"/>
      <c r="T1236" s="27"/>
      <c r="U1236" s="27"/>
      <c r="V1236" s="27"/>
      <c r="W1236" s="27"/>
      <c r="X1236" s="27"/>
      <c r="Y1236" s="27"/>
      <c r="Z1236" s="27"/>
      <c r="AA1236" s="28"/>
      <c r="AB1236" s="27"/>
      <c r="AC1236" s="27"/>
      <c r="AD1236" s="27"/>
    </row>
    <row r="1237" spans="1:30" s="19" customFormat="1" x14ac:dyDescent="0.25">
      <c r="A1237"/>
      <c r="B1237"/>
      <c r="C1237"/>
      <c r="G1237"/>
      <c r="H1237"/>
      <c r="I1237"/>
      <c r="J1237"/>
      <c r="L1237"/>
      <c r="M1237"/>
      <c r="N1237"/>
      <c r="O1237"/>
      <c r="P1237"/>
      <c r="R1237"/>
      <c r="S1237" s="27"/>
      <c r="T1237" s="27"/>
      <c r="U1237" s="27"/>
      <c r="V1237" s="27"/>
      <c r="W1237" s="27"/>
      <c r="X1237" s="27"/>
      <c r="Y1237" s="27"/>
      <c r="Z1237" s="27"/>
      <c r="AA1237" s="28"/>
      <c r="AB1237" s="27"/>
      <c r="AC1237" s="27"/>
      <c r="AD1237" s="27"/>
    </row>
    <row r="1238" spans="1:30" s="19" customFormat="1" x14ac:dyDescent="0.25">
      <c r="A1238"/>
      <c r="B1238"/>
      <c r="C1238"/>
      <c r="G1238"/>
      <c r="H1238"/>
      <c r="I1238"/>
      <c r="J1238"/>
      <c r="L1238"/>
      <c r="M1238"/>
      <c r="N1238"/>
      <c r="O1238"/>
      <c r="P1238"/>
      <c r="R1238"/>
      <c r="S1238" s="27"/>
      <c r="T1238" s="27"/>
      <c r="U1238" s="27"/>
      <c r="V1238" s="27"/>
      <c r="W1238" s="27"/>
      <c r="X1238" s="27"/>
      <c r="Y1238" s="27"/>
      <c r="Z1238" s="27"/>
      <c r="AA1238" s="28"/>
      <c r="AB1238" s="27"/>
      <c r="AC1238" s="27"/>
      <c r="AD1238" s="27"/>
    </row>
    <row r="1239" spans="1:30" s="19" customFormat="1" x14ac:dyDescent="0.25">
      <c r="A1239"/>
      <c r="B1239"/>
      <c r="C1239"/>
      <c r="G1239"/>
      <c r="H1239"/>
      <c r="I1239"/>
      <c r="J1239"/>
      <c r="L1239"/>
      <c r="M1239"/>
      <c r="N1239"/>
      <c r="O1239"/>
      <c r="P1239"/>
      <c r="R1239"/>
      <c r="S1239" s="27"/>
      <c r="T1239" s="27"/>
      <c r="U1239" s="27"/>
      <c r="V1239" s="27"/>
      <c r="W1239" s="27"/>
      <c r="X1239" s="27"/>
      <c r="Y1239" s="27"/>
      <c r="Z1239" s="27"/>
      <c r="AA1239" s="28"/>
      <c r="AB1239" s="27"/>
      <c r="AC1239" s="27"/>
      <c r="AD1239" s="27"/>
    </row>
    <row r="1240" spans="1:30" s="19" customFormat="1" x14ac:dyDescent="0.25">
      <c r="A1240"/>
      <c r="B1240"/>
      <c r="C1240"/>
      <c r="G1240"/>
      <c r="H1240"/>
      <c r="I1240"/>
      <c r="J1240"/>
      <c r="L1240"/>
      <c r="M1240"/>
      <c r="N1240"/>
      <c r="O1240"/>
      <c r="P1240"/>
      <c r="R1240"/>
      <c r="S1240" s="27"/>
      <c r="T1240" s="27"/>
      <c r="U1240" s="27"/>
      <c r="V1240" s="27"/>
      <c r="W1240" s="27"/>
      <c r="X1240" s="27"/>
      <c r="Y1240" s="27"/>
      <c r="Z1240" s="27"/>
      <c r="AA1240" s="28"/>
      <c r="AB1240" s="27"/>
      <c r="AC1240" s="27"/>
      <c r="AD1240" s="27"/>
    </row>
    <row r="1241" spans="1:30" s="19" customFormat="1" x14ac:dyDescent="0.25">
      <c r="A1241"/>
      <c r="B1241"/>
      <c r="C1241"/>
      <c r="G1241"/>
      <c r="H1241"/>
      <c r="I1241"/>
      <c r="J1241"/>
      <c r="L1241"/>
      <c r="M1241"/>
      <c r="N1241"/>
      <c r="O1241"/>
      <c r="P1241"/>
      <c r="R1241"/>
      <c r="S1241" s="27"/>
      <c r="T1241" s="27"/>
      <c r="U1241" s="27"/>
      <c r="V1241" s="27"/>
      <c r="W1241" s="27"/>
      <c r="X1241" s="27"/>
      <c r="Y1241" s="27"/>
      <c r="Z1241" s="27"/>
      <c r="AA1241" s="28"/>
      <c r="AB1241" s="27"/>
      <c r="AC1241" s="27"/>
      <c r="AD1241" s="27"/>
    </row>
    <row r="1242" spans="1:30" s="19" customFormat="1" x14ac:dyDescent="0.25">
      <c r="A1242"/>
      <c r="B1242"/>
      <c r="C1242"/>
      <c r="G1242"/>
      <c r="H1242"/>
      <c r="I1242"/>
      <c r="J1242"/>
      <c r="L1242"/>
      <c r="M1242"/>
      <c r="N1242"/>
      <c r="O1242"/>
      <c r="P1242"/>
      <c r="R1242"/>
      <c r="S1242" s="27"/>
      <c r="T1242" s="27"/>
      <c r="U1242" s="27"/>
      <c r="V1242" s="27"/>
      <c r="W1242" s="27"/>
      <c r="X1242" s="27"/>
      <c r="Y1242" s="27"/>
      <c r="Z1242" s="27"/>
      <c r="AA1242" s="28"/>
      <c r="AB1242" s="27"/>
      <c r="AC1242" s="27"/>
      <c r="AD1242" s="27"/>
    </row>
    <row r="1243" spans="1:30" s="19" customFormat="1" x14ac:dyDescent="0.25">
      <c r="A1243"/>
      <c r="B1243"/>
      <c r="C1243"/>
      <c r="G1243"/>
      <c r="H1243"/>
      <c r="I1243"/>
      <c r="J1243"/>
      <c r="L1243"/>
      <c r="M1243"/>
      <c r="N1243"/>
      <c r="O1243"/>
      <c r="P1243"/>
      <c r="R1243"/>
      <c r="S1243" s="27"/>
      <c r="T1243" s="27"/>
      <c r="U1243" s="27"/>
      <c r="V1243" s="27"/>
      <c r="W1243" s="27"/>
      <c r="X1243" s="27"/>
      <c r="Y1243" s="27"/>
      <c r="Z1243" s="27"/>
      <c r="AA1243" s="28"/>
      <c r="AB1243" s="27"/>
      <c r="AC1243" s="27"/>
      <c r="AD1243" s="27"/>
    </row>
    <row r="1244" spans="1:30" s="19" customFormat="1" x14ac:dyDescent="0.25">
      <c r="A1244"/>
      <c r="B1244"/>
      <c r="C1244"/>
      <c r="G1244"/>
      <c r="H1244"/>
      <c r="I1244"/>
      <c r="J1244"/>
      <c r="L1244"/>
      <c r="M1244"/>
      <c r="N1244"/>
      <c r="O1244"/>
      <c r="P1244"/>
      <c r="R1244"/>
      <c r="S1244" s="27"/>
      <c r="T1244" s="27"/>
      <c r="U1244" s="27"/>
      <c r="V1244" s="27"/>
      <c r="W1244" s="27"/>
      <c r="X1244" s="27"/>
      <c r="Y1244" s="27"/>
      <c r="Z1244" s="27"/>
      <c r="AA1244" s="28"/>
      <c r="AB1244" s="27"/>
      <c r="AC1244" s="27"/>
      <c r="AD1244" s="27"/>
    </row>
    <row r="1245" spans="1:30" s="19" customFormat="1" x14ac:dyDescent="0.25">
      <c r="A1245"/>
      <c r="B1245"/>
      <c r="C1245"/>
      <c r="G1245"/>
      <c r="H1245"/>
      <c r="I1245"/>
      <c r="J1245"/>
      <c r="L1245"/>
      <c r="M1245"/>
      <c r="N1245"/>
      <c r="O1245"/>
      <c r="P1245"/>
      <c r="R1245"/>
      <c r="S1245" s="27"/>
      <c r="T1245" s="27"/>
      <c r="U1245" s="27"/>
      <c r="V1245" s="27"/>
      <c r="W1245" s="27"/>
      <c r="X1245" s="27"/>
      <c r="Y1245" s="27"/>
      <c r="Z1245" s="27"/>
      <c r="AA1245" s="28"/>
      <c r="AB1245" s="27"/>
      <c r="AC1245" s="27"/>
      <c r="AD1245" s="27"/>
    </row>
    <row r="1246" spans="1:30" s="19" customFormat="1" x14ac:dyDescent="0.25">
      <c r="A1246"/>
      <c r="B1246"/>
      <c r="C1246"/>
      <c r="G1246"/>
      <c r="H1246"/>
      <c r="I1246"/>
      <c r="J1246"/>
      <c r="L1246"/>
      <c r="M1246"/>
      <c r="N1246"/>
      <c r="O1246"/>
      <c r="P1246"/>
      <c r="R1246"/>
      <c r="S1246" s="27"/>
      <c r="T1246" s="27"/>
      <c r="U1246" s="27"/>
      <c r="V1246" s="27"/>
      <c r="W1246" s="27"/>
      <c r="X1246" s="27"/>
      <c r="Y1246" s="27"/>
      <c r="Z1246" s="27"/>
      <c r="AA1246" s="28"/>
      <c r="AB1246" s="27"/>
      <c r="AC1246" s="27"/>
      <c r="AD1246" s="27"/>
    </row>
    <row r="1247" spans="1:30" s="19" customFormat="1" x14ac:dyDescent="0.25">
      <c r="A1247"/>
      <c r="B1247"/>
      <c r="C1247"/>
      <c r="G1247"/>
      <c r="H1247"/>
      <c r="I1247"/>
      <c r="J1247"/>
      <c r="L1247"/>
      <c r="M1247"/>
      <c r="N1247"/>
      <c r="O1247"/>
      <c r="P1247"/>
      <c r="R1247"/>
      <c r="S1247" s="27"/>
      <c r="T1247" s="27"/>
      <c r="U1247" s="27"/>
      <c r="V1247" s="27"/>
      <c r="W1247" s="27"/>
      <c r="X1247" s="27"/>
      <c r="Y1247" s="27"/>
      <c r="Z1247" s="27"/>
      <c r="AA1247" s="28"/>
      <c r="AB1247" s="27"/>
      <c r="AC1247" s="27"/>
      <c r="AD1247" s="27"/>
    </row>
    <row r="1248" spans="1:30" s="19" customFormat="1" x14ac:dyDescent="0.25">
      <c r="A1248"/>
      <c r="B1248"/>
      <c r="C1248"/>
      <c r="G1248"/>
      <c r="H1248"/>
      <c r="I1248"/>
      <c r="J1248"/>
      <c r="L1248"/>
      <c r="M1248"/>
      <c r="N1248"/>
      <c r="O1248"/>
      <c r="P1248"/>
      <c r="R1248"/>
      <c r="S1248" s="27"/>
      <c r="T1248" s="27"/>
      <c r="U1248" s="27"/>
      <c r="V1248" s="27"/>
      <c r="W1248" s="27"/>
      <c r="X1248" s="27"/>
      <c r="Y1248" s="27"/>
      <c r="Z1248" s="27"/>
      <c r="AA1248" s="28"/>
      <c r="AB1248" s="27"/>
      <c r="AC1248" s="27"/>
      <c r="AD1248" s="27"/>
    </row>
    <row r="1249" spans="1:30" s="19" customFormat="1" x14ac:dyDescent="0.25">
      <c r="A1249"/>
      <c r="B1249"/>
      <c r="C1249"/>
      <c r="G1249"/>
      <c r="H1249"/>
      <c r="I1249"/>
      <c r="J1249"/>
      <c r="L1249"/>
      <c r="M1249"/>
      <c r="N1249"/>
      <c r="O1249"/>
      <c r="P1249"/>
      <c r="R1249"/>
      <c r="S1249" s="27"/>
      <c r="T1249" s="27"/>
      <c r="U1249" s="27"/>
      <c r="V1249" s="27"/>
      <c r="W1249" s="27"/>
      <c r="X1249" s="27"/>
      <c r="Y1249" s="27"/>
      <c r="Z1249" s="27"/>
      <c r="AA1249" s="28"/>
      <c r="AB1249" s="27"/>
      <c r="AC1249" s="27"/>
      <c r="AD1249" s="27"/>
    </row>
    <row r="1250" spans="1:30" s="19" customFormat="1" x14ac:dyDescent="0.25">
      <c r="A1250"/>
      <c r="B1250"/>
      <c r="C1250"/>
      <c r="G1250"/>
      <c r="H1250"/>
      <c r="I1250"/>
      <c r="J1250"/>
      <c r="L1250"/>
      <c r="M1250"/>
      <c r="N1250"/>
      <c r="O1250"/>
      <c r="P1250"/>
      <c r="R1250"/>
      <c r="S1250" s="27"/>
      <c r="T1250" s="27"/>
      <c r="U1250" s="27"/>
      <c r="V1250" s="27"/>
      <c r="W1250" s="27"/>
      <c r="X1250" s="27"/>
      <c r="Y1250" s="27"/>
      <c r="Z1250" s="27"/>
      <c r="AA1250" s="28"/>
      <c r="AB1250" s="27"/>
      <c r="AC1250" s="27"/>
      <c r="AD1250" s="27"/>
    </row>
    <row r="1251" spans="1:30" s="19" customFormat="1" x14ac:dyDescent="0.25">
      <c r="A1251"/>
      <c r="B1251"/>
      <c r="C1251"/>
      <c r="G1251"/>
      <c r="H1251"/>
      <c r="I1251"/>
      <c r="J1251"/>
      <c r="L1251"/>
      <c r="M1251"/>
      <c r="N1251"/>
      <c r="O1251"/>
      <c r="P1251"/>
      <c r="R1251"/>
      <c r="S1251" s="27"/>
      <c r="T1251" s="27"/>
      <c r="U1251" s="27"/>
      <c r="V1251" s="27"/>
      <c r="W1251" s="27"/>
      <c r="X1251" s="27"/>
      <c r="Y1251" s="27"/>
      <c r="Z1251" s="27"/>
      <c r="AA1251" s="28"/>
      <c r="AB1251" s="27"/>
      <c r="AC1251" s="27"/>
      <c r="AD1251" s="27"/>
    </row>
    <row r="1252" spans="1:30" s="19" customFormat="1" x14ac:dyDescent="0.25">
      <c r="A1252"/>
      <c r="B1252"/>
      <c r="C1252"/>
      <c r="G1252"/>
      <c r="H1252"/>
      <c r="I1252"/>
      <c r="J1252"/>
      <c r="L1252"/>
      <c r="M1252"/>
      <c r="N1252"/>
      <c r="O1252"/>
      <c r="P1252"/>
      <c r="R1252"/>
      <c r="S1252" s="27"/>
      <c r="T1252" s="27"/>
      <c r="U1252" s="27"/>
      <c r="V1252" s="27"/>
      <c r="W1252" s="27"/>
      <c r="X1252" s="27"/>
      <c r="Y1252" s="27"/>
      <c r="Z1252" s="27"/>
      <c r="AA1252" s="28"/>
      <c r="AB1252" s="27"/>
      <c r="AC1252" s="27"/>
      <c r="AD1252" s="27"/>
    </row>
    <row r="1253" spans="1:30" s="19" customFormat="1" x14ac:dyDescent="0.25">
      <c r="A1253"/>
      <c r="B1253"/>
      <c r="C1253"/>
      <c r="G1253"/>
      <c r="H1253"/>
      <c r="I1253"/>
      <c r="J1253"/>
      <c r="L1253"/>
      <c r="M1253"/>
      <c r="N1253"/>
      <c r="O1253"/>
      <c r="P1253"/>
      <c r="R1253"/>
      <c r="S1253" s="27"/>
      <c r="T1253" s="27"/>
      <c r="U1253" s="27"/>
      <c r="V1253" s="27"/>
      <c r="W1253" s="27"/>
      <c r="X1253" s="27"/>
      <c r="Y1253" s="27"/>
      <c r="Z1253" s="27"/>
      <c r="AA1253" s="28"/>
      <c r="AB1253" s="27"/>
      <c r="AC1253" s="27"/>
      <c r="AD1253" s="27"/>
    </row>
    <row r="1254" spans="1:30" s="19" customFormat="1" x14ac:dyDescent="0.25">
      <c r="A1254"/>
      <c r="B1254"/>
      <c r="C1254"/>
      <c r="G1254"/>
      <c r="H1254"/>
      <c r="I1254"/>
      <c r="J1254"/>
      <c r="L1254"/>
      <c r="M1254"/>
      <c r="N1254"/>
      <c r="O1254"/>
      <c r="P1254"/>
      <c r="R1254"/>
      <c r="S1254" s="27"/>
      <c r="T1254" s="27"/>
      <c r="U1254" s="27"/>
      <c r="V1254" s="27"/>
      <c r="W1254" s="27"/>
      <c r="X1254" s="27"/>
      <c r="Y1254" s="27"/>
      <c r="Z1254" s="27"/>
      <c r="AA1254" s="28"/>
      <c r="AB1254" s="27"/>
      <c r="AC1254" s="27"/>
      <c r="AD1254" s="27"/>
    </row>
    <row r="1255" spans="1:30" s="19" customFormat="1" x14ac:dyDescent="0.25">
      <c r="A1255"/>
      <c r="B1255"/>
      <c r="C1255"/>
      <c r="G1255"/>
      <c r="H1255"/>
      <c r="I1255"/>
      <c r="J1255"/>
      <c r="L1255"/>
      <c r="M1255"/>
      <c r="N1255"/>
      <c r="O1255"/>
      <c r="P1255"/>
      <c r="R1255"/>
      <c r="S1255" s="27"/>
      <c r="T1255" s="27"/>
      <c r="U1255" s="27"/>
      <c r="V1255" s="27"/>
      <c r="W1255" s="27"/>
      <c r="X1255" s="27"/>
      <c r="Y1255" s="27"/>
      <c r="Z1255" s="27"/>
      <c r="AA1255" s="28"/>
      <c r="AB1255" s="27"/>
      <c r="AC1255" s="27"/>
      <c r="AD1255" s="27"/>
    </row>
    <row r="1256" spans="1:30" s="19" customFormat="1" x14ac:dyDescent="0.25">
      <c r="A1256"/>
      <c r="B1256"/>
      <c r="C1256"/>
      <c r="G1256"/>
      <c r="H1256"/>
      <c r="I1256"/>
      <c r="J1256"/>
      <c r="L1256"/>
      <c r="M1256"/>
      <c r="N1256"/>
      <c r="O1256"/>
      <c r="P1256"/>
      <c r="R1256"/>
      <c r="S1256" s="27"/>
      <c r="T1256" s="27"/>
      <c r="U1256" s="27"/>
      <c r="V1256" s="27"/>
      <c r="W1256" s="27"/>
      <c r="X1256" s="27"/>
      <c r="Y1256" s="27"/>
      <c r="Z1256" s="27"/>
      <c r="AA1256" s="28"/>
      <c r="AB1256" s="27"/>
      <c r="AC1256" s="27"/>
      <c r="AD1256" s="27"/>
    </row>
    <row r="1257" spans="1:30" s="19" customFormat="1" x14ac:dyDescent="0.25">
      <c r="A1257"/>
      <c r="B1257"/>
      <c r="C1257"/>
      <c r="G1257"/>
      <c r="H1257"/>
      <c r="I1257"/>
      <c r="J1257"/>
      <c r="L1257"/>
      <c r="M1257"/>
      <c r="N1257"/>
      <c r="O1257"/>
      <c r="P1257"/>
      <c r="R1257"/>
      <c r="S1257" s="27"/>
      <c r="T1257" s="27"/>
      <c r="U1257" s="27"/>
      <c r="V1257" s="27"/>
      <c r="W1257" s="27"/>
      <c r="X1257" s="27"/>
      <c r="Y1257" s="27"/>
      <c r="Z1257" s="27"/>
      <c r="AA1257" s="28"/>
      <c r="AB1257" s="27"/>
      <c r="AC1257" s="27"/>
      <c r="AD1257" s="27"/>
    </row>
    <row r="1258" spans="1:30" s="19" customFormat="1" x14ac:dyDescent="0.25">
      <c r="A1258"/>
      <c r="B1258"/>
      <c r="C1258"/>
      <c r="G1258"/>
      <c r="H1258"/>
      <c r="I1258"/>
      <c r="J1258"/>
      <c r="L1258"/>
      <c r="M1258"/>
      <c r="N1258"/>
      <c r="O1258"/>
      <c r="P1258"/>
      <c r="R1258"/>
      <c r="S1258" s="27"/>
      <c r="T1258" s="27"/>
      <c r="U1258" s="27"/>
      <c r="V1258" s="27"/>
      <c r="W1258" s="27"/>
      <c r="X1258" s="27"/>
      <c r="Y1258" s="27"/>
      <c r="Z1258" s="27"/>
      <c r="AA1258" s="28"/>
      <c r="AB1258" s="27"/>
      <c r="AC1258" s="27"/>
      <c r="AD1258" s="27"/>
    </row>
    <row r="1259" spans="1:30" s="19" customFormat="1" x14ac:dyDescent="0.25">
      <c r="A1259"/>
      <c r="B1259"/>
      <c r="C1259"/>
      <c r="G1259"/>
      <c r="H1259"/>
      <c r="I1259"/>
      <c r="J1259"/>
      <c r="L1259"/>
      <c r="M1259"/>
      <c r="N1259"/>
      <c r="O1259"/>
      <c r="P1259"/>
      <c r="R1259"/>
      <c r="S1259" s="27"/>
      <c r="T1259" s="27"/>
      <c r="U1259" s="27"/>
      <c r="V1259" s="27"/>
      <c r="W1259" s="27"/>
      <c r="X1259" s="27"/>
      <c r="Y1259" s="27"/>
      <c r="Z1259" s="27"/>
      <c r="AA1259" s="28"/>
      <c r="AB1259" s="27"/>
      <c r="AC1259" s="27"/>
      <c r="AD1259" s="27"/>
    </row>
    <row r="1260" spans="1:30" s="19" customFormat="1" x14ac:dyDescent="0.25">
      <c r="A1260"/>
      <c r="B1260"/>
      <c r="C1260"/>
      <c r="G1260"/>
      <c r="H1260"/>
      <c r="I1260"/>
      <c r="J1260"/>
      <c r="L1260"/>
      <c r="M1260"/>
      <c r="N1260"/>
      <c r="O1260"/>
      <c r="P1260"/>
      <c r="R1260"/>
      <c r="S1260" s="27"/>
      <c r="T1260" s="27"/>
      <c r="U1260" s="27"/>
      <c r="V1260" s="27"/>
      <c r="W1260" s="27"/>
      <c r="X1260" s="27"/>
      <c r="Y1260" s="27"/>
      <c r="Z1260" s="27"/>
      <c r="AA1260" s="28"/>
      <c r="AB1260" s="27"/>
      <c r="AC1260" s="27"/>
      <c r="AD1260" s="27"/>
    </row>
    <row r="1261" spans="1:30" s="19" customFormat="1" x14ac:dyDescent="0.25">
      <c r="A1261"/>
      <c r="B1261"/>
      <c r="C1261"/>
      <c r="G1261"/>
      <c r="H1261"/>
      <c r="I1261"/>
      <c r="J1261"/>
      <c r="L1261"/>
      <c r="M1261"/>
      <c r="N1261"/>
      <c r="O1261"/>
      <c r="P1261"/>
      <c r="R1261"/>
      <c r="S1261" s="27"/>
      <c r="T1261" s="27"/>
      <c r="U1261" s="27"/>
      <c r="V1261" s="27"/>
      <c r="W1261" s="27"/>
      <c r="X1261" s="27"/>
      <c r="Y1261" s="27"/>
      <c r="Z1261" s="27"/>
      <c r="AA1261" s="28"/>
      <c r="AB1261" s="27"/>
      <c r="AC1261" s="27"/>
      <c r="AD1261" s="27"/>
    </row>
    <row r="1262" spans="1:30" s="19" customFormat="1" x14ac:dyDescent="0.25">
      <c r="A1262"/>
      <c r="B1262"/>
      <c r="C1262"/>
      <c r="G1262"/>
      <c r="H1262"/>
      <c r="I1262"/>
      <c r="J1262"/>
      <c r="L1262"/>
      <c r="M1262"/>
      <c r="N1262"/>
      <c r="O1262"/>
      <c r="P1262"/>
      <c r="R1262"/>
      <c r="S1262" s="27"/>
      <c r="T1262" s="27"/>
      <c r="U1262" s="27"/>
      <c r="V1262" s="27"/>
      <c r="W1262" s="27"/>
      <c r="X1262" s="27"/>
      <c r="Y1262" s="27"/>
      <c r="Z1262" s="27"/>
      <c r="AA1262" s="28"/>
      <c r="AB1262" s="27"/>
      <c r="AC1262" s="27"/>
      <c r="AD1262" s="27"/>
    </row>
    <row r="1263" spans="1:30" s="19" customFormat="1" x14ac:dyDescent="0.25">
      <c r="A1263"/>
      <c r="B1263"/>
      <c r="C1263"/>
      <c r="G1263"/>
      <c r="H1263"/>
      <c r="I1263"/>
      <c r="J1263"/>
      <c r="L1263"/>
      <c r="M1263"/>
      <c r="N1263"/>
      <c r="O1263"/>
      <c r="P1263"/>
      <c r="R1263"/>
      <c r="S1263" s="27"/>
      <c r="T1263" s="27"/>
      <c r="U1263" s="27"/>
      <c r="V1263" s="27"/>
      <c r="W1263" s="27"/>
      <c r="X1263" s="27"/>
      <c r="Y1263" s="27"/>
      <c r="Z1263" s="27"/>
      <c r="AA1263" s="28"/>
      <c r="AB1263" s="27"/>
      <c r="AC1263" s="27"/>
      <c r="AD1263" s="27"/>
    </row>
    <row r="1264" spans="1:30" s="19" customFormat="1" x14ac:dyDescent="0.25">
      <c r="A1264"/>
      <c r="B1264"/>
      <c r="C1264"/>
      <c r="G1264"/>
      <c r="H1264"/>
      <c r="I1264"/>
      <c r="J1264"/>
      <c r="L1264"/>
      <c r="M1264"/>
      <c r="N1264"/>
      <c r="O1264"/>
      <c r="P1264"/>
      <c r="R1264"/>
      <c r="S1264" s="27"/>
      <c r="T1264" s="27"/>
      <c r="U1264" s="27"/>
      <c r="V1264" s="27"/>
      <c r="W1264" s="27"/>
      <c r="X1264" s="27"/>
      <c r="Y1264" s="27"/>
      <c r="Z1264" s="27"/>
      <c r="AA1264" s="28"/>
      <c r="AB1264" s="27"/>
      <c r="AC1264" s="27"/>
      <c r="AD1264" s="27"/>
    </row>
    <row r="1265" spans="1:30" s="19" customFormat="1" x14ac:dyDescent="0.25">
      <c r="A1265"/>
      <c r="B1265"/>
      <c r="C1265"/>
      <c r="G1265"/>
      <c r="H1265"/>
      <c r="I1265"/>
      <c r="J1265"/>
      <c r="L1265"/>
      <c r="M1265"/>
      <c r="N1265"/>
      <c r="O1265"/>
      <c r="P1265"/>
      <c r="R1265"/>
      <c r="S1265" s="27"/>
      <c r="T1265" s="27"/>
      <c r="U1265" s="27"/>
      <c r="V1265" s="27"/>
      <c r="W1265" s="27"/>
      <c r="X1265" s="27"/>
      <c r="Y1265" s="27"/>
      <c r="Z1265" s="27"/>
      <c r="AA1265" s="28"/>
      <c r="AB1265" s="27"/>
      <c r="AC1265" s="27"/>
      <c r="AD1265" s="27"/>
    </row>
    <row r="1266" spans="1:30" s="19" customFormat="1" x14ac:dyDescent="0.25">
      <c r="A1266"/>
      <c r="B1266"/>
      <c r="C1266"/>
      <c r="G1266"/>
      <c r="H1266"/>
      <c r="I1266"/>
      <c r="J1266"/>
      <c r="L1266"/>
      <c r="M1266"/>
      <c r="N1266"/>
      <c r="O1266"/>
      <c r="P1266"/>
      <c r="R1266"/>
      <c r="S1266" s="27"/>
      <c r="T1266" s="27"/>
      <c r="U1266" s="27"/>
      <c r="V1266" s="27"/>
      <c r="W1266" s="27"/>
      <c r="X1266" s="27"/>
      <c r="Y1266" s="27"/>
      <c r="Z1266" s="27"/>
      <c r="AA1266" s="28"/>
      <c r="AB1266" s="27"/>
      <c r="AC1266" s="27"/>
      <c r="AD1266" s="27"/>
    </row>
    <row r="1267" spans="1:30" s="19" customFormat="1" x14ac:dyDescent="0.25">
      <c r="A1267"/>
      <c r="B1267"/>
      <c r="C1267"/>
      <c r="G1267"/>
      <c r="H1267"/>
      <c r="I1267"/>
      <c r="J1267"/>
      <c r="L1267"/>
      <c r="M1267"/>
      <c r="N1267"/>
      <c r="O1267"/>
      <c r="P1267"/>
      <c r="R1267"/>
      <c r="S1267" s="27"/>
      <c r="T1267" s="27"/>
      <c r="U1267" s="27"/>
      <c r="V1267" s="27"/>
      <c r="W1267" s="27"/>
      <c r="X1267" s="27"/>
      <c r="Y1267" s="27"/>
      <c r="Z1267" s="27"/>
      <c r="AA1267" s="28"/>
      <c r="AB1267" s="27"/>
      <c r="AC1267" s="27"/>
      <c r="AD1267" s="27"/>
    </row>
    <row r="1268" spans="1:30" s="19" customFormat="1" x14ac:dyDescent="0.25">
      <c r="A1268"/>
      <c r="B1268"/>
      <c r="C1268"/>
      <c r="G1268"/>
      <c r="H1268"/>
      <c r="I1268"/>
      <c r="J1268"/>
      <c r="L1268"/>
      <c r="M1268"/>
      <c r="N1268"/>
      <c r="O1268"/>
      <c r="P1268"/>
      <c r="R1268"/>
      <c r="S1268" s="27"/>
      <c r="T1268" s="27"/>
      <c r="U1268" s="27"/>
      <c r="V1268" s="27"/>
      <c r="W1268" s="27"/>
      <c r="X1268" s="27"/>
      <c r="Y1268" s="27"/>
      <c r="Z1268" s="27"/>
      <c r="AA1268" s="28"/>
      <c r="AB1268" s="27"/>
      <c r="AC1268" s="27"/>
      <c r="AD1268" s="27"/>
    </row>
    <row r="1269" spans="1:30" s="19" customFormat="1" x14ac:dyDescent="0.25">
      <c r="A1269"/>
      <c r="B1269"/>
      <c r="C1269"/>
      <c r="G1269"/>
      <c r="H1269"/>
      <c r="I1269"/>
      <c r="J1269"/>
      <c r="L1269"/>
      <c r="M1269"/>
      <c r="N1269"/>
      <c r="O1269"/>
      <c r="P1269"/>
      <c r="R1269"/>
      <c r="S1269" s="27"/>
      <c r="T1269" s="27"/>
      <c r="U1269" s="27"/>
      <c r="V1269" s="27"/>
      <c r="W1269" s="27"/>
      <c r="X1269" s="27"/>
      <c r="Y1269" s="27"/>
      <c r="Z1269" s="27"/>
      <c r="AA1269" s="28"/>
      <c r="AB1269" s="27"/>
      <c r="AC1269" s="27"/>
      <c r="AD1269" s="27"/>
    </row>
    <row r="1270" spans="1:30" s="19" customFormat="1" x14ac:dyDescent="0.25">
      <c r="A1270"/>
      <c r="B1270"/>
      <c r="C1270"/>
      <c r="G1270"/>
      <c r="H1270"/>
      <c r="I1270"/>
      <c r="J1270"/>
      <c r="L1270"/>
      <c r="M1270"/>
      <c r="N1270"/>
      <c r="O1270"/>
      <c r="P1270"/>
      <c r="R1270"/>
      <c r="S1270" s="27"/>
      <c r="T1270" s="27"/>
      <c r="U1270" s="27"/>
      <c r="V1270" s="27"/>
      <c r="W1270" s="27"/>
      <c r="X1270" s="27"/>
      <c r="Y1270" s="27"/>
      <c r="Z1270" s="27"/>
      <c r="AA1270" s="28"/>
      <c r="AB1270" s="27"/>
      <c r="AC1270" s="27"/>
      <c r="AD1270" s="27"/>
    </row>
    <row r="1271" spans="1:30" s="19" customFormat="1" x14ac:dyDescent="0.25">
      <c r="A1271"/>
      <c r="B1271"/>
      <c r="C1271"/>
      <c r="G1271"/>
      <c r="H1271"/>
      <c r="I1271"/>
      <c r="J1271"/>
      <c r="L1271"/>
      <c r="M1271"/>
      <c r="N1271"/>
      <c r="O1271"/>
      <c r="P1271"/>
      <c r="R1271"/>
      <c r="S1271" s="27"/>
      <c r="T1271" s="27"/>
      <c r="U1271" s="27"/>
      <c r="V1271" s="27"/>
      <c r="W1271" s="27"/>
      <c r="X1271" s="27"/>
      <c r="Y1271" s="27"/>
      <c r="Z1271" s="27"/>
      <c r="AA1271" s="28"/>
      <c r="AB1271" s="27"/>
      <c r="AC1271" s="27"/>
      <c r="AD1271" s="27"/>
    </row>
    <row r="1272" spans="1:30" s="19" customFormat="1" x14ac:dyDescent="0.25">
      <c r="A1272"/>
      <c r="B1272"/>
      <c r="C1272"/>
      <c r="G1272"/>
      <c r="H1272"/>
      <c r="I1272"/>
      <c r="J1272"/>
      <c r="L1272"/>
      <c r="M1272"/>
      <c r="N1272"/>
      <c r="O1272"/>
      <c r="P1272"/>
      <c r="R1272"/>
      <c r="S1272" s="27"/>
      <c r="T1272" s="27"/>
      <c r="U1272" s="27"/>
      <c r="V1272" s="27"/>
      <c r="W1272" s="27"/>
      <c r="X1272" s="27"/>
      <c r="Y1272" s="27"/>
      <c r="Z1272" s="27"/>
      <c r="AA1272" s="28"/>
      <c r="AB1272" s="27"/>
      <c r="AC1272" s="27"/>
      <c r="AD1272" s="27"/>
    </row>
    <row r="1273" spans="1:30" s="19" customFormat="1" x14ac:dyDescent="0.25">
      <c r="A1273"/>
      <c r="B1273"/>
      <c r="C1273"/>
      <c r="G1273"/>
      <c r="H1273"/>
      <c r="I1273"/>
      <c r="J1273"/>
      <c r="L1273"/>
      <c r="M1273"/>
      <c r="N1273"/>
      <c r="O1273"/>
      <c r="P1273"/>
      <c r="R1273"/>
      <c r="S1273" s="27"/>
      <c r="T1273" s="27"/>
      <c r="U1273" s="27"/>
      <c r="V1273" s="27"/>
      <c r="W1273" s="27"/>
      <c r="X1273" s="27"/>
      <c r="Y1273" s="27"/>
      <c r="Z1273" s="27"/>
      <c r="AA1273" s="28"/>
      <c r="AB1273" s="27"/>
      <c r="AC1273" s="27"/>
      <c r="AD1273" s="27"/>
    </row>
    <row r="1274" spans="1:30" s="19" customFormat="1" x14ac:dyDescent="0.25">
      <c r="A1274"/>
      <c r="B1274"/>
      <c r="C1274"/>
      <c r="G1274"/>
      <c r="H1274"/>
      <c r="I1274"/>
      <c r="J1274"/>
      <c r="L1274"/>
      <c r="M1274"/>
      <c r="N1274"/>
      <c r="O1274"/>
      <c r="P1274"/>
      <c r="R1274"/>
      <c r="S1274" s="27"/>
      <c r="T1274" s="27"/>
      <c r="U1274" s="27"/>
      <c r="V1274" s="27"/>
      <c r="W1274" s="27"/>
      <c r="X1274" s="27"/>
      <c r="Y1274" s="27"/>
      <c r="Z1274" s="27"/>
      <c r="AA1274" s="28"/>
      <c r="AB1274" s="27"/>
      <c r="AC1274" s="27"/>
      <c r="AD1274" s="27"/>
    </row>
    <row r="1275" spans="1:30" s="19" customFormat="1" x14ac:dyDescent="0.25">
      <c r="A1275"/>
      <c r="B1275"/>
      <c r="C1275"/>
      <c r="G1275"/>
      <c r="H1275"/>
      <c r="I1275"/>
      <c r="J1275"/>
      <c r="L1275"/>
      <c r="M1275"/>
      <c r="N1275"/>
      <c r="O1275"/>
      <c r="P1275"/>
      <c r="R1275"/>
      <c r="S1275" s="27"/>
      <c r="T1275" s="27"/>
      <c r="U1275" s="27"/>
      <c r="V1275" s="27"/>
      <c r="W1275" s="27"/>
      <c r="X1275" s="27"/>
      <c r="Y1275" s="27"/>
      <c r="Z1275" s="27"/>
      <c r="AA1275" s="28"/>
      <c r="AB1275" s="27"/>
      <c r="AC1275" s="27"/>
      <c r="AD1275" s="27"/>
    </row>
    <row r="1276" spans="1:30" s="19" customFormat="1" x14ac:dyDescent="0.25">
      <c r="A1276"/>
      <c r="B1276"/>
      <c r="C1276"/>
      <c r="G1276"/>
      <c r="H1276"/>
      <c r="I1276"/>
      <c r="J1276"/>
      <c r="L1276"/>
      <c r="M1276"/>
      <c r="N1276"/>
      <c r="O1276"/>
      <c r="P1276"/>
      <c r="R1276"/>
      <c r="S1276" s="27"/>
      <c r="T1276" s="27"/>
      <c r="U1276" s="27"/>
      <c r="V1276" s="27"/>
      <c r="W1276" s="27"/>
      <c r="X1276" s="27"/>
      <c r="Y1276" s="27"/>
      <c r="Z1276" s="27"/>
      <c r="AA1276" s="28"/>
      <c r="AB1276" s="27"/>
      <c r="AC1276" s="27"/>
      <c r="AD1276" s="27"/>
    </row>
    <row r="1277" spans="1:30" s="19" customFormat="1" x14ac:dyDescent="0.25">
      <c r="A1277"/>
      <c r="B1277"/>
      <c r="C1277"/>
      <c r="G1277"/>
      <c r="H1277"/>
      <c r="I1277"/>
      <c r="J1277"/>
      <c r="L1277"/>
      <c r="M1277"/>
      <c r="N1277"/>
      <c r="O1277"/>
      <c r="P1277"/>
      <c r="R1277"/>
      <c r="S1277" s="27"/>
      <c r="T1277" s="27"/>
      <c r="U1277" s="27"/>
      <c r="V1277" s="27"/>
      <c r="W1277" s="27"/>
      <c r="X1277" s="27"/>
      <c r="Y1277" s="27"/>
      <c r="Z1277" s="27"/>
      <c r="AA1277" s="28"/>
      <c r="AB1277" s="27"/>
      <c r="AC1277" s="27"/>
      <c r="AD1277" s="27"/>
    </row>
    <row r="1278" spans="1:30" s="19" customFormat="1" x14ac:dyDescent="0.25">
      <c r="A1278"/>
      <c r="B1278"/>
      <c r="C1278"/>
      <c r="G1278"/>
      <c r="H1278"/>
      <c r="I1278"/>
      <c r="J1278"/>
      <c r="L1278"/>
      <c r="M1278"/>
      <c r="N1278"/>
      <c r="O1278"/>
      <c r="P1278"/>
      <c r="R1278"/>
      <c r="S1278" s="27"/>
      <c r="T1278" s="27"/>
      <c r="U1278" s="27"/>
      <c r="V1278" s="27"/>
      <c r="W1278" s="27"/>
      <c r="X1278" s="27"/>
      <c r="Y1278" s="27"/>
      <c r="Z1278" s="27"/>
      <c r="AA1278" s="28"/>
      <c r="AB1278" s="27"/>
      <c r="AC1278" s="27"/>
      <c r="AD1278" s="27"/>
    </row>
    <row r="1279" spans="1:30" s="19" customFormat="1" x14ac:dyDescent="0.25">
      <c r="A1279"/>
      <c r="B1279"/>
      <c r="C1279"/>
      <c r="G1279"/>
      <c r="H1279"/>
      <c r="I1279"/>
      <c r="J1279"/>
      <c r="L1279"/>
      <c r="M1279"/>
      <c r="N1279"/>
      <c r="O1279"/>
      <c r="P1279"/>
      <c r="R1279"/>
      <c r="S1279" s="27"/>
      <c r="T1279" s="27"/>
      <c r="U1279" s="27"/>
      <c r="V1279" s="27"/>
      <c r="W1279" s="27"/>
      <c r="X1279" s="27"/>
      <c r="Y1279" s="27"/>
      <c r="Z1279" s="27"/>
      <c r="AA1279" s="28"/>
      <c r="AB1279" s="27"/>
      <c r="AC1279" s="27"/>
      <c r="AD1279" s="27"/>
    </row>
    <row r="1280" spans="1:30" s="19" customFormat="1" x14ac:dyDescent="0.25">
      <c r="A1280"/>
      <c r="B1280"/>
      <c r="C1280"/>
      <c r="G1280"/>
      <c r="H1280"/>
      <c r="I1280"/>
      <c r="J1280"/>
      <c r="L1280"/>
      <c r="M1280"/>
      <c r="N1280"/>
      <c r="O1280"/>
      <c r="P1280"/>
      <c r="R1280"/>
      <c r="S1280" s="27"/>
      <c r="T1280" s="27"/>
      <c r="U1280" s="27"/>
      <c r="V1280" s="27"/>
      <c r="W1280" s="27"/>
      <c r="X1280" s="27"/>
      <c r="Y1280" s="27"/>
      <c r="Z1280" s="27"/>
      <c r="AA1280" s="28"/>
      <c r="AB1280" s="27"/>
      <c r="AC1280" s="27"/>
      <c r="AD1280" s="27"/>
    </row>
    <row r="1281" spans="1:30" s="19" customFormat="1" x14ac:dyDescent="0.25">
      <c r="A1281"/>
      <c r="B1281"/>
      <c r="C1281"/>
      <c r="G1281"/>
      <c r="H1281"/>
      <c r="I1281"/>
      <c r="J1281"/>
      <c r="L1281"/>
      <c r="M1281"/>
      <c r="N1281"/>
      <c r="O1281"/>
      <c r="P1281"/>
      <c r="R1281"/>
      <c r="S1281" s="27"/>
      <c r="T1281" s="27"/>
      <c r="U1281" s="27"/>
      <c r="V1281" s="27"/>
      <c r="W1281" s="27"/>
      <c r="X1281" s="27"/>
      <c r="Y1281" s="27"/>
      <c r="Z1281" s="27"/>
      <c r="AA1281" s="28"/>
      <c r="AB1281" s="27"/>
      <c r="AC1281" s="27"/>
      <c r="AD1281" s="27"/>
    </row>
    <row r="1282" spans="1:30" s="19" customFormat="1" x14ac:dyDescent="0.25">
      <c r="A1282"/>
      <c r="B1282"/>
      <c r="C1282"/>
      <c r="G1282"/>
      <c r="H1282"/>
      <c r="I1282"/>
      <c r="J1282"/>
      <c r="L1282"/>
      <c r="M1282"/>
      <c r="N1282"/>
      <c r="O1282"/>
      <c r="P1282"/>
      <c r="R1282"/>
      <c r="S1282" s="27"/>
      <c r="T1282" s="27"/>
      <c r="U1282" s="27"/>
      <c r="V1282" s="27"/>
      <c r="W1282" s="27"/>
      <c r="X1282" s="27"/>
      <c r="Y1282" s="27"/>
      <c r="Z1282" s="27"/>
      <c r="AA1282" s="28"/>
      <c r="AB1282" s="27"/>
      <c r="AC1282" s="27"/>
      <c r="AD1282" s="27"/>
    </row>
    <row r="1283" spans="1:30" s="19" customFormat="1" x14ac:dyDescent="0.25">
      <c r="A1283"/>
      <c r="B1283"/>
      <c r="C1283"/>
      <c r="G1283"/>
      <c r="H1283"/>
      <c r="I1283"/>
      <c r="J1283"/>
      <c r="L1283"/>
      <c r="M1283"/>
      <c r="N1283"/>
      <c r="O1283"/>
      <c r="P1283"/>
      <c r="R1283"/>
      <c r="S1283" s="27"/>
      <c r="T1283" s="27"/>
      <c r="U1283" s="27"/>
      <c r="V1283" s="27"/>
      <c r="W1283" s="27"/>
      <c r="X1283" s="27"/>
      <c r="Y1283" s="27"/>
      <c r="Z1283" s="27"/>
      <c r="AA1283" s="28"/>
      <c r="AB1283" s="27"/>
      <c r="AC1283" s="27"/>
      <c r="AD1283" s="27"/>
    </row>
    <row r="1284" spans="1:30" s="19" customFormat="1" x14ac:dyDescent="0.25">
      <c r="A1284"/>
      <c r="B1284"/>
      <c r="C1284"/>
      <c r="G1284"/>
      <c r="H1284"/>
      <c r="I1284"/>
      <c r="J1284"/>
      <c r="L1284"/>
      <c r="M1284"/>
      <c r="N1284"/>
      <c r="O1284"/>
      <c r="P1284"/>
      <c r="R1284"/>
      <c r="S1284" s="27"/>
      <c r="T1284" s="27"/>
      <c r="U1284" s="27"/>
      <c r="V1284" s="27"/>
      <c r="W1284" s="27"/>
      <c r="X1284" s="27"/>
      <c r="Y1284" s="27"/>
      <c r="Z1284" s="27"/>
      <c r="AA1284" s="28"/>
      <c r="AB1284" s="27"/>
      <c r="AC1284" s="27"/>
      <c r="AD1284" s="27"/>
    </row>
    <row r="1285" spans="1:30" s="19" customFormat="1" x14ac:dyDescent="0.25">
      <c r="A1285"/>
      <c r="B1285"/>
      <c r="C1285"/>
      <c r="G1285"/>
      <c r="H1285"/>
      <c r="I1285"/>
      <c r="J1285"/>
      <c r="L1285"/>
      <c r="M1285"/>
      <c r="N1285"/>
      <c r="O1285"/>
      <c r="P1285"/>
      <c r="R1285"/>
      <c r="S1285" s="27"/>
      <c r="T1285" s="27"/>
      <c r="U1285" s="27"/>
      <c r="V1285" s="27"/>
      <c r="W1285" s="27"/>
      <c r="X1285" s="27"/>
      <c r="Y1285" s="27"/>
      <c r="Z1285" s="27"/>
      <c r="AA1285" s="28"/>
      <c r="AB1285" s="27"/>
      <c r="AC1285" s="27"/>
      <c r="AD1285" s="27"/>
    </row>
    <row r="1286" spans="1:30" s="19" customFormat="1" x14ac:dyDescent="0.25">
      <c r="A1286"/>
      <c r="B1286"/>
      <c r="C1286"/>
      <c r="G1286"/>
      <c r="H1286"/>
      <c r="I1286"/>
      <c r="J1286"/>
      <c r="L1286"/>
      <c r="M1286"/>
      <c r="N1286"/>
      <c r="O1286"/>
      <c r="P1286"/>
      <c r="R1286"/>
      <c r="S1286" s="27"/>
      <c r="T1286" s="27"/>
      <c r="U1286" s="27"/>
      <c r="V1286" s="27"/>
      <c r="W1286" s="27"/>
      <c r="X1286" s="27"/>
      <c r="Y1286" s="27"/>
      <c r="Z1286" s="27"/>
      <c r="AA1286" s="28"/>
      <c r="AB1286" s="27"/>
      <c r="AC1286" s="27"/>
      <c r="AD1286" s="27"/>
    </row>
    <row r="1287" spans="1:30" s="19" customFormat="1" x14ac:dyDescent="0.25">
      <c r="A1287"/>
      <c r="B1287"/>
      <c r="C1287"/>
      <c r="G1287"/>
      <c r="H1287"/>
      <c r="I1287"/>
      <c r="J1287"/>
      <c r="L1287"/>
      <c r="M1287"/>
      <c r="N1287"/>
      <c r="O1287"/>
      <c r="P1287"/>
      <c r="R1287"/>
      <c r="S1287" s="27"/>
      <c r="T1287" s="27"/>
      <c r="U1287" s="27"/>
      <c r="V1287" s="27"/>
      <c r="W1287" s="27"/>
      <c r="X1287" s="27"/>
      <c r="Y1287" s="27"/>
      <c r="Z1287" s="27"/>
      <c r="AA1287" s="28"/>
      <c r="AB1287" s="27"/>
      <c r="AC1287" s="27"/>
      <c r="AD1287" s="27"/>
    </row>
    <row r="1288" spans="1:30" s="19" customFormat="1" x14ac:dyDescent="0.25">
      <c r="A1288"/>
      <c r="B1288"/>
      <c r="C1288"/>
      <c r="G1288"/>
      <c r="H1288"/>
      <c r="I1288"/>
      <c r="J1288"/>
      <c r="L1288"/>
      <c r="M1288"/>
      <c r="N1288"/>
      <c r="O1288"/>
      <c r="P1288"/>
      <c r="R1288"/>
      <c r="S1288" s="27"/>
      <c r="T1288" s="27"/>
      <c r="U1288" s="27"/>
      <c r="V1288" s="27"/>
      <c r="W1288" s="27"/>
      <c r="X1288" s="27"/>
      <c r="Y1288" s="27"/>
      <c r="Z1288" s="27"/>
      <c r="AA1288" s="28"/>
      <c r="AB1288" s="27"/>
      <c r="AC1288" s="27"/>
      <c r="AD1288" s="27"/>
    </row>
    <row r="1289" spans="1:30" s="19" customFormat="1" x14ac:dyDescent="0.25">
      <c r="A1289"/>
      <c r="B1289"/>
      <c r="C1289"/>
      <c r="G1289"/>
      <c r="H1289"/>
      <c r="I1289"/>
      <c r="J1289"/>
      <c r="L1289"/>
      <c r="M1289"/>
      <c r="N1289"/>
      <c r="O1289"/>
      <c r="P1289"/>
      <c r="R1289"/>
      <c r="S1289" s="27"/>
      <c r="T1289" s="27"/>
      <c r="U1289" s="27"/>
      <c r="V1289" s="27"/>
      <c r="W1289" s="27"/>
      <c r="X1289" s="27"/>
      <c r="Y1289" s="27"/>
      <c r="Z1289" s="27"/>
      <c r="AA1289" s="28"/>
      <c r="AB1289" s="27"/>
      <c r="AC1289" s="27"/>
      <c r="AD1289" s="27"/>
    </row>
    <row r="1290" spans="1:30" s="19" customFormat="1" x14ac:dyDescent="0.25">
      <c r="A1290"/>
      <c r="B1290"/>
      <c r="C1290"/>
      <c r="G1290"/>
      <c r="H1290"/>
      <c r="I1290"/>
      <c r="J1290"/>
      <c r="L1290"/>
      <c r="M1290"/>
      <c r="N1290"/>
      <c r="O1290"/>
      <c r="P1290"/>
      <c r="R1290"/>
      <c r="S1290" s="27"/>
      <c r="T1290" s="27"/>
      <c r="U1290" s="27"/>
      <c r="V1290" s="27"/>
      <c r="W1290" s="27"/>
      <c r="X1290" s="27"/>
      <c r="Y1290" s="27"/>
      <c r="Z1290" s="27"/>
      <c r="AA1290" s="28"/>
      <c r="AB1290" s="27"/>
      <c r="AC1290" s="27"/>
      <c r="AD1290" s="27"/>
    </row>
    <row r="1291" spans="1:30" s="19" customFormat="1" x14ac:dyDescent="0.25">
      <c r="A1291"/>
      <c r="B1291"/>
      <c r="C1291"/>
      <c r="G1291"/>
      <c r="H1291"/>
      <c r="I1291"/>
      <c r="J1291"/>
      <c r="L1291"/>
      <c r="M1291"/>
      <c r="N1291"/>
      <c r="O1291"/>
      <c r="P1291"/>
      <c r="R1291"/>
      <c r="S1291" s="27"/>
      <c r="T1291" s="27"/>
      <c r="U1291" s="27"/>
      <c r="V1291" s="27"/>
      <c r="W1291" s="27"/>
      <c r="X1291" s="27"/>
      <c r="Y1291" s="27"/>
      <c r="Z1291" s="27"/>
      <c r="AA1291" s="28"/>
      <c r="AB1291" s="27"/>
      <c r="AC1291" s="27"/>
      <c r="AD1291" s="27"/>
    </row>
    <row r="1292" spans="1:30" s="19" customFormat="1" x14ac:dyDescent="0.25">
      <c r="A1292"/>
      <c r="B1292"/>
      <c r="C1292"/>
      <c r="G1292"/>
      <c r="H1292"/>
      <c r="I1292"/>
      <c r="J1292"/>
      <c r="L1292"/>
      <c r="M1292"/>
      <c r="N1292"/>
      <c r="O1292"/>
      <c r="P1292"/>
      <c r="R1292"/>
      <c r="S1292" s="27"/>
      <c r="T1292" s="27"/>
      <c r="U1292" s="27"/>
      <c r="V1292" s="27"/>
      <c r="W1292" s="27"/>
      <c r="X1292" s="27"/>
      <c r="Y1292" s="27"/>
      <c r="Z1292" s="27"/>
      <c r="AA1292" s="28"/>
      <c r="AB1292" s="27"/>
      <c r="AC1292" s="27"/>
      <c r="AD1292" s="27"/>
    </row>
    <row r="1293" spans="1:30" s="19" customFormat="1" x14ac:dyDescent="0.25">
      <c r="A1293"/>
      <c r="B1293"/>
      <c r="C1293"/>
      <c r="G1293"/>
      <c r="H1293"/>
      <c r="I1293"/>
      <c r="J1293"/>
      <c r="L1293"/>
      <c r="M1293"/>
      <c r="N1293"/>
      <c r="O1293"/>
      <c r="P1293"/>
      <c r="R1293"/>
      <c r="S1293" s="27"/>
      <c r="T1293" s="27"/>
      <c r="U1293" s="27"/>
      <c r="V1293" s="27"/>
      <c r="W1293" s="27"/>
      <c r="X1293" s="27"/>
      <c r="Y1293" s="27"/>
      <c r="Z1293" s="27"/>
      <c r="AA1293" s="28"/>
      <c r="AB1293" s="27"/>
      <c r="AC1293" s="27"/>
      <c r="AD1293" s="27"/>
    </row>
    <row r="1294" spans="1:30" s="19" customFormat="1" x14ac:dyDescent="0.25">
      <c r="A1294"/>
      <c r="B1294"/>
      <c r="C1294"/>
      <c r="G1294"/>
      <c r="H1294"/>
      <c r="I1294"/>
      <c r="J1294"/>
      <c r="L1294"/>
      <c r="M1294"/>
      <c r="N1294"/>
      <c r="O1294"/>
      <c r="P1294"/>
      <c r="R1294"/>
      <c r="S1294" s="27"/>
      <c r="T1294" s="27"/>
      <c r="U1294" s="27"/>
      <c r="V1294" s="27"/>
      <c r="W1294" s="27"/>
      <c r="X1294" s="27"/>
      <c r="Y1294" s="27"/>
      <c r="Z1294" s="27"/>
      <c r="AA1294" s="28"/>
      <c r="AB1294" s="27"/>
      <c r="AC1294" s="27"/>
      <c r="AD1294" s="27"/>
    </row>
    <row r="1295" spans="1:30" s="19" customFormat="1" x14ac:dyDescent="0.25">
      <c r="A1295"/>
      <c r="B1295"/>
      <c r="C1295"/>
      <c r="G1295"/>
      <c r="H1295"/>
      <c r="I1295"/>
      <c r="J1295"/>
      <c r="L1295"/>
      <c r="M1295"/>
      <c r="N1295"/>
      <c r="O1295"/>
      <c r="P1295"/>
      <c r="R1295"/>
      <c r="S1295" s="27"/>
      <c r="T1295" s="27"/>
      <c r="U1295" s="27"/>
      <c r="V1295" s="27"/>
      <c r="W1295" s="27"/>
      <c r="X1295" s="27"/>
      <c r="Y1295" s="27"/>
      <c r="Z1295" s="27"/>
      <c r="AA1295" s="28"/>
      <c r="AB1295" s="27"/>
      <c r="AC1295" s="27"/>
      <c r="AD1295" s="27"/>
    </row>
    <row r="1296" spans="1:30" s="19" customFormat="1" x14ac:dyDescent="0.25">
      <c r="A1296"/>
      <c r="B1296"/>
      <c r="C1296"/>
      <c r="G1296"/>
      <c r="H1296"/>
      <c r="I1296"/>
      <c r="J1296"/>
      <c r="L1296"/>
      <c r="M1296"/>
      <c r="N1296"/>
      <c r="O1296"/>
      <c r="P1296"/>
      <c r="R1296"/>
      <c r="S1296" s="27"/>
      <c r="T1296" s="27"/>
      <c r="U1296" s="27"/>
      <c r="V1296" s="27"/>
      <c r="W1296" s="27"/>
      <c r="X1296" s="27"/>
      <c r="Y1296" s="27"/>
      <c r="Z1296" s="27"/>
      <c r="AA1296" s="28"/>
      <c r="AB1296" s="27"/>
      <c r="AC1296" s="27"/>
      <c r="AD1296" s="27"/>
    </row>
    <row r="1297" spans="1:30" s="19" customFormat="1" x14ac:dyDescent="0.25">
      <c r="A1297"/>
      <c r="B1297"/>
      <c r="C1297"/>
      <c r="G1297"/>
      <c r="H1297"/>
      <c r="I1297"/>
      <c r="J1297"/>
      <c r="L1297"/>
      <c r="M1297"/>
      <c r="N1297"/>
      <c r="O1297"/>
      <c r="P1297"/>
      <c r="R1297"/>
      <c r="S1297" s="27"/>
      <c r="T1297" s="27"/>
      <c r="U1297" s="27"/>
      <c r="V1297" s="27"/>
      <c r="W1297" s="27"/>
      <c r="X1297" s="27"/>
      <c r="Y1297" s="27"/>
      <c r="Z1297" s="27"/>
      <c r="AA1297" s="28"/>
      <c r="AB1297" s="27"/>
      <c r="AC1297" s="27"/>
      <c r="AD1297" s="27"/>
    </row>
    <row r="1298" spans="1:30" s="19" customFormat="1" x14ac:dyDescent="0.25">
      <c r="A1298"/>
      <c r="B1298"/>
      <c r="C1298"/>
      <c r="G1298"/>
      <c r="H1298"/>
      <c r="I1298"/>
      <c r="J1298"/>
      <c r="L1298"/>
      <c r="M1298"/>
      <c r="N1298"/>
      <c r="O1298"/>
      <c r="P1298"/>
      <c r="R1298"/>
      <c r="S1298" s="27"/>
      <c r="T1298" s="27"/>
      <c r="U1298" s="27"/>
      <c r="V1298" s="27"/>
      <c r="W1298" s="27"/>
      <c r="X1298" s="27"/>
      <c r="Y1298" s="27"/>
      <c r="Z1298" s="27"/>
      <c r="AA1298" s="28"/>
      <c r="AB1298" s="27"/>
      <c r="AC1298" s="27"/>
      <c r="AD1298" s="27"/>
    </row>
    <row r="1299" spans="1:30" s="19" customFormat="1" x14ac:dyDescent="0.25">
      <c r="A1299"/>
      <c r="B1299"/>
      <c r="C1299"/>
      <c r="G1299"/>
      <c r="H1299"/>
      <c r="I1299"/>
      <c r="J1299"/>
      <c r="L1299"/>
      <c r="M1299"/>
      <c r="N1299"/>
      <c r="O1299"/>
      <c r="P1299"/>
      <c r="R1299"/>
      <c r="S1299" s="27"/>
      <c r="T1299" s="27"/>
      <c r="U1299" s="27"/>
      <c r="V1299" s="27"/>
      <c r="W1299" s="27"/>
      <c r="X1299" s="27"/>
      <c r="Y1299" s="27"/>
      <c r="Z1299" s="27"/>
      <c r="AA1299" s="28"/>
      <c r="AB1299" s="27"/>
      <c r="AC1299" s="27"/>
      <c r="AD1299" s="27"/>
    </row>
    <row r="1300" spans="1:30" s="19" customFormat="1" x14ac:dyDescent="0.25">
      <c r="A1300"/>
      <c r="B1300"/>
      <c r="C1300"/>
      <c r="G1300"/>
      <c r="H1300"/>
      <c r="I1300"/>
      <c r="J1300"/>
      <c r="L1300"/>
      <c r="M1300"/>
      <c r="N1300"/>
      <c r="O1300"/>
      <c r="P1300"/>
      <c r="R1300"/>
      <c r="S1300" s="27"/>
      <c r="T1300" s="27"/>
      <c r="U1300" s="27"/>
      <c r="V1300" s="27"/>
      <c r="W1300" s="27"/>
      <c r="X1300" s="27"/>
      <c r="Y1300" s="27"/>
      <c r="Z1300" s="27"/>
      <c r="AA1300" s="28"/>
      <c r="AB1300" s="27"/>
      <c r="AC1300" s="27"/>
      <c r="AD1300" s="27"/>
    </row>
    <row r="1301" spans="1:30" s="19" customFormat="1" x14ac:dyDescent="0.25">
      <c r="A1301"/>
      <c r="B1301"/>
      <c r="C1301"/>
      <c r="G1301"/>
      <c r="H1301"/>
      <c r="I1301"/>
      <c r="J1301"/>
      <c r="L1301"/>
      <c r="M1301"/>
      <c r="N1301"/>
      <c r="O1301"/>
      <c r="P1301"/>
      <c r="R1301"/>
      <c r="S1301" s="27"/>
      <c r="T1301" s="27"/>
      <c r="U1301" s="27"/>
      <c r="V1301" s="27"/>
      <c r="W1301" s="27"/>
      <c r="X1301" s="27"/>
      <c r="Y1301" s="27"/>
      <c r="Z1301" s="27"/>
      <c r="AA1301" s="28"/>
      <c r="AB1301" s="27"/>
      <c r="AC1301" s="27"/>
      <c r="AD1301" s="27"/>
    </row>
    <row r="1302" spans="1:30" s="19" customFormat="1" x14ac:dyDescent="0.25">
      <c r="A1302"/>
      <c r="B1302"/>
      <c r="C1302"/>
      <c r="G1302"/>
      <c r="H1302"/>
      <c r="I1302"/>
      <c r="J1302"/>
      <c r="L1302"/>
      <c r="M1302"/>
      <c r="N1302"/>
      <c r="O1302"/>
      <c r="P1302"/>
      <c r="R1302"/>
      <c r="S1302" s="27"/>
      <c r="T1302" s="27"/>
      <c r="U1302" s="27"/>
      <c r="V1302" s="27"/>
      <c r="W1302" s="27"/>
      <c r="X1302" s="27"/>
      <c r="Y1302" s="27"/>
      <c r="Z1302" s="27"/>
      <c r="AA1302" s="28"/>
      <c r="AB1302" s="27"/>
      <c r="AC1302" s="27"/>
      <c r="AD1302" s="27"/>
    </row>
    <row r="1303" spans="1:30" s="19" customFormat="1" x14ac:dyDescent="0.25">
      <c r="A1303"/>
      <c r="B1303"/>
      <c r="C1303"/>
      <c r="G1303"/>
      <c r="H1303"/>
      <c r="I1303"/>
      <c r="J1303"/>
      <c r="L1303"/>
      <c r="M1303"/>
      <c r="N1303"/>
      <c r="O1303"/>
      <c r="P1303"/>
      <c r="R1303"/>
      <c r="S1303" s="27"/>
      <c r="T1303" s="27"/>
      <c r="U1303" s="27"/>
      <c r="V1303" s="27"/>
      <c r="W1303" s="27"/>
      <c r="X1303" s="27"/>
      <c r="Y1303" s="27"/>
      <c r="Z1303" s="27"/>
      <c r="AA1303" s="28"/>
      <c r="AB1303" s="27"/>
      <c r="AC1303" s="27"/>
      <c r="AD1303" s="27"/>
    </row>
    <row r="1304" spans="1:30" s="19" customFormat="1" x14ac:dyDescent="0.25">
      <c r="A1304"/>
      <c r="B1304"/>
      <c r="C1304"/>
      <c r="G1304"/>
      <c r="H1304"/>
      <c r="I1304"/>
      <c r="J1304"/>
      <c r="L1304"/>
      <c r="M1304"/>
      <c r="N1304"/>
      <c r="O1304"/>
      <c r="P1304"/>
      <c r="R1304"/>
      <c r="S1304" s="27"/>
      <c r="T1304" s="27"/>
      <c r="U1304" s="27"/>
      <c r="V1304" s="27"/>
      <c r="W1304" s="27"/>
      <c r="X1304" s="27"/>
      <c r="Y1304" s="27"/>
      <c r="Z1304" s="27"/>
      <c r="AA1304" s="28"/>
      <c r="AB1304" s="27"/>
      <c r="AC1304" s="27"/>
      <c r="AD1304" s="27"/>
    </row>
    <row r="1305" spans="1:30" s="19" customFormat="1" x14ac:dyDescent="0.25">
      <c r="A1305"/>
      <c r="B1305"/>
      <c r="C1305"/>
      <c r="G1305"/>
      <c r="H1305"/>
      <c r="I1305"/>
      <c r="J1305"/>
      <c r="L1305"/>
      <c r="M1305"/>
      <c r="N1305"/>
      <c r="O1305"/>
      <c r="P1305"/>
      <c r="R1305"/>
      <c r="S1305" s="27"/>
      <c r="T1305" s="27"/>
      <c r="U1305" s="27"/>
      <c r="V1305" s="27"/>
      <c r="W1305" s="27"/>
      <c r="X1305" s="27"/>
      <c r="Y1305" s="27"/>
      <c r="Z1305" s="27"/>
      <c r="AA1305" s="28"/>
      <c r="AB1305" s="27"/>
      <c r="AC1305" s="27"/>
      <c r="AD1305" s="27"/>
    </row>
    <row r="1306" spans="1:30" s="19" customFormat="1" x14ac:dyDescent="0.25">
      <c r="A1306"/>
      <c r="B1306"/>
      <c r="C1306"/>
      <c r="G1306"/>
      <c r="H1306"/>
      <c r="I1306"/>
      <c r="J1306"/>
      <c r="L1306"/>
      <c r="M1306"/>
      <c r="N1306"/>
      <c r="O1306"/>
      <c r="P1306"/>
      <c r="R1306"/>
      <c r="S1306" s="27"/>
      <c r="T1306" s="27"/>
      <c r="U1306" s="27"/>
      <c r="V1306" s="27"/>
      <c r="W1306" s="27"/>
      <c r="X1306" s="27"/>
      <c r="Y1306" s="27"/>
      <c r="Z1306" s="27"/>
      <c r="AA1306" s="28"/>
      <c r="AB1306" s="27"/>
      <c r="AC1306" s="27"/>
      <c r="AD1306" s="27"/>
    </row>
    <row r="1307" spans="1:30" s="19" customFormat="1" x14ac:dyDescent="0.25">
      <c r="A1307"/>
      <c r="B1307"/>
      <c r="C1307"/>
      <c r="G1307"/>
      <c r="H1307"/>
      <c r="I1307"/>
      <c r="J1307"/>
      <c r="L1307"/>
      <c r="M1307"/>
      <c r="N1307"/>
      <c r="O1307"/>
      <c r="P1307"/>
      <c r="R1307"/>
      <c r="S1307" s="27"/>
      <c r="T1307" s="27"/>
      <c r="U1307" s="27"/>
      <c r="V1307" s="27"/>
      <c r="W1307" s="27"/>
      <c r="X1307" s="27"/>
      <c r="Y1307" s="27"/>
      <c r="Z1307" s="27"/>
      <c r="AA1307" s="28"/>
      <c r="AB1307" s="27"/>
      <c r="AC1307" s="27"/>
      <c r="AD1307" s="27"/>
    </row>
    <row r="1308" spans="1:30" s="19" customFormat="1" x14ac:dyDescent="0.25">
      <c r="A1308"/>
      <c r="B1308"/>
      <c r="C1308"/>
      <c r="G1308"/>
      <c r="H1308"/>
      <c r="I1308"/>
      <c r="J1308"/>
      <c r="L1308"/>
      <c r="M1308"/>
      <c r="N1308"/>
      <c r="O1308"/>
      <c r="P1308"/>
      <c r="R1308"/>
      <c r="S1308" s="27"/>
      <c r="T1308" s="27"/>
      <c r="U1308" s="27"/>
      <c r="V1308" s="27"/>
      <c r="W1308" s="27"/>
      <c r="X1308" s="27"/>
      <c r="Y1308" s="27"/>
      <c r="Z1308" s="27"/>
      <c r="AA1308" s="28"/>
      <c r="AB1308" s="27"/>
      <c r="AC1308" s="27"/>
      <c r="AD1308" s="27"/>
    </row>
    <row r="1309" spans="1:30" s="19" customFormat="1" x14ac:dyDescent="0.25">
      <c r="A1309"/>
      <c r="B1309"/>
      <c r="C1309"/>
      <c r="G1309"/>
      <c r="H1309"/>
      <c r="I1309"/>
      <c r="J1309"/>
      <c r="L1309"/>
      <c r="M1309"/>
      <c r="N1309"/>
      <c r="O1309"/>
      <c r="P1309"/>
      <c r="R1309"/>
      <c r="S1309" s="27"/>
      <c r="T1309" s="27"/>
      <c r="U1309" s="27"/>
      <c r="V1309" s="27"/>
      <c r="W1309" s="27"/>
      <c r="X1309" s="27"/>
      <c r="Y1309" s="27"/>
      <c r="Z1309" s="27"/>
      <c r="AA1309" s="28"/>
      <c r="AB1309" s="27"/>
      <c r="AC1309" s="27"/>
      <c r="AD1309" s="27"/>
    </row>
    <row r="1326" spans="1:30" s="19" customFormat="1" x14ac:dyDescent="0.25">
      <c r="A1326"/>
      <c r="B1326"/>
      <c r="C1326"/>
      <c r="G1326"/>
      <c r="H1326"/>
      <c r="I1326"/>
      <c r="J1326"/>
      <c r="L1326"/>
      <c r="M1326"/>
      <c r="N1326"/>
      <c r="O1326"/>
      <c r="P1326"/>
      <c r="R1326"/>
      <c r="S1326" s="27"/>
      <c r="T1326" s="27"/>
      <c r="U1326" s="27"/>
      <c r="V1326" s="27"/>
      <c r="W1326" s="27"/>
      <c r="X1326" s="27"/>
      <c r="Y1326" s="27"/>
      <c r="Z1326" s="27"/>
      <c r="AA1326" s="28"/>
      <c r="AB1326" s="27"/>
      <c r="AC1326" s="27"/>
      <c r="AD1326" s="27"/>
    </row>
    <row r="1327" spans="1:30" s="19" customFormat="1" x14ac:dyDescent="0.25">
      <c r="A1327"/>
      <c r="B1327"/>
      <c r="C1327"/>
      <c r="G1327"/>
      <c r="H1327"/>
      <c r="I1327"/>
      <c r="J1327"/>
      <c r="L1327"/>
      <c r="M1327"/>
      <c r="N1327"/>
      <c r="O1327"/>
      <c r="P1327"/>
      <c r="R1327"/>
      <c r="S1327" s="27"/>
      <c r="T1327" s="27"/>
      <c r="U1327" s="27"/>
      <c r="V1327" s="27"/>
      <c r="W1327" s="27"/>
      <c r="X1327" s="27"/>
      <c r="Y1327" s="27"/>
      <c r="Z1327" s="27"/>
      <c r="AA1327" s="28"/>
      <c r="AB1327" s="27"/>
      <c r="AC1327" s="27"/>
      <c r="AD1327" s="27"/>
    </row>
    <row r="1328" spans="1:30" s="19" customFormat="1" x14ac:dyDescent="0.25">
      <c r="A1328"/>
      <c r="B1328"/>
      <c r="C1328"/>
      <c r="G1328"/>
      <c r="H1328"/>
      <c r="I1328"/>
      <c r="J1328"/>
      <c r="L1328"/>
      <c r="M1328"/>
      <c r="N1328"/>
      <c r="O1328"/>
      <c r="P1328"/>
      <c r="R1328"/>
      <c r="S1328" s="27"/>
      <c r="T1328" s="27"/>
      <c r="U1328" s="27"/>
      <c r="V1328" s="27"/>
      <c r="W1328" s="27"/>
      <c r="X1328" s="27"/>
      <c r="Y1328" s="27"/>
      <c r="Z1328" s="27"/>
      <c r="AA1328" s="28"/>
      <c r="AB1328" s="27"/>
      <c r="AC1328" s="27"/>
      <c r="AD1328" s="27"/>
    </row>
    <row r="1329" spans="1:30" s="19" customFormat="1" x14ac:dyDescent="0.25">
      <c r="A1329"/>
      <c r="B1329"/>
      <c r="C1329"/>
      <c r="G1329"/>
      <c r="H1329"/>
      <c r="I1329"/>
      <c r="J1329"/>
      <c r="L1329"/>
      <c r="M1329"/>
      <c r="N1329"/>
      <c r="O1329"/>
      <c r="P1329"/>
      <c r="R1329"/>
      <c r="S1329" s="27"/>
      <c r="T1329" s="27"/>
      <c r="U1329" s="27"/>
      <c r="V1329" s="27"/>
      <c r="W1329" s="27"/>
      <c r="X1329" s="27"/>
      <c r="Y1329" s="27"/>
      <c r="Z1329" s="27"/>
      <c r="AA1329" s="28"/>
      <c r="AB1329" s="27"/>
      <c r="AC1329" s="27"/>
      <c r="AD1329" s="27"/>
    </row>
    <row r="1330" spans="1:30" s="19" customFormat="1" x14ac:dyDescent="0.25">
      <c r="A1330"/>
      <c r="B1330"/>
      <c r="C1330"/>
      <c r="G1330"/>
      <c r="H1330"/>
      <c r="I1330"/>
      <c r="J1330"/>
      <c r="L1330"/>
      <c r="M1330"/>
      <c r="N1330"/>
      <c r="O1330"/>
      <c r="P1330"/>
      <c r="R1330"/>
      <c r="S1330" s="27"/>
      <c r="T1330" s="27"/>
      <c r="U1330" s="27"/>
      <c r="V1330" s="27"/>
      <c r="W1330" s="27"/>
      <c r="X1330" s="27"/>
      <c r="Y1330" s="27"/>
      <c r="Z1330" s="27"/>
      <c r="AA1330" s="28"/>
      <c r="AB1330" s="27"/>
      <c r="AC1330" s="27"/>
      <c r="AD1330" s="27"/>
    </row>
    <row r="1331" spans="1:30" s="19" customFormat="1" x14ac:dyDescent="0.25">
      <c r="A1331"/>
      <c r="B1331"/>
      <c r="C1331"/>
      <c r="G1331"/>
      <c r="H1331"/>
      <c r="I1331"/>
      <c r="J1331"/>
      <c r="L1331"/>
      <c r="M1331"/>
      <c r="N1331"/>
      <c r="O1331"/>
      <c r="P1331"/>
      <c r="R1331"/>
      <c r="S1331" s="27"/>
      <c r="T1331" s="27"/>
      <c r="U1331" s="27"/>
      <c r="V1331" s="27"/>
      <c r="W1331" s="27"/>
      <c r="X1331" s="27"/>
      <c r="Y1331" s="27"/>
      <c r="Z1331" s="27"/>
      <c r="AA1331" s="28"/>
      <c r="AB1331" s="27"/>
      <c r="AC1331" s="27"/>
      <c r="AD1331" s="27"/>
    </row>
    <row r="1332" spans="1:30" s="19" customFormat="1" x14ac:dyDescent="0.25">
      <c r="A1332"/>
      <c r="B1332"/>
      <c r="C1332"/>
      <c r="G1332"/>
      <c r="H1332"/>
      <c r="I1332"/>
      <c r="J1332"/>
      <c r="L1332"/>
      <c r="M1332"/>
      <c r="N1332"/>
      <c r="O1332"/>
      <c r="P1332"/>
      <c r="R1332"/>
      <c r="S1332" s="27"/>
      <c r="T1332" s="27"/>
      <c r="U1332" s="27"/>
      <c r="V1332" s="27"/>
      <c r="W1332" s="27"/>
      <c r="X1332" s="27"/>
      <c r="Y1332" s="27"/>
      <c r="Z1332" s="27"/>
      <c r="AA1332" s="28"/>
      <c r="AB1332" s="27"/>
      <c r="AC1332" s="27"/>
      <c r="AD1332" s="27"/>
    </row>
    <row r="1333" spans="1:30" s="19" customFormat="1" x14ac:dyDescent="0.25">
      <c r="A1333"/>
      <c r="B1333"/>
      <c r="C1333"/>
      <c r="G1333"/>
      <c r="H1333"/>
      <c r="I1333"/>
      <c r="J1333"/>
      <c r="L1333"/>
      <c r="M1333"/>
      <c r="N1333"/>
      <c r="O1333"/>
      <c r="P1333"/>
      <c r="R1333"/>
      <c r="S1333" s="27"/>
      <c r="T1333" s="27"/>
      <c r="U1333" s="27"/>
      <c r="V1333" s="27"/>
      <c r="W1333" s="27"/>
      <c r="X1333" s="27"/>
      <c r="Y1333" s="27"/>
      <c r="Z1333" s="27"/>
      <c r="AA1333" s="28"/>
      <c r="AB1333" s="27"/>
      <c r="AC1333" s="27"/>
      <c r="AD1333" s="27"/>
    </row>
    <row r="1334" spans="1:30" s="19" customFormat="1" x14ac:dyDescent="0.25">
      <c r="A1334"/>
      <c r="B1334"/>
      <c r="C1334"/>
      <c r="G1334"/>
      <c r="H1334"/>
      <c r="I1334"/>
      <c r="J1334"/>
      <c r="L1334"/>
      <c r="M1334"/>
      <c r="N1334"/>
      <c r="O1334"/>
      <c r="P1334"/>
      <c r="R1334"/>
      <c r="S1334" s="27"/>
      <c r="T1334" s="27"/>
      <c r="U1334" s="27"/>
      <c r="V1334" s="27"/>
      <c r="W1334" s="27"/>
      <c r="X1334" s="27"/>
      <c r="Y1334" s="27"/>
      <c r="Z1334" s="27"/>
      <c r="AA1334" s="28"/>
      <c r="AB1334" s="27"/>
      <c r="AC1334" s="27"/>
      <c r="AD1334" s="27"/>
    </row>
    <row r="1335" spans="1:30" s="19" customFormat="1" x14ac:dyDescent="0.25">
      <c r="A1335"/>
      <c r="B1335"/>
      <c r="C1335"/>
      <c r="G1335"/>
      <c r="H1335"/>
      <c r="I1335"/>
      <c r="J1335"/>
      <c r="L1335"/>
      <c r="M1335"/>
      <c r="N1335"/>
      <c r="O1335"/>
      <c r="P1335"/>
      <c r="R1335"/>
      <c r="S1335" s="27"/>
      <c r="T1335" s="27"/>
      <c r="U1335" s="27"/>
      <c r="V1335" s="27"/>
      <c r="W1335" s="27"/>
      <c r="X1335" s="27"/>
      <c r="Y1335" s="27"/>
      <c r="Z1335" s="27"/>
      <c r="AA1335" s="28"/>
      <c r="AB1335" s="27"/>
      <c r="AC1335" s="27"/>
      <c r="AD1335" s="27"/>
    </row>
    <row r="1336" spans="1:30" s="19" customFormat="1" x14ac:dyDescent="0.25">
      <c r="A1336"/>
      <c r="B1336"/>
      <c r="C1336"/>
      <c r="G1336"/>
      <c r="H1336"/>
      <c r="I1336"/>
      <c r="J1336"/>
      <c r="L1336"/>
      <c r="M1336"/>
      <c r="N1336"/>
      <c r="O1336"/>
      <c r="P1336"/>
      <c r="R1336"/>
      <c r="S1336" s="27"/>
      <c r="T1336" s="27"/>
      <c r="U1336" s="27"/>
      <c r="V1336" s="27"/>
      <c r="W1336" s="27"/>
      <c r="X1336" s="27"/>
      <c r="Y1336" s="27"/>
      <c r="Z1336" s="27"/>
      <c r="AA1336" s="28"/>
      <c r="AB1336" s="27"/>
      <c r="AC1336" s="27"/>
      <c r="AD1336" s="27"/>
    </row>
    <row r="1337" spans="1:30" s="19" customFormat="1" x14ac:dyDescent="0.25">
      <c r="A1337"/>
      <c r="B1337"/>
      <c r="C1337"/>
      <c r="G1337"/>
      <c r="H1337"/>
      <c r="I1337"/>
      <c r="J1337"/>
      <c r="L1337"/>
      <c r="M1337"/>
      <c r="N1337"/>
      <c r="O1337"/>
      <c r="P1337"/>
      <c r="R1337"/>
      <c r="S1337" s="27"/>
      <c r="T1337" s="27"/>
      <c r="U1337" s="27"/>
      <c r="V1337" s="27"/>
      <c r="W1337" s="27"/>
      <c r="X1337" s="27"/>
      <c r="Y1337" s="27"/>
      <c r="Z1337" s="27"/>
      <c r="AA1337" s="28"/>
      <c r="AB1337" s="27"/>
      <c r="AC1337" s="27"/>
      <c r="AD1337" s="27"/>
    </row>
    <row r="1338" spans="1:30" s="19" customFormat="1" x14ac:dyDescent="0.25">
      <c r="A1338"/>
      <c r="B1338"/>
      <c r="C1338"/>
      <c r="G1338"/>
      <c r="H1338"/>
      <c r="I1338"/>
      <c r="J1338"/>
      <c r="L1338"/>
      <c r="M1338"/>
      <c r="N1338"/>
      <c r="O1338"/>
      <c r="P1338"/>
      <c r="R1338"/>
      <c r="S1338" s="27"/>
      <c r="T1338" s="27"/>
      <c r="U1338" s="27"/>
      <c r="V1338" s="27"/>
      <c r="W1338" s="27"/>
      <c r="X1338" s="27"/>
      <c r="Y1338" s="27"/>
      <c r="Z1338" s="27"/>
      <c r="AA1338" s="28"/>
      <c r="AB1338" s="27"/>
      <c r="AC1338" s="27"/>
      <c r="AD1338" s="27"/>
    </row>
    <row r="1339" spans="1:30" s="19" customFormat="1" x14ac:dyDescent="0.25">
      <c r="A1339"/>
      <c r="B1339"/>
      <c r="C1339"/>
      <c r="G1339"/>
      <c r="H1339"/>
      <c r="I1339"/>
      <c r="J1339"/>
      <c r="L1339"/>
      <c r="M1339"/>
      <c r="N1339"/>
      <c r="O1339"/>
      <c r="P1339"/>
      <c r="R1339"/>
      <c r="S1339" s="27"/>
      <c r="T1339" s="27"/>
      <c r="U1339" s="27"/>
      <c r="V1339" s="27"/>
      <c r="W1339" s="27"/>
      <c r="X1339" s="27"/>
      <c r="Y1339" s="27"/>
      <c r="Z1339" s="27"/>
      <c r="AA1339" s="28"/>
      <c r="AB1339" s="27"/>
      <c r="AC1339" s="27"/>
      <c r="AD1339" s="27"/>
    </row>
    <row r="1340" spans="1:30" s="19" customFormat="1" x14ac:dyDescent="0.25">
      <c r="A1340"/>
      <c r="B1340"/>
      <c r="C1340"/>
      <c r="G1340"/>
      <c r="H1340"/>
      <c r="I1340"/>
      <c r="J1340"/>
      <c r="L1340"/>
      <c r="M1340"/>
      <c r="N1340"/>
      <c r="O1340"/>
      <c r="P1340"/>
      <c r="R1340"/>
      <c r="S1340" s="27"/>
      <c r="T1340" s="27"/>
      <c r="U1340" s="27"/>
      <c r="V1340" s="27"/>
      <c r="W1340" s="27"/>
      <c r="X1340" s="27"/>
      <c r="Y1340" s="27"/>
      <c r="Z1340" s="27"/>
      <c r="AA1340" s="28"/>
      <c r="AB1340" s="27"/>
      <c r="AC1340" s="27"/>
      <c r="AD1340" s="27"/>
    </row>
    <row r="1341" spans="1:30" s="19" customFormat="1" x14ac:dyDescent="0.25">
      <c r="A1341"/>
      <c r="B1341"/>
      <c r="C1341"/>
      <c r="G1341"/>
      <c r="H1341"/>
      <c r="I1341"/>
      <c r="J1341"/>
      <c r="L1341"/>
      <c r="M1341"/>
      <c r="N1341"/>
      <c r="O1341"/>
      <c r="P1341"/>
      <c r="R1341"/>
      <c r="S1341" s="27"/>
      <c r="T1341" s="27"/>
      <c r="U1341" s="27"/>
      <c r="V1341" s="27"/>
      <c r="W1341" s="27"/>
      <c r="X1341" s="27"/>
      <c r="Y1341" s="27"/>
      <c r="Z1341" s="27"/>
      <c r="AA1341" s="28"/>
      <c r="AB1341" s="27"/>
      <c r="AC1341" s="27"/>
      <c r="AD1341" s="27"/>
    </row>
    <row r="1342" spans="1:30" s="19" customFormat="1" x14ac:dyDescent="0.25">
      <c r="A1342"/>
      <c r="B1342"/>
      <c r="C1342"/>
      <c r="G1342"/>
      <c r="H1342"/>
      <c r="I1342"/>
      <c r="J1342"/>
      <c r="L1342"/>
      <c r="M1342"/>
      <c r="N1342"/>
      <c r="O1342"/>
      <c r="P1342"/>
      <c r="R1342"/>
      <c r="S1342" s="27"/>
      <c r="T1342" s="27"/>
      <c r="U1342" s="27"/>
      <c r="V1342" s="27"/>
      <c r="W1342" s="27"/>
      <c r="X1342" s="27"/>
      <c r="Y1342" s="27"/>
      <c r="Z1342" s="27"/>
      <c r="AA1342" s="28"/>
      <c r="AB1342" s="27"/>
      <c r="AC1342" s="27"/>
      <c r="AD1342" s="27"/>
    </row>
    <row r="1343" spans="1:30" s="19" customFormat="1" x14ac:dyDescent="0.25">
      <c r="A1343"/>
      <c r="B1343"/>
      <c r="C1343"/>
      <c r="G1343"/>
      <c r="H1343"/>
      <c r="I1343"/>
      <c r="J1343"/>
      <c r="L1343"/>
      <c r="M1343"/>
      <c r="N1343"/>
      <c r="O1343"/>
      <c r="P1343"/>
      <c r="R1343"/>
      <c r="S1343" s="27"/>
      <c r="T1343" s="27"/>
      <c r="U1343" s="27"/>
      <c r="V1343" s="27"/>
      <c r="W1343" s="27"/>
      <c r="X1343" s="27"/>
      <c r="Y1343" s="27"/>
      <c r="Z1343" s="27"/>
      <c r="AA1343" s="28"/>
      <c r="AB1343" s="27"/>
      <c r="AC1343" s="27"/>
      <c r="AD1343" s="27"/>
    </row>
    <row r="1344" spans="1:30" s="19" customFormat="1" x14ac:dyDescent="0.25">
      <c r="A1344"/>
      <c r="B1344"/>
      <c r="C1344"/>
      <c r="G1344"/>
      <c r="H1344"/>
      <c r="I1344"/>
      <c r="J1344"/>
      <c r="L1344"/>
      <c r="M1344"/>
      <c r="N1344"/>
      <c r="O1344"/>
      <c r="P1344"/>
      <c r="R1344"/>
      <c r="S1344" s="27"/>
      <c r="T1344" s="27"/>
      <c r="U1344" s="27"/>
      <c r="V1344" s="27"/>
      <c r="W1344" s="27"/>
      <c r="X1344" s="27"/>
      <c r="Y1344" s="27"/>
      <c r="Z1344" s="27"/>
      <c r="AA1344" s="28"/>
      <c r="AB1344" s="27"/>
      <c r="AC1344" s="27"/>
      <c r="AD1344" s="27"/>
    </row>
    <row r="1345" spans="1:30" s="19" customFormat="1" x14ac:dyDescent="0.25">
      <c r="A1345"/>
      <c r="B1345"/>
      <c r="C1345"/>
      <c r="G1345"/>
      <c r="H1345"/>
      <c r="I1345"/>
      <c r="J1345"/>
      <c r="L1345"/>
      <c r="M1345"/>
      <c r="N1345"/>
      <c r="O1345"/>
      <c r="P1345"/>
      <c r="R1345"/>
      <c r="S1345" s="27"/>
      <c r="T1345" s="27"/>
      <c r="U1345" s="27"/>
      <c r="V1345" s="27"/>
      <c r="W1345" s="27"/>
      <c r="X1345" s="27"/>
      <c r="Y1345" s="27"/>
      <c r="Z1345" s="27"/>
      <c r="AA1345" s="28"/>
      <c r="AB1345" s="27"/>
      <c r="AC1345" s="27"/>
      <c r="AD1345" s="27"/>
    </row>
    <row r="1346" spans="1:30" s="19" customFormat="1" x14ac:dyDescent="0.25">
      <c r="A1346"/>
      <c r="B1346"/>
      <c r="C1346"/>
      <c r="G1346"/>
      <c r="H1346"/>
      <c r="I1346"/>
      <c r="J1346"/>
      <c r="L1346"/>
      <c r="M1346"/>
      <c r="N1346"/>
      <c r="O1346"/>
      <c r="P1346"/>
      <c r="R1346"/>
      <c r="S1346" s="27"/>
      <c r="T1346" s="27"/>
      <c r="U1346" s="27"/>
      <c r="V1346" s="27"/>
      <c r="W1346" s="27"/>
      <c r="X1346" s="27"/>
      <c r="Y1346" s="27"/>
      <c r="Z1346" s="27"/>
      <c r="AA1346" s="28"/>
      <c r="AB1346" s="27"/>
      <c r="AC1346" s="27"/>
      <c r="AD1346" s="27"/>
    </row>
    <row r="1347" spans="1:30" s="19" customFormat="1" x14ac:dyDescent="0.25">
      <c r="A1347"/>
      <c r="B1347"/>
      <c r="C1347"/>
      <c r="G1347"/>
      <c r="H1347"/>
      <c r="I1347"/>
      <c r="J1347"/>
      <c r="L1347"/>
      <c r="M1347"/>
      <c r="N1347"/>
      <c r="O1347"/>
      <c r="P1347"/>
      <c r="R1347"/>
      <c r="S1347" s="27"/>
      <c r="T1347" s="27"/>
      <c r="U1347" s="27"/>
      <c r="V1347" s="27"/>
      <c r="W1347" s="27"/>
      <c r="X1347" s="27"/>
      <c r="Y1347" s="27"/>
      <c r="Z1347" s="27"/>
      <c r="AA1347" s="28"/>
      <c r="AB1347" s="27"/>
      <c r="AC1347" s="27"/>
      <c r="AD1347" s="27"/>
    </row>
    <row r="1348" spans="1:30" s="19" customFormat="1" x14ac:dyDescent="0.25">
      <c r="A1348"/>
      <c r="B1348"/>
      <c r="C1348"/>
      <c r="G1348"/>
      <c r="H1348"/>
      <c r="I1348"/>
      <c r="J1348"/>
      <c r="L1348"/>
      <c r="M1348"/>
      <c r="N1348"/>
      <c r="O1348"/>
      <c r="P1348"/>
      <c r="R1348"/>
      <c r="S1348" s="27"/>
      <c r="T1348" s="27"/>
      <c r="U1348" s="27"/>
      <c r="V1348" s="27"/>
      <c r="W1348" s="27"/>
      <c r="X1348" s="27"/>
      <c r="Y1348" s="27"/>
      <c r="Z1348" s="27"/>
      <c r="AA1348" s="28"/>
      <c r="AB1348" s="27"/>
      <c r="AC1348" s="27"/>
      <c r="AD1348" s="27"/>
    </row>
    <row r="1349" spans="1:30" s="19" customFormat="1" x14ac:dyDescent="0.25">
      <c r="A1349"/>
      <c r="B1349"/>
      <c r="C1349"/>
      <c r="G1349"/>
      <c r="H1349"/>
      <c r="I1349"/>
      <c r="J1349"/>
      <c r="L1349"/>
      <c r="M1349"/>
      <c r="N1349"/>
      <c r="O1349"/>
      <c r="P1349"/>
      <c r="R1349"/>
      <c r="S1349" s="27"/>
      <c r="T1349" s="27"/>
      <c r="U1349" s="27"/>
      <c r="V1349" s="27"/>
      <c r="W1349" s="27"/>
      <c r="X1349" s="27"/>
      <c r="Y1349" s="27"/>
      <c r="Z1349" s="27"/>
      <c r="AA1349" s="28"/>
      <c r="AB1349" s="27"/>
      <c r="AC1349" s="27"/>
      <c r="AD1349" s="27"/>
    </row>
    <row r="1350" spans="1:30" s="19" customFormat="1" x14ac:dyDescent="0.25">
      <c r="A1350"/>
      <c r="B1350"/>
      <c r="C1350"/>
      <c r="G1350"/>
      <c r="H1350"/>
      <c r="I1350"/>
      <c r="J1350"/>
      <c r="L1350"/>
      <c r="M1350"/>
      <c r="N1350"/>
      <c r="O1350"/>
      <c r="P1350"/>
      <c r="R1350"/>
      <c r="S1350" s="27"/>
      <c r="T1350" s="27"/>
      <c r="U1350" s="27"/>
      <c r="V1350" s="27"/>
      <c r="W1350" s="27"/>
      <c r="X1350" s="27"/>
      <c r="Y1350" s="27"/>
      <c r="Z1350" s="27"/>
      <c r="AA1350" s="28"/>
      <c r="AB1350" s="27"/>
      <c r="AC1350" s="27"/>
      <c r="AD1350" s="27"/>
    </row>
    <row r="1351" spans="1:30" s="19" customFormat="1" x14ac:dyDescent="0.25">
      <c r="A1351"/>
      <c r="B1351"/>
      <c r="C1351"/>
      <c r="G1351"/>
      <c r="H1351"/>
      <c r="I1351"/>
      <c r="J1351"/>
      <c r="L1351"/>
      <c r="M1351"/>
      <c r="N1351"/>
      <c r="O1351"/>
      <c r="P1351"/>
      <c r="R1351"/>
      <c r="S1351" s="27"/>
      <c r="T1351" s="27"/>
      <c r="U1351" s="27"/>
      <c r="V1351" s="27"/>
      <c r="W1351" s="27"/>
      <c r="X1351" s="27"/>
      <c r="Y1351" s="27"/>
      <c r="Z1351" s="27"/>
      <c r="AA1351" s="28"/>
      <c r="AB1351" s="27"/>
      <c r="AC1351" s="27"/>
      <c r="AD1351" s="27"/>
    </row>
    <row r="1352" spans="1:30" s="19" customFormat="1" x14ac:dyDescent="0.25">
      <c r="A1352"/>
      <c r="B1352"/>
      <c r="C1352"/>
      <c r="G1352"/>
      <c r="H1352"/>
      <c r="I1352"/>
      <c r="J1352"/>
      <c r="L1352"/>
      <c r="M1352"/>
      <c r="N1352"/>
      <c r="O1352"/>
      <c r="P1352"/>
      <c r="R1352"/>
      <c r="S1352" s="27"/>
      <c r="T1352" s="27"/>
      <c r="U1352" s="27"/>
      <c r="V1352" s="27"/>
      <c r="W1352" s="27"/>
      <c r="X1352" s="27"/>
      <c r="Y1352" s="27"/>
      <c r="Z1352" s="27"/>
      <c r="AA1352" s="28"/>
      <c r="AB1352" s="27"/>
      <c r="AC1352" s="27"/>
      <c r="AD1352" s="27"/>
    </row>
    <row r="1353" spans="1:30" s="19" customFormat="1" x14ac:dyDescent="0.25">
      <c r="A1353"/>
      <c r="B1353"/>
      <c r="C1353"/>
      <c r="G1353"/>
      <c r="H1353"/>
      <c r="I1353"/>
      <c r="J1353"/>
      <c r="L1353"/>
      <c r="M1353"/>
      <c r="N1353"/>
      <c r="O1353"/>
      <c r="P1353"/>
      <c r="R1353"/>
      <c r="S1353" s="27"/>
      <c r="T1353" s="27"/>
      <c r="U1353" s="27"/>
      <c r="V1353" s="27"/>
      <c r="W1353" s="27"/>
      <c r="X1353" s="27"/>
      <c r="Y1353" s="27"/>
      <c r="Z1353" s="27"/>
      <c r="AA1353" s="28"/>
      <c r="AB1353" s="27"/>
      <c r="AC1353" s="27"/>
      <c r="AD1353" s="27"/>
    </row>
    <row r="1354" spans="1:30" s="19" customFormat="1" x14ac:dyDescent="0.25">
      <c r="A1354"/>
      <c r="B1354"/>
      <c r="C1354"/>
      <c r="G1354"/>
      <c r="H1354"/>
      <c r="I1354"/>
      <c r="J1354"/>
      <c r="L1354"/>
      <c r="M1354"/>
      <c r="N1354"/>
      <c r="O1354"/>
      <c r="P1354"/>
      <c r="R1354"/>
      <c r="S1354" s="27"/>
      <c r="T1354" s="27"/>
      <c r="U1354" s="27"/>
      <c r="V1354" s="27"/>
      <c r="W1354" s="27"/>
      <c r="X1354" s="27"/>
      <c r="Y1354" s="27"/>
      <c r="Z1354" s="27"/>
      <c r="AA1354" s="28"/>
      <c r="AB1354" s="27"/>
      <c r="AC1354" s="27"/>
      <c r="AD1354" s="27"/>
    </row>
    <row r="1355" spans="1:30" s="19" customFormat="1" x14ac:dyDescent="0.25">
      <c r="A1355"/>
      <c r="B1355"/>
      <c r="C1355"/>
      <c r="G1355"/>
      <c r="H1355"/>
      <c r="I1355"/>
      <c r="J1355"/>
      <c r="L1355"/>
      <c r="M1355"/>
      <c r="N1355"/>
      <c r="O1355"/>
      <c r="P1355"/>
      <c r="R1355"/>
      <c r="S1355" s="27"/>
      <c r="T1355" s="27"/>
      <c r="U1355" s="27"/>
      <c r="V1355" s="27"/>
      <c r="W1355" s="27"/>
      <c r="X1355" s="27"/>
      <c r="Y1355" s="27"/>
      <c r="Z1355" s="27"/>
      <c r="AA1355" s="28"/>
      <c r="AB1355" s="27"/>
      <c r="AC1355" s="27"/>
      <c r="AD1355" s="27"/>
    </row>
    <row r="1356" spans="1:30" s="19" customFormat="1" x14ac:dyDescent="0.25">
      <c r="A1356"/>
      <c r="B1356"/>
      <c r="C1356"/>
      <c r="G1356"/>
      <c r="H1356"/>
      <c r="I1356"/>
      <c r="J1356"/>
      <c r="L1356"/>
      <c r="M1356"/>
      <c r="N1356"/>
      <c r="O1356"/>
      <c r="P1356"/>
      <c r="R1356"/>
      <c r="S1356" s="27"/>
      <c r="T1356" s="27"/>
      <c r="U1356" s="27"/>
      <c r="V1356" s="27"/>
      <c r="W1356" s="27"/>
      <c r="X1356" s="27"/>
      <c r="Y1356" s="27"/>
      <c r="Z1356" s="27"/>
      <c r="AA1356" s="28"/>
      <c r="AB1356" s="27"/>
      <c r="AC1356" s="27"/>
      <c r="AD1356" s="27"/>
    </row>
    <row r="1357" spans="1:30" s="19" customFormat="1" x14ac:dyDescent="0.25">
      <c r="A1357"/>
      <c r="B1357"/>
      <c r="C1357"/>
      <c r="G1357"/>
      <c r="H1357"/>
      <c r="I1357"/>
      <c r="J1357"/>
      <c r="L1357"/>
      <c r="M1357"/>
      <c r="N1357"/>
      <c r="O1357"/>
      <c r="P1357"/>
      <c r="R1357"/>
      <c r="S1357" s="27"/>
      <c r="T1357" s="27"/>
      <c r="U1357" s="27"/>
      <c r="V1357" s="27"/>
      <c r="W1357" s="27"/>
      <c r="X1357" s="27"/>
      <c r="Y1357" s="27"/>
      <c r="Z1357" s="27"/>
      <c r="AA1357" s="28"/>
      <c r="AB1357" s="27"/>
      <c r="AC1357" s="27"/>
      <c r="AD1357" s="27"/>
    </row>
    <row r="1358" spans="1:30" s="19" customFormat="1" x14ac:dyDescent="0.25">
      <c r="A1358"/>
      <c r="B1358"/>
      <c r="C1358"/>
      <c r="G1358"/>
      <c r="H1358"/>
      <c r="I1358"/>
      <c r="J1358"/>
      <c r="L1358"/>
      <c r="M1358"/>
      <c r="N1358"/>
      <c r="O1358"/>
      <c r="P1358"/>
      <c r="R1358"/>
      <c r="S1358" s="27"/>
      <c r="T1358" s="27"/>
      <c r="U1358" s="27"/>
      <c r="V1358" s="27"/>
      <c r="W1358" s="27"/>
      <c r="X1358" s="27"/>
      <c r="Y1358" s="27"/>
      <c r="Z1358" s="27"/>
      <c r="AA1358" s="28"/>
      <c r="AB1358" s="27"/>
      <c r="AC1358" s="27"/>
      <c r="AD1358" s="27"/>
    </row>
    <row r="1359" spans="1:30" s="19" customFormat="1" x14ac:dyDescent="0.25">
      <c r="A1359"/>
      <c r="B1359"/>
      <c r="C1359"/>
      <c r="G1359"/>
      <c r="H1359"/>
      <c r="I1359"/>
      <c r="J1359"/>
      <c r="L1359"/>
      <c r="M1359"/>
      <c r="N1359"/>
      <c r="O1359"/>
      <c r="P1359"/>
      <c r="R1359"/>
      <c r="S1359" s="27"/>
      <c r="T1359" s="27"/>
      <c r="U1359" s="27"/>
      <c r="V1359" s="27"/>
      <c r="W1359" s="27"/>
      <c r="X1359" s="27"/>
      <c r="Y1359" s="27"/>
      <c r="Z1359" s="27"/>
      <c r="AA1359" s="28"/>
      <c r="AB1359" s="27"/>
      <c r="AC1359" s="27"/>
      <c r="AD1359" s="27"/>
    </row>
    <row r="1360" spans="1:30" s="19" customFormat="1" x14ac:dyDescent="0.25">
      <c r="A1360"/>
      <c r="B1360"/>
      <c r="C1360"/>
      <c r="G1360"/>
      <c r="H1360"/>
      <c r="I1360"/>
      <c r="J1360"/>
      <c r="L1360"/>
      <c r="M1360"/>
      <c r="N1360"/>
      <c r="O1360"/>
      <c r="P1360"/>
      <c r="R1360"/>
      <c r="S1360" s="27"/>
      <c r="T1360" s="27"/>
      <c r="U1360" s="27"/>
      <c r="V1360" s="27"/>
      <c r="W1360" s="27"/>
      <c r="X1360" s="27"/>
      <c r="Y1360" s="27"/>
      <c r="Z1360" s="27"/>
      <c r="AA1360" s="28"/>
      <c r="AB1360" s="27"/>
      <c r="AC1360" s="27"/>
      <c r="AD1360" s="27"/>
    </row>
    <row r="1361" spans="1:30" s="19" customFormat="1" x14ac:dyDescent="0.25">
      <c r="A1361"/>
      <c r="B1361"/>
      <c r="C1361"/>
      <c r="G1361"/>
      <c r="H1361"/>
      <c r="I1361"/>
      <c r="J1361"/>
      <c r="L1361"/>
      <c r="M1361"/>
      <c r="N1361"/>
      <c r="O1361"/>
      <c r="P1361"/>
      <c r="R1361"/>
      <c r="S1361" s="27"/>
      <c r="T1361" s="27"/>
      <c r="U1361" s="27"/>
      <c r="V1361" s="27"/>
      <c r="W1361" s="27"/>
      <c r="X1361" s="27"/>
      <c r="Y1361" s="27"/>
      <c r="Z1361" s="27"/>
      <c r="AA1361" s="28"/>
      <c r="AB1361" s="27"/>
      <c r="AC1361" s="27"/>
      <c r="AD1361" s="27"/>
    </row>
    <row r="1362" spans="1:30" s="19" customFormat="1" x14ac:dyDescent="0.25">
      <c r="A1362"/>
      <c r="B1362"/>
      <c r="C1362"/>
      <c r="G1362"/>
      <c r="H1362"/>
      <c r="I1362"/>
      <c r="J1362"/>
      <c r="L1362"/>
      <c r="M1362"/>
      <c r="N1362"/>
      <c r="O1362"/>
      <c r="P1362"/>
      <c r="R1362"/>
      <c r="S1362" s="27"/>
      <c r="T1362" s="27"/>
      <c r="U1362" s="27"/>
      <c r="V1362" s="27"/>
      <c r="W1362" s="27"/>
      <c r="X1362" s="27"/>
      <c r="Y1362" s="27"/>
      <c r="Z1362" s="27"/>
      <c r="AA1362" s="28"/>
      <c r="AB1362" s="27"/>
      <c r="AC1362" s="27"/>
      <c r="AD1362" s="27"/>
    </row>
    <row r="1363" spans="1:30" s="19" customFormat="1" x14ac:dyDescent="0.25">
      <c r="A1363"/>
      <c r="B1363"/>
      <c r="C1363"/>
      <c r="G1363"/>
      <c r="H1363"/>
      <c r="I1363"/>
      <c r="J1363"/>
      <c r="L1363"/>
      <c r="M1363"/>
      <c r="N1363"/>
      <c r="O1363"/>
      <c r="P1363"/>
      <c r="R1363"/>
      <c r="S1363" s="27"/>
      <c r="T1363" s="27"/>
      <c r="U1363" s="27"/>
      <c r="V1363" s="27"/>
      <c r="W1363" s="27"/>
      <c r="X1363" s="27"/>
      <c r="Y1363" s="27"/>
      <c r="Z1363" s="27"/>
      <c r="AA1363" s="28"/>
      <c r="AB1363" s="27"/>
      <c r="AC1363" s="27"/>
      <c r="AD1363" s="27"/>
    </row>
    <row r="1364" spans="1:30" s="19" customFormat="1" x14ac:dyDescent="0.25">
      <c r="A1364"/>
      <c r="B1364"/>
      <c r="C1364"/>
      <c r="G1364"/>
      <c r="H1364"/>
      <c r="I1364"/>
      <c r="J1364"/>
      <c r="L1364"/>
      <c r="M1364"/>
      <c r="N1364"/>
      <c r="O1364"/>
      <c r="P1364"/>
      <c r="R1364"/>
      <c r="S1364" s="27"/>
      <c r="T1364" s="27"/>
      <c r="U1364" s="27"/>
      <c r="V1364" s="27"/>
      <c r="W1364" s="27"/>
      <c r="X1364" s="27"/>
      <c r="Y1364" s="27"/>
      <c r="Z1364" s="27"/>
      <c r="AA1364" s="28"/>
      <c r="AB1364" s="27"/>
      <c r="AC1364" s="27"/>
      <c r="AD1364" s="27"/>
    </row>
    <row r="1365" spans="1:30" s="19" customFormat="1" x14ac:dyDescent="0.25">
      <c r="A1365"/>
      <c r="B1365"/>
      <c r="C1365"/>
      <c r="G1365"/>
      <c r="H1365"/>
      <c r="I1365"/>
      <c r="J1365"/>
      <c r="L1365"/>
      <c r="M1365"/>
      <c r="N1365"/>
      <c r="O1365"/>
      <c r="P1365"/>
      <c r="R1365"/>
      <c r="S1365" s="27"/>
      <c r="T1365" s="27"/>
      <c r="U1365" s="27"/>
      <c r="V1365" s="27"/>
      <c r="W1365" s="27"/>
      <c r="X1365" s="27"/>
      <c r="Y1365" s="27"/>
      <c r="Z1365" s="27"/>
      <c r="AA1365" s="28"/>
      <c r="AB1365" s="27"/>
      <c r="AC1365" s="27"/>
      <c r="AD1365" s="27"/>
    </row>
    <row r="1366" spans="1:30" s="19" customFormat="1" x14ac:dyDescent="0.25">
      <c r="A1366"/>
      <c r="B1366"/>
      <c r="C1366"/>
      <c r="G1366"/>
      <c r="H1366"/>
      <c r="I1366"/>
      <c r="J1366"/>
      <c r="L1366"/>
      <c r="M1366"/>
      <c r="N1366"/>
      <c r="O1366"/>
      <c r="P1366"/>
      <c r="R1366"/>
      <c r="S1366" s="27"/>
      <c r="T1366" s="27"/>
      <c r="U1366" s="27"/>
      <c r="V1366" s="27"/>
      <c r="W1366" s="27"/>
      <c r="X1366" s="27"/>
      <c r="Y1366" s="27"/>
      <c r="Z1366" s="27"/>
      <c r="AA1366" s="28"/>
      <c r="AB1366" s="27"/>
      <c r="AC1366" s="27"/>
      <c r="AD1366" s="27"/>
    </row>
    <row r="1367" spans="1:30" s="19" customFormat="1" x14ac:dyDescent="0.25">
      <c r="A1367"/>
      <c r="B1367"/>
      <c r="C1367"/>
      <c r="G1367"/>
      <c r="H1367"/>
      <c r="I1367"/>
      <c r="J1367"/>
      <c r="L1367"/>
      <c r="M1367"/>
      <c r="N1367"/>
      <c r="O1367"/>
      <c r="P1367"/>
      <c r="R1367"/>
      <c r="S1367" s="27"/>
      <c r="T1367" s="27"/>
      <c r="U1367" s="27"/>
      <c r="V1367" s="27"/>
      <c r="W1367" s="27"/>
      <c r="X1367" s="27"/>
      <c r="Y1367" s="27"/>
      <c r="Z1367" s="27"/>
      <c r="AA1367" s="28"/>
      <c r="AB1367" s="27"/>
      <c r="AC1367" s="27"/>
      <c r="AD1367" s="27"/>
    </row>
    <row r="1368" spans="1:30" s="19" customFormat="1" x14ac:dyDescent="0.25">
      <c r="A1368"/>
      <c r="B1368"/>
      <c r="C1368"/>
      <c r="G1368"/>
      <c r="H1368"/>
      <c r="I1368"/>
      <c r="J1368"/>
      <c r="L1368"/>
      <c r="M1368"/>
      <c r="N1368"/>
      <c r="O1368"/>
      <c r="P1368"/>
      <c r="R1368"/>
      <c r="S1368" s="27"/>
      <c r="T1368" s="27"/>
      <c r="U1368" s="27"/>
      <c r="V1368" s="27"/>
      <c r="W1368" s="27"/>
      <c r="X1368" s="27"/>
      <c r="Y1368" s="27"/>
      <c r="Z1368" s="27"/>
      <c r="AA1368" s="28"/>
      <c r="AB1368" s="27"/>
      <c r="AC1368" s="27"/>
      <c r="AD1368" s="27"/>
    </row>
    <row r="1369" spans="1:30" s="19" customFormat="1" x14ac:dyDescent="0.25">
      <c r="A1369"/>
      <c r="B1369"/>
      <c r="C1369"/>
      <c r="G1369"/>
      <c r="H1369"/>
      <c r="I1369"/>
      <c r="J1369"/>
      <c r="L1369"/>
      <c r="M1369"/>
      <c r="N1369"/>
      <c r="O1369"/>
      <c r="P1369"/>
      <c r="R1369"/>
      <c r="S1369" s="27"/>
      <c r="T1369" s="27"/>
      <c r="U1369" s="27"/>
      <c r="V1369" s="27"/>
      <c r="W1369" s="27"/>
      <c r="X1369" s="27"/>
      <c r="Y1369" s="27"/>
      <c r="Z1369" s="27"/>
      <c r="AA1369" s="28"/>
      <c r="AB1369" s="27"/>
      <c r="AC1369" s="27"/>
      <c r="AD1369" s="27"/>
    </row>
    <row r="1370" spans="1:30" s="19" customFormat="1" x14ac:dyDescent="0.25">
      <c r="A1370"/>
      <c r="B1370"/>
      <c r="C1370"/>
      <c r="G1370"/>
      <c r="H1370"/>
      <c r="I1370"/>
      <c r="J1370"/>
      <c r="L1370"/>
      <c r="M1370"/>
      <c r="N1370"/>
      <c r="O1370"/>
      <c r="P1370"/>
      <c r="R1370"/>
      <c r="S1370" s="27"/>
      <c r="T1370" s="27"/>
      <c r="U1370" s="27"/>
      <c r="V1370" s="27"/>
      <c r="W1370" s="27"/>
      <c r="X1370" s="27"/>
      <c r="Y1370" s="27"/>
      <c r="Z1370" s="27"/>
      <c r="AA1370" s="28"/>
      <c r="AB1370" s="27"/>
      <c r="AC1370" s="27"/>
      <c r="AD1370" s="27"/>
    </row>
    <row r="1371" spans="1:30" s="19" customFormat="1" x14ac:dyDescent="0.25">
      <c r="A1371"/>
      <c r="B1371"/>
      <c r="C1371"/>
      <c r="G1371"/>
      <c r="H1371"/>
      <c r="I1371"/>
      <c r="J1371"/>
      <c r="L1371"/>
      <c r="M1371"/>
      <c r="N1371"/>
      <c r="O1371"/>
      <c r="P1371"/>
      <c r="R1371"/>
      <c r="S1371" s="27"/>
      <c r="T1371" s="27"/>
      <c r="U1371" s="27"/>
      <c r="V1371" s="27"/>
      <c r="W1371" s="27"/>
      <c r="X1371" s="27"/>
      <c r="Y1371" s="27"/>
      <c r="Z1371" s="27"/>
      <c r="AA1371" s="28"/>
      <c r="AB1371" s="27"/>
      <c r="AC1371" s="27"/>
      <c r="AD1371" s="27"/>
    </row>
    <row r="1372" spans="1:30" s="19" customFormat="1" x14ac:dyDescent="0.25">
      <c r="A1372"/>
      <c r="B1372"/>
      <c r="C1372"/>
      <c r="G1372"/>
      <c r="H1372"/>
      <c r="I1372"/>
      <c r="J1372"/>
      <c r="L1372"/>
      <c r="M1372"/>
      <c r="N1372"/>
      <c r="O1372"/>
      <c r="P1372"/>
      <c r="R1372"/>
      <c r="S1372" s="27"/>
      <c r="T1372" s="27"/>
      <c r="U1372" s="27"/>
      <c r="V1372" s="27"/>
      <c r="W1372" s="27"/>
      <c r="X1372" s="27"/>
      <c r="Y1372" s="27"/>
      <c r="Z1372" s="27"/>
      <c r="AA1372" s="28"/>
      <c r="AB1372" s="27"/>
      <c r="AC1372" s="27"/>
      <c r="AD1372" s="27"/>
    </row>
    <row r="1373" spans="1:30" s="19" customFormat="1" x14ac:dyDescent="0.25">
      <c r="A1373"/>
      <c r="B1373"/>
      <c r="C1373"/>
      <c r="G1373"/>
      <c r="H1373"/>
      <c r="I1373"/>
      <c r="J1373"/>
      <c r="L1373"/>
      <c r="M1373"/>
      <c r="N1373"/>
      <c r="O1373"/>
      <c r="P1373"/>
      <c r="R1373"/>
      <c r="S1373" s="27"/>
      <c r="T1373" s="27"/>
      <c r="U1373" s="27"/>
      <c r="V1373" s="27"/>
      <c r="W1373" s="27"/>
      <c r="X1373" s="27"/>
      <c r="Y1373" s="27"/>
      <c r="Z1373" s="27"/>
      <c r="AA1373" s="28"/>
      <c r="AB1373" s="27"/>
      <c r="AC1373" s="27"/>
      <c r="AD1373" s="27"/>
    </row>
    <row r="1374" spans="1:30" s="19" customFormat="1" x14ac:dyDescent="0.25">
      <c r="A1374"/>
      <c r="B1374"/>
      <c r="C1374"/>
      <c r="G1374"/>
      <c r="H1374"/>
      <c r="I1374"/>
      <c r="J1374"/>
      <c r="L1374"/>
      <c r="M1374"/>
      <c r="N1374"/>
      <c r="O1374"/>
      <c r="P1374"/>
      <c r="R1374"/>
      <c r="S1374" s="27"/>
      <c r="T1374" s="27"/>
      <c r="U1374" s="27"/>
      <c r="V1374" s="27"/>
      <c r="W1374" s="27"/>
      <c r="X1374" s="27"/>
      <c r="Y1374" s="27"/>
      <c r="Z1374" s="27"/>
      <c r="AA1374" s="28"/>
      <c r="AB1374" s="27"/>
      <c r="AC1374" s="27"/>
      <c r="AD1374" s="27"/>
    </row>
    <row r="1375" spans="1:30" s="19" customFormat="1" x14ac:dyDescent="0.25">
      <c r="A1375"/>
      <c r="B1375"/>
      <c r="C1375"/>
      <c r="G1375"/>
      <c r="H1375"/>
      <c r="I1375"/>
      <c r="J1375"/>
      <c r="L1375"/>
      <c r="M1375"/>
      <c r="N1375"/>
      <c r="O1375"/>
      <c r="P1375"/>
      <c r="R1375"/>
      <c r="S1375" s="27"/>
      <c r="T1375" s="27"/>
      <c r="U1375" s="27"/>
      <c r="V1375" s="27"/>
      <c r="W1375" s="27"/>
      <c r="X1375" s="27"/>
      <c r="Y1375" s="27"/>
      <c r="Z1375" s="27"/>
      <c r="AA1375" s="28"/>
      <c r="AB1375" s="27"/>
      <c r="AC1375" s="27"/>
      <c r="AD1375" s="27"/>
    </row>
    <row r="1376" spans="1:30" s="19" customFormat="1" x14ac:dyDescent="0.25">
      <c r="A1376"/>
      <c r="B1376"/>
      <c r="C1376"/>
      <c r="G1376"/>
      <c r="H1376"/>
      <c r="I1376"/>
      <c r="J1376"/>
      <c r="L1376"/>
      <c r="M1376"/>
      <c r="N1376"/>
      <c r="O1376"/>
      <c r="P1376"/>
      <c r="R1376"/>
      <c r="S1376" s="27"/>
      <c r="T1376" s="27"/>
      <c r="U1376" s="27"/>
      <c r="V1376" s="27"/>
      <c r="W1376" s="27"/>
      <c r="X1376" s="27"/>
      <c r="Y1376" s="27"/>
      <c r="Z1376" s="27"/>
      <c r="AA1376" s="28"/>
      <c r="AB1376" s="27"/>
      <c r="AC1376" s="27"/>
      <c r="AD1376" s="27"/>
    </row>
    <row r="1377" spans="1:30" s="19" customFormat="1" x14ac:dyDescent="0.25">
      <c r="A1377"/>
      <c r="B1377"/>
      <c r="C1377"/>
      <c r="G1377"/>
      <c r="H1377"/>
      <c r="I1377"/>
      <c r="J1377"/>
      <c r="L1377"/>
      <c r="M1377"/>
      <c r="N1377"/>
      <c r="O1377"/>
      <c r="P1377"/>
      <c r="R1377"/>
      <c r="S1377" s="27"/>
      <c r="T1377" s="27"/>
      <c r="U1377" s="27"/>
      <c r="V1377" s="27"/>
      <c r="W1377" s="27"/>
      <c r="X1377" s="27"/>
      <c r="Y1377" s="27"/>
      <c r="Z1377" s="27"/>
      <c r="AA1377" s="28"/>
      <c r="AB1377" s="27"/>
      <c r="AC1377" s="27"/>
      <c r="AD1377" s="27"/>
    </row>
    <row r="1378" spans="1:30" s="19" customFormat="1" x14ac:dyDescent="0.25">
      <c r="A1378"/>
      <c r="B1378"/>
      <c r="C1378"/>
      <c r="G1378"/>
      <c r="H1378"/>
      <c r="I1378"/>
      <c r="J1378"/>
      <c r="L1378"/>
      <c r="M1378"/>
      <c r="N1378"/>
      <c r="O1378"/>
      <c r="P1378"/>
      <c r="R1378"/>
      <c r="S1378" s="27"/>
      <c r="T1378" s="27"/>
      <c r="U1378" s="27"/>
      <c r="V1378" s="27"/>
      <c r="W1378" s="27"/>
      <c r="X1378" s="27"/>
      <c r="Y1378" s="27"/>
      <c r="Z1378" s="27"/>
      <c r="AA1378" s="28"/>
      <c r="AB1378" s="27"/>
      <c r="AC1378" s="27"/>
      <c r="AD1378" s="27"/>
    </row>
    <row r="1379" spans="1:30" s="19" customFormat="1" x14ac:dyDescent="0.25">
      <c r="A1379"/>
      <c r="B1379"/>
      <c r="C1379"/>
      <c r="G1379"/>
      <c r="H1379"/>
      <c r="I1379"/>
      <c r="J1379"/>
      <c r="L1379"/>
      <c r="M1379"/>
      <c r="N1379"/>
      <c r="O1379"/>
      <c r="P1379"/>
      <c r="R1379"/>
      <c r="S1379" s="27"/>
      <c r="T1379" s="27"/>
      <c r="U1379" s="27"/>
      <c r="V1379" s="27"/>
      <c r="W1379" s="27"/>
      <c r="X1379" s="27"/>
      <c r="Y1379" s="27"/>
      <c r="Z1379" s="27"/>
      <c r="AA1379" s="28"/>
      <c r="AB1379" s="27"/>
      <c r="AC1379" s="27"/>
      <c r="AD1379" s="27"/>
    </row>
    <row r="1380" spans="1:30" s="19" customFormat="1" x14ac:dyDescent="0.25">
      <c r="A1380"/>
      <c r="B1380"/>
      <c r="C1380"/>
      <c r="G1380"/>
      <c r="H1380"/>
      <c r="I1380"/>
      <c r="J1380"/>
      <c r="L1380"/>
      <c r="M1380"/>
      <c r="N1380"/>
      <c r="O1380"/>
      <c r="P1380"/>
      <c r="R1380"/>
      <c r="S1380" s="27"/>
      <c r="T1380" s="27"/>
      <c r="U1380" s="27"/>
      <c r="V1380" s="27"/>
      <c r="W1380" s="27"/>
      <c r="X1380" s="27"/>
      <c r="Y1380" s="27"/>
      <c r="Z1380" s="27"/>
      <c r="AA1380" s="28"/>
      <c r="AB1380" s="27"/>
      <c r="AC1380" s="27"/>
      <c r="AD1380" s="27"/>
    </row>
    <row r="1381" spans="1:30" s="19" customFormat="1" x14ac:dyDescent="0.25">
      <c r="A1381"/>
      <c r="B1381"/>
      <c r="C1381"/>
      <c r="G1381"/>
      <c r="H1381"/>
      <c r="I1381"/>
      <c r="J1381"/>
      <c r="L1381"/>
      <c r="M1381"/>
      <c r="N1381"/>
      <c r="O1381"/>
      <c r="P1381"/>
      <c r="R1381"/>
      <c r="S1381" s="27"/>
      <c r="T1381" s="27"/>
      <c r="U1381" s="27"/>
      <c r="V1381" s="27"/>
      <c r="W1381" s="27"/>
      <c r="X1381" s="27"/>
      <c r="Y1381" s="27"/>
      <c r="Z1381" s="27"/>
      <c r="AA1381" s="28"/>
      <c r="AB1381" s="27"/>
      <c r="AC1381" s="27"/>
      <c r="AD1381" s="27"/>
    </row>
    <row r="1382" spans="1:30" s="19" customFormat="1" x14ac:dyDescent="0.25">
      <c r="A1382"/>
      <c r="B1382"/>
      <c r="C1382"/>
      <c r="G1382"/>
      <c r="H1382"/>
      <c r="I1382"/>
      <c r="J1382"/>
      <c r="L1382"/>
      <c r="M1382"/>
      <c r="N1382"/>
      <c r="O1382"/>
      <c r="P1382"/>
      <c r="R1382"/>
      <c r="S1382" s="27"/>
      <c r="T1382" s="27"/>
      <c r="U1382" s="27"/>
      <c r="V1382" s="27"/>
      <c r="W1382" s="27"/>
      <c r="X1382" s="27"/>
      <c r="Y1382" s="27"/>
      <c r="Z1382" s="27"/>
      <c r="AA1382" s="28"/>
      <c r="AB1382" s="27"/>
      <c r="AC1382" s="27"/>
      <c r="AD1382" s="27"/>
    </row>
    <row r="1383" spans="1:30" s="19" customFormat="1" x14ac:dyDescent="0.25">
      <c r="A1383"/>
      <c r="B1383"/>
      <c r="C1383"/>
      <c r="G1383"/>
      <c r="H1383"/>
      <c r="I1383"/>
      <c r="J1383"/>
      <c r="L1383"/>
      <c r="M1383"/>
      <c r="N1383"/>
      <c r="O1383"/>
      <c r="P1383"/>
      <c r="R1383"/>
      <c r="S1383" s="27"/>
      <c r="T1383" s="27"/>
      <c r="U1383" s="27"/>
      <c r="V1383" s="27"/>
      <c r="W1383" s="27"/>
      <c r="X1383" s="27"/>
      <c r="Y1383" s="27"/>
      <c r="Z1383" s="27"/>
      <c r="AA1383" s="28"/>
      <c r="AB1383" s="27"/>
      <c r="AC1383" s="27"/>
      <c r="AD1383" s="27"/>
    </row>
    <row r="1384" spans="1:30" s="19" customFormat="1" x14ac:dyDescent="0.25">
      <c r="A1384"/>
      <c r="B1384"/>
      <c r="C1384"/>
      <c r="G1384"/>
      <c r="H1384"/>
      <c r="I1384"/>
      <c r="J1384"/>
      <c r="L1384"/>
      <c r="M1384"/>
      <c r="N1384"/>
      <c r="O1384"/>
      <c r="P1384"/>
      <c r="R1384"/>
      <c r="S1384" s="27"/>
      <c r="T1384" s="27"/>
      <c r="U1384" s="27"/>
      <c r="V1384" s="27"/>
      <c r="W1384" s="27"/>
      <c r="X1384" s="27"/>
      <c r="Y1384" s="27"/>
      <c r="Z1384" s="27"/>
      <c r="AA1384" s="28"/>
      <c r="AB1384" s="27"/>
      <c r="AC1384" s="27"/>
      <c r="AD1384" s="27"/>
    </row>
    <row r="1385" spans="1:30" s="19" customFormat="1" x14ac:dyDescent="0.25">
      <c r="A1385"/>
      <c r="B1385"/>
      <c r="C1385"/>
      <c r="G1385"/>
      <c r="H1385"/>
      <c r="I1385"/>
      <c r="J1385"/>
      <c r="L1385"/>
      <c r="M1385"/>
      <c r="N1385"/>
      <c r="O1385"/>
      <c r="P1385"/>
      <c r="R1385"/>
      <c r="S1385" s="27"/>
      <c r="T1385" s="27"/>
      <c r="U1385" s="27"/>
      <c r="V1385" s="27"/>
      <c r="W1385" s="27"/>
      <c r="X1385" s="27"/>
      <c r="Y1385" s="27"/>
      <c r="Z1385" s="27"/>
      <c r="AA1385" s="28"/>
      <c r="AB1385" s="27"/>
      <c r="AC1385" s="27"/>
      <c r="AD1385" s="27"/>
    </row>
    <row r="1386" spans="1:30" s="19" customFormat="1" x14ac:dyDescent="0.25">
      <c r="A1386"/>
      <c r="B1386"/>
      <c r="C1386"/>
      <c r="G1386"/>
      <c r="H1386"/>
      <c r="I1386"/>
      <c r="J1386"/>
      <c r="L1386"/>
      <c r="M1386"/>
      <c r="N1386"/>
      <c r="O1386"/>
      <c r="P1386"/>
      <c r="R1386"/>
      <c r="S1386" s="27"/>
      <c r="T1386" s="27"/>
      <c r="U1386" s="27"/>
      <c r="V1386" s="27"/>
      <c r="W1386" s="27"/>
      <c r="X1386" s="27"/>
      <c r="Y1386" s="27"/>
      <c r="Z1386" s="27"/>
      <c r="AA1386" s="28"/>
      <c r="AB1386" s="27"/>
      <c r="AC1386" s="27"/>
      <c r="AD1386" s="27"/>
    </row>
    <row r="1387" spans="1:30" s="19" customFormat="1" x14ac:dyDescent="0.25">
      <c r="A1387"/>
      <c r="B1387"/>
      <c r="C1387"/>
      <c r="G1387"/>
      <c r="H1387"/>
      <c r="I1387"/>
      <c r="J1387"/>
      <c r="L1387"/>
      <c r="M1387"/>
      <c r="N1387"/>
      <c r="O1387"/>
      <c r="P1387"/>
      <c r="R1387"/>
      <c r="S1387" s="27"/>
      <c r="T1387" s="27"/>
      <c r="U1387" s="27"/>
      <c r="V1387" s="27"/>
      <c r="W1387" s="27"/>
      <c r="X1387" s="27"/>
      <c r="Y1387" s="27"/>
      <c r="Z1387" s="27"/>
      <c r="AA1387" s="28"/>
      <c r="AB1387" s="27"/>
      <c r="AC1387" s="27"/>
      <c r="AD1387" s="27"/>
    </row>
    <row r="1388" spans="1:30" s="19" customFormat="1" x14ac:dyDescent="0.25">
      <c r="A1388"/>
      <c r="B1388"/>
      <c r="C1388"/>
      <c r="G1388"/>
      <c r="H1388"/>
      <c r="I1388"/>
      <c r="J1388"/>
      <c r="L1388"/>
      <c r="M1388"/>
      <c r="N1388"/>
      <c r="O1388"/>
      <c r="P1388"/>
      <c r="R1388"/>
      <c r="S1388" s="27"/>
      <c r="T1388" s="27"/>
      <c r="U1388" s="27"/>
      <c r="V1388" s="27"/>
      <c r="W1388" s="27"/>
      <c r="X1388" s="27"/>
      <c r="Y1388" s="27"/>
      <c r="Z1388" s="27"/>
      <c r="AA1388" s="28"/>
      <c r="AB1388" s="27"/>
      <c r="AC1388" s="27"/>
      <c r="AD1388" s="27"/>
    </row>
    <row r="1389" spans="1:30" s="19" customFormat="1" x14ac:dyDescent="0.25">
      <c r="A1389"/>
      <c r="B1389"/>
      <c r="C1389"/>
      <c r="G1389"/>
      <c r="H1389"/>
      <c r="I1389"/>
      <c r="J1389"/>
      <c r="L1389"/>
      <c r="M1389"/>
      <c r="N1389"/>
      <c r="O1389"/>
      <c r="P1389"/>
      <c r="R1389"/>
      <c r="S1389" s="27"/>
      <c r="T1389" s="27"/>
      <c r="U1389" s="27"/>
      <c r="V1389" s="27"/>
      <c r="W1389" s="27"/>
      <c r="X1389" s="27"/>
      <c r="Y1389" s="27"/>
      <c r="Z1389" s="27"/>
      <c r="AA1389" s="28"/>
      <c r="AB1389" s="27"/>
      <c r="AC1389" s="27"/>
      <c r="AD1389" s="27"/>
    </row>
    <row r="1390" spans="1:30" s="19" customFormat="1" x14ac:dyDescent="0.25">
      <c r="A1390"/>
      <c r="B1390"/>
      <c r="C1390"/>
      <c r="G1390"/>
      <c r="H1390"/>
      <c r="I1390"/>
      <c r="J1390"/>
      <c r="L1390"/>
      <c r="M1390"/>
      <c r="N1390"/>
      <c r="O1390"/>
      <c r="P1390"/>
      <c r="R1390"/>
      <c r="S1390" s="27"/>
      <c r="T1390" s="27"/>
      <c r="U1390" s="27"/>
      <c r="V1390" s="27"/>
      <c r="W1390" s="27"/>
      <c r="X1390" s="27"/>
      <c r="Y1390" s="27"/>
      <c r="Z1390" s="27"/>
      <c r="AA1390" s="28"/>
      <c r="AB1390" s="27"/>
      <c r="AC1390" s="27"/>
      <c r="AD1390" s="27"/>
    </row>
    <row r="1391" spans="1:30" s="19" customFormat="1" x14ac:dyDescent="0.25">
      <c r="A1391"/>
      <c r="B1391"/>
      <c r="C1391"/>
      <c r="G1391"/>
      <c r="H1391"/>
      <c r="I1391"/>
      <c r="J1391"/>
      <c r="L1391"/>
      <c r="M1391"/>
      <c r="N1391"/>
      <c r="O1391"/>
      <c r="P1391"/>
      <c r="R1391"/>
      <c r="S1391" s="27"/>
      <c r="T1391" s="27"/>
      <c r="U1391" s="27"/>
      <c r="V1391" s="27"/>
      <c r="W1391" s="27"/>
      <c r="X1391" s="27"/>
      <c r="Y1391" s="27"/>
      <c r="Z1391" s="27"/>
      <c r="AA1391" s="28"/>
      <c r="AB1391" s="27"/>
      <c r="AC1391" s="27"/>
      <c r="AD1391" s="27"/>
    </row>
    <row r="1392" spans="1:30" s="19" customFormat="1" x14ac:dyDescent="0.25">
      <c r="A1392"/>
      <c r="B1392"/>
      <c r="C1392"/>
      <c r="G1392"/>
      <c r="H1392"/>
      <c r="I1392"/>
      <c r="J1392"/>
      <c r="L1392"/>
      <c r="M1392"/>
      <c r="N1392"/>
      <c r="O1392"/>
      <c r="P1392"/>
      <c r="R1392"/>
      <c r="S1392" s="27"/>
      <c r="T1392" s="27"/>
      <c r="U1392" s="27"/>
      <c r="V1392" s="27"/>
      <c r="W1392" s="27"/>
      <c r="X1392" s="27"/>
      <c r="Y1392" s="27"/>
      <c r="Z1392" s="27"/>
      <c r="AA1392" s="28"/>
      <c r="AB1392" s="27"/>
      <c r="AC1392" s="27"/>
      <c r="AD1392" s="27"/>
    </row>
    <row r="1393" spans="1:30" s="19" customFormat="1" x14ac:dyDescent="0.25">
      <c r="A1393"/>
      <c r="B1393"/>
      <c r="C1393"/>
      <c r="G1393"/>
      <c r="H1393"/>
      <c r="I1393"/>
      <c r="J1393"/>
      <c r="L1393"/>
      <c r="M1393"/>
      <c r="N1393"/>
      <c r="O1393"/>
      <c r="P1393"/>
      <c r="R1393"/>
      <c r="S1393" s="27"/>
      <c r="T1393" s="27"/>
      <c r="U1393" s="27"/>
      <c r="V1393" s="27"/>
      <c r="W1393" s="27"/>
      <c r="X1393" s="27"/>
      <c r="Y1393" s="27"/>
      <c r="Z1393" s="27"/>
      <c r="AA1393" s="28"/>
      <c r="AB1393" s="27"/>
      <c r="AC1393" s="27"/>
      <c r="AD1393" s="27"/>
    </row>
    <row r="1394" spans="1:30" s="19" customFormat="1" x14ac:dyDescent="0.25">
      <c r="A1394"/>
      <c r="B1394"/>
      <c r="C1394"/>
      <c r="G1394"/>
      <c r="H1394"/>
      <c r="I1394"/>
      <c r="J1394"/>
      <c r="L1394"/>
      <c r="M1394"/>
      <c r="N1394"/>
      <c r="O1394"/>
      <c r="P1394"/>
      <c r="R1394"/>
      <c r="S1394" s="27"/>
      <c r="T1394" s="27"/>
      <c r="U1394" s="27"/>
      <c r="V1394" s="27"/>
      <c r="W1394" s="27"/>
      <c r="X1394" s="27"/>
      <c r="Y1394" s="27"/>
      <c r="Z1394" s="27"/>
      <c r="AA1394" s="28"/>
      <c r="AB1394" s="27"/>
      <c r="AC1394" s="27"/>
      <c r="AD1394" s="27"/>
    </row>
    <row r="1395" spans="1:30" s="19" customFormat="1" x14ac:dyDescent="0.25">
      <c r="A1395"/>
      <c r="B1395"/>
      <c r="C1395"/>
      <c r="G1395"/>
      <c r="H1395"/>
      <c r="I1395"/>
      <c r="J1395"/>
      <c r="L1395"/>
      <c r="M1395"/>
      <c r="N1395"/>
      <c r="O1395"/>
      <c r="P1395"/>
      <c r="R1395"/>
      <c r="S1395" s="27"/>
      <c r="T1395" s="27"/>
      <c r="U1395" s="27"/>
      <c r="V1395" s="27"/>
      <c r="W1395" s="27"/>
      <c r="X1395" s="27"/>
      <c r="Y1395" s="27"/>
      <c r="Z1395" s="27"/>
      <c r="AA1395" s="28"/>
      <c r="AB1395" s="27"/>
      <c r="AC1395" s="27"/>
      <c r="AD1395" s="27"/>
    </row>
    <row r="1396" spans="1:30" s="19" customFormat="1" x14ac:dyDescent="0.25">
      <c r="A1396"/>
      <c r="B1396"/>
      <c r="C1396"/>
      <c r="G1396"/>
      <c r="H1396"/>
      <c r="I1396"/>
      <c r="J1396"/>
      <c r="L1396"/>
      <c r="M1396"/>
      <c r="N1396"/>
      <c r="O1396"/>
      <c r="P1396"/>
      <c r="R1396"/>
      <c r="S1396" s="27"/>
      <c r="T1396" s="27"/>
      <c r="U1396" s="27"/>
      <c r="V1396" s="27"/>
      <c r="W1396" s="27"/>
      <c r="X1396" s="27"/>
      <c r="Y1396" s="27"/>
      <c r="Z1396" s="27"/>
      <c r="AA1396" s="28"/>
      <c r="AB1396" s="27"/>
      <c r="AC1396" s="27"/>
      <c r="AD1396" s="27"/>
    </row>
    <row r="1397" spans="1:30" s="19" customFormat="1" x14ac:dyDescent="0.25">
      <c r="A1397"/>
      <c r="B1397"/>
      <c r="C1397"/>
      <c r="G1397"/>
      <c r="H1397"/>
      <c r="I1397"/>
      <c r="J1397"/>
      <c r="L1397"/>
      <c r="M1397"/>
      <c r="N1397"/>
      <c r="O1397"/>
      <c r="P1397"/>
      <c r="R1397"/>
      <c r="S1397" s="27"/>
      <c r="T1397" s="27"/>
      <c r="U1397" s="27"/>
      <c r="V1397" s="27"/>
      <c r="W1397" s="27"/>
      <c r="X1397" s="27"/>
      <c r="Y1397" s="27"/>
      <c r="Z1397" s="27"/>
      <c r="AA1397" s="28"/>
      <c r="AB1397" s="27"/>
      <c r="AC1397" s="27"/>
      <c r="AD1397" s="27"/>
    </row>
    <row r="1398" spans="1:30" s="19" customFormat="1" x14ac:dyDescent="0.25">
      <c r="A1398"/>
      <c r="B1398"/>
      <c r="C1398"/>
      <c r="G1398"/>
      <c r="H1398"/>
      <c r="I1398"/>
      <c r="J1398"/>
      <c r="L1398"/>
      <c r="M1398"/>
      <c r="N1398"/>
      <c r="O1398"/>
      <c r="P1398"/>
      <c r="R1398"/>
      <c r="S1398" s="27"/>
      <c r="T1398" s="27"/>
      <c r="U1398" s="27"/>
      <c r="V1398" s="27"/>
      <c r="W1398" s="27"/>
      <c r="X1398" s="27"/>
      <c r="Y1398" s="27"/>
      <c r="Z1398" s="27"/>
      <c r="AA1398" s="28"/>
      <c r="AB1398" s="27"/>
      <c r="AC1398" s="27"/>
      <c r="AD1398" s="27"/>
    </row>
    <row r="1399" spans="1:30" s="19" customFormat="1" x14ac:dyDescent="0.25">
      <c r="A1399"/>
      <c r="B1399"/>
      <c r="C1399"/>
      <c r="G1399"/>
      <c r="H1399"/>
      <c r="I1399"/>
      <c r="J1399"/>
      <c r="L1399"/>
      <c r="M1399"/>
      <c r="N1399"/>
      <c r="O1399"/>
      <c r="P1399"/>
      <c r="R1399"/>
      <c r="S1399" s="27"/>
      <c r="T1399" s="27"/>
      <c r="U1399" s="27"/>
      <c r="V1399" s="27"/>
      <c r="W1399" s="27"/>
      <c r="X1399" s="27"/>
      <c r="Y1399" s="27"/>
      <c r="Z1399" s="27"/>
      <c r="AA1399" s="28"/>
      <c r="AB1399" s="27"/>
      <c r="AC1399" s="27"/>
      <c r="AD1399" s="27"/>
    </row>
    <row r="1400" spans="1:30" s="19" customFormat="1" x14ac:dyDescent="0.25">
      <c r="A1400"/>
      <c r="B1400"/>
      <c r="C1400"/>
      <c r="G1400"/>
      <c r="H1400"/>
      <c r="I1400"/>
      <c r="J1400"/>
      <c r="L1400"/>
      <c r="M1400"/>
      <c r="N1400"/>
      <c r="O1400"/>
      <c r="P1400"/>
      <c r="R1400"/>
      <c r="S1400" s="27"/>
      <c r="T1400" s="27"/>
      <c r="U1400" s="27"/>
      <c r="V1400" s="27"/>
      <c r="W1400" s="27"/>
      <c r="X1400" s="27"/>
      <c r="Y1400" s="27"/>
      <c r="Z1400" s="27"/>
      <c r="AA1400" s="28"/>
      <c r="AB1400" s="27"/>
      <c r="AC1400" s="27"/>
      <c r="AD1400" s="27"/>
    </row>
    <row r="1401" spans="1:30" s="19" customFormat="1" x14ac:dyDescent="0.25">
      <c r="A1401"/>
      <c r="B1401"/>
      <c r="C1401"/>
      <c r="G1401"/>
      <c r="H1401"/>
      <c r="I1401"/>
      <c r="J1401"/>
      <c r="L1401"/>
      <c r="M1401"/>
      <c r="N1401"/>
      <c r="O1401"/>
      <c r="P1401"/>
      <c r="R1401"/>
      <c r="S1401" s="27"/>
      <c r="T1401" s="27"/>
      <c r="U1401" s="27"/>
      <c r="V1401" s="27"/>
      <c r="W1401" s="27"/>
      <c r="X1401" s="27"/>
      <c r="Y1401" s="27"/>
      <c r="Z1401" s="27"/>
      <c r="AA1401" s="28"/>
      <c r="AB1401" s="27"/>
      <c r="AC1401" s="27"/>
      <c r="AD1401" s="27"/>
    </row>
    <row r="1402" spans="1:30" s="19" customFormat="1" x14ac:dyDescent="0.25">
      <c r="A1402"/>
      <c r="B1402"/>
      <c r="C1402"/>
      <c r="G1402"/>
      <c r="H1402"/>
      <c r="I1402"/>
      <c r="J1402"/>
      <c r="L1402"/>
      <c r="M1402"/>
      <c r="N1402"/>
      <c r="O1402"/>
      <c r="P1402"/>
      <c r="R1402"/>
      <c r="S1402" s="27"/>
      <c r="T1402" s="27"/>
      <c r="U1402" s="27"/>
      <c r="V1402" s="27"/>
      <c r="W1402" s="27"/>
      <c r="X1402" s="27"/>
      <c r="Y1402" s="27"/>
      <c r="Z1402" s="27"/>
      <c r="AA1402" s="28"/>
      <c r="AB1402" s="27"/>
      <c r="AC1402" s="27"/>
      <c r="AD1402" s="27"/>
    </row>
    <row r="1403" spans="1:30" s="19" customFormat="1" x14ac:dyDescent="0.25">
      <c r="A1403"/>
      <c r="B1403"/>
      <c r="C1403"/>
      <c r="G1403"/>
      <c r="H1403"/>
      <c r="I1403"/>
      <c r="J1403"/>
      <c r="L1403"/>
      <c r="M1403"/>
      <c r="N1403"/>
      <c r="O1403"/>
      <c r="P1403"/>
      <c r="R1403"/>
      <c r="S1403" s="27"/>
      <c r="T1403" s="27"/>
      <c r="U1403" s="27"/>
      <c r="V1403" s="27"/>
      <c r="W1403" s="27"/>
      <c r="X1403" s="27"/>
      <c r="Y1403" s="27"/>
      <c r="Z1403" s="27"/>
      <c r="AA1403" s="28"/>
      <c r="AB1403" s="27"/>
      <c r="AC1403" s="27"/>
      <c r="AD1403" s="27"/>
    </row>
    <row r="1404" spans="1:30" s="19" customFormat="1" x14ac:dyDescent="0.25">
      <c r="A1404"/>
      <c r="B1404"/>
      <c r="C1404"/>
      <c r="G1404"/>
      <c r="H1404"/>
      <c r="I1404"/>
      <c r="J1404"/>
      <c r="L1404"/>
      <c r="M1404"/>
      <c r="N1404"/>
      <c r="O1404"/>
      <c r="P1404"/>
      <c r="R1404"/>
      <c r="S1404" s="27"/>
      <c r="T1404" s="27"/>
      <c r="U1404" s="27"/>
      <c r="V1404" s="27"/>
      <c r="W1404" s="27"/>
      <c r="X1404" s="27"/>
      <c r="Y1404" s="27"/>
      <c r="Z1404" s="27"/>
      <c r="AA1404" s="28"/>
      <c r="AB1404" s="27"/>
      <c r="AC1404" s="27"/>
      <c r="AD1404" s="27"/>
    </row>
    <row r="1405" spans="1:30" s="19" customFormat="1" x14ac:dyDescent="0.25">
      <c r="A1405"/>
      <c r="B1405"/>
      <c r="C1405"/>
      <c r="G1405"/>
      <c r="H1405"/>
      <c r="I1405"/>
      <c r="J1405"/>
      <c r="L1405"/>
      <c r="M1405"/>
      <c r="N1405"/>
      <c r="O1405"/>
      <c r="P1405"/>
      <c r="R1405"/>
      <c r="S1405" s="27"/>
      <c r="T1405" s="27"/>
      <c r="U1405" s="27"/>
      <c r="V1405" s="27"/>
      <c r="W1405" s="27"/>
      <c r="X1405" s="27"/>
      <c r="Y1405" s="27"/>
      <c r="Z1405" s="27"/>
      <c r="AA1405" s="28"/>
      <c r="AB1405" s="27"/>
      <c r="AC1405" s="27"/>
      <c r="AD1405" s="27"/>
    </row>
    <row r="1406" spans="1:30" s="19" customFormat="1" x14ac:dyDescent="0.25">
      <c r="A1406"/>
      <c r="B1406"/>
      <c r="C1406"/>
      <c r="G1406"/>
      <c r="H1406"/>
      <c r="I1406"/>
      <c r="J1406"/>
      <c r="L1406"/>
      <c r="M1406"/>
      <c r="N1406"/>
      <c r="O1406"/>
      <c r="P1406"/>
      <c r="R1406"/>
      <c r="S1406" s="27"/>
      <c r="T1406" s="27"/>
      <c r="U1406" s="27"/>
      <c r="V1406" s="27"/>
      <c r="W1406" s="27"/>
      <c r="X1406" s="27"/>
      <c r="Y1406" s="27"/>
      <c r="Z1406" s="27"/>
      <c r="AA1406" s="28"/>
      <c r="AB1406" s="27"/>
      <c r="AC1406" s="27"/>
      <c r="AD1406" s="27"/>
    </row>
    <row r="1407" spans="1:30" s="19" customFormat="1" x14ac:dyDescent="0.25">
      <c r="A1407"/>
      <c r="B1407"/>
      <c r="C1407"/>
      <c r="G1407"/>
      <c r="H1407"/>
      <c r="I1407"/>
      <c r="J1407"/>
      <c r="L1407"/>
      <c r="M1407"/>
      <c r="N1407"/>
      <c r="O1407"/>
      <c r="P1407"/>
      <c r="R1407"/>
      <c r="S1407" s="27"/>
      <c r="T1407" s="27"/>
      <c r="U1407" s="27"/>
      <c r="V1407" s="27"/>
      <c r="W1407" s="27"/>
      <c r="X1407" s="27"/>
      <c r="Y1407" s="27"/>
      <c r="Z1407" s="27"/>
      <c r="AA1407" s="28"/>
      <c r="AB1407" s="27"/>
      <c r="AC1407" s="27"/>
      <c r="AD1407" s="27"/>
    </row>
    <row r="1408" spans="1:30" s="19" customFormat="1" x14ac:dyDescent="0.25">
      <c r="A1408"/>
      <c r="B1408"/>
      <c r="C1408"/>
      <c r="G1408"/>
      <c r="H1408"/>
      <c r="I1408"/>
      <c r="J1408"/>
      <c r="L1408"/>
      <c r="M1408"/>
      <c r="N1408"/>
      <c r="O1408"/>
      <c r="P1408"/>
      <c r="R1408"/>
      <c r="S1408" s="27"/>
      <c r="T1408" s="27"/>
      <c r="U1408" s="27"/>
      <c r="V1408" s="27"/>
      <c r="W1408" s="27"/>
      <c r="X1408" s="27"/>
      <c r="Y1408" s="27"/>
      <c r="Z1408" s="27"/>
      <c r="AA1408" s="28"/>
      <c r="AB1408" s="27"/>
      <c r="AC1408" s="27"/>
      <c r="AD1408" s="27"/>
    </row>
    <row r="1409" spans="1:30" s="19" customFormat="1" x14ac:dyDescent="0.25">
      <c r="A1409"/>
      <c r="B1409"/>
      <c r="C1409"/>
      <c r="G1409"/>
      <c r="H1409"/>
      <c r="I1409"/>
      <c r="J1409"/>
      <c r="L1409"/>
      <c r="M1409"/>
      <c r="N1409"/>
      <c r="O1409"/>
      <c r="P1409"/>
      <c r="R1409"/>
      <c r="S1409" s="27"/>
      <c r="T1409" s="27"/>
      <c r="U1409" s="27"/>
      <c r="V1409" s="27"/>
      <c r="W1409" s="27"/>
      <c r="X1409" s="27"/>
      <c r="Y1409" s="27"/>
      <c r="Z1409" s="27"/>
      <c r="AA1409" s="28"/>
      <c r="AB1409" s="27"/>
      <c r="AC1409" s="27"/>
      <c r="AD1409" s="27"/>
    </row>
    <row r="1410" spans="1:30" s="19" customFormat="1" x14ac:dyDescent="0.25">
      <c r="A1410"/>
      <c r="B1410"/>
      <c r="C1410"/>
      <c r="G1410"/>
      <c r="H1410"/>
      <c r="I1410"/>
      <c r="J1410"/>
      <c r="L1410"/>
      <c r="M1410"/>
      <c r="N1410"/>
      <c r="O1410"/>
      <c r="P1410"/>
      <c r="R1410"/>
      <c r="S1410" s="27"/>
      <c r="T1410" s="27"/>
      <c r="U1410" s="27"/>
      <c r="V1410" s="27"/>
      <c r="W1410" s="27"/>
      <c r="X1410" s="27"/>
      <c r="Y1410" s="27"/>
      <c r="Z1410" s="27"/>
      <c r="AA1410" s="28"/>
      <c r="AB1410" s="27"/>
      <c r="AC1410" s="27"/>
      <c r="AD1410" s="27"/>
    </row>
    <row r="1411" spans="1:30" s="19" customFormat="1" x14ac:dyDescent="0.25">
      <c r="A1411"/>
      <c r="B1411"/>
      <c r="C1411"/>
      <c r="G1411"/>
      <c r="H1411"/>
      <c r="I1411"/>
      <c r="J1411"/>
      <c r="L1411"/>
      <c r="M1411"/>
      <c r="N1411"/>
      <c r="O1411"/>
      <c r="P1411"/>
      <c r="R1411"/>
      <c r="S1411" s="27"/>
      <c r="T1411" s="27"/>
      <c r="U1411" s="27"/>
      <c r="V1411" s="27"/>
      <c r="W1411" s="27"/>
      <c r="X1411" s="27"/>
      <c r="Y1411" s="27"/>
      <c r="Z1411" s="27"/>
      <c r="AA1411" s="28"/>
      <c r="AB1411" s="27"/>
      <c r="AC1411" s="27"/>
      <c r="AD1411" s="27"/>
    </row>
    <row r="1412" spans="1:30" s="19" customFormat="1" x14ac:dyDescent="0.25">
      <c r="A1412"/>
      <c r="B1412"/>
      <c r="C1412"/>
      <c r="G1412"/>
      <c r="H1412"/>
      <c r="I1412"/>
      <c r="J1412"/>
      <c r="L1412"/>
      <c r="M1412"/>
      <c r="N1412"/>
      <c r="O1412"/>
      <c r="P1412"/>
      <c r="R1412"/>
      <c r="S1412" s="27"/>
      <c r="T1412" s="27"/>
      <c r="U1412" s="27"/>
      <c r="V1412" s="27"/>
      <c r="W1412" s="27"/>
      <c r="X1412" s="27"/>
      <c r="Y1412" s="27"/>
      <c r="Z1412" s="27"/>
      <c r="AA1412" s="28"/>
      <c r="AB1412" s="27"/>
      <c r="AC1412" s="27"/>
      <c r="AD1412" s="27"/>
    </row>
    <row r="1413" spans="1:30" s="19" customFormat="1" x14ac:dyDescent="0.25">
      <c r="A1413"/>
      <c r="B1413"/>
      <c r="C1413"/>
      <c r="G1413"/>
      <c r="H1413"/>
      <c r="I1413"/>
      <c r="J1413"/>
      <c r="L1413"/>
      <c r="M1413"/>
      <c r="N1413"/>
      <c r="O1413"/>
      <c r="P1413"/>
      <c r="R1413"/>
      <c r="S1413" s="27"/>
      <c r="T1413" s="27"/>
      <c r="U1413" s="27"/>
      <c r="V1413" s="27"/>
      <c r="W1413" s="27"/>
      <c r="X1413" s="27"/>
      <c r="Y1413" s="27"/>
      <c r="Z1413" s="27"/>
      <c r="AA1413" s="28"/>
      <c r="AB1413" s="27"/>
      <c r="AC1413" s="27"/>
      <c r="AD1413" s="27"/>
    </row>
    <row r="1414" spans="1:30" s="19" customFormat="1" x14ac:dyDescent="0.25">
      <c r="A1414"/>
      <c r="B1414"/>
      <c r="C1414"/>
      <c r="G1414"/>
      <c r="H1414"/>
      <c r="I1414"/>
      <c r="J1414"/>
      <c r="L1414"/>
      <c r="M1414"/>
      <c r="N1414"/>
      <c r="O1414"/>
      <c r="P1414"/>
      <c r="R1414"/>
      <c r="S1414" s="27"/>
      <c r="T1414" s="27"/>
      <c r="U1414" s="27"/>
      <c r="V1414" s="27"/>
      <c r="W1414" s="27"/>
      <c r="X1414" s="27"/>
      <c r="Y1414" s="27"/>
      <c r="Z1414" s="27"/>
      <c r="AA1414" s="28"/>
      <c r="AB1414" s="27"/>
      <c r="AC1414" s="27"/>
      <c r="AD1414" s="27"/>
    </row>
    <row r="1415" spans="1:30" s="19" customFormat="1" x14ac:dyDescent="0.25">
      <c r="A1415"/>
      <c r="B1415"/>
      <c r="C1415"/>
      <c r="G1415"/>
      <c r="H1415"/>
      <c r="I1415"/>
      <c r="J1415"/>
      <c r="L1415"/>
      <c r="M1415"/>
      <c r="N1415"/>
      <c r="O1415"/>
      <c r="P1415"/>
      <c r="R1415"/>
      <c r="S1415" s="27"/>
      <c r="T1415" s="27"/>
      <c r="U1415" s="27"/>
      <c r="V1415" s="27"/>
      <c r="W1415" s="27"/>
      <c r="X1415" s="27"/>
      <c r="Y1415" s="27"/>
      <c r="Z1415" s="27"/>
      <c r="AA1415" s="28"/>
      <c r="AB1415" s="27"/>
      <c r="AC1415" s="27"/>
      <c r="AD1415" s="27"/>
    </row>
    <row r="1416" spans="1:30" s="19" customFormat="1" x14ac:dyDescent="0.25">
      <c r="A1416"/>
      <c r="B1416"/>
      <c r="C1416"/>
      <c r="G1416"/>
      <c r="H1416"/>
      <c r="I1416"/>
      <c r="J1416"/>
      <c r="L1416"/>
      <c r="M1416"/>
      <c r="N1416"/>
      <c r="O1416"/>
      <c r="P1416"/>
      <c r="R1416"/>
      <c r="S1416" s="27"/>
      <c r="T1416" s="27"/>
      <c r="U1416" s="27"/>
      <c r="V1416" s="27"/>
      <c r="W1416" s="27"/>
      <c r="X1416" s="27"/>
      <c r="Y1416" s="27"/>
      <c r="Z1416" s="27"/>
      <c r="AA1416" s="28"/>
      <c r="AB1416" s="27"/>
      <c r="AC1416" s="27"/>
      <c r="AD1416" s="27"/>
    </row>
    <row r="1417" spans="1:30" s="19" customFormat="1" x14ac:dyDescent="0.25">
      <c r="A1417"/>
      <c r="B1417"/>
      <c r="C1417"/>
      <c r="G1417"/>
      <c r="H1417"/>
      <c r="I1417"/>
      <c r="J1417"/>
      <c r="L1417"/>
      <c r="M1417"/>
      <c r="N1417"/>
      <c r="O1417"/>
      <c r="P1417"/>
      <c r="R1417"/>
      <c r="S1417" s="27"/>
      <c r="T1417" s="27"/>
      <c r="U1417" s="27"/>
      <c r="V1417" s="27"/>
      <c r="W1417" s="27"/>
      <c r="X1417" s="27"/>
      <c r="Y1417" s="27"/>
      <c r="Z1417" s="27"/>
      <c r="AA1417" s="28"/>
      <c r="AB1417" s="27"/>
      <c r="AC1417" s="27"/>
      <c r="AD1417" s="27"/>
    </row>
    <row r="1418" spans="1:30" s="19" customFormat="1" x14ac:dyDescent="0.25">
      <c r="A1418"/>
      <c r="B1418"/>
      <c r="C1418"/>
      <c r="G1418"/>
      <c r="H1418"/>
      <c r="I1418"/>
      <c r="J1418"/>
      <c r="L1418"/>
      <c r="M1418"/>
      <c r="N1418"/>
      <c r="O1418"/>
      <c r="P1418"/>
      <c r="R1418"/>
      <c r="S1418" s="27"/>
      <c r="T1418" s="27"/>
      <c r="U1418" s="27"/>
      <c r="V1418" s="27"/>
      <c r="W1418" s="27"/>
      <c r="X1418" s="27"/>
      <c r="Y1418" s="27"/>
      <c r="Z1418" s="27"/>
      <c r="AA1418" s="28"/>
      <c r="AB1418" s="27"/>
      <c r="AC1418" s="27"/>
      <c r="AD1418" s="27"/>
    </row>
    <row r="1419" spans="1:30" s="19" customFormat="1" x14ac:dyDescent="0.25">
      <c r="A1419"/>
      <c r="B1419"/>
      <c r="C1419"/>
      <c r="G1419"/>
      <c r="H1419"/>
      <c r="I1419"/>
      <c r="J1419"/>
      <c r="L1419"/>
      <c r="M1419"/>
      <c r="N1419"/>
      <c r="O1419"/>
      <c r="P1419"/>
      <c r="R1419"/>
      <c r="S1419" s="27"/>
      <c r="T1419" s="27"/>
      <c r="U1419" s="27"/>
      <c r="V1419" s="27"/>
      <c r="W1419" s="27"/>
      <c r="X1419" s="27"/>
      <c r="Y1419" s="27"/>
      <c r="Z1419" s="27"/>
      <c r="AA1419" s="28"/>
      <c r="AB1419" s="27"/>
      <c r="AC1419" s="27"/>
      <c r="AD1419" s="27"/>
    </row>
    <row r="1420" spans="1:30" s="19" customFormat="1" x14ac:dyDescent="0.25">
      <c r="A1420"/>
      <c r="B1420"/>
      <c r="C1420"/>
      <c r="G1420"/>
      <c r="H1420"/>
      <c r="I1420"/>
      <c r="J1420"/>
      <c r="L1420"/>
      <c r="M1420"/>
      <c r="N1420"/>
      <c r="O1420"/>
      <c r="P1420"/>
      <c r="R1420"/>
      <c r="S1420" s="27"/>
      <c r="T1420" s="27"/>
      <c r="U1420" s="27"/>
      <c r="V1420" s="27"/>
      <c r="W1420" s="27"/>
      <c r="X1420" s="27"/>
      <c r="Y1420" s="27"/>
      <c r="Z1420" s="27"/>
      <c r="AA1420" s="28"/>
      <c r="AB1420" s="27"/>
      <c r="AC1420" s="27"/>
      <c r="AD1420" s="27"/>
    </row>
    <row r="1421" spans="1:30" s="19" customFormat="1" x14ac:dyDescent="0.25">
      <c r="A1421"/>
      <c r="B1421"/>
      <c r="C1421"/>
      <c r="G1421"/>
      <c r="H1421"/>
      <c r="I1421"/>
      <c r="J1421"/>
      <c r="L1421"/>
      <c r="M1421"/>
      <c r="N1421"/>
      <c r="O1421"/>
      <c r="P1421"/>
      <c r="R1421"/>
      <c r="S1421" s="27"/>
      <c r="T1421" s="27"/>
      <c r="U1421" s="27"/>
      <c r="V1421" s="27"/>
      <c r="W1421" s="27"/>
      <c r="X1421" s="27"/>
      <c r="Y1421" s="27"/>
      <c r="Z1421" s="27"/>
      <c r="AA1421" s="28"/>
      <c r="AB1421" s="27"/>
      <c r="AC1421" s="27"/>
      <c r="AD1421" s="27"/>
    </row>
    <row r="1422" spans="1:30" s="19" customFormat="1" x14ac:dyDescent="0.25">
      <c r="A1422"/>
      <c r="B1422"/>
      <c r="C1422"/>
      <c r="G1422"/>
      <c r="H1422"/>
      <c r="I1422"/>
      <c r="J1422"/>
      <c r="L1422"/>
      <c r="M1422"/>
      <c r="N1422"/>
      <c r="O1422"/>
      <c r="P1422"/>
      <c r="R1422"/>
      <c r="S1422" s="27"/>
      <c r="T1422" s="27"/>
      <c r="U1422" s="27"/>
      <c r="V1422" s="27"/>
      <c r="W1422" s="27"/>
      <c r="X1422" s="27"/>
      <c r="Y1422" s="27"/>
      <c r="Z1422" s="27"/>
      <c r="AA1422" s="28"/>
      <c r="AB1422" s="27"/>
      <c r="AC1422" s="27"/>
      <c r="AD1422" s="27"/>
    </row>
    <row r="1423" spans="1:30" s="19" customFormat="1" x14ac:dyDescent="0.25">
      <c r="A1423"/>
      <c r="B1423"/>
      <c r="C1423"/>
      <c r="G1423"/>
      <c r="H1423"/>
      <c r="I1423"/>
      <c r="J1423"/>
      <c r="L1423"/>
      <c r="M1423"/>
      <c r="N1423"/>
      <c r="O1423"/>
      <c r="P1423"/>
      <c r="R1423"/>
      <c r="S1423" s="27"/>
      <c r="T1423" s="27"/>
      <c r="U1423" s="27"/>
      <c r="V1423" s="27"/>
      <c r="W1423" s="27"/>
      <c r="X1423" s="27"/>
      <c r="Y1423" s="27"/>
      <c r="Z1423" s="27"/>
      <c r="AA1423" s="28"/>
      <c r="AB1423" s="27"/>
      <c r="AC1423" s="27"/>
      <c r="AD1423" s="27"/>
    </row>
    <row r="1424" spans="1:30" s="19" customFormat="1" x14ac:dyDescent="0.25">
      <c r="A1424"/>
      <c r="B1424"/>
      <c r="C1424"/>
      <c r="G1424"/>
      <c r="H1424"/>
      <c r="I1424"/>
      <c r="J1424"/>
      <c r="L1424"/>
      <c r="M1424"/>
      <c r="N1424"/>
      <c r="O1424"/>
      <c r="P1424"/>
      <c r="R1424"/>
      <c r="S1424" s="27"/>
      <c r="T1424" s="27"/>
      <c r="U1424" s="27"/>
      <c r="V1424" s="27"/>
      <c r="W1424" s="27"/>
      <c r="X1424" s="27"/>
      <c r="Y1424" s="27"/>
      <c r="Z1424" s="27"/>
      <c r="AA1424" s="28"/>
      <c r="AB1424" s="27"/>
      <c r="AC1424" s="27"/>
      <c r="AD1424" s="27"/>
    </row>
    <row r="1425" spans="1:30" s="19" customFormat="1" x14ac:dyDescent="0.25">
      <c r="A1425"/>
      <c r="B1425"/>
      <c r="C1425"/>
      <c r="G1425"/>
      <c r="H1425"/>
      <c r="I1425"/>
      <c r="J1425"/>
      <c r="L1425"/>
      <c r="M1425"/>
      <c r="N1425"/>
      <c r="O1425"/>
      <c r="P1425"/>
      <c r="R1425"/>
      <c r="S1425" s="27"/>
      <c r="T1425" s="27"/>
      <c r="U1425" s="27"/>
      <c r="V1425" s="27"/>
      <c r="W1425" s="27"/>
      <c r="X1425" s="27"/>
      <c r="Y1425" s="27"/>
      <c r="Z1425" s="27"/>
      <c r="AA1425" s="28"/>
      <c r="AB1425" s="27"/>
      <c r="AC1425" s="27"/>
      <c r="AD1425" s="27"/>
    </row>
    <row r="1426" spans="1:30" s="19" customFormat="1" x14ac:dyDescent="0.25">
      <c r="A1426"/>
      <c r="B1426"/>
      <c r="C1426"/>
      <c r="G1426"/>
      <c r="H1426"/>
      <c r="I1426"/>
      <c r="J1426"/>
      <c r="L1426"/>
      <c r="M1426"/>
      <c r="N1426"/>
      <c r="O1426"/>
      <c r="P1426"/>
      <c r="R1426"/>
      <c r="S1426" s="27"/>
      <c r="T1426" s="27"/>
      <c r="U1426" s="27"/>
      <c r="V1426" s="27"/>
      <c r="W1426" s="27"/>
      <c r="X1426" s="27"/>
      <c r="Y1426" s="27"/>
      <c r="Z1426" s="27"/>
      <c r="AA1426" s="28"/>
      <c r="AB1426" s="27"/>
      <c r="AC1426" s="27"/>
      <c r="AD1426" s="27"/>
    </row>
    <row r="1427" spans="1:30" s="19" customFormat="1" x14ac:dyDescent="0.25">
      <c r="A1427"/>
      <c r="B1427"/>
      <c r="C1427"/>
      <c r="G1427"/>
      <c r="H1427"/>
      <c r="I1427"/>
      <c r="J1427"/>
      <c r="L1427"/>
      <c r="M1427"/>
      <c r="N1427"/>
      <c r="O1427"/>
      <c r="P1427"/>
      <c r="R1427"/>
      <c r="S1427" s="27"/>
      <c r="T1427" s="27"/>
      <c r="U1427" s="27"/>
      <c r="V1427" s="27"/>
      <c r="W1427" s="27"/>
      <c r="X1427" s="27"/>
      <c r="Y1427" s="27"/>
      <c r="Z1427" s="27"/>
      <c r="AA1427" s="28"/>
      <c r="AB1427" s="27"/>
      <c r="AC1427" s="27"/>
      <c r="AD1427" s="27"/>
    </row>
    <row r="1428" spans="1:30" s="19" customFormat="1" x14ac:dyDescent="0.25">
      <c r="A1428"/>
      <c r="B1428"/>
      <c r="C1428"/>
      <c r="G1428"/>
      <c r="H1428"/>
      <c r="I1428"/>
      <c r="J1428"/>
      <c r="L1428"/>
      <c r="M1428"/>
      <c r="N1428"/>
      <c r="O1428"/>
      <c r="P1428"/>
      <c r="R1428"/>
      <c r="S1428" s="27"/>
      <c r="T1428" s="27"/>
      <c r="U1428" s="27"/>
      <c r="V1428" s="27"/>
      <c r="W1428" s="27"/>
      <c r="X1428" s="27"/>
      <c r="Y1428" s="27"/>
      <c r="Z1428" s="27"/>
      <c r="AA1428" s="28"/>
      <c r="AB1428" s="27"/>
      <c r="AC1428" s="27"/>
      <c r="AD1428" s="27"/>
    </row>
    <row r="1429" spans="1:30" s="19" customFormat="1" x14ac:dyDescent="0.25">
      <c r="A1429"/>
      <c r="B1429"/>
      <c r="C1429"/>
      <c r="G1429"/>
      <c r="H1429"/>
      <c r="I1429"/>
      <c r="J1429"/>
      <c r="L1429"/>
      <c r="M1429"/>
      <c r="N1429"/>
      <c r="O1429"/>
      <c r="P1429"/>
      <c r="R1429"/>
      <c r="S1429" s="27"/>
      <c r="T1429" s="27"/>
      <c r="U1429" s="27"/>
      <c r="V1429" s="27"/>
      <c r="W1429" s="27"/>
      <c r="X1429" s="27"/>
      <c r="Y1429" s="27"/>
      <c r="Z1429" s="27"/>
      <c r="AA1429" s="28"/>
      <c r="AB1429" s="27"/>
      <c r="AC1429" s="27"/>
      <c r="AD1429" s="27"/>
    </row>
    <row r="1430" spans="1:30" s="19" customFormat="1" x14ac:dyDescent="0.25">
      <c r="A1430"/>
      <c r="B1430"/>
      <c r="C1430"/>
      <c r="G1430"/>
      <c r="H1430"/>
      <c r="I1430"/>
      <c r="J1430"/>
      <c r="L1430"/>
      <c r="M1430"/>
      <c r="N1430"/>
      <c r="O1430"/>
      <c r="P1430"/>
      <c r="R1430"/>
      <c r="S1430" s="27"/>
      <c r="T1430" s="27"/>
      <c r="U1430" s="27"/>
      <c r="V1430" s="27"/>
      <c r="W1430" s="27"/>
      <c r="X1430" s="27"/>
      <c r="Y1430" s="27"/>
      <c r="Z1430" s="27"/>
      <c r="AA1430" s="28"/>
      <c r="AB1430" s="27"/>
      <c r="AC1430" s="27"/>
      <c r="AD1430" s="27"/>
    </row>
    <row r="1431" spans="1:30" s="19" customFormat="1" x14ac:dyDescent="0.25">
      <c r="A1431"/>
      <c r="B1431"/>
      <c r="C1431"/>
      <c r="G1431"/>
      <c r="H1431"/>
      <c r="I1431"/>
      <c r="J1431"/>
      <c r="L1431"/>
      <c r="M1431"/>
      <c r="N1431"/>
      <c r="O1431"/>
      <c r="P1431"/>
      <c r="R1431"/>
      <c r="S1431" s="27"/>
      <c r="T1431" s="27"/>
      <c r="U1431" s="27"/>
      <c r="V1431" s="27"/>
      <c r="W1431" s="27"/>
      <c r="X1431" s="27"/>
      <c r="Y1431" s="27"/>
      <c r="Z1431" s="27"/>
      <c r="AA1431" s="28"/>
      <c r="AB1431" s="27"/>
      <c r="AC1431" s="27"/>
      <c r="AD1431" s="27"/>
    </row>
    <row r="1432" spans="1:30" s="19" customFormat="1" x14ac:dyDescent="0.25">
      <c r="A1432"/>
      <c r="B1432"/>
      <c r="C1432"/>
      <c r="G1432"/>
      <c r="H1432"/>
      <c r="I1432"/>
      <c r="J1432"/>
      <c r="L1432"/>
      <c r="M1432"/>
      <c r="N1432"/>
      <c r="O1432"/>
      <c r="P1432"/>
      <c r="R1432"/>
      <c r="S1432" s="27"/>
      <c r="T1432" s="27"/>
      <c r="U1432" s="27"/>
      <c r="V1432" s="27"/>
      <c r="W1432" s="27"/>
      <c r="X1432" s="27"/>
      <c r="Y1432" s="27"/>
      <c r="Z1432" s="27"/>
      <c r="AA1432" s="28"/>
      <c r="AB1432" s="27"/>
      <c r="AC1432" s="27"/>
      <c r="AD1432" s="27"/>
    </row>
    <row r="1433" spans="1:30" s="19" customFormat="1" x14ac:dyDescent="0.25">
      <c r="A1433"/>
      <c r="B1433"/>
      <c r="C1433"/>
      <c r="G1433"/>
      <c r="H1433"/>
      <c r="I1433"/>
      <c r="J1433"/>
      <c r="L1433"/>
      <c r="M1433"/>
      <c r="N1433"/>
      <c r="O1433"/>
      <c r="P1433"/>
      <c r="R1433"/>
      <c r="S1433" s="27"/>
      <c r="T1433" s="27"/>
      <c r="U1433" s="27"/>
      <c r="V1433" s="27"/>
      <c r="W1433" s="27"/>
      <c r="X1433" s="27"/>
      <c r="Y1433" s="27"/>
      <c r="Z1433" s="27"/>
      <c r="AA1433" s="28"/>
      <c r="AB1433" s="27"/>
      <c r="AC1433" s="27"/>
      <c r="AD1433" s="27"/>
    </row>
    <row r="1434" spans="1:30" s="19" customFormat="1" x14ac:dyDescent="0.25">
      <c r="A1434"/>
      <c r="B1434"/>
      <c r="C1434"/>
      <c r="G1434"/>
      <c r="H1434"/>
      <c r="I1434"/>
      <c r="J1434"/>
      <c r="L1434"/>
      <c r="M1434"/>
      <c r="N1434"/>
      <c r="O1434"/>
      <c r="P1434"/>
      <c r="R1434"/>
      <c r="S1434" s="27"/>
      <c r="T1434" s="27"/>
      <c r="U1434" s="27"/>
      <c r="V1434" s="27"/>
      <c r="W1434" s="27"/>
      <c r="X1434" s="27"/>
      <c r="Y1434" s="27"/>
      <c r="Z1434" s="27"/>
      <c r="AA1434" s="28"/>
      <c r="AB1434" s="27"/>
      <c r="AC1434" s="27"/>
      <c r="AD1434" s="27"/>
    </row>
    <row r="1435" spans="1:30" s="19" customFormat="1" x14ac:dyDescent="0.25">
      <c r="A1435"/>
      <c r="B1435"/>
      <c r="C1435"/>
      <c r="G1435"/>
      <c r="H1435"/>
      <c r="I1435"/>
      <c r="J1435"/>
      <c r="L1435"/>
      <c r="M1435"/>
      <c r="N1435"/>
      <c r="O1435"/>
      <c r="P1435"/>
      <c r="R1435"/>
      <c r="S1435" s="27"/>
      <c r="T1435" s="27"/>
      <c r="U1435" s="27"/>
      <c r="V1435" s="27"/>
      <c r="W1435" s="27"/>
      <c r="X1435" s="27"/>
      <c r="Y1435" s="27"/>
      <c r="Z1435" s="27"/>
      <c r="AA1435" s="28"/>
      <c r="AB1435" s="27"/>
      <c r="AC1435" s="27"/>
      <c r="AD1435" s="27"/>
    </row>
    <row r="1436" spans="1:30" s="19" customFormat="1" x14ac:dyDescent="0.25">
      <c r="A1436"/>
      <c r="B1436"/>
      <c r="C1436"/>
      <c r="G1436"/>
      <c r="H1436"/>
      <c r="I1436"/>
      <c r="J1436"/>
      <c r="L1436"/>
      <c r="M1436"/>
      <c r="N1436"/>
      <c r="O1436"/>
      <c r="P1436"/>
      <c r="R1436"/>
      <c r="S1436" s="27"/>
      <c r="T1436" s="27"/>
      <c r="U1436" s="27"/>
      <c r="V1436" s="27"/>
      <c r="W1436" s="27"/>
      <c r="X1436" s="27"/>
      <c r="Y1436" s="27"/>
      <c r="Z1436" s="27"/>
      <c r="AA1436" s="28"/>
      <c r="AB1436" s="27"/>
      <c r="AC1436" s="27"/>
      <c r="AD1436" s="27"/>
    </row>
    <row r="1437" spans="1:30" s="19" customFormat="1" x14ac:dyDescent="0.25">
      <c r="A1437"/>
      <c r="B1437"/>
      <c r="C1437"/>
      <c r="G1437"/>
      <c r="H1437"/>
      <c r="I1437"/>
      <c r="J1437"/>
      <c r="L1437"/>
      <c r="M1437"/>
      <c r="N1437"/>
      <c r="O1437"/>
      <c r="P1437"/>
      <c r="R1437"/>
      <c r="S1437" s="27"/>
      <c r="T1437" s="27"/>
      <c r="U1437" s="27"/>
      <c r="V1437" s="27"/>
      <c r="W1437" s="27"/>
      <c r="X1437" s="27"/>
      <c r="Y1437" s="27"/>
      <c r="Z1437" s="27"/>
      <c r="AA1437" s="28"/>
      <c r="AB1437" s="27"/>
      <c r="AC1437" s="27"/>
      <c r="AD1437" s="27"/>
    </row>
    <row r="1438" spans="1:30" s="19" customFormat="1" x14ac:dyDescent="0.25">
      <c r="A1438"/>
      <c r="B1438"/>
      <c r="C1438"/>
      <c r="G1438"/>
      <c r="H1438"/>
      <c r="I1438"/>
      <c r="J1438"/>
      <c r="L1438"/>
      <c r="M1438"/>
      <c r="N1438"/>
      <c r="O1438"/>
      <c r="P1438"/>
      <c r="R1438"/>
      <c r="S1438" s="27"/>
      <c r="T1438" s="27"/>
      <c r="U1438" s="27"/>
      <c r="V1438" s="27"/>
      <c r="W1438" s="27"/>
      <c r="X1438" s="27"/>
      <c r="Y1438" s="27"/>
      <c r="Z1438" s="27"/>
      <c r="AA1438" s="28"/>
      <c r="AB1438" s="27"/>
      <c r="AC1438" s="27"/>
      <c r="AD1438" s="27"/>
    </row>
    <row r="1439" spans="1:30" s="19" customFormat="1" x14ac:dyDescent="0.25">
      <c r="A1439"/>
      <c r="B1439"/>
      <c r="C1439"/>
      <c r="G1439"/>
      <c r="H1439"/>
      <c r="I1439"/>
      <c r="J1439"/>
      <c r="L1439"/>
      <c r="M1439"/>
      <c r="N1439"/>
      <c r="O1439"/>
      <c r="P1439"/>
      <c r="R1439"/>
      <c r="S1439" s="27"/>
      <c r="T1439" s="27"/>
      <c r="U1439" s="27"/>
      <c r="V1439" s="27"/>
      <c r="W1439" s="27"/>
      <c r="X1439" s="27"/>
      <c r="Y1439" s="27"/>
      <c r="Z1439" s="27"/>
      <c r="AA1439" s="28"/>
      <c r="AB1439" s="27"/>
      <c r="AC1439" s="27"/>
      <c r="AD1439" s="27"/>
    </row>
    <row r="1440" spans="1:30" s="19" customFormat="1" x14ac:dyDescent="0.25">
      <c r="A1440"/>
      <c r="B1440"/>
      <c r="C1440"/>
      <c r="G1440"/>
      <c r="H1440"/>
      <c r="I1440"/>
      <c r="J1440"/>
      <c r="L1440"/>
      <c r="M1440"/>
      <c r="N1440"/>
      <c r="O1440"/>
      <c r="P1440"/>
      <c r="R1440"/>
      <c r="S1440" s="27"/>
      <c r="T1440" s="27"/>
      <c r="U1440" s="27"/>
      <c r="V1440" s="27"/>
      <c r="W1440" s="27"/>
      <c r="X1440" s="27"/>
      <c r="Y1440" s="27"/>
      <c r="Z1440" s="27"/>
      <c r="AA1440" s="28"/>
      <c r="AB1440" s="27"/>
      <c r="AC1440" s="27"/>
      <c r="AD1440" s="27"/>
    </row>
    <row r="1441" spans="1:30" s="19" customFormat="1" x14ac:dyDescent="0.25">
      <c r="A1441"/>
      <c r="B1441"/>
      <c r="C1441"/>
      <c r="G1441"/>
      <c r="H1441"/>
      <c r="I1441"/>
      <c r="J1441"/>
      <c r="L1441"/>
      <c r="M1441"/>
      <c r="N1441"/>
      <c r="O1441"/>
      <c r="P1441"/>
      <c r="R1441"/>
      <c r="S1441" s="27"/>
      <c r="T1441" s="27"/>
      <c r="U1441" s="27"/>
      <c r="V1441" s="27"/>
      <c r="W1441" s="27"/>
      <c r="X1441" s="27"/>
      <c r="Y1441" s="27"/>
      <c r="Z1441" s="27"/>
      <c r="AA1441" s="28"/>
      <c r="AB1441" s="27"/>
      <c r="AC1441" s="27"/>
      <c r="AD1441" s="27"/>
    </row>
    <row r="1442" spans="1:30" s="19" customFormat="1" x14ac:dyDescent="0.25">
      <c r="A1442"/>
      <c r="B1442"/>
      <c r="C1442"/>
      <c r="G1442"/>
      <c r="H1442"/>
      <c r="I1442"/>
      <c r="J1442"/>
      <c r="L1442"/>
      <c r="M1442"/>
      <c r="N1442"/>
      <c r="O1442"/>
      <c r="P1442"/>
      <c r="R1442"/>
      <c r="S1442" s="27"/>
      <c r="T1442" s="27"/>
      <c r="U1442" s="27"/>
      <c r="V1442" s="27"/>
      <c r="W1442" s="27"/>
      <c r="X1442" s="27"/>
      <c r="Y1442" s="27"/>
      <c r="Z1442" s="27"/>
      <c r="AA1442" s="28"/>
      <c r="AB1442" s="27"/>
      <c r="AC1442" s="27"/>
      <c r="AD1442" s="27"/>
    </row>
    <row r="1443" spans="1:30" s="19" customFormat="1" x14ac:dyDescent="0.25">
      <c r="A1443"/>
      <c r="B1443"/>
      <c r="C1443"/>
      <c r="G1443"/>
      <c r="H1443"/>
      <c r="I1443"/>
      <c r="J1443"/>
      <c r="L1443"/>
      <c r="M1443"/>
      <c r="N1443"/>
      <c r="O1443"/>
      <c r="P1443"/>
      <c r="R1443"/>
      <c r="S1443" s="27"/>
      <c r="T1443" s="27"/>
      <c r="U1443" s="27"/>
      <c r="V1443" s="27"/>
      <c r="W1443" s="27"/>
      <c r="X1443" s="27"/>
      <c r="Y1443" s="27"/>
      <c r="Z1443" s="27"/>
      <c r="AA1443" s="28"/>
      <c r="AB1443" s="27"/>
      <c r="AC1443" s="27"/>
      <c r="AD1443" s="27"/>
    </row>
    <row r="1444" spans="1:30" s="19" customFormat="1" x14ac:dyDescent="0.25">
      <c r="A1444"/>
      <c r="B1444"/>
      <c r="C1444"/>
      <c r="G1444"/>
      <c r="H1444"/>
      <c r="I1444"/>
      <c r="J1444"/>
      <c r="L1444"/>
      <c r="M1444"/>
      <c r="N1444"/>
      <c r="O1444"/>
      <c r="P1444"/>
      <c r="R1444"/>
      <c r="S1444" s="27"/>
      <c r="T1444" s="27"/>
      <c r="U1444" s="27"/>
      <c r="V1444" s="27"/>
      <c r="W1444" s="27"/>
      <c r="X1444" s="27"/>
      <c r="Y1444" s="27"/>
      <c r="Z1444" s="27"/>
      <c r="AA1444" s="28"/>
      <c r="AB1444" s="27"/>
      <c r="AC1444" s="27"/>
      <c r="AD1444" s="27"/>
    </row>
    <row r="1445" spans="1:30" s="19" customFormat="1" x14ac:dyDescent="0.25">
      <c r="A1445"/>
      <c r="B1445"/>
      <c r="C1445"/>
      <c r="G1445"/>
      <c r="H1445"/>
      <c r="I1445"/>
      <c r="J1445"/>
      <c r="L1445"/>
      <c r="M1445"/>
      <c r="N1445"/>
      <c r="O1445"/>
      <c r="P1445"/>
      <c r="R1445"/>
      <c r="S1445" s="27"/>
      <c r="T1445" s="27"/>
      <c r="U1445" s="27"/>
      <c r="V1445" s="27"/>
      <c r="W1445" s="27"/>
      <c r="X1445" s="27"/>
      <c r="Y1445" s="27"/>
      <c r="Z1445" s="27"/>
      <c r="AA1445" s="28"/>
      <c r="AB1445" s="27"/>
      <c r="AC1445" s="27"/>
      <c r="AD1445" s="27"/>
    </row>
    <row r="1446" spans="1:30" s="19" customFormat="1" x14ac:dyDescent="0.25">
      <c r="A1446"/>
      <c r="B1446"/>
      <c r="C1446"/>
      <c r="G1446"/>
      <c r="H1446"/>
      <c r="I1446"/>
      <c r="J1446"/>
      <c r="L1446"/>
      <c r="M1446"/>
      <c r="N1446"/>
      <c r="O1446"/>
      <c r="P1446"/>
      <c r="R1446"/>
      <c r="S1446" s="27"/>
      <c r="T1446" s="27"/>
      <c r="U1446" s="27"/>
      <c r="V1446" s="27"/>
      <c r="W1446" s="27"/>
      <c r="X1446" s="27"/>
      <c r="Y1446" s="27"/>
      <c r="Z1446" s="27"/>
      <c r="AA1446" s="28"/>
      <c r="AB1446" s="27"/>
      <c r="AC1446" s="27"/>
      <c r="AD1446" s="27"/>
    </row>
    <row r="1447" spans="1:30" s="19" customFormat="1" x14ac:dyDescent="0.25">
      <c r="A1447"/>
      <c r="B1447"/>
      <c r="C1447"/>
      <c r="G1447"/>
      <c r="H1447"/>
      <c r="I1447"/>
      <c r="J1447"/>
      <c r="L1447"/>
      <c r="M1447"/>
      <c r="N1447"/>
      <c r="O1447"/>
      <c r="P1447"/>
      <c r="R1447"/>
      <c r="S1447" s="27"/>
      <c r="T1447" s="27"/>
      <c r="U1447" s="27"/>
      <c r="V1447" s="27"/>
      <c r="W1447" s="27"/>
      <c r="X1447" s="27"/>
      <c r="Y1447" s="27"/>
      <c r="Z1447" s="27"/>
      <c r="AA1447" s="28"/>
      <c r="AB1447" s="27"/>
      <c r="AC1447" s="27"/>
      <c r="AD1447" s="27"/>
    </row>
    <row r="1448" spans="1:30" s="19" customFormat="1" x14ac:dyDescent="0.25">
      <c r="A1448"/>
      <c r="B1448"/>
      <c r="C1448"/>
      <c r="G1448"/>
      <c r="H1448"/>
      <c r="I1448"/>
      <c r="J1448"/>
      <c r="L1448"/>
      <c r="M1448"/>
      <c r="N1448"/>
      <c r="O1448"/>
      <c r="P1448"/>
      <c r="R1448"/>
      <c r="S1448" s="27"/>
      <c r="T1448" s="27"/>
      <c r="U1448" s="27"/>
      <c r="V1448" s="27"/>
      <c r="W1448" s="27"/>
      <c r="X1448" s="27"/>
      <c r="Y1448" s="27"/>
      <c r="Z1448" s="27"/>
      <c r="AA1448" s="28"/>
      <c r="AB1448" s="27"/>
      <c r="AC1448" s="27"/>
      <c r="AD1448" s="27"/>
    </row>
    <row r="1449" spans="1:30" s="19" customFormat="1" x14ac:dyDescent="0.25">
      <c r="A1449"/>
      <c r="B1449"/>
      <c r="C1449"/>
      <c r="G1449"/>
      <c r="H1449"/>
      <c r="I1449"/>
      <c r="J1449"/>
      <c r="L1449"/>
      <c r="M1449"/>
      <c r="N1449"/>
      <c r="O1449"/>
      <c r="P1449"/>
      <c r="R1449"/>
      <c r="S1449" s="27"/>
      <c r="T1449" s="27"/>
      <c r="U1449" s="27"/>
      <c r="V1449" s="27"/>
      <c r="W1449" s="27"/>
      <c r="X1449" s="27"/>
      <c r="Y1449" s="27"/>
      <c r="Z1449" s="27"/>
      <c r="AA1449" s="28"/>
      <c r="AB1449" s="27"/>
      <c r="AC1449" s="27"/>
      <c r="AD1449" s="27"/>
    </row>
    <row r="1450" spans="1:30" s="19" customFormat="1" x14ac:dyDescent="0.25">
      <c r="A1450"/>
      <c r="B1450"/>
      <c r="C1450"/>
      <c r="G1450"/>
      <c r="H1450"/>
      <c r="I1450"/>
      <c r="J1450"/>
      <c r="L1450"/>
      <c r="M1450"/>
      <c r="N1450"/>
      <c r="O1450"/>
      <c r="P1450"/>
      <c r="R1450"/>
      <c r="S1450" s="27"/>
      <c r="T1450" s="27"/>
      <c r="U1450" s="27"/>
      <c r="V1450" s="27"/>
      <c r="W1450" s="27"/>
      <c r="X1450" s="27"/>
      <c r="Y1450" s="27"/>
      <c r="Z1450" s="27"/>
      <c r="AA1450" s="28"/>
      <c r="AB1450" s="27"/>
      <c r="AC1450" s="27"/>
      <c r="AD1450" s="27"/>
    </row>
    <row r="1451" spans="1:30" s="19" customFormat="1" x14ac:dyDescent="0.25">
      <c r="A1451"/>
      <c r="B1451"/>
      <c r="C1451"/>
      <c r="G1451"/>
      <c r="H1451"/>
      <c r="I1451"/>
      <c r="J1451"/>
      <c r="L1451"/>
      <c r="M1451"/>
      <c r="N1451"/>
      <c r="O1451"/>
      <c r="P1451"/>
      <c r="R1451"/>
      <c r="S1451" s="27"/>
      <c r="T1451" s="27"/>
      <c r="U1451" s="27"/>
      <c r="V1451" s="27"/>
      <c r="W1451" s="27"/>
      <c r="X1451" s="27"/>
      <c r="Y1451" s="27"/>
      <c r="Z1451" s="27"/>
      <c r="AA1451" s="28"/>
      <c r="AB1451" s="27"/>
      <c r="AC1451" s="27"/>
      <c r="AD1451" s="27"/>
    </row>
    <row r="1452" spans="1:30" s="19" customFormat="1" x14ac:dyDescent="0.25">
      <c r="A1452"/>
      <c r="B1452"/>
      <c r="C1452"/>
      <c r="G1452"/>
      <c r="H1452"/>
      <c r="I1452"/>
      <c r="J1452"/>
      <c r="L1452"/>
      <c r="M1452"/>
      <c r="N1452"/>
      <c r="O1452"/>
      <c r="P1452"/>
      <c r="R1452"/>
      <c r="S1452" s="27"/>
      <c r="T1452" s="27"/>
      <c r="U1452" s="27"/>
      <c r="V1452" s="27"/>
      <c r="W1452" s="27"/>
      <c r="X1452" s="27"/>
      <c r="Y1452" s="27"/>
      <c r="Z1452" s="27"/>
      <c r="AA1452" s="28"/>
      <c r="AB1452" s="27"/>
      <c r="AC1452" s="27"/>
      <c r="AD1452" s="27"/>
    </row>
    <row r="1453" spans="1:30" s="19" customFormat="1" x14ac:dyDescent="0.25">
      <c r="A1453"/>
      <c r="B1453"/>
      <c r="C1453"/>
      <c r="G1453"/>
      <c r="H1453"/>
      <c r="I1453"/>
      <c r="J1453"/>
      <c r="L1453"/>
      <c r="M1453"/>
      <c r="N1453"/>
      <c r="O1453"/>
      <c r="P1453"/>
      <c r="R1453"/>
      <c r="S1453" s="27"/>
      <c r="T1453" s="27"/>
      <c r="U1453" s="27"/>
      <c r="V1453" s="27"/>
      <c r="W1453" s="27"/>
      <c r="X1453" s="27"/>
      <c r="Y1453" s="27"/>
      <c r="Z1453" s="27"/>
      <c r="AA1453" s="28"/>
      <c r="AB1453" s="27"/>
      <c r="AC1453" s="27"/>
      <c r="AD1453" s="27"/>
    </row>
    <row r="1454" spans="1:30" s="19" customFormat="1" x14ac:dyDescent="0.25">
      <c r="A1454"/>
      <c r="B1454"/>
      <c r="C1454"/>
      <c r="G1454"/>
      <c r="H1454"/>
      <c r="I1454"/>
      <c r="J1454"/>
      <c r="L1454"/>
      <c r="M1454"/>
      <c r="N1454"/>
      <c r="O1454"/>
      <c r="P1454"/>
      <c r="R1454"/>
      <c r="S1454" s="27"/>
      <c r="T1454" s="27"/>
      <c r="U1454" s="27"/>
      <c r="V1454" s="27"/>
      <c r="W1454" s="27"/>
      <c r="X1454" s="27"/>
      <c r="Y1454" s="27"/>
      <c r="Z1454" s="27"/>
      <c r="AA1454" s="28"/>
      <c r="AB1454" s="27"/>
      <c r="AC1454" s="27"/>
      <c r="AD1454" s="27"/>
    </row>
    <row r="1455" spans="1:30" s="19" customFormat="1" x14ac:dyDescent="0.25">
      <c r="A1455"/>
      <c r="B1455"/>
      <c r="C1455"/>
      <c r="G1455"/>
      <c r="H1455"/>
      <c r="I1455"/>
      <c r="J1455"/>
      <c r="L1455"/>
      <c r="M1455"/>
      <c r="N1455"/>
      <c r="O1455"/>
      <c r="P1455"/>
      <c r="R1455"/>
      <c r="S1455" s="27"/>
      <c r="T1455" s="27"/>
      <c r="U1455" s="27"/>
      <c r="V1455" s="27"/>
      <c r="W1455" s="27"/>
      <c r="X1455" s="27"/>
      <c r="Y1455" s="27"/>
      <c r="Z1455" s="27"/>
      <c r="AA1455" s="28"/>
      <c r="AB1455" s="27"/>
      <c r="AC1455" s="27"/>
      <c r="AD1455" s="27"/>
    </row>
    <row r="1456" spans="1:30" s="19" customFormat="1" x14ac:dyDescent="0.25">
      <c r="A1456"/>
      <c r="B1456"/>
      <c r="C1456"/>
      <c r="G1456"/>
      <c r="H1456"/>
      <c r="I1456"/>
      <c r="J1456"/>
      <c r="L1456"/>
      <c r="M1456"/>
      <c r="N1456"/>
      <c r="O1456"/>
      <c r="P1456"/>
      <c r="R1456"/>
      <c r="S1456" s="27"/>
      <c r="T1456" s="27"/>
      <c r="U1456" s="27"/>
      <c r="V1456" s="27"/>
      <c r="W1456" s="27"/>
      <c r="X1456" s="27"/>
      <c r="Y1456" s="27"/>
      <c r="Z1456" s="27"/>
      <c r="AA1456" s="28"/>
      <c r="AB1456" s="27"/>
      <c r="AC1456" s="27"/>
      <c r="AD1456" s="27"/>
    </row>
    <row r="1457" spans="1:30" s="19" customFormat="1" x14ac:dyDescent="0.25">
      <c r="A1457"/>
      <c r="B1457"/>
      <c r="C1457"/>
      <c r="G1457"/>
      <c r="H1457"/>
      <c r="I1457"/>
      <c r="J1457"/>
      <c r="L1457"/>
      <c r="M1457"/>
      <c r="N1457"/>
      <c r="O1457"/>
      <c r="P1457"/>
      <c r="R1457"/>
      <c r="S1457" s="27"/>
      <c r="T1457" s="27"/>
      <c r="U1457" s="27"/>
      <c r="V1457" s="27"/>
      <c r="W1457" s="27"/>
      <c r="X1457" s="27"/>
      <c r="Y1457" s="27"/>
      <c r="Z1457" s="27"/>
      <c r="AA1457" s="28"/>
      <c r="AB1457" s="27"/>
      <c r="AC1457" s="27"/>
      <c r="AD1457" s="27"/>
    </row>
    <row r="1458" spans="1:30" s="19" customFormat="1" x14ac:dyDescent="0.25">
      <c r="A1458"/>
      <c r="B1458"/>
      <c r="C1458"/>
      <c r="G1458"/>
      <c r="H1458"/>
      <c r="I1458"/>
      <c r="J1458"/>
      <c r="L1458"/>
      <c r="M1458"/>
      <c r="N1458"/>
      <c r="O1458"/>
      <c r="P1458"/>
      <c r="R1458"/>
      <c r="S1458" s="27"/>
      <c r="T1458" s="27"/>
      <c r="U1458" s="27"/>
      <c r="V1458" s="27"/>
      <c r="W1458" s="27"/>
      <c r="X1458" s="27"/>
      <c r="Y1458" s="27"/>
      <c r="Z1458" s="27"/>
      <c r="AA1458" s="28"/>
      <c r="AB1458" s="27"/>
      <c r="AC1458" s="27"/>
      <c r="AD1458" s="27"/>
    </row>
    <row r="1459" spans="1:30" s="19" customFormat="1" x14ac:dyDescent="0.25">
      <c r="A1459"/>
      <c r="B1459"/>
      <c r="C1459"/>
      <c r="G1459"/>
      <c r="H1459"/>
      <c r="I1459"/>
      <c r="J1459"/>
      <c r="L1459"/>
      <c r="M1459"/>
      <c r="N1459"/>
      <c r="O1459"/>
      <c r="P1459"/>
      <c r="R1459"/>
      <c r="S1459" s="27"/>
      <c r="T1459" s="27"/>
      <c r="U1459" s="27"/>
      <c r="V1459" s="27"/>
      <c r="W1459" s="27"/>
      <c r="X1459" s="27"/>
      <c r="Y1459" s="27"/>
      <c r="Z1459" s="27"/>
      <c r="AA1459" s="28"/>
      <c r="AB1459" s="27"/>
      <c r="AC1459" s="27"/>
      <c r="AD1459" s="27"/>
    </row>
    <row r="1460" spans="1:30" s="19" customFormat="1" x14ac:dyDescent="0.25">
      <c r="A1460"/>
      <c r="B1460"/>
      <c r="C1460"/>
      <c r="G1460"/>
      <c r="H1460"/>
      <c r="I1460"/>
      <c r="J1460"/>
      <c r="L1460"/>
      <c r="M1460"/>
      <c r="N1460"/>
      <c r="O1460"/>
      <c r="P1460"/>
      <c r="R1460"/>
      <c r="S1460" s="27"/>
      <c r="T1460" s="27"/>
      <c r="U1460" s="27"/>
      <c r="V1460" s="27"/>
      <c r="W1460" s="27"/>
      <c r="X1460" s="27"/>
      <c r="Y1460" s="27"/>
      <c r="Z1460" s="27"/>
      <c r="AA1460" s="28"/>
      <c r="AB1460" s="27"/>
      <c r="AC1460" s="27"/>
      <c r="AD1460" s="27"/>
    </row>
    <row r="1461" spans="1:30" s="19" customFormat="1" x14ac:dyDescent="0.25">
      <c r="A1461"/>
      <c r="B1461"/>
      <c r="C1461"/>
      <c r="G1461"/>
      <c r="H1461"/>
      <c r="I1461"/>
      <c r="J1461"/>
      <c r="L1461"/>
      <c r="M1461"/>
      <c r="N1461"/>
      <c r="O1461"/>
      <c r="P1461"/>
      <c r="R1461"/>
      <c r="S1461" s="27"/>
      <c r="T1461" s="27"/>
      <c r="U1461" s="27"/>
      <c r="V1461" s="27"/>
      <c r="W1461" s="27"/>
      <c r="X1461" s="27"/>
      <c r="Y1461" s="27"/>
      <c r="Z1461" s="27"/>
      <c r="AA1461" s="28"/>
      <c r="AB1461" s="27"/>
      <c r="AC1461" s="27"/>
      <c r="AD1461" s="27"/>
    </row>
    <row r="1462" spans="1:30" s="19" customFormat="1" x14ac:dyDescent="0.25">
      <c r="A1462"/>
      <c r="B1462"/>
      <c r="C1462"/>
      <c r="G1462"/>
      <c r="H1462"/>
      <c r="I1462"/>
      <c r="J1462"/>
      <c r="L1462"/>
      <c r="M1462"/>
      <c r="N1462"/>
      <c r="O1462"/>
      <c r="P1462"/>
      <c r="R1462"/>
      <c r="S1462" s="27"/>
      <c r="T1462" s="27"/>
      <c r="U1462" s="27"/>
      <c r="V1462" s="27"/>
      <c r="W1462" s="27"/>
      <c r="X1462" s="27"/>
      <c r="Y1462" s="27"/>
      <c r="Z1462" s="27"/>
      <c r="AA1462" s="28"/>
      <c r="AB1462" s="27"/>
      <c r="AC1462" s="27"/>
      <c r="AD1462" s="27"/>
    </row>
    <row r="1463" spans="1:30" s="19" customFormat="1" x14ac:dyDescent="0.25">
      <c r="A1463"/>
      <c r="B1463"/>
      <c r="C1463"/>
      <c r="G1463"/>
      <c r="H1463"/>
      <c r="I1463"/>
      <c r="J1463"/>
      <c r="L1463"/>
      <c r="M1463"/>
      <c r="N1463"/>
      <c r="O1463"/>
      <c r="P1463"/>
      <c r="R1463"/>
      <c r="S1463" s="27"/>
      <c r="T1463" s="27"/>
      <c r="U1463" s="27"/>
      <c r="V1463" s="27"/>
      <c r="W1463" s="27"/>
      <c r="X1463" s="27"/>
      <c r="Y1463" s="27"/>
      <c r="Z1463" s="27"/>
      <c r="AA1463" s="28"/>
      <c r="AB1463" s="27"/>
      <c r="AC1463" s="27"/>
      <c r="AD1463" s="27"/>
    </row>
    <row r="1464" spans="1:30" s="19" customFormat="1" x14ac:dyDescent="0.25">
      <c r="A1464"/>
      <c r="B1464"/>
      <c r="C1464"/>
      <c r="G1464"/>
      <c r="H1464"/>
      <c r="I1464"/>
      <c r="J1464"/>
      <c r="L1464"/>
      <c r="M1464"/>
      <c r="N1464"/>
      <c r="O1464"/>
      <c r="P1464"/>
      <c r="R1464"/>
      <c r="S1464" s="27"/>
      <c r="T1464" s="27"/>
      <c r="U1464" s="27"/>
      <c r="V1464" s="27"/>
      <c r="W1464" s="27"/>
      <c r="X1464" s="27"/>
      <c r="Y1464" s="27"/>
      <c r="Z1464" s="27"/>
      <c r="AA1464" s="28"/>
      <c r="AB1464" s="27"/>
      <c r="AC1464" s="27"/>
      <c r="AD1464" s="27"/>
    </row>
    <row r="1465" spans="1:30" s="19" customFormat="1" x14ac:dyDescent="0.25">
      <c r="A1465"/>
      <c r="B1465"/>
      <c r="C1465"/>
      <c r="G1465"/>
      <c r="H1465"/>
      <c r="I1465"/>
      <c r="J1465"/>
      <c r="L1465"/>
      <c r="M1465"/>
      <c r="N1465"/>
      <c r="O1465"/>
      <c r="P1465"/>
      <c r="R1465"/>
      <c r="S1465" s="27"/>
      <c r="T1465" s="27"/>
      <c r="U1465" s="27"/>
      <c r="V1465" s="27"/>
      <c r="W1465" s="27"/>
      <c r="X1465" s="27"/>
      <c r="Y1465" s="27"/>
      <c r="Z1465" s="27"/>
      <c r="AA1465" s="28"/>
      <c r="AB1465" s="27"/>
      <c r="AC1465" s="27"/>
      <c r="AD1465" s="27"/>
    </row>
    <row r="1466" spans="1:30" s="19" customFormat="1" x14ac:dyDescent="0.25">
      <c r="A1466"/>
      <c r="B1466"/>
      <c r="C1466"/>
      <c r="G1466"/>
      <c r="H1466"/>
      <c r="I1466"/>
      <c r="J1466"/>
      <c r="L1466"/>
      <c r="M1466"/>
      <c r="N1466"/>
      <c r="O1466"/>
      <c r="P1466"/>
      <c r="R1466"/>
      <c r="S1466" s="27"/>
      <c r="T1466" s="27"/>
      <c r="U1466" s="27"/>
      <c r="V1466" s="27"/>
      <c r="W1466" s="27"/>
      <c r="X1466" s="27"/>
      <c r="Y1466" s="27"/>
      <c r="Z1466" s="27"/>
      <c r="AA1466" s="28"/>
      <c r="AB1466" s="27"/>
      <c r="AC1466" s="27"/>
      <c r="AD1466" s="27"/>
    </row>
    <row r="1467" spans="1:30" s="19" customFormat="1" x14ac:dyDescent="0.25">
      <c r="A1467"/>
      <c r="B1467"/>
      <c r="C1467"/>
      <c r="G1467"/>
      <c r="H1467"/>
      <c r="I1467"/>
      <c r="J1467"/>
      <c r="L1467"/>
      <c r="M1467"/>
      <c r="N1467"/>
      <c r="O1467"/>
      <c r="P1467"/>
      <c r="R1467"/>
      <c r="S1467" s="27"/>
      <c r="T1467" s="27"/>
      <c r="U1467" s="27"/>
      <c r="V1467" s="27"/>
      <c r="W1467" s="27"/>
      <c r="X1467" s="27"/>
      <c r="Y1467" s="27"/>
      <c r="Z1467" s="27"/>
      <c r="AA1467" s="28"/>
      <c r="AB1467" s="27"/>
      <c r="AC1467" s="27"/>
      <c r="AD1467" s="27"/>
    </row>
    <row r="1468" spans="1:30" s="19" customFormat="1" x14ac:dyDescent="0.25">
      <c r="A1468"/>
      <c r="B1468"/>
      <c r="C1468"/>
      <c r="G1468"/>
      <c r="H1468"/>
      <c r="I1468"/>
      <c r="J1468"/>
      <c r="L1468"/>
      <c r="M1468"/>
      <c r="N1468"/>
      <c r="O1468"/>
      <c r="P1468"/>
      <c r="R1468"/>
      <c r="S1468" s="27"/>
      <c r="T1468" s="27"/>
      <c r="U1468" s="27"/>
      <c r="V1468" s="27"/>
      <c r="W1468" s="27"/>
      <c r="X1468" s="27"/>
      <c r="Y1468" s="27"/>
      <c r="Z1468" s="27"/>
      <c r="AA1468" s="28"/>
      <c r="AB1468" s="27"/>
      <c r="AC1468" s="27"/>
      <c r="AD1468" s="27"/>
    </row>
    <row r="1469" spans="1:30" s="19" customFormat="1" x14ac:dyDescent="0.25">
      <c r="A1469"/>
      <c r="B1469"/>
      <c r="C1469"/>
      <c r="G1469"/>
      <c r="H1469"/>
      <c r="I1469"/>
      <c r="J1469"/>
      <c r="L1469"/>
      <c r="M1469"/>
      <c r="N1469"/>
      <c r="O1469"/>
      <c r="P1469"/>
      <c r="R1469"/>
      <c r="S1469" s="27"/>
      <c r="T1469" s="27"/>
      <c r="U1469" s="27"/>
      <c r="V1469" s="27"/>
      <c r="W1469" s="27"/>
      <c r="X1469" s="27"/>
      <c r="Y1469" s="27"/>
      <c r="Z1469" s="27"/>
      <c r="AA1469" s="28"/>
      <c r="AB1469" s="27"/>
      <c r="AC1469" s="27"/>
      <c r="AD1469" s="27"/>
    </row>
    <row r="1470" spans="1:30" s="19" customFormat="1" x14ac:dyDescent="0.25">
      <c r="A1470"/>
      <c r="B1470"/>
      <c r="C1470"/>
      <c r="G1470"/>
      <c r="H1470"/>
      <c r="I1470"/>
      <c r="J1470"/>
      <c r="L1470"/>
      <c r="M1470"/>
      <c r="N1470"/>
      <c r="O1470"/>
      <c r="P1470"/>
      <c r="R1470"/>
      <c r="S1470" s="27"/>
      <c r="T1470" s="27"/>
      <c r="U1470" s="27"/>
      <c r="V1470" s="27"/>
      <c r="W1470" s="27"/>
      <c r="X1470" s="27"/>
      <c r="Y1470" s="27"/>
      <c r="Z1470" s="27"/>
      <c r="AA1470" s="28"/>
      <c r="AB1470" s="27"/>
      <c r="AC1470" s="27"/>
      <c r="AD1470" s="27"/>
    </row>
    <row r="1471" spans="1:30" s="19" customFormat="1" x14ac:dyDescent="0.25">
      <c r="A1471"/>
      <c r="B1471"/>
      <c r="C1471"/>
      <c r="G1471"/>
      <c r="H1471"/>
      <c r="I1471"/>
      <c r="J1471"/>
      <c r="L1471"/>
      <c r="M1471"/>
      <c r="N1471"/>
      <c r="O1471"/>
      <c r="P1471"/>
      <c r="R1471"/>
      <c r="S1471" s="27"/>
      <c r="T1471" s="27"/>
      <c r="U1471" s="27"/>
      <c r="V1471" s="27"/>
      <c r="W1471" s="27"/>
      <c r="X1471" s="27"/>
      <c r="Y1471" s="27"/>
      <c r="Z1471" s="27"/>
      <c r="AA1471" s="28"/>
      <c r="AB1471" s="27"/>
      <c r="AC1471" s="27"/>
      <c r="AD1471" s="27"/>
    </row>
    <row r="1472" spans="1:30" s="19" customFormat="1" x14ac:dyDescent="0.25">
      <c r="A1472"/>
      <c r="B1472"/>
      <c r="C1472"/>
      <c r="G1472"/>
      <c r="H1472"/>
      <c r="I1472"/>
      <c r="J1472"/>
      <c r="L1472"/>
      <c r="M1472"/>
      <c r="N1472"/>
      <c r="O1472"/>
      <c r="P1472"/>
      <c r="R1472"/>
      <c r="S1472" s="27"/>
      <c r="T1472" s="27"/>
      <c r="U1472" s="27"/>
      <c r="V1472" s="27"/>
      <c r="W1472" s="27"/>
      <c r="X1472" s="27"/>
      <c r="Y1472" s="27"/>
      <c r="Z1472" s="27"/>
      <c r="AA1472" s="28"/>
      <c r="AB1472" s="27"/>
      <c r="AC1472" s="27"/>
      <c r="AD1472" s="27"/>
    </row>
    <row r="1473" spans="1:30" s="19" customFormat="1" x14ac:dyDescent="0.25">
      <c r="A1473"/>
      <c r="B1473"/>
      <c r="C1473"/>
      <c r="G1473"/>
      <c r="H1473"/>
      <c r="I1473"/>
      <c r="J1473"/>
      <c r="L1473"/>
      <c r="M1473"/>
      <c r="N1473"/>
      <c r="O1473"/>
      <c r="P1473"/>
      <c r="R1473"/>
      <c r="S1473" s="27"/>
      <c r="T1473" s="27"/>
      <c r="U1473" s="27"/>
      <c r="V1473" s="27"/>
      <c r="W1473" s="27"/>
      <c r="X1473" s="27"/>
      <c r="Y1473" s="27"/>
      <c r="Z1473" s="27"/>
      <c r="AA1473" s="28"/>
      <c r="AB1473" s="27"/>
      <c r="AC1473" s="27"/>
      <c r="AD1473" s="27"/>
    </row>
    <row r="1474" spans="1:30" s="19" customFormat="1" x14ac:dyDescent="0.25">
      <c r="A1474"/>
      <c r="B1474"/>
      <c r="C1474"/>
      <c r="G1474"/>
      <c r="H1474"/>
      <c r="I1474"/>
      <c r="J1474"/>
      <c r="L1474"/>
      <c r="M1474"/>
      <c r="N1474"/>
      <c r="O1474"/>
      <c r="P1474"/>
      <c r="R1474"/>
      <c r="S1474" s="27"/>
      <c r="T1474" s="27"/>
      <c r="U1474" s="27"/>
      <c r="V1474" s="27"/>
      <c r="W1474" s="27"/>
      <c r="X1474" s="27"/>
      <c r="Y1474" s="27"/>
      <c r="Z1474" s="27"/>
      <c r="AA1474" s="28"/>
      <c r="AB1474" s="27"/>
      <c r="AC1474" s="27"/>
      <c r="AD1474" s="27"/>
    </row>
    <row r="1475" spans="1:30" s="19" customFormat="1" x14ac:dyDescent="0.25">
      <c r="A1475"/>
      <c r="B1475"/>
      <c r="C1475"/>
      <c r="G1475"/>
      <c r="H1475"/>
      <c r="I1475"/>
      <c r="J1475"/>
      <c r="L1475"/>
      <c r="M1475"/>
      <c r="N1475"/>
      <c r="O1475"/>
      <c r="P1475"/>
      <c r="R1475"/>
      <c r="S1475" s="27"/>
      <c r="T1475" s="27"/>
      <c r="U1475" s="27"/>
      <c r="V1475" s="27"/>
      <c r="W1475" s="27"/>
      <c r="X1475" s="27"/>
      <c r="Y1475" s="27"/>
      <c r="Z1475" s="27"/>
      <c r="AA1475" s="28"/>
      <c r="AB1475" s="27"/>
      <c r="AC1475" s="27"/>
      <c r="AD1475" s="27"/>
    </row>
    <row r="1476" spans="1:30" s="19" customFormat="1" x14ac:dyDescent="0.25">
      <c r="A1476"/>
      <c r="B1476"/>
      <c r="C1476"/>
      <c r="G1476"/>
      <c r="H1476"/>
      <c r="I1476"/>
      <c r="J1476"/>
      <c r="L1476"/>
      <c r="M1476"/>
      <c r="N1476"/>
      <c r="O1476"/>
      <c r="P1476"/>
      <c r="R1476"/>
      <c r="S1476" s="27"/>
      <c r="T1476" s="27"/>
      <c r="U1476" s="27"/>
      <c r="V1476" s="27"/>
      <c r="W1476" s="27"/>
      <c r="X1476" s="27"/>
      <c r="Y1476" s="27"/>
      <c r="Z1476" s="27"/>
      <c r="AA1476" s="28"/>
      <c r="AB1476" s="27"/>
      <c r="AC1476" s="27"/>
      <c r="AD1476" s="27"/>
    </row>
    <row r="1477" spans="1:30" s="19" customFormat="1" x14ac:dyDescent="0.25">
      <c r="A1477"/>
      <c r="B1477"/>
      <c r="C1477"/>
      <c r="G1477"/>
      <c r="H1477"/>
      <c r="I1477"/>
      <c r="J1477"/>
      <c r="L1477"/>
      <c r="M1477"/>
      <c r="N1477"/>
      <c r="O1477"/>
      <c r="P1477"/>
      <c r="R1477"/>
      <c r="S1477" s="27"/>
      <c r="T1477" s="27"/>
      <c r="U1477" s="27"/>
      <c r="V1477" s="27"/>
      <c r="W1477" s="27"/>
      <c r="X1477" s="27"/>
      <c r="Y1477" s="27"/>
      <c r="Z1477" s="27"/>
      <c r="AA1477" s="28"/>
      <c r="AB1477" s="27"/>
      <c r="AC1477" s="27"/>
      <c r="AD1477" s="27"/>
    </row>
    <row r="1478" spans="1:30" s="19" customFormat="1" x14ac:dyDescent="0.25">
      <c r="A1478"/>
      <c r="B1478"/>
      <c r="C1478"/>
      <c r="G1478"/>
      <c r="H1478"/>
      <c r="I1478"/>
      <c r="J1478"/>
      <c r="L1478"/>
      <c r="M1478"/>
      <c r="N1478"/>
      <c r="O1478"/>
      <c r="P1478"/>
      <c r="R1478"/>
      <c r="S1478" s="27"/>
      <c r="T1478" s="27"/>
      <c r="U1478" s="27"/>
      <c r="V1478" s="27"/>
      <c r="W1478" s="27"/>
      <c r="X1478" s="27"/>
      <c r="Y1478" s="27"/>
      <c r="Z1478" s="27"/>
      <c r="AA1478" s="28"/>
      <c r="AB1478" s="27"/>
      <c r="AC1478" s="27"/>
      <c r="AD1478" s="27"/>
    </row>
    <row r="1479" spans="1:30" s="19" customFormat="1" x14ac:dyDescent="0.25">
      <c r="A1479"/>
      <c r="B1479"/>
      <c r="C1479"/>
      <c r="G1479"/>
      <c r="H1479"/>
      <c r="I1479"/>
      <c r="J1479"/>
      <c r="L1479"/>
      <c r="M1479"/>
      <c r="N1479"/>
      <c r="O1479"/>
      <c r="P1479"/>
      <c r="R1479"/>
      <c r="S1479" s="27"/>
      <c r="T1479" s="27"/>
      <c r="U1479" s="27"/>
      <c r="V1479" s="27"/>
      <c r="W1479" s="27"/>
      <c r="X1479" s="27"/>
      <c r="Y1479" s="27"/>
      <c r="Z1479" s="27"/>
      <c r="AA1479" s="28"/>
      <c r="AB1479" s="27"/>
      <c r="AC1479" s="27"/>
      <c r="AD1479" s="27"/>
    </row>
    <row r="1480" spans="1:30" s="19" customFormat="1" x14ac:dyDescent="0.25">
      <c r="A1480"/>
      <c r="B1480"/>
      <c r="C1480"/>
      <c r="G1480"/>
      <c r="H1480"/>
      <c r="I1480"/>
      <c r="J1480"/>
      <c r="L1480"/>
      <c r="M1480"/>
      <c r="N1480"/>
      <c r="O1480"/>
      <c r="P1480"/>
      <c r="R1480"/>
      <c r="S1480" s="27"/>
      <c r="T1480" s="27"/>
      <c r="U1480" s="27"/>
      <c r="V1480" s="27"/>
      <c r="W1480" s="27"/>
      <c r="X1480" s="27"/>
      <c r="Y1480" s="27"/>
      <c r="Z1480" s="27"/>
      <c r="AA1480" s="28"/>
      <c r="AB1480" s="27"/>
      <c r="AC1480" s="27"/>
      <c r="AD1480" s="27"/>
    </row>
    <row r="1481" spans="1:30" s="19" customFormat="1" x14ac:dyDescent="0.25">
      <c r="A1481"/>
      <c r="B1481"/>
      <c r="C1481"/>
      <c r="G1481"/>
      <c r="H1481"/>
      <c r="I1481"/>
      <c r="J1481"/>
      <c r="L1481"/>
      <c r="M1481"/>
      <c r="N1481"/>
      <c r="O1481"/>
      <c r="P1481"/>
      <c r="R1481"/>
      <c r="S1481" s="27"/>
      <c r="T1481" s="27"/>
      <c r="U1481" s="27"/>
      <c r="V1481" s="27"/>
      <c r="W1481" s="27"/>
      <c r="X1481" s="27"/>
      <c r="Y1481" s="27"/>
      <c r="Z1481" s="27"/>
      <c r="AA1481" s="28"/>
      <c r="AB1481" s="27"/>
      <c r="AC1481" s="27"/>
      <c r="AD1481" s="27"/>
    </row>
    <row r="1482" spans="1:30" s="19" customFormat="1" x14ac:dyDescent="0.25">
      <c r="A1482"/>
      <c r="B1482"/>
      <c r="C1482"/>
      <c r="G1482"/>
      <c r="H1482"/>
      <c r="I1482"/>
      <c r="J1482"/>
      <c r="L1482"/>
      <c r="M1482"/>
      <c r="N1482"/>
      <c r="O1482"/>
      <c r="P1482"/>
      <c r="R1482"/>
      <c r="S1482" s="27"/>
      <c r="T1482" s="27"/>
      <c r="U1482" s="27"/>
      <c r="V1482" s="27"/>
      <c r="W1482" s="27"/>
      <c r="X1482" s="27"/>
      <c r="Y1482" s="27"/>
      <c r="Z1482" s="27"/>
      <c r="AA1482" s="28"/>
      <c r="AB1482" s="27"/>
      <c r="AC1482" s="27"/>
      <c r="AD1482" s="27"/>
    </row>
    <row r="1483" spans="1:30" s="19" customFormat="1" x14ac:dyDescent="0.25">
      <c r="A1483"/>
      <c r="B1483"/>
      <c r="C1483"/>
      <c r="G1483"/>
      <c r="H1483"/>
      <c r="I1483"/>
      <c r="J1483"/>
      <c r="L1483"/>
      <c r="M1483"/>
      <c r="N1483"/>
      <c r="O1483"/>
      <c r="P1483"/>
      <c r="R1483"/>
      <c r="S1483" s="27"/>
      <c r="T1483" s="27"/>
      <c r="U1483" s="27"/>
      <c r="V1483" s="27"/>
      <c r="W1483" s="27"/>
      <c r="X1483" s="27"/>
      <c r="Y1483" s="27"/>
      <c r="Z1483" s="27"/>
      <c r="AA1483" s="28"/>
      <c r="AB1483" s="27"/>
      <c r="AC1483" s="27"/>
      <c r="AD1483" s="27"/>
    </row>
    <row r="1484" spans="1:30" s="19" customFormat="1" x14ac:dyDescent="0.25">
      <c r="A1484"/>
      <c r="B1484"/>
      <c r="C1484"/>
      <c r="G1484"/>
      <c r="H1484"/>
      <c r="I1484"/>
      <c r="J1484"/>
      <c r="L1484"/>
      <c r="M1484"/>
      <c r="N1484"/>
      <c r="O1484"/>
      <c r="P1484"/>
      <c r="R1484"/>
      <c r="S1484" s="27"/>
      <c r="T1484" s="27"/>
      <c r="U1484" s="27"/>
      <c r="V1484" s="27"/>
      <c r="W1484" s="27"/>
      <c r="X1484" s="27"/>
      <c r="Y1484" s="27"/>
      <c r="Z1484" s="27"/>
      <c r="AA1484" s="28"/>
      <c r="AB1484" s="27"/>
      <c r="AC1484" s="27"/>
      <c r="AD1484" s="27"/>
    </row>
    <row r="1485" spans="1:30" s="19" customFormat="1" x14ac:dyDescent="0.25">
      <c r="A1485"/>
      <c r="B1485"/>
      <c r="C1485"/>
      <c r="G1485"/>
      <c r="H1485"/>
      <c r="I1485"/>
      <c r="J1485"/>
      <c r="L1485"/>
      <c r="M1485"/>
      <c r="N1485"/>
      <c r="O1485"/>
      <c r="P1485"/>
      <c r="R1485"/>
      <c r="S1485" s="27"/>
      <c r="T1485" s="27"/>
      <c r="U1485" s="27"/>
      <c r="V1485" s="27"/>
      <c r="W1485" s="27"/>
      <c r="X1485" s="27"/>
      <c r="Y1485" s="27"/>
      <c r="Z1485" s="27"/>
      <c r="AA1485" s="28"/>
      <c r="AB1485" s="27"/>
      <c r="AC1485" s="27"/>
      <c r="AD1485" s="27"/>
    </row>
    <row r="1486" spans="1:30" s="19" customFormat="1" x14ac:dyDescent="0.25">
      <c r="A1486"/>
      <c r="B1486"/>
      <c r="C1486"/>
      <c r="G1486"/>
      <c r="H1486"/>
      <c r="I1486"/>
      <c r="J1486"/>
      <c r="L1486"/>
      <c r="M1486"/>
      <c r="N1486"/>
      <c r="O1486"/>
      <c r="P1486"/>
      <c r="R1486"/>
      <c r="S1486" s="27"/>
      <c r="T1486" s="27"/>
      <c r="U1486" s="27"/>
      <c r="V1486" s="27"/>
      <c r="W1486" s="27"/>
      <c r="X1486" s="27"/>
      <c r="Y1486" s="27"/>
      <c r="Z1486" s="27"/>
      <c r="AA1486" s="28"/>
      <c r="AB1486" s="27"/>
      <c r="AC1486" s="27"/>
      <c r="AD1486" s="27"/>
    </row>
    <row r="1487" spans="1:30" s="19" customFormat="1" x14ac:dyDescent="0.25">
      <c r="A1487"/>
      <c r="B1487"/>
      <c r="C1487"/>
      <c r="G1487"/>
      <c r="H1487"/>
      <c r="I1487"/>
      <c r="J1487"/>
      <c r="L1487"/>
      <c r="M1487"/>
      <c r="N1487"/>
      <c r="O1487"/>
      <c r="P1487"/>
      <c r="R1487"/>
      <c r="S1487" s="27"/>
      <c r="T1487" s="27"/>
      <c r="U1487" s="27"/>
      <c r="V1487" s="27"/>
      <c r="W1487" s="27"/>
      <c r="X1487" s="27"/>
      <c r="Y1487" s="27"/>
      <c r="Z1487" s="27"/>
      <c r="AA1487" s="28"/>
      <c r="AB1487" s="27"/>
      <c r="AC1487" s="27"/>
      <c r="AD1487" s="27"/>
    </row>
    <row r="1488" spans="1:30" s="19" customFormat="1" x14ac:dyDescent="0.25">
      <c r="A1488"/>
      <c r="B1488"/>
      <c r="C1488"/>
      <c r="G1488"/>
      <c r="H1488"/>
      <c r="I1488"/>
      <c r="J1488"/>
      <c r="L1488"/>
      <c r="M1488"/>
      <c r="N1488"/>
      <c r="O1488"/>
      <c r="P1488"/>
      <c r="R1488"/>
      <c r="S1488" s="27"/>
      <c r="T1488" s="27"/>
      <c r="U1488" s="27"/>
      <c r="V1488" s="27"/>
      <c r="W1488" s="27"/>
      <c r="X1488" s="27"/>
      <c r="Y1488" s="27"/>
      <c r="Z1488" s="27"/>
      <c r="AA1488" s="28"/>
      <c r="AB1488" s="27"/>
      <c r="AC1488" s="27"/>
      <c r="AD1488" s="27"/>
    </row>
    <row r="1489" spans="1:30" s="19" customFormat="1" x14ac:dyDescent="0.25">
      <c r="A1489"/>
      <c r="B1489"/>
      <c r="C1489"/>
      <c r="G1489"/>
      <c r="H1489"/>
      <c r="I1489"/>
      <c r="J1489"/>
      <c r="L1489"/>
      <c r="M1489"/>
      <c r="N1489"/>
      <c r="O1489"/>
      <c r="P1489"/>
      <c r="R1489"/>
      <c r="S1489" s="27"/>
      <c r="T1489" s="27"/>
      <c r="U1489" s="27"/>
      <c r="V1489" s="27"/>
      <c r="W1489" s="27"/>
      <c r="X1489" s="27"/>
      <c r="Y1489" s="27"/>
      <c r="Z1489" s="27"/>
      <c r="AA1489" s="28"/>
      <c r="AB1489" s="27"/>
      <c r="AC1489" s="27"/>
      <c r="AD1489" s="27"/>
    </row>
    <row r="1490" spans="1:30" s="19" customFormat="1" x14ac:dyDescent="0.25">
      <c r="A1490"/>
      <c r="B1490"/>
      <c r="C1490"/>
      <c r="G1490"/>
      <c r="H1490"/>
      <c r="I1490"/>
      <c r="J1490"/>
      <c r="L1490"/>
      <c r="M1490"/>
      <c r="N1490"/>
      <c r="O1490"/>
      <c r="P1490"/>
      <c r="R1490"/>
      <c r="S1490" s="27"/>
      <c r="T1490" s="27"/>
      <c r="U1490" s="27"/>
      <c r="V1490" s="27"/>
      <c r="W1490" s="27"/>
      <c r="X1490" s="27"/>
      <c r="Y1490" s="27"/>
      <c r="Z1490" s="27"/>
      <c r="AA1490" s="28"/>
      <c r="AB1490" s="27"/>
      <c r="AC1490" s="27"/>
      <c r="AD1490" s="27"/>
    </row>
    <row r="1491" spans="1:30" s="19" customFormat="1" x14ac:dyDescent="0.25">
      <c r="A1491"/>
      <c r="B1491"/>
      <c r="C1491"/>
      <c r="G1491"/>
      <c r="H1491"/>
      <c r="I1491"/>
      <c r="J1491"/>
      <c r="L1491"/>
      <c r="M1491"/>
      <c r="N1491"/>
      <c r="O1491"/>
      <c r="P1491"/>
      <c r="R1491"/>
      <c r="S1491" s="27"/>
      <c r="T1491" s="27"/>
      <c r="U1491" s="27"/>
      <c r="V1491" s="27"/>
      <c r="W1491" s="27"/>
      <c r="X1491" s="27"/>
      <c r="Y1491" s="27"/>
      <c r="Z1491" s="27"/>
      <c r="AA1491" s="28"/>
      <c r="AB1491" s="27"/>
      <c r="AC1491" s="27"/>
      <c r="AD1491" s="27"/>
    </row>
    <row r="1492" spans="1:30" s="19" customFormat="1" x14ac:dyDescent="0.25">
      <c r="A1492"/>
      <c r="B1492"/>
      <c r="C1492"/>
      <c r="G1492"/>
      <c r="H1492"/>
      <c r="I1492"/>
      <c r="J1492"/>
      <c r="L1492"/>
      <c r="M1492"/>
      <c r="N1492"/>
      <c r="O1492"/>
      <c r="P1492"/>
      <c r="R1492"/>
      <c r="S1492" s="27"/>
      <c r="T1492" s="27"/>
      <c r="U1492" s="27"/>
      <c r="V1492" s="27"/>
      <c r="W1492" s="27"/>
      <c r="X1492" s="27"/>
      <c r="Y1492" s="27"/>
      <c r="Z1492" s="27"/>
      <c r="AA1492" s="28"/>
      <c r="AB1492" s="27"/>
      <c r="AC1492" s="27"/>
      <c r="AD1492" s="27"/>
    </row>
    <row r="1493" spans="1:30" s="19" customFormat="1" x14ac:dyDescent="0.25">
      <c r="A1493"/>
      <c r="B1493"/>
      <c r="C1493"/>
      <c r="G1493"/>
      <c r="H1493"/>
      <c r="I1493"/>
      <c r="J1493"/>
      <c r="L1493"/>
      <c r="M1493"/>
      <c r="N1493"/>
      <c r="O1493"/>
      <c r="P1493"/>
      <c r="R1493"/>
      <c r="S1493" s="27"/>
      <c r="T1493" s="27"/>
      <c r="U1493" s="27"/>
      <c r="V1493" s="27"/>
      <c r="W1493" s="27"/>
      <c r="X1493" s="27"/>
      <c r="Y1493" s="27"/>
      <c r="Z1493" s="27"/>
      <c r="AA1493" s="28"/>
      <c r="AB1493" s="27"/>
      <c r="AC1493" s="27"/>
      <c r="AD1493" s="27"/>
    </row>
    <row r="1494" spans="1:30" s="19" customFormat="1" x14ac:dyDescent="0.25">
      <c r="A1494"/>
      <c r="B1494"/>
      <c r="C1494"/>
      <c r="G1494"/>
      <c r="H1494"/>
      <c r="I1494"/>
      <c r="J1494"/>
      <c r="L1494"/>
      <c r="M1494"/>
      <c r="N1494"/>
      <c r="O1494"/>
      <c r="P1494"/>
      <c r="R1494"/>
      <c r="S1494" s="27"/>
      <c r="T1494" s="27"/>
      <c r="U1494" s="27"/>
      <c r="V1494" s="27"/>
      <c r="W1494" s="27"/>
      <c r="X1494" s="27"/>
      <c r="Y1494" s="27"/>
      <c r="Z1494" s="27"/>
      <c r="AA1494" s="28"/>
      <c r="AB1494" s="27"/>
      <c r="AC1494" s="27"/>
      <c r="AD1494" s="27"/>
    </row>
    <row r="1495" spans="1:30" s="19" customFormat="1" x14ac:dyDescent="0.25">
      <c r="A1495"/>
      <c r="B1495"/>
      <c r="C1495"/>
      <c r="G1495"/>
      <c r="H1495"/>
      <c r="I1495"/>
      <c r="J1495"/>
      <c r="L1495"/>
      <c r="M1495"/>
      <c r="N1495"/>
      <c r="O1495"/>
      <c r="P1495"/>
      <c r="R1495"/>
      <c r="S1495" s="27"/>
      <c r="T1495" s="27"/>
      <c r="U1495" s="27"/>
      <c r="V1495" s="27"/>
      <c r="W1495" s="27"/>
      <c r="X1495" s="27"/>
      <c r="Y1495" s="27"/>
      <c r="Z1495" s="27"/>
      <c r="AA1495" s="28"/>
      <c r="AB1495" s="27"/>
      <c r="AC1495" s="27"/>
      <c r="AD1495" s="27"/>
    </row>
    <row r="1496" spans="1:30" s="19" customFormat="1" x14ac:dyDescent="0.25">
      <c r="A1496"/>
      <c r="B1496"/>
      <c r="C1496"/>
      <c r="G1496"/>
      <c r="H1496"/>
      <c r="I1496"/>
      <c r="J1496"/>
      <c r="L1496"/>
      <c r="M1496"/>
      <c r="N1496"/>
      <c r="O1496"/>
      <c r="P1496"/>
      <c r="R1496"/>
      <c r="S1496" s="27"/>
      <c r="T1496" s="27"/>
      <c r="U1496" s="27"/>
      <c r="V1496" s="27"/>
      <c r="W1496" s="27"/>
      <c r="X1496" s="27"/>
      <c r="Y1496" s="27"/>
      <c r="Z1496" s="27"/>
      <c r="AA1496" s="28"/>
      <c r="AB1496" s="27"/>
      <c r="AC1496" s="27"/>
      <c r="AD1496" s="27"/>
    </row>
    <row r="1497" spans="1:30" s="19" customFormat="1" x14ac:dyDescent="0.25">
      <c r="A1497"/>
      <c r="B1497"/>
      <c r="C1497"/>
      <c r="G1497"/>
      <c r="H1497"/>
      <c r="I1497"/>
      <c r="J1497"/>
      <c r="L1497"/>
      <c r="M1497"/>
      <c r="N1497"/>
      <c r="O1497"/>
      <c r="P1497"/>
      <c r="R1497"/>
      <c r="S1497" s="27"/>
      <c r="T1497" s="27"/>
      <c r="U1497" s="27"/>
      <c r="V1497" s="27"/>
      <c r="W1497" s="27"/>
      <c r="X1497" s="27"/>
      <c r="Y1497" s="27"/>
      <c r="Z1497" s="27"/>
      <c r="AA1497" s="28"/>
      <c r="AB1497" s="27"/>
      <c r="AC1497" s="27"/>
      <c r="AD1497" s="27"/>
    </row>
    <row r="1498" spans="1:30" s="19" customFormat="1" x14ac:dyDescent="0.25">
      <c r="A1498"/>
      <c r="B1498"/>
      <c r="C1498"/>
      <c r="G1498"/>
      <c r="H1498"/>
      <c r="I1498"/>
      <c r="J1498"/>
      <c r="L1498"/>
      <c r="M1498"/>
      <c r="N1498"/>
      <c r="O1498"/>
      <c r="P1498"/>
      <c r="R1498"/>
      <c r="S1498" s="27"/>
      <c r="T1498" s="27"/>
      <c r="U1498" s="27"/>
      <c r="V1498" s="27"/>
      <c r="W1498" s="27"/>
      <c r="X1498" s="27"/>
      <c r="Y1498" s="27"/>
      <c r="Z1498" s="27"/>
      <c r="AA1498" s="28"/>
      <c r="AB1498" s="27"/>
      <c r="AC1498" s="27"/>
      <c r="AD1498" s="27"/>
    </row>
    <row r="1499" spans="1:30" s="19" customFormat="1" x14ac:dyDescent="0.25">
      <c r="A1499"/>
      <c r="B1499"/>
      <c r="C1499"/>
      <c r="G1499"/>
      <c r="H1499"/>
      <c r="I1499"/>
      <c r="J1499"/>
      <c r="L1499"/>
      <c r="M1499"/>
      <c r="N1499"/>
      <c r="O1499"/>
      <c r="P1499"/>
      <c r="R1499"/>
      <c r="S1499" s="27"/>
      <c r="T1499" s="27"/>
      <c r="U1499" s="27"/>
      <c r="V1499" s="27"/>
      <c r="W1499" s="27"/>
      <c r="X1499" s="27"/>
      <c r="Y1499" s="27"/>
      <c r="Z1499" s="27"/>
      <c r="AA1499" s="28"/>
      <c r="AB1499" s="27"/>
      <c r="AC1499" s="27"/>
      <c r="AD1499" s="27"/>
    </row>
    <row r="1500" spans="1:30" s="19" customFormat="1" x14ac:dyDescent="0.25">
      <c r="A1500"/>
      <c r="B1500"/>
      <c r="C1500"/>
      <c r="G1500"/>
      <c r="H1500"/>
      <c r="I1500"/>
      <c r="J1500"/>
      <c r="L1500"/>
      <c r="M1500"/>
      <c r="N1500"/>
      <c r="O1500"/>
      <c r="P1500"/>
      <c r="R1500"/>
      <c r="S1500" s="27"/>
      <c r="T1500" s="27"/>
      <c r="U1500" s="27"/>
      <c r="V1500" s="27"/>
      <c r="W1500" s="27"/>
      <c r="X1500" s="27"/>
      <c r="Y1500" s="27"/>
      <c r="Z1500" s="27"/>
      <c r="AA1500" s="28"/>
      <c r="AB1500" s="27"/>
      <c r="AC1500" s="27"/>
      <c r="AD1500" s="27"/>
    </row>
    <row r="1501" spans="1:30" s="19" customFormat="1" x14ac:dyDescent="0.25">
      <c r="A1501"/>
      <c r="B1501"/>
      <c r="C1501"/>
      <c r="G1501"/>
      <c r="H1501"/>
      <c r="I1501"/>
      <c r="J1501"/>
      <c r="L1501"/>
      <c r="M1501"/>
      <c r="N1501"/>
      <c r="O1501"/>
      <c r="P1501"/>
      <c r="R1501"/>
      <c r="S1501" s="27"/>
      <c r="T1501" s="27"/>
      <c r="U1501" s="27"/>
      <c r="V1501" s="27"/>
      <c r="W1501" s="27"/>
      <c r="X1501" s="27"/>
      <c r="Y1501" s="27"/>
      <c r="Z1501" s="27"/>
      <c r="AA1501" s="28"/>
      <c r="AB1501" s="27"/>
      <c r="AC1501" s="27"/>
      <c r="AD1501" s="27"/>
    </row>
    <row r="1502" spans="1:30" s="19" customFormat="1" x14ac:dyDescent="0.25">
      <c r="A1502"/>
      <c r="B1502"/>
      <c r="C1502"/>
      <c r="G1502"/>
      <c r="H1502"/>
      <c r="I1502"/>
      <c r="J1502"/>
      <c r="L1502"/>
      <c r="M1502"/>
      <c r="N1502"/>
      <c r="O1502"/>
      <c r="P1502"/>
      <c r="R1502"/>
      <c r="S1502" s="27"/>
      <c r="T1502" s="27"/>
      <c r="U1502" s="27"/>
      <c r="V1502" s="27"/>
      <c r="W1502" s="27"/>
      <c r="X1502" s="27"/>
      <c r="Y1502" s="27"/>
      <c r="Z1502" s="27"/>
      <c r="AA1502" s="28"/>
      <c r="AB1502" s="27"/>
      <c r="AC1502" s="27"/>
      <c r="AD1502" s="27"/>
    </row>
    <row r="1503" spans="1:30" s="19" customFormat="1" x14ac:dyDescent="0.25">
      <c r="A1503"/>
      <c r="B1503"/>
      <c r="C1503"/>
      <c r="G1503"/>
      <c r="H1503"/>
      <c r="I1503"/>
      <c r="J1503"/>
      <c r="L1503"/>
      <c r="M1503"/>
      <c r="N1503"/>
      <c r="O1503"/>
      <c r="P1503"/>
      <c r="R1503"/>
      <c r="S1503" s="27"/>
      <c r="T1503" s="27"/>
      <c r="U1503" s="27"/>
      <c r="V1503" s="27"/>
      <c r="W1503" s="27"/>
      <c r="X1503" s="27"/>
      <c r="Y1503" s="27"/>
      <c r="Z1503" s="27"/>
      <c r="AA1503" s="28"/>
      <c r="AB1503" s="27"/>
      <c r="AC1503" s="27"/>
      <c r="AD1503" s="27"/>
    </row>
    <row r="1504" spans="1:30" s="19" customFormat="1" x14ac:dyDescent="0.25">
      <c r="A1504"/>
      <c r="B1504"/>
      <c r="C1504"/>
      <c r="G1504"/>
      <c r="H1504"/>
      <c r="I1504"/>
      <c r="J1504"/>
      <c r="L1504"/>
      <c r="M1504"/>
      <c r="N1504"/>
      <c r="O1504"/>
      <c r="P1504"/>
      <c r="R1504"/>
      <c r="S1504" s="27"/>
      <c r="T1504" s="27"/>
      <c r="U1504" s="27"/>
      <c r="V1504" s="27"/>
      <c r="W1504" s="27"/>
      <c r="X1504" s="27"/>
      <c r="Y1504" s="27"/>
      <c r="Z1504" s="27"/>
      <c r="AA1504" s="28"/>
      <c r="AB1504" s="27"/>
      <c r="AC1504" s="27"/>
      <c r="AD1504" s="27"/>
    </row>
    <row r="1505" spans="1:30" s="19" customFormat="1" x14ac:dyDescent="0.25">
      <c r="A1505"/>
      <c r="B1505"/>
      <c r="C1505"/>
      <c r="G1505"/>
      <c r="H1505"/>
      <c r="I1505"/>
      <c r="J1505"/>
      <c r="L1505"/>
      <c r="M1505"/>
      <c r="N1505"/>
      <c r="O1505"/>
      <c r="P1505"/>
      <c r="R1505"/>
      <c r="S1505" s="27"/>
      <c r="T1505" s="27"/>
      <c r="U1505" s="27"/>
      <c r="V1505" s="27"/>
      <c r="W1505" s="27"/>
      <c r="X1505" s="27"/>
      <c r="Y1505" s="27"/>
      <c r="Z1505" s="27"/>
      <c r="AA1505" s="28"/>
      <c r="AB1505" s="27"/>
      <c r="AC1505" s="27"/>
      <c r="AD1505" s="27"/>
    </row>
    <row r="1506" spans="1:30" s="19" customFormat="1" x14ac:dyDescent="0.25">
      <c r="A1506"/>
      <c r="B1506"/>
      <c r="C1506"/>
      <c r="G1506"/>
      <c r="H1506"/>
      <c r="I1506"/>
      <c r="J1506"/>
      <c r="L1506"/>
      <c r="M1506"/>
      <c r="N1506"/>
      <c r="O1506"/>
      <c r="P1506"/>
      <c r="R1506"/>
      <c r="S1506" s="27"/>
      <c r="T1506" s="27"/>
      <c r="U1506" s="27"/>
      <c r="V1506" s="27"/>
      <c r="W1506" s="27"/>
      <c r="X1506" s="27"/>
      <c r="Y1506" s="27"/>
      <c r="Z1506" s="27"/>
      <c r="AA1506" s="28"/>
      <c r="AB1506" s="27"/>
      <c r="AC1506" s="27"/>
      <c r="AD1506" s="27"/>
    </row>
    <row r="1507" spans="1:30" s="19" customFormat="1" x14ac:dyDescent="0.25">
      <c r="A1507"/>
      <c r="B1507"/>
      <c r="C1507"/>
      <c r="G1507"/>
      <c r="H1507"/>
      <c r="I1507"/>
      <c r="J1507"/>
      <c r="L1507"/>
      <c r="M1507"/>
      <c r="N1507"/>
      <c r="O1507"/>
      <c r="P1507"/>
      <c r="R1507"/>
      <c r="S1507" s="27"/>
      <c r="T1507" s="27"/>
      <c r="U1507" s="27"/>
      <c r="V1507" s="27"/>
      <c r="W1507" s="27"/>
      <c r="X1507" s="27"/>
      <c r="Y1507" s="27"/>
      <c r="Z1507" s="27"/>
      <c r="AA1507" s="28"/>
      <c r="AB1507" s="27"/>
      <c r="AC1507" s="27"/>
      <c r="AD1507" s="27"/>
    </row>
    <row r="1508" spans="1:30" s="19" customFormat="1" x14ac:dyDescent="0.25">
      <c r="A1508"/>
      <c r="B1508"/>
      <c r="C1508"/>
      <c r="G1508"/>
      <c r="H1508"/>
      <c r="I1508"/>
      <c r="J1508"/>
      <c r="L1508"/>
      <c r="M1508"/>
      <c r="N1508"/>
      <c r="O1508"/>
      <c r="P1508"/>
      <c r="R1508"/>
      <c r="S1508" s="27"/>
      <c r="T1508" s="27"/>
      <c r="U1508" s="27"/>
      <c r="V1508" s="27"/>
      <c r="W1508" s="27"/>
      <c r="X1508" s="27"/>
      <c r="Y1508" s="27"/>
      <c r="Z1508" s="27"/>
      <c r="AA1508" s="28"/>
      <c r="AB1508" s="27"/>
      <c r="AC1508" s="27"/>
      <c r="AD1508" s="27"/>
    </row>
    <row r="1509" spans="1:30" s="19" customFormat="1" x14ac:dyDescent="0.25">
      <c r="A1509"/>
      <c r="B1509"/>
      <c r="C1509"/>
      <c r="G1509"/>
      <c r="H1509"/>
      <c r="I1509"/>
      <c r="J1509"/>
      <c r="L1509"/>
      <c r="M1509"/>
      <c r="N1509"/>
      <c r="O1509"/>
      <c r="P1509"/>
      <c r="R1509"/>
      <c r="S1509" s="27"/>
      <c r="T1509" s="27"/>
      <c r="U1509" s="27"/>
      <c r="V1509" s="27"/>
      <c r="W1509" s="27"/>
      <c r="X1509" s="27"/>
      <c r="Y1509" s="27"/>
      <c r="Z1509" s="27"/>
      <c r="AA1509" s="28"/>
      <c r="AB1509" s="27"/>
      <c r="AC1509" s="27"/>
      <c r="AD1509" s="27"/>
    </row>
    <row r="1510" spans="1:30" s="19" customFormat="1" x14ac:dyDescent="0.25">
      <c r="A1510"/>
      <c r="B1510"/>
      <c r="C1510"/>
      <c r="G1510"/>
      <c r="H1510"/>
      <c r="I1510"/>
      <c r="J1510"/>
      <c r="L1510"/>
      <c r="M1510"/>
      <c r="N1510"/>
      <c r="O1510"/>
      <c r="P1510"/>
      <c r="R1510"/>
      <c r="S1510" s="27"/>
      <c r="T1510" s="27"/>
      <c r="U1510" s="27"/>
      <c r="V1510" s="27"/>
      <c r="W1510" s="27"/>
      <c r="X1510" s="27"/>
      <c r="Y1510" s="27"/>
      <c r="Z1510" s="27"/>
      <c r="AA1510" s="28"/>
      <c r="AB1510" s="27"/>
      <c r="AC1510" s="27"/>
      <c r="AD1510" s="27"/>
    </row>
    <row r="1511" spans="1:30" s="19" customFormat="1" x14ac:dyDescent="0.25">
      <c r="A1511"/>
      <c r="B1511"/>
      <c r="C1511"/>
      <c r="G1511"/>
      <c r="H1511"/>
      <c r="I1511"/>
      <c r="J1511"/>
      <c r="L1511"/>
      <c r="M1511"/>
      <c r="N1511"/>
      <c r="O1511"/>
      <c r="P1511"/>
      <c r="R1511"/>
      <c r="S1511" s="27"/>
      <c r="T1511" s="27"/>
      <c r="U1511" s="27"/>
      <c r="V1511" s="27"/>
      <c r="W1511" s="27"/>
      <c r="X1511" s="27"/>
      <c r="Y1511" s="27"/>
      <c r="Z1511" s="27"/>
      <c r="AA1511" s="28"/>
      <c r="AB1511" s="27"/>
      <c r="AC1511" s="27"/>
      <c r="AD1511" s="27"/>
    </row>
    <row r="1512" spans="1:30" s="19" customFormat="1" x14ac:dyDescent="0.25">
      <c r="A1512"/>
      <c r="B1512"/>
      <c r="C1512"/>
      <c r="G1512"/>
      <c r="H1512"/>
      <c r="I1512"/>
      <c r="J1512"/>
      <c r="L1512"/>
      <c r="M1512"/>
      <c r="N1512"/>
      <c r="O1512"/>
      <c r="P1512"/>
      <c r="R1512"/>
      <c r="S1512" s="27"/>
      <c r="T1512" s="27"/>
      <c r="U1512" s="27"/>
      <c r="V1512" s="27"/>
      <c r="W1512" s="27"/>
      <c r="X1512" s="27"/>
      <c r="Y1512" s="27"/>
      <c r="Z1512" s="27"/>
      <c r="AA1512" s="28"/>
      <c r="AB1512" s="27"/>
      <c r="AC1512" s="27"/>
      <c r="AD1512" s="27"/>
    </row>
    <row r="1513" spans="1:30" s="19" customFormat="1" x14ac:dyDescent="0.25">
      <c r="A1513"/>
      <c r="B1513"/>
      <c r="C1513"/>
      <c r="G1513"/>
      <c r="H1513"/>
      <c r="I1513"/>
      <c r="J1513"/>
      <c r="L1513"/>
      <c r="M1513"/>
      <c r="N1513"/>
      <c r="O1513"/>
      <c r="P1513"/>
      <c r="R1513"/>
      <c r="S1513" s="27"/>
      <c r="T1513" s="27"/>
      <c r="U1513" s="27"/>
      <c r="V1513" s="27"/>
      <c r="W1513" s="27"/>
      <c r="X1513" s="27"/>
      <c r="Y1513" s="27"/>
      <c r="Z1513" s="27"/>
      <c r="AA1513" s="28"/>
      <c r="AB1513" s="27"/>
      <c r="AC1513" s="27"/>
      <c r="AD1513" s="27"/>
    </row>
    <row r="1514" spans="1:30" s="19" customFormat="1" x14ac:dyDescent="0.25">
      <c r="A1514"/>
      <c r="B1514"/>
      <c r="C1514"/>
      <c r="G1514"/>
      <c r="H1514"/>
      <c r="I1514"/>
      <c r="J1514"/>
      <c r="L1514"/>
      <c r="M1514"/>
      <c r="N1514"/>
      <c r="O1514"/>
      <c r="P1514"/>
      <c r="R1514"/>
      <c r="S1514" s="27"/>
      <c r="T1514" s="27"/>
      <c r="U1514" s="27"/>
      <c r="V1514" s="27"/>
      <c r="W1514" s="27"/>
      <c r="X1514" s="27"/>
      <c r="Y1514" s="27"/>
      <c r="Z1514" s="27"/>
      <c r="AA1514" s="28"/>
      <c r="AB1514" s="27"/>
      <c r="AC1514" s="27"/>
      <c r="AD1514" s="27"/>
    </row>
    <row r="1515" spans="1:30" s="19" customFormat="1" x14ac:dyDescent="0.25">
      <c r="A1515"/>
      <c r="B1515"/>
      <c r="C1515"/>
      <c r="G1515"/>
      <c r="H1515"/>
      <c r="I1515"/>
      <c r="J1515"/>
      <c r="L1515"/>
      <c r="M1515"/>
      <c r="N1515"/>
      <c r="O1515"/>
      <c r="P1515"/>
      <c r="R1515"/>
      <c r="S1515" s="27"/>
      <c r="T1515" s="27"/>
      <c r="U1515" s="27"/>
      <c r="V1515" s="27"/>
      <c r="W1515" s="27"/>
      <c r="X1515" s="27"/>
      <c r="Y1515" s="27"/>
      <c r="Z1515" s="27"/>
      <c r="AA1515" s="28"/>
      <c r="AB1515" s="27"/>
      <c r="AC1515" s="27"/>
      <c r="AD1515" s="27"/>
    </row>
    <row r="1516" spans="1:30" s="19" customFormat="1" x14ac:dyDescent="0.25">
      <c r="A1516"/>
      <c r="B1516"/>
      <c r="C1516"/>
      <c r="G1516"/>
      <c r="H1516"/>
      <c r="I1516"/>
      <c r="J1516"/>
      <c r="L1516"/>
      <c r="M1516"/>
      <c r="N1516"/>
      <c r="O1516"/>
      <c r="P1516"/>
      <c r="R1516"/>
      <c r="S1516" s="27"/>
      <c r="T1516" s="27"/>
      <c r="U1516" s="27"/>
      <c r="V1516" s="27"/>
      <c r="W1516" s="27"/>
      <c r="X1516" s="27"/>
      <c r="Y1516" s="27"/>
      <c r="Z1516" s="27"/>
      <c r="AA1516" s="28"/>
      <c r="AB1516" s="27"/>
      <c r="AC1516" s="27"/>
      <c r="AD1516" s="27"/>
    </row>
    <row r="1517" spans="1:30" s="19" customFormat="1" x14ac:dyDescent="0.25">
      <c r="A1517"/>
      <c r="B1517"/>
      <c r="C1517"/>
      <c r="G1517"/>
      <c r="H1517"/>
      <c r="I1517"/>
      <c r="J1517"/>
      <c r="L1517"/>
      <c r="M1517"/>
      <c r="N1517"/>
      <c r="O1517"/>
      <c r="P1517"/>
      <c r="R1517"/>
      <c r="S1517" s="27"/>
      <c r="T1517" s="27"/>
      <c r="U1517" s="27"/>
      <c r="V1517" s="27"/>
      <c r="W1517" s="27"/>
      <c r="X1517" s="27"/>
      <c r="Y1517" s="27"/>
      <c r="Z1517" s="27"/>
      <c r="AA1517" s="28"/>
      <c r="AB1517" s="27"/>
      <c r="AC1517" s="27"/>
      <c r="AD1517" s="27"/>
    </row>
    <row r="1518" spans="1:30" s="19" customFormat="1" x14ac:dyDescent="0.25">
      <c r="A1518"/>
      <c r="B1518"/>
      <c r="C1518"/>
      <c r="G1518"/>
      <c r="H1518"/>
      <c r="I1518"/>
      <c r="J1518"/>
      <c r="L1518"/>
      <c r="M1518"/>
      <c r="N1518"/>
      <c r="O1518"/>
      <c r="P1518"/>
      <c r="R1518"/>
      <c r="S1518" s="27"/>
      <c r="T1518" s="27"/>
      <c r="U1518" s="27"/>
      <c r="V1518" s="27"/>
      <c r="W1518" s="27"/>
      <c r="X1518" s="27"/>
      <c r="Y1518" s="27"/>
      <c r="Z1518" s="27"/>
      <c r="AA1518" s="28"/>
      <c r="AB1518" s="27"/>
      <c r="AC1518" s="27"/>
      <c r="AD1518" s="27"/>
    </row>
    <row r="1519" spans="1:30" s="19" customFormat="1" x14ac:dyDescent="0.25">
      <c r="A1519"/>
      <c r="B1519"/>
      <c r="C1519"/>
      <c r="G1519"/>
      <c r="H1519"/>
      <c r="I1519"/>
      <c r="J1519"/>
      <c r="L1519"/>
      <c r="M1519"/>
      <c r="N1519"/>
      <c r="O1519"/>
      <c r="P1519"/>
      <c r="R1519"/>
      <c r="S1519" s="27"/>
      <c r="T1519" s="27"/>
      <c r="U1519" s="27"/>
      <c r="V1519" s="27"/>
      <c r="W1519" s="27"/>
      <c r="X1519" s="27"/>
      <c r="Y1519" s="27"/>
      <c r="Z1519" s="27"/>
      <c r="AA1519" s="28"/>
      <c r="AB1519" s="27"/>
      <c r="AC1519" s="27"/>
      <c r="AD1519" s="27"/>
    </row>
    <row r="1520" spans="1:30" s="19" customFormat="1" x14ac:dyDescent="0.25">
      <c r="A1520"/>
      <c r="B1520"/>
      <c r="C1520"/>
      <c r="G1520"/>
      <c r="H1520"/>
      <c r="I1520"/>
      <c r="J1520"/>
      <c r="L1520"/>
      <c r="M1520"/>
      <c r="N1520"/>
      <c r="O1520"/>
      <c r="P1520"/>
      <c r="R1520"/>
      <c r="S1520" s="27"/>
      <c r="T1520" s="27"/>
      <c r="U1520" s="27"/>
      <c r="V1520" s="27"/>
      <c r="W1520" s="27"/>
      <c r="X1520" s="27"/>
      <c r="Y1520" s="27"/>
      <c r="Z1520" s="27"/>
      <c r="AA1520" s="28"/>
      <c r="AB1520" s="27"/>
      <c r="AC1520" s="27"/>
      <c r="AD1520" s="27"/>
    </row>
    <row r="1521" spans="1:30" s="19" customFormat="1" x14ac:dyDescent="0.25">
      <c r="A1521"/>
      <c r="B1521"/>
      <c r="C1521"/>
      <c r="G1521"/>
      <c r="H1521"/>
      <c r="I1521"/>
      <c r="J1521"/>
      <c r="L1521"/>
      <c r="M1521"/>
      <c r="N1521"/>
      <c r="O1521"/>
      <c r="P1521"/>
      <c r="R1521"/>
      <c r="S1521" s="27"/>
      <c r="T1521" s="27"/>
      <c r="U1521" s="27"/>
      <c r="V1521" s="27"/>
      <c r="W1521" s="27"/>
      <c r="X1521" s="27"/>
      <c r="Y1521" s="27"/>
      <c r="Z1521" s="27"/>
      <c r="AA1521" s="28"/>
      <c r="AB1521" s="27"/>
      <c r="AC1521" s="27"/>
      <c r="AD1521" s="27"/>
    </row>
    <row r="1522" spans="1:30" s="19" customFormat="1" x14ac:dyDescent="0.25">
      <c r="A1522"/>
      <c r="B1522"/>
      <c r="C1522"/>
      <c r="G1522"/>
      <c r="H1522"/>
      <c r="I1522"/>
      <c r="J1522"/>
      <c r="L1522"/>
      <c r="M1522"/>
      <c r="N1522"/>
      <c r="O1522"/>
      <c r="P1522"/>
      <c r="R1522"/>
      <c r="S1522" s="27"/>
      <c r="T1522" s="27"/>
      <c r="U1522" s="27"/>
      <c r="V1522" s="27"/>
      <c r="W1522" s="27"/>
      <c r="X1522" s="27"/>
      <c r="Y1522" s="27"/>
      <c r="Z1522" s="27"/>
      <c r="AA1522" s="28"/>
      <c r="AB1522" s="27"/>
      <c r="AC1522" s="27"/>
      <c r="AD1522" s="27"/>
    </row>
    <row r="1523" spans="1:30" s="19" customFormat="1" x14ac:dyDescent="0.25">
      <c r="A1523"/>
      <c r="B1523"/>
      <c r="C1523"/>
      <c r="G1523"/>
      <c r="H1523"/>
      <c r="I1523"/>
      <c r="J1523"/>
      <c r="L1523"/>
      <c r="M1523"/>
      <c r="N1523"/>
      <c r="O1523"/>
      <c r="P1523"/>
      <c r="R1523"/>
      <c r="S1523" s="27"/>
      <c r="T1523" s="27"/>
      <c r="U1523" s="27"/>
      <c r="V1523" s="27"/>
      <c r="W1523" s="27"/>
      <c r="X1523" s="27"/>
      <c r="Y1523" s="27"/>
      <c r="Z1523" s="27"/>
      <c r="AA1523" s="28"/>
      <c r="AB1523" s="27"/>
      <c r="AC1523" s="27"/>
      <c r="AD1523" s="27"/>
    </row>
    <row r="1524" spans="1:30" s="19" customFormat="1" x14ac:dyDescent="0.25">
      <c r="A1524"/>
      <c r="B1524"/>
      <c r="C1524"/>
      <c r="G1524"/>
      <c r="H1524"/>
      <c r="I1524"/>
      <c r="J1524"/>
      <c r="L1524"/>
      <c r="M1524"/>
      <c r="N1524"/>
      <c r="O1524"/>
      <c r="P1524"/>
      <c r="R1524"/>
      <c r="S1524" s="27"/>
      <c r="T1524" s="27"/>
      <c r="U1524" s="27"/>
      <c r="V1524" s="27"/>
      <c r="W1524" s="27"/>
      <c r="X1524" s="27"/>
      <c r="Y1524" s="27"/>
      <c r="Z1524" s="27"/>
      <c r="AA1524" s="28"/>
      <c r="AB1524" s="27"/>
      <c r="AC1524" s="27"/>
      <c r="AD1524" s="27"/>
    </row>
    <row r="1525" spans="1:30" s="19" customFormat="1" x14ac:dyDescent="0.25">
      <c r="A1525"/>
      <c r="B1525"/>
      <c r="C1525"/>
      <c r="G1525"/>
      <c r="H1525"/>
      <c r="I1525"/>
      <c r="J1525"/>
      <c r="L1525"/>
      <c r="M1525"/>
      <c r="N1525"/>
      <c r="O1525"/>
      <c r="P1525"/>
      <c r="R1525"/>
      <c r="S1525" s="27"/>
      <c r="T1525" s="27"/>
      <c r="U1525" s="27"/>
      <c r="V1525" s="27"/>
      <c r="W1525" s="27"/>
      <c r="X1525" s="27"/>
      <c r="Y1525" s="27"/>
      <c r="Z1525" s="27"/>
      <c r="AA1525" s="28"/>
      <c r="AB1525" s="27"/>
      <c r="AC1525" s="27"/>
      <c r="AD1525" s="27"/>
    </row>
    <row r="1526" spans="1:30" s="19" customFormat="1" x14ac:dyDescent="0.25">
      <c r="A1526"/>
      <c r="B1526"/>
      <c r="C1526"/>
      <c r="G1526"/>
      <c r="H1526"/>
      <c r="I1526"/>
      <c r="J1526"/>
      <c r="L1526"/>
      <c r="M1526"/>
      <c r="N1526"/>
      <c r="O1526"/>
      <c r="P1526"/>
      <c r="R1526"/>
      <c r="S1526" s="27"/>
      <c r="T1526" s="27"/>
      <c r="U1526" s="27"/>
      <c r="V1526" s="27"/>
      <c r="W1526" s="27"/>
      <c r="X1526" s="27"/>
      <c r="Y1526" s="27"/>
      <c r="Z1526" s="27"/>
      <c r="AA1526" s="28"/>
      <c r="AB1526" s="27"/>
      <c r="AC1526" s="27"/>
      <c r="AD1526" s="27"/>
    </row>
    <row r="1527" spans="1:30" s="19" customFormat="1" x14ac:dyDescent="0.25">
      <c r="A1527"/>
      <c r="B1527"/>
      <c r="C1527"/>
      <c r="G1527"/>
      <c r="H1527"/>
      <c r="I1527"/>
      <c r="J1527"/>
      <c r="L1527"/>
      <c r="M1527"/>
      <c r="N1527"/>
      <c r="O1527"/>
      <c r="P1527"/>
      <c r="R1527"/>
      <c r="S1527" s="27"/>
      <c r="T1527" s="27"/>
      <c r="U1527" s="27"/>
      <c r="V1527" s="27"/>
      <c r="W1527" s="27"/>
      <c r="X1527" s="27"/>
      <c r="Y1527" s="27"/>
      <c r="Z1527" s="27"/>
      <c r="AA1527" s="28"/>
      <c r="AB1527" s="27"/>
      <c r="AC1527" s="27"/>
      <c r="AD1527" s="27"/>
    </row>
    <row r="1528" spans="1:30" s="19" customFormat="1" x14ac:dyDescent="0.25">
      <c r="A1528"/>
      <c r="B1528"/>
      <c r="C1528"/>
      <c r="G1528"/>
      <c r="H1528"/>
      <c r="I1528"/>
      <c r="J1528"/>
      <c r="L1528"/>
      <c r="M1528"/>
      <c r="N1528"/>
      <c r="O1528"/>
      <c r="P1528"/>
      <c r="R1528"/>
      <c r="S1528" s="27"/>
      <c r="T1528" s="27"/>
      <c r="U1528" s="27"/>
      <c r="V1528" s="27"/>
      <c r="W1528" s="27"/>
      <c r="X1528" s="27"/>
      <c r="Y1528" s="27"/>
      <c r="Z1528" s="27"/>
      <c r="AA1528" s="28"/>
      <c r="AB1528" s="27"/>
      <c r="AC1528" s="27"/>
      <c r="AD1528" s="27"/>
    </row>
    <row r="1529" spans="1:30" s="19" customFormat="1" x14ac:dyDescent="0.25">
      <c r="A1529"/>
      <c r="B1529"/>
      <c r="C1529"/>
      <c r="G1529"/>
      <c r="H1529"/>
      <c r="I1529"/>
      <c r="J1529"/>
      <c r="L1529"/>
      <c r="M1529"/>
      <c r="N1529"/>
      <c r="O1529"/>
      <c r="P1529"/>
      <c r="R1529"/>
      <c r="S1529" s="27"/>
      <c r="T1529" s="27"/>
      <c r="U1529" s="27"/>
      <c r="V1529" s="27"/>
      <c r="W1529" s="27"/>
      <c r="X1529" s="27"/>
      <c r="Y1529" s="27"/>
      <c r="Z1529" s="27"/>
      <c r="AA1529" s="28"/>
      <c r="AB1529" s="27"/>
      <c r="AC1529" s="27"/>
      <c r="AD1529" s="27"/>
    </row>
    <row r="1530" spans="1:30" s="19" customFormat="1" x14ac:dyDescent="0.25">
      <c r="A1530"/>
      <c r="B1530"/>
      <c r="C1530"/>
      <c r="G1530"/>
      <c r="H1530"/>
      <c r="I1530"/>
      <c r="J1530"/>
      <c r="L1530"/>
      <c r="M1530"/>
      <c r="N1530"/>
      <c r="O1530"/>
      <c r="P1530"/>
      <c r="R1530"/>
      <c r="S1530" s="27"/>
      <c r="T1530" s="27"/>
      <c r="U1530" s="27"/>
      <c r="V1530" s="27"/>
      <c r="W1530" s="27"/>
      <c r="X1530" s="27"/>
      <c r="Y1530" s="27"/>
      <c r="Z1530" s="27"/>
      <c r="AA1530" s="28"/>
      <c r="AB1530" s="27"/>
      <c r="AC1530" s="27"/>
      <c r="AD1530" s="27"/>
    </row>
    <row r="1531" spans="1:30" s="19" customFormat="1" x14ac:dyDescent="0.25">
      <c r="A1531"/>
      <c r="B1531"/>
      <c r="C1531"/>
      <c r="G1531"/>
      <c r="H1531"/>
      <c r="I1531"/>
      <c r="J1531"/>
      <c r="L1531"/>
      <c r="M1531"/>
      <c r="N1531"/>
      <c r="O1531"/>
      <c r="P1531"/>
      <c r="R1531"/>
      <c r="S1531" s="27"/>
      <c r="T1531" s="27"/>
      <c r="U1531" s="27"/>
      <c r="V1531" s="27"/>
      <c r="W1531" s="27"/>
      <c r="X1531" s="27"/>
      <c r="Y1531" s="27"/>
      <c r="Z1531" s="27"/>
      <c r="AA1531" s="28"/>
      <c r="AB1531" s="27"/>
      <c r="AC1531" s="27"/>
      <c r="AD1531" s="27"/>
    </row>
    <row r="1532" spans="1:30" s="19" customFormat="1" x14ac:dyDescent="0.25">
      <c r="A1532"/>
      <c r="B1532"/>
      <c r="C1532"/>
      <c r="G1532"/>
      <c r="H1532"/>
      <c r="I1532"/>
      <c r="J1532"/>
      <c r="L1532"/>
      <c r="M1532"/>
      <c r="N1532"/>
      <c r="O1532"/>
      <c r="P1532"/>
      <c r="R1532"/>
      <c r="S1532" s="27"/>
      <c r="T1532" s="27"/>
      <c r="U1532" s="27"/>
      <c r="V1532" s="27"/>
      <c r="W1532" s="27"/>
      <c r="X1532" s="27"/>
      <c r="Y1532" s="27"/>
      <c r="Z1532" s="27"/>
      <c r="AA1532" s="28"/>
      <c r="AB1532" s="27"/>
      <c r="AC1532" s="27"/>
      <c r="AD1532" s="27"/>
    </row>
    <row r="1533" spans="1:30" s="19" customFormat="1" x14ac:dyDescent="0.25">
      <c r="A1533"/>
      <c r="B1533"/>
      <c r="C1533"/>
      <c r="G1533"/>
      <c r="H1533"/>
      <c r="I1533"/>
      <c r="J1533"/>
      <c r="L1533"/>
      <c r="M1533"/>
      <c r="N1533"/>
      <c r="O1533"/>
      <c r="P1533"/>
      <c r="R1533"/>
      <c r="S1533" s="27"/>
      <c r="T1533" s="27"/>
      <c r="U1533" s="27"/>
      <c r="V1533" s="27"/>
      <c r="W1533" s="27"/>
      <c r="X1533" s="27"/>
      <c r="Y1533" s="27"/>
      <c r="Z1533" s="27"/>
      <c r="AA1533" s="28"/>
      <c r="AB1533" s="27"/>
      <c r="AC1533" s="27"/>
      <c r="AD1533" s="27"/>
    </row>
    <row r="1534" spans="1:30" s="19" customFormat="1" x14ac:dyDescent="0.25">
      <c r="A1534"/>
      <c r="B1534"/>
      <c r="C1534"/>
      <c r="G1534"/>
      <c r="H1534"/>
      <c r="I1534"/>
      <c r="J1534"/>
      <c r="L1534"/>
      <c r="M1534"/>
      <c r="N1534"/>
      <c r="O1534"/>
      <c r="P1534"/>
      <c r="R1534"/>
      <c r="S1534" s="27"/>
      <c r="T1534" s="27"/>
      <c r="U1534" s="27"/>
      <c r="V1534" s="27"/>
      <c r="W1534" s="27"/>
      <c r="X1534" s="27"/>
      <c r="Y1534" s="27"/>
      <c r="Z1534" s="27"/>
      <c r="AA1534" s="28"/>
      <c r="AB1534" s="27"/>
      <c r="AC1534" s="27"/>
      <c r="AD1534" s="27"/>
    </row>
    <row r="1535" spans="1:30" s="19" customFormat="1" x14ac:dyDescent="0.25">
      <c r="A1535"/>
      <c r="B1535"/>
      <c r="C1535"/>
      <c r="G1535"/>
      <c r="H1535"/>
      <c r="I1535"/>
      <c r="J1535"/>
      <c r="L1535"/>
      <c r="M1535"/>
      <c r="N1535"/>
      <c r="O1535"/>
      <c r="P1535"/>
      <c r="R1535"/>
      <c r="S1535" s="27"/>
      <c r="T1535" s="27"/>
      <c r="U1535" s="27"/>
      <c r="V1535" s="27"/>
      <c r="W1535" s="27"/>
      <c r="X1535" s="27"/>
      <c r="Y1535" s="27"/>
      <c r="Z1535" s="27"/>
      <c r="AA1535" s="28"/>
      <c r="AB1535" s="27"/>
      <c r="AC1535" s="27"/>
      <c r="AD1535" s="27"/>
    </row>
    <row r="1536" spans="1:30" s="19" customFormat="1" x14ac:dyDescent="0.25">
      <c r="A1536"/>
      <c r="B1536"/>
      <c r="C1536"/>
      <c r="G1536"/>
      <c r="H1536"/>
      <c r="I1536"/>
      <c r="J1536"/>
      <c r="L1536"/>
      <c r="M1536"/>
      <c r="N1536"/>
      <c r="O1536"/>
      <c r="P1536"/>
      <c r="R1536"/>
      <c r="S1536" s="27"/>
      <c r="T1536" s="27"/>
      <c r="U1536" s="27"/>
      <c r="V1536" s="27"/>
      <c r="W1536" s="27"/>
      <c r="X1536" s="27"/>
      <c r="Y1536" s="27"/>
      <c r="Z1536" s="27"/>
      <c r="AA1536" s="28"/>
      <c r="AB1536" s="27"/>
      <c r="AC1536" s="27"/>
      <c r="AD1536" s="27"/>
    </row>
    <row r="1537" spans="1:30" s="19" customFormat="1" x14ac:dyDescent="0.25">
      <c r="A1537"/>
      <c r="B1537"/>
      <c r="C1537"/>
      <c r="G1537"/>
      <c r="H1537"/>
      <c r="I1537"/>
      <c r="J1537"/>
      <c r="L1537"/>
      <c r="M1537"/>
      <c r="N1537"/>
      <c r="O1537"/>
      <c r="P1537"/>
      <c r="R1537"/>
      <c r="S1537" s="27"/>
      <c r="T1537" s="27"/>
      <c r="U1537" s="27"/>
      <c r="V1537" s="27"/>
      <c r="W1537" s="27"/>
      <c r="X1537" s="27"/>
      <c r="Y1537" s="27"/>
      <c r="Z1537" s="27"/>
      <c r="AA1537" s="28"/>
      <c r="AB1537" s="27"/>
      <c r="AC1537" s="27"/>
      <c r="AD1537" s="27"/>
    </row>
    <row r="1538" spans="1:30" s="19" customFormat="1" x14ac:dyDescent="0.25">
      <c r="A1538"/>
      <c r="B1538"/>
      <c r="C1538"/>
      <c r="G1538"/>
      <c r="H1538"/>
      <c r="I1538"/>
      <c r="J1538"/>
      <c r="L1538"/>
      <c r="M1538"/>
      <c r="N1538"/>
      <c r="O1538"/>
      <c r="P1538"/>
      <c r="R1538"/>
      <c r="S1538" s="27"/>
      <c r="T1538" s="27"/>
      <c r="U1538" s="27"/>
      <c r="V1538" s="27"/>
      <c r="W1538" s="27"/>
      <c r="X1538" s="27"/>
      <c r="Y1538" s="27"/>
      <c r="Z1538" s="27"/>
      <c r="AA1538" s="28"/>
      <c r="AB1538" s="27"/>
      <c r="AC1538" s="27"/>
      <c r="AD1538" s="27"/>
    </row>
    <row r="1539" spans="1:30" s="19" customFormat="1" x14ac:dyDescent="0.25">
      <c r="A1539"/>
      <c r="B1539"/>
      <c r="C1539"/>
      <c r="G1539"/>
      <c r="H1539"/>
      <c r="I1539"/>
      <c r="J1539"/>
      <c r="L1539"/>
      <c r="M1539"/>
      <c r="N1539"/>
      <c r="O1539"/>
      <c r="P1539"/>
      <c r="R1539"/>
      <c r="S1539" s="27"/>
      <c r="T1539" s="27"/>
      <c r="U1539" s="27"/>
      <c r="V1539" s="27"/>
      <c r="W1539" s="27"/>
      <c r="X1539" s="27"/>
      <c r="Y1539" s="27"/>
      <c r="Z1539" s="27"/>
      <c r="AA1539" s="28"/>
      <c r="AB1539" s="27"/>
      <c r="AC1539" s="27"/>
      <c r="AD1539" s="27"/>
    </row>
    <row r="1540" spans="1:30" s="19" customFormat="1" x14ac:dyDescent="0.25">
      <c r="A1540"/>
      <c r="B1540"/>
      <c r="C1540"/>
      <c r="G1540"/>
      <c r="H1540"/>
      <c r="I1540"/>
      <c r="J1540"/>
      <c r="L1540"/>
      <c r="M1540"/>
      <c r="N1540"/>
      <c r="O1540"/>
      <c r="P1540"/>
      <c r="R1540"/>
      <c r="S1540" s="27"/>
      <c r="T1540" s="27"/>
      <c r="U1540" s="27"/>
      <c r="V1540" s="27"/>
      <c r="W1540" s="27"/>
      <c r="X1540" s="27"/>
      <c r="Y1540" s="27"/>
      <c r="Z1540" s="27"/>
      <c r="AA1540" s="28"/>
      <c r="AB1540" s="27"/>
      <c r="AC1540" s="27"/>
      <c r="AD1540" s="27"/>
    </row>
    <row r="1541" spans="1:30" s="19" customFormat="1" x14ac:dyDescent="0.25">
      <c r="A1541"/>
      <c r="B1541"/>
      <c r="C1541"/>
      <c r="G1541"/>
      <c r="H1541"/>
      <c r="I1541"/>
      <c r="J1541"/>
      <c r="L1541"/>
      <c r="M1541"/>
      <c r="N1541"/>
      <c r="O1541"/>
      <c r="P1541"/>
      <c r="R1541"/>
      <c r="S1541" s="27"/>
      <c r="T1541" s="27"/>
      <c r="U1541" s="27"/>
      <c r="V1541" s="27"/>
      <c r="W1541" s="27"/>
      <c r="X1541" s="27"/>
      <c r="Y1541" s="27"/>
      <c r="Z1541" s="27"/>
      <c r="AA1541" s="28"/>
      <c r="AB1541" s="27"/>
      <c r="AC1541" s="27"/>
      <c r="AD1541" s="27"/>
    </row>
    <row r="1542" spans="1:30" s="19" customFormat="1" x14ac:dyDescent="0.25">
      <c r="A1542"/>
      <c r="B1542"/>
      <c r="C1542"/>
      <c r="G1542"/>
      <c r="H1542"/>
      <c r="I1542"/>
      <c r="J1542"/>
      <c r="L1542"/>
      <c r="M1542"/>
      <c r="N1542"/>
      <c r="O1542"/>
      <c r="P1542"/>
      <c r="R1542"/>
      <c r="S1542" s="27"/>
      <c r="T1542" s="27"/>
      <c r="U1542" s="27"/>
      <c r="V1542" s="27"/>
      <c r="W1542" s="27"/>
      <c r="X1542" s="27"/>
      <c r="Y1542" s="27"/>
      <c r="Z1542" s="27"/>
      <c r="AA1542" s="28"/>
      <c r="AB1542" s="27"/>
      <c r="AC1542" s="27"/>
      <c r="AD1542" s="27"/>
    </row>
    <row r="1543" spans="1:30" s="19" customFormat="1" x14ac:dyDescent="0.25">
      <c r="A1543"/>
      <c r="B1543"/>
      <c r="C1543"/>
      <c r="G1543"/>
      <c r="H1543"/>
      <c r="I1543"/>
      <c r="J1543"/>
      <c r="L1543"/>
      <c r="M1543"/>
      <c r="N1543"/>
      <c r="O1543"/>
      <c r="P1543"/>
      <c r="R1543"/>
      <c r="S1543" s="27"/>
      <c r="T1543" s="27"/>
      <c r="U1543" s="27"/>
      <c r="V1543" s="27"/>
      <c r="W1543" s="27"/>
      <c r="X1543" s="27"/>
      <c r="Y1543" s="27"/>
      <c r="Z1543" s="27"/>
      <c r="AA1543" s="28"/>
      <c r="AB1543" s="27"/>
      <c r="AC1543" s="27"/>
      <c r="AD1543" s="27"/>
    </row>
    <row r="1544" spans="1:30" s="19" customFormat="1" x14ac:dyDescent="0.25">
      <c r="A1544"/>
      <c r="B1544"/>
      <c r="C1544"/>
      <c r="G1544"/>
      <c r="H1544"/>
      <c r="I1544"/>
      <c r="J1544"/>
      <c r="L1544"/>
      <c r="M1544"/>
      <c r="N1544"/>
      <c r="O1544"/>
      <c r="P1544"/>
      <c r="R1544"/>
      <c r="S1544" s="27"/>
      <c r="T1544" s="27"/>
      <c r="U1544" s="27"/>
      <c r="V1544" s="27"/>
      <c r="W1544" s="27"/>
      <c r="X1544" s="27"/>
      <c r="Y1544" s="27"/>
      <c r="Z1544" s="27"/>
      <c r="AA1544" s="28"/>
      <c r="AB1544" s="27"/>
      <c r="AC1544" s="27"/>
      <c r="AD1544" s="27"/>
    </row>
    <row r="1545" spans="1:30" s="19" customFormat="1" x14ac:dyDescent="0.25">
      <c r="A1545"/>
      <c r="B1545"/>
      <c r="C1545"/>
      <c r="G1545"/>
      <c r="H1545"/>
      <c r="I1545"/>
      <c r="J1545"/>
      <c r="L1545"/>
      <c r="M1545"/>
      <c r="N1545"/>
      <c r="O1545"/>
      <c r="P1545"/>
      <c r="R1545"/>
      <c r="S1545" s="27"/>
      <c r="T1545" s="27"/>
      <c r="U1545" s="27"/>
      <c r="V1545" s="27"/>
      <c r="W1545" s="27"/>
      <c r="X1545" s="27"/>
      <c r="Y1545" s="27"/>
      <c r="Z1545" s="27"/>
      <c r="AA1545" s="28"/>
      <c r="AB1545" s="27"/>
      <c r="AC1545" s="27"/>
      <c r="AD1545" s="27"/>
    </row>
    <row r="1546" spans="1:30" s="19" customFormat="1" x14ac:dyDescent="0.25">
      <c r="A1546"/>
      <c r="B1546"/>
      <c r="C1546"/>
      <c r="G1546"/>
      <c r="H1546"/>
      <c r="I1546"/>
      <c r="J1546"/>
      <c r="L1546"/>
      <c r="M1546"/>
      <c r="N1546"/>
      <c r="O1546"/>
      <c r="P1546"/>
      <c r="R1546"/>
      <c r="S1546" s="27"/>
      <c r="T1546" s="27"/>
      <c r="U1546" s="27"/>
      <c r="V1546" s="27"/>
      <c r="W1546" s="27"/>
      <c r="X1546" s="27"/>
      <c r="Y1546" s="27"/>
      <c r="Z1546" s="27"/>
      <c r="AA1546" s="28"/>
      <c r="AB1546" s="27"/>
      <c r="AC1546" s="27"/>
      <c r="AD1546" s="27"/>
    </row>
    <row r="1547" spans="1:30" s="19" customFormat="1" x14ac:dyDescent="0.25">
      <c r="A1547"/>
      <c r="B1547"/>
      <c r="C1547"/>
      <c r="G1547"/>
      <c r="H1547"/>
      <c r="I1547"/>
      <c r="J1547"/>
      <c r="L1547"/>
      <c r="M1547"/>
      <c r="N1547"/>
      <c r="O1547"/>
      <c r="P1547"/>
      <c r="R1547"/>
      <c r="S1547" s="27"/>
      <c r="T1547" s="27"/>
      <c r="U1547" s="27"/>
      <c r="V1547" s="27"/>
      <c r="W1547" s="27"/>
      <c r="X1547" s="27"/>
      <c r="Y1547" s="27"/>
      <c r="Z1547" s="27"/>
      <c r="AA1547" s="28"/>
      <c r="AB1547" s="27"/>
      <c r="AC1547" s="27"/>
      <c r="AD1547" s="27"/>
    </row>
    <row r="1548" spans="1:30" s="19" customFormat="1" x14ac:dyDescent="0.25">
      <c r="A1548"/>
      <c r="B1548"/>
      <c r="C1548"/>
      <c r="G1548"/>
      <c r="H1548"/>
      <c r="I1548"/>
      <c r="J1548"/>
      <c r="L1548"/>
      <c r="M1548"/>
      <c r="N1548"/>
      <c r="O1548"/>
      <c r="P1548"/>
      <c r="R1548"/>
      <c r="S1548" s="27"/>
      <c r="T1548" s="27"/>
      <c r="U1548" s="27"/>
      <c r="V1548" s="27"/>
      <c r="W1548" s="27"/>
      <c r="X1548" s="27"/>
      <c r="Y1548" s="27"/>
      <c r="Z1548" s="27"/>
      <c r="AA1548" s="28"/>
      <c r="AB1548" s="27"/>
      <c r="AC1548" s="27"/>
      <c r="AD1548" s="27"/>
    </row>
    <row r="1549" spans="1:30" s="19" customFormat="1" x14ac:dyDescent="0.25">
      <c r="A1549"/>
      <c r="B1549"/>
      <c r="C1549"/>
      <c r="G1549"/>
      <c r="H1549"/>
      <c r="I1549"/>
      <c r="J1549"/>
      <c r="L1549"/>
      <c r="M1549"/>
      <c r="N1549"/>
      <c r="O1549"/>
      <c r="P1549"/>
      <c r="R1549"/>
      <c r="S1549" s="27"/>
      <c r="T1549" s="27"/>
      <c r="U1549" s="27"/>
      <c r="V1549" s="27"/>
      <c r="W1549" s="27"/>
      <c r="X1549" s="27"/>
      <c r="Y1549" s="27"/>
      <c r="Z1549" s="27"/>
      <c r="AA1549" s="28"/>
      <c r="AB1549" s="27"/>
      <c r="AC1549" s="27"/>
      <c r="AD1549" s="27"/>
    </row>
    <row r="1550" spans="1:30" s="19" customFormat="1" x14ac:dyDescent="0.25">
      <c r="A1550"/>
      <c r="B1550"/>
      <c r="C1550"/>
      <c r="G1550"/>
      <c r="H1550"/>
      <c r="I1550"/>
      <c r="J1550"/>
      <c r="L1550"/>
      <c r="M1550"/>
      <c r="N1550"/>
      <c r="O1550"/>
      <c r="P1550"/>
      <c r="R1550"/>
      <c r="S1550" s="27"/>
      <c r="T1550" s="27"/>
      <c r="U1550" s="27"/>
      <c r="V1550" s="27"/>
      <c r="W1550" s="27"/>
      <c r="X1550" s="27"/>
      <c r="Y1550" s="27"/>
      <c r="Z1550" s="27"/>
      <c r="AA1550" s="28"/>
      <c r="AB1550" s="27"/>
      <c r="AC1550" s="27"/>
      <c r="AD1550" s="27"/>
    </row>
    <row r="1551" spans="1:30" s="19" customFormat="1" x14ac:dyDescent="0.25">
      <c r="A1551"/>
      <c r="B1551"/>
      <c r="C1551"/>
      <c r="G1551"/>
      <c r="H1551"/>
      <c r="I1551"/>
      <c r="J1551"/>
      <c r="L1551"/>
      <c r="M1551"/>
      <c r="N1551"/>
      <c r="O1551"/>
      <c r="P1551"/>
      <c r="R1551"/>
      <c r="S1551" s="27"/>
      <c r="T1551" s="27"/>
      <c r="U1551" s="27"/>
      <c r="V1551" s="27"/>
      <c r="W1551" s="27"/>
      <c r="X1551" s="27"/>
      <c r="Y1551" s="27"/>
      <c r="Z1551" s="27"/>
      <c r="AA1551" s="28"/>
      <c r="AB1551" s="27"/>
      <c r="AC1551" s="27"/>
      <c r="AD1551" s="27"/>
    </row>
    <row r="1552" spans="1:30" s="19" customFormat="1" x14ac:dyDescent="0.25">
      <c r="A1552"/>
      <c r="B1552"/>
      <c r="C1552"/>
      <c r="G1552"/>
      <c r="H1552"/>
      <c r="I1552"/>
      <c r="J1552"/>
      <c r="L1552"/>
      <c r="M1552"/>
      <c r="N1552"/>
      <c r="O1552"/>
      <c r="P1552"/>
      <c r="R1552"/>
      <c r="S1552" s="27"/>
      <c r="T1552" s="27"/>
      <c r="U1552" s="27"/>
      <c r="V1552" s="27"/>
      <c r="W1552" s="27"/>
      <c r="X1552" s="27"/>
      <c r="Y1552" s="27"/>
      <c r="Z1552" s="27"/>
      <c r="AA1552" s="28"/>
      <c r="AB1552" s="27"/>
      <c r="AC1552" s="27"/>
      <c r="AD1552" s="27"/>
    </row>
    <row r="1553" spans="1:30" s="19" customFormat="1" x14ac:dyDescent="0.25">
      <c r="A1553"/>
      <c r="B1553"/>
      <c r="C1553"/>
      <c r="G1553"/>
      <c r="H1553"/>
      <c r="I1553"/>
      <c r="J1553"/>
      <c r="L1553"/>
      <c r="M1553"/>
      <c r="N1553"/>
      <c r="O1553"/>
      <c r="P1553"/>
      <c r="R1553"/>
      <c r="S1553" s="27"/>
      <c r="T1553" s="27"/>
      <c r="U1553" s="27"/>
      <c r="V1553" s="27"/>
      <c r="W1553" s="27"/>
      <c r="X1553" s="27"/>
      <c r="Y1553" s="27"/>
      <c r="Z1553" s="27"/>
      <c r="AA1553" s="28"/>
      <c r="AB1553" s="27"/>
      <c r="AC1553" s="27"/>
      <c r="AD1553" s="27"/>
    </row>
    <row r="1554" spans="1:30" s="19" customFormat="1" x14ac:dyDescent="0.25">
      <c r="A1554"/>
      <c r="B1554"/>
      <c r="C1554"/>
      <c r="G1554"/>
      <c r="H1554"/>
      <c r="I1554"/>
      <c r="J1554"/>
      <c r="L1554"/>
      <c r="M1554"/>
      <c r="N1554"/>
      <c r="O1554"/>
      <c r="P1554"/>
      <c r="R1554"/>
      <c r="S1554" s="27"/>
      <c r="T1554" s="27"/>
      <c r="U1554" s="27"/>
      <c r="V1554" s="27"/>
      <c r="W1554" s="27"/>
      <c r="X1554" s="27"/>
      <c r="Y1554" s="27"/>
      <c r="Z1554" s="27"/>
      <c r="AA1554" s="28"/>
      <c r="AB1554" s="27"/>
      <c r="AC1554" s="27"/>
      <c r="AD1554" s="27"/>
    </row>
    <row r="1555" spans="1:30" s="19" customFormat="1" x14ac:dyDescent="0.25">
      <c r="A1555"/>
      <c r="B1555"/>
      <c r="C1555"/>
      <c r="G1555"/>
      <c r="H1555"/>
      <c r="I1555"/>
      <c r="J1555"/>
      <c r="L1555"/>
      <c r="M1555"/>
      <c r="N1555"/>
      <c r="O1555"/>
      <c r="P1555"/>
      <c r="R1555"/>
      <c r="S1555" s="27"/>
      <c r="T1555" s="27"/>
      <c r="U1555" s="27"/>
      <c r="V1555" s="27"/>
      <c r="W1555" s="27"/>
      <c r="X1555" s="27"/>
      <c r="Y1555" s="27"/>
      <c r="Z1555" s="27"/>
      <c r="AA1555" s="28"/>
      <c r="AB1555" s="27"/>
      <c r="AC1555" s="27"/>
      <c r="AD1555" s="27"/>
    </row>
    <row r="1556" spans="1:30" s="19" customFormat="1" x14ac:dyDescent="0.25">
      <c r="A1556"/>
      <c r="B1556"/>
      <c r="C1556"/>
      <c r="G1556"/>
      <c r="H1556"/>
      <c r="I1556"/>
      <c r="J1556"/>
      <c r="L1556"/>
      <c r="M1556"/>
      <c r="N1556"/>
      <c r="O1556"/>
      <c r="P1556"/>
      <c r="R1556"/>
      <c r="S1556" s="27"/>
      <c r="T1556" s="27"/>
      <c r="U1556" s="27"/>
      <c r="V1556" s="27"/>
      <c r="W1556" s="27"/>
      <c r="X1556" s="27"/>
      <c r="Y1556" s="27"/>
      <c r="Z1556" s="27"/>
      <c r="AA1556" s="28"/>
      <c r="AB1556" s="27"/>
      <c r="AC1556" s="27"/>
      <c r="AD1556" s="27"/>
    </row>
    <row r="1557" spans="1:30" s="19" customFormat="1" x14ac:dyDescent="0.25">
      <c r="A1557"/>
      <c r="B1557"/>
      <c r="C1557"/>
      <c r="G1557"/>
      <c r="H1557"/>
      <c r="I1557"/>
      <c r="J1557"/>
      <c r="L1557"/>
      <c r="M1557"/>
      <c r="N1557"/>
      <c r="O1557"/>
      <c r="P1557"/>
      <c r="R1557"/>
      <c r="S1557" s="27"/>
      <c r="T1557" s="27"/>
      <c r="U1557" s="27"/>
      <c r="V1557" s="27"/>
      <c r="W1557" s="27"/>
      <c r="X1557" s="27"/>
      <c r="Y1557" s="27"/>
      <c r="Z1557" s="27"/>
      <c r="AA1557" s="28"/>
      <c r="AB1557" s="27"/>
      <c r="AC1557" s="27"/>
      <c r="AD1557" s="27"/>
    </row>
    <row r="1558" spans="1:30" s="19" customFormat="1" x14ac:dyDescent="0.25">
      <c r="A1558"/>
      <c r="B1558"/>
      <c r="C1558"/>
      <c r="G1558"/>
      <c r="H1558"/>
      <c r="I1558"/>
      <c r="J1558"/>
      <c r="L1558"/>
      <c r="M1558"/>
      <c r="N1558"/>
      <c r="O1558"/>
      <c r="P1558"/>
      <c r="R1558"/>
      <c r="S1558" s="27"/>
      <c r="T1558" s="27"/>
      <c r="U1558" s="27"/>
      <c r="V1558" s="27"/>
      <c r="W1558" s="27"/>
      <c r="X1558" s="27"/>
      <c r="Y1558" s="27"/>
      <c r="Z1558" s="27"/>
      <c r="AA1558" s="28"/>
      <c r="AB1558" s="27"/>
      <c r="AC1558" s="27"/>
      <c r="AD1558" s="27"/>
    </row>
    <row r="1559" spans="1:30" s="19" customFormat="1" x14ac:dyDescent="0.25">
      <c r="A1559"/>
      <c r="B1559"/>
      <c r="C1559"/>
      <c r="G1559"/>
      <c r="H1559"/>
      <c r="I1559"/>
      <c r="J1559"/>
      <c r="L1559"/>
      <c r="M1559"/>
      <c r="N1559"/>
      <c r="O1559"/>
      <c r="P1559"/>
      <c r="R1559"/>
      <c r="S1559" s="27"/>
      <c r="T1559" s="27"/>
      <c r="U1559" s="27"/>
      <c r="V1559" s="27"/>
      <c r="W1559" s="27"/>
      <c r="X1559" s="27"/>
      <c r="Y1559" s="27"/>
      <c r="Z1559" s="27"/>
      <c r="AA1559" s="28"/>
      <c r="AB1559" s="27"/>
      <c r="AC1559" s="27"/>
      <c r="AD1559" s="27"/>
    </row>
    <row r="1560" spans="1:30" s="19" customFormat="1" x14ac:dyDescent="0.25">
      <c r="A1560"/>
      <c r="B1560"/>
      <c r="C1560"/>
      <c r="G1560"/>
      <c r="H1560"/>
      <c r="I1560"/>
      <c r="J1560"/>
      <c r="L1560"/>
      <c r="M1560"/>
      <c r="N1560"/>
      <c r="O1560"/>
      <c r="P1560"/>
      <c r="R1560"/>
      <c r="S1560" s="27"/>
      <c r="T1560" s="27"/>
      <c r="U1560" s="27"/>
      <c r="V1560" s="27"/>
      <c r="W1560" s="27"/>
      <c r="X1560" s="27"/>
      <c r="Y1560" s="27"/>
      <c r="Z1560" s="27"/>
      <c r="AA1560" s="28"/>
      <c r="AB1560" s="27"/>
      <c r="AC1560" s="27"/>
      <c r="AD1560" s="27"/>
    </row>
    <row r="1561" spans="1:30" s="19" customFormat="1" x14ac:dyDescent="0.25">
      <c r="A1561"/>
      <c r="B1561"/>
      <c r="C1561"/>
      <c r="G1561"/>
      <c r="H1561"/>
      <c r="I1561"/>
      <c r="J1561"/>
      <c r="L1561"/>
      <c r="M1561"/>
      <c r="N1561"/>
      <c r="O1561"/>
      <c r="P1561"/>
      <c r="R1561"/>
      <c r="S1561" s="27"/>
      <c r="T1561" s="27"/>
      <c r="U1561" s="27"/>
      <c r="V1561" s="27"/>
      <c r="W1561" s="27"/>
      <c r="X1561" s="27"/>
      <c r="Y1561" s="27"/>
      <c r="Z1561" s="27"/>
      <c r="AA1561" s="28"/>
      <c r="AB1561" s="27"/>
      <c r="AC1561" s="27"/>
      <c r="AD1561" s="27"/>
    </row>
    <row r="1562" spans="1:30" s="19" customFormat="1" x14ac:dyDescent="0.25">
      <c r="A1562"/>
      <c r="B1562"/>
      <c r="C1562"/>
      <c r="G1562"/>
      <c r="H1562"/>
      <c r="I1562"/>
      <c r="J1562"/>
      <c r="L1562"/>
      <c r="M1562"/>
      <c r="N1562"/>
      <c r="O1562"/>
      <c r="P1562"/>
      <c r="R1562"/>
      <c r="S1562" s="27"/>
      <c r="T1562" s="27"/>
      <c r="U1562" s="27"/>
      <c r="V1562" s="27"/>
      <c r="W1562" s="27"/>
      <c r="X1562" s="27"/>
      <c r="Y1562" s="27"/>
      <c r="Z1562" s="27"/>
      <c r="AA1562" s="28"/>
      <c r="AB1562" s="27"/>
      <c r="AC1562" s="27"/>
      <c r="AD1562" s="27"/>
    </row>
    <row r="1563" spans="1:30" s="19" customFormat="1" x14ac:dyDescent="0.25">
      <c r="A1563"/>
      <c r="B1563"/>
      <c r="C1563"/>
      <c r="G1563"/>
      <c r="H1563"/>
      <c r="I1563"/>
      <c r="J1563"/>
      <c r="L1563"/>
      <c r="M1563"/>
      <c r="N1563"/>
      <c r="O1563"/>
      <c r="P1563"/>
      <c r="R1563"/>
      <c r="S1563" s="27"/>
      <c r="T1563" s="27"/>
      <c r="U1563" s="27"/>
      <c r="V1563" s="27"/>
      <c r="W1563" s="27"/>
      <c r="X1563" s="27"/>
      <c r="Y1563" s="27"/>
      <c r="Z1563" s="27"/>
      <c r="AA1563" s="28"/>
      <c r="AB1563" s="27"/>
      <c r="AC1563" s="27"/>
      <c r="AD1563" s="27"/>
    </row>
    <row r="1564" spans="1:30" s="19" customFormat="1" x14ac:dyDescent="0.25">
      <c r="A1564"/>
      <c r="B1564"/>
      <c r="C1564"/>
      <c r="G1564"/>
      <c r="H1564"/>
      <c r="I1564"/>
      <c r="J1564"/>
      <c r="L1564"/>
      <c r="M1564"/>
      <c r="N1564"/>
      <c r="O1564"/>
      <c r="P1564"/>
      <c r="R1564"/>
      <c r="S1564" s="27"/>
      <c r="T1564" s="27"/>
      <c r="U1564" s="27"/>
      <c r="V1564" s="27"/>
      <c r="W1564" s="27"/>
      <c r="X1564" s="27"/>
      <c r="Y1564" s="27"/>
      <c r="Z1564" s="27"/>
      <c r="AA1564" s="28"/>
      <c r="AB1564" s="27"/>
      <c r="AC1564" s="27"/>
      <c r="AD1564" s="27"/>
    </row>
    <row r="1565" spans="1:30" s="19" customFormat="1" x14ac:dyDescent="0.25">
      <c r="A1565"/>
      <c r="B1565"/>
      <c r="C1565"/>
      <c r="G1565"/>
      <c r="H1565"/>
      <c r="I1565"/>
      <c r="J1565"/>
      <c r="L1565"/>
      <c r="M1565"/>
      <c r="N1565"/>
      <c r="O1565"/>
      <c r="P1565"/>
      <c r="R1565"/>
      <c r="S1565" s="27"/>
      <c r="T1565" s="27"/>
      <c r="U1565" s="27"/>
      <c r="V1565" s="27"/>
      <c r="W1565" s="27"/>
      <c r="X1565" s="27"/>
      <c r="Y1565" s="27"/>
      <c r="Z1565" s="27"/>
      <c r="AA1565" s="28"/>
      <c r="AB1565" s="27"/>
      <c r="AC1565" s="27"/>
      <c r="AD1565" s="27"/>
    </row>
    <row r="1566" spans="1:30" s="19" customFormat="1" x14ac:dyDescent="0.25">
      <c r="A1566"/>
      <c r="B1566"/>
      <c r="C1566"/>
      <c r="G1566"/>
      <c r="H1566"/>
      <c r="I1566"/>
      <c r="J1566"/>
      <c r="L1566"/>
      <c r="M1566"/>
      <c r="N1566"/>
      <c r="O1566"/>
      <c r="P1566"/>
      <c r="R1566"/>
      <c r="S1566" s="27"/>
      <c r="T1566" s="27"/>
      <c r="U1566" s="27"/>
      <c r="V1566" s="27"/>
      <c r="W1566" s="27"/>
      <c r="X1566" s="27"/>
      <c r="Y1566" s="27"/>
      <c r="Z1566" s="27"/>
      <c r="AA1566" s="28"/>
      <c r="AB1566" s="27"/>
      <c r="AC1566" s="27"/>
      <c r="AD1566" s="27"/>
    </row>
    <row r="1567" spans="1:30" s="19" customFormat="1" x14ac:dyDescent="0.25">
      <c r="A1567"/>
      <c r="B1567"/>
      <c r="C1567"/>
      <c r="G1567"/>
      <c r="H1567"/>
      <c r="I1567"/>
      <c r="J1567"/>
      <c r="L1567"/>
      <c r="M1567"/>
      <c r="N1567"/>
      <c r="O1567"/>
      <c r="P1567"/>
      <c r="R1567"/>
      <c r="S1567" s="27"/>
      <c r="T1567" s="27"/>
      <c r="U1567" s="27"/>
      <c r="V1567" s="27"/>
      <c r="W1567" s="27"/>
      <c r="X1567" s="27"/>
      <c r="Y1567" s="27"/>
      <c r="Z1567" s="27"/>
      <c r="AA1567" s="28"/>
      <c r="AB1567" s="27"/>
      <c r="AC1567" s="27"/>
      <c r="AD1567" s="27"/>
    </row>
    <row r="1568" spans="1:30" s="19" customFormat="1" x14ac:dyDescent="0.25">
      <c r="A1568"/>
      <c r="B1568"/>
      <c r="C1568"/>
      <c r="G1568"/>
      <c r="H1568"/>
      <c r="I1568"/>
      <c r="J1568"/>
      <c r="L1568"/>
      <c r="M1568"/>
      <c r="N1568"/>
      <c r="O1568"/>
      <c r="P1568"/>
      <c r="R1568"/>
      <c r="S1568" s="27"/>
      <c r="T1568" s="27"/>
      <c r="U1568" s="27"/>
      <c r="V1568" s="27"/>
      <c r="W1568" s="27"/>
      <c r="X1568" s="27"/>
      <c r="Y1568" s="27"/>
      <c r="Z1568" s="27"/>
      <c r="AA1568" s="28"/>
      <c r="AB1568" s="27"/>
      <c r="AC1568" s="27"/>
      <c r="AD1568" s="27"/>
    </row>
    <row r="1569" spans="1:30" s="19" customFormat="1" x14ac:dyDescent="0.25">
      <c r="A1569"/>
      <c r="B1569"/>
      <c r="C1569"/>
      <c r="G1569"/>
      <c r="H1569"/>
      <c r="I1569"/>
      <c r="J1569"/>
      <c r="L1569"/>
      <c r="M1569"/>
      <c r="N1569"/>
      <c r="O1569"/>
      <c r="P1569"/>
      <c r="R1569"/>
      <c r="S1569" s="27"/>
      <c r="T1569" s="27"/>
      <c r="U1569" s="27"/>
      <c r="V1569" s="27"/>
      <c r="W1569" s="27"/>
      <c r="X1569" s="27"/>
      <c r="Y1569" s="27"/>
      <c r="Z1569" s="27"/>
      <c r="AA1569" s="28"/>
      <c r="AB1569" s="27"/>
      <c r="AC1569" s="27"/>
      <c r="AD1569" s="27"/>
    </row>
    <row r="1570" spans="1:30" s="19" customFormat="1" x14ac:dyDescent="0.25">
      <c r="A1570"/>
      <c r="B1570"/>
      <c r="C1570"/>
      <c r="G1570"/>
      <c r="H1570"/>
      <c r="I1570"/>
      <c r="J1570"/>
      <c r="L1570"/>
      <c r="M1570"/>
      <c r="N1570"/>
      <c r="O1570"/>
      <c r="P1570"/>
      <c r="R1570"/>
      <c r="S1570" s="27"/>
      <c r="T1570" s="27"/>
      <c r="U1570" s="27"/>
      <c r="V1570" s="27"/>
      <c r="W1570" s="27"/>
      <c r="X1570" s="27"/>
      <c r="Y1570" s="27"/>
      <c r="Z1570" s="27"/>
      <c r="AA1570" s="28"/>
      <c r="AB1570" s="27"/>
      <c r="AC1570" s="27"/>
      <c r="AD1570" s="27"/>
    </row>
    <row r="1571" spans="1:30" s="19" customFormat="1" x14ac:dyDescent="0.25">
      <c r="A1571"/>
      <c r="B1571"/>
      <c r="C1571"/>
      <c r="G1571"/>
      <c r="H1571"/>
      <c r="I1571"/>
      <c r="J1571"/>
      <c r="L1571"/>
      <c r="M1571"/>
      <c r="N1571"/>
      <c r="O1571"/>
      <c r="P1571"/>
      <c r="R1571"/>
      <c r="S1571" s="27"/>
      <c r="T1571" s="27"/>
      <c r="U1571" s="27"/>
      <c r="V1571" s="27"/>
      <c r="W1571" s="27"/>
      <c r="X1571" s="27"/>
      <c r="Y1571" s="27"/>
      <c r="Z1571" s="27"/>
      <c r="AA1571" s="28"/>
      <c r="AB1571" s="27"/>
      <c r="AC1571" s="27"/>
      <c r="AD1571" s="27"/>
    </row>
    <row r="1572" spans="1:30" s="19" customFormat="1" x14ac:dyDescent="0.25">
      <c r="A1572"/>
      <c r="B1572"/>
      <c r="C1572"/>
      <c r="G1572"/>
      <c r="H1572"/>
      <c r="I1572"/>
      <c r="J1572"/>
      <c r="L1572"/>
      <c r="M1572"/>
      <c r="N1572"/>
      <c r="O1572"/>
      <c r="P1572"/>
      <c r="R1572"/>
      <c r="S1572" s="27"/>
      <c r="T1572" s="27"/>
      <c r="U1572" s="27"/>
      <c r="V1572" s="27"/>
      <c r="W1572" s="27"/>
      <c r="X1572" s="27"/>
      <c r="Y1572" s="27"/>
      <c r="Z1572" s="27"/>
      <c r="AA1572" s="28"/>
      <c r="AB1572" s="27"/>
      <c r="AC1572" s="27"/>
      <c r="AD1572" s="27"/>
    </row>
    <row r="1573" spans="1:30" s="19" customFormat="1" x14ac:dyDescent="0.25">
      <c r="A1573"/>
      <c r="B1573"/>
      <c r="C1573"/>
      <c r="G1573"/>
      <c r="H1573"/>
      <c r="I1573"/>
      <c r="J1573"/>
      <c r="L1573"/>
      <c r="M1573"/>
      <c r="N1573"/>
      <c r="O1573"/>
      <c r="P1573"/>
      <c r="R1573"/>
      <c r="S1573" s="27"/>
      <c r="T1573" s="27"/>
      <c r="U1573" s="27"/>
      <c r="V1573" s="27"/>
      <c r="W1573" s="27"/>
      <c r="X1573" s="27"/>
      <c r="Y1573" s="27"/>
      <c r="Z1573" s="27"/>
      <c r="AA1573" s="28"/>
      <c r="AB1573" s="27"/>
      <c r="AC1573" s="27"/>
      <c r="AD1573" s="27"/>
    </row>
    <row r="1574" spans="1:30" s="19" customFormat="1" x14ac:dyDescent="0.25">
      <c r="A1574"/>
      <c r="B1574"/>
      <c r="C1574"/>
      <c r="G1574"/>
      <c r="H1574"/>
      <c r="I1574"/>
      <c r="J1574"/>
      <c r="L1574"/>
      <c r="M1574"/>
      <c r="N1574"/>
      <c r="O1574"/>
      <c r="P1574"/>
      <c r="R1574"/>
      <c r="S1574" s="27"/>
      <c r="T1574" s="27"/>
      <c r="U1574" s="27"/>
      <c r="V1574" s="27"/>
      <c r="W1574" s="27"/>
      <c r="X1574" s="27"/>
      <c r="Y1574" s="27"/>
      <c r="Z1574" s="27"/>
      <c r="AA1574" s="28"/>
      <c r="AB1574" s="27"/>
      <c r="AC1574" s="27"/>
      <c r="AD1574" s="27"/>
    </row>
    <row r="1575" spans="1:30" s="19" customFormat="1" x14ac:dyDescent="0.25">
      <c r="A1575"/>
      <c r="B1575"/>
      <c r="C1575"/>
      <c r="G1575"/>
      <c r="H1575"/>
      <c r="I1575"/>
      <c r="J1575"/>
      <c r="L1575"/>
      <c r="M1575"/>
      <c r="N1575"/>
      <c r="O1575"/>
      <c r="P1575"/>
      <c r="R1575"/>
      <c r="S1575" s="27"/>
      <c r="T1575" s="27"/>
      <c r="U1575" s="27"/>
      <c r="V1575" s="27"/>
      <c r="W1575" s="27"/>
      <c r="X1575" s="27"/>
      <c r="Y1575" s="27"/>
      <c r="Z1575" s="27"/>
      <c r="AA1575" s="28"/>
      <c r="AB1575" s="27"/>
      <c r="AC1575" s="27"/>
      <c r="AD1575" s="27"/>
    </row>
    <row r="1576" spans="1:30" s="19" customFormat="1" x14ac:dyDescent="0.25">
      <c r="A1576"/>
      <c r="B1576"/>
      <c r="C1576"/>
      <c r="G1576"/>
      <c r="H1576"/>
      <c r="I1576"/>
      <c r="J1576"/>
      <c r="L1576"/>
      <c r="M1576"/>
      <c r="N1576"/>
      <c r="O1576"/>
      <c r="P1576"/>
      <c r="R1576"/>
      <c r="S1576" s="27"/>
      <c r="T1576" s="27"/>
      <c r="U1576" s="27"/>
      <c r="V1576" s="27"/>
      <c r="W1576" s="27"/>
      <c r="X1576" s="27"/>
      <c r="Y1576" s="27"/>
      <c r="Z1576" s="27"/>
      <c r="AA1576" s="28"/>
      <c r="AB1576" s="27"/>
      <c r="AC1576" s="27"/>
      <c r="AD1576" s="27"/>
    </row>
    <row r="1577" spans="1:30" s="19" customFormat="1" x14ac:dyDescent="0.25">
      <c r="A1577"/>
      <c r="B1577"/>
      <c r="C1577"/>
      <c r="G1577"/>
      <c r="H1577"/>
      <c r="I1577"/>
      <c r="J1577"/>
      <c r="L1577"/>
      <c r="M1577"/>
      <c r="N1577"/>
      <c r="O1577"/>
      <c r="P1577"/>
      <c r="R1577"/>
      <c r="S1577" s="27"/>
      <c r="T1577" s="27"/>
      <c r="U1577" s="27"/>
      <c r="V1577" s="27"/>
      <c r="W1577" s="27"/>
      <c r="X1577" s="27"/>
      <c r="Y1577" s="27"/>
      <c r="Z1577" s="27"/>
      <c r="AA1577" s="28"/>
      <c r="AB1577" s="27"/>
      <c r="AC1577" s="27"/>
      <c r="AD1577" s="27"/>
    </row>
    <row r="1578" spans="1:30" s="19" customFormat="1" x14ac:dyDescent="0.25">
      <c r="A1578"/>
      <c r="B1578"/>
      <c r="C1578"/>
      <c r="G1578"/>
      <c r="H1578"/>
      <c r="I1578"/>
      <c r="J1578"/>
      <c r="L1578"/>
      <c r="M1578"/>
      <c r="N1578"/>
      <c r="O1578"/>
      <c r="P1578"/>
      <c r="R1578"/>
      <c r="S1578" s="27"/>
      <c r="T1578" s="27"/>
      <c r="U1578" s="27"/>
      <c r="V1578" s="27"/>
      <c r="W1578" s="27"/>
      <c r="X1578" s="27"/>
      <c r="Y1578" s="27"/>
      <c r="Z1578" s="27"/>
      <c r="AA1578" s="28"/>
      <c r="AB1578" s="27"/>
      <c r="AC1578" s="27"/>
      <c r="AD1578" s="27"/>
    </row>
    <row r="1579" spans="1:30" s="19" customFormat="1" x14ac:dyDescent="0.25">
      <c r="A1579"/>
      <c r="B1579"/>
      <c r="C1579"/>
      <c r="G1579"/>
      <c r="H1579"/>
      <c r="I1579"/>
      <c r="J1579"/>
      <c r="L1579"/>
      <c r="M1579"/>
      <c r="N1579"/>
      <c r="O1579"/>
      <c r="P1579"/>
      <c r="R1579"/>
      <c r="S1579" s="27"/>
      <c r="T1579" s="27"/>
      <c r="U1579" s="27"/>
      <c r="V1579" s="27"/>
      <c r="W1579" s="27"/>
      <c r="X1579" s="27"/>
      <c r="Y1579" s="27"/>
      <c r="Z1579" s="27"/>
      <c r="AA1579" s="28"/>
      <c r="AB1579" s="27"/>
      <c r="AC1579" s="27"/>
      <c r="AD1579" s="27"/>
    </row>
    <row r="1580" spans="1:30" s="19" customFormat="1" x14ac:dyDescent="0.25">
      <c r="A1580"/>
      <c r="B1580"/>
      <c r="C1580"/>
      <c r="G1580"/>
      <c r="H1580"/>
      <c r="I1580"/>
      <c r="J1580"/>
      <c r="L1580"/>
      <c r="M1580"/>
      <c r="N1580"/>
      <c r="O1580"/>
      <c r="P1580"/>
      <c r="R1580"/>
      <c r="S1580" s="27"/>
      <c r="T1580" s="27"/>
      <c r="U1580" s="27"/>
      <c r="V1580" s="27"/>
      <c r="W1580" s="27"/>
      <c r="X1580" s="27"/>
      <c r="Y1580" s="27"/>
      <c r="Z1580" s="27"/>
      <c r="AA1580" s="28"/>
      <c r="AB1580" s="27"/>
      <c r="AC1580" s="27"/>
      <c r="AD1580" s="27"/>
    </row>
    <row r="1581" spans="1:30" s="19" customFormat="1" x14ac:dyDescent="0.25">
      <c r="A1581"/>
      <c r="B1581"/>
      <c r="C1581"/>
      <c r="G1581"/>
      <c r="H1581"/>
      <c r="I1581"/>
      <c r="J1581"/>
      <c r="L1581"/>
      <c r="M1581"/>
      <c r="N1581"/>
      <c r="O1581"/>
      <c r="P1581"/>
      <c r="R1581"/>
      <c r="S1581" s="27"/>
      <c r="T1581" s="27"/>
      <c r="U1581" s="27"/>
      <c r="V1581" s="27"/>
      <c r="W1581" s="27"/>
      <c r="X1581" s="27"/>
      <c r="Y1581" s="27"/>
      <c r="Z1581" s="27"/>
      <c r="AA1581" s="28"/>
      <c r="AB1581" s="27"/>
      <c r="AC1581" s="27"/>
      <c r="AD1581" s="27"/>
    </row>
    <row r="1582" spans="1:30" s="19" customFormat="1" x14ac:dyDescent="0.25">
      <c r="A1582"/>
      <c r="B1582"/>
      <c r="C1582"/>
      <c r="G1582"/>
      <c r="H1582"/>
      <c r="I1582"/>
      <c r="J1582"/>
      <c r="L1582"/>
      <c r="M1582"/>
      <c r="N1582"/>
      <c r="O1582"/>
      <c r="P1582"/>
      <c r="R1582"/>
      <c r="S1582" s="27"/>
      <c r="T1582" s="27"/>
      <c r="U1582" s="27"/>
      <c r="V1582" s="27"/>
      <c r="W1582" s="27"/>
      <c r="X1582" s="27"/>
      <c r="Y1582" s="27"/>
      <c r="Z1582" s="27"/>
      <c r="AA1582" s="28"/>
      <c r="AB1582" s="27"/>
      <c r="AC1582" s="27"/>
      <c r="AD1582" s="27"/>
    </row>
    <row r="1583" spans="1:30" s="19" customFormat="1" x14ac:dyDescent="0.25">
      <c r="A1583"/>
      <c r="B1583"/>
      <c r="C1583"/>
      <c r="G1583"/>
      <c r="H1583"/>
      <c r="I1583"/>
      <c r="J1583"/>
      <c r="L1583"/>
      <c r="M1583"/>
      <c r="N1583"/>
      <c r="O1583"/>
      <c r="P1583"/>
      <c r="R1583"/>
      <c r="S1583" s="27"/>
      <c r="T1583" s="27"/>
      <c r="U1583" s="27"/>
      <c r="V1583" s="27"/>
      <c r="W1583" s="27"/>
      <c r="X1583" s="27"/>
      <c r="Y1583" s="27"/>
      <c r="Z1583" s="27"/>
      <c r="AA1583" s="28"/>
      <c r="AB1583" s="27"/>
      <c r="AC1583" s="27"/>
      <c r="AD1583" s="27"/>
    </row>
    <row r="1584" spans="1:30" s="19" customFormat="1" x14ac:dyDescent="0.25">
      <c r="A1584"/>
      <c r="B1584"/>
      <c r="C1584"/>
      <c r="G1584"/>
      <c r="H1584"/>
      <c r="I1584"/>
      <c r="J1584"/>
      <c r="L1584"/>
      <c r="M1584"/>
      <c r="N1584"/>
      <c r="O1584"/>
      <c r="P1584"/>
      <c r="R1584"/>
      <c r="S1584" s="27"/>
      <c r="T1584" s="27"/>
      <c r="U1584" s="27"/>
      <c r="V1584" s="27"/>
      <c r="W1584" s="27"/>
      <c r="X1584" s="27"/>
      <c r="Y1584" s="27"/>
      <c r="Z1584" s="27"/>
      <c r="AA1584" s="28"/>
      <c r="AB1584" s="27"/>
      <c r="AC1584" s="27"/>
      <c r="AD1584" s="27"/>
    </row>
    <row r="1585" spans="1:30" s="19" customFormat="1" x14ac:dyDescent="0.25">
      <c r="A1585"/>
      <c r="B1585"/>
      <c r="C1585"/>
      <c r="G1585"/>
      <c r="H1585"/>
      <c r="I1585"/>
      <c r="J1585"/>
      <c r="L1585"/>
      <c r="M1585"/>
      <c r="N1585"/>
      <c r="O1585"/>
      <c r="P1585"/>
      <c r="R1585"/>
      <c r="S1585" s="27"/>
      <c r="T1585" s="27"/>
      <c r="U1585" s="27"/>
      <c r="V1585" s="27"/>
      <c r="W1585" s="27"/>
      <c r="X1585" s="27"/>
      <c r="Y1585" s="27"/>
      <c r="Z1585" s="27"/>
      <c r="AA1585" s="28"/>
      <c r="AB1585" s="27"/>
      <c r="AC1585" s="27"/>
      <c r="AD1585" s="27"/>
    </row>
    <row r="1586" spans="1:30" s="19" customFormat="1" x14ac:dyDescent="0.25">
      <c r="A1586"/>
      <c r="B1586"/>
      <c r="C1586"/>
      <c r="G1586"/>
      <c r="H1586"/>
      <c r="I1586"/>
      <c r="J1586"/>
      <c r="L1586"/>
      <c r="M1586"/>
      <c r="N1586"/>
      <c r="O1586"/>
      <c r="P1586"/>
      <c r="R1586"/>
      <c r="S1586" s="27"/>
      <c r="T1586" s="27"/>
      <c r="U1586" s="27"/>
      <c r="V1586" s="27"/>
      <c r="W1586" s="27"/>
      <c r="X1586" s="27"/>
      <c r="Y1586" s="27"/>
      <c r="Z1586" s="27"/>
      <c r="AA1586" s="28"/>
      <c r="AB1586" s="27"/>
      <c r="AC1586" s="27"/>
      <c r="AD1586" s="27"/>
    </row>
    <row r="1587" spans="1:30" s="19" customFormat="1" x14ac:dyDescent="0.25">
      <c r="A1587"/>
      <c r="B1587"/>
      <c r="C1587"/>
      <c r="G1587"/>
      <c r="H1587"/>
      <c r="I1587"/>
      <c r="J1587"/>
      <c r="L1587"/>
      <c r="M1587"/>
      <c r="N1587"/>
      <c r="O1587"/>
      <c r="P1587"/>
      <c r="R1587"/>
      <c r="S1587" s="27"/>
      <c r="T1587" s="27"/>
      <c r="U1587" s="27"/>
      <c r="V1587" s="27"/>
      <c r="W1587" s="27"/>
      <c r="X1587" s="27"/>
      <c r="Y1587" s="27"/>
      <c r="Z1587" s="27"/>
      <c r="AA1587" s="28"/>
      <c r="AB1587" s="27"/>
      <c r="AC1587" s="27"/>
      <c r="AD1587" s="27"/>
    </row>
    <row r="1588" spans="1:30" s="19" customFormat="1" x14ac:dyDescent="0.25">
      <c r="A1588"/>
      <c r="B1588"/>
      <c r="C1588"/>
      <c r="G1588"/>
      <c r="H1588"/>
      <c r="I1588"/>
      <c r="J1588"/>
      <c r="L1588"/>
      <c r="M1588"/>
      <c r="N1588"/>
      <c r="O1588"/>
      <c r="P1588"/>
      <c r="R1588"/>
      <c r="S1588" s="27"/>
      <c r="T1588" s="27"/>
      <c r="U1588" s="27"/>
      <c r="V1588" s="27"/>
      <c r="W1588" s="27"/>
      <c r="X1588" s="27"/>
      <c r="Y1588" s="27"/>
      <c r="Z1588" s="27"/>
      <c r="AA1588" s="28"/>
      <c r="AB1588" s="27"/>
      <c r="AC1588" s="27"/>
      <c r="AD1588" s="27"/>
    </row>
    <row r="1589" spans="1:30" s="19" customFormat="1" x14ac:dyDescent="0.25">
      <c r="A1589"/>
      <c r="B1589"/>
      <c r="C1589"/>
      <c r="G1589"/>
      <c r="H1589"/>
      <c r="I1589"/>
      <c r="J1589"/>
      <c r="L1589"/>
      <c r="M1589"/>
      <c r="N1589"/>
      <c r="O1589"/>
      <c r="P1589"/>
      <c r="R1589"/>
      <c r="S1589" s="27"/>
      <c r="T1589" s="27"/>
      <c r="U1589" s="27"/>
      <c r="V1589" s="27"/>
      <c r="W1589" s="27"/>
      <c r="X1589" s="27"/>
      <c r="Y1589" s="27"/>
      <c r="Z1589" s="27"/>
      <c r="AA1589" s="28"/>
      <c r="AB1589" s="27"/>
      <c r="AC1589" s="27"/>
      <c r="AD1589" s="27"/>
    </row>
    <row r="1590" spans="1:30" s="19" customFormat="1" x14ac:dyDescent="0.25">
      <c r="A1590"/>
      <c r="B1590"/>
      <c r="C1590"/>
      <c r="G1590"/>
      <c r="H1590"/>
      <c r="I1590"/>
      <c r="J1590"/>
      <c r="L1590"/>
      <c r="M1590"/>
      <c r="N1590"/>
      <c r="O1590"/>
      <c r="P1590"/>
      <c r="R1590"/>
      <c r="S1590" s="27"/>
      <c r="T1590" s="27"/>
      <c r="U1590" s="27"/>
      <c r="V1590" s="27"/>
      <c r="W1590" s="27"/>
      <c r="X1590" s="27"/>
      <c r="Y1590" s="27"/>
      <c r="Z1590" s="27"/>
      <c r="AA1590" s="28"/>
      <c r="AB1590" s="27"/>
      <c r="AC1590" s="27"/>
      <c r="AD1590" s="27"/>
    </row>
    <row r="1591" spans="1:30" s="19" customFormat="1" x14ac:dyDescent="0.25">
      <c r="A1591"/>
      <c r="B1591"/>
      <c r="C1591"/>
      <c r="G1591"/>
      <c r="H1591"/>
      <c r="I1591"/>
      <c r="J1591"/>
      <c r="L1591"/>
      <c r="M1591"/>
      <c r="N1591"/>
      <c r="O1591"/>
      <c r="P1591"/>
      <c r="R1591"/>
      <c r="S1591" s="27"/>
      <c r="T1591" s="27"/>
      <c r="U1591" s="27"/>
      <c r="V1591" s="27"/>
      <c r="W1591" s="27"/>
      <c r="X1591" s="27"/>
      <c r="Y1591" s="27"/>
      <c r="Z1591" s="27"/>
      <c r="AA1591" s="28"/>
      <c r="AB1591" s="27"/>
      <c r="AC1591" s="27"/>
      <c r="AD1591" s="27"/>
    </row>
    <row r="1592" spans="1:30" s="19" customFormat="1" x14ac:dyDescent="0.25">
      <c r="A1592"/>
      <c r="B1592"/>
      <c r="C1592"/>
      <c r="G1592"/>
      <c r="H1592"/>
      <c r="I1592"/>
      <c r="J1592"/>
      <c r="L1592"/>
      <c r="M1592"/>
      <c r="N1592"/>
      <c r="O1592"/>
      <c r="P1592"/>
      <c r="R1592"/>
      <c r="S1592" s="27"/>
      <c r="T1592" s="27"/>
      <c r="U1592" s="27"/>
      <c r="V1592" s="27"/>
      <c r="W1592" s="27"/>
      <c r="X1592" s="27"/>
      <c r="Y1592" s="27"/>
      <c r="Z1592" s="27"/>
      <c r="AA1592" s="28"/>
      <c r="AB1592" s="27"/>
      <c r="AC1592" s="27"/>
      <c r="AD1592" s="27"/>
    </row>
    <row r="1593" spans="1:30" s="19" customFormat="1" x14ac:dyDescent="0.25">
      <c r="A1593"/>
      <c r="B1593"/>
      <c r="C1593"/>
      <c r="G1593"/>
      <c r="H1593"/>
      <c r="I1593"/>
      <c r="J1593"/>
      <c r="L1593"/>
      <c r="M1593"/>
      <c r="N1593"/>
      <c r="O1593"/>
      <c r="P1593"/>
      <c r="R1593"/>
      <c r="S1593" s="27"/>
      <c r="T1593" s="27"/>
      <c r="U1593" s="27"/>
      <c r="V1593" s="27"/>
      <c r="W1593" s="27"/>
      <c r="X1593" s="27"/>
      <c r="Y1593" s="27"/>
      <c r="Z1593" s="27"/>
      <c r="AA1593" s="28"/>
      <c r="AB1593" s="27"/>
      <c r="AC1593" s="27"/>
      <c r="AD1593" s="27"/>
    </row>
    <row r="1594" spans="1:30" s="19" customFormat="1" x14ac:dyDescent="0.25">
      <c r="A1594"/>
      <c r="B1594"/>
      <c r="C1594"/>
      <c r="G1594"/>
      <c r="H1594"/>
      <c r="I1594"/>
      <c r="J1594"/>
      <c r="L1594"/>
      <c r="M1594"/>
      <c r="N1594"/>
      <c r="O1594"/>
      <c r="P1594"/>
      <c r="R1594"/>
      <c r="S1594" s="27"/>
      <c r="T1594" s="27"/>
      <c r="U1594" s="27"/>
      <c r="V1594" s="27"/>
      <c r="W1594" s="27"/>
      <c r="X1594" s="27"/>
      <c r="Y1594" s="27"/>
      <c r="Z1594" s="27"/>
      <c r="AA1594" s="28"/>
      <c r="AB1594" s="27"/>
      <c r="AC1594" s="27"/>
      <c r="AD1594" s="27"/>
    </row>
    <row r="1595" spans="1:30" s="19" customFormat="1" x14ac:dyDescent="0.25">
      <c r="A1595"/>
      <c r="B1595"/>
      <c r="C1595"/>
      <c r="G1595"/>
      <c r="H1595"/>
      <c r="I1595"/>
      <c r="J1595"/>
      <c r="L1595"/>
      <c r="M1595"/>
      <c r="N1595"/>
      <c r="O1595"/>
      <c r="P1595"/>
      <c r="R1595"/>
      <c r="S1595" s="27"/>
      <c r="T1595" s="27"/>
      <c r="U1595" s="27"/>
      <c r="V1595" s="27"/>
      <c r="W1595" s="27"/>
      <c r="X1595" s="27"/>
      <c r="Y1595" s="27"/>
      <c r="Z1595" s="27"/>
      <c r="AA1595" s="28"/>
      <c r="AB1595" s="27"/>
      <c r="AC1595" s="27"/>
      <c r="AD1595" s="27"/>
    </row>
    <row r="1596" spans="1:30" s="19" customFormat="1" x14ac:dyDescent="0.25">
      <c r="A1596"/>
      <c r="B1596"/>
      <c r="C1596"/>
      <c r="G1596"/>
      <c r="H1596"/>
      <c r="I1596"/>
      <c r="J1596"/>
      <c r="L1596"/>
      <c r="M1596"/>
      <c r="N1596"/>
      <c r="O1596"/>
      <c r="P1596"/>
      <c r="R1596"/>
      <c r="S1596" s="27"/>
      <c r="T1596" s="27"/>
      <c r="U1596" s="27"/>
      <c r="V1596" s="27"/>
      <c r="W1596" s="27"/>
      <c r="X1596" s="27"/>
      <c r="Y1596" s="27"/>
      <c r="Z1596" s="27"/>
      <c r="AA1596" s="28"/>
      <c r="AB1596" s="27"/>
      <c r="AC1596" s="27"/>
      <c r="AD1596" s="27"/>
    </row>
    <row r="1597" spans="1:30" s="19" customFormat="1" x14ac:dyDescent="0.25">
      <c r="A1597"/>
      <c r="B1597"/>
      <c r="C1597"/>
      <c r="G1597"/>
      <c r="H1597"/>
      <c r="I1597"/>
      <c r="J1597"/>
      <c r="L1597"/>
      <c r="M1597"/>
      <c r="N1597"/>
      <c r="O1597"/>
      <c r="P1597"/>
      <c r="R1597"/>
      <c r="S1597" s="27"/>
      <c r="T1597" s="27"/>
      <c r="U1597" s="27"/>
      <c r="V1597" s="27"/>
      <c r="W1597" s="27"/>
      <c r="X1597" s="27"/>
      <c r="Y1597" s="27"/>
      <c r="Z1597" s="27"/>
      <c r="AA1597" s="28"/>
      <c r="AB1597" s="27"/>
      <c r="AC1597" s="27"/>
      <c r="AD1597" s="27"/>
    </row>
    <row r="1598" spans="1:30" s="19" customFormat="1" x14ac:dyDescent="0.25">
      <c r="A1598"/>
      <c r="B1598"/>
      <c r="C1598"/>
      <c r="G1598"/>
      <c r="H1598"/>
      <c r="I1598"/>
      <c r="J1598"/>
      <c r="L1598"/>
      <c r="M1598"/>
      <c r="N1598"/>
      <c r="O1598"/>
      <c r="P1598"/>
      <c r="R1598"/>
      <c r="S1598" s="27"/>
      <c r="T1598" s="27"/>
      <c r="U1598" s="27"/>
      <c r="V1598" s="27"/>
      <c r="W1598" s="27"/>
      <c r="X1598" s="27"/>
      <c r="Y1598" s="27"/>
      <c r="Z1598" s="27"/>
      <c r="AA1598" s="28"/>
      <c r="AB1598" s="27"/>
      <c r="AC1598" s="27"/>
      <c r="AD1598" s="27"/>
    </row>
    <row r="1599" spans="1:30" s="19" customFormat="1" x14ac:dyDescent="0.25">
      <c r="A1599"/>
      <c r="B1599"/>
      <c r="C1599"/>
      <c r="G1599"/>
      <c r="H1599"/>
      <c r="I1599"/>
      <c r="J1599"/>
      <c r="L1599"/>
      <c r="M1599"/>
      <c r="N1599"/>
      <c r="O1599"/>
      <c r="P1599"/>
      <c r="R1599"/>
      <c r="S1599" s="27"/>
      <c r="T1599" s="27"/>
      <c r="U1599" s="27"/>
      <c r="V1599" s="27"/>
      <c r="W1599" s="27"/>
      <c r="X1599" s="27"/>
      <c r="Y1599" s="27"/>
      <c r="Z1599" s="27"/>
      <c r="AA1599" s="28"/>
      <c r="AB1599" s="27"/>
      <c r="AC1599" s="27"/>
      <c r="AD1599" s="27"/>
    </row>
    <row r="1600" spans="1:30" s="19" customFormat="1" x14ac:dyDescent="0.25">
      <c r="A1600"/>
      <c r="B1600"/>
      <c r="C1600"/>
      <c r="G1600"/>
      <c r="H1600"/>
      <c r="I1600"/>
      <c r="J1600"/>
      <c r="L1600"/>
      <c r="M1600"/>
      <c r="N1600"/>
      <c r="O1600"/>
      <c r="P1600"/>
      <c r="R1600"/>
      <c r="S1600" s="27"/>
      <c r="T1600" s="27"/>
      <c r="U1600" s="27"/>
      <c r="V1600" s="27"/>
      <c r="W1600" s="27"/>
      <c r="X1600" s="27"/>
      <c r="Y1600" s="27"/>
      <c r="Z1600" s="27"/>
      <c r="AA1600" s="28"/>
      <c r="AB1600" s="27"/>
      <c r="AC1600" s="27"/>
      <c r="AD1600" s="27"/>
    </row>
    <row r="1601" spans="1:30" s="19" customFormat="1" x14ac:dyDescent="0.25">
      <c r="A1601"/>
      <c r="B1601"/>
      <c r="C1601"/>
      <c r="G1601"/>
      <c r="H1601"/>
      <c r="I1601"/>
      <c r="J1601"/>
      <c r="L1601"/>
      <c r="M1601"/>
      <c r="N1601"/>
      <c r="O1601"/>
      <c r="P1601"/>
      <c r="R1601"/>
      <c r="S1601" s="27"/>
      <c r="T1601" s="27"/>
      <c r="U1601" s="27"/>
      <c r="V1601" s="27"/>
      <c r="W1601" s="27"/>
      <c r="X1601" s="27"/>
      <c r="Y1601" s="27"/>
      <c r="Z1601" s="27"/>
      <c r="AA1601" s="28"/>
      <c r="AB1601" s="27"/>
      <c r="AC1601" s="27"/>
      <c r="AD1601" s="27"/>
    </row>
    <row r="1602" spans="1:30" s="19" customFormat="1" x14ac:dyDescent="0.25">
      <c r="A1602"/>
      <c r="B1602"/>
      <c r="C1602"/>
      <c r="G1602"/>
      <c r="H1602"/>
      <c r="I1602"/>
      <c r="J1602"/>
      <c r="L1602"/>
      <c r="M1602"/>
      <c r="N1602"/>
      <c r="O1602"/>
      <c r="P1602"/>
      <c r="R1602"/>
      <c r="S1602" s="27"/>
      <c r="T1602" s="27"/>
      <c r="U1602" s="27"/>
      <c r="V1602" s="27"/>
      <c r="W1602" s="27"/>
      <c r="X1602" s="27"/>
      <c r="Y1602" s="27"/>
      <c r="Z1602" s="27"/>
      <c r="AA1602" s="28"/>
      <c r="AB1602" s="27"/>
      <c r="AC1602" s="27"/>
      <c r="AD1602" s="27"/>
    </row>
    <row r="1603" spans="1:30" s="19" customFormat="1" x14ac:dyDescent="0.25">
      <c r="A1603"/>
      <c r="B1603"/>
      <c r="C1603"/>
      <c r="G1603"/>
      <c r="H1603"/>
      <c r="I1603"/>
      <c r="J1603"/>
      <c r="L1603"/>
      <c r="M1603"/>
      <c r="N1603"/>
      <c r="O1603"/>
      <c r="P1603"/>
      <c r="R1603"/>
      <c r="S1603" s="27"/>
      <c r="T1603" s="27"/>
      <c r="U1603" s="27"/>
      <c r="V1603" s="27"/>
      <c r="W1603" s="27"/>
      <c r="X1603" s="27"/>
      <c r="Y1603" s="27"/>
      <c r="Z1603" s="27"/>
      <c r="AA1603" s="28"/>
      <c r="AB1603" s="27"/>
      <c r="AC1603" s="27"/>
      <c r="AD1603" s="27"/>
    </row>
    <row r="1604" spans="1:30" s="19" customFormat="1" x14ac:dyDescent="0.25">
      <c r="A1604"/>
      <c r="B1604"/>
      <c r="C1604"/>
      <c r="G1604"/>
      <c r="H1604"/>
      <c r="I1604"/>
      <c r="J1604"/>
      <c r="L1604"/>
      <c r="M1604"/>
      <c r="N1604"/>
      <c r="O1604"/>
      <c r="P1604"/>
      <c r="R1604"/>
      <c r="S1604" s="27"/>
      <c r="T1604" s="27"/>
      <c r="U1604" s="27"/>
      <c r="V1604" s="27"/>
      <c r="W1604" s="27"/>
      <c r="X1604" s="27"/>
      <c r="Y1604" s="27"/>
      <c r="Z1604" s="27"/>
      <c r="AA1604" s="28"/>
      <c r="AB1604" s="27"/>
      <c r="AC1604" s="27"/>
      <c r="AD1604" s="27"/>
    </row>
    <row r="1605" spans="1:30" s="19" customFormat="1" x14ac:dyDescent="0.25">
      <c r="A1605"/>
      <c r="B1605"/>
      <c r="C1605"/>
      <c r="G1605"/>
      <c r="H1605"/>
      <c r="I1605"/>
      <c r="J1605"/>
      <c r="L1605"/>
      <c r="M1605"/>
      <c r="N1605"/>
      <c r="O1605"/>
      <c r="P1605"/>
      <c r="R1605"/>
      <c r="S1605" s="27"/>
      <c r="T1605" s="27"/>
      <c r="U1605" s="27"/>
      <c r="V1605" s="27"/>
      <c r="W1605" s="27"/>
      <c r="X1605" s="27"/>
      <c r="Y1605" s="27"/>
      <c r="Z1605" s="27"/>
      <c r="AA1605" s="28"/>
      <c r="AB1605" s="27"/>
      <c r="AC1605" s="27"/>
      <c r="AD1605" s="27"/>
    </row>
    <row r="1606" spans="1:30" s="19" customFormat="1" x14ac:dyDescent="0.25">
      <c r="A1606"/>
      <c r="B1606"/>
      <c r="C1606"/>
      <c r="G1606"/>
      <c r="H1606"/>
      <c r="I1606"/>
      <c r="J1606"/>
      <c r="L1606"/>
      <c r="M1606"/>
      <c r="N1606"/>
      <c r="O1606"/>
      <c r="P1606"/>
      <c r="R1606"/>
      <c r="S1606" s="27"/>
      <c r="T1606" s="27"/>
      <c r="U1606" s="27"/>
      <c r="V1606" s="27"/>
      <c r="W1606" s="27"/>
      <c r="X1606" s="27"/>
      <c r="Y1606" s="27"/>
      <c r="Z1606" s="27"/>
      <c r="AA1606" s="28"/>
      <c r="AB1606" s="27"/>
      <c r="AC1606" s="27"/>
      <c r="AD1606" s="27"/>
    </row>
    <row r="1607" spans="1:30" s="19" customFormat="1" x14ac:dyDescent="0.25">
      <c r="A1607"/>
      <c r="B1607"/>
      <c r="C1607"/>
      <c r="G1607"/>
      <c r="H1607"/>
      <c r="I1607"/>
      <c r="J1607"/>
      <c r="L1607"/>
      <c r="M1607"/>
      <c r="N1607"/>
      <c r="O1607"/>
      <c r="P1607"/>
      <c r="R1607"/>
      <c r="S1607" s="27"/>
      <c r="T1607" s="27"/>
      <c r="U1607" s="27"/>
      <c r="V1607" s="27"/>
      <c r="W1607" s="27"/>
      <c r="X1607" s="27"/>
      <c r="Y1607" s="27"/>
      <c r="Z1607" s="27"/>
      <c r="AA1607" s="28"/>
      <c r="AB1607" s="27"/>
      <c r="AC1607" s="27"/>
      <c r="AD1607" s="27"/>
    </row>
    <row r="1608" spans="1:30" s="19" customFormat="1" x14ac:dyDescent="0.25">
      <c r="A1608"/>
      <c r="B1608"/>
      <c r="C1608"/>
      <c r="G1608"/>
      <c r="H1608"/>
      <c r="I1608"/>
      <c r="J1608"/>
      <c r="L1608"/>
      <c r="M1608"/>
      <c r="N1608"/>
      <c r="O1608"/>
      <c r="P1608"/>
      <c r="R1608"/>
      <c r="S1608" s="27"/>
      <c r="T1608" s="27"/>
      <c r="U1608" s="27"/>
      <c r="V1608" s="27"/>
      <c r="W1608" s="27"/>
      <c r="X1608" s="27"/>
      <c r="Y1608" s="27"/>
      <c r="Z1608" s="27"/>
      <c r="AA1608" s="28"/>
      <c r="AB1608" s="27"/>
      <c r="AC1608" s="27"/>
      <c r="AD1608" s="27"/>
    </row>
    <row r="1609" spans="1:30" s="19" customFormat="1" x14ac:dyDescent="0.25">
      <c r="A1609"/>
      <c r="B1609"/>
      <c r="C1609"/>
      <c r="G1609"/>
      <c r="H1609"/>
      <c r="I1609"/>
      <c r="J1609"/>
      <c r="L1609"/>
      <c r="M1609"/>
      <c r="N1609"/>
      <c r="O1609"/>
      <c r="P1609"/>
      <c r="R1609"/>
      <c r="S1609" s="27"/>
      <c r="T1609" s="27"/>
      <c r="U1609" s="27"/>
      <c r="V1609" s="27"/>
      <c r="W1609" s="27"/>
      <c r="X1609" s="27"/>
      <c r="Y1609" s="27"/>
      <c r="Z1609" s="27"/>
      <c r="AA1609" s="28"/>
      <c r="AB1609" s="27"/>
      <c r="AC1609" s="27"/>
      <c r="AD1609" s="27"/>
    </row>
    <row r="1610" spans="1:30" s="19" customFormat="1" x14ac:dyDescent="0.25">
      <c r="A1610"/>
      <c r="B1610"/>
      <c r="C1610"/>
      <c r="G1610"/>
      <c r="H1610"/>
      <c r="I1610"/>
      <c r="J1610"/>
      <c r="L1610"/>
      <c r="M1610"/>
      <c r="N1610"/>
      <c r="O1610"/>
      <c r="P1610"/>
      <c r="R1610"/>
      <c r="S1610" s="27"/>
      <c r="T1610" s="27"/>
      <c r="U1610" s="27"/>
      <c r="V1610" s="27"/>
      <c r="W1610" s="27"/>
      <c r="X1610" s="27"/>
      <c r="Y1610" s="27"/>
      <c r="Z1610" s="27"/>
      <c r="AA1610" s="28"/>
      <c r="AB1610" s="27"/>
      <c r="AC1610" s="27"/>
      <c r="AD1610" s="27"/>
    </row>
    <row r="1611" spans="1:30" s="19" customFormat="1" x14ac:dyDescent="0.25">
      <c r="A1611"/>
      <c r="B1611"/>
      <c r="C1611"/>
      <c r="G1611"/>
      <c r="H1611"/>
      <c r="I1611"/>
      <c r="J1611"/>
      <c r="L1611"/>
      <c r="M1611"/>
      <c r="N1611"/>
      <c r="O1611"/>
      <c r="P1611"/>
      <c r="R1611"/>
      <c r="S1611" s="27"/>
      <c r="T1611" s="27"/>
      <c r="U1611" s="27"/>
      <c r="V1611" s="27"/>
      <c r="W1611" s="27"/>
      <c r="X1611" s="27"/>
      <c r="Y1611" s="27"/>
      <c r="Z1611" s="27"/>
      <c r="AA1611" s="28"/>
      <c r="AB1611" s="27"/>
      <c r="AC1611" s="27"/>
      <c r="AD1611" s="27"/>
    </row>
    <row r="1612" spans="1:30" s="19" customFormat="1" x14ac:dyDescent="0.25">
      <c r="A1612"/>
      <c r="B1612"/>
      <c r="C1612"/>
      <c r="G1612"/>
      <c r="H1612"/>
      <c r="I1612"/>
      <c r="J1612"/>
      <c r="L1612"/>
      <c r="M1612"/>
      <c r="N1612"/>
      <c r="O1612"/>
      <c r="P1612"/>
      <c r="R1612"/>
      <c r="S1612" s="27"/>
      <c r="T1612" s="27"/>
      <c r="U1612" s="27"/>
      <c r="V1612" s="27"/>
      <c r="W1612" s="27"/>
      <c r="X1612" s="27"/>
      <c r="Y1612" s="27"/>
      <c r="Z1612" s="27"/>
      <c r="AA1612" s="28"/>
      <c r="AB1612" s="27"/>
      <c r="AC1612" s="27"/>
      <c r="AD1612" s="27"/>
    </row>
    <row r="1613" spans="1:30" s="19" customFormat="1" x14ac:dyDescent="0.25">
      <c r="A1613"/>
      <c r="B1613"/>
      <c r="C1613"/>
      <c r="G1613"/>
      <c r="H1613"/>
      <c r="I1613"/>
      <c r="J1613"/>
      <c r="L1613"/>
      <c r="M1613"/>
      <c r="N1613"/>
      <c r="O1613"/>
      <c r="P1613"/>
      <c r="R1613"/>
      <c r="S1613" s="27"/>
      <c r="T1613" s="27"/>
      <c r="U1613" s="27"/>
      <c r="V1613" s="27"/>
      <c r="W1613" s="27"/>
      <c r="X1613" s="27"/>
      <c r="Y1613" s="27"/>
      <c r="Z1613" s="27"/>
      <c r="AA1613" s="28"/>
      <c r="AB1613" s="27"/>
      <c r="AC1613" s="27"/>
      <c r="AD1613" s="27"/>
    </row>
    <row r="1614" spans="1:30" s="19" customFormat="1" x14ac:dyDescent="0.25">
      <c r="A1614"/>
      <c r="B1614"/>
      <c r="C1614"/>
      <c r="G1614"/>
      <c r="H1614"/>
      <c r="I1614"/>
      <c r="J1614"/>
      <c r="L1614"/>
      <c r="M1614"/>
      <c r="N1614"/>
      <c r="O1614"/>
      <c r="P1614"/>
      <c r="R1614"/>
      <c r="S1614" s="27"/>
      <c r="T1614" s="27"/>
      <c r="U1614" s="27"/>
      <c r="V1614" s="27"/>
      <c r="W1614" s="27"/>
      <c r="X1614" s="27"/>
      <c r="Y1614" s="27"/>
      <c r="Z1614" s="27"/>
      <c r="AA1614" s="28"/>
      <c r="AB1614" s="27"/>
      <c r="AC1614" s="27"/>
      <c r="AD1614" s="27"/>
    </row>
    <row r="1615" spans="1:30" s="19" customFormat="1" x14ac:dyDescent="0.25">
      <c r="A1615"/>
      <c r="B1615"/>
      <c r="C1615"/>
      <c r="G1615"/>
      <c r="H1615"/>
      <c r="I1615"/>
      <c r="J1615"/>
      <c r="L1615"/>
      <c r="M1615"/>
      <c r="N1615"/>
      <c r="O1615"/>
      <c r="P1615"/>
      <c r="R1615"/>
      <c r="S1615" s="27"/>
      <c r="T1615" s="27"/>
      <c r="U1615" s="27"/>
      <c r="V1615" s="27"/>
      <c r="W1615" s="27"/>
      <c r="X1615" s="27"/>
      <c r="Y1615" s="27"/>
      <c r="Z1615" s="27"/>
      <c r="AA1615" s="28"/>
      <c r="AB1615" s="27"/>
      <c r="AC1615" s="27"/>
      <c r="AD1615" s="27"/>
    </row>
    <row r="1616" spans="1:30" s="19" customFormat="1" x14ac:dyDescent="0.25">
      <c r="A1616"/>
      <c r="B1616"/>
      <c r="C1616"/>
      <c r="G1616"/>
      <c r="H1616"/>
      <c r="I1616"/>
      <c r="J1616"/>
      <c r="L1616"/>
      <c r="M1616"/>
      <c r="N1616"/>
      <c r="O1616"/>
      <c r="P1616"/>
      <c r="R1616"/>
      <c r="S1616" s="27"/>
      <c r="T1616" s="27"/>
      <c r="U1616" s="27"/>
      <c r="V1616" s="27"/>
      <c r="W1616" s="27"/>
      <c r="X1616" s="27"/>
      <c r="Y1616" s="27"/>
      <c r="Z1616" s="27"/>
      <c r="AA1616" s="28"/>
      <c r="AB1616" s="27"/>
      <c r="AC1616" s="27"/>
      <c r="AD1616" s="27"/>
    </row>
    <row r="1617" spans="1:30" s="19" customFormat="1" x14ac:dyDescent="0.25">
      <c r="A1617"/>
      <c r="B1617"/>
      <c r="C1617"/>
      <c r="G1617"/>
      <c r="H1617"/>
      <c r="I1617"/>
      <c r="J1617"/>
      <c r="L1617"/>
      <c r="M1617"/>
      <c r="N1617"/>
      <c r="O1617"/>
      <c r="P1617"/>
      <c r="R1617"/>
      <c r="S1617" s="27"/>
      <c r="T1617" s="27"/>
      <c r="U1617" s="27"/>
      <c r="V1617" s="27"/>
      <c r="W1617" s="27"/>
      <c r="X1617" s="27"/>
      <c r="Y1617" s="27"/>
      <c r="Z1617" s="27"/>
      <c r="AA1617" s="28"/>
      <c r="AB1617" s="27"/>
      <c r="AC1617" s="27"/>
      <c r="AD1617" s="27"/>
    </row>
    <row r="1618" spans="1:30" s="19" customFormat="1" x14ac:dyDescent="0.25">
      <c r="A1618"/>
      <c r="B1618"/>
      <c r="C1618"/>
      <c r="G1618"/>
      <c r="H1618"/>
      <c r="I1618"/>
      <c r="J1618"/>
      <c r="L1618"/>
      <c r="M1618"/>
      <c r="N1618"/>
      <c r="O1618"/>
      <c r="P1618"/>
      <c r="R1618"/>
      <c r="S1618" s="27"/>
      <c r="T1618" s="27"/>
      <c r="U1618" s="27"/>
      <c r="V1618" s="27"/>
      <c r="W1618" s="27"/>
      <c r="X1618" s="27"/>
      <c r="Y1618" s="27"/>
      <c r="Z1618" s="27"/>
      <c r="AA1618" s="28"/>
      <c r="AB1618" s="27"/>
      <c r="AC1618" s="27"/>
      <c r="AD1618" s="27"/>
    </row>
    <row r="1619" spans="1:30" s="19" customFormat="1" x14ac:dyDescent="0.25">
      <c r="A1619"/>
      <c r="B1619"/>
      <c r="C1619"/>
      <c r="G1619"/>
      <c r="H1619"/>
      <c r="I1619"/>
      <c r="J1619"/>
      <c r="L1619"/>
      <c r="M1619"/>
      <c r="N1619"/>
      <c r="O1619"/>
      <c r="P1619"/>
      <c r="R1619"/>
      <c r="S1619" s="27"/>
      <c r="T1619" s="27"/>
      <c r="U1619" s="27"/>
      <c r="V1619" s="27"/>
      <c r="W1619" s="27"/>
      <c r="X1619" s="27"/>
      <c r="Y1619" s="27"/>
      <c r="Z1619" s="27"/>
      <c r="AA1619" s="28"/>
      <c r="AB1619" s="27"/>
      <c r="AC1619" s="27"/>
      <c r="AD1619" s="27"/>
    </row>
    <row r="1620" spans="1:30" s="19" customFormat="1" x14ac:dyDescent="0.25">
      <c r="A1620"/>
      <c r="B1620"/>
      <c r="C1620"/>
      <c r="G1620"/>
      <c r="H1620"/>
      <c r="I1620"/>
      <c r="J1620"/>
      <c r="L1620"/>
      <c r="M1620"/>
      <c r="N1620"/>
      <c r="O1620"/>
      <c r="P1620"/>
      <c r="R1620"/>
      <c r="S1620" s="27"/>
      <c r="T1620" s="27"/>
      <c r="U1620" s="27"/>
      <c r="V1620" s="27"/>
      <c r="W1620" s="27"/>
      <c r="X1620" s="27"/>
      <c r="Y1620" s="27"/>
      <c r="Z1620" s="27"/>
      <c r="AA1620" s="28"/>
      <c r="AB1620" s="27"/>
      <c r="AC1620" s="27"/>
      <c r="AD1620" s="27"/>
    </row>
    <row r="1621" spans="1:30" s="19" customFormat="1" x14ac:dyDescent="0.25">
      <c r="A1621"/>
      <c r="B1621"/>
      <c r="C1621"/>
      <c r="G1621"/>
      <c r="H1621"/>
      <c r="I1621"/>
      <c r="J1621"/>
      <c r="L1621"/>
      <c r="M1621"/>
      <c r="N1621"/>
      <c r="O1621"/>
      <c r="P1621"/>
      <c r="R1621"/>
      <c r="S1621" s="27"/>
      <c r="T1621" s="27"/>
      <c r="U1621" s="27"/>
      <c r="V1621" s="27"/>
      <c r="W1621" s="27"/>
      <c r="X1621" s="27"/>
      <c r="Y1621" s="27"/>
      <c r="Z1621" s="27"/>
      <c r="AA1621" s="28"/>
      <c r="AB1621" s="27"/>
      <c r="AC1621" s="27"/>
      <c r="AD1621" s="27"/>
    </row>
    <row r="1622" spans="1:30" s="19" customFormat="1" x14ac:dyDescent="0.25">
      <c r="A1622"/>
      <c r="B1622"/>
      <c r="C1622"/>
      <c r="G1622"/>
      <c r="H1622"/>
      <c r="I1622"/>
      <c r="J1622"/>
      <c r="L1622"/>
      <c r="M1622"/>
      <c r="N1622"/>
      <c r="O1622"/>
      <c r="P1622"/>
      <c r="R1622"/>
      <c r="S1622" s="27"/>
      <c r="T1622" s="27"/>
      <c r="U1622" s="27"/>
      <c r="V1622" s="27"/>
      <c r="W1622" s="27"/>
      <c r="X1622" s="27"/>
      <c r="Y1622" s="27"/>
      <c r="Z1622" s="27"/>
      <c r="AA1622" s="28"/>
      <c r="AB1622" s="27"/>
      <c r="AC1622" s="27"/>
      <c r="AD1622" s="27"/>
    </row>
    <row r="1623" spans="1:30" s="19" customFormat="1" x14ac:dyDescent="0.25">
      <c r="A1623"/>
      <c r="B1623"/>
      <c r="C1623"/>
      <c r="G1623"/>
      <c r="H1623"/>
      <c r="I1623"/>
      <c r="J1623"/>
      <c r="L1623"/>
      <c r="M1623"/>
      <c r="N1623"/>
      <c r="O1623"/>
      <c r="P1623"/>
      <c r="R1623"/>
      <c r="S1623" s="27"/>
      <c r="T1623" s="27"/>
      <c r="U1623" s="27"/>
      <c r="V1623" s="27"/>
      <c r="W1623" s="27"/>
      <c r="X1623" s="27"/>
      <c r="Y1623" s="27"/>
      <c r="Z1623" s="27"/>
      <c r="AA1623" s="28"/>
      <c r="AB1623" s="27"/>
      <c r="AC1623" s="27"/>
      <c r="AD1623" s="27"/>
    </row>
    <row r="1624" spans="1:30" s="19" customFormat="1" x14ac:dyDescent="0.25">
      <c r="A1624"/>
      <c r="B1624"/>
      <c r="C1624"/>
      <c r="G1624"/>
      <c r="H1624"/>
      <c r="I1624"/>
      <c r="J1624"/>
      <c r="L1624"/>
      <c r="M1624"/>
      <c r="N1624"/>
      <c r="O1624"/>
      <c r="P1624"/>
      <c r="R1624"/>
      <c r="S1624" s="27"/>
      <c r="T1624" s="27"/>
      <c r="U1624" s="27"/>
      <c r="V1624" s="27"/>
      <c r="W1624" s="27"/>
      <c r="X1624" s="27"/>
      <c r="Y1624" s="27"/>
      <c r="Z1624" s="27"/>
      <c r="AA1624" s="28"/>
      <c r="AB1624" s="27"/>
      <c r="AC1624" s="27"/>
      <c r="AD1624" s="27"/>
    </row>
    <row r="1625" spans="1:30" s="19" customFormat="1" x14ac:dyDescent="0.25">
      <c r="A1625"/>
      <c r="B1625"/>
      <c r="C1625"/>
      <c r="G1625"/>
      <c r="H1625"/>
      <c r="I1625"/>
      <c r="J1625"/>
      <c r="L1625"/>
      <c r="M1625"/>
      <c r="N1625"/>
      <c r="O1625"/>
      <c r="P1625"/>
      <c r="R1625"/>
      <c r="S1625" s="27"/>
      <c r="T1625" s="27"/>
      <c r="U1625" s="27"/>
      <c r="V1625" s="27"/>
      <c r="W1625" s="27"/>
      <c r="X1625" s="27"/>
      <c r="Y1625" s="27"/>
      <c r="Z1625" s="27"/>
      <c r="AA1625" s="28"/>
      <c r="AB1625" s="27"/>
      <c r="AC1625" s="27"/>
      <c r="AD1625" s="27"/>
    </row>
    <row r="1626" spans="1:30" s="19" customFormat="1" x14ac:dyDescent="0.25">
      <c r="A1626"/>
      <c r="B1626"/>
      <c r="C1626"/>
      <c r="G1626"/>
      <c r="H1626"/>
      <c r="I1626"/>
      <c r="J1626"/>
      <c r="L1626"/>
      <c r="M1626"/>
      <c r="N1626"/>
      <c r="O1626"/>
      <c r="P1626"/>
      <c r="R1626"/>
      <c r="S1626" s="27"/>
      <c r="T1626" s="27"/>
      <c r="U1626" s="27"/>
      <c r="V1626" s="27"/>
      <c r="W1626" s="27"/>
      <c r="X1626" s="27"/>
      <c r="Y1626" s="27"/>
      <c r="Z1626" s="27"/>
      <c r="AA1626" s="28"/>
      <c r="AB1626" s="27"/>
      <c r="AC1626" s="27"/>
      <c r="AD1626" s="27"/>
    </row>
    <row r="1627" spans="1:30" s="19" customFormat="1" x14ac:dyDescent="0.25">
      <c r="A1627"/>
      <c r="B1627"/>
      <c r="C1627"/>
      <c r="G1627"/>
      <c r="H1627"/>
      <c r="I1627"/>
      <c r="J1627"/>
      <c r="L1627"/>
      <c r="M1627"/>
      <c r="N1627"/>
      <c r="O1627"/>
      <c r="P1627"/>
      <c r="R1627"/>
      <c r="S1627" s="27"/>
      <c r="T1627" s="27"/>
      <c r="U1627" s="27"/>
      <c r="V1627" s="27"/>
      <c r="W1627" s="27"/>
      <c r="X1627" s="27"/>
      <c r="Y1627" s="27"/>
      <c r="Z1627" s="27"/>
      <c r="AA1627" s="28"/>
      <c r="AB1627" s="27"/>
      <c r="AC1627" s="27"/>
      <c r="AD1627" s="27"/>
    </row>
    <row r="1628" spans="1:30" s="19" customFormat="1" x14ac:dyDescent="0.25">
      <c r="A1628"/>
      <c r="B1628"/>
      <c r="C1628"/>
      <c r="G1628"/>
      <c r="H1628"/>
      <c r="I1628"/>
      <c r="J1628"/>
      <c r="L1628"/>
      <c r="M1628"/>
      <c r="N1628"/>
      <c r="O1628"/>
      <c r="P1628"/>
      <c r="R1628"/>
      <c r="S1628" s="27"/>
      <c r="T1628" s="27"/>
      <c r="U1628" s="27"/>
      <c r="V1628" s="27"/>
      <c r="W1628" s="27"/>
      <c r="X1628" s="27"/>
      <c r="Y1628" s="27"/>
      <c r="Z1628" s="27"/>
      <c r="AA1628" s="28"/>
      <c r="AB1628" s="27"/>
      <c r="AC1628" s="27"/>
      <c r="AD1628" s="27"/>
    </row>
    <row r="1629" spans="1:30" s="19" customFormat="1" x14ac:dyDescent="0.25">
      <c r="A1629"/>
      <c r="B1629"/>
      <c r="C1629"/>
      <c r="G1629"/>
      <c r="H1629"/>
      <c r="I1629"/>
      <c r="J1629"/>
      <c r="L1629"/>
      <c r="M1629"/>
      <c r="N1629"/>
      <c r="O1629"/>
      <c r="P1629"/>
      <c r="R1629"/>
      <c r="S1629" s="27"/>
      <c r="T1629" s="27"/>
      <c r="U1629" s="27"/>
      <c r="V1629" s="27"/>
      <c r="W1629" s="27"/>
      <c r="X1629" s="27"/>
      <c r="Y1629" s="27"/>
      <c r="Z1629" s="27"/>
      <c r="AA1629" s="28"/>
      <c r="AB1629" s="27"/>
      <c r="AC1629" s="27"/>
      <c r="AD1629" s="27"/>
    </row>
    <row r="1630" spans="1:30" s="19" customFormat="1" x14ac:dyDescent="0.25">
      <c r="A1630"/>
      <c r="B1630"/>
      <c r="C1630"/>
      <c r="G1630"/>
      <c r="H1630"/>
      <c r="I1630"/>
      <c r="J1630"/>
      <c r="L1630"/>
      <c r="M1630"/>
      <c r="N1630"/>
      <c r="O1630"/>
      <c r="P1630"/>
      <c r="R1630"/>
      <c r="S1630" s="27"/>
      <c r="T1630" s="27"/>
      <c r="U1630" s="27"/>
      <c r="V1630" s="27"/>
      <c r="W1630" s="27"/>
      <c r="X1630" s="27"/>
      <c r="Y1630" s="27"/>
      <c r="Z1630" s="27"/>
      <c r="AA1630" s="28"/>
      <c r="AB1630" s="27"/>
      <c r="AC1630" s="27"/>
      <c r="AD1630" s="27"/>
    </row>
    <row r="1631" spans="1:30" s="19" customFormat="1" x14ac:dyDescent="0.25">
      <c r="A1631"/>
      <c r="B1631"/>
      <c r="C1631"/>
      <c r="G1631"/>
      <c r="H1631"/>
      <c r="I1631"/>
      <c r="J1631"/>
      <c r="L1631"/>
      <c r="M1631"/>
      <c r="N1631"/>
      <c r="O1631"/>
      <c r="P1631"/>
      <c r="R1631"/>
      <c r="S1631" s="27"/>
      <c r="T1631" s="27"/>
      <c r="U1631" s="27"/>
      <c r="V1631" s="27"/>
      <c r="W1631" s="27"/>
      <c r="X1631" s="27"/>
      <c r="Y1631" s="27"/>
      <c r="Z1631" s="27"/>
      <c r="AA1631" s="28"/>
      <c r="AB1631" s="27"/>
      <c r="AC1631" s="27"/>
      <c r="AD1631" s="27"/>
    </row>
    <row r="1632" spans="1:30" s="19" customFormat="1" x14ac:dyDescent="0.25">
      <c r="A1632"/>
      <c r="B1632"/>
      <c r="C1632"/>
      <c r="G1632"/>
      <c r="H1632"/>
      <c r="I1632"/>
      <c r="J1632"/>
      <c r="L1632"/>
      <c r="M1632"/>
      <c r="N1632"/>
      <c r="O1632"/>
      <c r="P1632"/>
      <c r="R1632"/>
      <c r="S1632" s="27"/>
      <c r="T1632" s="27"/>
      <c r="U1632" s="27"/>
      <c r="V1632" s="27"/>
      <c r="W1632" s="27"/>
      <c r="X1632" s="27"/>
      <c r="Y1632" s="27"/>
      <c r="Z1632" s="27"/>
      <c r="AA1632" s="28"/>
      <c r="AB1632" s="27"/>
      <c r="AC1632" s="27"/>
      <c r="AD1632" s="27"/>
    </row>
    <row r="1633" spans="1:30" s="19" customFormat="1" x14ac:dyDescent="0.25">
      <c r="A1633"/>
      <c r="B1633"/>
      <c r="C1633"/>
      <c r="G1633"/>
      <c r="H1633"/>
      <c r="I1633"/>
      <c r="J1633"/>
      <c r="L1633"/>
      <c r="M1633"/>
      <c r="N1633"/>
      <c r="O1633"/>
      <c r="P1633"/>
      <c r="R1633"/>
      <c r="S1633" s="27"/>
      <c r="T1633" s="27"/>
      <c r="U1633" s="27"/>
      <c r="V1633" s="27"/>
      <c r="W1633" s="27"/>
      <c r="X1633" s="27"/>
      <c r="Y1633" s="27"/>
      <c r="Z1633" s="27"/>
      <c r="AA1633" s="28"/>
      <c r="AB1633" s="27"/>
      <c r="AC1633" s="27"/>
      <c r="AD1633" s="27"/>
    </row>
    <row r="1634" spans="1:30" s="19" customFormat="1" x14ac:dyDescent="0.25">
      <c r="A1634"/>
      <c r="B1634"/>
      <c r="C1634"/>
      <c r="G1634"/>
      <c r="H1634"/>
      <c r="I1634"/>
      <c r="J1634"/>
      <c r="L1634"/>
      <c r="M1634"/>
      <c r="N1634"/>
      <c r="O1634"/>
      <c r="P1634"/>
      <c r="R1634"/>
      <c r="S1634" s="27"/>
      <c r="T1634" s="27"/>
      <c r="U1634" s="27"/>
      <c r="V1634" s="27"/>
      <c r="W1634" s="27"/>
      <c r="X1634" s="27"/>
      <c r="Y1634" s="27"/>
      <c r="Z1634" s="27"/>
      <c r="AA1634" s="28"/>
      <c r="AB1634" s="27"/>
      <c r="AC1634" s="27"/>
      <c r="AD1634" s="27"/>
    </row>
    <row r="1635" spans="1:30" s="19" customFormat="1" x14ac:dyDescent="0.25">
      <c r="A1635"/>
      <c r="B1635"/>
      <c r="C1635"/>
      <c r="G1635"/>
      <c r="H1635"/>
      <c r="I1635"/>
      <c r="J1635"/>
      <c r="L1635"/>
      <c r="M1635"/>
      <c r="N1635"/>
      <c r="O1635"/>
      <c r="P1635"/>
      <c r="R1635"/>
      <c r="S1635" s="27"/>
      <c r="T1635" s="27"/>
      <c r="U1635" s="27"/>
      <c r="V1635" s="27"/>
      <c r="W1635" s="27"/>
      <c r="X1635" s="27"/>
      <c r="Y1635" s="27"/>
      <c r="Z1635" s="27"/>
      <c r="AA1635" s="28"/>
      <c r="AB1635" s="27"/>
      <c r="AC1635" s="27"/>
      <c r="AD1635" s="27"/>
    </row>
    <row r="1636" spans="1:30" s="19" customFormat="1" x14ac:dyDescent="0.25">
      <c r="A1636"/>
      <c r="B1636"/>
      <c r="C1636"/>
      <c r="G1636"/>
      <c r="H1636"/>
      <c r="I1636"/>
      <c r="J1636"/>
      <c r="L1636"/>
      <c r="M1636"/>
      <c r="N1636"/>
      <c r="O1636"/>
      <c r="P1636"/>
      <c r="R1636"/>
      <c r="S1636" s="27"/>
      <c r="T1636" s="27"/>
      <c r="U1636" s="27"/>
      <c r="V1636" s="27"/>
      <c r="W1636" s="27"/>
      <c r="X1636" s="27"/>
      <c r="Y1636" s="27"/>
      <c r="Z1636" s="27"/>
      <c r="AA1636" s="28"/>
      <c r="AB1636" s="27"/>
      <c r="AC1636" s="27"/>
      <c r="AD1636" s="27"/>
    </row>
    <row r="1637" spans="1:30" s="19" customFormat="1" x14ac:dyDescent="0.25">
      <c r="A1637"/>
      <c r="B1637"/>
      <c r="C1637"/>
      <c r="G1637"/>
      <c r="H1637"/>
      <c r="I1637"/>
      <c r="J1637"/>
      <c r="L1637"/>
      <c r="M1637"/>
      <c r="N1637"/>
      <c r="O1637"/>
      <c r="P1637"/>
      <c r="R1637"/>
      <c r="S1637" s="27"/>
      <c r="T1637" s="27"/>
      <c r="U1637" s="27"/>
      <c r="V1637" s="27"/>
      <c r="W1637" s="27"/>
      <c r="X1637" s="27"/>
      <c r="Y1637" s="27"/>
      <c r="Z1637" s="27"/>
      <c r="AA1637" s="28"/>
      <c r="AB1637" s="27"/>
      <c r="AC1637" s="27"/>
      <c r="AD1637" s="27"/>
    </row>
    <row r="1638" spans="1:30" s="19" customFormat="1" x14ac:dyDescent="0.25">
      <c r="A1638"/>
      <c r="B1638"/>
      <c r="C1638"/>
      <c r="G1638"/>
      <c r="H1638"/>
      <c r="I1638"/>
      <c r="J1638"/>
      <c r="L1638"/>
      <c r="M1638"/>
      <c r="N1638"/>
      <c r="O1638"/>
      <c r="P1638"/>
      <c r="R1638"/>
      <c r="S1638" s="27"/>
      <c r="T1638" s="27"/>
      <c r="U1638" s="27"/>
      <c r="V1638" s="27"/>
      <c r="W1638" s="27"/>
      <c r="X1638" s="27"/>
      <c r="Y1638" s="27"/>
      <c r="Z1638" s="27"/>
      <c r="AA1638" s="28"/>
      <c r="AB1638" s="27"/>
      <c r="AC1638" s="27"/>
      <c r="AD1638" s="27"/>
    </row>
    <row r="1639" spans="1:30" s="19" customFormat="1" x14ac:dyDescent="0.25">
      <c r="A1639"/>
      <c r="B1639"/>
      <c r="C1639"/>
      <c r="G1639"/>
      <c r="H1639"/>
      <c r="I1639"/>
      <c r="J1639"/>
      <c r="L1639"/>
      <c r="M1639"/>
      <c r="N1639"/>
      <c r="O1639"/>
      <c r="P1639"/>
      <c r="R1639"/>
      <c r="S1639" s="27"/>
      <c r="T1639" s="27"/>
      <c r="U1639" s="27"/>
      <c r="V1639" s="27"/>
      <c r="W1639" s="27"/>
      <c r="X1639" s="27"/>
      <c r="Y1639" s="27"/>
      <c r="Z1639" s="27"/>
      <c r="AA1639" s="28"/>
      <c r="AB1639" s="27"/>
      <c r="AC1639" s="27"/>
      <c r="AD1639" s="27"/>
    </row>
    <row r="1640" spans="1:30" s="19" customFormat="1" x14ac:dyDescent="0.25">
      <c r="A1640"/>
      <c r="B1640"/>
      <c r="C1640"/>
      <c r="G1640"/>
      <c r="H1640"/>
      <c r="I1640"/>
      <c r="J1640"/>
      <c r="L1640"/>
      <c r="M1640"/>
      <c r="N1640"/>
      <c r="O1640"/>
      <c r="P1640"/>
      <c r="R1640"/>
      <c r="S1640" s="27"/>
      <c r="T1640" s="27"/>
      <c r="U1640" s="27"/>
      <c r="V1640" s="27"/>
      <c r="W1640" s="27"/>
      <c r="X1640" s="27"/>
      <c r="Y1640" s="27"/>
      <c r="Z1640" s="27"/>
      <c r="AA1640" s="28"/>
      <c r="AB1640" s="27"/>
      <c r="AC1640" s="27"/>
      <c r="AD1640" s="27"/>
    </row>
    <row r="1641" spans="1:30" s="19" customFormat="1" x14ac:dyDescent="0.25">
      <c r="A1641"/>
      <c r="B1641"/>
      <c r="C1641"/>
      <c r="G1641"/>
      <c r="H1641"/>
      <c r="I1641"/>
      <c r="J1641"/>
      <c r="L1641"/>
      <c r="M1641"/>
      <c r="N1641"/>
      <c r="O1641"/>
      <c r="P1641"/>
      <c r="R1641"/>
      <c r="S1641" s="27"/>
      <c r="T1641" s="27"/>
      <c r="U1641" s="27"/>
      <c r="V1641" s="27"/>
      <c r="W1641" s="27"/>
      <c r="X1641" s="27"/>
      <c r="Y1641" s="27"/>
      <c r="Z1641" s="27"/>
      <c r="AA1641" s="28"/>
      <c r="AB1641" s="27"/>
      <c r="AC1641" s="27"/>
      <c r="AD1641" s="27"/>
    </row>
    <row r="1642" spans="1:30" s="19" customFormat="1" x14ac:dyDescent="0.25">
      <c r="A1642"/>
      <c r="B1642"/>
      <c r="C1642"/>
      <c r="G1642"/>
      <c r="H1642"/>
      <c r="I1642"/>
      <c r="J1642"/>
      <c r="L1642"/>
      <c r="M1642"/>
      <c r="N1642"/>
      <c r="O1642"/>
      <c r="P1642"/>
      <c r="R1642"/>
      <c r="S1642" s="27"/>
      <c r="T1642" s="27"/>
      <c r="U1642" s="27"/>
      <c r="V1642" s="27"/>
      <c r="W1642" s="27"/>
      <c r="X1642" s="27"/>
      <c r="Y1642" s="27"/>
      <c r="Z1642" s="27"/>
      <c r="AA1642" s="28"/>
      <c r="AB1642" s="27"/>
      <c r="AC1642" s="27"/>
      <c r="AD1642" s="27"/>
    </row>
    <row r="1643" spans="1:30" s="19" customFormat="1" x14ac:dyDescent="0.25">
      <c r="A1643"/>
      <c r="B1643"/>
      <c r="C1643"/>
      <c r="G1643"/>
      <c r="H1643"/>
      <c r="I1643"/>
      <c r="J1643"/>
      <c r="L1643"/>
      <c r="M1643"/>
      <c r="N1643"/>
      <c r="O1643"/>
      <c r="P1643"/>
      <c r="R1643"/>
      <c r="S1643" s="27"/>
      <c r="T1643" s="27"/>
      <c r="U1643" s="27"/>
      <c r="V1643" s="27"/>
      <c r="W1643" s="27"/>
      <c r="X1643" s="27"/>
      <c r="Y1643" s="27"/>
      <c r="Z1643" s="27"/>
      <c r="AA1643" s="28"/>
      <c r="AB1643" s="27"/>
      <c r="AC1643" s="27"/>
      <c r="AD1643" s="27"/>
    </row>
    <row r="1644" spans="1:30" s="19" customFormat="1" x14ac:dyDescent="0.25">
      <c r="A1644"/>
      <c r="B1644"/>
      <c r="C1644"/>
      <c r="G1644"/>
      <c r="H1644"/>
      <c r="I1644"/>
      <c r="J1644"/>
      <c r="L1644"/>
      <c r="M1644"/>
      <c r="N1644"/>
      <c r="O1644"/>
      <c r="P1644"/>
      <c r="R1644"/>
      <c r="S1644" s="27"/>
      <c r="T1644" s="27"/>
      <c r="U1644" s="27"/>
      <c r="V1644" s="27"/>
      <c r="W1644" s="27"/>
      <c r="X1644" s="27"/>
      <c r="Y1644" s="27"/>
      <c r="Z1644" s="27"/>
      <c r="AA1644" s="28"/>
      <c r="AB1644" s="27"/>
      <c r="AC1644" s="27"/>
      <c r="AD1644" s="27"/>
    </row>
    <row r="1645" spans="1:30" s="19" customFormat="1" x14ac:dyDescent="0.25">
      <c r="A1645"/>
      <c r="B1645"/>
      <c r="C1645"/>
      <c r="G1645"/>
      <c r="H1645"/>
      <c r="I1645"/>
      <c r="J1645"/>
      <c r="L1645"/>
      <c r="M1645"/>
      <c r="N1645"/>
      <c r="O1645"/>
      <c r="P1645"/>
      <c r="R1645"/>
      <c r="S1645" s="27"/>
      <c r="T1645" s="27"/>
      <c r="U1645" s="27"/>
      <c r="V1645" s="27"/>
      <c r="W1645" s="27"/>
      <c r="X1645" s="27"/>
      <c r="Y1645" s="27"/>
      <c r="Z1645" s="27"/>
      <c r="AA1645" s="28"/>
      <c r="AB1645" s="27"/>
      <c r="AC1645" s="27"/>
      <c r="AD1645" s="27"/>
    </row>
    <row r="1646" spans="1:30" s="19" customFormat="1" x14ac:dyDescent="0.25">
      <c r="A1646"/>
      <c r="B1646"/>
      <c r="C1646"/>
      <c r="G1646"/>
      <c r="H1646"/>
      <c r="I1646"/>
      <c r="J1646"/>
      <c r="L1646"/>
      <c r="M1646"/>
      <c r="N1646"/>
      <c r="O1646"/>
      <c r="P1646"/>
      <c r="R1646"/>
      <c r="S1646" s="27"/>
      <c r="T1646" s="27"/>
      <c r="U1646" s="27"/>
      <c r="V1646" s="27"/>
      <c r="W1646" s="27"/>
      <c r="X1646" s="27"/>
      <c r="Y1646" s="27"/>
      <c r="Z1646" s="27"/>
      <c r="AA1646" s="28"/>
      <c r="AB1646" s="27"/>
      <c r="AC1646" s="27"/>
      <c r="AD1646" s="27"/>
    </row>
    <row r="1647" spans="1:30" s="19" customFormat="1" x14ac:dyDescent="0.25">
      <c r="A1647"/>
      <c r="B1647"/>
      <c r="C1647"/>
      <c r="G1647"/>
      <c r="H1647"/>
      <c r="I1647"/>
      <c r="J1647"/>
      <c r="L1647"/>
      <c r="M1647"/>
      <c r="N1647"/>
      <c r="O1647"/>
      <c r="P1647"/>
      <c r="R1647"/>
      <c r="S1647" s="27"/>
      <c r="T1647" s="27"/>
      <c r="U1647" s="27"/>
      <c r="V1647" s="27"/>
      <c r="W1647" s="27"/>
      <c r="X1647" s="27"/>
      <c r="Y1647" s="27"/>
      <c r="Z1647" s="27"/>
      <c r="AA1647" s="28"/>
      <c r="AB1647" s="27"/>
      <c r="AC1647" s="27"/>
      <c r="AD1647" s="27"/>
    </row>
    <row r="1648" spans="1:30" s="19" customFormat="1" x14ac:dyDescent="0.25">
      <c r="A1648"/>
      <c r="B1648"/>
      <c r="C1648"/>
      <c r="G1648"/>
      <c r="H1648"/>
      <c r="I1648"/>
      <c r="J1648"/>
      <c r="L1648"/>
      <c r="M1648"/>
      <c r="N1648"/>
      <c r="O1648"/>
      <c r="P1648"/>
      <c r="R1648"/>
      <c r="S1648" s="27"/>
      <c r="T1648" s="27"/>
      <c r="U1648" s="27"/>
      <c r="V1648" s="27"/>
      <c r="W1648" s="27"/>
      <c r="X1648" s="27"/>
      <c r="Y1648" s="27"/>
      <c r="Z1648" s="27"/>
      <c r="AA1648" s="28"/>
      <c r="AB1648" s="27"/>
      <c r="AC1648" s="27"/>
      <c r="AD1648" s="27"/>
    </row>
    <row r="1649" spans="1:30" s="19" customFormat="1" x14ac:dyDescent="0.25">
      <c r="A1649"/>
      <c r="B1649"/>
      <c r="C1649"/>
      <c r="G1649"/>
      <c r="H1649"/>
      <c r="I1649"/>
      <c r="J1649"/>
      <c r="L1649"/>
      <c r="M1649"/>
      <c r="N1649"/>
      <c r="O1649"/>
      <c r="P1649"/>
      <c r="R1649"/>
      <c r="S1649" s="27"/>
      <c r="T1649" s="27"/>
      <c r="U1649" s="27"/>
      <c r="V1649" s="27"/>
      <c r="W1649" s="27"/>
      <c r="X1649" s="27"/>
      <c r="Y1649" s="27"/>
      <c r="Z1649" s="27"/>
      <c r="AA1649" s="28"/>
      <c r="AB1649" s="27"/>
      <c r="AC1649" s="27"/>
      <c r="AD1649" s="27"/>
    </row>
    <row r="1650" spans="1:30" s="19" customFormat="1" x14ac:dyDescent="0.25">
      <c r="A1650"/>
      <c r="B1650"/>
      <c r="C1650"/>
      <c r="G1650"/>
      <c r="H1650"/>
      <c r="I1650"/>
      <c r="J1650"/>
      <c r="L1650"/>
      <c r="M1650"/>
      <c r="N1650"/>
      <c r="O1650"/>
      <c r="P1650"/>
      <c r="R1650"/>
      <c r="S1650" s="27"/>
      <c r="T1650" s="27"/>
      <c r="U1650" s="27"/>
      <c r="V1650" s="27"/>
      <c r="W1650" s="27"/>
      <c r="X1650" s="27"/>
      <c r="Y1650" s="27"/>
      <c r="Z1650" s="27"/>
      <c r="AA1650" s="28"/>
      <c r="AB1650" s="27"/>
      <c r="AC1650" s="27"/>
      <c r="AD1650" s="27"/>
    </row>
    <row r="1651" spans="1:30" s="19" customFormat="1" x14ac:dyDescent="0.25">
      <c r="A1651"/>
      <c r="B1651"/>
      <c r="C1651"/>
      <c r="G1651"/>
      <c r="H1651"/>
      <c r="I1651"/>
      <c r="J1651"/>
      <c r="L1651"/>
      <c r="M1651"/>
      <c r="N1651"/>
      <c r="O1651"/>
      <c r="P1651"/>
      <c r="R1651"/>
      <c r="S1651" s="27"/>
      <c r="T1651" s="27"/>
      <c r="U1651" s="27"/>
      <c r="V1651" s="27"/>
      <c r="W1651" s="27"/>
      <c r="X1651" s="27"/>
      <c r="Y1651" s="27"/>
      <c r="Z1651" s="27"/>
      <c r="AA1651" s="28"/>
      <c r="AB1651" s="27"/>
      <c r="AC1651" s="27"/>
      <c r="AD1651" s="27"/>
    </row>
    <row r="1652" spans="1:30" s="19" customFormat="1" x14ac:dyDescent="0.25">
      <c r="A1652"/>
      <c r="B1652"/>
      <c r="C1652"/>
      <c r="G1652"/>
      <c r="H1652"/>
      <c r="I1652"/>
      <c r="J1652"/>
      <c r="L1652"/>
      <c r="M1652"/>
      <c r="N1652"/>
      <c r="O1652"/>
      <c r="P1652"/>
      <c r="R1652"/>
      <c r="S1652" s="27"/>
      <c r="T1652" s="27"/>
      <c r="U1652" s="27"/>
      <c r="V1652" s="27"/>
      <c r="W1652" s="27"/>
      <c r="X1652" s="27"/>
      <c r="Y1652" s="27"/>
      <c r="Z1652" s="27"/>
      <c r="AA1652" s="28"/>
      <c r="AB1652" s="27"/>
      <c r="AC1652" s="27"/>
      <c r="AD1652" s="27"/>
    </row>
    <row r="1653" spans="1:30" s="19" customFormat="1" x14ac:dyDescent="0.25">
      <c r="A1653"/>
      <c r="B1653"/>
      <c r="C1653"/>
      <c r="G1653"/>
      <c r="H1653"/>
      <c r="I1653"/>
      <c r="J1653"/>
      <c r="L1653"/>
      <c r="M1653"/>
      <c r="N1653"/>
      <c r="O1653"/>
      <c r="P1653"/>
      <c r="R1653"/>
      <c r="S1653" s="27"/>
      <c r="T1653" s="27"/>
      <c r="U1653" s="27"/>
      <c r="V1653" s="27"/>
      <c r="W1653" s="27"/>
      <c r="X1653" s="27"/>
      <c r="Y1653" s="27"/>
      <c r="Z1653" s="27"/>
      <c r="AA1653" s="28"/>
      <c r="AB1653" s="27"/>
      <c r="AC1653" s="27"/>
      <c r="AD1653" s="27"/>
    </row>
    <row r="1654" spans="1:30" s="19" customFormat="1" x14ac:dyDescent="0.25">
      <c r="A1654"/>
      <c r="B1654"/>
      <c r="C1654"/>
      <c r="G1654"/>
      <c r="H1654"/>
      <c r="I1654"/>
      <c r="J1654"/>
      <c r="L1654"/>
      <c r="M1654"/>
      <c r="N1654"/>
      <c r="O1654"/>
      <c r="P1654"/>
      <c r="R1654"/>
      <c r="S1654" s="27"/>
      <c r="T1654" s="27"/>
      <c r="U1654" s="27"/>
      <c r="V1654" s="27"/>
      <c r="W1654" s="27"/>
      <c r="X1654" s="27"/>
      <c r="Y1654" s="27"/>
      <c r="Z1654" s="27"/>
      <c r="AA1654" s="28"/>
      <c r="AB1654" s="27"/>
      <c r="AC1654" s="27"/>
      <c r="AD1654" s="27"/>
    </row>
    <row r="1655" spans="1:30" s="19" customFormat="1" x14ac:dyDescent="0.25">
      <c r="A1655"/>
      <c r="B1655"/>
      <c r="C1655"/>
      <c r="G1655"/>
      <c r="H1655"/>
      <c r="I1655"/>
      <c r="J1655"/>
      <c r="L1655"/>
      <c r="M1655"/>
      <c r="N1655"/>
      <c r="O1655"/>
      <c r="P1655"/>
      <c r="R1655"/>
      <c r="S1655" s="27"/>
      <c r="T1655" s="27"/>
      <c r="U1655" s="27"/>
      <c r="V1655" s="27"/>
      <c r="W1655" s="27"/>
      <c r="X1655" s="27"/>
      <c r="Y1655" s="27"/>
      <c r="Z1655" s="27"/>
      <c r="AA1655" s="28"/>
      <c r="AB1655" s="27"/>
      <c r="AC1655" s="27"/>
      <c r="AD1655" s="27"/>
    </row>
    <row r="1656" spans="1:30" s="19" customFormat="1" x14ac:dyDescent="0.25">
      <c r="A1656"/>
      <c r="B1656"/>
      <c r="C1656"/>
      <c r="G1656"/>
      <c r="H1656"/>
      <c r="I1656"/>
      <c r="J1656"/>
      <c r="L1656"/>
      <c r="M1656"/>
      <c r="N1656"/>
      <c r="O1656"/>
      <c r="P1656"/>
      <c r="R1656"/>
      <c r="S1656" s="27"/>
      <c r="T1656" s="27"/>
      <c r="U1656" s="27"/>
      <c r="V1656" s="27"/>
      <c r="W1656" s="27"/>
      <c r="X1656" s="27"/>
      <c r="Y1656" s="27"/>
      <c r="Z1656" s="27"/>
      <c r="AA1656" s="28"/>
      <c r="AB1656" s="27"/>
      <c r="AC1656" s="27"/>
      <c r="AD1656" s="27"/>
    </row>
    <row r="1657" spans="1:30" s="19" customFormat="1" x14ac:dyDescent="0.25">
      <c r="A1657"/>
      <c r="B1657"/>
      <c r="C1657"/>
      <c r="G1657"/>
      <c r="H1657"/>
      <c r="I1657"/>
      <c r="J1657"/>
      <c r="L1657"/>
      <c r="M1657"/>
      <c r="N1657"/>
      <c r="O1657"/>
      <c r="P1657"/>
      <c r="R1657"/>
      <c r="S1657" s="27"/>
      <c r="T1657" s="27"/>
      <c r="U1657" s="27"/>
      <c r="V1657" s="27"/>
      <c r="W1657" s="27"/>
      <c r="X1657" s="27"/>
      <c r="Y1657" s="27"/>
      <c r="Z1657" s="27"/>
      <c r="AA1657" s="28"/>
      <c r="AB1657" s="27"/>
      <c r="AC1657" s="27"/>
      <c r="AD1657" s="27"/>
    </row>
    <row r="1658" spans="1:30" s="19" customFormat="1" x14ac:dyDescent="0.25">
      <c r="A1658"/>
      <c r="B1658"/>
      <c r="C1658"/>
      <c r="G1658"/>
      <c r="H1658"/>
      <c r="I1658"/>
      <c r="J1658"/>
      <c r="L1658"/>
      <c r="M1658"/>
      <c r="N1658"/>
      <c r="O1658"/>
      <c r="P1658"/>
      <c r="R1658"/>
      <c r="S1658" s="27"/>
      <c r="T1658" s="27"/>
      <c r="U1658" s="27"/>
      <c r="V1658" s="27"/>
      <c r="W1658" s="27"/>
      <c r="X1658" s="27"/>
      <c r="Y1658" s="27"/>
      <c r="Z1658" s="27"/>
      <c r="AA1658" s="28"/>
      <c r="AB1658" s="27"/>
      <c r="AC1658" s="27"/>
      <c r="AD1658" s="27"/>
    </row>
    <row r="1659" spans="1:30" s="19" customFormat="1" x14ac:dyDescent="0.25">
      <c r="A1659"/>
      <c r="B1659"/>
      <c r="C1659"/>
      <c r="G1659"/>
      <c r="H1659"/>
      <c r="I1659"/>
      <c r="J1659"/>
      <c r="L1659"/>
      <c r="M1659"/>
      <c r="N1659"/>
      <c r="O1659"/>
      <c r="P1659"/>
      <c r="R1659"/>
      <c r="S1659" s="27"/>
      <c r="T1659" s="27"/>
      <c r="U1659" s="27"/>
      <c r="V1659" s="27"/>
      <c r="W1659" s="27"/>
      <c r="X1659" s="27"/>
      <c r="Y1659" s="27"/>
      <c r="Z1659" s="27"/>
      <c r="AA1659" s="28"/>
      <c r="AB1659" s="27"/>
      <c r="AC1659" s="27"/>
      <c r="AD1659" s="27"/>
    </row>
    <row r="1660" spans="1:30" s="19" customFormat="1" x14ac:dyDescent="0.25">
      <c r="A1660"/>
      <c r="B1660"/>
      <c r="C1660"/>
      <c r="G1660"/>
      <c r="H1660"/>
      <c r="I1660"/>
      <c r="J1660"/>
      <c r="L1660"/>
      <c r="M1660"/>
      <c r="N1660"/>
      <c r="O1660"/>
      <c r="P1660"/>
      <c r="R1660"/>
      <c r="S1660" s="27"/>
      <c r="T1660" s="27"/>
      <c r="U1660" s="27"/>
      <c r="V1660" s="27"/>
      <c r="W1660" s="27"/>
      <c r="X1660" s="27"/>
      <c r="Y1660" s="27"/>
      <c r="Z1660" s="27"/>
      <c r="AA1660" s="28"/>
      <c r="AB1660" s="27"/>
      <c r="AC1660" s="27"/>
      <c r="AD1660" s="27"/>
    </row>
    <row r="1661" spans="1:30" s="19" customFormat="1" x14ac:dyDescent="0.25">
      <c r="A1661"/>
      <c r="B1661"/>
      <c r="C1661"/>
      <c r="G1661"/>
      <c r="H1661"/>
      <c r="I1661"/>
      <c r="J1661"/>
      <c r="L1661"/>
      <c r="M1661"/>
      <c r="N1661"/>
      <c r="O1661"/>
      <c r="P1661"/>
      <c r="R1661"/>
      <c r="S1661" s="27"/>
      <c r="T1661" s="27"/>
      <c r="U1661" s="27"/>
      <c r="V1661" s="27"/>
      <c r="W1661" s="27"/>
      <c r="X1661" s="27"/>
      <c r="Y1661" s="27"/>
      <c r="Z1661" s="27"/>
      <c r="AA1661" s="28"/>
      <c r="AB1661" s="27"/>
      <c r="AC1661" s="27"/>
      <c r="AD1661" s="27"/>
    </row>
    <row r="1662" spans="1:30" s="19" customFormat="1" x14ac:dyDescent="0.25">
      <c r="A1662"/>
      <c r="B1662"/>
      <c r="C1662"/>
      <c r="G1662"/>
      <c r="H1662"/>
      <c r="I1662"/>
      <c r="J1662"/>
      <c r="L1662"/>
      <c r="M1662"/>
      <c r="N1662"/>
      <c r="O1662"/>
      <c r="P1662"/>
      <c r="R1662"/>
      <c r="S1662" s="27"/>
      <c r="T1662" s="27"/>
      <c r="U1662" s="27"/>
      <c r="V1662" s="27"/>
      <c r="W1662" s="27"/>
      <c r="X1662" s="27"/>
      <c r="Y1662" s="27"/>
      <c r="Z1662" s="27"/>
      <c r="AA1662" s="28"/>
      <c r="AB1662" s="27"/>
      <c r="AC1662" s="27"/>
      <c r="AD1662" s="27"/>
    </row>
    <row r="1663" spans="1:30" s="19" customFormat="1" x14ac:dyDescent="0.25">
      <c r="A1663"/>
      <c r="B1663"/>
      <c r="C1663"/>
      <c r="G1663"/>
      <c r="H1663"/>
      <c r="I1663"/>
      <c r="J1663"/>
      <c r="L1663"/>
      <c r="M1663"/>
      <c r="N1663"/>
      <c r="O1663"/>
      <c r="P1663"/>
      <c r="R1663"/>
      <c r="S1663" s="27"/>
      <c r="T1663" s="27"/>
      <c r="U1663" s="27"/>
      <c r="V1663" s="27"/>
      <c r="W1663" s="27"/>
      <c r="X1663" s="27"/>
      <c r="Y1663" s="27"/>
      <c r="Z1663" s="27"/>
      <c r="AA1663" s="28"/>
      <c r="AB1663" s="27"/>
      <c r="AC1663" s="27"/>
      <c r="AD1663" s="27"/>
    </row>
    <row r="1664" spans="1:30" s="19" customFormat="1" x14ac:dyDescent="0.25">
      <c r="A1664"/>
      <c r="B1664"/>
      <c r="C1664"/>
      <c r="G1664"/>
      <c r="H1664"/>
      <c r="I1664"/>
      <c r="J1664"/>
      <c r="L1664"/>
      <c r="M1664"/>
      <c r="N1664"/>
      <c r="O1664"/>
      <c r="P1664"/>
      <c r="R1664"/>
      <c r="S1664" s="27"/>
      <c r="T1664" s="27"/>
      <c r="U1664" s="27"/>
      <c r="V1664" s="27"/>
      <c r="W1664" s="27"/>
      <c r="X1664" s="27"/>
      <c r="Y1664" s="27"/>
      <c r="Z1664" s="27"/>
      <c r="AA1664" s="28"/>
      <c r="AB1664" s="27"/>
      <c r="AC1664" s="27"/>
      <c r="AD1664" s="27"/>
    </row>
    <row r="1665" spans="1:30" s="19" customFormat="1" x14ac:dyDescent="0.25">
      <c r="A1665"/>
      <c r="B1665"/>
      <c r="C1665"/>
      <c r="G1665"/>
      <c r="H1665"/>
      <c r="I1665"/>
      <c r="J1665"/>
      <c r="L1665"/>
      <c r="M1665"/>
      <c r="N1665"/>
      <c r="O1665"/>
      <c r="P1665"/>
      <c r="R1665"/>
      <c r="S1665" s="27"/>
      <c r="T1665" s="27"/>
      <c r="U1665" s="27"/>
      <c r="V1665" s="27"/>
      <c r="W1665" s="27"/>
      <c r="X1665" s="27"/>
      <c r="Y1665" s="27"/>
      <c r="Z1665" s="27"/>
      <c r="AA1665" s="28"/>
      <c r="AB1665" s="27"/>
      <c r="AC1665" s="27"/>
      <c r="AD1665" s="27"/>
    </row>
    <row r="1666" spans="1:30" s="19" customFormat="1" x14ac:dyDescent="0.25">
      <c r="A1666"/>
      <c r="B1666"/>
      <c r="C1666"/>
      <c r="G1666"/>
      <c r="H1666"/>
      <c r="I1666"/>
      <c r="J1666"/>
      <c r="L1666"/>
      <c r="M1666"/>
      <c r="N1666"/>
      <c r="O1666"/>
      <c r="P1666"/>
      <c r="R1666"/>
      <c r="S1666" s="27"/>
      <c r="T1666" s="27"/>
      <c r="U1666" s="27"/>
      <c r="V1666" s="27"/>
      <c r="W1666" s="27"/>
      <c r="X1666" s="27"/>
      <c r="Y1666" s="27"/>
      <c r="Z1666" s="27"/>
      <c r="AA1666" s="28"/>
      <c r="AB1666" s="27"/>
      <c r="AC1666" s="27"/>
      <c r="AD1666" s="27"/>
    </row>
    <row r="1667" spans="1:30" s="19" customFormat="1" x14ac:dyDescent="0.25">
      <c r="A1667"/>
      <c r="B1667"/>
      <c r="C1667"/>
      <c r="G1667"/>
      <c r="H1667"/>
      <c r="I1667"/>
      <c r="J1667"/>
      <c r="L1667"/>
      <c r="M1667"/>
      <c r="N1667"/>
      <c r="O1667"/>
      <c r="P1667"/>
      <c r="R1667"/>
      <c r="S1667" s="27"/>
      <c r="T1667" s="27"/>
      <c r="U1667" s="27"/>
      <c r="V1667" s="27"/>
      <c r="W1667" s="27"/>
      <c r="X1667" s="27"/>
      <c r="Y1667" s="27"/>
      <c r="Z1667" s="27"/>
      <c r="AA1667" s="28"/>
      <c r="AB1667" s="27"/>
      <c r="AC1667" s="27"/>
      <c r="AD1667" s="27"/>
    </row>
    <row r="1668" spans="1:30" s="19" customFormat="1" x14ac:dyDescent="0.25">
      <c r="A1668"/>
      <c r="B1668"/>
      <c r="C1668"/>
      <c r="G1668"/>
      <c r="H1668"/>
      <c r="I1668"/>
      <c r="J1668"/>
      <c r="L1668"/>
      <c r="M1668"/>
      <c r="N1668"/>
      <c r="O1668"/>
      <c r="P1668"/>
      <c r="R1668"/>
      <c r="S1668" s="27"/>
      <c r="T1668" s="27"/>
      <c r="U1668" s="27"/>
      <c r="V1668" s="27"/>
      <c r="W1668" s="27"/>
      <c r="X1668" s="27"/>
      <c r="Y1668" s="27"/>
      <c r="Z1668" s="27"/>
      <c r="AA1668" s="28"/>
      <c r="AB1668" s="27"/>
      <c r="AC1668" s="27"/>
      <c r="AD1668" s="27"/>
    </row>
    <row r="1669" spans="1:30" s="19" customFormat="1" x14ac:dyDescent="0.25">
      <c r="A1669"/>
      <c r="B1669"/>
      <c r="C1669"/>
      <c r="G1669"/>
      <c r="H1669"/>
      <c r="I1669"/>
      <c r="J1669"/>
      <c r="L1669"/>
      <c r="M1669"/>
      <c r="N1669"/>
      <c r="O1669"/>
      <c r="P1669"/>
      <c r="R1669"/>
      <c r="S1669" s="27"/>
      <c r="T1669" s="27"/>
      <c r="U1669" s="27"/>
      <c r="V1669" s="27"/>
      <c r="W1669" s="27"/>
      <c r="X1669" s="27"/>
      <c r="Y1669" s="27"/>
      <c r="Z1669" s="27"/>
      <c r="AA1669" s="28"/>
      <c r="AB1669" s="27"/>
      <c r="AC1669" s="27"/>
      <c r="AD1669" s="27"/>
    </row>
    <row r="1670" spans="1:30" s="19" customFormat="1" x14ac:dyDescent="0.25">
      <c r="A1670"/>
      <c r="B1670"/>
      <c r="C1670"/>
      <c r="G1670"/>
      <c r="H1670"/>
      <c r="I1670"/>
      <c r="J1670"/>
      <c r="L1670"/>
      <c r="M1670"/>
      <c r="N1670"/>
      <c r="O1670"/>
      <c r="P1670"/>
      <c r="R1670"/>
      <c r="S1670" s="27"/>
      <c r="T1670" s="27"/>
      <c r="U1670" s="27"/>
      <c r="V1670" s="27"/>
      <c r="W1670" s="27"/>
      <c r="X1670" s="27"/>
      <c r="Y1670" s="27"/>
      <c r="Z1670" s="27"/>
      <c r="AA1670" s="28"/>
      <c r="AB1670" s="27"/>
      <c r="AC1670" s="27"/>
      <c r="AD1670" s="27"/>
    </row>
    <row r="1671" spans="1:30" s="19" customFormat="1" x14ac:dyDescent="0.25">
      <c r="A1671"/>
      <c r="B1671"/>
      <c r="C1671"/>
      <c r="G1671"/>
      <c r="H1671"/>
      <c r="I1671"/>
      <c r="J1671"/>
      <c r="L1671"/>
      <c r="M1671"/>
      <c r="N1671"/>
      <c r="O1671"/>
      <c r="P1671"/>
      <c r="R1671"/>
      <c r="S1671" s="27"/>
      <c r="T1671" s="27"/>
      <c r="U1671" s="27"/>
      <c r="V1671" s="27"/>
      <c r="W1671" s="27"/>
      <c r="X1671" s="27"/>
      <c r="Y1671" s="27"/>
      <c r="Z1671" s="27"/>
      <c r="AA1671" s="28"/>
      <c r="AB1671" s="27"/>
      <c r="AC1671" s="27"/>
      <c r="AD1671" s="27"/>
    </row>
    <row r="1672" spans="1:30" s="19" customFormat="1" x14ac:dyDescent="0.25">
      <c r="A1672"/>
      <c r="B1672"/>
      <c r="C1672"/>
      <c r="G1672"/>
      <c r="H1672"/>
      <c r="I1672"/>
      <c r="J1672"/>
      <c r="L1672"/>
      <c r="M1672"/>
      <c r="N1672"/>
      <c r="O1672"/>
      <c r="P1672"/>
      <c r="R1672"/>
      <c r="S1672" s="27"/>
      <c r="T1672" s="27"/>
      <c r="U1672" s="27"/>
      <c r="V1672" s="27"/>
      <c r="W1672" s="27"/>
      <c r="X1672" s="27"/>
      <c r="Y1672" s="27"/>
      <c r="Z1672" s="27"/>
      <c r="AA1672" s="28"/>
      <c r="AB1672" s="27"/>
      <c r="AC1672" s="27"/>
      <c r="AD1672" s="27"/>
    </row>
    <row r="1673" spans="1:30" s="19" customFormat="1" x14ac:dyDescent="0.25">
      <c r="A1673"/>
      <c r="B1673"/>
      <c r="C1673"/>
      <c r="G1673"/>
      <c r="H1673"/>
      <c r="I1673"/>
      <c r="J1673"/>
      <c r="L1673"/>
      <c r="M1673"/>
      <c r="N1673"/>
      <c r="O1673"/>
      <c r="P1673"/>
      <c r="R1673"/>
      <c r="S1673" s="27"/>
      <c r="T1673" s="27"/>
      <c r="U1673" s="27"/>
      <c r="V1673" s="27"/>
      <c r="W1673" s="27"/>
      <c r="X1673" s="27"/>
      <c r="Y1673" s="27"/>
      <c r="Z1673" s="27"/>
      <c r="AA1673" s="28"/>
      <c r="AB1673" s="27"/>
      <c r="AC1673" s="27"/>
      <c r="AD1673" s="27"/>
    </row>
    <row r="1674" spans="1:30" s="19" customFormat="1" x14ac:dyDescent="0.25">
      <c r="A1674"/>
      <c r="B1674"/>
      <c r="C1674"/>
      <c r="G1674"/>
      <c r="H1674"/>
      <c r="I1674"/>
      <c r="J1674"/>
      <c r="L1674"/>
      <c r="M1674"/>
      <c r="N1674"/>
      <c r="O1674"/>
      <c r="P1674"/>
      <c r="R1674"/>
      <c r="S1674" s="27"/>
      <c r="T1674" s="27"/>
      <c r="U1674" s="27"/>
      <c r="V1674" s="27"/>
      <c r="W1674" s="27"/>
      <c r="X1674" s="27"/>
      <c r="Y1674" s="27"/>
      <c r="Z1674" s="27"/>
      <c r="AA1674" s="28"/>
      <c r="AB1674" s="27"/>
      <c r="AC1674" s="27"/>
      <c r="AD1674" s="27"/>
    </row>
    <row r="1675" spans="1:30" s="19" customFormat="1" x14ac:dyDescent="0.25">
      <c r="A1675"/>
      <c r="B1675"/>
      <c r="C1675"/>
      <c r="G1675"/>
      <c r="H1675"/>
      <c r="I1675"/>
      <c r="J1675"/>
      <c r="L1675"/>
      <c r="M1675"/>
      <c r="N1675"/>
      <c r="O1675"/>
      <c r="P1675"/>
      <c r="R1675"/>
      <c r="S1675" s="27"/>
      <c r="T1675" s="27"/>
      <c r="U1675" s="27"/>
      <c r="V1675" s="27"/>
      <c r="W1675" s="27"/>
      <c r="X1675" s="27"/>
      <c r="Y1675" s="27"/>
      <c r="Z1675" s="27"/>
      <c r="AA1675" s="28"/>
      <c r="AB1675" s="27"/>
      <c r="AC1675" s="27"/>
      <c r="AD1675" s="27"/>
    </row>
    <row r="1676" spans="1:30" s="19" customFormat="1" x14ac:dyDescent="0.25">
      <c r="A1676"/>
      <c r="B1676"/>
      <c r="C1676"/>
      <c r="G1676"/>
      <c r="H1676"/>
      <c r="I1676"/>
      <c r="J1676"/>
      <c r="L1676"/>
      <c r="M1676"/>
      <c r="N1676"/>
      <c r="O1676"/>
      <c r="P1676"/>
      <c r="R1676"/>
      <c r="S1676" s="27"/>
      <c r="T1676" s="27"/>
      <c r="U1676" s="27"/>
      <c r="V1676" s="27"/>
      <c r="W1676" s="27"/>
      <c r="X1676" s="27"/>
      <c r="Y1676" s="27"/>
      <c r="Z1676" s="27"/>
      <c r="AA1676" s="28"/>
      <c r="AB1676" s="27"/>
      <c r="AC1676" s="27"/>
      <c r="AD1676" s="27"/>
    </row>
    <row r="1677" spans="1:30" s="19" customFormat="1" x14ac:dyDescent="0.25">
      <c r="A1677"/>
      <c r="B1677"/>
      <c r="C1677"/>
      <c r="G1677"/>
      <c r="H1677"/>
      <c r="I1677"/>
      <c r="J1677"/>
      <c r="L1677"/>
      <c r="M1677"/>
      <c r="N1677"/>
      <c r="O1677"/>
      <c r="P1677"/>
      <c r="R1677"/>
      <c r="S1677" s="27"/>
      <c r="T1677" s="27"/>
      <c r="U1677" s="27"/>
      <c r="V1677" s="27"/>
      <c r="W1677" s="27"/>
      <c r="X1677" s="27"/>
      <c r="Y1677" s="27"/>
      <c r="Z1677" s="27"/>
      <c r="AA1677" s="28"/>
      <c r="AB1677" s="27"/>
      <c r="AC1677" s="27"/>
      <c r="AD1677" s="27"/>
    </row>
    <row r="1678" spans="1:30" s="19" customFormat="1" x14ac:dyDescent="0.25">
      <c r="A1678"/>
      <c r="B1678"/>
      <c r="C1678"/>
      <c r="G1678"/>
      <c r="H1678"/>
      <c r="I1678"/>
      <c r="J1678"/>
      <c r="L1678"/>
      <c r="M1678"/>
      <c r="N1678"/>
      <c r="O1678"/>
      <c r="P1678"/>
      <c r="R1678"/>
      <c r="S1678" s="27"/>
      <c r="T1678" s="27"/>
      <c r="U1678" s="27"/>
      <c r="V1678" s="27"/>
      <c r="W1678" s="27"/>
      <c r="X1678" s="27"/>
      <c r="Y1678" s="27"/>
      <c r="Z1678" s="27"/>
      <c r="AA1678" s="28"/>
      <c r="AB1678" s="27"/>
      <c r="AC1678" s="27"/>
      <c r="AD1678" s="27"/>
    </row>
    <row r="1679" spans="1:30" s="19" customFormat="1" x14ac:dyDescent="0.25">
      <c r="A1679"/>
      <c r="B1679"/>
      <c r="C1679"/>
      <c r="G1679"/>
      <c r="H1679"/>
      <c r="I1679"/>
      <c r="J1679"/>
      <c r="L1679"/>
      <c r="M1679"/>
      <c r="N1679"/>
      <c r="O1679"/>
      <c r="P1679"/>
      <c r="R1679"/>
      <c r="S1679" s="27"/>
      <c r="T1679" s="27"/>
      <c r="U1679" s="27"/>
      <c r="V1679" s="27"/>
      <c r="W1679" s="27"/>
      <c r="X1679" s="27"/>
      <c r="Y1679" s="27"/>
      <c r="Z1679" s="27"/>
      <c r="AA1679" s="28"/>
      <c r="AB1679" s="27"/>
      <c r="AC1679" s="27"/>
      <c r="AD1679" s="27"/>
    </row>
    <row r="1680" spans="1:30" s="19" customFormat="1" x14ac:dyDescent="0.25">
      <c r="A1680"/>
      <c r="B1680"/>
      <c r="C1680"/>
      <c r="G1680"/>
      <c r="H1680"/>
      <c r="I1680"/>
      <c r="J1680"/>
      <c r="L1680"/>
      <c r="M1680"/>
      <c r="N1680"/>
      <c r="O1680"/>
      <c r="P1680"/>
      <c r="R1680"/>
      <c r="S1680" s="27"/>
      <c r="T1680" s="27"/>
      <c r="U1680" s="27"/>
      <c r="V1680" s="27"/>
      <c r="W1680" s="27"/>
      <c r="X1680" s="27"/>
      <c r="Y1680" s="27"/>
      <c r="Z1680" s="27"/>
      <c r="AA1680" s="28"/>
      <c r="AB1680" s="27"/>
      <c r="AC1680" s="27"/>
      <c r="AD1680" s="27"/>
    </row>
    <row r="1681" spans="1:30" s="19" customFormat="1" x14ac:dyDescent="0.25">
      <c r="A1681"/>
      <c r="B1681"/>
      <c r="C1681"/>
      <c r="G1681"/>
      <c r="H1681"/>
      <c r="I1681"/>
      <c r="J1681"/>
      <c r="L1681"/>
      <c r="M1681"/>
      <c r="N1681"/>
      <c r="O1681"/>
      <c r="P1681"/>
      <c r="R1681"/>
      <c r="S1681" s="27"/>
      <c r="T1681" s="27"/>
      <c r="U1681" s="27"/>
      <c r="V1681" s="27"/>
      <c r="W1681" s="27"/>
      <c r="X1681" s="27"/>
      <c r="Y1681" s="27"/>
      <c r="Z1681" s="27"/>
      <c r="AA1681" s="28"/>
      <c r="AB1681" s="27"/>
      <c r="AC1681" s="27"/>
      <c r="AD1681" s="27"/>
    </row>
    <row r="1682" spans="1:30" s="19" customFormat="1" x14ac:dyDescent="0.25">
      <c r="A1682"/>
      <c r="B1682"/>
      <c r="C1682"/>
      <c r="G1682"/>
      <c r="H1682"/>
      <c r="I1682"/>
      <c r="J1682"/>
      <c r="L1682"/>
      <c r="M1682"/>
      <c r="N1682"/>
      <c r="O1682"/>
      <c r="P1682"/>
      <c r="R1682"/>
      <c r="S1682" s="27"/>
      <c r="T1682" s="27"/>
      <c r="U1682" s="27"/>
      <c r="V1682" s="27"/>
      <c r="W1682" s="27"/>
      <c r="X1682" s="27"/>
      <c r="Y1682" s="27"/>
      <c r="Z1682" s="27"/>
      <c r="AA1682" s="28"/>
      <c r="AB1682" s="27"/>
      <c r="AC1682" s="27"/>
      <c r="AD1682" s="27"/>
    </row>
    <row r="1683" spans="1:30" s="19" customFormat="1" x14ac:dyDescent="0.25">
      <c r="A1683"/>
      <c r="B1683"/>
      <c r="C1683"/>
      <c r="G1683"/>
      <c r="H1683"/>
      <c r="I1683"/>
      <c r="J1683"/>
      <c r="L1683"/>
      <c r="M1683"/>
      <c r="N1683"/>
      <c r="O1683"/>
      <c r="P1683"/>
      <c r="R1683"/>
      <c r="S1683" s="27"/>
      <c r="T1683" s="27"/>
      <c r="U1683" s="27"/>
      <c r="V1683" s="27"/>
      <c r="W1683" s="27"/>
      <c r="X1683" s="27"/>
      <c r="Y1683" s="27"/>
      <c r="Z1683" s="27"/>
      <c r="AA1683" s="28"/>
      <c r="AB1683" s="27"/>
      <c r="AC1683" s="27"/>
      <c r="AD1683" s="27"/>
    </row>
    <row r="1684" spans="1:30" s="19" customFormat="1" x14ac:dyDescent="0.25">
      <c r="A1684"/>
      <c r="B1684"/>
      <c r="C1684"/>
      <c r="G1684"/>
      <c r="H1684"/>
      <c r="I1684"/>
      <c r="J1684"/>
      <c r="L1684"/>
      <c r="M1684"/>
      <c r="N1684"/>
      <c r="O1684"/>
      <c r="P1684"/>
      <c r="R1684"/>
      <c r="S1684" s="27"/>
      <c r="T1684" s="27"/>
      <c r="U1684" s="27"/>
      <c r="V1684" s="27"/>
      <c r="W1684" s="27"/>
      <c r="X1684" s="27"/>
      <c r="Y1684" s="27"/>
      <c r="Z1684" s="27"/>
      <c r="AA1684" s="28"/>
      <c r="AB1684" s="27"/>
      <c r="AC1684" s="27"/>
      <c r="AD1684" s="27"/>
    </row>
    <row r="1685" spans="1:30" s="19" customFormat="1" x14ac:dyDescent="0.25">
      <c r="A1685"/>
      <c r="B1685"/>
      <c r="C1685"/>
      <c r="G1685"/>
      <c r="H1685"/>
      <c r="I1685"/>
      <c r="J1685"/>
      <c r="L1685"/>
      <c r="M1685"/>
      <c r="N1685"/>
      <c r="O1685"/>
      <c r="P1685"/>
      <c r="R1685"/>
      <c r="S1685" s="27"/>
      <c r="T1685" s="27"/>
      <c r="U1685" s="27"/>
      <c r="V1685" s="27"/>
      <c r="W1685" s="27"/>
      <c r="X1685" s="27"/>
      <c r="Y1685" s="27"/>
      <c r="Z1685" s="27"/>
      <c r="AA1685" s="28"/>
      <c r="AB1685" s="27"/>
      <c r="AC1685" s="27"/>
      <c r="AD1685" s="27"/>
    </row>
    <row r="1686" spans="1:30" s="19" customFormat="1" x14ac:dyDescent="0.25">
      <c r="A1686"/>
      <c r="B1686"/>
      <c r="C1686"/>
      <c r="G1686"/>
      <c r="H1686"/>
      <c r="I1686"/>
      <c r="J1686"/>
      <c r="L1686"/>
      <c r="M1686"/>
      <c r="N1686"/>
      <c r="O1686"/>
      <c r="P1686"/>
      <c r="R1686"/>
      <c r="S1686" s="27"/>
      <c r="T1686" s="27"/>
      <c r="U1686" s="27"/>
      <c r="V1686" s="27"/>
      <c r="W1686" s="27"/>
      <c r="X1686" s="27"/>
      <c r="Y1686" s="27"/>
      <c r="Z1686" s="27"/>
      <c r="AA1686" s="28"/>
      <c r="AB1686" s="27"/>
      <c r="AC1686" s="27"/>
      <c r="AD1686" s="27"/>
    </row>
    <row r="1687" spans="1:30" s="19" customFormat="1" x14ac:dyDescent="0.25">
      <c r="A1687"/>
      <c r="B1687"/>
      <c r="C1687"/>
      <c r="G1687"/>
      <c r="H1687"/>
      <c r="I1687"/>
      <c r="J1687"/>
      <c r="L1687"/>
      <c r="M1687"/>
      <c r="N1687"/>
      <c r="O1687"/>
      <c r="P1687"/>
      <c r="R1687"/>
      <c r="S1687" s="27"/>
      <c r="T1687" s="27"/>
      <c r="U1687" s="27"/>
      <c r="V1687" s="27"/>
      <c r="W1687" s="27"/>
      <c r="X1687" s="27"/>
      <c r="Y1687" s="27"/>
      <c r="Z1687" s="27"/>
      <c r="AA1687" s="28"/>
      <c r="AB1687" s="27"/>
      <c r="AC1687" s="27"/>
      <c r="AD1687" s="27"/>
    </row>
    <row r="1688" spans="1:30" s="19" customFormat="1" x14ac:dyDescent="0.25">
      <c r="A1688"/>
      <c r="B1688"/>
      <c r="C1688"/>
      <c r="G1688"/>
      <c r="H1688"/>
      <c r="I1688"/>
      <c r="J1688"/>
      <c r="L1688"/>
      <c r="M1688"/>
      <c r="N1688"/>
      <c r="O1688"/>
      <c r="P1688"/>
      <c r="R1688"/>
      <c r="S1688" s="27"/>
      <c r="T1688" s="27"/>
      <c r="U1688" s="27"/>
      <c r="V1688" s="27"/>
      <c r="W1688" s="27"/>
      <c r="X1688" s="27"/>
      <c r="Y1688" s="27"/>
      <c r="Z1688" s="27"/>
      <c r="AA1688" s="28"/>
      <c r="AB1688" s="27"/>
      <c r="AC1688" s="27"/>
      <c r="AD1688" s="27"/>
    </row>
    <row r="1689" spans="1:30" s="19" customFormat="1" x14ac:dyDescent="0.25">
      <c r="A1689"/>
      <c r="B1689"/>
      <c r="C1689"/>
      <c r="G1689"/>
      <c r="H1689"/>
      <c r="I1689"/>
      <c r="J1689"/>
      <c r="L1689"/>
      <c r="M1689"/>
      <c r="N1689"/>
      <c r="O1689"/>
      <c r="P1689"/>
      <c r="R1689"/>
      <c r="S1689" s="27"/>
      <c r="T1689" s="27"/>
      <c r="U1689" s="27"/>
      <c r="V1689" s="27"/>
      <c r="W1689" s="27"/>
      <c r="X1689" s="27"/>
      <c r="Y1689" s="27"/>
      <c r="Z1689" s="27"/>
      <c r="AA1689" s="28"/>
      <c r="AB1689" s="27"/>
      <c r="AC1689" s="27"/>
      <c r="AD1689" s="27"/>
    </row>
    <row r="1690" spans="1:30" s="19" customFormat="1" x14ac:dyDescent="0.25">
      <c r="A1690"/>
      <c r="B1690"/>
      <c r="C1690"/>
      <c r="G1690"/>
      <c r="H1690"/>
      <c r="I1690"/>
      <c r="J1690"/>
      <c r="L1690"/>
      <c r="M1690"/>
      <c r="N1690"/>
      <c r="O1690"/>
      <c r="P1690"/>
      <c r="R1690"/>
      <c r="S1690" s="27"/>
      <c r="T1690" s="27"/>
      <c r="U1690" s="27"/>
      <c r="V1690" s="27"/>
      <c r="W1690" s="27"/>
      <c r="X1690" s="27"/>
      <c r="Y1690" s="27"/>
      <c r="Z1690" s="27"/>
      <c r="AA1690" s="28"/>
      <c r="AB1690" s="27"/>
      <c r="AC1690" s="27"/>
      <c r="AD1690" s="27"/>
    </row>
    <row r="1691" spans="1:30" s="19" customFormat="1" x14ac:dyDescent="0.25">
      <c r="A1691"/>
      <c r="B1691"/>
      <c r="C1691"/>
      <c r="G1691"/>
      <c r="H1691"/>
      <c r="I1691"/>
      <c r="J1691"/>
      <c r="L1691"/>
      <c r="M1691"/>
      <c r="N1691"/>
      <c r="O1691"/>
      <c r="P1691"/>
      <c r="R1691"/>
      <c r="S1691" s="27"/>
      <c r="T1691" s="27"/>
      <c r="U1691" s="27"/>
      <c r="V1691" s="27"/>
      <c r="W1691" s="27"/>
      <c r="X1691" s="27"/>
      <c r="Y1691" s="27"/>
      <c r="Z1691" s="27"/>
      <c r="AA1691" s="28"/>
      <c r="AB1691" s="27"/>
      <c r="AC1691" s="27"/>
      <c r="AD1691" s="27"/>
    </row>
    <row r="1692" spans="1:30" s="19" customFormat="1" x14ac:dyDescent="0.25">
      <c r="A1692"/>
      <c r="B1692"/>
      <c r="C1692"/>
      <c r="G1692"/>
      <c r="H1692"/>
      <c r="I1692"/>
      <c r="J1692"/>
      <c r="L1692"/>
      <c r="M1692"/>
      <c r="N1692"/>
      <c r="O1692"/>
      <c r="P1692"/>
      <c r="R1692"/>
      <c r="S1692" s="27"/>
      <c r="T1692" s="27"/>
      <c r="U1692" s="27"/>
      <c r="V1692" s="27"/>
      <c r="W1692" s="27"/>
      <c r="X1692" s="27"/>
      <c r="Y1692" s="27"/>
      <c r="Z1692" s="27"/>
      <c r="AA1692" s="28"/>
      <c r="AB1692" s="27"/>
      <c r="AC1692" s="27"/>
      <c r="AD1692" s="27"/>
    </row>
    <row r="1693" spans="1:30" s="19" customFormat="1" x14ac:dyDescent="0.25">
      <c r="A1693"/>
      <c r="B1693"/>
      <c r="C1693"/>
      <c r="G1693"/>
      <c r="H1693"/>
      <c r="I1693"/>
      <c r="J1693"/>
      <c r="L1693"/>
      <c r="M1693"/>
      <c r="N1693"/>
      <c r="O1693"/>
      <c r="P1693"/>
      <c r="R1693"/>
      <c r="S1693" s="27"/>
      <c r="T1693" s="27"/>
      <c r="U1693" s="27"/>
      <c r="V1693" s="27"/>
      <c r="W1693" s="27"/>
      <c r="X1693" s="27"/>
      <c r="Y1693" s="27"/>
      <c r="Z1693" s="27"/>
      <c r="AA1693" s="28"/>
      <c r="AB1693" s="27"/>
      <c r="AC1693" s="27"/>
      <c r="AD1693" s="27"/>
    </row>
    <row r="1694" spans="1:30" s="19" customFormat="1" x14ac:dyDescent="0.25">
      <c r="A1694"/>
      <c r="B1694"/>
      <c r="C1694"/>
      <c r="G1694"/>
      <c r="H1694"/>
      <c r="I1694"/>
      <c r="J1694"/>
      <c r="L1694"/>
      <c r="M1694"/>
      <c r="N1694"/>
      <c r="O1694"/>
      <c r="P1694"/>
      <c r="R1694"/>
      <c r="S1694" s="27"/>
      <c r="T1694" s="27"/>
      <c r="U1694" s="27"/>
      <c r="V1694" s="27"/>
      <c r="W1694" s="27"/>
      <c r="X1694" s="27"/>
      <c r="Y1694" s="27"/>
      <c r="Z1694" s="27"/>
      <c r="AA1694" s="28"/>
      <c r="AB1694" s="27"/>
      <c r="AC1694" s="27"/>
      <c r="AD1694" s="27"/>
    </row>
    <row r="1695" spans="1:30" s="19" customFormat="1" x14ac:dyDescent="0.25">
      <c r="A1695"/>
      <c r="B1695"/>
      <c r="C1695"/>
      <c r="G1695"/>
      <c r="H1695"/>
      <c r="I1695"/>
      <c r="J1695"/>
      <c r="L1695"/>
      <c r="M1695"/>
      <c r="N1695"/>
      <c r="O1695"/>
      <c r="P1695"/>
      <c r="R1695"/>
      <c r="S1695" s="27"/>
      <c r="T1695" s="27"/>
      <c r="U1695" s="27"/>
      <c r="V1695" s="27"/>
      <c r="W1695" s="27"/>
      <c r="X1695" s="27"/>
      <c r="Y1695" s="27"/>
      <c r="Z1695" s="27"/>
      <c r="AA1695" s="28"/>
      <c r="AB1695" s="27"/>
      <c r="AC1695" s="27"/>
      <c r="AD1695" s="27"/>
    </row>
    <row r="1696" spans="1:30" s="19" customFormat="1" x14ac:dyDescent="0.25">
      <c r="A1696"/>
      <c r="B1696"/>
      <c r="C1696"/>
      <c r="G1696"/>
      <c r="H1696"/>
      <c r="I1696"/>
      <c r="J1696"/>
      <c r="L1696"/>
      <c r="M1696"/>
      <c r="N1696"/>
      <c r="O1696"/>
      <c r="P1696"/>
      <c r="R1696"/>
      <c r="S1696" s="27"/>
      <c r="T1696" s="27"/>
      <c r="U1696" s="27"/>
      <c r="V1696" s="27"/>
      <c r="W1696" s="27"/>
      <c r="X1696" s="27"/>
      <c r="Y1696" s="27"/>
      <c r="Z1696" s="27"/>
      <c r="AA1696" s="28"/>
      <c r="AB1696" s="27"/>
      <c r="AC1696" s="27"/>
      <c r="AD1696" s="27"/>
    </row>
    <row r="1697" spans="1:30" s="19" customFormat="1" x14ac:dyDescent="0.25">
      <c r="A1697"/>
      <c r="B1697"/>
      <c r="C1697"/>
      <c r="G1697"/>
      <c r="H1697"/>
      <c r="I1697"/>
      <c r="J1697"/>
      <c r="L1697"/>
      <c r="M1697"/>
      <c r="N1697"/>
      <c r="O1697"/>
      <c r="P1697"/>
      <c r="R1697"/>
      <c r="S1697" s="27"/>
      <c r="T1697" s="27"/>
      <c r="U1697" s="27"/>
      <c r="V1697" s="27"/>
      <c r="W1697" s="27"/>
      <c r="X1697" s="27"/>
      <c r="Y1697" s="27"/>
      <c r="Z1697" s="27"/>
      <c r="AA1697" s="28"/>
      <c r="AB1697" s="27"/>
      <c r="AC1697" s="27"/>
      <c r="AD1697" s="27"/>
    </row>
    <row r="1698" spans="1:30" s="19" customFormat="1" x14ac:dyDescent="0.25">
      <c r="A1698"/>
      <c r="B1698"/>
      <c r="C1698"/>
      <c r="G1698"/>
      <c r="H1698"/>
      <c r="I1698"/>
      <c r="J1698"/>
      <c r="L1698"/>
      <c r="M1698"/>
      <c r="N1698"/>
      <c r="O1698"/>
      <c r="P1698"/>
      <c r="R1698"/>
      <c r="S1698" s="27"/>
      <c r="T1698" s="27"/>
      <c r="U1698" s="27"/>
      <c r="V1698" s="27"/>
      <c r="W1698" s="27"/>
      <c r="X1698" s="27"/>
      <c r="Y1698" s="27"/>
      <c r="Z1698" s="27"/>
      <c r="AA1698" s="28"/>
      <c r="AB1698" s="27"/>
      <c r="AC1698" s="27"/>
      <c r="AD1698" s="27"/>
    </row>
    <row r="1699" spans="1:30" s="19" customFormat="1" x14ac:dyDescent="0.25">
      <c r="A1699"/>
      <c r="B1699"/>
      <c r="C1699"/>
      <c r="G1699"/>
      <c r="H1699"/>
      <c r="I1699"/>
      <c r="J1699"/>
      <c r="L1699"/>
      <c r="M1699"/>
      <c r="N1699"/>
      <c r="O1699"/>
      <c r="P1699"/>
      <c r="R1699"/>
      <c r="S1699" s="27"/>
      <c r="T1699" s="27"/>
      <c r="U1699" s="27"/>
      <c r="V1699" s="27"/>
      <c r="W1699" s="27"/>
      <c r="X1699" s="27"/>
      <c r="Y1699" s="27"/>
      <c r="Z1699" s="27"/>
      <c r="AA1699" s="28"/>
      <c r="AB1699" s="27"/>
      <c r="AC1699" s="27"/>
      <c r="AD1699" s="27"/>
    </row>
    <row r="1700" spans="1:30" s="19" customFormat="1" x14ac:dyDescent="0.25">
      <c r="A1700"/>
      <c r="B1700"/>
      <c r="C1700"/>
      <c r="G1700"/>
      <c r="H1700"/>
      <c r="I1700"/>
      <c r="J1700"/>
      <c r="L1700"/>
      <c r="M1700"/>
      <c r="N1700"/>
      <c r="O1700"/>
      <c r="P1700"/>
      <c r="R1700"/>
      <c r="S1700" s="27"/>
      <c r="T1700" s="27"/>
      <c r="U1700" s="27"/>
      <c r="V1700" s="27"/>
      <c r="W1700" s="27"/>
      <c r="X1700" s="27"/>
      <c r="Y1700" s="27"/>
      <c r="Z1700" s="27"/>
      <c r="AA1700" s="28"/>
      <c r="AB1700" s="27"/>
      <c r="AC1700" s="27"/>
      <c r="AD1700" s="27"/>
    </row>
    <row r="1701" spans="1:30" s="19" customFormat="1" x14ac:dyDescent="0.25">
      <c r="A1701"/>
      <c r="B1701"/>
      <c r="C1701"/>
      <c r="G1701"/>
      <c r="H1701"/>
      <c r="I1701"/>
      <c r="J1701"/>
      <c r="L1701"/>
      <c r="M1701"/>
      <c r="N1701"/>
      <c r="O1701"/>
      <c r="P1701"/>
      <c r="R1701"/>
      <c r="S1701" s="27"/>
      <c r="T1701" s="27"/>
      <c r="U1701" s="27"/>
      <c r="V1701" s="27"/>
      <c r="W1701" s="27"/>
      <c r="X1701" s="27"/>
      <c r="Y1701" s="27"/>
      <c r="Z1701" s="27"/>
      <c r="AA1701" s="28"/>
      <c r="AB1701" s="27"/>
      <c r="AC1701" s="27"/>
      <c r="AD1701" s="27"/>
    </row>
    <row r="1702" spans="1:30" s="19" customFormat="1" x14ac:dyDescent="0.25">
      <c r="A1702"/>
      <c r="B1702"/>
      <c r="C1702"/>
      <c r="G1702"/>
      <c r="H1702"/>
      <c r="I1702"/>
      <c r="J1702"/>
      <c r="L1702"/>
      <c r="M1702"/>
      <c r="N1702"/>
      <c r="O1702"/>
      <c r="P1702"/>
      <c r="R1702"/>
      <c r="S1702" s="27"/>
      <c r="T1702" s="27"/>
      <c r="U1702" s="27"/>
      <c r="V1702" s="27"/>
      <c r="W1702" s="27"/>
      <c r="X1702" s="27"/>
      <c r="Y1702" s="27"/>
      <c r="Z1702" s="27"/>
      <c r="AA1702" s="28"/>
      <c r="AB1702" s="27"/>
      <c r="AC1702" s="27"/>
      <c r="AD1702" s="27"/>
    </row>
    <row r="1703" spans="1:30" s="19" customFormat="1" x14ac:dyDescent="0.25">
      <c r="A1703"/>
      <c r="B1703"/>
      <c r="C1703"/>
      <c r="G1703"/>
      <c r="H1703"/>
      <c r="I1703"/>
      <c r="J1703"/>
      <c r="L1703"/>
      <c r="M1703"/>
      <c r="N1703"/>
      <c r="O1703"/>
      <c r="P1703"/>
      <c r="R1703"/>
      <c r="S1703" s="27"/>
      <c r="T1703" s="27"/>
      <c r="U1703" s="27"/>
      <c r="V1703" s="27"/>
      <c r="W1703" s="27"/>
      <c r="X1703" s="27"/>
      <c r="Y1703" s="27"/>
      <c r="Z1703" s="27"/>
      <c r="AA1703" s="28"/>
      <c r="AB1703" s="27"/>
      <c r="AC1703" s="27"/>
      <c r="AD1703" s="27"/>
    </row>
    <row r="1704" spans="1:30" s="19" customFormat="1" x14ac:dyDescent="0.25">
      <c r="A1704"/>
      <c r="B1704"/>
      <c r="C1704"/>
      <c r="G1704"/>
      <c r="H1704"/>
      <c r="I1704"/>
      <c r="J1704"/>
      <c r="L1704"/>
      <c r="M1704"/>
      <c r="N1704"/>
      <c r="O1704"/>
      <c r="P1704"/>
      <c r="R1704"/>
      <c r="S1704" s="27"/>
      <c r="T1704" s="27"/>
      <c r="U1704" s="27"/>
      <c r="V1704" s="27"/>
      <c r="W1704" s="27"/>
      <c r="X1704" s="27"/>
      <c r="Y1704" s="27"/>
      <c r="Z1704" s="27"/>
      <c r="AA1704" s="28"/>
      <c r="AB1704" s="27"/>
      <c r="AC1704" s="27"/>
      <c r="AD1704" s="27"/>
    </row>
    <row r="1705" spans="1:30" s="19" customFormat="1" x14ac:dyDescent="0.25">
      <c r="A1705"/>
      <c r="B1705"/>
      <c r="C1705"/>
      <c r="G1705"/>
      <c r="H1705"/>
      <c r="I1705"/>
      <c r="J1705"/>
      <c r="L1705"/>
      <c r="M1705"/>
      <c r="N1705"/>
      <c r="O1705"/>
      <c r="P1705"/>
      <c r="R1705"/>
      <c r="S1705" s="27"/>
      <c r="T1705" s="27"/>
      <c r="U1705" s="27"/>
      <c r="V1705" s="27"/>
      <c r="W1705" s="27"/>
      <c r="X1705" s="27"/>
      <c r="Y1705" s="27"/>
      <c r="Z1705" s="27"/>
      <c r="AA1705" s="28"/>
      <c r="AB1705" s="27"/>
      <c r="AC1705" s="27"/>
      <c r="AD1705" s="27"/>
    </row>
    <row r="1706" spans="1:30" s="19" customFormat="1" x14ac:dyDescent="0.25">
      <c r="A1706"/>
      <c r="B1706"/>
      <c r="C1706"/>
      <c r="G1706"/>
      <c r="H1706"/>
      <c r="I1706"/>
      <c r="J1706"/>
      <c r="L1706"/>
      <c r="M1706"/>
      <c r="N1706"/>
      <c r="O1706"/>
      <c r="P1706"/>
      <c r="R1706"/>
      <c r="S1706" s="27"/>
      <c r="T1706" s="27"/>
      <c r="U1706" s="27"/>
      <c r="V1706" s="27"/>
      <c r="W1706" s="27"/>
      <c r="X1706" s="27"/>
      <c r="Y1706" s="27"/>
      <c r="Z1706" s="27"/>
      <c r="AA1706" s="28"/>
      <c r="AB1706" s="27"/>
      <c r="AC1706" s="27"/>
      <c r="AD1706" s="27"/>
    </row>
    <row r="1707" spans="1:30" s="19" customFormat="1" x14ac:dyDescent="0.25">
      <c r="A1707"/>
      <c r="B1707"/>
      <c r="C1707"/>
      <c r="G1707"/>
      <c r="H1707"/>
      <c r="I1707"/>
      <c r="J1707"/>
      <c r="L1707"/>
      <c r="M1707"/>
      <c r="N1707"/>
      <c r="O1707"/>
      <c r="P1707"/>
      <c r="R1707"/>
      <c r="S1707" s="27"/>
      <c r="T1707" s="27"/>
      <c r="U1707" s="27"/>
      <c r="V1707" s="27"/>
      <c r="W1707" s="27"/>
      <c r="X1707" s="27"/>
      <c r="Y1707" s="27"/>
      <c r="Z1707" s="27"/>
      <c r="AA1707" s="28"/>
      <c r="AB1707" s="27"/>
      <c r="AC1707" s="27"/>
      <c r="AD1707" s="27"/>
    </row>
    <row r="1708" spans="1:30" s="19" customFormat="1" x14ac:dyDescent="0.25">
      <c r="A1708"/>
      <c r="B1708"/>
      <c r="C1708"/>
      <c r="G1708"/>
      <c r="H1708"/>
      <c r="I1708"/>
      <c r="J1708"/>
      <c r="L1708"/>
      <c r="M1708"/>
      <c r="N1708"/>
      <c r="O1708"/>
      <c r="P1708"/>
      <c r="R1708"/>
      <c r="S1708" s="27"/>
      <c r="T1708" s="27"/>
      <c r="U1708" s="27"/>
      <c r="V1708" s="27"/>
      <c r="W1708" s="27"/>
      <c r="X1708" s="27"/>
      <c r="Y1708" s="27"/>
      <c r="Z1708" s="27"/>
      <c r="AA1708" s="28"/>
      <c r="AB1708" s="27"/>
      <c r="AC1708" s="27"/>
      <c r="AD1708" s="27"/>
    </row>
    <row r="1709" spans="1:30" s="19" customFormat="1" x14ac:dyDescent="0.25">
      <c r="A1709"/>
      <c r="B1709"/>
      <c r="C1709"/>
      <c r="G1709"/>
      <c r="H1709"/>
      <c r="I1709"/>
      <c r="J1709"/>
      <c r="L1709"/>
      <c r="M1709"/>
      <c r="N1709"/>
      <c r="O1709"/>
      <c r="P1709"/>
      <c r="R1709"/>
      <c r="S1709" s="27"/>
      <c r="T1709" s="27"/>
      <c r="U1709" s="27"/>
      <c r="V1709" s="27"/>
      <c r="W1709" s="27"/>
      <c r="X1709" s="27"/>
      <c r="Y1709" s="27"/>
      <c r="Z1709" s="27"/>
      <c r="AA1709" s="28"/>
      <c r="AB1709" s="27"/>
      <c r="AC1709" s="27"/>
      <c r="AD1709" s="27"/>
    </row>
    <row r="1710" spans="1:30" s="19" customFormat="1" x14ac:dyDescent="0.25">
      <c r="A1710"/>
      <c r="B1710"/>
      <c r="C1710"/>
      <c r="G1710"/>
      <c r="H1710"/>
      <c r="I1710"/>
      <c r="J1710"/>
      <c r="L1710"/>
      <c r="M1710"/>
      <c r="N1710"/>
      <c r="O1710"/>
      <c r="P1710"/>
      <c r="R1710"/>
      <c r="S1710" s="27"/>
      <c r="T1710" s="27"/>
      <c r="U1710" s="27"/>
      <c r="V1710" s="27"/>
      <c r="W1710" s="27"/>
      <c r="X1710" s="27"/>
      <c r="Y1710" s="27"/>
      <c r="Z1710" s="27"/>
      <c r="AA1710" s="28"/>
      <c r="AB1710" s="27"/>
      <c r="AC1710" s="27"/>
      <c r="AD1710" s="27"/>
    </row>
    <row r="1711" spans="1:30" s="19" customFormat="1" x14ac:dyDescent="0.25">
      <c r="A1711"/>
      <c r="B1711"/>
      <c r="C1711"/>
      <c r="G1711"/>
      <c r="H1711"/>
      <c r="I1711"/>
      <c r="J1711"/>
      <c r="L1711"/>
      <c r="M1711"/>
      <c r="N1711"/>
      <c r="O1711"/>
      <c r="P1711"/>
      <c r="R1711"/>
      <c r="S1711" s="27"/>
      <c r="T1711" s="27"/>
      <c r="U1711" s="27"/>
      <c r="V1711" s="27"/>
      <c r="W1711" s="27"/>
      <c r="X1711" s="27"/>
      <c r="Y1711" s="27"/>
      <c r="Z1711" s="27"/>
      <c r="AA1711" s="28"/>
      <c r="AB1711" s="27"/>
      <c r="AC1711" s="27"/>
      <c r="AD1711" s="27"/>
    </row>
    <row r="1712" spans="1:30" s="19" customFormat="1" x14ac:dyDescent="0.25">
      <c r="A1712"/>
      <c r="B1712"/>
      <c r="C1712"/>
      <c r="G1712"/>
      <c r="H1712"/>
      <c r="I1712"/>
      <c r="J1712"/>
      <c r="L1712"/>
      <c r="M1712"/>
      <c r="N1712"/>
      <c r="O1712"/>
      <c r="P1712"/>
      <c r="R1712"/>
      <c r="S1712" s="27"/>
      <c r="T1712" s="27"/>
      <c r="U1712" s="27"/>
      <c r="V1712" s="27"/>
      <c r="W1712" s="27"/>
      <c r="X1712" s="27"/>
      <c r="Y1712" s="27"/>
      <c r="Z1712" s="27"/>
      <c r="AA1712" s="28"/>
      <c r="AB1712" s="27"/>
      <c r="AC1712" s="27"/>
      <c r="AD1712" s="27"/>
    </row>
    <row r="1713" spans="1:30" s="19" customFormat="1" x14ac:dyDescent="0.25">
      <c r="A1713"/>
      <c r="B1713"/>
      <c r="C1713"/>
      <c r="G1713"/>
      <c r="H1713"/>
      <c r="I1713"/>
      <c r="J1713"/>
      <c r="L1713"/>
      <c r="M1713"/>
      <c r="N1713"/>
      <c r="O1713"/>
      <c r="P1713"/>
      <c r="R1713"/>
      <c r="S1713" s="27"/>
      <c r="T1713" s="27"/>
      <c r="U1713" s="27"/>
      <c r="V1713" s="27"/>
      <c r="W1713" s="27"/>
      <c r="X1713" s="27"/>
      <c r="Y1713" s="27"/>
      <c r="Z1713" s="27"/>
      <c r="AA1713" s="28"/>
      <c r="AB1713" s="27"/>
      <c r="AC1713" s="27"/>
      <c r="AD1713" s="27"/>
    </row>
    <row r="1714" spans="1:30" s="19" customFormat="1" x14ac:dyDescent="0.25">
      <c r="A1714"/>
      <c r="B1714"/>
      <c r="C1714"/>
      <c r="G1714"/>
      <c r="H1714"/>
      <c r="I1714"/>
      <c r="J1714"/>
      <c r="L1714"/>
      <c r="M1714"/>
      <c r="N1714"/>
      <c r="O1714"/>
      <c r="P1714"/>
      <c r="R1714"/>
      <c r="S1714" s="27"/>
      <c r="T1714" s="27"/>
      <c r="U1714" s="27"/>
      <c r="V1714" s="27"/>
      <c r="W1714" s="27"/>
      <c r="X1714" s="27"/>
      <c r="Y1714" s="27"/>
      <c r="Z1714" s="27"/>
      <c r="AA1714" s="28"/>
      <c r="AB1714" s="27"/>
      <c r="AC1714" s="27"/>
      <c r="AD1714" s="27"/>
    </row>
    <row r="1715" spans="1:30" s="19" customFormat="1" x14ac:dyDescent="0.25">
      <c r="A1715"/>
      <c r="B1715"/>
      <c r="C1715"/>
      <c r="G1715"/>
      <c r="H1715"/>
      <c r="I1715"/>
      <c r="J1715"/>
      <c r="L1715"/>
      <c r="M1715"/>
      <c r="N1715"/>
      <c r="O1715"/>
      <c r="P1715"/>
      <c r="R1715"/>
      <c r="S1715" s="27"/>
      <c r="T1715" s="27"/>
      <c r="U1715" s="27"/>
      <c r="V1715" s="27"/>
      <c r="W1715" s="27"/>
      <c r="X1715" s="27"/>
      <c r="Y1715" s="27"/>
      <c r="Z1715" s="27"/>
      <c r="AA1715" s="28"/>
      <c r="AB1715" s="27"/>
      <c r="AC1715" s="27"/>
      <c r="AD1715" s="27"/>
    </row>
    <row r="1716" spans="1:30" s="19" customFormat="1" x14ac:dyDescent="0.25">
      <c r="A1716"/>
      <c r="B1716"/>
      <c r="C1716"/>
      <c r="G1716"/>
      <c r="H1716"/>
      <c r="I1716"/>
      <c r="J1716"/>
      <c r="L1716"/>
      <c r="M1716"/>
      <c r="N1716"/>
      <c r="O1716"/>
      <c r="P1716"/>
      <c r="R1716"/>
      <c r="S1716" s="27"/>
      <c r="T1716" s="27"/>
      <c r="U1716" s="27"/>
      <c r="V1716" s="27"/>
      <c r="W1716" s="27"/>
      <c r="X1716" s="27"/>
      <c r="Y1716" s="27"/>
      <c r="Z1716" s="27"/>
      <c r="AA1716" s="28"/>
      <c r="AB1716" s="27"/>
      <c r="AC1716" s="27"/>
      <c r="AD1716" s="27"/>
    </row>
    <row r="1717" spans="1:30" s="19" customFormat="1" x14ac:dyDescent="0.25">
      <c r="A1717"/>
      <c r="B1717"/>
      <c r="C1717"/>
      <c r="G1717"/>
      <c r="H1717"/>
      <c r="I1717"/>
      <c r="J1717"/>
      <c r="L1717"/>
      <c r="M1717"/>
      <c r="N1717"/>
      <c r="O1717"/>
      <c r="P1717"/>
      <c r="R1717"/>
      <c r="S1717" s="27"/>
      <c r="T1717" s="27"/>
      <c r="U1717" s="27"/>
      <c r="V1717" s="27"/>
      <c r="W1717" s="27"/>
      <c r="X1717" s="27"/>
      <c r="Y1717" s="27"/>
      <c r="Z1717" s="27"/>
      <c r="AA1717" s="28"/>
      <c r="AB1717" s="27"/>
      <c r="AC1717" s="27"/>
      <c r="AD1717" s="27"/>
    </row>
    <row r="1718" spans="1:30" s="19" customFormat="1" x14ac:dyDescent="0.25">
      <c r="A1718"/>
      <c r="B1718"/>
      <c r="C1718"/>
      <c r="G1718"/>
      <c r="H1718"/>
      <c r="I1718"/>
      <c r="J1718"/>
      <c r="L1718"/>
      <c r="M1718"/>
      <c r="N1718"/>
      <c r="O1718"/>
      <c r="P1718"/>
      <c r="R1718"/>
      <c r="S1718" s="27"/>
      <c r="T1718" s="27"/>
      <c r="U1718" s="27"/>
      <c r="V1718" s="27"/>
      <c r="W1718" s="27"/>
      <c r="X1718" s="27"/>
      <c r="Y1718" s="27"/>
      <c r="Z1718" s="27"/>
      <c r="AA1718" s="28"/>
      <c r="AB1718" s="27"/>
      <c r="AC1718" s="27"/>
      <c r="AD1718" s="27"/>
    </row>
    <row r="1719" spans="1:30" s="19" customFormat="1" x14ac:dyDescent="0.25">
      <c r="A1719"/>
      <c r="B1719"/>
      <c r="C1719"/>
      <c r="G1719"/>
      <c r="H1719"/>
      <c r="I1719"/>
      <c r="J1719"/>
      <c r="L1719"/>
      <c r="M1719"/>
      <c r="N1719"/>
      <c r="O1719"/>
      <c r="P1719"/>
      <c r="R1719"/>
      <c r="S1719" s="27"/>
      <c r="T1719" s="27"/>
      <c r="U1719" s="27"/>
      <c r="V1719" s="27"/>
      <c r="W1719" s="27"/>
      <c r="X1719" s="27"/>
      <c r="Y1719" s="27"/>
      <c r="Z1719" s="27"/>
      <c r="AA1719" s="28"/>
      <c r="AB1719" s="27"/>
      <c r="AC1719" s="27"/>
      <c r="AD1719" s="27"/>
    </row>
    <row r="1720" spans="1:30" s="19" customFormat="1" x14ac:dyDescent="0.25">
      <c r="A1720"/>
      <c r="B1720"/>
      <c r="C1720"/>
      <c r="G1720"/>
      <c r="H1720"/>
      <c r="I1720"/>
      <c r="J1720"/>
      <c r="L1720"/>
      <c r="M1720"/>
      <c r="N1720"/>
      <c r="O1720"/>
      <c r="P1720"/>
      <c r="R1720"/>
      <c r="S1720" s="27"/>
      <c r="T1720" s="27"/>
      <c r="U1720" s="27"/>
      <c r="V1720" s="27"/>
      <c r="W1720" s="27"/>
      <c r="X1720" s="27"/>
      <c r="Y1720" s="27"/>
      <c r="Z1720" s="27"/>
      <c r="AA1720" s="28"/>
      <c r="AB1720" s="27"/>
      <c r="AC1720" s="27"/>
      <c r="AD1720" s="27"/>
    </row>
    <row r="1721" spans="1:30" s="19" customFormat="1" x14ac:dyDescent="0.25">
      <c r="A1721"/>
      <c r="B1721"/>
      <c r="C1721"/>
      <c r="G1721"/>
      <c r="H1721"/>
      <c r="I1721"/>
      <c r="J1721"/>
      <c r="L1721"/>
      <c r="M1721"/>
      <c r="N1721"/>
      <c r="O1721"/>
      <c r="P1721"/>
      <c r="R1721"/>
      <c r="S1721" s="27"/>
      <c r="T1721" s="27"/>
      <c r="U1721" s="27"/>
      <c r="V1721" s="27"/>
      <c r="W1721" s="27"/>
      <c r="X1721" s="27"/>
      <c r="Y1721" s="27"/>
      <c r="Z1721" s="27"/>
      <c r="AA1721" s="28"/>
      <c r="AB1721" s="27"/>
      <c r="AC1721" s="27"/>
      <c r="AD1721" s="27"/>
    </row>
    <row r="1722" spans="1:30" s="19" customFormat="1" x14ac:dyDescent="0.25">
      <c r="A1722"/>
      <c r="B1722"/>
      <c r="C1722"/>
      <c r="G1722"/>
      <c r="H1722"/>
      <c r="I1722"/>
      <c r="J1722"/>
      <c r="L1722"/>
      <c r="M1722"/>
      <c r="N1722"/>
      <c r="O1722"/>
      <c r="P1722"/>
      <c r="R1722"/>
      <c r="S1722" s="27"/>
      <c r="T1722" s="27"/>
      <c r="U1722" s="27"/>
      <c r="V1722" s="27"/>
      <c r="W1722" s="27"/>
      <c r="X1722" s="27"/>
      <c r="Y1722" s="27"/>
      <c r="Z1722" s="27"/>
      <c r="AA1722" s="28"/>
      <c r="AB1722" s="27"/>
      <c r="AC1722" s="27"/>
      <c r="AD1722" s="27"/>
    </row>
    <row r="1723" spans="1:30" s="19" customFormat="1" x14ac:dyDescent="0.25">
      <c r="A1723"/>
      <c r="B1723"/>
      <c r="C1723"/>
      <c r="G1723"/>
      <c r="H1723"/>
      <c r="I1723"/>
      <c r="J1723"/>
      <c r="L1723"/>
      <c r="M1723"/>
      <c r="N1723"/>
      <c r="O1723"/>
      <c r="P1723"/>
      <c r="R1723"/>
      <c r="S1723" s="27"/>
      <c r="T1723" s="27"/>
      <c r="U1723" s="27"/>
      <c r="V1723" s="27"/>
      <c r="W1723" s="27"/>
      <c r="X1723" s="27"/>
      <c r="Y1723" s="27"/>
      <c r="Z1723" s="27"/>
      <c r="AA1723" s="28"/>
      <c r="AB1723" s="27"/>
      <c r="AC1723" s="27"/>
      <c r="AD1723" s="27"/>
    </row>
    <row r="1724" spans="1:30" s="19" customFormat="1" x14ac:dyDescent="0.25">
      <c r="A1724"/>
      <c r="B1724"/>
      <c r="C1724"/>
      <c r="G1724"/>
      <c r="H1724"/>
      <c r="I1724"/>
      <c r="J1724"/>
      <c r="L1724"/>
      <c r="M1724"/>
      <c r="N1724"/>
      <c r="O1724"/>
      <c r="P1724"/>
      <c r="R1724"/>
      <c r="S1724" s="27"/>
      <c r="T1724" s="27"/>
      <c r="U1724" s="27"/>
      <c r="V1724" s="27"/>
      <c r="W1724" s="27"/>
      <c r="X1724" s="27"/>
      <c r="Y1724" s="27"/>
      <c r="Z1724" s="27"/>
      <c r="AA1724" s="28"/>
      <c r="AB1724" s="27"/>
      <c r="AC1724" s="27"/>
      <c r="AD1724" s="27"/>
    </row>
    <row r="1725" spans="1:30" s="19" customFormat="1" x14ac:dyDescent="0.25">
      <c r="A1725"/>
      <c r="B1725"/>
      <c r="C1725"/>
      <c r="G1725"/>
      <c r="H1725"/>
      <c r="I1725"/>
      <c r="J1725"/>
      <c r="L1725"/>
      <c r="M1725"/>
      <c r="N1725"/>
      <c r="O1725"/>
      <c r="P1725"/>
      <c r="R1725"/>
      <c r="S1725" s="27"/>
      <c r="T1725" s="27"/>
      <c r="U1725" s="27"/>
      <c r="V1725" s="27"/>
      <c r="W1725" s="27"/>
      <c r="X1725" s="27"/>
      <c r="Y1725" s="27"/>
      <c r="Z1725" s="27"/>
      <c r="AA1725" s="28"/>
      <c r="AB1725" s="27"/>
      <c r="AC1725" s="27"/>
      <c r="AD1725" s="27"/>
    </row>
    <row r="1726" spans="1:30" s="19" customFormat="1" x14ac:dyDescent="0.25">
      <c r="A1726"/>
      <c r="B1726"/>
      <c r="C1726"/>
      <c r="G1726"/>
      <c r="H1726"/>
      <c r="I1726"/>
      <c r="J1726"/>
      <c r="L1726"/>
      <c r="M1726"/>
      <c r="N1726"/>
      <c r="O1726"/>
      <c r="P1726"/>
      <c r="R1726"/>
      <c r="S1726" s="27"/>
      <c r="T1726" s="27"/>
      <c r="U1726" s="27"/>
      <c r="V1726" s="27"/>
      <c r="W1726" s="27"/>
      <c r="X1726" s="27"/>
      <c r="Y1726" s="27"/>
      <c r="Z1726" s="27"/>
      <c r="AA1726" s="28"/>
      <c r="AB1726" s="27"/>
      <c r="AC1726" s="27"/>
      <c r="AD1726" s="27"/>
    </row>
    <row r="1727" spans="1:30" s="19" customFormat="1" x14ac:dyDescent="0.25">
      <c r="A1727"/>
      <c r="B1727"/>
      <c r="C1727"/>
      <c r="G1727"/>
      <c r="H1727"/>
      <c r="I1727"/>
      <c r="J1727"/>
      <c r="L1727"/>
      <c r="M1727"/>
      <c r="N1727"/>
      <c r="O1727"/>
      <c r="P1727"/>
      <c r="R1727"/>
      <c r="S1727" s="27"/>
      <c r="T1727" s="27"/>
      <c r="U1727" s="27"/>
      <c r="V1727" s="27"/>
      <c r="W1727" s="27"/>
      <c r="X1727" s="27"/>
      <c r="Y1727" s="27"/>
      <c r="Z1727" s="27"/>
      <c r="AA1727" s="28"/>
      <c r="AB1727" s="27"/>
      <c r="AC1727" s="27"/>
      <c r="AD1727" s="27"/>
    </row>
    <row r="1728" spans="1:30" s="19" customFormat="1" x14ac:dyDescent="0.25">
      <c r="A1728"/>
      <c r="B1728"/>
      <c r="C1728"/>
      <c r="G1728"/>
      <c r="H1728"/>
      <c r="I1728"/>
      <c r="J1728"/>
      <c r="L1728"/>
      <c r="M1728"/>
      <c r="N1728"/>
      <c r="O1728"/>
      <c r="P1728"/>
      <c r="R1728"/>
      <c r="S1728" s="27"/>
      <c r="T1728" s="27"/>
      <c r="U1728" s="27"/>
      <c r="V1728" s="27"/>
      <c r="W1728" s="27"/>
      <c r="X1728" s="27"/>
      <c r="Y1728" s="27"/>
      <c r="Z1728" s="27"/>
      <c r="AA1728" s="28"/>
      <c r="AB1728" s="27"/>
      <c r="AC1728" s="27"/>
      <c r="AD1728" s="27"/>
    </row>
    <row r="1729" spans="1:30" s="19" customFormat="1" x14ac:dyDescent="0.25">
      <c r="A1729"/>
      <c r="B1729"/>
      <c r="C1729"/>
      <c r="G1729"/>
      <c r="H1729"/>
      <c r="I1729"/>
      <c r="J1729"/>
      <c r="L1729"/>
      <c r="M1729"/>
      <c r="N1729"/>
      <c r="O1729"/>
      <c r="P1729"/>
      <c r="R1729"/>
      <c r="S1729" s="27"/>
      <c r="T1729" s="27"/>
      <c r="U1729" s="27"/>
      <c r="V1729" s="27"/>
      <c r="W1729" s="27"/>
      <c r="X1729" s="27"/>
      <c r="Y1729" s="27"/>
      <c r="Z1729" s="27"/>
      <c r="AA1729" s="28"/>
      <c r="AB1729" s="27"/>
      <c r="AC1729" s="27"/>
      <c r="AD1729" s="27"/>
    </row>
    <row r="1730" spans="1:30" s="19" customFormat="1" x14ac:dyDescent="0.25">
      <c r="A1730"/>
      <c r="B1730"/>
      <c r="C1730"/>
      <c r="G1730"/>
      <c r="H1730"/>
      <c r="I1730"/>
      <c r="J1730"/>
      <c r="L1730"/>
      <c r="M1730"/>
      <c r="N1730"/>
      <c r="O1730"/>
      <c r="P1730"/>
      <c r="R1730"/>
      <c r="S1730" s="27"/>
      <c r="T1730" s="27"/>
      <c r="U1730" s="27"/>
      <c r="V1730" s="27"/>
      <c r="W1730" s="27"/>
      <c r="X1730" s="27"/>
      <c r="Y1730" s="27"/>
      <c r="Z1730" s="27"/>
      <c r="AA1730" s="28"/>
      <c r="AB1730" s="27"/>
      <c r="AC1730" s="27"/>
      <c r="AD1730" s="27"/>
    </row>
    <row r="1731" spans="1:30" s="19" customFormat="1" x14ac:dyDescent="0.25">
      <c r="A1731"/>
      <c r="B1731"/>
      <c r="C1731"/>
      <c r="G1731"/>
      <c r="H1731"/>
      <c r="I1731"/>
      <c r="J1731"/>
      <c r="L1731"/>
      <c r="M1731"/>
      <c r="N1731"/>
      <c r="O1731"/>
      <c r="P1731"/>
      <c r="R1731"/>
      <c r="S1731" s="27"/>
      <c r="T1731" s="27"/>
      <c r="U1731" s="27"/>
      <c r="V1731" s="27"/>
      <c r="W1731" s="27"/>
      <c r="X1731" s="27"/>
      <c r="Y1731" s="27"/>
      <c r="Z1731" s="27"/>
      <c r="AA1731" s="28"/>
      <c r="AB1731" s="27"/>
      <c r="AC1731" s="27"/>
      <c r="AD1731" s="27"/>
    </row>
    <row r="1732" spans="1:30" s="19" customFormat="1" x14ac:dyDescent="0.25">
      <c r="A1732"/>
      <c r="B1732"/>
      <c r="C1732"/>
      <c r="G1732"/>
      <c r="H1732"/>
      <c r="I1732"/>
      <c r="J1732"/>
      <c r="L1732"/>
      <c r="M1732"/>
      <c r="N1732"/>
      <c r="O1732"/>
      <c r="P1732"/>
      <c r="R1732"/>
      <c r="S1732" s="27"/>
      <c r="T1732" s="27"/>
      <c r="U1732" s="27"/>
      <c r="V1732" s="27"/>
      <c r="W1732" s="27"/>
      <c r="X1732" s="27"/>
      <c r="Y1732" s="27"/>
      <c r="Z1732" s="27"/>
      <c r="AA1732" s="28"/>
      <c r="AB1732" s="27"/>
      <c r="AC1732" s="27"/>
      <c r="AD1732" s="27"/>
    </row>
    <row r="1733" spans="1:30" s="19" customFormat="1" x14ac:dyDescent="0.25">
      <c r="A1733"/>
      <c r="B1733"/>
      <c r="C1733"/>
      <c r="G1733"/>
      <c r="H1733"/>
      <c r="I1733"/>
      <c r="J1733"/>
      <c r="L1733"/>
      <c r="M1733"/>
      <c r="N1733"/>
      <c r="O1733"/>
      <c r="P1733"/>
      <c r="R1733"/>
      <c r="S1733" s="27"/>
      <c r="T1733" s="27"/>
      <c r="U1733" s="27"/>
      <c r="V1733" s="27"/>
      <c r="W1733" s="27"/>
      <c r="X1733" s="27"/>
      <c r="Y1733" s="27"/>
      <c r="Z1733" s="27"/>
      <c r="AA1733" s="28"/>
      <c r="AB1733" s="27"/>
      <c r="AC1733" s="27"/>
      <c r="AD1733" s="27"/>
    </row>
    <row r="1734" spans="1:30" s="19" customFormat="1" x14ac:dyDescent="0.25">
      <c r="A1734"/>
      <c r="B1734"/>
      <c r="C1734"/>
      <c r="G1734"/>
      <c r="H1734"/>
      <c r="I1734"/>
      <c r="J1734"/>
      <c r="L1734"/>
      <c r="M1734"/>
      <c r="N1734"/>
      <c r="O1734"/>
      <c r="P1734"/>
      <c r="R1734"/>
      <c r="S1734" s="27"/>
      <c r="T1734" s="27"/>
      <c r="U1734" s="27"/>
      <c r="V1734" s="27"/>
      <c r="W1734" s="27"/>
      <c r="X1734" s="27"/>
      <c r="Y1734" s="27"/>
      <c r="Z1734" s="27"/>
      <c r="AA1734" s="28"/>
      <c r="AB1734" s="27"/>
      <c r="AC1734" s="27"/>
      <c r="AD1734" s="27"/>
    </row>
    <row r="1735" spans="1:30" s="19" customFormat="1" x14ac:dyDescent="0.25">
      <c r="A1735"/>
      <c r="B1735"/>
      <c r="C1735"/>
      <c r="G1735"/>
      <c r="H1735"/>
      <c r="I1735"/>
      <c r="J1735"/>
      <c r="L1735"/>
      <c r="M1735"/>
      <c r="N1735"/>
      <c r="O1735"/>
      <c r="P1735"/>
      <c r="R1735"/>
      <c r="S1735" s="27"/>
      <c r="T1735" s="27"/>
      <c r="U1735" s="27"/>
      <c r="V1735" s="27"/>
      <c r="W1735" s="27"/>
      <c r="X1735" s="27"/>
      <c r="Y1735" s="27"/>
      <c r="Z1735" s="27"/>
      <c r="AA1735" s="28"/>
      <c r="AB1735" s="27"/>
      <c r="AC1735" s="27"/>
      <c r="AD1735" s="27"/>
    </row>
    <row r="1736" spans="1:30" s="19" customFormat="1" x14ac:dyDescent="0.25">
      <c r="A1736"/>
      <c r="B1736"/>
      <c r="C1736"/>
      <c r="G1736"/>
      <c r="H1736"/>
      <c r="I1736"/>
      <c r="J1736"/>
      <c r="L1736"/>
      <c r="M1736"/>
      <c r="N1736"/>
      <c r="O1736"/>
      <c r="P1736"/>
      <c r="R1736"/>
      <c r="S1736" s="27"/>
      <c r="T1736" s="27"/>
      <c r="U1736" s="27"/>
      <c r="V1736" s="27"/>
      <c r="W1736" s="27"/>
      <c r="X1736" s="27"/>
      <c r="Y1736" s="27"/>
      <c r="Z1736" s="27"/>
      <c r="AA1736" s="28"/>
      <c r="AB1736" s="27"/>
      <c r="AC1736" s="27"/>
      <c r="AD1736" s="27"/>
    </row>
    <row r="1737" spans="1:30" s="19" customFormat="1" x14ac:dyDescent="0.25">
      <c r="A1737"/>
      <c r="B1737"/>
      <c r="C1737"/>
      <c r="G1737"/>
      <c r="H1737"/>
      <c r="I1737"/>
      <c r="J1737"/>
      <c r="L1737"/>
      <c r="M1737"/>
      <c r="N1737"/>
      <c r="O1737"/>
      <c r="P1737"/>
      <c r="R1737"/>
      <c r="S1737" s="27"/>
      <c r="T1737" s="27"/>
      <c r="U1737" s="27"/>
      <c r="V1737" s="27"/>
      <c r="W1737" s="27"/>
      <c r="X1737" s="27"/>
      <c r="Y1737" s="27"/>
      <c r="Z1737" s="27"/>
      <c r="AA1737" s="28"/>
      <c r="AB1737" s="27"/>
      <c r="AC1737" s="27"/>
      <c r="AD1737" s="27"/>
    </row>
    <row r="1738" spans="1:30" s="19" customFormat="1" x14ac:dyDescent="0.25">
      <c r="A1738"/>
      <c r="B1738"/>
      <c r="C1738"/>
      <c r="G1738"/>
      <c r="H1738"/>
      <c r="I1738"/>
      <c r="J1738"/>
      <c r="L1738"/>
      <c r="M1738"/>
      <c r="N1738"/>
      <c r="O1738"/>
      <c r="P1738"/>
      <c r="R1738"/>
      <c r="S1738" s="27"/>
      <c r="T1738" s="27"/>
      <c r="U1738" s="27"/>
      <c r="V1738" s="27"/>
      <c r="W1738" s="27"/>
      <c r="X1738" s="27"/>
      <c r="Y1738" s="27"/>
      <c r="Z1738" s="27"/>
      <c r="AA1738" s="28"/>
      <c r="AB1738" s="27"/>
      <c r="AC1738" s="27"/>
      <c r="AD1738" s="27"/>
    </row>
    <row r="1739" spans="1:30" s="19" customFormat="1" x14ac:dyDescent="0.25">
      <c r="A1739"/>
      <c r="B1739"/>
      <c r="C1739"/>
      <c r="G1739"/>
      <c r="H1739"/>
      <c r="I1739"/>
      <c r="J1739"/>
      <c r="L1739"/>
      <c r="M1739"/>
      <c r="N1739"/>
      <c r="O1739"/>
      <c r="P1739"/>
      <c r="R1739"/>
      <c r="S1739" s="27"/>
      <c r="T1739" s="27"/>
      <c r="U1739" s="27"/>
      <c r="V1739" s="27"/>
      <c r="W1739" s="27"/>
      <c r="X1739" s="27"/>
      <c r="Y1739" s="27"/>
      <c r="Z1739" s="27"/>
      <c r="AA1739" s="28"/>
      <c r="AB1739" s="27"/>
      <c r="AC1739" s="27"/>
      <c r="AD1739" s="27"/>
    </row>
    <row r="1740" spans="1:30" s="19" customFormat="1" x14ac:dyDescent="0.25">
      <c r="A1740"/>
      <c r="B1740"/>
      <c r="C1740"/>
      <c r="G1740"/>
      <c r="H1740"/>
      <c r="I1740"/>
      <c r="J1740"/>
      <c r="L1740"/>
      <c r="M1740"/>
      <c r="N1740"/>
      <c r="O1740"/>
      <c r="P1740"/>
      <c r="R1740"/>
      <c r="S1740" s="27"/>
      <c r="T1740" s="27"/>
      <c r="U1740" s="27"/>
      <c r="V1740" s="27"/>
      <c r="W1740" s="27"/>
      <c r="X1740" s="27"/>
      <c r="Y1740" s="27"/>
      <c r="Z1740" s="27"/>
      <c r="AA1740" s="28"/>
      <c r="AB1740" s="27"/>
      <c r="AC1740" s="27"/>
      <c r="AD1740" s="27"/>
    </row>
    <row r="1741" spans="1:30" s="19" customFormat="1" x14ac:dyDescent="0.25">
      <c r="A1741"/>
      <c r="B1741"/>
      <c r="C1741"/>
      <c r="G1741"/>
      <c r="H1741"/>
      <c r="I1741"/>
      <c r="J1741"/>
      <c r="L1741"/>
      <c r="M1741"/>
      <c r="N1741"/>
      <c r="O1741"/>
      <c r="P1741"/>
      <c r="R1741"/>
      <c r="S1741" s="27"/>
      <c r="T1741" s="27"/>
      <c r="U1741" s="27"/>
      <c r="V1741" s="27"/>
      <c r="W1741" s="27"/>
      <c r="X1741" s="27"/>
      <c r="Y1741" s="27"/>
      <c r="Z1741" s="27"/>
      <c r="AA1741" s="28"/>
      <c r="AB1741" s="27"/>
      <c r="AC1741" s="27"/>
      <c r="AD1741" s="27"/>
    </row>
    <row r="1742" spans="1:30" s="19" customFormat="1" x14ac:dyDescent="0.25">
      <c r="A1742"/>
      <c r="B1742"/>
      <c r="C1742"/>
      <c r="G1742"/>
      <c r="H1742"/>
      <c r="I1742"/>
      <c r="J1742"/>
      <c r="L1742"/>
      <c r="M1742"/>
      <c r="N1742"/>
      <c r="O1742"/>
      <c r="P1742"/>
      <c r="R1742"/>
      <c r="S1742" s="27"/>
      <c r="T1742" s="27"/>
      <c r="U1742" s="27"/>
      <c r="V1742" s="27"/>
      <c r="W1742" s="27"/>
      <c r="X1742" s="27"/>
      <c r="Y1742" s="27"/>
      <c r="Z1742" s="27"/>
      <c r="AA1742" s="28"/>
      <c r="AB1742" s="27"/>
      <c r="AC1742" s="27"/>
      <c r="AD1742" s="27"/>
    </row>
    <row r="1743" spans="1:30" s="19" customFormat="1" x14ac:dyDescent="0.25">
      <c r="A1743"/>
      <c r="B1743"/>
      <c r="C1743"/>
      <c r="G1743"/>
      <c r="H1743"/>
      <c r="I1743"/>
      <c r="J1743"/>
      <c r="L1743"/>
      <c r="M1743"/>
      <c r="N1743"/>
      <c r="O1743"/>
      <c r="P1743"/>
      <c r="R1743"/>
      <c r="S1743" s="27"/>
      <c r="T1743" s="27"/>
      <c r="U1743" s="27"/>
      <c r="V1743" s="27"/>
      <c r="W1743" s="27"/>
      <c r="X1743" s="27"/>
      <c r="Y1743" s="27"/>
      <c r="Z1743" s="27"/>
      <c r="AA1743" s="28"/>
      <c r="AB1743" s="27"/>
      <c r="AC1743" s="27"/>
      <c r="AD1743" s="27"/>
    </row>
    <row r="1744" spans="1:30" s="19" customFormat="1" x14ac:dyDescent="0.25">
      <c r="A1744"/>
      <c r="B1744"/>
      <c r="C1744"/>
      <c r="G1744"/>
      <c r="H1744"/>
      <c r="I1744"/>
      <c r="J1744"/>
      <c r="L1744"/>
      <c r="M1744"/>
      <c r="N1744"/>
      <c r="O1744"/>
      <c r="P1744"/>
      <c r="R1744"/>
      <c r="S1744" s="27"/>
      <c r="T1744" s="27"/>
      <c r="U1744" s="27"/>
      <c r="V1744" s="27"/>
      <c r="W1744" s="27"/>
      <c r="X1744" s="27"/>
      <c r="Y1744" s="27"/>
      <c r="Z1744" s="27"/>
      <c r="AA1744" s="28"/>
      <c r="AB1744" s="27"/>
      <c r="AC1744" s="27"/>
      <c r="AD1744" s="27"/>
    </row>
    <row r="1745" spans="1:30" s="19" customFormat="1" x14ac:dyDescent="0.25">
      <c r="A1745"/>
      <c r="B1745"/>
      <c r="C1745"/>
      <c r="G1745"/>
      <c r="H1745"/>
      <c r="I1745"/>
      <c r="J1745"/>
      <c r="L1745"/>
      <c r="M1745"/>
      <c r="N1745"/>
      <c r="O1745"/>
      <c r="P1745"/>
      <c r="R1745"/>
      <c r="S1745" s="27"/>
      <c r="T1745" s="27"/>
      <c r="U1745" s="27"/>
      <c r="V1745" s="27"/>
      <c r="W1745" s="27"/>
      <c r="X1745" s="27"/>
      <c r="Y1745" s="27"/>
      <c r="Z1745" s="27"/>
      <c r="AA1745" s="28"/>
      <c r="AB1745" s="27"/>
      <c r="AC1745" s="27"/>
      <c r="AD1745" s="27"/>
    </row>
    <row r="1746" spans="1:30" s="19" customFormat="1" x14ac:dyDescent="0.25">
      <c r="A1746"/>
      <c r="B1746"/>
      <c r="C1746"/>
      <c r="G1746"/>
      <c r="H1746"/>
      <c r="I1746"/>
      <c r="J1746"/>
      <c r="L1746"/>
      <c r="M1746"/>
      <c r="N1746"/>
      <c r="O1746"/>
      <c r="P1746"/>
      <c r="R1746"/>
      <c r="S1746" s="27"/>
      <c r="T1746" s="27"/>
      <c r="U1746" s="27"/>
      <c r="V1746" s="27"/>
      <c r="W1746" s="27"/>
      <c r="X1746" s="27"/>
      <c r="Y1746" s="27"/>
      <c r="Z1746" s="27"/>
      <c r="AA1746" s="28"/>
      <c r="AB1746" s="27"/>
      <c r="AC1746" s="27"/>
      <c r="AD1746" s="27"/>
    </row>
    <row r="1747" spans="1:30" s="19" customFormat="1" x14ac:dyDescent="0.25">
      <c r="A1747"/>
      <c r="B1747"/>
      <c r="C1747"/>
      <c r="G1747"/>
      <c r="H1747"/>
      <c r="I1747"/>
      <c r="J1747"/>
      <c r="L1747"/>
      <c r="M1747"/>
      <c r="N1747"/>
      <c r="O1747"/>
      <c r="P1747"/>
      <c r="R1747"/>
      <c r="S1747" s="27"/>
      <c r="T1747" s="27"/>
      <c r="U1747" s="27"/>
      <c r="V1747" s="27"/>
      <c r="W1747" s="27"/>
      <c r="X1747" s="27"/>
      <c r="Y1747" s="27"/>
      <c r="Z1747" s="27"/>
      <c r="AA1747" s="28"/>
      <c r="AB1747" s="27"/>
      <c r="AC1747" s="27"/>
      <c r="AD1747" s="27"/>
    </row>
    <row r="1748" spans="1:30" s="19" customFormat="1" x14ac:dyDescent="0.25">
      <c r="A1748"/>
      <c r="B1748"/>
      <c r="C1748"/>
      <c r="G1748"/>
      <c r="H1748"/>
      <c r="I1748"/>
      <c r="J1748"/>
      <c r="L1748"/>
      <c r="M1748"/>
      <c r="N1748"/>
      <c r="O1748"/>
      <c r="P1748"/>
      <c r="R1748"/>
      <c r="S1748" s="27"/>
      <c r="T1748" s="27"/>
      <c r="U1748" s="27"/>
      <c r="V1748" s="27"/>
      <c r="W1748" s="27"/>
      <c r="X1748" s="27"/>
      <c r="Y1748" s="27"/>
      <c r="Z1748" s="27"/>
      <c r="AA1748" s="28"/>
      <c r="AB1748" s="27"/>
      <c r="AC1748" s="27"/>
      <c r="AD1748" s="27"/>
    </row>
    <row r="1749" spans="1:30" s="19" customFormat="1" x14ac:dyDescent="0.25">
      <c r="A1749"/>
      <c r="B1749"/>
      <c r="C1749"/>
      <c r="G1749"/>
      <c r="H1749"/>
      <c r="I1749"/>
      <c r="J1749"/>
      <c r="L1749"/>
      <c r="M1749"/>
      <c r="N1749"/>
      <c r="O1749"/>
      <c r="P1749"/>
      <c r="R1749"/>
      <c r="S1749" s="27"/>
      <c r="T1749" s="27"/>
      <c r="U1749" s="27"/>
      <c r="V1749" s="27"/>
      <c r="W1749" s="27"/>
      <c r="X1749" s="27"/>
      <c r="Y1749" s="27"/>
      <c r="Z1749" s="27"/>
      <c r="AA1749" s="28"/>
      <c r="AB1749" s="27"/>
      <c r="AC1749" s="27"/>
      <c r="AD1749" s="27"/>
    </row>
    <row r="1750" spans="1:30" s="19" customFormat="1" x14ac:dyDescent="0.25">
      <c r="A1750"/>
      <c r="B1750"/>
      <c r="C1750"/>
      <c r="G1750"/>
      <c r="H1750"/>
      <c r="I1750"/>
      <c r="J1750"/>
      <c r="L1750"/>
      <c r="M1750"/>
      <c r="N1750"/>
      <c r="O1750"/>
      <c r="P1750"/>
      <c r="R1750"/>
      <c r="S1750" s="27"/>
      <c r="T1750" s="27"/>
      <c r="U1750" s="27"/>
      <c r="V1750" s="27"/>
      <c r="W1750" s="27"/>
      <c r="X1750" s="27"/>
      <c r="Y1750" s="27"/>
      <c r="Z1750" s="27"/>
      <c r="AA1750" s="28"/>
      <c r="AB1750" s="27"/>
      <c r="AC1750" s="27"/>
      <c r="AD1750" s="27"/>
    </row>
    <row r="1751" spans="1:30" s="19" customFormat="1" x14ac:dyDescent="0.25">
      <c r="A1751"/>
      <c r="B1751"/>
      <c r="C1751"/>
      <c r="G1751"/>
      <c r="H1751"/>
      <c r="I1751"/>
      <c r="J1751"/>
      <c r="L1751"/>
      <c r="M1751"/>
      <c r="N1751"/>
      <c r="O1751"/>
      <c r="P1751"/>
      <c r="R1751"/>
      <c r="S1751" s="27"/>
      <c r="T1751" s="27"/>
      <c r="U1751" s="27"/>
      <c r="V1751" s="27"/>
      <c r="W1751" s="27"/>
      <c r="X1751" s="27"/>
      <c r="Y1751" s="27"/>
      <c r="Z1751" s="27"/>
      <c r="AA1751" s="28"/>
      <c r="AB1751" s="27"/>
      <c r="AC1751" s="27"/>
      <c r="AD1751" s="27"/>
    </row>
    <row r="1752" spans="1:30" s="19" customFormat="1" x14ac:dyDescent="0.25">
      <c r="A1752"/>
      <c r="B1752"/>
      <c r="C1752"/>
      <c r="G1752"/>
      <c r="H1752"/>
      <c r="I1752"/>
      <c r="J1752"/>
      <c r="L1752"/>
      <c r="M1752"/>
      <c r="N1752"/>
      <c r="O1752"/>
      <c r="P1752"/>
      <c r="R1752"/>
      <c r="S1752" s="27"/>
      <c r="T1752" s="27"/>
      <c r="U1752" s="27"/>
      <c r="V1752" s="27"/>
      <c r="W1752" s="27"/>
      <c r="X1752" s="27"/>
      <c r="Y1752" s="27"/>
      <c r="Z1752" s="27"/>
      <c r="AA1752" s="28"/>
      <c r="AB1752" s="27"/>
      <c r="AC1752" s="27"/>
      <c r="AD1752" s="27"/>
    </row>
    <row r="1753" spans="1:30" s="19" customFormat="1" x14ac:dyDescent="0.25">
      <c r="A1753"/>
      <c r="B1753"/>
      <c r="C1753"/>
      <c r="G1753"/>
      <c r="H1753"/>
      <c r="I1753"/>
      <c r="J1753"/>
      <c r="L1753"/>
      <c r="M1753"/>
      <c r="N1753"/>
      <c r="O1753"/>
      <c r="P1753"/>
      <c r="R1753"/>
      <c r="S1753" s="27"/>
      <c r="T1753" s="27"/>
      <c r="U1753" s="27"/>
      <c r="V1753" s="27"/>
      <c r="W1753" s="27"/>
      <c r="X1753" s="27"/>
      <c r="Y1753" s="27"/>
      <c r="Z1753" s="27"/>
      <c r="AA1753" s="28"/>
      <c r="AB1753" s="27"/>
      <c r="AC1753" s="27"/>
      <c r="AD1753" s="27"/>
    </row>
    <row r="1754" spans="1:30" s="19" customFormat="1" x14ac:dyDescent="0.25">
      <c r="A1754"/>
      <c r="B1754"/>
      <c r="C1754"/>
      <c r="G1754"/>
      <c r="H1754"/>
      <c r="I1754"/>
      <c r="J1754"/>
      <c r="L1754"/>
      <c r="M1754"/>
      <c r="N1754"/>
      <c r="O1754"/>
      <c r="P1754"/>
      <c r="R1754"/>
      <c r="S1754" s="27"/>
      <c r="T1754" s="27"/>
      <c r="U1754" s="27"/>
      <c r="V1754" s="27"/>
      <c r="W1754" s="27"/>
      <c r="X1754" s="27"/>
      <c r="Y1754" s="27"/>
      <c r="Z1754" s="27"/>
      <c r="AA1754" s="28"/>
      <c r="AB1754" s="27"/>
      <c r="AC1754" s="27"/>
      <c r="AD1754" s="27"/>
    </row>
    <row r="1755" spans="1:30" s="19" customFormat="1" x14ac:dyDescent="0.25">
      <c r="A1755"/>
      <c r="B1755"/>
      <c r="C1755"/>
      <c r="G1755"/>
      <c r="H1755"/>
      <c r="I1755"/>
      <c r="J1755"/>
      <c r="L1755"/>
      <c r="M1755"/>
      <c r="N1755"/>
      <c r="O1755"/>
      <c r="P1755"/>
      <c r="R1755"/>
      <c r="S1755" s="27"/>
      <c r="T1755" s="27"/>
      <c r="U1755" s="27"/>
      <c r="V1755" s="27"/>
      <c r="W1755" s="27"/>
      <c r="X1755" s="27"/>
      <c r="Y1755" s="27"/>
      <c r="Z1755" s="27"/>
      <c r="AA1755" s="28"/>
      <c r="AB1755" s="27"/>
      <c r="AC1755" s="27"/>
      <c r="AD1755" s="27"/>
    </row>
    <row r="1756" spans="1:30" s="19" customFormat="1" x14ac:dyDescent="0.25">
      <c r="A1756"/>
      <c r="B1756"/>
      <c r="C1756"/>
      <c r="G1756"/>
      <c r="H1756"/>
      <c r="I1756"/>
      <c r="J1756"/>
      <c r="L1756"/>
      <c r="M1756"/>
      <c r="N1756"/>
      <c r="O1756"/>
      <c r="P1756"/>
      <c r="R1756"/>
      <c r="S1756" s="27"/>
      <c r="T1756" s="27"/>
      <c r="U1756" s="27"/>
      <c r="V1756" s="27"/>
      <c r="W1756" s="27"/>
      <c r="X1756" s="27"/>
      <c r="Y1756" s="27"/>
      <c r="Z1756" s="27"/>
      <c r="AA1756" s="28"/>
      <c r="AB1756" s="27"/>
      <c r="AC1756" s="27"/>
      <c r="AD1756" s="27"/>
    </row>
    <row r="1757" spans="1:30" s="19" customFormat="1" x14ac:dyDescent="0.25">
      <c r="A1757"/>
      <c r="B1757"/>
      <c r="C1757"/>
      <c r="G1757"/>
      <c r="H1757"/>
      <c r="I1757"/>
      <c r="J1757"/>
      <c r="L1757"/>
      <c r="M1757"/>
      <c r="N1757"/>
      <c r="O1757"/>
      <c r="P1757"/>
      <c r="R1757"/>
      <c r="S1757" s="27"/>
      <c r="T1757" s="27"/>
      <c r="U1757" s="27"/>
      <c r="V1757" s="27"/>
      <c r="W1757" s="27"/>
      <c r="X1757" s="27"/>
      <c r="Y1757" s="27"/>
      <c r="Z1757" s="27"/>
      <c r="AA1757" s="28"/>
      <c r="AB1757" s="27"/>
      <c r="AC1757" s="27"/>
      <c r="AD1757" s="27"/>
    </row>
    <row r="1758" spans="1:30" s="19" customFormat="1" x14ac:dyDescent="0.25">
      <c r="A1758"/>
      <c r="B1758"/>
      <c r="C1758"/>
      <c r="G1758"/>
      <c r="H1758"/>
      <c r="I1758"/>
      <c r="J1758"/>
      <c r="L1758"/>
      <c r="M1758"/>
      <c r="N1758"/>
      <c r="O1758"/>
      <c r="P1758"/>
      <c r="R1758"/>
      <c r="S1758" s="27"/>
      <c r="T1758" s="27"/>
      <c r="U1758" s="27"/>
      <c r="V1758" s="27"/>
      <c r="W1758" s="27"/>
      <c r="X1758" s="27"/>
      <c r="Y1758" s="27"/>
      <c r="Z1758" s="27"/>
      <c r="AA1758" s="28"/>
      <c r="AB1758" s="27"/>
      <c r="AC1758" s="27"/>
      <c r="AD1758" s="27"/>
    </row>
    <row r="1759" spans="1:30" s="19" customFormat="1" x14ac:dyDescent="0.25">
      <c r="A1759"/>
      <c r="B1759"/>
      <c r="C1759"/>
      <c r="G1759"/>
      <c r="H1759"/>
      <c r="I1759"/>
      <c r="J1759"/>
      <c r="L1759"/>
      <c r="M1759"/>
      <c r="N1759"/>
      <c r="O1759"/>
      <c r="P1759"/>
      <c r="R1759"/>
      <c r="S1759" s="27"/>
      <c r="T1759" s="27"/>
      <c r="U1759" s="27"/>
      <c r="V1759" s="27"/>
      <c r="W1759" s="27"/>
      <c r="X1759" s="27"/>
      <c r="Y1759" s="27"/>
      <c r="Z1759" s="27"/>
      <c r="AA1759" s="28"/>
      <c r="AB1759" s="27"/>
      <c r="AC1759" s="27"/>
      <c r="AD1759" s="27"/>
    </row>
    <row r="1760" spans="1:30" s="19" customFormat="1" x14ac:dyDescent="0.25">
      <c r="A1760"/>
      <c r="B1760"/>
      <c r="C1760"/>
      <c r="G1760"/>
      <c r="H1760"/>
      <c r="I1760"/>
      <c r="J1760"/>
      <c r="L1760"/>
      <c r="M1760"/>
      <c r="N1760"/>
      <c r="O1760"/>
      <c r="P1760"/>
      <c r="R1760"/>
      <c r="S1760" s="27"/>
      <c r="T1760" s="27"/>
      <c r="U1760" s="27"/>
      <c r="V1760" s="27"/>
      <c r="W1760" s="27"/>
      <c r="X1760" s="27"/>
      <c r="Y1760" s="27"/>
      <c r="Z1760" s="27"/>
      <c r="AA1760" s="28"/>
      <c r="AB1760" s="27"/>
      <c r="AC1760" s="27"/>
      <c r="AD1760" s="27"/>
    </row>
    <row r="1761" spans="1:30" s="19" customFormat="1" x14ac:dyDescent="0.25">
      <c r="A1761"/>
      <c r="B1761"/>
      <c r="C1761"/>
      <c r="G1761"/>
      <c r="H1761"/>
      <c r="I1761"/>
      <c r="J1761"/>
      <c r="L1761"/>
      <c r="M1761"/>
      <c r="N1761"/>
      <c r="O1761"/>
      <c r="P1761"/>
      <c r="R1761"/>
      <c r="S1761" s="27"/>
      <c r="T1761" s="27"/>
      <c r="U1761" s="27"/>
      <c r="V1761" s="27"/>
      <c r="W1761" s="27"/>
      <c r="X1761" s="27"/>
      <c r="Y1761" s="27"/>
      <c r="Z1761" s="27"/>
      <c r="AA1761" s="28"/>
      <c r="AB1761" s="27"/>
      <c r="AC1761" s="27"/>
      <c r="AD1761" s="27"/>
    </row>
    <row r="1762" spans="1:30" s="19" customFormat="1" x14ac:dyDescent="0.25">
      <c r="A1762"/>
      <c r="B1762"/>
      <c r="C1762"/>
      <c r="G1762"/>
      <c r="H1762"/>
      <c r="I1762"/>
      <c r="J1762"/>
      <c r="L1762"/>
      <c r="M1762"/>
      <c r="N1762"/>
      <c r="O1762"/>
      <c r="P1762"/>
      <c r="R1762"/>
      <c r="S1762" s="27"/>
      <c r="T1762" s="27"/>
      <c r="U1762" s="27"/>
      <c r="V1762" s="27"/>
      <c r="W1762" s="27"/>
      <c r="X1762" s="27"/>
      <c r="Y1762" s="27"/>
      <c r="Z1762" s="27"/>
      <c r="AA1762" s="28"/>
      <c r="AB1762" s="27"/>
      <c r="AC1762" s="27"/>
      <c r="AD1762" s="27"/>
    </row>
    <row r="1763" spans="1:30" s="19" customFormat="1" x14ac:dyDescent="0.25">
      <c r="A1763"/>
      <c r="B1763"/>
      <c r="C1763"/>
      <c r="G1763"/>
      <c r="H1763"/>
      <c r="I1763"/>
      <c r="J1763"/>
      <c r="L1763"/>
      <c r="M1763"/>
      <c r="N1763"/>
      <c r="O1763"/>
      <c r="P1763"/>
      <c r="R1763"/>
      <c r="S1763" s="27"/>
      <c r="T1763" s="27"/>
      <c r="U1763" s="27"/>
      <c r="V1763" s="27"/>
      <c r="W1763" s="27"/>
      <c r="X1763" s="27"/>
      <c r="Y1763" s="27"/>
      <c r="Z1763" s="27"/>
      <c r="AA1763" s="28"/>
      <c r="AB1763" s="27"/>
      <c r="AC1763" s="27"/>
      <c r="AD1763" s="27"/>
    </row>
    <row r="1764" spans="1:30" s="19" customFormat="1" x14ac:dyDescent="0.25">
      <c r="A1764"/>
      <c r="B1764"/>
      <c r="C1764"/>
      <c r="G1764"/>
      <c r="H1764"/>
      <c r="I1764"/>
      <c r="J1764"/>
      <c r="L1764"/>
      <c r="M1764"/>
      <c r="N1764"/>
      <c r="O1764"/>
      <c r="P1764"/>
      <c r="R1764"/>
      <c r="S1764" s="27"/>
      <c r="T1764" s="27"/>
      <c r="U1764" s="27"/>
      <c r="V1764" s="27"/>
      <c r="W1764" s="27"/>
      <c r="X1764" s="27"/>
      <c r="Y1764" s="27"/>
      <c r="Z1764" s="27"/>
      <c r="AA1764" s="28"/>
      <c r="AB1764" s="27"/>
      <c r="AC1764" s="27"/>
      <c r="AD1764" s="27"/>
    </row>
    <row r="1765" spans="1:30" s="19" customFormat="1" x14ac:dyDescent="0.25">
      <c r="A1765"/>
      <c r="B1765"/>
      <c r="C1765"/>
      <c r="G1765"/>
      <c r="H1765"/>
      <c r="I1765"/>
      <c r="J1765"/>
      <c r="L1765"/>
      <c r="M1765"/>
      <c r="N1765"/>
      <c r="O1765"/>
      <c r="P1765"/>
      <c r="R1765"/>
      <c r="S1765" s="27"/>
      <c r="T1765" s="27"/>
      <c r="U1765" s="27"/>
      <c r="V1765" s="27"/>
      <c r="W1765" s="27"/>
      <c r="X1765" s="27"/>
      <c r="Y1765" s="27"/>
      <c r="Z1765" s="27"/>
      <c r="AA1765" s="28"/>
      <c r="AB1765" s="27"/>
      <c r="AC1765" s="27"/>
      <c r="AD1765" s="27"/>
    </row>
    <row r="1766" spans="1:30" s="19" customFormat="1" x14ac:dyDescent="0.25">
      <c r="A1766"/>
      <c r="B1766"/>
      <c r="C1766"/>
      <c r="G1766"/>
      <c r="H1766"/>
      <c r="I1766"/>
      <c r="J1766"/>
      <c r="L1766"/>
      <c r="M1766"/>
      <c r="N1766"/>
      <c r="O1766"/>
      <c r="P1766"/>
      <c r="R1766"/>
      <c r="S1766" s="27"/>
      <c r="T1766" s="27"/>
      <c r="U1766" s="27"/>
      <c r="V1766" s="27"/>
      <c r="W1766" s="27"/>
      <c r="X1766" s="27"/>
      <c r="Y1766" s="27"/>
      <c r="Z1766" s="27"/>
      <c r="AA1766" s="28"/>
      <c r="AB1766" s="27"/>
      <c r="AC1766" s="27"/>
      <c r="AD1766" s="27"/>
    </row>
    <row r="1767" spans="1:30" s="19" customFormat="1" x14ac:dyDescent="0.25">
      <c r="A1767"/>
      <c r="B1767"/>
      <c r="C1767"/>
      <c r="G1767"/>
      <c r="H1767"/>
      <c r="I1767"/>
      <c r="J1767"/>
      <c r="L1767"/>
      <c r="M1767"/>
      <c r="N1767"/>
      <c r="O1767"/>
      <c r="P1767"/>
      <c r="R1767"/>
      <c r="S1767" s="27"/>
      <c r="T1767" s="27"/>
      <c r="U1767" s="27"/>
      <c r="V1767" s="27"/>
      <c r="W1767" s="27"/>
      <c r="X1767" s="27"/>
      <c r="Y1767" s="27"/>
      <c r="Z1767" s="27"/>
      <c r="AA1767" s="28"/>
      <c r="AB1767" s="27"/>
      <c r="AC1767" s="27"/>
      <c r="AD1767" s="27"/>
    </row>
    <row r="1768" spans="1:30" s="19" customFormat="1" x14ac:dyDescent="0.25">
      <c r="A1768"/>
      <c r="B1768"/>
      <c r="C1768"/>
      <c r="G1768"/>
      <c r="H1768"/>
      <c r="I1768"/>
      <c r="J1768"/>
      <c r="L1768"/>
      <c r="M1768"/>
      <c r="N1768"/>
      <c r="O1768"/>
      <c r="P1768"/>
      <c r="R1768"/>
      <c r="S1768" s="27"/>
      <c r="T1768" s="27"/>
      <c r="U1768" s="27"/>
      <c r="V1768" s="27"/>
      <c r="W1768" s="27"/>
      <c r="X1768" s="27"/>
      <c r="Y1768" s="27"/>
      <c r="Z1768" s="27"/>
      <c r="AA1768" s="28"/>
      <c r="AB1768" s="27"/>
      <c r="AC1768" s="27"/>
      <c r="AD1768" s="27"/>
    </row>
    <row r="1769" spans="1:30" s="19" customFormat="1" x14ac:dyDescent="0.25">
      <c r="A1769"/>
      <c r="B1769"/>
      <c r="C1769"/>
      <c r="G1769"/>
      <c r="H1769"/>
      <c r="I1769"/>
      <c r="J1769"/>
      <c r="L1769"/>
      <c r="M1769"/>
      <c r="N1769"/>
      <c r="O1769"/>
      <c r="P1769"/>
      <c r="R1769"/>
      <c r="S1769" s="27"/>
      <c r="T1769" s="27"/>
      <c r="U1769" s="27"/>
      <c r="V1769" s="27"/>
      <c r="W1769" s="27"/>
      <c r="X1769" s="27"/>
      <c r="Y1769" s="27"/>
      <c r="Z1769" s="27"/>
      <c r="AA1769" s="28"/>
      <c r="AB1769" s="27"/>
      <c r="AC1769" s="27"/>
      <c r="AD1769" s="27"/>
    </row>
    <row r="1770" spans="1:30" s="19" customFormat="1" x14ac:dyDescent="0.25">
      <c r="A1770"/>
      <c r="B1770"/>
      <c r="C1770"/>
      <c r="G1770"/>
      <c r="H1770"/>
      <c r="I1770"/>
      <c r="J1770"/>
      <c r="L1770"/>
      <c r="M1770"/>
      <c r="N1770"/>
      <c r="O1770"/>
      <c r="P1770"/>
      <c r="R1770"/>
      <c r="S1770" s="27"/>
      <c r="T1770" s="27"/>
      <c r="U1770" s="27"/>
      <c r="V1770" s="27"/>
      <c r="W1770" s="27"/>
      <c r="X1770" s="27"/>
      <c r="Y1770" s="27"/>
      <c r="Z1770" s="27"/>
      <c r="AA1770" s="28"/>
      <c r="AB1770" s="27"/>
      <c r="AC1770" s="27"/>
      <c r="AD1770" s="27"/>
    </row>
    <row r="1771" spans="1:30" s="19" customFormat="1" x14ac:dyDescent="0.25">
      <c r="A1771"/>
      <c r="B1771"/>
      <c r="C1771"/>
      <c r="G1771"/>
      <c r="H1771"/>
      <c r="I1771"/>
      <c r="J1771"/>
      <c r="L1771"/>
      <c r="M1771"/>
      <c r="N1771"/>
      <c r="O1771"/>
      <c r="P1771"/>
      <c r="R1771"/>
      <c r="S1771" s="27"/>
      <c r="T1771" s="27"/>
      <c r="U1771" s="27"/>
      <c r="V1771" s="27"/>
      <c r="W1771" s="27"/>
      <c r="X1771" s="27"/>
      <c r="Y1771" s="27"/>
      <c r="Z1771" s="27"/>
      <c r="AA1771" s="28"/>
      <c r="AB1771" s="27"/>
      <c r="AC1771" s="27"/>
      <c r="AD1771" s="27"/>
    </row>
    <row r="1772" spans="1:30" s="19" customFormat="1" x14ac:dyDescent="0.25">
      <c r="A1772"/>
      <c r="B1772"/>
      <c r="C1772"/>
      <c r="G1772"/>
      <c r="H1772"/>
      <c r="I1772"/>
      <c r="J1772"/>
      <c r="L1772"/>
      <c r="M1772"/>
      <c r="N1772"/>
      <c r="O1772"/>
      <c r="P1772"/>
      <c r="R1772"/>
      <c r="S1772" s="27"/>
      <c r="T1772" s="27"/>
      <c r="U1772" s="27"/>
      <c r="V1772" s="27"/>
      <c r="W1772" s="27"/>
      <c r="X1772" s="27"/>
      <c r="Y1772" s="27"/>
      <c r="Z1772" s="27"/>
      <c r="AA1772" s="28"/>
      <c r="AB1772" s="27"/>
      <c r="AC1772" s="27"/>
      <c r="AD1772" s="27"/>
    </row>
    <row r="1773" spans="1:30" s="19" customFormat="1" x14ac:dyDescent="0.25">
      <c r="A1773"/>
      <c r="B1773"/>
      <c r="C1773"/>
      <c r="G1773"/>
      <c r="H1773"/>
      <c r="I1773"/>
      <c r="J1773"/>
      <c r="L1773"/>
      <c r="M1773"/>
      <c r="N1773"/>
      <c r="O1773"/>
      <c r="P1773"/>
      <c r="R1773"/>
      <c r="S1773" s="27"/>
      <c r="T1773" s="27"/>
      <c r="U1773" s="27"/>
      <c r="V1773" s="27"/>
      <c r="W1773" s="27"/>
      <c r="X1773" s="27"/>
      <c r="Y1773" s="27"/>
      <c r="Z1773" s="27"/>
      <c r="AA1773" s="28"/>
      <c r="AB1773" s="27"/>
      <c r="AC1773" s="27"/>
      <c r="AD1773" s="27"/>
    </row>
    <row r="1774" spans="1:30" s="19" customFormat="1" x14ac:dyDescent="0.25">
      <c r="A1774"/>
      <c r="B1774"/>
      <c r="C1774"/>
      <c r="G1774"/>
      <c r="H1774"/>
      <c r="I1774"/>
      <c r="J1774"/>
      <c r="L1774"/>
      <c r="M1774"/>
      <c r="N1774"/>
      <c r="O1774"/>
      <c r="P1774"/>
      <c r="R1774"/>
      <c r="S1774" s="27"/>
      <c r="T1774" s="27"/>
      <c r="U1774" s="27"/>
      <c r="V1774" s="27"/>
      <c r="W1774" s="27"/>
      <c r="X1774" s="27"/>
      <c r="Y1774" s="27"/>
      <c r="Z1774" s="27"/>
      <c r="AA1774" s="28"/>
      <c r="AB1774" s="27"/>
      <c r="AC1774" s="27"/>
      <c r="AD1774" s="27"/>
    </row>
    <row r="1775" spans="1:30" s="19" customFormat="1" x14ac:dyDescent="0.25">
      <c r="A1775"/>
      <c r="B1775"/>
      <c r="C1775"/>
      <c r="G1775"/>
      <c r="H1775"/>
      <c r="I1775"/>
      <c r="J1775"/>
      <c r="L1775"/>
      <c r="M1775"/>
      <c r="N1775"/>
      <c r="O1775"/>
      <c r="P1775"/>
      <c r="R1775"/>
      <c r="S1775" s="27"/>
      <c r="T1775" s="27"/>
      <c r="U1775" s="27"/>
      <c r="V1775" s="27"/>
      <c r="W1775" s="27"/>
      <c r="X1775" s="27"/>
      <c r="Y1775" s="27"/>
      <c r="Z1775" s="27"/>
      <c r="AA1775" s="28"/>
      <c r="AB1775" s="27"/>
      <c r="AC1775" s="27"/>
      <c r="AD1775" s="27"/>
    </row>
    <row r="1776" spans="1:30" s="19" customFormat="1" x14ac:dyDescent="0.25">
      <c r="A1776"/>
      <c r="B1776"/>
      <c r="C1776"/>
      <c r="G1776"/>
      <c r="H1776"/>
      <c r="I1776"/>
      <c r="J1776"/>
      <c r="L1776"/>
      <c r="M1776"/>
      <c r="N1776"/>
      <c r="O1776"/>
      <c r="P1776"/>
      <c r="R1776"/>
      <c r="S1776" s="27"/>
      <c r="T1776" s="27"/>
      <c r="U1776" s="27"/>
      <c r="V1776" s="27"/>
      <c r="W1776" s="27"/>
      <c r="X1776" s="27"/>
      <c r="Y1776" s="27"/>
      <c r="Z1776" s="27"/>
      <c r="AA1776" s="28"/>
      <c r="AB1776" s="27"/>
      <c r="AC1776" s="27"/>
      <c r="AD1776" s="27"/>
    </row>
    <row r="1777" spans="1:30" s="19" customFormat="1" x14ac:dyDescent="0.25">
      <c r="A1777"/>
      <c r="B1777"/>
      <c r="C1777"/>
      <c r="G1777"/>
      <c r="H1777"/>
      <c r="I1777"/>
      <c r="J1777"/>
      <c r="L1777"/>
      <c r="M1777"/>
      <c r="N1777"/>
      <c r="O1777"/>
      <c r="P1777"/>
      <c r="R1777"/>
      <c r="S1777" s="27"/>
      <c r="T1777" s="27"/>
      <c r="U1777" s="27"/>
      <c r="V1777" s="27"/>
      <c r="W1777" s="27"/>
      <c r="X1777" s="27"/>
      <c r="Y1777" s="27"/>
      <c r="Z1777" s="27"/>
      <c r="AA1777" s="28"/>
      <c r="AB1777" s="27"/>
      <c r="AC1777" s="27"/>
      <c r="AD1777" s="27"/>
    </row>
    <row r="1778" spans="1:30" s="19" customFormat="1" x14ac:dyDescent="0.25">
      <c r="A1778"/>
      <c r="B1778"/>
      <c r="C1778"/>
      <c r="G1778"/>
      <c r="H1778"/>
      <c r="I1778"/>
      <c r="J1778"/>
      <c r="L1778"/>
      <c r="M1778"/>
      <c r="N1778"/>
      <c r="O1778"/>
      <c r="P1778"/>
      <c r="R1778"/>
      <c r="S1778" s="27"/>
      <c r="T1778" s="27"/>
      <c r="U1778" s="27"/>
      <c r="V1778" s="27"/>
      <c r="W1778" s="27"/>
      <c r="X1778" s="27"/>
      <c r="Y1778" s="27"/>
      <c r="Z1778" s="27"/>
      <c r="AA1778" s="28"/>
      <c r="AB1778" s="27"/>
      <c r="AC1778" s="27"/>
      <c r="AD1778" s="27"/>
    </row>
    <row r="1779" spans="1:30" s="19" customFormat="1" x14ac:dyDescent="0.25">
      <c r="A1779"/>
      <c r="B1779"/>
      <c r="C1779"/>
      <c r="G1779"/>
      <c r="H1779"/>
      <c r="I1779"/>
      <c r="J1779"/>
      <c r="L1779"/>
      <c r="M1779"/>
      <c r="N1779"/>
      <c r="O1779"/>
      <c r="P1779"/>
      <c r="R1779"/>
      <c r="S1779" s="27"/>
      <c r="T1779" s="27"/>
      <c r="U1779" s="27"/>
      <c r="V1779" s="27"/>
      <c r="W1779" s="27"/>
      <c r="X1779" s="27"/>
      <c r="Y1779" s="27"/>
      <c r="Z1779" s="27"/>
      <c r="AA1779" s="28"/>
      <c r="AB1779" s="27"/>
      <c r="AC1779" s="27"/>
      <c r="AD1779" s="27"/>
    </row>
    <row r="1780" spans="1:30" s="19" customFormat="1" x14ac:dyDescent="0.25">
      <c r="A1780"/>
      <c r="B1780"/>
      <c r="C1780"/>
      <c r="G1780"/>
      <c r="H1780"/>
      <c r="I1780"/>
      <c r="J1780"/>
      <c r="L1780"/>
      <c r="M1780"/>
      <c r="N1780"/>
      <c r="O1780"/>
      <c r="P1780"/>
      <c r="R1780"/>
      <c r="S1780" s="27"/>
      <c r="T1780" s="27"/>
      <c r="U1780" s="27"/>
      <c r="V1780" s="27"/>
      <c r="W1780" s="27"/>
      <c r="X1780" s="27"/>
      <c r="Y1780" s="27"/>
      <c r="Z1780" s="27"/>
      <c r="AA1780" s="28"/>
      <c r="AB1780" s="27"/>
      <c r="AC1780" s="27"/>
      <c r="AD1780" s="27"/>
    </row>
    <row r="1781" spans="1:30" s="19" customFormat="1" x14ac:dyDescent="0.25">
      <c r="A1781"/>
      <c r="B1781"/>
      <c r="C1781"/>
      <c r="G1781"/>
      <c r="H1781"/>
      <c r="I1781"/>
      <c r="J1781"/>
      <c r="L1781"/>
      <c r="M1781"/>
      <c r="N1781"/>
      <c r="O1781"/>
      <c r="P1781"/>
      <c r="R1781"/>
      <c r="S1781" s="27"/>
      <c r="T1781" s="27"/>
      <c r="U1781" s="27"/>
      <c r="V1781" s="27"/>
      <c r="W1781" s="27"/>
      <c r="X1781" s="27"/>
      <c r="Y1781" s="27"/>
      <c r="Z1781" s="27"/>
      <c r="AA1781" s="28"/>
      <c r="AB1781" s="27"/>
      <c r="AC1781" s="27"/>
      <c r="AD1781" s="27"/>
    </row>
    <row r="1782" spans="1:30" s="19" customFormat="1" x14ac:dyDescent="0.25">
      <c r="A1782"/>
      <c r="B1782"/>
      <c r="C1782"/>
      <c r="G1782"/>
      <c r="H1782"/>
      <c r="I1782"/>
      <c r="J1782"/>
      <c r="L1782"/>
      <c r="M1782"/>
      <c r="N1782"/>
      <c r="O1782"/>
      <c r="P1782"/>
      <c r="R1782"/>
      <c r="S1782" s="27"/>
      <c r="T1782" s="27"/>
      <c r="U1782" s="27"/>
      <c r="V1782" s="27"/>
      <c r="W1782" s="27"/>
      <c r="X1782" s="27"/>
      <c r="Y1782" s="27"/>
      <c r="Z1782" s="27"/>
      <c r="AA1782" s="28"/>
      <c r="AB1782" s="27"/>
      <c r="AC1782" s="27"/>
      <c r="AD1782" s="27"/>
    </row>
    <row r="1783" spans="1:30" s="19" customFormat="1" x14ac:dyDescent="0.25">
      <c r="A1783"/>
      <c r="B1783"/>
      <c r="C1783"/>
      <c r="G1783"/>
      <c r="H1783"/>
      <c r="I1783"/>
      <c r="J1783"/>
      <c r="L1783"/>
      <c r="M1783"/>
      <c r="N1783"/>
      <c r="O1783"/>
      <c r="P1783"/>
      <c r="R1783"/>
      <c r="S1783" s="27"/>
      <c r="T1783" s="27"/>
      <c r="U1783" s="27"/>
      <c r="V1783" s="27"/>
      <c r="W1783" s="27"/>
      <c r="X1783" s="27"/>
      <c r="Y1783" s="27"/>
      <c r="Z1783" s="27"/>
      <c r="AA1783" s="28"/>
      <c r="AB1783" s="27"/>
      <c r="AC1783" s="27"/>
      <c r="AD1783" s="27"/>
    </row>
    <row r="1784" spans="1:30" s="19" customFormat="1" x14ac:dyDescent="0.25">
      <c r="A1784"/>
      <c r="B1784"/>
      <c r="C1784"/>
      <c r="G1784"/>
      <c r="H1784"/>
      <c r="I1784"/>
      <c r="J1784"/>
      <c r="L1784"/>
      <c r="M1784"/>
      <c r="N1784"/>
      <c r="O1784"/>
      <c r="P1784"/>
      <c r="R1784"/>
      <c r="S1784" s="27"/>
      <c r="T1784" s="27"/>
      <c r="U1784" s="27"/>
      <c r="V1784" s="27"/>
      <c r="W1784" s="27"/>
      <c r="X1784" s="27"/>
      <c r="Y1784" s="27"/>
      <c r="Z1784" s="27"/>
      <c r="AA1784" s="28"/>
      <c r="AB1784" s="27"/>
      <c r="AC1784" s="27"/>
      <c r="AD1784" s="27"/>
    </row>
    <row r="1785" spans="1:30" s="19" customFormat="1" x14ac:dyDescent="0.25">
      <c r="A1785"/>
      <c r="B1785"/>
      <c r="C1785"/>
      <c r="G1785"/>
      <c r="H1785"/>
      <c r="I1785"/>
      <c r="J1785"/>
      <c r="L1785"/>
      <c r="M1785"/>
      <c r="N1785"/>
      <c r="O1785"/>
      <c r="P1785"/>
      <c r="R1785"/>
      <c r="S1785" s="27"/>
      <c r="T1785" s="27"/>
      <c r="U1785" s="27"/>
      <c r="V1785" s="27"/>
      <c r="W1785" s="27"/>
      <c r="X1785" s="27"/>
      <c r="Y1785" s="27"/>
      <c r="Z1785" s="27"/>
      <c r="AA1785" s="28"/>
      <c r="AB1785" s="27"/>
      <c r="AC1785" s="27"/>
      <c r="AD1785" s="27"/>
    </row>
    <row r="1786" spans="1:30" s="19" customFormat="1" x14ac:dyDescent="0.25">
      <c r="A1786"/>
      <c r="B1786"/>
      <c r="C1786"/>
      <c r="G1786"/>
      <c r="H1786"/>
      <c r="I1786"/>
      <c r="J1786"/>
      <c r="L1786"/>
      <c r="M1786"/>
      <c r="N1786"/>
      <c r="O1786"/>
      <c r="P1786"/>
      <c r="R1786"/>
      <c r="S1786" s="27"/>
      <c r="T1786" s="27"/>
      <c r="U1786" s="27"/>
      <c r="V1786" s="27"/>
      <c r="W1786" s="27"/>
      <c r="X1786" s="27"/>
      <c r="Y1786" s="27"/>
      <c r="Z1786" s="27"/>
      <c r="AA1786" s="28"/>
      <c r="AB1786" s="27"/>
      <c r="AC1786" s="27"/>
      <c r="AD1786" s="27"/>
    </row>
    <row r="1787" spans="1:30" s="19" customFormat="1" x14ac:dyDescent="0.25">
      <c r="A1787"/>
      <c r="B1787"/>
      <c r="C1787"/>
      <c r="G1787"/>
      <c r="H1787"/>
      <c r="I1787"/>
      <c r="J1787"/>
      <c r="L1787"/>
      <c r="M1787"/>
      <c r="N1787"/>
      <c r="O1787"/>
      <c r="P1787"/>
      <c r="R1787"/>
      <c r="S1787" s="27"/>
      <c r="T1787" s="27"/>
      <c r="U1787" s="27"/>
      <c r="V1787" s="27"/>
      <c r="W1787" s="27"/>
      <c r="X1787" s="27"/>
      <c r="Y1787" s="27"/>
      <c r="Z1787" s="27"/>
      <c r="AA1787" s="28"/>
      <c r="AB1787" s="27"/>
      <c r="AC1787" s="27"/>
      <c r="AD1787" s="27"/>
    </row>
    <row r="1788" spans="1:30" s="19" customFormat="1" x14ac:dyDescent="0.25">
      <c r="A1788"/>
      <c r="B1788"/>
      <c r="C1788"/>
      <c r="G1788"/>
      <c r="H1788"/>
      <c r="I1788"/>
      <c r="J1788"/>
      <c r="L1788"/>
      <c r="M1788"/>
      <c r="N1788"/>
      <c r="O1788"/>
      <c r="P1788"/>
      <c r="R1788"/>
      <c r="S1788" s="27"/>
      <c r="T1788" s="27"/>
      <c r="U1788" s="27"/>
      <c r="V1788" s="27"/>
      <c r="W1788" s="27"/>
      <c r="X1788" s="27"/>
      <c r="Y1788" s="27"/>
      <c r="Z1788" s="27"/>
      <c r="AA1788" s="28"/>
      <c r="AB1788" s="27"/>
      <c r="AC1788" s="27"/>
      <c r="AD1788" s="27"/>
    </row>
    <row r="1789" spans="1:30" s="19" customFormat="1" x14ac:dyDescent="0.25">
      <c r="A1789"/>
      <c r="B1789"/>
      <c r="C1789"/>
      <c r="G1789"/>
      <c r="H1789"/>
      <c r="I1789"/>
      <c r="J1789"/>
      <c r="L1789"/>
      <c r="M1789"/>
      <c r="N1789"/>
      <c r="O1789"/>
      <c r="P1789"/>
      <c r="R1789"/>
      <c r="S1789" s="27"/>
      <c r="T1789" s="27"/>
      <c r="U1789" s="27"/>
      <c r="V1789" s="27"/>
      <c r="W1789" s="27"/>
      <c r="X1789" s="27"/>
      <c r="Y1789" s="27"/>
      <c r="Z1789" s="27"/>
      <c r="AA1789" s="28"/>
      <c r="AB1789" s="27"/>
      <c r="AC1789" s="27"/>
      <c r="AD1789" s="27"/>
    </row>
    <row r="1790" spans="1:30" s="19" customFormat="1" x14ac:dyDescent="0.25">
      <c r="A1790"/>
      <c r="B1790"/>
      <c r="C1790"/>
      <c r="G1790"/>
      <c r="H1790"/>
      <c r="I1790"/>
      <c r="J1790"/>
      <c r="L1790"/>
      <c r="M1790"/>
      <c r="N1790"/>
      <c r="O1790"/>
      <c r="P1790"/>
      <c r="R1790"/>
      <c r="S1790" s="27"/>
      <c r="T1790" s="27"/>
      <c r="U1790" s="27"/>
      <c r="V1790" s="27"/>
      <c r="W1790" s="27"/>
      <c r="X1790" s="27"/>
      <c r="Y1790" s="27"/>
      <c r="Z1790" s="27"/>
      <c r="AA1790" s="28"/>
      <c r="AB1790" s="27"/>
      <c r="AC1790" s="27"/>
      <c r="AD1790" s="27"/>
    </row>
    <row r="1791" spans="1:30" s="19" customFormat="1" x14ac:dyDescent="0.25">
      <c r="A1791"/>
      <c r="B1791"/>
      <c r="C1791"/>
      <c r="G1791"/>
      <c r="H1791"/>
      <c r="I1791"/>
      <c r="J1791"/>
      <c r="L1791"/>
      <c r="M1791"/>
      <c r="N1791"/>
      <c r="O1791"/>
      <c r="P1791"/>
      <c r="R1791"/>
      <c r="S1791" s="27"/>
      <c r="T1791" s="27"/>
      <c r="U1791" s="27"/>
      <c r="V1791" s="27"/>
      <c r="W1791" s="27"/>
      <c r="X1791" s="27"/>
      <c r="Y1791" s="27"/>
      <c r="Z1791" s="27"/>
      <c r="AA1791" s="28"/>
      <c r="AB1791" s="27"/>
      <c r="AC1791" s="27"/>
      <c r="AD1791" s="27"/>
    </row>
    <row r="1792" spans="1:30" s="19" customFormat="1" x14ac:dyDescent="0.25">
      <c r="A1792"/>
      <c r="B1792"/>
      <c r="C1792"/>
      <c r="G1792"/>
      <c r="H1792"/>
      <c r="I1792"/>
      <c r="J1792"/>
      <c r="L1792"/>
      <c r="M1792"/>
      <c r="N1792"/>
      <c r="O1792"/>
      <c r="P1792"/>
      <c r="R1792"/>
      <c r="S1792" s="27"/>
      <c r="T1792" s="27"/>
      <c r="U1792" s="27"/>
      <c r="V1792" s="27"/>
      <c r="W1792" s="27"/>
      <c r="X1792" s="27"/>
      <c r="Y1792" s="27"/>
      <c r="Z1792" s="27"/>
      <c r="AA1792" s="28"/>
      <c r="AB1792" s="27"/>
      <c r="AC1792" s="27"/>
      <c r="AD1792" s="27"/>
    </row>
    <row r="1793" spans="1:30" s="19" customFormat="1" x14ac:dyDescent="0.25">
      <c r="A1793"/>
      <c r="B1793"/>
      <c r="C1793"/>
      <c r="G1793"/>
      <c r="H1793"/>
      <c r="I1793"/>
      <c r="J1793"/>
      <c r="L1793"/>
      <c r="M1793"/>
      <c r="N1793"/>
      <c r="O1793"/>
      <c r="P1793"/>
      <c r="R1793"/>
      <c r="S1793" s="27"/>
      <c r="T1793" s="27"/>
      <c r="U1793" s="27"/>
      <c r="V1793" s="27"/>
      <c r="W1793" s="27"/>
      <c r="X1793" s="27"/>
      <c r="Y1793" s="27"/>
      <c r="Z1793" s="27"/>
      <c r="AA1793" s="28"/>
      <c r="AB1793" s="27"/>
      <c r="AC1793" s="27"/>
      <c r="AD1793" s="27"/>
    </row>
    <row r="1794" spans="1:30" s="19" customFormat="1" x14ac:dyDescent="0.25">
      <c r="A1794"/>
      <c r="B1794"/>
      <c r="C1794"/>
      <c r="G1794"/>
      <c r="H1794"/>
      <c r="I1794"/>
      <c r="J1794"/>
      <c r="L1794"/>
      <c r="M1794"/>
      <c r="N1794"/>
      <c r="O1794"/>
      <c r="P1794"/>
      <c r="R1794"/>
      <c r="S1794" s="27"/>
      <c r="T1794" s="27"/>
      <c r="U1794" s="27"/>
      <c r="V1794" s="27"/>
      <c r="W1794" s="27"/>
      <c r="X1794" s="27"/>
      <c r="Y1794" s="27"/>
      <c r="Z1794" s="27"/>
      <c r="AA1794" s="28"/>
      <c r="AB1794" s="27"/>
      <c r="AC1794" s="27"/>
      <c r="AD1794" s="27"/>
    </row>
    <row r="1795" spans="1:30" s="19" customFormat="1" x14ac:dyDescent="0.25">
      <c r="A1795"/>
      <c r="B1795"/>
      <c r="C1795"/>
      <c r="G1795"/>
      <c r="H1795"/>
      <c r="I1795"/>
      <c r="J1795"/>
      <c r="L1795"/>
      <c r="M1795"/>
      <c r="N1795"/>
      <c r="O1795"/>
      <c r="P1795"/>
      <c r="R1795"/>
      <c r="S1795" s="27"/>
      <c r="T1795" s="27"/>
      <c r="U1795" s="27"/>
      <c r="V1795" s="27"/>
      <c r="W1795" s="27"/>
      <c r="X1795" s="27"/>
      <c r="Y1795" s="27"/>
      <c r="Z1795" s="27"/>
      <c r="AA1795" s="28"/>
      <c r="AB1795" s="27"/>
      <c r="AC1795" s="27"/>
      <c r="AD1795" s="27"/>
    </row>
    <row r="1796" spans="1:30" s="19" customFormat="1" x14ac:dyDescent="0.25">
      <c r="A1796"/>
      <c r="B1796"/>
      <c r="C1796"/>
      <c r="G1796"/>
      <c r="H1796"/>
      <c r="I1796"/>
      <c r="J1796"/>
      <c r="L1796"/>
      <c r="M1796"/>
      <c r="N1796"/>
      <c r="O1796"/>
      <c r="P1796"/>
      <c r="R1796"/>
      <c r="S1796" s="27"/>
      <c r="T1796" s="27"/>
      <c r="U1796" s="27"/>
      <c r="V1796" s="27"/>
      <c r="W1796" s="27"/>
      <c r="X1796" s="27"/>
      <c r="Y1796" s="27"/>
      <c r="Z1796" s="27"/>
      <c r="AA1796" s="28"/>
      <c r="AB1796" s="27"/>
      <c r="AC1796" s="27"/>
      <c r="AD1796" s="27"/>
    </row>
    <row r="1797" spans="1:30" s="19" customFormat="1" x14ac:dyDescent="0.25">
      <c r="A1797"/>
      <c r="B1797"/>
      <c r="C1797"/>
      <c r="G1797"/>
      <c r="H1797"/>
      <c r="I1797"/>
      <c r="J1797"/>
      <c r="L1797"/>
      <c r="M1797"/>
      <c r="N1797"/>
      <c r="O1797"/>
      <c r="P1797"/>
      <c r="R1797"/>
      <c r="S1797" s="27"/>
      <c r="T1797" s="27"/>
      <c r="U1797" s="27"/>
      <c r="V1797" s="27"/>
      <c r="W1797" s="27"/>
      <c r="X1797" s="27"/>
      <c r="Y1797" s="27"/>
      <c r="Z1797" s="27"/>
      <c r="AA1797" s="28"/>
      <c r="AB1797" s="27"/>
      <c r="AC1797" s="27"/>
      <c r="AD1797" s="27"/>
    </row>
    <row r="1798" spans="1:30" s="19" customFormat="1" x14ac:dyDescent="0.25">
      <c r="A1798"/>
      <c r="B1798"/>
      <c r="C1798"/>
      <c r="G1798"/>
      <c r="H1798"/>
      <c r="I1798"/>
      <c r="J1798"/>
      <c r="L1798"/>
      <c r="M1798"/>
      <c r="N1798"/>
      <c r="O1798"/>
      <c r="P1798"/>
      <c r="R1798"/>
      <c r="S1798" s="27"/>
      <c r="T1798" s="27"/>
      <c r="U1798" s="27"/>
      <c r="V1798" s="27"/>
      <c r="W1798" s="27"/>
      <c r="X1798" s="27"/>
      <c r="Y1798" s="27"/>
      <c r="Z1798" s="27"/>
      <c r="AA1798" s="28"/>
      <c r="AB1798" s="27"/>
      <c r="AC1798" s="27"/>
      <c r="AD1798" s="27"/>
    </row>
    <row r="1799" spans="1:30" s="19" customFormat="1" x14ac:dyDescent="0.25">
      <c r="A1799"/>
      <c r="B1799"/>
      <c r="C1799"/>
      <c r="G1799"/>
      <c r="H1799"/>
      <c r="I1799"/>
      <c r="J1799"/>
      <c r="L1799"/>
      <c r="M1799"/>
      <c r="N1799"/>
      <c r="O1799"/>
      <c r="P1799"/>
      <c r="R1799"/>
      <c r="S1799" s="27"/>
      <c r="T1799" s="27"/>
      <c r="U1799" s="27"/>
      <c r="V1799" s="27"/>
      <c r="W1799" s="27"/>
      <c r="X1799" s="27"/>
      <c r="Y1799" s="27"/>
      <c r="Z1799" s="27"/>
      <c r="AA1799" s="28"/>
      <c r="AB1799" s="27"/>
      <c r="AC1799" s="27"/>
      <c r="AD1799" s="27"/>
    </row>
    <row r="1800" spans="1:30" s="19" customFormat="1" x14ac:dyDescent="0.25">
      <c r="A1800"/>
      <c r="B1800"/>
      <c r="C1800"/>
      <c r="G1800"/>
      <c r="H1800"/>
      <c r="I1800"/>
      <c r="J1800"/>
      <c r="L1800"/>
      <c r="M1800"/>
      <c r="N1800"/>
      <c r="O1800"/>
      <c r="P1800"/>
      <c r="R1800"/>
      <c r="S1800" s="27"/>
      <c r="T1800" s="27"/>
      <c r="U1800" s="27"/>
      <c r="V1800" s="27"/>
      <c r="W1800" s="27"/>
      <c r="X1800" s="27"/>
      <c r="Y1800" s="27"/>
      <c r="Z1800" s="27"/>
      <c r="AA1800" s="28"/>
      <c r="AB1800" s="27"/>
      <c r="AC1800" s="27"/>
      <c r="AD1800" s="27"/>
    </row>
    <row r="1801" spans="1:30" s="19" customFormat="1" x14ac:dyDescent="0.25">
      <c r="A1801"/>
      <c r="B1801"/>
      <c r="C1801"/>
      <c r="G1801"/>
      <c r="H1801"/>
      <c r="I1801"/>
      <c r="J1801"/>
      <c r="L1801"/>
      <c r="M1801"/>
      <c r="N1801"/>
      <c r="O1801"/>
      <c r="P1801"/>
      <c r="R1801"/>
      <c r="S1801" s="27"/>
      <c r="T1801" s="27"/>
      <c r="U1801" s="27"/>
      <c r="V1801" s="27"/>
      <c r="W1801" s="27"/>
      <c r="X1801" s="27"/>
      <c r="Y1801" s="27"/>
      <c r="Z1801" s="27"/>
      <c r="AA1801" s="28"/>
      <c r="AB1801" s="27"/>
      <c r="AC1801" s="27"/>
      <c r="AD1801" s="27"/>
    </row>
    <row r="1802" spans="1:30" s="19" customFormat="1" x14ac:dyDescent="0.25">
      <c r="A1802"/>
      <c r="B1802"/>
      <c r="C1802"/>
      <c r="G1802"/>
      <c r="H1802"/>
      <c r="I1802"/>
      <c r="J1802"/>
      <c r="L1802"/>
      <c r="M1802"/>
      <c r="N1802"/>
      <c r="O1802"/>
      <c r="P1802"/>
      <c r="R1802"/>
      <c r="S1802" s="27"/>
      <c r="T1802" s="27"/>
      <c r="U1802" s="27"/>
      <c r="V1802" s="27"/>
      <c r="W1802" s="27"/>
      <c r="X1802" s="27"/>
      <c r="Y1802" s="27"/>
      <c r="Z1802" s="27"/>
      <c r="AA1802" s="28"/>
      <c r="AB1802" s="27"/>
      <c r="AC1802" s="27"/>
      <c r="AD1802" s="27"/>
    </row>
    <row r="1803" spans="1:30" s="19" customFormat="1" x14ac:dyDescent="0.25">
      <c r="A1803"/>
      <c r="B1803"/>
      <c r="C1803"/>
      <c r="G1803"/>
      <c r="H1803"/>
      <c r="I1803"/>
      <c r="J1803"/>
      <c r="L1803"/>
      <c r="M1803"/>
      <c r="N1803"/>
      <c r="O1803"/>
      <c r="P1803"/>
      <c r="R1803"/>
      <c r="S1803" s="27"/>
      <c r="T1803" s="27"/>
      <c r="U1803" s="27"/>
      <c r="V1803" s="27"/>
      <c r="W1803" s="27"/>
      <c r="X1803" s="27"/>
      <c r="Y1803" s="27"/>
      <c r="Z1803" s="27"/>
      <c r="AA1803" s="28"/>
      <c r="AB1803" s="27"/>
      <c r="AC1803" s="27"/>
      <c r="AD1803" s="27"/>
    </row>
    <row r="1804" spans="1:30" s="19" customFormat="1" x14ac:dyDescent="0.25">
      <c r="A1804"/>
      <c r="B1804"/>
      <c r="C1804"/>
      <c r="G1804"/>
      <c r="H1804"/>
      <c r="I1804"/>
      <c r="J1804"/>
      <c r="L1804"/>
      <c r="M1804"/>
      <c r="N1804"/>
      <c r="O1804"/>
      <c r="P1804"/>
      <c r="R1804"/>
      <c r="S1804" s="27"/>
      <c r="T1804" s="27"/>
      <c r="U1804" s="27"/>
      <c r="V1804" s="27"/>
      <c r="W1804" s="27"/>
      <c r="X1804" s="27"/>
      <c r="Y1804" s="27"/>
      <c r="Z1804" s="27"/>
      <c r="AA1804" s="28"/>
      <c r="AB1804" s="27"/>
      <c r="AC1804" s="27"/>
      <c r="AD1804" s="27"/>
    </row>
    <row r="1805" spans="1:30" s="19" customFormat="1" x14ac:dyDescent="0.25">
      <c r="A1805"/>
      <c r="B1805"/>
      <c r="C1805"/>
      <c r="G1805"/>
      <c r="H1805"/>
      <c r="I1805"/>
      <c r="J1805"/>
      <c r="L1805"/>
      <c r="M1805"/>
      <c r="N1805"/>
      <c r="O1805"/>
      <c r="P1805"/>
      <c r="R1805"/>
      <c r="S1805" s="27"/>
      <c r="T1805" s="27"/>
      <c r="U1805" s="27"/>
      <c r="V1805" s="27"/>
      <c r="W1805" s="27"/>
      <c r="X1805" s="27"/>
      <c r="Y1805" s="27"/>
      <c r="Z1805" s="27"/>
      <c r="AA1805" s="28"/>
      <c r="AB1805" s="27"/>
      <c r="AC1805" s="27"/>
      <c r="AD1805" s="27"/>
    </row>
    <row r="1806" spans="1:30" s="19" customFormat="1" x14ac:dyDescent="0.25">
      <c r="A1806"/>
      <c r="B1806"/>
      <c r="C1806"/>
      <c r="G1806"/>
      <c r="H1806"/>
      <c r="I1806"/>
      <c r="J1806"/>
      <c r="L1806"/>
      <c r="M1806"/>
      <c r="N1806"/>
      <c r="O1806"/>
      <c r="P1806"/>
      <c r="R1806"/>
      <c r="S1806" s="27"/>
      <c r="T1806" s="27"/>
      <c r="U1806" s="27"/>
      <c r="V1806" s="27"/>
      <c r="W1806" s="27"/>
      <c r="X1806" s="27"/>
      <c r="Y1806" s="27"/>
      <c r="Z1806" s="27"/>
      <c r="AA1806" s="28"/>
      <c r="AB1806" s="27"/>
      <c r="AC1806" s="27"/>
      <c r="AD1806" s="27"/>
    </row>
    <row r="1807" spans="1:30" s="19" customFormat="1" x14ac:dyDescent="0.25">
      <c r="A1807"/>
      <c r="B1807"/>
      <c r="C1807"/>
      <c r="G1807"/>
      <c r="H1807"/>
      <c r="I1807"/>
      <c r="J1807"/>
      <c r="L1807"/>
      <c r="M1807"/>
      <c r="N1807"/>
      <c r="O1807"/>
      <c r="P1807"/>
      <c r="R1807"/>
      <c r="S1807" s="27"/>
      <c r="T1807" s="27"/>
      <c r="U1807" s="27"/>
      <c r="V1807" s="27"/>
      <c r="W1807" s="27"/>
      <c r="X1807" s="27"/>
      <c r="Y1807" s="27"/>
      <c r="Z1807" s="27"/>
      <c r="AA1807" s="28"/>
      <c r="AB1807" s="27"/>
      <c r="AC1807" s="27"/>
      <c r="AD1807" s="27"/>
    </row>
    <row r="1808" spans="1:30" s="19" customFormat="1" x14ac:dyDescent="0.25">
      <c r="A1808"/>
      <c r="B1808"/>
      <c r="C1808"/>
      <c r="G1808"/>
      <c r="H1808"/>
      <c r="I1808"/>
      <c r="J1808"/>
      <c r="L1808"/>
      <c r="M1808"/>
      <c r="N1808"/>
      <c r="O1808"/>
      <c r="P1808"/>
      <c r="R1808"/>
      <c r="S1808" s="27"/>
      <c r="T1808" s="27"/>
      <c r="U1808" s="27"/>
      <c r="V1808" s="27"/>
      <c r="W1808" s="27"/>
      <c r="X1808" s="27"/>
      <c r="Y1808" s="27"/>
      <c r="Z1808" s="27"/>
      <c r="AA1808" s="28"/>
      <c r="AB1808" s="27"/>
      <c r="AC1808" s="27"/>
      <c r="AD1808" s="27"/>
    </row>
    <row r="1809" spans="1:30" s="19" customFormat="1" x14ac:dyDescent="0.25">
      <c r="A1809"/>
      <c r="B1809"/>
      <c r="C1809"/>
      <c r="G1809"/>
      <c r="H1809"/>
      <c r="I1809"/>
      <c r="J1809"/>
      <c r="L1809"/>
      <c r="M1809"/>
      <c r="N1809"/>
      <c r="O1809"/>
      <c r="P1809"/>
      <c r="R1809"/>
      <c r="S1809" s="27"/>
      <c r="T1809" s="27"/>
      <c r="U1809" s="27"/>
      <c r="V1809" s="27"/>
      <c r="W1809" s="27"/>
      <c r="X1809" s="27"/>
      <c r="Y1809" s="27"/>
      <c r="Z1809" s="27"/>
      <c r="AA1809" s="28"/>
      <c r="AB1809" s="27"/>
      <c r="AC1809" s="27"/>
      <c r="AD1809" s="27"/>
    </row>
    <row r="1810" spans="1:30" s="19" customFormat="1" x14ac:dyDescent="0.25">
      <c r="A1810"/>
      <c r="B1810"/>
      <c r="C1810"/>
      <c r="G1810"/>
      <c r="H1810"/>
      <c r="I1810"/>
      <c r="J1810"/>
      <c r="L1810"/>
      <c r="M1810"/>
      <c r="N1810"/>
      <c r="O1810"/>
      <c r="P1810"/>
      <c r="R1810"/>
      <c r="S1810" s="27"/>
      <c r="T1810" s="27"/>
      <c r="U1810" s="27"/>
      <c r="V1810" s="27"/>
      <c r="W1810" s="27"/>
      <c r="X1810" s="27"/>
      <c r="Y1810" s="27"/>
      <c r="Z1810" s="27"/>
      <c r="AA1810" s="28"/>
      <c r="AB1810" s="27"/>
      <c r="AC1810" s="27"/>
      <c r="AD1810" s="27"/>
    </row>
    <row r="1811" spans="1:30" s="19" customFormat="1" x14ac:dyDescent="0.25">
      <c r="A1811"/>
      <c r="B1811"/>
      <c r="C1811"/>
      <c r="G1811"/>
      <c r="H1811"/>
      <c r="I1811"/>
      <c r="J1811"/>
      <c r="L1811"/>
      <c r="M1811"/>
      <c r="N1811"/>
      <c r="O1811"/>
      <c r="P1811"/>
      <c r="R1811"/>
      <c r="S1811" s="27"/>
      <c r="T1811" s="27"/>
      <c r="U1811" s="27"/>
      <c r="V1811" s="27"/>
      <c r="W1811" s="27"/>
      <c r="X1811" s="27"/>
      <c r="Y1811" s="27"/>
      <c r="Z1811" s="27"/>
      <c r="AA1811" s="28"/>
      <c r="AB1811" s="27"/>
      <c r="AC1811" s="27"/>
      <c r="AD1811" s="27"/>
    </row>
    <row r="1812" spans="1:30" s="19" customFormat="1" x14ac:dyDescent="0.25">
      <c r="A1812"/>
      <c r="B1812"/>
      <c r="C1812"/>
      <c r="G1812"/>
      <c r="H1812"/>
      <c r="I1812"/>
      <c r="J1812"/>
      <c r="L1812"/>
      <c r="M1812"/>
      <c r="N1812"/>
      <c r="O1812"/>
      <c r="P1812"/>
      <c r="R1812"/>
      <c r="S1812" s="27"/>
      <c r="T1812" s="27"/>
      <c r="U1812" s="27"/>
      <c r="V1812" s="27"/>
      <c r="W1812" s="27"/>
      <c r="X1812" s="27"/>
      <c r="Y1812" s="27"/>
      <c r="Z1812" s="27"/>
      <c r="AA1812" s="28"/>
      <c r="AB1812" s="27"/>
      <c r="AC1812" s="27"/>
      <c r="AD1812" s="27"/>
    </row>
    <row r="1813" spans="1:30" s="19" customFormat="1" x14ac:dyDescent="0.25">
      <c r="A1813"/>
      <c r="B1813"/>
      <c r="C1813"/>
      <c r="G1813"/>
      <c r="H1813"/>
      <c r="I1813"/>
      <c r="J1813"/>
      <c r="L1813"/>
      <c r="M1813"/>
      <c r="N1813"/>
      <c r="O1813"/>
      <c r="P1813"/>
      <c r="R1813"/>
      <c r="S1813" s="27"/>
      <c r="T1813" s="27"/>
      <c r="U1813" s="27"/>
      <c r="V1813" s="27"/>
      <c r="W1813" s="27"/>
      <c r="X1813" s="27"/>
      <c r="Y1813" s="27"/>
      <c r="Z1813" s="27"/>
      <c r="AA1813" s="28"/>
      <c r="AB1813" s="27"/>
      <c r="AC1813" s="27"/>
      <c r="AD1813" s="27"/>
    </row>
    <row r="1814" spans="1:30" s="19" customFormat="1" x14ac:dyDescent="0.25">
      <c r="A1814"/>
      <c r="B1814"/>
      <c r="C1814"/>
      <c r="G1814"/>
      <c r="H1814"/>
      <c r="I1814"/>
      <c r="J1814"/>
      <c r="L1814"/>
      <c r="M1814"/>
      <c r="N1814"/>
      <c r="O1814"/>
      <c r="P1814"/>
      <c r="R1814"/>
      <c r="S1814" s="27"/>
      <c r="T1814" s="27"/>
      <c r="U1814" s="27"/>
      <c r="V1814" s="27"/>
      <c r="W1814" s="27"/>
      <c r="X1814" s="27"/>
      <c r="Y1814" s="27"/>
      <c r="Z1814" s="27"/>
      <c r="AA1814" s="28"/>
      <c r="AB1814" s="27"/>
      <c r="AC1814" s="27"/>
      <c r="AD1814" s="27"/>
    </row>
    <row r="1815" spans="1:30" s="19" customFormat="1" x14ac:dyDescent="0.25">
      <c r="A1815"/>
      <c r="B1815"/>
      <c r="C1815"/>
      <c r="G1815"/>
      <c r="H1815"/>
      <c r="I1815"/>
      <c r="J1815"/>
      <c r="L1815"/>
      <c r="M1815"/>
      <c r="N1815"/>
      <c r="O1815"/>
      <c r="P1815"/>
      <c r="R1815"/>
      <c r="S1815" s="27"/>
      <c r="T1815" s="27"/>
      <c r="U1815" s="27"/>
      <c r="V1815" s="27"/>
      <c r="W1815" s="27"/>
      <c r="X1815" s="27"/>
      <c r="Y1815" s="27"/>
      <c r="Z1815" s="27"/>
      <c r="AA1815" s="28"/>
      <c r="AB1815" s="27"/>
      <c r="AC1815" s="27"/>
      <c r="AD1815" s="27"/>
    </row>
    <row r="1816" spans="1:30" s="19" customFormat="1" x14ac:dyDescent="0.25">
      <c r="A1816"/>
      <c r="B1816"/>
      <c r="C1816"/>
      <c r="G1816"/>
      <c r="H1816"/>
      <c r="I1816"/>
      <c r="J1816"/>
      <c r="L1816"/>
      <c r="M1816"/>
      <c r="N1816"/>
      <c r="O1816"/>
      <c r="P1816"/>
      <c r="R1816"/>
      <c r="S1816" s="27"/>
      <c r="T1816" s="27"/>
      <c r="U1816" s="27"/>
      <c r="V1816" s="27"/>
      <c r="W1816" s="27"/>
      <c r="X1816" s="27"/>
      <c r="Y1816" s="27"/>
      <c r="Z1816" s="27"/>
      <c r="AA1816" s="28"/>
      <c r="AB1816" s="27"/>
      <c r="AC1816" s="27"/>
      <c r="AD1816" s="27"/>
    </row>
    <row r="1817" spans="1:30" s="19" customFormat="1" x14ac:dyDescent="0.25">
      <c r="A1817"/>
      <c r="B1817"/>
      <c r="C1817"/>
      <c r="G1817"/>
      <c r="H1817"/>
      <c r="I1817"/>
      <c r="J1817"/>
      <c r="L1817"/>
      <c r="M1817"/>
      <c r="N1817"/>
      <c r="O1817"/>
      <c r="P1817"/>
      <c r="R1817"/>
      <c r="S1817" s="27"/>
      <c r="T1817" s="27"/>
      <c r="U1817" s="27"/>
      <c r="V1817" s="27"/>
      <c r="W1817" s="27"/>
      <c r="X1817" s="27"/>
      <c r="Y1817" s="27"/>
      <c r="Z1817" s="27"/>
      <c r="AA1817" s="28"/>
      <c r="AB1817" s="27"/>
      <c r="AC1817" s="27"/>
      <c r="AD1817" s="27"/>
    </row>
    <row r="1818" spans="1:30" s="19" customFormat="1" x14ac:dyDescent="0.25">
      <c r="A1818"/>
      <c r="B1818"/>
      <c r="C1818"/>
      <c r="G1818"/>
      <c r="H1818"/>
      <c r="I1818"/>
      <c r="J1818"/>
      <c r="L1818"/>
      <c r="M1818"/>
      <c r="N1818"/>
      <c r="O1818"/>
      <c r="P1818"/>
      <c r="R1818"/>
      <c r="S1818" s="27"/>
      <c r="T1818" s="27"/>
      <c r="U1818" s="27"/>
      <c r="V1818" s="27"/>
      <c r="W1818" s="27"/>
      <c r="X1818" s="27"/>
      <c r="Y1818" s="27"/>
      <c r="Z1818" s="27"/>
      <c r="AA1818" s="28"/>
      <c r="AB1818" s="27"/>
      <c r="AC1818" s="27"/>
      <c r="AD1818" s="27"/>
    </row>
    <row r="1819" spans="1:30" s="19" customFormat="1" x14ac:dyDescent="0.25">
      <c r="A1819"/>
      <c r="B1819"/>
      <c r="C1819"/>
      <c r="G1819"/>
      <c r="H1819"/>
      <c r="I1819"/>
      <c r="J1819"/>
      <c r="L1819"/>
      <c r="M1819"/>
      <c r="N1819"/>
      <c r="O1819"/>
      <c r="P1819"/>
      <c r="R1819"/>
      <c r="S1819" s="27"/>
      <c r="T1819" s="27"/>
      <c r="U1819" s="27"/>
      <c r="V1819" s="27"/>
      <c r="W1819" s="27"/>
      <c r="X1819" s="27"/>
      <c r="Y1819" s="27"/>
      <c r="Z1819" s="27"/>
      <c r="AA1819" s="28"/>
      <c r="AB1819" s="27"/>
      <c r="AC1819" s="27"/>
      <c r="AD1819" s="27"/>
    </row>
    <row r="1820" spans="1:30" s="19" customFormat="1" x14ac:dyDescent="0.25">
      <c r="A1820"/>
      <c r="B1820"/>
      <c r="C1820"/>
      <c r="G1820"/>
      <c r="H1820"/>
      <c r="I1820"/>
      <c r="J1820"/>
      <c r="L1820"/>
      <c r="M1820"/>
      <c r="N1820"/>
      <c r="O1820"/>
      <c r="P1820"/>
      <c r="R1820"/>
      <c r="S1820" s="27"/>
      <c r="T1820" s="27"/>
      <c r="U1820" s="27"/>
      <c r="V1820" s="27"/>
      <c r="W1820" s="27"/>
      <c r="X1820" s="27"/>
      <c r="Y1820" s="27"/>
      <c r="Z1820" s="27"/>
      <c r="AA1820" s="28"/>
      <c r="AB1820" s="27"/>
      <c r="AC1820" s="27"/>
      <c r="AD1820" s="27"/>
    </row>
    <row r="1821" spans="1:30" s="19" customFormat="1" x14ac:dyDescent="0.25">
      <c r="A1821"/>
      <c r="B1821"/>
      <c r="C1821"/>
      <c r="G1821"/>
      <c r="H1821"/>
      <c r="I1821"/>
      <c r="J1821"/>
      <c r="L1821"/>
      <c r="M1821"/>
      <c r="N1821"/>
      <c r="O1821"/>
      <c r="P1821"/>
      <c r="R1821"/>
      <c r="S1821" s="27"/>
      <c r="T1821" s="27"/>
      <c r="U1821" s="27"/>
      <c r="V1821" s="27"/>
      <c r="W1821" s="27"/>
      <c r="X1821" s="27"/>
      <c r="Y1821" s="27"/>
      <c r="Z1821" s="27"/>
      <c r="AA1821" s="28"/>
      <c r="AB1821" s="27"/>
      <c r="AC1821" s="27"/>
      <c r="AD1821" s="27"/>
    </row>
    <row r="1822" spans="1:30" s="19" customFormat="1" x14ac:dyDescent="0.25">
      <c r="A1822"/>
      <c r="B1822"/>
      <c r="C1822"/>
      <c r="G1822"/>
      <c r="H1822"/>
      <c r="I1822"/>
      <c r="J1822"/>
      <c r="L1822"/>
      <c r="M1822"/>
      <c r="N1822"/>
      <c r="O1822"/>
      <c r="P1822"/>
      <c r="R1822"/>
      <c r="S1822" s="27"/>
      <c r="T1822" s="27"/>
      <c r="U1822" s="27"/>
      <c r="V1822" s="27"/>
      <c r="W1822" s="27"/>
      <c r="X1822" s="27"/>
      <c r="Y1822" s="27"/>
      <c r="Z1822" s="27"/>
      <c r="AA1822" s="28"/>
      <c r="AB1822" s="27"/>
      <c r="AC1822" s="27"/>
      <c r="AD1822" s="27"/>
    </row>
    <row r="1823" spans="1:30" s="19" customFormat="1" x14ac:dyDescent="0.25">
      <c r="A1823"/>
      <c r="B1823"/>
      <c r="C1823"/>
      <c r="G1823"/>
      <c r="H1823"/>
      <c r="I1823"/>
      <c r="J1823"/>
      <c r="L1823"/>
      <c r="M1823"/>
      <c r="N1823"/>
      <c r="O1823"/>
      <c r="P1823"/>
      <c r="R1823"/>
      <c r="S1823" s="27"/>
      <c r="T1823" s="27"/>
      <c r="U1823" s="27"/>
      <c r="V1823" s="27"/>
      <c r="W1823" s="27"/>
      <c r="X1823" s="27"/>
      <c r="Y1823" s="27"/>
      <c r="Z1823" s="27"/>
      <c r="AA1823" s="28"/>
      <c r="AB1823" s="27"/>
      <c r="AC1823" s="27"/>
      <c r="AD1823" s="27"/>
    </row>
    <row r="1824" spans="1:30" s="19" customFormat="1" x14ac:dyDescent="0.25">
      <c r="A1824"/>
      <c r="B1824"/>
      <c r="C1824"/>
      <c r="G1824"/>
      <c r="H1824"/>
      <c r="I1824"/>
      <c r="J1824"/>
      <c r="L1824"/>
      <c r="M1824"/>
      <c r="N1824"/>
      <c r="O1824"/>
      <c r="P1824"/>
      <c r="R1824"/>
      <c r="S1824" s="27"/>
      <c r="T1824" s="27"/>
      <c r="U1824" s="27"/>
      <c r="V1824" s="27"/>
      <c r="W1824" s="27"/>
      <c r="X1824" s="27"/>
      <c r="Y1824" s="27"/>
      <c r="Z1824" s="27"/>
      <c r="AA1824" s="28"/>
      <c r="AB1824" s="27"/>
      <c r="AC1824" s="27"/>
      <c r="AD1824" s="27"/>
    </row>
    <row r="1825" spans="1:30" s="19" customFormat="1" x14ac:dyDescent="0.25">
      <c r="A1825"/>
      <c r="B1825"/>
      <c r="C1825"/>
      <c r="G1825"/>
      <c r="H1825"/>
      <c r="I1825"/>
      <c r="J1825"/>
      <c r="L1825"/>
      <c r="M1825"/>
      <c r="N1825"/>
      <c r="O1825"/>
      <c r="P1825"/>
      <c r="R1825"/>
      <c r="S1825" s="27"/>
      <c r="T1825" s="27"/>
      <c r="U1825" s="27"/>
      <c r="V1825" s="27"/>
      <c r="W1825" s="27"/>
      <c r="X1825" s="27"/>
      <c r="Y1825" s="27"/>
      <c r="Z1825" s="27"/>
      <c r="AA1825" s="28"/>
      <c r="AB1825" s="27"/>
      <c r="AC1825" s="27"/>
      <c r="AD1825" s="27"/>
    </row>
    <row r="1826" spans="1:30" s="19" customFormat="1" x14ac:dyDescent="0.25">
      <c r="A1826"/>
      <c r="B1826"/>
      <c r="C1826"/>
      <c r="G1826"/>
      <c r="H1826"/>
      <c r="I1826"/>
      <c r="J1826"/>
      <c r="L1826"/>
      <c r="M1826"/>
      <c r="N1826"/>
      <c r="O1826"/>
      <c r="P1826"/>
      <c r="R1826"/>
      <c r="S1826" s="27"/>
      <c r="T1826" s="27"/>
      <c r="U1826" s="27"/>
      <c r="V1826" s="27"/>
      <c r="W1826" s="27"/>
      <c r="X1826" s="27"/>
      <c r="Y1826" s="27"/>
      <c r="Z1826" s="27"/>
      <c r="AA1826" s="28"/>
      <c r="AB1826" s="27"/>
      <c r="AC1826" s="27"/>
      <c r="AD1826" s="27"/>
    </row>
    <row r="1827" spans="1:30" s="19" customFormat="1" x14ac:dyDescent="0.25">
      <c r="A1827"/>
      <c r="B1827"/>
      <c r="C1827"/>
      <c r="G1827"/>
      <c r="H1827"/>
      <c r="I1827"/>
      <c r="J1827"/>
      <c r="L1827"/>
      <c r="M1827"/>
      <c r="N1827"/>
      <c r="O1827"/>
      <c r="P1827"/>
      <c r="R1827"/>
      <c r="S1827" s="27"/>
      <c r="T1827" s="27"/>
      <c r="U1827" s="27"/>
      <c r="V1827" s="27"/>
      <c r="W1827" s="27"/>
      <c r="X1827" s="27"/>
      <c r="Y1827" s="27"/>
      <c r="Z1827" s="27"/>
      <c r="AA1827" s="28"/>
      <c r="AB1827" s="27"/>
      <c r="AC1827" s="27"/>
      <c r="AD1827" s="27"/>
    </row>
    <row r="1828" spans="1:30" s="19" customFormat="1" x14ac:dyDescent="0.25">
      <c r="A1828"/>
      <c r="B1828"/>
      <c r="C1828"/>
      <c r="G1828"/>
      <c r="H1828"/>
      <c r="I1828"/>
      <c r="J1828"/>
      <c r="L1828"/>
      <c r="M1828"/>
      <c r="N1828"/>
      <c r="O1828"/>
      <c r="P1828"/>
      <c r="R1828"/>
      <c r="S1828" s="27"/>
      <c r="T1828" s="27"/>
      <c r="U1828" s="27"/>
      <c r="V1828" s="27"/>
      <c r="W1828" s="27"/>
      <c r="X1828" s="27"/>
      <c r="Y1828" s="27"/>
      <c r="Z1828" s="27"/>
      <c r="AA1828" s="28"/>
      <c r="AB1828" s="27"/>
      <c r="AC1828" s="27"/>
      <c r="AD1828" s="27"/>
    </row>
    <row r="1829" spans="1:30" s="19" customFormat="1" x14ac:dyDescent="0.25">
      <c r="A1829"/>
      <c r="B1829"/>
      <c r="C1829"/>
      <c r="G1829"/>
      <c r="H1829"/>
      <c r="I1829"/>
      <c r="J1829"/>
      <c r="L1829"/>
      <c r="M1829"/>
      <c r="N1829"/>
      <c r="O1829"/>
      <c r="P1829"/>
      <c r="R1829"/>
      <c r="S1829" s="27"/>
      <c r="T1829" s="27"/>
      <c r="U1829" s="27"/>
      <c r="V1829" s="27"/>
      <c r="W1829" s="27"/>
      <c r="X1829" s="27"/>
      <c r="Y1829" s="27"/>
      <c r="Z1829" s="27"/>
      <c r="AA1829" s="28"/>
      <c r="AB1829" s="27"/>
      <c r="AC1829" s="27"/>
      <c r="AD1829" s="27"/>
    </row>
    <row r="1830" spans="1:30" s="19" customFormat="1" x14ac:dyDescent="0.25">
      <c r="A1830"/>
      <c r="B1830"/>
      <c r="C1830"/>
      <c r="G1830"/>
      <c r="H1830"/>
      <c r="I1830"/>
      <c r="J1830"/>
      <c r="L1830"/>
      <c r="M1830"/>
      <c r="N1830"/>
      <c r="O1830"/>
      <c r="P1830"/>
      <c r="R1830"/>
      <c r="S1830" s="27"/>
      <c r="T1830" s="27"/>
      <c r="U1830" s="27"/>
      <c r="V1830" s="27"/>
      <c r="W1830" s="27"/>
      <c r="X1830" s="27"/>
      <c r="Y1830" s="27"/>
      <c r="Z1830" s="27"/>
      <c r="AA1830" s="28"/>
      <c r="AB1830" s="27"/>
      <c r="AC1830" s="27"/>
      <c r="AD1830" s="27"/>
    </row>
    <row r="1831" spans="1:30" s="19" customFormat="1" x14ac:dyDescent="0.25">
      <c r="A1831"/>
      <c r="B1831"/>
      <c r="C1831"/>
      <c r="G1831"/>
      <c r="H1831"/>
      <c r="I1831"/>
      <c r="J1831"/>
      <c r="L1831"/>
      <c r="M1831"/>
      <c r="N1831"/>
      <c r="O1831"/>
      <c r="P1831"/>
      <c r="R1831"/>
      <c r="S1831" s="27"/>
      <c r="T1831" s="27"/>
      <c r="U1831" s="27"/>
      <c r="V1831" s="27"/>
      <c r="W1831" s="27"/>
      <c r="X1831" s="27"/>
      <c r="Y1831" s="27"/>
      <c r="Z1831" s="27"/>
      <c r="AA1831" s="28"/>
      <c r="AB1831" s="27"/>
      <c r="AC1831" s="27"/>
      <c r="AD1831" s="27"/>
    </row>
    <row r="1832" spans="1:30" s="19" customFormat="1" x14ac:dyDescent="0.25">
      <c r="A1832"/>
      <c r="B1832"/>
      <c r="C1832"/>
      <c r="G1832"/>
      <c r="H1832"/>
      <c r="I1832"/>
      <c r="J1832"/>
      <c r="L1832"/>
      <c r="M1832"/>
      <c r="N1832"/>
      <c r="O1832"/>
      <c r="P1832"/>
      <c r="R1832"/>
      <c r="S1832" s="27"/>
      <c r="T1832" s="27"/>
      <c r="U1832" s="27"/>
      <c r="V1832" s="27"/>
      <c r="W1832" s="27"/>
      <c r="X1832" s="27"/>
      <c r="Y1832" s="27"/>
      <c r="Z1832" s="27"/>
      <c r="AA1832" s="28"/>
      <c r="AB1832" s="27"/>
      <c r="AC1832" s="27"/>
      <c r="AD1832" s="27"/>
    </row>
    <row r="1833" spans="1:30" s="19" customFormat="1" x14ac:dyDescent="0.25">
      <c r="A1833"/>
      <c r="B1833"/>
      <c r="C1833"/>
      <c r="G1833"/>
      <c r="H1833"/>
      <c r="I1833"/>
      <c r="J1833"/>
      <c r="L1833"/>
      <c r="M1833"/>
      <c r="N1833"/>
      <c r="O1833"/>
      <c r="P1833"/>
      <c r="R1833"/>
      <c r="S1833" s="27"/>
      <c r="T1833" s="27"/>
      <c r="U1833" s="27"/>
      <c r="V1833" s="27"/>
      <c r="W1833" s="27"/>
      <c r="X1833" s="27"/>
      <c r="Y1833" s="27"/>
      <c r="Z1833" s="27"/>
      <c r="AA1833" s="28"/>
      <c r="AB1833" s="27"/>
      <c r="AC1833" s="27"/>
      <c r="AD1833" s="27"/>
    </row>
    <row r="1834" spans="1:30" s="19" customFormat="1" x14ac:dyDescent="0.25">
      <c r="A1834"/>
      <c r="B1834"/>
      <c r="C1834"/>
      <c r="G1834"/>
      <c r="H1834"/>
      <c r="I1834"/>
      <c r="J1834"/>
      <c r="L1834"/>
      <c r="M1834"/>
      <c r="N1834"/>
      <c r="O1834"/>
      <c r="P1834"/>
      <c r="R1834"/>
      <c r="S1834" s="27"/>
      <c r="T1834" s="27"/>
      <c r="U1834" s="27"/>
      <c r="V1834" s="27"/>
      <c r="W1834" s="27"/>
      <c r="X1834" s="27"/>
      <c r="Y1834" s="27"/>
      <c r="Z1834" s="27"/>
      <c r="AA1834" s="28"/>
      <c r="AB1834" s="27"/>
      <c r="AC1834" s="27"/>
      <c r="AD1834" s="27"/>
    </row>
    <row r="1835" spans="1:30" s="19" customFormat="1" x14ac:dyDescent="0.25">
      <c r="A1835"/>
      <c r="B1835"/>
      <c r="C1835"/>
      <c r="G1835"/>
      <c r="H1835"/>
      <c r="I1835"/>
      <c r="J1835"/>
      <c r="L1835"/>
      <c r="M1835"/>
      <c r="N1835"/>
      <c r="O1835"/>
      <c r="P1835"/>
      <c r="R1835"/>
      <c r="S1835" s="27"/>
      <c r="T1835" s="27"/>
      <c r="U1835" s="27"/>
      <c r="V1835" s="27"/>
      <c r="W1835" s="27"/>
      <c r="X1835" s="27"/>
      <c r="Y1835" s="27"/>
      <c r="Z1835" s="27"/>
      <c r="AA1835" s="28"/>
      <c r="AB1835" s="27"/>
      <c r="AC1835" s="27"/>
      <c r="AD1835" s="27"/>
    </row>
    <row r="1836" spans="1:30" s="19" customFormat="1" x14ac:dyDescent="0.25">
      <c r="A1836"/>
      <c r="B1836"/>
      <c r="C1836"/>
      <c r="G1836"/>
      <c r="H1836"/>
      <c r="I1836"/>
      <c r="J1836"/>
      <c r="L1836"/>
      <c r="M1836"/>
      <c r="N1836"/>
      <c r="O1836"/>
      <c r="P1836"/>
      <c r="R1836"/>
      <c r="S1836" s="27"/>
      <c r="T1836" s="27"/>
      <c r="U1836" s="27"/>
      <c r="V1836" s="27"/>
      <c r="W1836" s="27"/>
      <c r="X1836" s="27"/>
      <c r="Y1836" s="27"/>
      <c r="Z1836" s="27"/>
      <c r="AA1836" s="28"/>
      <c r="AB1836" s="27"/>
      <c r="AC1836" s="27"/>
      <c r="AD1836" s="27"/>
    </row>
    <row r="1837" spans="1:30" s="19" customFormat="1" x14ac:dyDescent="0.25">
      <c r="A1837"/>
      <c r="B1837"/>
      <c r="C1837"/>
      <c r="G1837"/>
      <c r="H1837"/>
      <c r="I1837"/>
      <c r="J1837"/>
      <c r="L1837"/>
      <c r="M1837"/>
      <c r="N1837"/>
      <c r="O1837"/>
      <c r="P1837"/>
      <c r="R1837"/>
      <c r="S1837" s="27"/>
      <c r="T1837" s="27"/>
      <c r="U1837" s="27"/>
      <c r="V1837" s="27"/>
      <c r="W1837" s="27"/>
      <c r="X1837" s="27"/>
      <c r="Y1837" s="27"/>
      <c r="Z1837" s="27"/>
      <c r="AA1837" s="28"/>
      <c r="AB1837" s="27"/>
      <c r="AC1837" s="27"/>
      <c r="AD1837" s="27"/>
    </row>
    <row r="1838" spans="1:30" s="19" customFormat="1" x14ac:dyDescent="0.25">
      <c r="A1838"/>
      <c r="B1838"/>
      <c r="C1838"/>
      <c r="G1838"/>
      <c r="H1838"/>
      <c r="I1838"/>
      <c r="J1838"/>
      <c r="L1838"/>
      <c r="M1838"/>
      <c r="N1838"/>
      <c r="O1838"/>
      <c r="P1838"/>
      <c r="R1838"/>
      <c r="S1838" s="27"/>
      <c r="T1838" s="27"/>
      <c r="U1838" s="27"/>
      <c r="V1838" s="27"/>
      <c r="W1838" s="27"/>
      <c r="X1838" s="27"/>
      <c r="Y1838" s="27"/>
      <c r="Z1838" s="27"/>
      <c r="AA1838" s="28"/>
      <c r="AB1838" s="27"/>
      <c r="AC1838" s="27"/>
      <c r="AD1838" s="27"/>
    </row>
    <row r="1839" spans="1:30" s="19" customFormat="1" x14ac:dyDescent="0.25">
      <c r="A1839"/>
      <c r="B1839"/>
      <c r="C1839"/>
      <c r="G1839"/>
      <c r="H1839"/>
      <c r="I1839"/>
      <c r="J1839"/>
      <c r="L1839"/>
      <c r="M1839"/>
      <c r="N1839"/>
      <c r="O1839"/>
      <c r="P1839"/>
      <c r="R1839"/>
      <c r="S1839" s="27"/>
      <c r="T1839" s="27"/>
      <c r="U1839" s="27"/>
      <c r="V1839" s="27"/>
      <c r="W1839" s="27"/>
      <c r="X1839" s="27"/>
      <c r="Y1839" s="27"/>
      <c r="Z1839" s="27"/>
      <c r="AA1839" s="28"/>
      <c r="AB1839" s="27"/>
      <c r="AC1839" s="27"/>
      <c r="AD1839" s="27"/>
    </row>
    <row r="1840" spans="1:30" s="19" customFormat="1" x14ac:dyDescent="0.25">
      <c r="A1840"/>
      <c r="B1840"/>
      <c r="C1840"/>
      <c r="G1840"/>
      <c r="H1840"/>
      <c r="I1840"/>
      <c r="J1840"/>
      <c r="L1840"/>
      <c r="M1840"/>
      <c r="N1840"/>
      <c r="O1840"/>
      <c r="P1840"/>
      <c r="R1840"/>
      <c r="S1840" s="27"/>
      <c r="T1840" s="27"/>
      <c r="U1840" s="27"/>
      <c r="V1840" s="27"/>
      <c r="W1840" s="27"/>
      <c r="X1840" s="27"/>
      <c r="Y1840" s="27"/>
      <c r="Z1840" s="27"/>
      <c r="AA1840" s="28"/>
      <c r="AB1840" s="27"/>
      <c r="AC1840" s="27"/>
      <c r="AD1840" s="27"/>
    </row>
    <row r="1841" spans="1:30" s="19" customFormat="1" x14ac:dyDescent="0.25">
      <c r="A1841"/>
      <c r="B1841"/>
      <c r="C1841"/>
      <c r="G1841"/>
      <c r="H1841"/>
      <c r="I1841"/>
      <c r="J1841"/>
      <c r="L1841"/>
      <c r="M1841"/>
      <c r="N1841"/>
      <c r="O1841"/>
      <c r="P1841"/>
      <c r="R1841"/>
      <c r="S1841" s="27"/>
      <c r="T1841" s="27"/>
      <c r="U1841" s="27"/>
      <c r="V1841" s="27"/>
      <c r="W1841" s="27"/>
      <c r="X1841" s="27"/>
      <c r="Y1841" s="27"/>
      <c r="Z1841" s="27"/>
      <c r="AA1841" s="28"/>
      <c r="AB1841" s="27"/>
      <c r="AC1841" s="27"/>
      <c r="AD1841" s="27"/>
    </row>
    <row r="1842" spans="1:30" s="19" customFormat="1" x14ac:dyDescent="0.25">
      <c r="A1842"/>
      <c r="B1842"/>
      <c r="C1842"/>
      <c r="G1842"/>
      <c r="H1842"/>
      <c r="I1842"/>
      <c r="J1842"/>
      <c r="L1842"/>
      <c r="M1842"/>
      <c r="N1842"/>
      <c r="O1842"/>
      <c r="P1842"/>
      <c r="R1842"/>
      <c r="S1842" s="27"/>
      <c r="T1842" s="27"/>
      <c r="U1842" s="27"/>
      <c r="V1842" s="27"/>
      <c r="W1842" s="27"/>
      <c r="X1842" s="27"/>
      <c r="Y1842" s="27"/>
      <c r="Z1842" s="27"/>
      <c r="AA1842" s="28"/>
      <c r="AB1842" s="27"/>
      <c r="AC1842" s="27"/>
      <c r="AD1842" s="27"/>
    </row>
    <row r="1843" spans="1:30" s="19" customFormat="1" x14ac:dyDescent="0.25">
      <c r="A1843"/>
      <c r="B1843"/>
      <c r="C1843"/>
      <c r="G1843"/>
      <c r="H1843"/>
      <c r="I1843"/>
      <c r="J1843"/>
      <c r="L1843"/>
      <c r="M1843"/>
      <c r="N1843"/>
      <c r="O1843"/>
      <c r="P1843"/>
      <c r="R1843"/>
      <c r="S1843" s="27"/>
      <c r="T1843" s="27"/>
      <c r="U1843" s="27"/>
      <c r="V1843" s="27"/>
      <c r="W1843" s="27"/>
      <c r="X1843" s="27"/>
      <c r="Y1843" s="27"/>
      <c r="Z1843" s="27"/>
      <c r="AA1843" s="28"/>
      <c r="AB1843" s="27"/>
      <c r="AC1843" s="27"/>
      <c r="AD1843" s="27"/>
    </row>
    <row r="1844" spans="1:30" s="19" customFormat="1" x14ac:dyDescent="0.25">
      <c r="A1844"/>
      <c r="B1844"/>
      <c r="C1844"/>
      <c r="G1844"/>
      <c r="H1844"/>
      <c r="I1844"/>
      <c r="J1844"/>
      <c r="L1844"/>
      <c r="M1844"/>
      <c r="N1844"/>
      <c r="O1844"/>
      <c r="P1844"/>
      <c r="R1844"/>
      <c r="S1844" s="27"/>
      <c r="T1844" s="27"/>
      <c r="U1844" s="27"/>
      <c r="V1844" s="27"/>
      <c r="W1844" s="27"/>
      <c r="X1844" s="27"/>
      <c r="Y1844" s="27"/>
      <c r="Z1844" s="27"/>
      <c r="AA1844" s="28"/>
      <c r="AB1844" s="27"/>
      <c r="AC1844" s="27"/>
      <c r="AD1844" s="27"/>
    </row>
    <row r="1845" spans="1:30" s="19" customFormat="1" x14ac:dyDescent="0.25">
      <c r="A1845"/>
      <c r="B1845"/>
      <c r="C1845"/>
      <c r="G1845"/>
      <c r="H1845"/>
      <c r="I1845"/>
      <c r="J1845"/>
      <c r="L1845"/>
      <c r="M1845"/>
      <c r="N1845"/>
      <c r="O1845"/>
      <c r="P1845"/>
      <c r="R1845"/>
      <c r="S1845" s="27"/>
      <c r="T1845" s="27"/>
      <c r="U1845" s="27"/>
      <c r="V1845" s="27"/>
      <c r="W1845" s="27"/>
      <c r="X1845" s="27"/>
      <c r="Y1845" s="27"/>
      <c r="Z1845" s="27"/>
      <c r="AA1845" s="28"/>
      <c r="AB1845" s="27"/>
      <c r="AC1845" s="27"/>
      <c r="AD1845" s="27"/>
    </row>
    <row r="1846" spans="1:30" s="19" customFormat="1" x14ac:dyDescent="0.25">
      <c r="A1846"/>
      <c r="B1846"/>
      <c r="C1846"/>
      <c r="G1846"/>
      <c r="H1846"/>
      <c r="I1846"/>
      <c r="J1846"/>
      <c r="L1846"/>
      <c r="M1846"/>
      <c r="N1846"/>
      <c r="O1846"/>
      <c r="P1846"/>
      <c r="R1846"/>
      <c r="S1846" s="27"/>
      <c r="T1846" s="27"/>
      <c r="U1846" s="27"/>
      <c r="V1846" s="27"/>
      <c r="W1846" s="27"/>
      <c r="X1846" s="27"/>
      <c r="Y1846" s="27"/>
      <c r="Z1846" s="27"/>
      <c r="AA1846" s="28"/>
      <c r="AB1846" s="27"/>
      <c r="AC1846" s="27"/>
      <c r="AD1846" s="27"/>
    </row>
    <row r="1847" spans="1:30" s="19" customFormat="1" x14ac:dyDescent="0.25">
      <c r="A1847"/>
      <c r="B1847"/>
      <c r="C1847"/>
      <c r="G1847"/>
      <c r="H1847"/>
      <c r="I1847"/>
      <c r="J1847"/>
      <c r="L1847"/>
      <c r="M1847"/>
      <c r="N1847"/>
      <c r="O1847"/>
      <c r="P1847"/>
      <c r="R1847"/>
      <c r="S1847" s="27"/>
      <c r="T1847" s="27"/>
      <c r="U1847" s="27"/>
      <c r="V1847" s="27"/>
      <c r="W1847" s="27"/>
      <c r="X1847" s="27"/>
      <c r="Y1847" s="27"/>
      <c r="Z1847" s="27"/>
      <c r="AA1847" s="28"/>
      <c r="AB1847" s="27"/>
      <c r="AC1847" s="27"/>
      <c r="AD1847" s="27"/>
    </row>
    <row r="1848" spans="1:30" s="19" customFormat="1" x14ac:dyDescent="0.25">
      <c r="A1848"/>
      <c r="B1848"/>
      <c r="C1848"/>
      <c r="G1848"/>
      <c r="H1848"/>
      <c r="I1848"/>
      <c r="J1848"/>
      <c r="L1848"/>
      <c r="M1848"/>
      <c r="N1848"/>
      <c r="O1848"/>
      <c r="P1848"/>
      <c r="R1848"/>
      <c r="S1848" s="27"/>
      <c r="T1848" s="27"/>
      <c r="U1848" s="27"/>
      <c r="V1848" s="27"/>
      <c r="W1848" s="27"/>
      <c r="X1848" s="27"/>
      <c r="Y1848" s="27"/>
      <c r="Z1848" s="27"/>
      <c r="AA1848" s="28"/>
      <c r="AB1848" s="27"/>
      <c r="AC1848" s="27"/>
      <c r="AD1848" s="27"/>
    </row>
    <row r="1849" spans="1:30" s="19" customFormat="1" x14ac:dyDescent="0.25">
      <c r="A1849"/>
      <c r="B1849"/>
      <c r="C1849"/>
      <c r="G1849"/>
      <c r="H1849"/>
      <c r="I1849"/>
      <c r="J1849"/>
      <c r="L1849"/>
      <c r="M1849"/>
      <c r="N1849"/>
      <c r="O1849"/>
      <c r="P1849"/>
      <c r="R1849"/>
      <c r="S1849" s="27"/>
      <c r="T1849" s="27"/>
      <c r="U1849" s="27"/>
      <c r="V1849" s="27"/>
      <c r="W1849" s="27"/>
      <c r="X1849" s="27"/>
      <c r="Y1849" s="27"/>
      <c r="Z1849" s="27"/>
      <c r="AA1849" s="28"/>
      <c r="AB1849" s="27"/>
      <c r="AC1849" s="27"/>
      <c r="AD1849" s="27"/>
    </row>
    <row r="1850" spans="1:30" s="19" customFormat="1" x14ac:dyDescent="0.25">
      <c r="A1850"/>
      <c r="B1850"/>
      <c r="C1850"/>
      <c r="G1850"/>
      <c r="H1850"/>
      <c r="I1850"/>
      <c r="J1850"/>
      <c r="L1850"/>
      <c r="M1850"/>
      <c r="N1850"/>
      <c r="O1850"/>
      <c r="P1850"/>
      <c r="R1850"/>
      <c r="S1850" s="27"/>
      <c r="T1850" s="27"/>
      <c r="U1850" s="27"/>
      <c r="V1850" s="27"/>
      <c r="W1850" s="27"/>
      <c r="X1850" s="27"/>
      <c r="Y1850" s="27"/>
      <c r="Z1850" s="27"/>
      <c r="AA1850" s="28"/>
      <c r="AB1850" s="27"/>
      <c r="AC1850" s="27"/>
      <c r="AD1850" s="27"/>
    </row>
    <row r="1851" spans="1:30" s="19" customFormat="1" x14ac:dyDescent="0.25">
      <c r="A1851"/>
      <c r="B1851"/>
      <c r="C1851"/>
      <c r="G1851"/>
      <c r="H1851"/>
      <c r="I1851"/>
      <c r="J1851"/>
      <c r="L1851"/>
      <c r="M1851"/>
      <c r="N1851"/>
      <c r="O1851"/>
      <c r="P1851"/>
      <c r="R1851"/>
      <c r="S1851" s="27"/>
      <c r="T1851" s="27"/>
      <c r="U1851" s="27"/>
      <c r="V1851" s="27"/>
      <c r="W1851" s="27"/>
      <c r="X1851" s="27"/>
      <c r="Y1851" s="27"/>
      <c r="Z1851" s="27"/>
      <c r="AA1851" s="28"/>
      <c r="AB1851" s="27"/>
      <c r="AC1851" s="27"/>
      <c r="AD1851" s="27"/>
    </row>
    <row r="1852" spans="1:30" s="19" customFormat="1" x14ac:dyDescent="0.25">
      <c r="A1852"/>
      <c r="B1852"/>
      <c r="C1852"/>
      <c r="G1852"/>
      <c r="H1852"/>
      <c r="I1852"/>
      <c r="J1852"/>
      <c r="L1852"/>
      <c r="M1852"/>
      <c r="N1852"/>
      <c r="O1852"/>
      <c r="P1852"/>
      <c r="R1852"/>
      <c r="S1852" s="27"/>
      <c r="T1852" s="27"/>
      <c r="U1852" s="27"/>
      <c r="V1852" s="27"/>
      <c r="W1852" s="27"/>
      <c r="X1852" s="27"/>
      <c r="Y1852" s="27"/>
      <c r="Z1852" s="27"/>
      <c r="AA1852" s="28"/>
      <c r="AB1852" s="27"/>
      <c r="AC1852" s="27"/>
      <c r="AD1852" s="27"/>
    </row>
    <row r="1853" spans="1:30" s="19" customFormat="1" x14ac:dyDescent="0.25">
      <c r="A1853"/>
      <c r="B1853"/>
      <c r="C1853"/>
      <c r="G1853"/>
      <c r="H1853"/>
      <c r="I1853"/>
      <c r="J1853"/>
      <c r="L1853"/>
      <c r="M1853"/>
      <c r="N1853"/>
      <c r="O1853"/>
      <c r="P1853"/>
      <c r="R1853"/>
      <c r="S1853" s="27"/>
      <c r="T1853" s="27"/>
      <c r="U1853" s="27"/>
      <c r="V1853" s="27"/>
      <c r="W1853" s="27"/>
      <c r="X1853" s="27"/>
      <c r="Y1853" s="27"/>
      <c r="Z1853" s="27"/>
      <c r="AA1853" s="28"/>
      <c r="AB1853" s="27"/>
      <c r="AC1853" s="27"/>
      <c r="AD1853" s="27"/>
    </row>
    <row r="1854" spans="1:30" s="19" customFormat="1" x14ac:dyDescent="0.25">
      <c r="A1854"/>
      <c r="B1854"/>
      <c r="C1854"/>
      <c r="G1854"/>
      <c r="H1854"/>
      <c r="I1854"/>
      <c r="J1854"/>
      <c r="L1854"/>
      <c r="M1854"/>
      <c r="N1854"/>
      <c r="O1854"/>
      <c r="P1854"/>
      <c r="R1854"/>
      <c r="S1854" s="27"/>
      <c r="T1854" s="27"/>
      <c r="U1854" s="27"/>
      <c r="V1854" s="27"/>
      <c r="W1854" s="27"/>
      <c r="X1854" s="27"/>
      <c r="Y1854" s="27"/>
      <c r="Z1854" s="27"/>
      <c r="AA1854" s="28"/>
      <c r="AB1854" s="27"/>
      <c r="AC1854" s="27"/>
      <c r="AD1854" s="27"/>
    </row>
    <row r="1855" spans="1:30" s="19" customFormat="1" x14ac:dyDescent="0.25">
      <c r="A1855"/>
      <c r="B1855"/>
      <c r="C1855"/>
      <c r="G1855"/>
      <c r="H1855"/>
      <c r="I1855"/>
      <c r="J1855"/>
      <c r="L1855"/>
      <c r="M1855"/>
      <c r="N1855"/>
      <c r="O1855"/>
      <c r="P1855"/>
      <c r="R1855"/>
      <c r="S1855" s="27"/>
      <c r="T1855" s="27"/>
      <c r="U1855" s="27"/>
      <c r="V1855" s="27"/>
      <c r="W1855" s="27"/>
      <c r="X1855" s="27"/>
      <c r="Y1855" s="27"/>
      <c r="Z1855" s="27"/>
      <c r="AA1855" s="28"/>
      <c r="AB1855" s="27"/>
      <c r="AC1855" s="27"/>
      <c r="AD1855" s="27"/>
    </row>
    <row r="1856" spans="1:30" s="19" customFormat="1" x14ac:dyDescent="0.25">
      <c r="A1856"/>
      <c r="B1856"/>
      <c r="C1856"/>
      <c r="G1856"/>
      <c r="H1856"/>
      <c r="I1856"/>
      <c r="J1856"/>
      <c r="L1856"/>
      <c r="M1856"/>
      <c r="N1856"/>
      <c r="O1856"/>
      <c r="P1856"/>
      <c r="R1856"/>
      <c r="S1856" s="27"/>
      <c r="T1856" s="27"/>
      <c r="U1856" s="27"/>
      <c r="V1856" s="27"/>
      <c r="W1856" s="27"/>
      <c r="X1856" s="27"/>
      <c r="Y1856" s="27"/>
      <c r="Z1856" s="27"/>
      <c r="AA1856" s="28"/>
      <c r="AB1856" s="27"/>
      <c r="AC1856" s="27"/>
      <c r="AD1856" s="27"/>
    </row>
    <row r="1857" spans="1:30" s="19" customFormat="1" x14ac:dyDescent="0.25">
      <c r="A1857"/>
      <c r="B1857"/>
      <c r="C1857"/>
      <c r="G1857"/>
      <c r="H1857"/>
      <c r="I1857"/>
      <c r="J1857"/>
      <c r="L1857"/>
      <c r="M1857"/>
      <c r="N1857"/>
      <c r="O1857"/>
      <c r="P1857"/>
      <c r="R1857"/>
      <c r="S1857" s="27"/>
      <c r="T1857" s="27"/>
      <c r="U1857" s="27"/>
      <c r="V1857" s="27"/>
      <c r="W1857" s="27"/>
      <c r="X1857" s="27"/>
      <c r="Y1857" s="27"/>
      <c r="Z1857" s="27"/>
      <c r="AA1857" s="28"/>
      <c r="AB1857" s="27"/>
      <c r="AC1857" s="27"/>
      <c r="AD1857" s="27"/>
    </row>
    <row r="1858" spans="1:30" s="19" customFormat="1" x14ac:dyDescent="0.25">
      <c r="A1858"/>
      <c r="B1858"/>
      <c r="C1858"/>
      <c r="G1858"/>
      <c r="H1858"/>
      <c r="I1858"/>
      <c r="J1858"/>
      <c r="L1858"/>
      <c r="M1858"/>
      <c r="N1858"/>
      <c r="O1858"/>
      <c r="P1858"/>
      <c r="R1858"/>
      <c r="S1858" s="27"/>
      <c r="T1858" s="27"/>
      <c r="U1858" s="27"/>
      <c r="V1858" s="27"/>
      <c r="W1858" s="27"/>
      <c r="X1858" s="27"/>
      <c r="Y1858" s="27"/>
      <c r="Z1858" s="27"/>
      <c r="AA1858" s="28"/>
      <c r="AB1858" s="27"/>
      <c r="AC1858" s="27"/>
      <c r="AD1858" s="27"/>
    </row>
    <row r="1859" spans="1:30" s="19" customFormat="1" x14ac:dyDescent="0.25">
      <c r="A1859"/>
      <c r="B1859"/>
      <c r="C1859"/>
      <c r="G1859"/>
      <c r="H1859"/>
      <c r="I1859"/>
      <c r="J1859"/>
      <c r="L1859"/>
      <c r="M1859"/>
      <c r="N1859"/>
      <c r="O1859"/>
      <c r="P1859"/>
      <c r="R1859"/>
      <c r="S1859" s="27"/>
      <c r="T1859" s="27"/>
      <c r="U1859" s="27"/>
      <c r="V1859" s="27"/>
      <c r="W1859" s="27"/>
      <c r="X1859" s="27"/>
      <c r="Y1859" s="27"/>
      <c r="Z1859" s="27"/>
      <c r="AA1859" s="28"/>
      <c r="AB1859" s="27"/>
      <c r="AC1859" s="27"/>
      <c r="AD1859" s="27"/>
    </row>
    <row r="1860" spans="1:30" s="19" customFormat="1" x14ac:dyDescent="0.25">
      <c r="A1860"/>
      <c r="B1860"/>
      <c r="C1860"/>
      <c r="G1860"/>
      <c r="H1860"/>
      <c r="I1860"/>
      <c r="J1860"/>
      <c r="L1860"/>
      <c r="M1860"/>
      <c r="N1860"/>
      <c r="O1860"/>
      <c r="P1860"/>
      <c r="R1860"/>
      <c r="S1860" s="27"/>
      <c r="T1860" s="27"/>
      <c r="U1860" s="27"/>
      <c r="V1860" s="27"/>
      <c r="W1860" s="27"/>
      <c r="X1860" s="27"/>
      <c r="Y1860" s="27"/>
      <c r="Z1860" s="27"/>
      <c r="AA1860" s="28"/>
      <c r="AB1860" s="27"/>
      <c r="AC1860" s="27"/>
      <c r="AD1860" s="27"/>
    </row>
    <row r="1861" spans="1:30" s="19" customFormat="1" x14ac:dyDescent="0.25">
      <c r="A1861"/>
      <c r="B1861"/>
      <c r="C1861"/>
      <c r="G1861"/>
      <c r="H1861"/>
      <c r="I1861"/>
      <c r="J1861"/>
      <c r="L1861"/>
      <c r="M1861"/>
      <c r="N1861"/>
      <c r="O1861"/>
      <c r="P1861"/>
      <c r="R1861"/>
      <c r="S1861" s="27"/>
      <c r="T1861" s="27"/>
      <c r="U1861" s="27"/>
      <c r="V1861" s="27"/>
      <c r="W1861" s="27"/>
      <c r="X1861" s="27"/>
      <c r="Y1861" s="27"/>
      <c r="Z1861" s="27"/>
      <c r="AA1861" s="28"/>
      <c r="AB1861" s="27"/>
      <c r="AC1861" s="27"/>
      <c r="AD1861" s="27"/>
    </row>
    <row r="1862" spans="1:30" s="19" customFormat="1" x14ac:dyDescent="0.25">
      <c r="A1862"/>
      <c r="B1862"/>
      <c r="C1862"/>
      <c r="G1862"/>
      <c r="H1862"/>
      <c r="I1862"/>
      <c r="J1862"/>
      <c r="L1862"/>
      <c r="M1862"/>
      <c r="N1862"/>
      <c r="O1862"/>
      <c r="P1862"/>
      <c r="R1862"/>
      <c r="S1862" s="27"/>
      <c r="T1862" s="27"/>
      <c r="U1862" s="27"/>
      <c r="V1862" s="27"/>
      <c r="W1862" s="27"/>
      <c r="X1862" s="27"/>
      <c r="Y1862" s="27"/>
      <c r="Z1862" s="27"/>
      <c r="AA1862" s="28"/>
      <c r="AB1862" s="27"/>
      <c r="AC1862" s="27"/>
      <c r="AD1862" s="27"/>
    </row>
    <row r="1863" spans="1:30" s="19" customFormat="1" x14ac:dyDescent="0.25">
      <c r="A1863"/>
      <c r="B1863"/>
      <c r="C1863"/>
      <c r="G1863"/>
      <c r="H1863"/>
      <c r="I1863"/>
      <c r="J1863"/>
      <c r="L1863"/>
      <c r="M1863"/>
      <c r="N1863"/>
      <c r="O1863"/>
      <c r="P1863"/>
      <c r="R1863"/>
      <c r="S1863" s="27"/>
      <c r="T1863" s="27"/>
      <c r="U1863" s="27"/>
      <c r="V1863" s="27"/>
      <c r="W1863" s="27"/>
      <c r="X1863" s="27"/>
      <c r="Y1863" s="27"/>
      <c r="Z1863" s="27"/>
      <c r="AA1863" s="28"/>
      <c r="AB1863" s="27"/>
      <c r="AC1863" s="27"/>
      <c r="AD1863" s="27"/>
    </row>
    <row r="1864" spans="1:30" s="19" customFormat="1" x14ac:dyDescent="0.25">
      <c r="A1864"/>
      <c r="B1864"/>
      <c r="C1864"/>
      <c r="G1864"/>
      <c r="H1864"/>
      <c r="I1864"/>
      <c r="J1864"/>
      <c r="L1864"/>
      <c r="M1864"/>
      <c r="N1864"/>
      <c r="O1864"/>
      <c r="P1864"/>
      <c r="R1864"/>
      <c r="S1864" s="27"/>
      <c r="T1864" s="27"/>
      <c r="U1864" s="27"/>
      <c r="V1864" s="27"/>
      <c r="W1864" s="27"/>
      <c r="X1864" s="27"/>
      <c r="Y1864" s="27"/>
      <c r="Z1864" s="27"/>
      <c r="AA1864" s="28"/>
      <c r="AB1864" s="27"/>
      <c r="AC1864" s="27"/>
      <c r="AD1864" s="27"/>
    </row>
    <row r="1865" spans="1:30" s="19" customFormat="1" x14ac:dyDescent="0.25">
      <c r="A1865"/>
      <c r="B1865"/>
      <c r="C1865"/>
      <c r="G1865"/>
      <c r="H1865"/>
      <c r="I1865"/>
      <c r="J1865"/>
      <c r="L1865"/>
      <c r="M1865"/>
      <c r="N1865"/>
      <c r="O1865"/>
      <c r="P1865"/>
      <c r="R1865"/>
      <c r="S1865" s="27"/>
      <c r="T1865" s="27"/>
      <c r="U1865" s="27"/>
      <c r="V1865" s="27"/>
      <c r="W1865" s="27"/>
      <c r="X1865" s="27"/>
      <c r="Y1865" s="27"/>
      <c r="Z1865" s="27"/>
      <c r="AA1865" s="28"/>
      <c r="AB1865" s="27"/>
      <c r="AC1865" s="27"/>
      <c r="AD1865" s="27"/>
    </row>
    <row r="1866" spans="1:30" s="19" customFormat="1" x14ac:dyDescent="0.25">
      <c r="A1866"/>
      <c r="B1866"/>
      <c r="C1866"/>
      <c r="G1866"/>
      <c r="H1866"/>
      <c r="I1866"/>
      <c r="J1866"/>
      <c r="L1866"/>
      <c r="M1866"/>
      <c r="N1866"/>
      <c r="O1866"/>
      <c r="P1866"/>
      <c r="R1866"/>
      <c r="S1866" s="27"/>
      <c r="T1866" s="27"/>
      <c r="U1866" s="27"/>
      <c r="V1866" s="27"/>
      <c r="W1866" s="27"/>
      <c r="X1866" s="27"/>
      <c r="Y1866" s="27"/>
      <c r="Z1866" s="27"/>
      <c r="AA1866" s="28"/>
      <c r="AB1866" s="27"/>
      <c r="AC1866" s="27"/>
      <c r="AD1866" s="27"/>
    </row>
    <row r="1867" spans="1:30" s="19" customFormat="1" x14ac:dyDescent="0.25">
      <c r="A1867"/>
      <c r="B1867"/>
      <c r="C1867"/>
      <c r="G1867"/>
      <c r="H1867"/>
      <c r="I1867"/>
      <c r="J1867"/>
      <c r="L1867"/>
      <c r="M1867"/>
      <c r="N1867"/>
      <c r="O1867"/>
      <c r="P1867"/>
      <c r="R1867"/>
      <c r="S1867" s="27"/>
      <c r="T1867" s="27"/>
      <c r="U1867" s="27"/>
      <c r="V1867" s="27"/>
      <c r="W1867" s="27"/>
      <c r="X1867" s="27"/>
      <c r="Y1867" s="27"/>
      <c r="Z1867" s="27"/>
      <c r="AA1867" s="28"/>
      <c r="AB1867" s="27"/>
      <c r="AC1867" s="27"/>
      <c r="AD1867" s="27"/>
    </row>
    <row r="1868" spans="1:30" s="19" customFormat="1" x14ac:dyDescent="0.25">
      <c r="A1868"/>
      <c r="B1868"/>
      <c r="C1868"/>
      <c r="G1868"/>
      <c r="H1868"/>
      <c r="I1868"/>
      <c r="J1868"/>
      <c r="L1868"/>
      <c r="M1868"/>
      <c r="N1868"/>
      <c r="O1868"/>
      <c r="P1868"/>
      <c r="R1868"/>
      <c r="S1868" s="27"/>
      <c r="T1868" s="27"/>
      <c r="U1868" s="27"/>
      <c r="V1868" s="27"/>
      <c r="W1868" s="27"/>
      <c r="X1868" s="27"/>
      <c r="Y1868" s="27"/>
      <c r="Z1868" s="27"/>
      <c r="AA1868" s="28"/>
      <c r="AB1868" s="27"/>
      <c r="AC1868" s="27"/>
      <c r="AD1868" s="27"/>
    </row>
    <row r="1869" spans="1:30" s="19" customFormat="1" x14ac:dyDescent="0.25">
      <c r="A1869"/>
      <c r="B1869"/>
      <c r="C1869"/>
      <c r="G1869"/>
      <c r="H1869"/>
      <c r="I1869"/>
      <c r="J1869"/>
      <c r="L1869"/>
      <c r="M1869"/>
      <c r="N1869"/>
      <c r="O1869"/>
      <c r="P1869"/>
      <c r="R1869"/>
      <c r="S1869" s="27"/>
      <c r="T1869" s="27"/>
      <c r="U1869" s="27"/>
      <c r="V1869" s="27"/>
      <c r="W1869" s="27"/>
      <c r="X1869" s="27"/>
      <c r="Y1869" s="27"/>
      <c r="Z1869" s="27"/>
      <c r="AA1869" s="28"/>
      <c r="AB1869" s="27"/>
      <c r="AC1869" s="27"/>
      <c r="AD1869" s="27"/>
    </row>
    <row r="1870" spans="1:30" s="19" customFormat="1" x14ac:dyDescent="0.25">
      <c r="A1870"/>
      <c r="B1870"/>
      <c r="C1870"/>
      <c r="G1870"/>
      <c r="H1870"/>
      <c r="I1870"/>
      <c r="J1870"/>
      <c r="L1870"/>
      <c r="M1870"/>
      <c r="N1870"/>
      <c r="O1870"/>
      <c r="P1870"/>
      <c r="R1870"/>
      <c r="S1870" s="27"/>
      <c r="T1870" s="27"/>
      <c r="U1870" s="27"/>
      <c r="V1870" s="27"/>
      <c r="W1870" s="27"/>
      <c r="X1870" s="27"/>
      <c r="Y1870" s="27"/>
      <c r="Z1870" s="27"/>
      <c r="AA1870" s="28"/>
      <c r="AB1870" s="27"/>
      <c r="AC1870" s="27"/>
      <c r="AD1870" s="27"/>
    </row>
    <row r="1871" spans="1:30" s="19" customFormat="1" x14ac:dyDescent="0.25">
      <c r="A1871"/>
      <c r="B1871"/>
      <c r="C1871"/>
      <c r="G1871"/>
      <c r="H1871"/>
      <c r="I1871"/>
      <c r="J1871"/>
      <c r="L1871"/>
      <c r="M1871"/>
      <c r="N1871"/>
      <c r="O1871"/>
      <c r="P1871"/>
      <c r="R1871"/>
      <c r="S1871" s="27"/>
      <c r="T1871" s="27"/>
      <c r="U1871" s="27"/>
      <c r="V1871" s="27"/>
      <c r="W1871" s="27"/>
      <c r="X1871" s="27"/>
      <c r="Y1871" s="27"/>
      <c r="Z1871" s="27"/>
      <c r="AA1871" s="28"/>
      <c r="AB1871" s="27"/>
      <c r="AC1871" s="27"/>
      <c r="AD1871" s="27"/>
    </row>
    <row r="1872" spans="1:30" s="19" customFormat="1" x14ac:dyDescent="0.25">
      <c r="A1872"/>
      <c r="B1872"/>
      <c r="C1872"/>
      <c r="G1872"/>
      <c r="H1872"/>
      <c r="I1872"/>
      <c r="J1872"/>
      <c r="L1872"/>
      <c r="M1872"/>
      <c r="N1872"/>
      <c r="O1872"/>
      <c r="P1872"/>
      <c r="R1872"/>
      <c r="S1872" s="27"/>
      <c r="T1872" s="27"/>
      <c r="U1872" s="27"/>
      <c r="V1872" s="27"/>
      <c r="W1872" s="27"/>
      <c r="X1872" s="27"/>
      <c r="Y1872" s="27"/>
      <c r="Z1872" s="27"/>
      <c r="AA1872" s="28"/>
      <c r="AB1872" s="27"/>
      <c r="AC1872" s="27"/>
      <c r="AD1872" s="27"/>
    </row>
    <row r="1873" spans="1:30" s="19" customFormat="1" x14ac:dyDescent="0.25">
      <c r="A1873"/>
      <c r="B1873"/>
      <c r="C1873"/>
      <c r="G1873"/>
      <c r="H1873"/>
      <c r="I1873"/>
      <c r="J1873"/>
      <c r="L1873"/>
      <c r="M1873"/>
      <c r="N1873"/>
      <c r="O1873"/>
      <c r="P1873"/>
      <c r="R1873"/>
      <c r="S1873" s="27"/>
      <c r="T1873" s="27"/>
      <c r="U1873" s="27"/>
      <c r="V1873" s="27"/>
      <c r="W1873" s="27"/>
      <c r="X1873" s="27"/>
      <c r="Y1873" s="27"/>
      <c r="Z1873" s="27"/>
      <c r="AA1873" s="28"/>
      <c r="AB1873" s="27"/>
      <c r="AC1873" s="27"/>
      <c r="AD1873" s="27"/>
    </row>
    <row r="1874" spans="1:30" s="19" customFormat="1" x14ac:dyDescent="0.25">
      <c r="A1874"/>
      <c r="B1874"/>
      <c r="C1874"/>
      <c r="G1874"/>
      <c r="H1874"/>
      <c r="I1874"/>
      <c r="J1874"/>
      <c r="L1874"/>
      <c r="M1874"/>
      <c r="N1874"/>
      <c r="O1874"/>
      <c r="P1874"/>
      <c r="R1874"/>
      <c r="S1874" s="27"/>
      <c r="T1874" s="27"/>
      <c r="U1874" s="27"/>
      <c r="V1874" s="27"/>
      <c r="W1874" s="27"/>
      <c r="X1874" s="27"/>
      <c r="Y1874" s="27"/>
      <c r="Z1874" s="27"/>
      <c r="AA1874" s="28"/>
      <c r="AB1874" s="27"/>
      <c r="AC1874" s="27"/>
      <c r="AD1874" s="27"/>
    </row>
    <row r="1875" spans="1:30" s="19" customFormat="1" x14ac:dyDescent="0.25">
      <c r="A1875"/>
      <c r="B1875"/>
      <c r="C1875"/>
      <c r="G1875"/>
      <c r="H1875"/>
      <c r="I1875"/>
      <c r="J1875"/>
      <c r="L1875"/>
      <c r="M1875"/>
      <c r="N1875"/>
      <c r="O1875"/>
      <c r="P1875"/>
      <c r="R1875"/>
      <c r="S1875" s="27"/>
      <c r="T1875" s="27"/>
      <c r="U1875" s="27"/>
      <c r="V1875" s="27"/>
      <c r="W1875" s="27"/>
      <c r="X1875" s="27"/>
      <c r="Y1875" s="27"/>
      <c r="Z1875" s="27"/>
      <c r="AA1875" s="28"/>
      <c r="AB1875" s="27"/>
      <c r="AC1875" s="27"/>
      <c r="AD1875" s="27"/>
    </row>
    <row r="1876" spans="1:30" s="19" customFormat="1" x14ac:dyDescent="0.25">
      <c r="A1876"/>
      <c r="B1876"/>
      <c r="C1876"/>
      <c r="G1876"/>
      <c r="H1876"/>
      <c r="I1876"/>
      <c r="J1876"/>
      <c r="L1876"/>
      <c r="M1876"/>
      <c r="N1876"/>
      <c r="O1876"/>
      <c r="P1876"/>
      <c r="R1876"/>
      <c r="S1876" s="27"/>
      <c r="T1876" s="27"/>
      <c r="U1876" s="27"/>
      <c r="V1876" s="27"/>
      <c r="W1876" s="27"/>
      <c r="X1876" s="27"/>
      <c r="Y1876" s="27"/>
      <c r="Z1876" s="27"/>
      <c r="AA1876" s="28"/>
      <c r="AB1876" s="27"/>
      <c r="AC1876" s="27"/>
      <c r="AD1876" s="27"/>
    </row>
    <row r="1877" spans="1:30" s="19" customFormat="1" x14ac:dyDescent="0.25">
      <c r="A1877"/>
      <c r="B1877"/>
      <c r="C1877"/>
      <c r="G1877"/>
      <c r="H1877"/>
      <c r="I1877"/>
      <c r="J1877"/>
      <c r="L1877"/>
      <c r="M1877"/>
      <c r="N1877"/>
      <c r="O1877"/>
      <c r="P1877"/>
      <c r="R1877"/>
      <c r="S1877" s="27"/>
      <c r="T1877" s="27"/>
      <c r="U1877" s="27"/>
      <c r="V1877" s="27"/>
      <c r="W1877" s="27"/>
      <c r="X1877" s="27"/>
      <c r="Y1877" s="27"/>
      <c r="Z1877" s="27"/>
      <c r="AA1877" s="28"/>
      <c r="AB1877" s="27"/>
      <c r="AC1877" s="27"/>
      <c r="AD1877" s="27"/>
    </row>
    <row r="1878" spans="1:30" s="19" customFormat="1" x14ac:dyDescent="0.25">
      <c r="A1878"/>
      <c r="B1878"/>
      <c r="C1878"/>
      <c r="G1878"/>
      <c r="H1878"/>
      <c r="I1878"/>
      <c r="J1878"/>
      <c r="L1878"/>
      <c r="M1878"/>
      <c r="N1878"/>
      <c r="O1878"/>
      <c r="P1878"/>
      <c r="R1878"/>
      <c r="S1878" s="27"/>
      <c r="T1878" s="27"/>
      <c r="U1878" s="27"/>
      <c r="V1878" s="27"/>
      <c r="W1878" s="27"/>
      <c r="X1878" s="27"/>
      <c r="Y1878" s="27"/>
      <c r="Z1878" s="27"/>
      <c r="AA1878" s="28"/>
      <c r="AB1878" s="27"/>
      <c r="AC1878" s="27"/>
      <c r="AD1878" s="27"/>
    </row>
    <row r="1879" spans="1:30" s="19" customFormat="1" x14ac:dyDescent="0.25">
      <c r="A1879"/>
      <c r="B1879"/>
      <c r="C1879"/>
      <c r="G1879"/>
      <c r="H1879"/>
      <c r="I1879"/>
      <c r="J1879"/>
      <c r="L1879"/>
      <c r="M1879"/>
      <c r="N1879"/>
      <c r="O1879"/>
      <c r="P1879"/>
      <c r="R1879"/>
      <c r="S1879" s="27"/>
      <c r="T1879" s="27"/>
      <c r="U1879" s="27"/>
      <c r="V1879" s="27"/>
      <c r="W1879" s="27"/>
      <c r="X1879" s="27"/>
      <c r="Y1879" s="27"/>
      <c r="Z1879" s="27"/>
      <c r="AA1879" s="28"/>
      <c r="AB1879" s="27"/>
      <c r="AC1879" s="27"/>
      <c r="AD1879" s="27"/>
    </row>
    <row r="1880" spans="1:30" s="19" customFormat="1" x14ac:dyDescent="0.25">
      <c r="A1880"/>
      <c r="B1880"/>
      <c r="C1880"/>
      <c r="G1880"/>
      <c r="H1880"/>
      <c r="I1880"/>
      <c r="J1880"/>
      <c r="L1880"/>
      <c r="M1880"/>
      <c r="N1880"/>
      <c r="O1880"/>
      <c r="P1880"/>
      <c r="R1880"/>
      <c r="S1880" s="27"/>
      <c r="T1880" s="27"/>
      <c r="U1880" s="27"/>
      <c r="V1880" s="27"/>
      <c r="W1880" s="27"/>
      <c r="X1880" s="27"/>
      <c r="Y1880" s="27"/>
      <c r="Z1880" s="27"/>
      <c r="AA1880" s="28"/>
      <c r="AB1880" s="27"/>
      <c r="AC1880" s="27"/>
      <c r="AD1880" s="27"/>
    </row>
    <row r="1881" spans="1:30" s="19" customFormat="1" x14ac:dyDescent="0.25">
      <c r="A1881"/>
      <c r="B1881"/>
      <c r="C1881"/>
      <c r="G1881"/>
      <c r="H1881"/>
      <c r="I1881"/>
      <c r="J1881"/>
      <c r="L1881"/>
      <c r="M1881"/>
      <c r="N1881"/>
      <c r="O1881"/>
      <c r="P1881"/>
      <c r="R1881"/>
      <c r="S1881" s="27"/>
      <c r="T1881" s="27"/>
      <c r="U1881" s="27"/>
      <c r="V1881" s="27"/>
      <c r="W1881" s="27"/>
      <c r="X1881" s="27"/>
      <c r="Y1881" s="27"/>
      <c r="Z1881" s="27"/>
      <c r="AA1881" s="28"/>
      <c r="AB1881" s="27"/>
      <c r="AC1881" s="27"/>
      <c r="AD1881" s="27"/>
    </row>
    <row r="1882" spans="1:30" s="19" customFormat="1" x14ac:dyDescent="0.25">
      <c r="A1882"/>
      <c r="B1882"/>
      <c r="C1882"/>
      <c r="G1882"/>
      <c r="H1882"/>
      <c r="I1882"/>
      <c r="J1882"/>
      <c r="L1882"/>
      <c r="M1882"/>
      <c r="N1882"/>
      <c r="O1882"/>
      <c r="P1882"/>
      <c r="R1882"/>
      <c r="S1882" s="27"/>
      <c r="T1882" s="27"/>
      <c r="U1882" s="27"/>
      <c r="V1882" s="27"/>
      <c r="W1882" s="27"/>
      <c r="X1882" s="27"/>
      <c r="Y1882" s="27"/>
      <c r="Z1882" s="27"/>
      <c r="AA1882" s="28"/>
      <c r="AB1882" s="27"/>
      <c r="AC1882" s="27"/>
      <c r="AD1882" s="27"/>
    </row>
    <row r="1883" spans="1:30" s="19" customFormat="1" x14ac:dyDescent="0.25">
      <c r="A1883"/>
      <c r="B1883"/>
      <c r="C1883"/>
      <c r="G1883"/>
      <c r="H1883"/>
      <c r="I1883"/>
      <c r="J1883"/>
      <c r="L1883"/>
      <c r="M1883"/>
      <c r="N1883"/>
      <c r="O1883"/>
      <c r="P1883"/>
      <c r="R1883"/>
      <c r="S1883" s="27"/>
      <c r="T1883" s="27"/>
      <c r="U1883" s="27"/>
      <c r="V1883" s="27"/>
      <c r="W1883" s="27"/>
      <c r="X1883" s="27"/>
      <c r="Y1883" s="27"/>
      <c r="Z1883" s="27"/>
      <c r="AA1883" s="28"/>
      <c r="AB1883" s="27"/>
      <c r="AC1883" s="27"/>
      <c r="AD1883" s="27"/>
    </row>
    <row r="1884" spans="1:30" s="19" customFormat="1" x14ac:dyDescent="0.25">
      <c r="A1884"/>
      <c r="B1884"/>
      <c r="C1884"/>
      <c r="G1884"/>
      <c r="H1884"/>
      <c r="I1884"/>
      <c r="J1884"/>
      <c r="L1884"/>
      <c r="M1884"/>
      <c r="N1884"/>
      <c r="O1884"/>
      <c r="P1884"/>
      <c r="R1884"/>
      <c r="S1884" s="27"/>
      <c r="T1884" s="27"/>
      <c r="U1884" s="27"/>
      <c r="V1884" s="27"/>
      <c r="W1884" s="27"/>
      <c r="X1884" s="27"/>
      <c r="Y1884" s="27"/>
      <c r="Z1884" s="27"/>
      <c r="AA1884" s="28"/>
      <c r="AB1884" s="27"/>
      <c r="AC1884" s="27"/>
      <c r="AD1884" s="27"/>
    </row>
    <row r="1885" spans="1:30" s="19" customFormat="1" x14ac:dyDescent="0.25">
      <c r="A1885"/>
      <c r="B1885"/>
      <c r="C1885"/>
      <c r="G1885"/>
      <c r="H1885"/>
      <c r="I1885"/>
      <c r="J1885"/>
      <c r="L1885"/>
      <c r="M1885"/>
      <c r="N1885"/>
      <c r="O1885"/>
      <c r="P1885"/>
      <c r="R1885"/>
      <c r="S1885" s="27"/>
      <c r="T1885" s="27"/>
      <c r="U1885" s="27"/>
      <c r="V1885" s="27"/>
      <c r="W1885" s="27"/>
      <c r="X1885" s="27"/>
      <c r="Y1885" s="27"/>
      <c r="Z1885" s="27"/>
      <c r="AA1885" s="28"/>
      <c r="AB1885" s="27"/>
      <c r="AC1885" s="27"/>
      <c r="AD1885" s="27"/>
    </row>
    <row r="1886" spans="1:30" s="19" customFormat="1" x14ac:dyDescent="0.25">
      <c r="A1886"/>
      <c r="B1886"/>
      <c r="C1886"/>
      <c r="G1886"/>
      <c r="H1886"/>
      <c r="I1886"/>
      <c r="J1886"/>
      <c r="L1886"/>
      <c r="M1886"/>
      <c r="N1886"/>
      <c r="O1886"/>
      <c r="P1886"/>
      <c r="R1886"/>
      <c r="S1886" s="27"/>
      <c r="T1886" s="27"/>
      <c r="U1886" s="27"/>
      <c r="V1886" s="27"/>
      <c r="W1886" s="27"/>
      <c r="X1886" s="27"/>
      <c r="Y1886" s="27"/>
      <c r="Z1886" s="27"/>
      <c r="AA1886" s="28"/>
      <c r="AB1886" s="27"/>
      <c r="AC1886" s="27"/>
      <c r="AD1886" s="27"/>
    </row>
    <row r="1887" spans="1:30" s="19" customFormat="1" x14ac:dyDescent="0.25">
      <c r="A1887"/>
      <c r="B1887"/>
      <c r="C1887"/>
      <c r="G1887"/>
      <c r="H1887"/>
      <c r="I1887"/>
      <c r="J1887"/>
      <c r="L1887"/>
      <c r="M1887"/>
      <c r="N1887"/>
      <c r="O1887"/>
      <c r="P1887"/>
      <c r="R1887"/>
      <c r="S1887" s="27"/>
      <c r="T1887" s="27"/>
      <c r="U1887" s="27"/>
      <c r="V1887" s="27"/>
      <c r="W1887" s="27"/>
      <c r="X1887" s="27"/>
      <c r="Y1887" s="27"/>
      <c r="Z1887" s="27"/>
      <c r="AA1887" s="28"/>
      <c r="AB1887" s="27"/>
      <c r="AC1887" s="27"/>
      <c r="AD1887" s="27"/>
    </row>
    <row r="1888" spans="1:30" s="19" customFormat="1" x14ac:dyDescent="0.25">
      <c r="A1888"/>
      <c r="B1888"/>
      <c r="C1888"/>
      <c r="G1888"/>
      <c r="H1888"/>
      <c r="I1888"/>
      <c r="J1888"/>
      <c r="L1888"/>
      <c r="M1888"/>
      <c r="N1888"/>
      <c r="O1888"/>
      <c r="P1888"/>
      <c r="R1888"/>
      <c r="S1888" s="27"/>
      <c r="T1888" s="27"/>
      <c r="U1888" s="27"/>
      <c r="V1888" s="27"/>
      <c r="W1888" s="27"/>
      <c r="X1888" s="27"/>
      <c r="Y1888" s="27"/>
      <c r="Z1888" s="27"/>
      <c r="AA1888" s="28"/>
      <c r="AB1888" s="27"/>
      <c r="AC1888" s="27"/>
      <c r="AD1888" s="27"/>
    </row>
    <row r="1889" spans="1:30" s="19" customFormat="1" x14ac:dyDescent="0.25">
      <c r="A1889"/>
      <c r="B1889"/>
      <c r="C1889"/>
      <c r="G1889"/>
      <c r="H1889"/>
      <c r="I1889"/>
      <c r="J1889"/>
      <c r="L1889"/>
      <c r="M1889"/>
      <c r="N1889"/>
      <c r="O1889"/>
      <c r="P1889"/>
      <c r="R1889"/>
      <c r="S1889" s="27"/>
      <c r="T1889" s="27"/>
      <c r="U1889" s="27"/>
      <c r="V1889" s="27"/>
      <c r="W1889" s="27"/>
      <c r="X1889" s="27"/>
      <c r="Y1889" s="27"/>
      <c r="Z1889" s="27"/>
      <c r="AA1889" s="28"/>
      <c r="AB1889" s="27"/>
      <c r="AC1889" s="27"/>
      <c r="AD1889" s="27"/>
    </row>
    <row r="1890" spans="1:30" s="19" customFormat="1" x14ac:dyDescent="0.25">
      <c r="A1890"/>
      <c r="B1890"/>
      <c r="C1890"/>
      <c r="G1890"/>
      <c r="H1890"/>
      <c r="I1890"/>
      <c r="J1890"/>
      <c r="L1890"/>
      <c r="M1890"/>
      <c r="N1890"/>
      <c r="O1890"/>
      <c r="P1890"/>
      <c r="R1890"/>
      <c r="S1890" s="27"/>
      <c r="T1890" s="27"/>
      <c r="U1890" s="27"/>
      <c r="V1890" s="27"/>
      <c r="W1890" s="27"/>
      <c r="X1890" s="27"/>
      <c r="Y1890" s="27"/>
      <c r="Z1890" s="27"/>
      <c r="AA1890" s="28"/>
      <c r="AB1890" s="27"/>
      <c r="AC1890" s="27"/>
      <c r="AD1890" s="27"/>
    </row>
    <row r="1891" spans="1:30" s="19" customFormat="1" x14ac:dyDescent="0.25">
      <c r="A1891"/>
      <c r="B1891"/>
      <c r="C1891"/>
      <c r="G1891"/>
      <c r="H1891"/>
      <c r="I1891"/>
      <c r="J1891"/>
      <c r="L1891"/>
      <c r="M1891"/>
      <c r="N1891"/>
      <c r="O1891"/>
      <c r="P1891"/>
      <c r="R1891"/>
      <c r="S1891" s="27"/>
      <c r="T1891" s="27"/>
      <c r="U1891" s="27"/>
      <c r="V1891" s="27"/>
      <c r="W1891" s="27"/>
      <c r="X1891" s="27"/>
      <c r="Y1891" s="27"/>
      <c r="Z1891" s="27"/>
      <c r="AA1891" s="28"/>
      <c r="AB1891" s="27"/>
      <c r="AC1891" s="27"/>
      <c r="AD1891" s="27"/>
    </row>
    <row r="1892" spans="1:30" s="19" customFormat="1" x14ac:dyDescent="0.25">
      <c r="A1892"/>
      <c r="B1892"/>
      <c r="C1892"/>
      <c r="G1892"/>
      <c r="H1892"/>
      <c r="I1892"/>
      <c r="J1892"/>
      <c r="L1892"/>
      <c r="M1892"/>
      <c r="N1892"/>
      <c r="O1892"/>
      <c r="P1892"/>
      <c r="R1892"/>
      <c r="S1892" s="27"/>
      <c r="T1892" s="27"/>
      <c r="U1892" s="27"/>
      <c r="V1892" s="27"/>
      <c r="W1892" s="27"/>
      <c r="X1892" s="27"/>
      <c r="Y1892" s="27"/>
      <c r="Z1892" s="27"/>
      <c r="AA1892" s="28"/>
      <c r="AB1892" s="27"/>
      <c r="AC1892" s="27"/>
      <c r="AD1892" s="27"/>
    </row>
    <row r="1893" spans="1:30" s="19" customFormat="1" x14ac:dyDescent="0.25">
      <c r="A1893"/>
      <c r="B1893"/>
      <c r="C1893"/>
      <c r="G1893"/>
      <c r="H1893"/>
      <c r="I1893"/>
      <c r="J1893"/>
      <c r="L1893"/>
      <c r="M1893"/>
      <c r="N1893"/>
      <c r="O1893"/>
      <c r="P1893"/>
      <c r="R1893"/>
      <c r="S1893" s="27"/>
      <c r="T1893" s="27"/>
      <c r="U1893" s="27"/>
      <c r="V1893" s="27"/>
      <c r="W1893" s="27"/>
      <c r="X1893" s="27"/>
      <c r="Y1893" s="27"/>
      <c r="Z1893" s="27"/>
      <c r="AA1893" s="28"/>
      <c r="AB1893" s="27"/>
      <c r="AC1893" s="27"/>
      <c r="AD1893" s="27"/>
    </row>
    <row r="1894" spans="1:30" s="19" customFormat="1" x14ac:dyDescent="0.25">
      <c r="A1894"/>
      <c r="B1894"/>
      <c r="C1894"/>
      <c r="G1894"/>
      <c r="H1894"/>
      <c r="I1894"/>
      <c r="J1894"/>
      <c r="L1894"/>
      <c r="M1894"/>
      <c r="N1894"/>
      <c r="O1894"/>
      <c r="P1894"/>
      <c r="R1894"/>
      <c r="S1894" s="27"/>
      <c r="T1894" s="27"/>
      <c r="U1894" s="27"/>
      <c r="V1894" s="27"/>
      <c r="W1894" s="27"/>
      <c r="X1894" s="27"/>
      <c r="Y1894" s="27"/>
      <c r="Z1894" s="27"/>
      <c r="AA1894" s="28"/>
      <c r="AB1894" s="27"/>
      <c r="AC1894" s="27"/>
      <c r="AD1894" s="27"/>
    </row>
    <row r="1895" spans="1:30" s="19" customFormat="1" x14ac:dyDescent="0.25">
      <c r="A1895"/>
      <c r="B1895"/>
      <c r="C1895"/>
      <c r="G1895"/>
      <c r="H1895"/>
      <c r="I1895"/>
      <c r="J1895"/>
      <c r="L1895"/>
      <c r="M1895"/>
      <c r="N1895"/>
      <c r="O1895"/>
      <c r="P1895"/>
      <c r="R1895"/>
      <c r="S1895" s="27"/>
      <c r="T1895" s="27"/>
      <c r="U1895" s="27"/>
      <c r="V1895" s="27"/>
      <c r="W1895" s="27"/>
      <c r="X1895" s="27"/>
      <c r="Y1895" s="27"/>
      <c r="Z1895" s="27"/>
      <c r="AA1895" s="28"/>
      <c r="AB1895" s="27"/>
      <c r="AC1895" s="27"/>
      <c r="AD1895" s="27"/>
    </row>
    <row r="1896" spans="1:30" s="19" customFormat="1" x14ac:dyDescent="0.25">
      <c r="A1896"/>
      <c r="B1896"/>
      <c r="C1896"/>
      <c r="G1896"/>
      <c r="H1896"/>
      <c r="I1896"/>
      <c r="J1896"/>
      <c r="L1896"/>
      <c r="M1896"/>
      <c r="N1896"/>
      <c r="O1896"/>
      <c r="P1896"/>
      <c r="R1896"/>
      <c r="S1896" s="27"/>
      <c r="T1896" s="27"/>
      <c r="U1896" s="27"/>
      <c r="V1896" s="27"/>
      <c r="W1896" s="27"/>
      <c r="X1896" s="27"/>
      <c r="Y1896" s="27"/>
      <c r="Z1896" s="27"/>
      <c r="AA1896" s="28"/>
      <c r="AB1896" s="27"/>
      <c r="AC1896" s="27"/>
      <c r="AD1896" s="27"/>
    </row>
    <row r="1897" spans="1:30" s="19" customFormat="1" x14ac:dyDescent="0.25">
      <c r="A1897"/>
      <c r="B1897"/>
      <c r="C1897"/>
      <c r="G1897"/>
      <c r="H1897"/>
      <c r="I1897"/>
      <c r="J1897"/>
      <c r="L1897"/>
      <c r="M1897"/>
      <c r="N1897"/>
      <c r="O1897"/>
      <c r="P1897"/>
      <c r="R1897"/>
      <c r="S1897" s="27"/>
      <c r="T1897" s="27"/>
      <c r="U1897" s="27"/>
      <c r="V1897" s="27"/>
      <c r="W1897" s="27"/>
      <c r="X1897" s="27"/>
      <c r="Y1897" s="27"/>
      <c r="Z1897" s="27"/>
      <c r="AA1897" s="28"/>
      <c r="AB1897" s="27"/>
      <c r="AC1897" s="27"/>
      <c r="AD1897" s="27"/>
    </row>
    <row r="1898" spans="1:30" s="19" customFormat="1" x14ac:dyDescent="0.25">
      <c r="A1898"/>
      <c r="B1898"/>
      <c r="C1898"/>
      <c r="G1898"/>
      <c r="H1898"/>
      <c r="I1898"/>
      <c r="J1898"/>
      <c r="L1898"/>
      <c r="M1898"/>
      <c r="N1898"/>
      <c r="O1898"/>
      <c r="P1898"/>
      <c r="R1898"/>
      <c r="S1898" s="27"/>
      <c r="T1898" s="27"/>
      <c r="U1898" s="27"/>
      <c r="V1898" s="27"/>
      <c r="W1898" s="27"/>
      <c r="X1898" s="27"/>
      <c r="Y1898" s="27"/>
      <c r="Z1898" s="27"/>
      <c r="AA1898" s="28"/>
      <c r="AB1898" s="27"/>
      <c r="AC1898" s="27"/>
      <c r="AD1898" s="27"/>
    </row>
    <row r="1899" spans="1:30" s="19" customFormat="1" x14ac:dyDescent="0.25">
      <c r="A1899"/>
      <c r="B1899"/>
      <c r="C1899"/>
      <c r="G1899"/>
      <c r="H1899"/>
      <c r="I1899"/>
      <c r="J1899"/>
      <c r="L1899"/>
      <c r="M1899"/>
      <c r="N1899"/>
      <c r="O1899"/>
      <c r="P1899"/>
      <c r="R1899"/>
      <c r="S1899" s="27"/>
      <c r="T1899" s="27"/>
      <c r="U1899" s="27"/>
      <c r="V1899" s="27"/>
      <c r="W1899" s="27"/>
      <c r="X1899" s="27"/>
      <c r="Y1899" s="27"/>
      <c r="Z1899" s="27"/>
      <c r="AA1899" s="28"/>
      <c r="AB1899" s="27"/>
      <c r="AC1899" s="27"/>
      <c r="AD1899" s="27"/>
    </row>
    <row r="1900" spans="1:30" s="19" customFormat="1" x14ac:dyDescent="0.25">
      <c r="A1900"/>
      <c r="B1900"/>
      <c r="C1900"/>
      <c r="G1900"/>
      <c r="H1900"/>
      <c r="I1900"/>
      <c r="J1900"/>
      <c r="L1900"/>
      <c r="M1900"/>
      <c r="N1900"/>
      <c r="O1900"/>
      <c r="P1900"/>
      <c r="R1900"/>
      <c r="S1900" s="27"/>
      <c r="T1900" s="27"/>
      <c r="U1900" s="27"/>
      <c r="V1900" s="27"/>
      <c r="W1900" s="27"/>
      <c r="X1900" s="27"/>
      <c r="Y1900" s="27"/>
      <c r="Z1900" s="27"/>
      <c r="AA1900" s="28"/>
      <c r="AB1900" s="27"/>
      <c r="AC1900" s="27"/>
      <c r="AD1900" s="27"/>
    </row>
    <row r="1901" spans="1:30" s="19" customFormat="1" x14ac:dyDescent="0.25">
      <c r="A1901"/>
      <c r="B1901"/>
      <c r="C1901"/>
      <c r="G1901"/>
      <c r="H1901"/>
      <c r="I1901"/>
      <c r="J1901"/>
      <c r="L1901"/>
      <c r="M1901"/>
      <c r="N1901"/>
      <c r="O1901"/>
      <c r="P1901"/>
      <c r="R1901"/>
      <c r="S1901" s="27"/>
      <c r="T1901" s="27"/>
      <c r="U1901" s="27"/>
      <c r="V1901" s="27"/>
      <c r="W1901" s="27"/>
      <c r="X1901" s="27"/>
      <c r="Y1901" s="27"/>
      <c r="Z1901" s="27"/>
      <c r="AA1901" s="28"/>
      <c r="AB1901" s="27"/>
      <c r="AC1901" s="27"/>
      <c r="AD1901" s="27"/>
    </row>
    <row r="1902" spans="1:30" s="19" customFormat="1" x14ac:dyDescent="0.25">
      <c r="A1902"/>
      <c r="B1902"/>
      <c r="C1902"/>
      <c r="G1902"/>
      <c r="H1902"/>
      <c r="I1902"/>
      <c r="J1902"/>
      <c r="L1902"/>
      <c r="M1902"/>
      <c r="N1902"/>
      <c r="O1902"/>
      <c r="P1902"/>
      <c r="R1902"/>
      <c r="S1902" s="27"/>
      <c r="T1902" s="27"/>
      <c r="U1902" s="27"/>
      <c r="V1902" s="27"/>
      <c r="W1902" s="27"/>
      <c r="X1902" s="27"/>
      <c r="Y1902" s="27"/>
      <c r="Z1902" s="27"/>
      <c r="AA1902" s="28"/>
      <c r="AB1902" s="27"/>
      <c r="AC1902" s="27"/>
      <c r="AD1902" s="27"/>
    </row>
    <row r="1903" spans="1:30" s="19" customFormat="1" x14ac:dyDescent="0.25">
      <c r="A1903"/>
      <c r="B1903"/>
      <c r="C1903"/>
      <c r="G1903"/>
      <c r="H1903"/>
      <c r="I1903"/>
      <c r="J1903"/>
      <c r="L1903"/>
      <c r="M1903"/>
      <c r="N1903"/>
      <c r="O1903"/>
      <c r="P1903"/>
      <c r="R1903"/>
      <c r="S1903" s="27"/>
      <c r="T1903" s="27"/>
      <c r="U1903" s="27"/>
      <c r="V1903" s="27"/>
      <c r="W1903" s="27"/>
      <c r="X1903" s="27"/>
      <c r="Y1903" s="27"/>
      <c r="Z1903" s="27"/>
      <c r="AA1903" s="28"/>
      <c r="AB1903" s="27"/>
      <c r="AC1903" s="27"/>
      <c r="AD1903" s="27"/>
    </row>
    <row r="1904" spans="1:30" s="19" customFormat="1" x14ac:dyDescent="0.25">
      <c r="A1904"/>
      <c r="B1904"/>
      <c r="C1904"/>
      <c r="G1904"/>
      <c r="H1904"/>
      <c r="I1904"/>
      <c r="J1904"/>
      <c r="L1904"/>
      <c r="M1904"/>
      <c r="N1904"/>
      <c r="O1904"/>
      <c r="P1904"/>
      <c r="R1904"/>
      <c r="S1904" s="27"/>
      <c r="T1904" s="27"/>
      <c r="U1904" s="27"/>
      <c r="V1904" s="27"/>
      <c r="W1904" s="27"/>
      <c r="X1904" s="27"/>
      <c r="Y1904" s="27"/>
      <c r="Z1904" s="27"/>
      <c r="AA1904" s="28"/>
      <c r="AB1904" s="27"/>
      <c r="AC1904" s="27"/>
      <c r="AD1904" s="27"/>
    </row>
    <row r="1905" spans="1:30" s="19" customFormat="1" x14ac:dyDescent="0.25">
      <c r="A1905"/>
      <c r="B1905"/>
      <c r="C1905"/>
      <c r="G1905"/>
      <c r="H1905"/>
      <c r="I1905"/>
      <c r="J1905"/>
      <c r="L1905"/>
      <c r="M1905"/>
      <c r="N1905"/>
      <c r="O1905"/>
      <c r="P1905"/>
      <c r="R1905"/>
      <c r="S1905" s="27"/>
      <c r="T1905" s="27"/>
      <c r="U1905" s="27"/>
      <c r="V1905" s="27"/>
      <c r="W1905" s="27"/>
      <c r="X1905" s="27"/>
      <c r="Y1905" s="27"/>
      <c r="Z1905" s="27"/>
      <c r="AA1905" s="28"/>
      <c r="AB1905" s="27"/>
      <c r="AC1905" s="27"/>
      <c r="AD1905" s="27"/>
    </row>
    <row r="1906" spans="1:30" s="19" customFormat="1" x14ac:dyDescent="0.25">
      <c r="A1906"/>
      <c r="B1906"/>
      <c r="C1906"/>
      <c r="G1906"/>
      <c r="H1906"/>
      <c r="I1906"/>
      <c r="J1906"/>
      <c r="L1906"/>
      <c r="M1906"/>
      <c r="N1906"/>
      <c r="O1906"/>
      <c r="P1906"/>
      <c r="R1906"/>
      <c r="S1906" s="27"/>
      <c r="T1906" s="27"/>
      <c r="U1906" s="27"/>
      <c r="V1906" s="27"/>
      <c r="W1906" s="27"/>
      <c r="X1906" s="27"/>
      <c r="Y1906" s="27"/>
      <c r="Z1906" s="27"/>
      <c r="AA1906" s="28"/>
      <c r="AB1906" s="27"/>
      <c r="AC1906" s="27"/>
      <c r="AD1906" s="27"/>
    </row>
    <row r="1907" spans="1:30" s="19" customFormat="1" x14ac:dyDescent="0.25">
      <c r="A1907"/>
      <c r="B1907"/>
      <c r="C1907"/>
      <c r="G1907"/>
      <c r="H1907"/>
      <c r="I1907"/>
      <c r="J1907"/>
      <c r="L1907"/>
      <c r="M1907"/>
      <c r="N1907"/>
      <c r="O1907"/>
      <c r="P1907"/>
      <c r="R1907"/>
      <c r="S1907" s="27"/>
      <c r="T1907" s="27"/>
      <c r="U1907" s="27"/>
      <c r="V1907" s="27"/>
      <c r="W1907" s="27"/>
      <c r="X1907" s="27"/>
      <c r="Y1907" s="27"/>
      <c r="Z1907" s="27"/>
      <c r="AA1907" s="28"/>
      <c r="AB1907" s="27"/>
      <c r="AC1907" s="27"/>
      <c r="AD1907" s="27"/>
    </row>
    <row r="1908" spans="1:30" s="19" customFormat="1" x14ac:dyDescent="0.25">
      <c r="A1908"/>
      <c r="B1908"/>
      <c r="C1908"/>
      <c r="G1908"/>
      <c r="H1908"/>
      <c r="I1908"/>
      <c r="J1908"/>
      <c r="L1908"/>
      <c r="M1908"/>
      <c r="N1908"/>
      <c r="O1908"/>
      <c r="P1908"/>
      <c r="R1908"/>
      <c r="S1908" s="27"/>
      <c r="T1908" s="27"/>
      <c r="U1908" s="27"/>
      <c r="V1908" s="27"/>
      <c r="W1908" s="27"/>
      <c r="X1908" s="27"/>
      <c r="Y1908" s="27"/>
      <c r="Z1908" s="27"/>
      <c r="AA1908" s="28"/>
      <c r="AB1908" s="27"/>
      <c r="AC1908" s="27"/>
      <c r="AD1908" s="27"/>
    </row>
    <row r="1909" spans="1:30" s="19" customFormat="1" x14ac:dyDescent="0.25">
      <c r="A1909"/>
      <c r="B1909"/>
      <c r="C1909"/>
      <c r="G1909"/>
      <c r="H1909"/>
      <c r="I1909"/>
      <c r="J1909"/>
      <c r="L1909"/>
      <c r="M1909"/>
      <c r="N1909"/>
      <c r="O1909"/>
      <c r="P1909"/>
      <c r="R1909"/>
      <c r="S1909" s="27"/>
      <c r="T1909" s="27"/>
      <c r="U1909" s="27"/>
      <c r="V1909" s="27"/>
      <c r="W1909" s="27"/>
      <c r="X1909" s="27"/>
      <c r="Y1909" s="27"/>
      <c r="Z1909" s="27"/>
      <c r="AA1909" s="28"/>
      <c r="AB1909" s="27"/>
      <c r="AC1909" s="27"/>
      <c r="AD1909" s="27"/>
    </row>
    <row r="1910" spans="1:30" s="19" customFormat="1" x14ac:dyDescent="0.25">
      <c r="A1910"/>
      <c r="B1910"/>
      <c r="C1910"/>
      <c r="G1910"/>
      <c r="H1910"/>
      <c r="I1910"/>
      <c r="J1910"/>
      <c r="L1910"/>
      <c r="M1910"/>
      <c r="N1910"/>
      <c r="O1910"/>
      <c r="P1910"/>
      <c r="R1910"/>
      <c r="S1910" s="27"/>
      <c r="T1910" s="27"/>
      <c r="U1910" s="27"/>
      <c r="V1910" s="27"/>
      <c r="W1910" s="27"/>
      <c r="X1910" s="27"/>
      <c r="Y1910" s="27"/>
      <c r="Z1910" s="27"/>
      <c r="AA1910" s="28"/>
      <c r="AB1910" s="27"/>
      <c r="AC1910" s="27"/>
      <c r="AD1910" s="27"/>
    </row>
    <row r="1911" spans="1:30" s="19" customFormat="1" x14ac:dyDescent="0.25">
      <c r="A1911"/>
      <c r="B1911"/>
      <c r="C1911"/>
      <c r="G1911"/>
      <c r="H1911"/>
      <c r="I1911"/>
      <c r="J1911"/>
      <c r="L1911"/>
      <c r="M1911"/>
      <c r="N1911"/>
      <c r="O1911"/>
      <c r="P1911"/>
      <c r="R1911"/>
      <c r="S1911" s="27"/>
      <c r="T1911" s="27"/>
      <c r="U1911" s="27"/>
      <c r="V1911" s="27"/>
      <c r="W1911" s="27"/>
      <c r="X1911" s="27"/>
      <c r="Y1911" s="27"/>
      <c r="Z1911" s="27"/>
      <c r="AA1911" s="28"/>
      <c r="AB1911" s="27"/>
      <c r="AC1911" s="27"/>
      <c r="AD1911" s="27"/>
    </row>
    <row r="1912" spans="1:30" s="19" customFormat="1" x14ac:dyDescent="0.25">
      <c r="A1912"/>
      <c r="B1912"/>
      <c r="C1912"/>
      <c r="G1912"/>
      <c r="H1912"/>
      <c r="I1912"/>
      <c r="J1912"/>
      <c r="L1912"/>
      <c r="M1912"/>
      <c r="N1912"/>
      <c r="O1912"/>
      <c r="P1912"/>
      <c r="R1912"/>
      <c r="S1912" s="27"/>
      <c r="T1912" s="27"/>
      <c r="U1912" s="27"/>
      <c r="V1912" s="27"/>
      <c r="W1912" s="27"/>
      <c r="X1912" s="27"/>
      <c r="Y1912" s="27"/>
      <c r="Z1912" s="27"/>
      <c r="AA1912" s="28"/>
      <c r="AB1912" s="27"/>
      <c r="AC1912" s="27"/>
      <c r="AD1912" s="27"/>
    </row>
    <row r="1913" spans="1:30" s="19" customFormat="1" x14ac:dyDescent="0.25">
      <c r="A1913"/>
      <c r="B1913"/>
      <c r="C1913"/>
      <c r="G1913"/>
      <c r="H1913"/>
      <c r="I1913"/>
      <c r="J1913"/>
      <c r="L1913"/>
      <c r="M1913"/>
      <c r="N1913"/>
      <c r="O1913"/>
      <c r="P1913"/>
      <c r="R1913"/>
      <c r="S1913" s="27"/>
      <c r="T1913" s="27"/>
      <c r="U1913" s="27"/>
      <c r="V1913" s="27"/>
      <c r="W1913" s="27"/>
      <c r="X1913" s="27"/>
      <c r="Y1913" s="27"/>
      <c r="Z1913" s="27"/>
      <c r="AA1913" s="28"/>
      <c r="AB1913" s="27"/>
      <c r="AC1913" s="27"/>
      <c r="AD1913" s="27"/>
    </row>
    <row r="1914" spans="1:30" s="19" customFormat="1" x14ac:dyDescent="0.25">
      <c r="A1914"/>
      <c r="B1914"/>
      <c r="C1914"/>
      <c r="G1914"/>
      <c r="H1914"/>
      <c r="I1914"/>
      <c r="J1914"/>
      <c r="L1914"/>
      <c r="M1914"/>
      <c r="N1914"/>
      <c r="O1914"/>
      <c r="P1914"/>
      <c r="R1914"/>
      <c r="S1914" s="27"/>
      <c r="T1914" s="27"/>
      <c r="U1914" s="27"/>
      <c r="V1914" s="27"/>
      <c r="W1914" s="27"/>
      <c r="X1914" s="27"/>
      <c r="Y1914" s="27"/>
      <c r="Z1914" s="27"/>
      <c r="AA1914" s="28"/>
      <c r="AB1914" s="27"/>
      <c r="AC1914" s="27"/>
      <c r="AD1914" s="27"/>
    </row>
    <row r="1915" spans="1:30" s="19" customFormat="1" x14ac:dyDescent="0.25">
      <c r="A1915"/>
      <c r="B1915"/>
      <c r="C1915"/>
      <c r="G1915"/>
      <c r="H1915"/>
      <c r="I1915"/>
      <c r="J1915"/>
      <c r="L1915"/>
      <c r="M1915"/>
      <c r="N1915"/>
      <c r="O1915"/>
      <c r="P1915"/>
      <c r="R1915"/>
      <c r="S1915" s="27"/>
      <c r="T1915" s="27"/>
      <c r="U1915" s="27"/>
      <c r="V1915" s="27"/>
      <c r="W1915" s="27"/>
      <c r="X1915" s="27"/>
      <c r="Y1915" s="27"/>
      <c r="Z1915" s="27"/>
      <c r="AA1915" s="28"/>
      <c r="AB1915" s="27"/>
      <c r="AC1915" s="27"/>
      <c r="AD1915" s="27"/>
    </row>
    <row r="1916" spans="1:30" s="19" customFormat="1" x14ac:dyDescent="0.25">
      <c r="A1916"/>
      <c r="B1916"/>
      <c r="C1916"/>
      <c r="G1916"/>
      <c r="H1916"/>
      <c r="I1916"/>
      <c r="J1916"/>
      <c r="L1916"/>
      <c r="M1916"/>
      <c r="N1916"/>
      <c r="O1916"/>
      <c r="P1916"/>
      <c r="R1916"/>
      <c r="S1916" s="27"/>
      <c r="T1916" s="27"/>
      <c r="U1916" s="27"/>
      <c r="V1916" s="27"/>
      <c r="W1916" s="27"/>
      <c r="X1916" s="27"/>
      <c r="Y1916" s="27"/>
      <c r="Z1916" s="27"/>
      <c r="AA1916" s="28"/>
      <c r="AB1916" s="27"/>
      <c r="AC1916" s="27"/>
      <c r="AD1916" s="27"/>
    </row>
    <row r="1917" spans="1:30" s="19" customFormat="1" x14ac:dyDescent="0.25">
      <c r="A1917"/>
      <c r="B1917"/>
      <c r="C1917"/>
      <c r="G1917"/>
      <c r="H1917"/>
      <c r="I1917"/>
      <c r="J1917"/>
      <c r="L1917"/>
      <c r="M1917"/>
      <c r="N1917"/>
      <c r="O1917"/>
      <c r="P1917"/>
      <c r="R1917"/>
      <c r="S1917" s="27"/>
      <c r="T1917" s="27"/>
      <c r="U1917" s="27"/>
      <c r="V1917" s="27"/>
      <c r="W1917" s="27"/>
      <c r="X1917" s="27"/>
      <c r="Y1917" s="27"/>
      <c r="Z1917" s="27"/>
      <c r="AA1917" s="28"/>
      <c r="AB1917" s="27"/>
      <c r="AC1917" s="27"/>
      <c r="AD1917" s="27"/>
    </row>
    <row r="1918" spans="1:30" s="19" customFormat="1" x14ac:dyDescent="0.25">
      <c r="A1918"/>
      <c r="B1918"/>
      <c r="C1918"/>
      <c r="G1918"/>
      <c r="H1918"/>
      <c r="I1918"/>
      <c r="J1918"/>
      <c r="L1918"/>
      <c r="M1918"/>
      <c r="N1918"/>
      <c r="O1918"/>
      <c r="P1918"/>
      <c r="R1918"/>
      <c r="S1918" s="27"/>
      <c r="T1918" s="27"/>
      <c r="U1918" s="27"/>
      <c r="V1918" s="27"/>
      <c r="W1918" s="27"/>
      <c r="X1918" s="27"/>
      <c r="Y1918" s="27"/>
      <c r="Z1918" s="27"/>
      <c r="AA1918" s="28"/>
      <c r="AB1918" s="27"/>
      <c r="AC1918" s="27"/>
      <c r="AD1918" s="27"/>
    </row>
    <row r="1919" spans="1:30" s="19" customFormat="1" x14ac:dyDescent="0.25">
      <c r="A1919"/>
      <c r="B1919"/>
      <c r="C1919"/>
      <c r="G1919"/>
      <c r="H1919"/>
      <c r="I1919"/>
      <c r="J1919"/>
      <c r="L1919"/>
      <c r="M1919"/>
      <c r="N1919"/>
      <c r="O1919"/>
      <c r="P1919"/>
      <c r="R1919"/>
      <c r="S1919" s="27"/>
      <c r="T1919" s="27"/>
      <c r="U1919" s="27"/>
      <c r="V1919" s="27"/>
      <c r="W1919" s="27"/>
      <c r="X1919" s="27"/>
      <c r="Y1919" s="27"/>
      <c r="Z1919" s="27"/>
      <c r="AA1919" s="28"/>
      <c r="AB1919" s="27"/>
      <c r="AC1919" s="27"/>
      <c r="AD1919" s="27"/>
    </row>
    <row r="1920" spans="1:30" s="19" customFormat="1" x14ac:dyDescent="0.25">
      <c r="A1920"/>
      <c r="B1920"/>
      <c r="C1920"/>
      <c r="G1920"/>
      <c r="H1920"/>
      <c r="I1920"/>
      <c r="J1920"/>
      <c r="L1920"/>
      <c r="M1920"/>
      <c r="N1920"/>
      <c r="O1920"/>
      <c r="P1920"/>
      <c r="R1920"/>
      <c r="S1920" s="27"/>
      <c r="T1920" s="27"/>
      <c r="U1920" s="27"/>
      <c r="V1920" s="27"/>
      <c r="W1920" s="27"/>
      <c r="X1920" s="27"/>
      <c r="Y1920" s="27"/>
      <c r="Z1920" s="27"/>
      <c r="AA1920" s="28"/>
      <c r="AB1920" s="27"/>
      <c r="AC1920" s="27"/>
      <c r="AD1920" s="27"/>
    </row>
    <row r="1921" spans="1:30" s="19" customFormat="1" x14ac:dyDescent="0.25">
      <c r="A1921"/>
      <c r="B1921"/>
      <c r="C1921"/>
      <c r="G1921"/>
      <c r="H1921"/>
      <c r="I1921"/>
      <c r="J1921"/>
      <c r="L1921"/>
      <c r="M1921"/>
      <c r="N1921"/>
      <c r="O1921"/>
      <c r="P1921"/>
      <c r="R1921"/>
      <c r="S1921" s="27"/>
      <c r="T1921" s="27"/>
      <c r="U1921" s="27"/>
      <c r="V1921" s="27"/>
      <c r="W1921" s="27"/>
      <c r="X1921" s="27"/>
      <c r="Y1921" s="27"/>
      <c r="Z1921" s="27"/>
      <c r="AA1921" s="28"/>
      <c r="AB1921" s="27"/>
      <c r="AC1921" s="27"/>
      <c r="AD1921" s="27"/>
    </row>
    <row r="1922" spans="1:30" s="19" customFormat="1" x14ac:dyDescent="0.25">
      <c r="A1922"/>
      <c r="B1922"/>
      <c r="C1922"/>
      <c r="G1922"/>
      <c r="H1922"/>
      <c r="I1922"/>
      <c r="J1922"/>
      <c r="L1922"/>
      <c r="M1922"/>
      <c r="N1922"/>
      <c r="O1922"/>
      <c r="P1922"/>
      <c r="R1922"/>
      <c r="S1922" s="27"/>
      <c r="T1922" s="27"/>
      <c r="U1922" s="27"/>
      <c r="V1922" s="27"/>
      <c r="W1922" s="27"/>
      <c r="X1922" s="27"/>
      <c r="Y1922" s="27"/>
      <c r="Z1922" s="27"/>
      <c r="AA1922" s="28"/>
      <c r="AB1922" s="27"/>
      <c r="AC1922" s="27"/>
      <c r="AD1922" s="27"/>
    </row>
    <row r="1923" spans="1:30" s="19" customFormat="1" x14ac:dyDescent="0.25">
      <c r="A1923"/>
      <c r="B1923"/>
      <c r="C1923"/>
      <c r="G1923"/>
      <c r="H1923"/>
      <c r="I1923"/>
      <c r="J1923"/>
      <c r="L1923"/>
      <c r="M1923"/>
      <c r="N1923"/>
      <c r="O1923"/>
      <c r="P1923"/>
      <c r="R1923"/>
      <c r="S1923" s="27"/>
      <c r="T1923" s="27"/>
      <c r="U1923" s="27"/>
      <c r="V1923" s="27"/>
      <c r="W1923" s="27"/>
      <c r="X1923" s="27"/>
      <c r="Y1923" s="27"/>
      <c r="Z1923" s="27"/>
      <c r="AA1923" s="28"/>
      <c r="AB1923" s="27"/>
      <c r="AC1923" s="27"/>
      <c r="AD1923" s="27"/>
    </row>
    <row r="1924" spans="1:30" s="19" customFormat="1" x14ac:dyDescent="0.25">
      <c r="A1924"/>
      <c r="B1924"/>
      <c r="C1924"/>
      <c r="G1924"/>
      <c r="H1924"/>
      <c r="I1924"/>
      <c r="J1924"/>
      <c r="L1924"/>
      <c r="M1924"/>
      <c r="N1924"/>
      <c r="O1924"/>
      <c r="P1924"/>
      <c r="R1924"/>
      <c r="S1924" s="27"/>
      <c r="T1924" s="27"/>
      <c r="U1924" s="27"/>
      <c r="V1924" s="27"/>
      <c r="W1924" s="27"/>
      <c r="X1924" s="27"/>
      <c r="Y1924" s="27"/>
      <c r="Z1924" s="27"/>
      <c r="AA1924" s="28"/>
      <c r="AB1924" s="27"/>
      <c r="AC1924" s="27"/>
      <c r="AD1924" s="27"/>
    </row>
    <row r="1925" spans="1:30" s="19" customFormat="1" x14ac:dyDescent="0.25">
      <c r="A1925"/>
      <c r="B1925"/>
      <c r="C1925"/>
      <c r="G1925"/>
      <c r="H1925"/>
      <c r="I1925"/>
      <c r="J1925"/>
      <c r="L1925"/>
      <c r="M1925"/>
      <c r="N1925"/>
      <c r="O1925"/>
      <c r="P1925"/>
      <c r="R1925"/>
      <c r="S1925" s="27"/>
      <c r="T1925" s="27"/>
      <c r="U1925" s="27"/>
      <c r="V1925" s="27"/>
      <c r="W1925" s="27"/>
      <c r="X1925" s="27"/>
      <c r="Y1925" s="27"/>
      <c r="Z1925" s="27"/>
      <c r="AA1925" s="28"/>
      <c r="AB1925" s="27"/>
      <c r="AC1925" s="27"/>
      <c r="AD1925" s="27"/>
    </row>
    <row r="1926" spans="1:30" s="19" customFormat="1" x14ac:dyDescent="0.25">
      <c r="A1926"/>
      <c r="B1926"/>
      <c r="C1926"/>
      <c r="G1926"/>
      <c r="H1926"/>
      <c r="I1926"/>
      <c r="J1926"/>
      <c r="L1926"/>
      <c r="M1926"/>
      <c r="N1926"/>
      <c r="O1926"/>
      <c r="P1926"/>
      <c r="R1926"/>
      <c r="S1926" s="27"/>
      <c r="T1926" s="27"/>
      <c r="U1926" s="27"/>
      <c r="V1926" s="27"/>
      <c r="W1926" s="27"/>
      <c r="X1926" s="27"/>
      <c r="Y1926" s="27"/>
      <c r="Z1926" s="27"/>
      <c r="AA1926" s="28"/>
      <c r="AB1926" s="27"/>
      <c r="AC1926" s="27"/>
      <c r="AD1926" s="27"/>
    </row>
    <row r="1927" spans="1:30" s="19" customFormat="1" x14ac:dyDescent="0.25">
      <c r="A1927"/>
      <c r="B1927"/>
      <c r="C1927"/>
      <c r="G1927"/>
      <c r="H1927"/>
      <c r="I1927"/>
      <c r="J1927"/>
      <c r="L1927"/>
      <c r="M1927"/>
      <c r="N1927"/>
      <c r="O1927"/>
      <c r="P1927"/>
      <c r="R1927"/>
      <c r="S1927" s="27"/>
      <c r="T1927" s="27"/>
      <c r="U1927" s="27"/>
      <c r="V1927" s="27"/>
      <c r="W1927" s="27"/>
      <c r="X1927" s="27"/>
      <c r="Y1927" s="27"/>
      <c r="Z1927" s="27"/>
      <c r="AA1927" s="28"/>
      <c r="AB1927" s="27"/>
      <c r="AC1927" s="27"/>
      <c r="AD1927" s="27"/>
    </row>
    <row r="1928" spans="1:30" s="19" customFormat="1" x14ac:dyDescent="0.25">
      <c r="A1928"/>
      <c r="B1928"/>
      <c r="C1928"/>
      <c r="G1928"/>
      <c r="H1928"/>
      <c r="I1928"/>
      <c r="J1928"/>
      <c r="L1928"/>
      <c r="M1928"/>
      <c r="N1928"/>
      <c r="O1928"/>
      <c r="P1928"/>
      <c r="R1928"/>
      <c r="S1928" s="27"/>
      <c r="T1928" s="27"/>
      <c r="U1928" s="27"/>
      <c r="V1928" s="27"/>
      <c r="W1928" s="27"/>
      <c r="X1928" s="27"/>
      <c r="Y1928" s="27"/>
      <c r="Z1928" s="27"/>
      <c r="AA1928" s="28"/>
      <c r="AB1928" s="27"/>
      <c r="AC1928" s="27"/>
      <c r="AD1928" s="27"/>
    </row>
    <row r="1929" spans="1:30" s="19" customFormat="1" x14ac:dyDescent="0.25">
      <c r="A1929"/>
      <c r="B1929"/>
      <c r="C1929"/>
      <c r="G1929"/>
      <c r="H1929"/>
      <c r="I1929"/>
      <c r="J1929"/>
      <c r="L1929"/>
      <c r="M1929"/>
      <c r="N1929"/>
      <c r="O1929"/>
      <c r="P1929"/>
      <c r="R1929"/>
      <c r="S1929" s="27"/>
      <c r="T1929" s="27"/>
      <c r="U1929" s="27"/>
      <c r="V1929" s="27"/>
      <c r="W1929" s="27"/>
      <c r="X1929" s="27"/>
      <c r="Y1929" s="27"/>
      <c r="Z1929" s="27"/>
      <c r="AA1929" s="28"/>
      <c r="AB1929" s="27"/>
      <c r="AC1929" s="27"/>
      <c r="AD1929" s="27"/>
    </row>
    <row r="1930" spans="1:30" s="19" customFormat="1" x14ac:dyDescent="0.25">
      <c r="A1930"/>
      <c r="B1930"/>
      <c r="C1930"/>
      <c r="G1930"/>
      <c r="H1930"/>
      <c r="I1930"/>
      <c r="J1930"/>
      <c r="L1930"/>
      <c r="M1930"/>
      <c r="N1930"/>
      <c r="O1930"/>
      <c r="P1930"/>
      <c r="R1930"/>
      <c r="S1930" s="27"/>
      <c r="T1930" s="27"/>
      <c r="U1930" s="27"/>
      <c r="V1930" s="27"/>
      <c r="W1930" s="27"/>
      <c r="X1930" s="27"/>
      <c r="Y1930" s="27"/>
      <c r="Z1930" s="27"/>
      <c r="AA1930" s="28"/>
      <c r="AB1930" s="27"/>
      <c r="AC1930" s="27"/>
      <c r="AD1930" s="27"/>
    </row>
    <row r="1931" spans="1:30" s="19" customFormat="1" x14ac:dyDescent="0.25">
      <c r="A1931"/>
      <c r="B1931"/>
      <c r="C1931"/>
      <c r="G1931"/>
      <c r="H1931"/>
      <c r="I1931"/>
      <c r="J1931"/>
      <c r="L1931"/>
      <c r="M1931"/>
      <c r="N1931"/>
      <c r="O1931"/>
      <c r="P1931"/>
      <c r="R1931"/>
      <c r="S1931" s="27"/>
      <c r="T1931" s="27"/>
      <c r="U1931" s="27"/>
      <c r="V1931" s="27"/>
      <c r="W1931" s="27"/>
      <c r="X1931" s="27"/>
      <c r="Y1931" s="27"/>
      <c r="Z1931" s="27"/>
      <c r="AA1931" s="28"/>
      <c r="AB1931" s="27"/>
      <c r="AC1931" s="27"/>
      <c r="AD1931" s="27"/>
    </row>
    <row r="1932" spans="1:30" s="19" customFormat="1" x14ac:dyDescent="0.25">
      <c r="A1932"/>
      <c r="B1932"/>
      <c r="C1932"/>
      <c r="G1932"/>
      <c r="H1932"/>
      <c r="I1932"/>
      <c r="J1932"/>
      <c r="L1932"/>
      <c r="M1932"/>
      <c r="N1932"/>
      <c r="O1932"/>
      <c r="P1932"/>
      <c r="R1932"/>
      <c r="S1932" s="27"/>
      <c r="T1932" s="27"/>
      <c r="U1932" s="27"/>
      <c r="V1932" s="27"/>
      <c r="W1932" s="27"/>
      <c r="X1932" s="27"/>
      <c r="Y1932" s="27"/>
      <c r="Z1932" s="27"/>
      <c r="AA1932" s="28"/>
      <c r="AB1932" s="27"/>
      <c r="AC1932" s="27"/>
      <c r="AD1932" s="27"/>
    </row>
    <row r="1933" spans="1:30" s="19" customFormat="1" x14ac:dyDescent="0.25">
      <c r="A1933"/>
      <c r="B1933"/>
      <c r="C1933"/>
      <c r="G1933"/>
      <c r="H1933"/>
      <c r="I1933"/>
      <c r="J1933"/>
      <c r="L1933"/>
      <c r="M1933"/>
      <c r="N1933"/>
      <c r="O1933"/>
      <c r="P1933"/>
      <c r="R1933"/>
      <c r="S1933" s="27"/>
      <c r="T1933" s="27"/>
      <c r="U1933" s="27"/>
      <c r="V1933" s="27"/>
      <c r="W1933" s="27"/>
      <c r="X1933" s="27"/>
      <c r="Y1933" s="27"/>
      <c r="Z1933" s="27"/>
      <c r="AA1933" s="28"/>
      <c r="AB1933" s="27"/>
      <c r="AC1933" s="27"/>
      <c r="AD1933" s="27"/>
    </row>
    <row r="1934" spans="1:30" s="19" customFormat="1" x14ac:dyDescent="0.25">
      <c r="A1934"/>
      <c r="B1934"/>
      <c r="C1934"/>
      <c r="G1934"/>
      <c r="H1934"/>
      <c r="I1934"/>
      <c r="J1934"/>
      <c r="L1934"/>
      <c r="M1934"/>
      <c r="N1934"/>
      <c r="O1934"/>
      <c r="P1934"/>
      <c r="R1934"/>
      <c r="S1934" s="27"/>
      <c r="T1934" s="27"/>
      <c r="U1934" s="27"/>
      <c r="V1934" s="27"/>
      <c r="W1934" s="27"/>
      <c r="X1934" s="27"/>
      <c r="Y1934" s="27"/>
      <c r="Z1934" s="27"/>
      <c r="AA1934" s="28"/>
      <c r="AB1934" s="27"/>
      <c r="AC1934" s="27"/>
      <c r="AD1934" s="27"/>
    </row>
    <row r="1935" spans="1:30" s="19" customFormat="1" x14ac:dyDescent="0.25">
      <c r="A1935"/>
      <c r="B1935"/>
      <c r="C1935"/>
      <c r="G1935"/>
      <c r="H1935"/>
      <c r="I1935"/>
      <c r="J1935"/>
      <c r="L1935"/>
      <c r="M1935"/>
      <c r="N1935"/>
      <c r="O1935"/>
      <c r="P1935"/>
      <c r="R1935"/>
      <c r="S1935" s="27"/>
      <c r="T1935" s="27"/>
      <c r="U1935" s="27"/>
      <c r="V1935" s="27"/>
      <c r="W1935" s="27"/>
      <c r="X1935" s="27"/>
      <c r="Y1935" s="27"/>
      <c r="Z1935" s="27"/>
      <c r="AA1935" s="28"/>
      <c r="AB1935" s="27"/>
      <c r="AC1935" s="27"/>
      <c r="AD1935" s="27"/>
    </row>
    <row r="1936" spans="1:30" s="19" customFormat="1" x14ac:dyDescent="0.25">
      <c r="A1936"/>
      <c r="B1936"/>
      <c r="C1936"/>
      <c r="G1936"/>
      <c r="H1936"/>
      <c r="I1936"/>
      <c r="J1936"/>
      <c r="L1936"/>
      <c r="M1936"/>
      <c r="N1936"/>
      <c r="O1936"/>
      <c r="P1936"/>
      <c r="R1936"/>
      <c r="S1936" s="27"/>
      <c r="T1936" s="27"/>
      <c r="U1936" s="27"/>
      <c r="V1936" s="27"/>
      <c r="W1936" s="27"/>
      <c r="X1936" s="27"/>
      <c r="Y1936" s="27"/>
      <c r="Z1936" s="27"/>
      <c r="AA1936" s="28"/>
      <c r="AB1936" s="27"/>
      <c r="AC1936" s="27"/>
      <c r="AD1936" s="27"/>
    </row>
    <row r="1937" spans="1:30" s="19" customFormat="1" x14ac:dyDescent="0.25">
      <c r="A1937"/>
      <c r="B1937"/>
      <c r="C1937"/>
      <c r="G1937"/>
      <c r="H1937"/>
      <c r="I1937"/>
      <c r="J1937"/>
      <c r="L1937"/>
      <c r="M1937"/>
      <c r="N1937"/>
      <c r="O1937"/>
      <c r="P1937"/>
      <c r="R1937"/>
      <c r="S1937" s="27"/>
      <c r="T1937" s="27"/>
      <c r="U1937" s="27"/>
      <c r="V1937" s="27"/>
      <c r="W1937" s="27"/>
      <c r="X1937" s="27"/>
      <c r="Y1937" s="27"/>
      <c r="Z1937" s="27"/>
      <c r="AA1937" s="28"/>
      <c r="AB1937" s="27"/>
      <c r="AC1937" s="27"/>
      <c r="AD1937" s="27"/>
    </row>
    <row r="1938" spans="1:30" s="19" customFormat="1" x14ac:dyDescent="0.25">
      <c r="A1938"/>
      <c r="B1938"/>
      <c r="C1938"/>
      <c r="G1938"/>
      <c r="H1938"/>
      <c r="I1938"/>
      <c r="J1938"/>
      <c r="L1938"/>
      <c r="M1938"/>
      <c r="N1938"/>
      <c r="O1938"/>
      <c r="P1938"/>
      <c r="R1938"/>
      <c r="S1938" s="27"/>
      <c r="T1938" s="27"/>
      <c r="U1938" s="27"/>
      <c r="V1938" s="27"/>
      <c r="W1938" s="27"/>
      <c r="X1938" s="27"/>
      <c r="Y1938" s="27"/>
      <c r="Z1938" s="27"/>
      <c r="AA1938" s="28"/>
      <c r="AB1938" s="27"/>
      <c r="AC1938" s="27"/>
      <c r="AD1938" s="27"/>
    </row>
    <row r="1939" spans="1:30" s="19" customFormat="1" x14ac:dyDescent="0.25">
      <c r="A1939"/>
      <c r="B1939"/>
      <c r="C1939"/>
      <c r="G1939"/>
      <c r="H1939"/>
      <c r="I1939"/>
      <c r="J1939"/>
      <c r="L1939"/>
      <c r="M1939"/>
      <c r="N1939"/>
      <c r="O1939"/>
      <c r="P1939"/>
      <c r="R1939"/>
      <c r="S1939" s="27"/>
      <c r="T1939" s="27"/>
      <c r="U1939" s="27"/>
      <c r="V1939" s="27"/>
      <c r="W1939" s="27"/>
      <c r="X1939" s="27"/>
      <c r="Y1939" s="27"/>
      <c r="Z1939" s="27"/>
      <c r="AA1939" s="28"/>
      <c r="AB1939" s="27"/>
      <c r="AC1939" s="27"/>
      <c r="AD1939" s="27"/>
    </row>
    <row r="1940" spans="1:30" s="19" customFormat="1" x14ac:dyDescent="0.25">
      <c r="A1940"/>
      <c r="B1940"/>
      <c r="C1940"/>
      <c r="G1940"/>
      <c r="H1940"/>
      <c r="I1940"/>
      <c r="J1940"/>
      <c r="L1940"/>
      <c r="M1940"/>
      <c r="N1940"/>
      <c r="O1940"/>
      <c r="P1940"/>
      <c r="R1940"/>
      <c r="S1940" s="27"/>
      <c r="T1940" s="27"/>
      <c r="U1940" s="27"/>
      <c r="V1940" s="27"/>
      <c r="W1940" s="27"/>
      <c r="X1940" s="27"/>
      <c r="Y1940" s="27"/>
      <c r="Z1940" s="27"/>
      <c r="AA1940" s="28"/>
      <c r="AB1940" s="27"/>
      <c r="AC1940" s="27"/>
      <c r="AD1940" s="27"/>
    </row>
    <row r="1941" spans="1:30" s="19" customFormat="1" x14ac:dyDescent="0.25">
      <c r="A1941"/>
      <c r="B1941"/>
      <c r="C1941"/>
      <c r="G1941"/>
      <c r="H1941"/>
      <c r="I1941"/>
      <c r="J1941"/>
      <c r="L1941"/>
      <c r="M1941"/>
      <c r="N1941"/>
      <c r="O1941"/>
      <c r="P1941"/>
      <c r="R1941"/>
      <c r="S1941" s="27"/>
      <c r="T1941" s="27"/>
      <c r="U1941" s="27"/>
      <c r="V1941" s="27"/>
      <c r="W1941" s="27"/>
      <c r="X1941" s="27"/>
      <c r="Y1941" s="27"/>
      <c r="Z1941" s="27"/>
      <c r="AA1941" s="28"/>
      <c r="AB1941" s="27"/>
      <c r="AC1941" s="27"/>
      <c r="AD1941" s="27"/>
    </row>
    <row r="1942" spans="1:30" s="19" customFormat="1" x14ac:dyDescent="0.25">
      <c r="A1942"/>
      <c r="B1942"/>
      <c r="C1942"/>
      <c r="G1942"/>
      <c r="H1942"/>
      <c r="I1942"/>
      <c r="J1942"/>
      <c r="L1942"/>
      <c r="M1942"/>
      <c r="N1942"/>
      <c r="O1942"/>
      <c r="P1942"/>
      <c r="R1942"/>
      <c r="S1942" s="27"/>
      <c r="T1942" s="27"/>
      <c r="U1942" s="27"/>
      <c r="V1942" s="27"/>
      <c r="W1942" s="27"/>
      <c r="X1942" s="27"/>
      <c r="Y1942" s="27"/>
      <c r="Z1942" s="27"/>
      <c r="AA1942" s="28"/>
      <c r="AB1942" s="27"/>
      <c r="AC1942" s="27"/>
      <c r="AD1942" s="27"/>
    </row>
    <row r="1943" spans="1:30" s="19" customFormat="1" x14ac:dyDescent="0.25">
      <c r="A1943"/>
      <c r="B1943"/>
      <c r="C1943"/>
      <c r="G1943"/>
      <c r="H1943"/>
      <c r="I1943"/>
      <c r="J1943"/>
      <c r="L1943"/>
      <c r="M1943"/>
      <c r="N1943"/>
      <c r="O1943"/>
      <c r="P1943"/>
      <c r="R1943"/>
      <c r="S1943" s="27"/>
      <c r="T1943" s="27"/>
      <c r="U1943" s="27"/>
      <c r="V1943" s="27"/>
      <c r="W1943" s="27"/>
      <c r="X1943" s="27"/>
      <c r="Y1943" s="27"/>
      <c r="Z1943" s="27"/>
      <c r="AA1943" s="28"/>
      <c r="AB1943" s="27"/>
      <c r="AC1943" s="27"/>
      <c r="AD1943" s="27"/>
    </row>
    <row r="1944" spans="1:30" s="19" customFormat="1" x14ac:dyDescent="0.25">
      <c r="A1944"/>
      <c r="B1944"/>
      <c r="C1944"/>
      <c r="G1944"/>
      <c r="H1944"/>
      <c r="I1944"/>
      <c r="J1944"/>
      <c r="L1944"/>
      <c r="M1944"/>
      <c r="N1944"/>
      <c r="O1944"/>
      <c r="P1944"/>
      <c r="R1944"/>
      <c r="S1944" s="27"/>
      <c r="T1944" s="27"/>
      <c r="U1944" s="27"/>
      <c r="V1944" s="27"/>
      <c r="W1944" s="27"/>
      <c r="X1944" s="27"/>
      <c r="Y1944" s="27"/>
      <c r="Z1944" s="27"/>
      <c r="AA1944" s="28"/>
      <c r="AB1944" s="27"/>
      <c r="AC1944" s="27"/>
      <c r="AD1944" s="27"/>
    </row>
    <row r="1945" spans="1:30" s="19" customFormat="1" x14ac:dyDescent="0.25">
      <c r="A1945"/>
      <c r="B1945"/>
      <c r="C1945"/>
      <c r="G1945"/>
      <c r="H1945"/>
      <c r="I1945"/>
      <c r="J1945"/>
      <c r="L1945"/>
      <c r="M1945"/>
      <c r="N1945"/>
      <c r="O1945"/>
      <c r="P1945"/>
      <c r="R1945"/>
      <c r="S1945" s="27"/>
      <c r="T1945" s="27"/>
      <c r="U1945" s="27"/>
      <c r="V1945" s="27"/>
      <c r="W1945" s="27"/>
      <c r="X1945" s="27"/>
      <c r="Y1945" s="27"/>
      <c r="Z1945" s="27"/>
      <c r="AA1945" s="28"/>
      <c r="AB1945" s="27"/>
      <c r="AC1945" s="27"/>
      <c r="AD1945" s="27"/>
    </row>
    <row r="1946" spans="1:30" s="19" customFormat="1" x14ac:dyDescent="0.25">
      <c r="A1946"/>
      <c r="B1946"/>
      <c r="C1946"/>
      <c r="G1946"/>
      <c r="H1946"/>
      <c r="I1946"/>
      <c r="J1946"/>
      <c r="L1946"/>
      <c r="M1946"/>
      <c r="N1946"/>
      <c r="O1946"/>
      <c r="P1946"/>
      <c r="R1946"/>
      <c r="S1946" s="27"/>
      <c r="T1946" s="27"/>
      <c r="U1946" s="27"/>
      <c r="V1946" s="27"/>
      <c r="W1946" s="27"/>
      <c r="X1946" s="27"/>
      <c r="Y1946" s="27"/>
      <c r="Z1946" s="27"/>
      <c r="AA1946" s="28"/>
      <c r="AB1946" s="27"/>
      <c r="AC1946" s="27"/>
      <c r="AD1946" s="27"/>
    </row>
    <row r="1947" spans="1:30" s="19" customFormat="1" x14ac:dyDescent="0.25">
      <c r="A1947"/>
      <c r="B1947"/>
      <c r="C1947"/>
      <c r="G1947"/>
      <c r="H1947"/>
      <c r="I1947"/>
      <c r="J1947"/>
      <c r="L1947"/>
      <c r="M1947"/>
      <c r="N1947"/>
      <c r="O1947"/>
      <c r="P1947"/>
      <c r="R1947"/>
      <c r="S1947" s="27"/>
      <c r="T1947" s="27"/>
      <c r="U1947" s="27"/>
      <c r="V1947" s="27"/>
      <c r="W1947" s="27"/>
      <c r="X1947" s="27"/>
      <c r="Y1947" s="27"/>
      <c r="Z1947" s="27"/>
      <c r="AA1947" s="28"/>
      <c r="AB1947" s="27"/>
      <c r="AC1947" s="27"/>
      <c r="AD1947" s="27"/>
    </row>
    <row r="1948" spans="1:30" s="19" customFormat="1" x14ac:dyDescent="0.25">
      <c r="A1948"/>
      <c r="B1948"/>
      <c r="C1948"/>
      <c r="G1948"/>
      <c r="H1948"/>
      <c r="I1948"/>
      <c r="J1948"/>
      <c r="L1948"/>
      <c r="M1948"/>
      <c r="N1948"/>
      <c r="O1948"/>
      <c r="P1948"/>
      <c r="R1948"/>
      <c r="S1948" s="27"/>
      <c r="T1948" s="27"/>
      <c r="U1948" s="27"/>
      <c r="V1948" s="27"/>
      <c r="W1948" s="27"/>
      <c r="X1948" s="27"/>
      <c r="Y1948" s="27"/>
      <c r="Z1948" s="27"/>
      <c r="AA1948" s="28"/>
      <c r="AB1948" s="27"/>
      <c r="AC1948" s="27"/>
      <c r="AD1948" s="27"/>
    </row>
    <row r="1949" spans="1:30" s="19" customFormat="1" x14ac:dyDescent="0.25">
      <c r="A1949"/>
      <c r="B1949"/>
      <c r="C1949"/>
      <c r="G1949"/>
      <c r="H1949"/>
      <c r="I1949"/>
      <c r="J1949"/>
      <c r="L1949"/>
      <c r="M1949"/>
      <c r="N1949"/>
      <c r="O1949"/>
      <c r="P1949"/>
      <c r="R1949"/>
      <c r="S1949" s="27"/>
      <c r="T1949" s="27"/>
      <c r="U1949" s="27"/>
      <c r="V1949" s="27"/>
      <c r="W1949" s="27"/>
      <c r="X1949" s="27"/>
      <c r="Y1949" s="27"/>
      <c r="Z1949" s="27"/>
      <c r="AA1949" s="28"/>
      <c r="AB1949" s="27"/>
      <c r="AC1949" s="27"/>
      <c r="AD1949" s="27"/>
    </row>
    <row r="1950" spans="1:30" s="19" customFormat="1" x14ac:dyDescent="0.25">
      <c r="A1950"/>
      <c r="B1950"/>
      <c r="C1950"/>
      <c r="G1950"/>
      <c r="H1950"/>
      <c r="I1950"/>
      <c r="J1950"/>
      <c r="L1950"/>
      <c r="M1950"/>
      <c r="N1950"/>
      <c r="O1950"/>
      <c r="P1950"/>
      <c r="R1950"/>
      <c r="S1950" s="27"/>
      <c r="T1950" s="27"/>
      <c r="U1950" s="27"/>
      <c r="V1950" s="27"/>
      <c r="W1950" s="27"/>
      <c r="X1950" s="27"/>
      <c r="Y1950" s="27"/>
      <c r="Z1950" s="27"/>
      <c r="AA1950" s="28"/>
      <c r="AB1950" s="27"/>
      <c r="AC1950" s="27"/>
      <c r="AD1950" s="27"/>
    </row>
    <row r="1951" spans="1:30" s="19" customFormat="1" x14ac:dyDescent="0.25">
      <c r="A1951"/>
      <c r="B1951"/>
      <c r="C1951"/>
      <c r="G1951"/>
      <c r="H1951"/>
      <c r="I1951"/>
      <c r="J1951"/>
      <c r="L1951"/>
      <c r="M1951"/>
      <c r="N1951"/>
      <c r="O1951"/>
      <c r="P1951"/>
      <c r="R1951"/>
      <c r="S1951" s="27"/>
      <c r="T1951" s="27"/>
      <c r="U1951" s="27"/>
      <c r="V1951" s="27"/>
      <c r="W1951" s="27"/>
      <c r="X1951" s="27"/>
      <c r="Y1951" s="27"/>
      <c r="Z1951" s="27"/>
      <c r="AA1951" s="28"/>
      <c r="AB1951" s="27"/>
      <c r="AC1951" s="27"/>
      <c r="AD1951" s="27"/>
    </row>
    <row r="1952" spans="1:30" s="19" customFormat="1" x14ac:dyDescent="0.25">
      <c r="A1952"/>
      <c r="B1952"/>
      <c r="C1952"/>
      <c r="G1952"/>
      <c r="H1952"/>
      <c r="I1952"/>
      <c r="J1952"/>
      <c r="L1952"/>
      <c r="M1952"/>
      <c r="N1952"/>
      <c r="O1952"/>
      <c r="P1952"/>
      <c r="R1952"/>
      <c r="S1952" s="27"/>
      <c r="T1952" s="27"/>
      <c r="U1952" s="27"/>
      <c r="V1952" s="27"/>
      <c r="W1952" s="27"/>
      <c r="X1952" s="27"/>
      <c r="Y1952" s="27"/>
      <c r="Z1952" s="27"/>
      <c r="AA1952" s="28"/>
      <c r="AB1952" s="27"/>
      <c r="AC1952" s="27"/>
      <c r="AD1952" s="27"/>
    </row>
    <row r="1953" spans="1:30" s="19" customFormat="1" x14ac:dyDescent="0.25">
      <c r="A1953"/>
      <c r="B1953"/>
      <c r="C1953"/>
      <c r="G1953"/>
      <c r="H1953"/>
      <c r="I1953"/>
      <c r="J1953"/>
      <c r="L1953"/>
      <c r="M1953"/>
      <c r="N1953"/>
      <c r="O1953"/>
      <c r="P1953"/>
      <c r="R1953"/>
      <c r="S1953" s="27"/>
      <c r="T1953" s="27"/>
      <c r="U1953" s="27"/>
      <c r="V1953" s="27"/>
      <c r="W1953" s="27"/>
      <c r="X1953" s="27"/>
      <c r="Y1953" s="27"/>
      <c r="Z1953" s="27"/>
      <c r="AA1953" s="28"/>
      <c r="AB1953" s="27"/>
      <c r="AC1953" s="27"/>
      <c r="AD1953" s="27"/>
    </row>
    <row r="1954" spans="1:30" s="19" customFormat="1" x14ac:dyDescent="0.25">
      <c r="A1954"/>
      <c r="B1954"/>
      <c r="C1954"/>
      <c r="G1954"/>
      <c r="H1954"/>
      <c r="I1954"/>
      <c r="J1954"/>
      <c r="L1954"/>
      <c r="M1954"/>
      <c r="N1954"/>
      <c r="O1954"/>
      <c r="P1954"/>
      <c r="R1954"/>
      <c r="S1954" s="27"/>
      <c r="T1954" s="27"/>
      <c r="U1954" s="27"/>
      <c r="V1954" s="27"/>
      <c r="W1954" s="27"/>
      <c r="X1954" s="27"/>
      <c r="Y1954" s="27"/>
      <c r="Z1954" s="27"/>
      <c r="AA1954" s="28"/>
      <c r="AB1954" s="27"/>
      <c r="AC1954" s="27"/>
      <c r="AD1954" s="27"/>
    </row>
    <row r="1955" spans="1:30" s="19" customFormat="1" x14ac:dyDescent="0.25">
      <c r="A1955"/>
      <c r="B1955"/>
      <c r="C1955"/>
      <c r="G1955"/>
      <c r="H1955"/>
      <c r="I1955"/>
      <c r="J1955"/>
      <c r="L1955"/>
      <c r="M1955"/>
      <c r="N1955"/>
      <c r="O1955"/>
      <c r="P1955"/>
      <c r="R1955"/>
      <c r="S1955" s="27"/>
      <c r="T1955" s="27"/>
      <c r="U1955" s="27"/>
      <c r="V1955" s="27"/>
      <c r="W1955" s="27"/>
      <c r="X1955" s="27"/>
      <c r="Y1955" s="27"/>
      <c r="Z1955" s="27"/>
      <c r="AA1955" s="28"/>
      <c r="AB1955" s="27"/>
      <c r="AC1955" s="27"/>
      <c r="AD1955" s="27"/>
    </row>
    <row r="1956" spans="1:30" s="19" customFormat="1" x14ac:dyDescent="0.25">
      <c r="A1956"/>
      <c r="B1956"/>
      <c r="C1956"/>
      <c r="G1956"/>
      <c r="H1956"/>
      <c r="I1956"/>
      <c r="J1956"/>
      <c r="L1956"/>
      <c r="M1956"/>
      <c r="N1956"/>
      <c r="O1956"/>
      <c r="P1956"/>
      <c r="R1956"/>
      <c r="S1956" s="27"/>
      <c r="T1956" s="27"/>
      <c r="U1956" s="27"/>
      <c r="V1956" s="27"/>
      <c r="W1956" s="27"/>
      <c r="X1956" s="27"/>
      <c r="Y1956" s="27"/>
      <c r="Z1956" s="27"/>
      <c r="AA1956" s="28"/>
      <c r="AB1956" s="27"/>
      <c r="AC1956" s="27"/>
      <c r="AD1956" s="27"/>
    </row>
    <row r="1957" spans="1:30" s="19" customFormat="1" x14ac:dyDescent="0.25">
      <c r="A1957"/>
      <c r="B1957"/>
      <c r="C1957"/>
      <c r="G1957"/>
      <c r="H1957"/>
      <c r="I1957"/>
      <c r="J1957"/>
      <c r="L1957"/>
      <c r="M1957"/>
      <c r="N1957"/>
      <c r="O1957"/>
      <c r="P1957"/>
      <c r="R1957"/>
      <c r="S1957" s="27"/>
      <c r="T1957" s="27"/>
      <c r="U1957" s="27"/>
      <c r="V1957" s="27"/>
      <c r="W1957" s="27"/>
      <c r="X1957" s="27"/>
      <c r="Y1957" s="27"/>
      <c r="Z1957" s="27"/>
      <c r="AA1957" s="28"/>
      <c r="AB1957" s="27"/>
      <c r="AC1957" s="27"/>
      <c r="AD1957" s="27"/>
    </row>
    <row r="1958" spans="1:30" s="19" customFormat="1" x14ac:dyDescent="0.25">
      <c r="A1958"/>
      <c r="B1958"/>
      <c r="C1958"/>
      <c r="G1958"/>
      <c r="H1958"/>
      <c r="I1958"/>
      <c r="J1958"/>
      <c r="L1958"/>
      <c r="M1958"/>
      <c r="N1958"/>
      <c r="O1958"/>
      <c r="P1958"/>
      <c r="R1958"/>
      <c r="S1958" s="27"/>
      <c r="T1958" s="27"/>
      <c r="U1958" s="27"/>
      <c r="V1958" s="27"/>
      <c r="W1958" s="27"/>
      <c r="X1958" s="27"/>
      <c r="Y1958" s="27"/>
      <c r="Z1958" s="27"/>
      <c r="AA1958" s="28"/>
      <c r="AB1958" s="27"/>
      <c r="AC1958" s="27"/>
      <c r="AD1958" s="27"/>
    </row>
    <row r="1959" spans="1:30" s="19" customFormat="1" x14ac:dyDescent="0.25">
      <c r="A1959"/>
      <c r="B1959"/>
      <c r="C1959"/>
      <c r="G1959"/>
      <c r="H1959"/>
      <c r="I1959"/>
      <c r="J1959"/>
      <c r="L1959"/>
      <c r="M1959"/>
      <c r="N1959"/>
      <c r="O1959"/>
      <c r="P1959"/>
      <c r="R1959"/>
      <c r="S1959" s="27"/>
      <c r="T1959" s="27"/>
      <c r="U1959" s="27"/>
      <c r="V1959" s="27"/>
      <c r="W1959" s="27"/>
      <c r="X1959" s="27"/>
      <c r="Y1959" s="27"/>
      <c r="Z1959" s="27"/>
      <c r="AA1959" s="28"/>
      <c r="AB1959" s="27"/>
      <c r="AC1959" s="27"/>
      <c r="AD1959" s="27"/>
    </row>
    <row r="1960" spans="1:30" s="19" customFormat="1" x14ac:dyDescent="0.25">
      <c r="A1960"/>
      <c r="B1960"/>
      <c r="C1960"/>
      <c r="G1960"/>
      <c r="H1960"/>
      <c r="I1960"/>
      <c r="J1960"/>
      <c r="L1960"/>
      <c r="M1960"/>
      <c r="N1960"/>
      <c r="O1960"/>
      <c r="P1960"/>
      <c r="R1960"/>
      <c r="S1960" s="27"/>
      <c r="T1960" s="27"/>
      <c r="U1960" s="27"/>
      <c r="V1960" s="27"/>
      <c r="W1960" s="27"/>
      <c r="X1960" s="27"/>
      <c r="Y1960" s="27"/>
      <c r="Z1960" s="27"/>
      <c r="AA1960" s="28"/>
      <c r="AB1960" s="27"/>
      <c r="AC1960" s="27"/>
      <c r="AD1960" s="27"/>
    </row>
    <row r="1961" spans="1:30" s="19" customFormat="1" x14ac:dyDescent="0.25">
      <c r="A1961"/>
      <c r="B1961"/>
      <c r="C1961"/>
      <c r="G1961"/>
      <c r="H1961"/>
      <c r="I1961"/>
      <c r="J1961"/>
      <c r="L1961"/>
      <c r="M1961"/>
      <c r="N1961"/>
      <c r="O1961"/>
      <c r="P1961"/>
      <c r="R1961"/>
      <c r="S1961" s="27"/>
      <c r="T1961" s="27"/>
      <c r="U1961" s="27"/>
      <c r="V1961" s="27"/>
      <c r="W1961" s="27"/>
      <c r="X1961" s="27"/>
      <c r="Y1961" s="27"/>
      <c r="Z1961" s="27"/>
      <c r="AA1961" s="28"/>
      <c r="AB1961" s="27"/>
      <c r="AC1961" s="27"/>
      <c r="AD1961" s="27"/>
    </row>
    <row r="1962" spans="1:30" s="19" customFormat="1" x14ac:dyDescent="0.25">
      <c r="A1962"/>
      <c r="B1962"/>
      <c r="C1962"/>
      <c r="G1962"/>
      <c r="H1962"/>
      <c r="I1962"/>
      <c r="J1962"/>
      <c r="L1962"/>
      <c r="M1962"/>
      <c r="N1962"/>
      <c r="O1962"/>
      <c r="P1962"/>
      <c r="R1962"/>
      <c r="S1962" s="27"/>
      <c r="T1962" s="27"/>
      <c r="U1962" s="27"/>
      <c r="V1962" s="27"/>
      <c r="W1962" s="27"/>
      <c r="X1962" s="27"/>
      <c r="Y1962" s="27"/>
      <c r="Z1962" s="27"/>
      <c r="AA1962" s="28"/>
      <c r="AB1962" s="27"/>
      <c r="AC1962" s="27"/>
      <c r="AD1962" s="27"/>
    </row>
    <row r="1963" spans="1:30" s="19" customFormat="1" x14ac:dyDescent="0.25">
      <c r="A1963"/>
      <c r="B1963"/>
      <c r="C1963"/>
      <c r="G1963"/>
      <c r="H1963"/>
      <c r="I1963"/>
      <c r="J1963"/>
      <c r="L1963"/>
      <c r="M1963"/>
      <c r="N1963"/>
      <c r="O1963"/>
      <c r="P1963"/>
      <c r="R1963"/>
      <c r="S1963" s="27"/>
      <c r="T1963" s="27"/>
      <c r="U1963" s="27"/>
      <c r="V1963" s="27"/>
      <c r="W1963" s="27"/>
      <c r="X1963" s="27"/>
      <c r="Y1963" s="27"/>
      <c r="Z1963" s="27"/>
      <c r="AA1963" s="28"/>
      <c r="AB1963" s="27"/>
      <c r="AC1963" s="27"/>
      <c r="AD1963" s="27"/>
    </row>
    <row r="1964" spans="1:30" s="19" customFormat="1" x14ac:dyDescent="0.25">
      <c r="A1964"/>
      <c r="B1964"/>
      <c r="C1964"/>
      <c r="G1964"/>
      <c r="H1964"/>
      <c r="I1964"/>
      <c r="J1964"/>
      <c r="L1964"/>
      <c r="M1964"/>
      <c r="N1964"/>
      <c r="O1964"/>
      <c r="P1964"/>
      <c r="R1964"/>
      <c r="S1964" s="27"/>
      <c r="T1964" s="27"/>
      <c r="U1964" s="27"/>
      <c r="V1964" s="27"/>
      <c r="W1964" s="27"/>
      <c r="X1964" s="27"/>
      <c r="Y1964" s="27"/>
      <c r="Z1964" s="27"/>
      <c r="AA1964" s="28"/>
      <c r="AB1964" s="27"/>
      <c r="AC1964" s="27"/>
      <c r="AD1964" s="27"/>
    </row>
    <row r="1965" spans="1:30" s="19" customFormat="1" x14ac:dyDescent="0.25">
      <c r="A1965"/>
      <c r="B1965"/>
      <c r="C1965"/>
      <c r="G1965"/>
      <c r="H1965"/>
      <c r="I1965"/>
      <c r="J1965"/>
      <c r="L1965"/>
      <c r="M1965"/>
      <c r="N1965"/>
      <c r="O1965"/>
      <c r="P1965"/>
      <c r="R1965"/>
      <c r="S1965" s="27"/>
      <c r="T1965" s="27"/>
      <c r="U1965" s="27"/>
      <c r="V1965" s="27"/>
      <c r="W1965" s="27"/>
      <c r="X1965" s="27"/>
      <c r="Y1965" s="27"/>
      <c r="Z1965" s="27"/>
      <c r="AA1965" s="28"/>
      <c r="AB1965" s="27"/>
      <c r="AC1965" s="27"/>
      <c r="AD1965" s="27"/>
    </row>
    <row r="1966" spans="1:30" s="19" customFormat="1" x14ac:dyDescent="0.25">
      <c r="A1966"/>
      <c r="B1966"/>
      <c r="C1966"/>
      <c r="G1966"/>
      <c r="H1966"/>
      <c r="I1966"/>
      <c r="J1966"/>
      <c r="L1966"/>
      <c r="M1966"/>
      <c r="N1966"/>
      <c r="O1966"/>
      <c r="P1966"/>
      <c r="R1966"/>
      <c r="S1966" s="27"/>
      <c r="T1966" s="27"/>
      <c r="U1966" s="27"/>
      <c r="V1966" s="27"/>
      <c r="W1966" s="27"/>
      <c r="X1966" s="27"/>
      <c r="Y1966" s="27"/>
      <c r="Z1966" s="27"/>
      <c r="AA1966" s="28"/>
      <c r="AB1966" s="27"/>
      <c r="AC1966" s="27"/>
      <c r="AD1966" s="27"/>
    </row>
    <row r="1967" spans="1:30" s="19" customFormat="1" x14ac:dyDescent="0.25">
      <c r="A1967"/>
      <c r="B1967"/>
      <c r="C1967"/>
      <c r="G1967"/>
      <c r="H1967"/>
      <c r="I1967"/>
      <c r="J1967"/>
      <c r="L1967"/>
      <c r="M1967"/>
      <c r="N1967"/>
      <c r="O1967"/>
      <c r="P1967"/>
      <c r="R1967"/>
      <c r="S1967" s="27"/>
      <c r="T1967" s="27"/>
      <c r="U1967" s="27"/>
      <c r="V1967" s="27"/>
      <c r="W1967" s="27"/>
      <c r="X1967" s="27"/>
      <c r="Y1967" s="27"/>
      <c r="Z1967" s="27"/>
      <c r="AA1967" s="28"/>
      <c r="AB1967" s="27"/>
      <c r="AC1967" s="27"/>
      <c r="AD1967" s="27"/>
    </row>
    <row r="1968" spans="1:30" s="19" customFormat="1" x14ac:dyDescent="0.25">
      <c r="A1968"/>
      <c r="B1968"/>
      <c r="C1968"/>
      <c r="G1968"/>
      <c r="H1968"/>
      <c r="I1968"/>
      <c r="J1968"/>
      <c r="L1968"/>
      <c r="M1968"/>
      <c r="N1968"/>
      <c r="O1968"/>
      <c r="P1968"/>
      <c r="R1968"/>
      <c r="S1968" s="27"/>
      <c r="T1968" s="27"/>
      <c r="U1968" s="27"/>
      <c r="V1968" s="27"/>
      <c r="W1968" s="27"/>
      <c r="X1968" s="27"/>
      <c r="Y1968" s="27"/>
      <c r="Z1968" s="27"/>
      <c r="AA1968" s="28"/>
      <c r="AB1968" s="27"/>
      <c r="AC1968" s="27"/>
      <c r="AD1968" s="27"/>
    </row>
    <row r="1969" spans="1:30" s="19" customFormat="1" x14ac:dyDescent="0.25">
      <c r="A1969"/>
      <c r="B1969"/>
      <c r="C1969"/>
      <c r="G1969"/>
      <c r="H1969"/>
      <c r="I1969"/>
      <c r="J1969"/>
      <c r="L1969"/>
      <c r="M1969"/>
      <c r="N1969"/>
      <c r="O1969"/>
      <c r="P1969"/>
      <c r="R1969"/>
      <c r="S1969" s="27"/>
      <c r="T1969" s="27"/>
      <c r="U1969" s="27"/>
      <c r="V1969" s="27"/>
      <c r="W1969" s="27"/>
      <c r="X1969" s="27"/>
      <c r="Y1969" s="27"/>
      <c r="Z1969" s="27"/>
      <c r="AA1969" s="28"/>
      <c r="AB1969" s="27"/>
      <c r="AC1969" s="27"/>
      <c r="AD1969" s="27"/>
    </row>
    <row r="1970" spans="1:30" s="19" customFormat="1" x14ac:dyDescent="0.25">
      <c r="A1970"/>
      <c r="B1970"/>
      <c r="C1970"/>
      <c r="G1970"/>
      <c r="H1970"/>
      <c r="I1970"/>
      <c r="J1970"/>
      <c r="L1970"/>
      <c r="M1970"/>
      <c r="N1970"/>
      <c r="O1970"/>
      <c r="P1970"/>
      <c r="R1970"/>
      <c r="S1970" s="27"/>
      <c r="T1970" s="27"/>
      <c r="U1970" s="27"/>
      <c r="V1970" s="27"/>
      <c r="W1970" s="27"/>
      <c r="X1970" s="27"/>
      <c r="Y1970" s="27"/>
      <c r="Z1970" s="27"/>
      <c r="AA1970" s="28"/>
      <c r="AB1970" s="27"/>
      <c r="AC1970" s="27"/>
      <c r="AD1970" s="27"/>
    </row>
    <row r="1971" spans="1:30" s="19" customFormat="1" x14ac:dyDescent="0.25">
      <c r="A1971"/>
      <c r="B1971"/>
      <c r="C1971"/>
      <c r="G1971"/>
      <c r="H1971"/>
      <c r="I1971"/>
      <c r="J1971"/>
      <c r="L1971"/>
      <c r="M1971"/>
      <c r="N1971"/>
      <c r="O1971"/>
      <c r="P1971"/>
      <c r="R1971"/>
      <c r="S1971" s="27"/>
      <c r="T1971" s="27"/>
      <c r="U1971" s="27"/>
      <c r="V1971" s="27"/>
      <c r="W1971" s="27"/>
      <c r="X1971" s="27"/>
      <c r="Y1971" s="27"/>
      <c r="Z1971" s="27"/>
      <c r="AA1971" s="28"/>
      <c r="AB1971" s="27"/>
      <c r="AC1971" s="27"/>
      <c r="AD1971" s="27"/>
    </row>
    <row r="1972" spans="1:30" s="19" customFormat="1" x14ac:dyDescent="0.25">
      <c r="A1972"/>
      <c r="B1972"/>
      <c r="C1972"/>
      <c r="G1972"/>
      <c r="H1972"/>
      <c r="I1972"/>
      <c r="J1972"/>
      <c r="L1972"/>
      <c r="M1972"/>
      <c r="N1972"/>
      <c r="O1972"/>
      <c r="P1972"/>
      <c r="R1972"/>
      <c r="S1972" s="27"/>
      <c r="T1972" s="27"/>
      <c r="U1972" s="27"/>
      <c r="V1972" s="27"/>
      <c r="W1972" s="27"/>
      <c r="X1972" s="27"/>
      <c r="Y1972" s="27"/>
      <c r="Z1972" s="27"/>
      <c r="AA1972" s="28"/>
      <c r="AB1972" s="27"/>
      <c r="AC1972" s="27"/>
      <c r="AD1972" s="27"/>
    </row>
    <row r="1973" spans="1:30" s="19" customFormat="1" x14ac:dyDescent="0.25">
      <c r="A1973"/>
      <c r="B1973"/>
      <c r="C1973"/>
      <c r="G1973"/>
      <c r="H1973"/>
      <c r="I1973"/>
      <c r="J1973"/>
      <c r="L1973"/>
      <c r="M1973"/>
      <c r="N1973"/>
      <c r="O1973"/>
      <c r="P1973"/>
      <c r="R1973"/>
      <c r="S1973" s="27"/>
      <c r="T1973" s="27"/>
      <c r="U1973" s="27"/>
      <c r="V1973" s="27"/>
      <c r="W1973" s="27"/>
      <c r="X1973" s="27"/>
      <c r="Y1973" s="27"/>
      <c r="Z1973" s="27"/>
      <c r="AA1973" s="28"/>
      <c r="AB1973" s="27"/>
      <c r="AC1973" s="27"/>
      <c r="AD1973" s="27"/>
    </row>
    <row r="1974" spans="1:30" s="19" customFormat="1" x14ac:dyDescent="0.25">
      <c r="A1974"/>
      <c r="B1974"/>
      <c r="C1974"/>
      <c r="G1974"/>
      <c r="H1974"/>
      <c r="I1974"/>
      <c r="J1974"/>
      <c r="L1974"/>
      <c r="M1974"/>
      <c r="N1974"/>
      <c r="O1974"/>
      <c r="P1974"/>
      <c r="R1974"/>
      <c r="S1974" s="27"/>
      <c r="T1974" s="27"/>
      <c r="U1974" s="27"/>
      <c r="V1974" s="27"/>
      <c r="W1974" s="27"/>
      <c r="X1974" s="27"/>
      <c r="Y1974" s="27"/>
      <c r="Z1974" s="27"/>
      <c r="AA1974" s="28"/>
      <c r="AB1974" s="27"/>
      <c r="AC1974" s="27"/>
      <c r="AD1974" s="27"/>
    </row>
    <row r="1975" spans="1:30" s="19" customFormat="1" x14ac:dyDescent="0.25">
      <c r="A1975"/>
      <c r="B1975"/>
      <c r="C1975"/>
      <c r="G1975"/>
      <c r="H1975"/>
      <c r="I1975"/>
      <c r="J1975"/>
      <c r="L1975"/>
      <c r="M1975"/>
      <c r="N1975"/>
      <c r="O1975"/>
      <c r="P1975"/>
      <c r="R1975"/>
      <c r="S1975" s="27"/>
      <c r="T1975" s="27"/>
      <c r="U1975" s="27"/>
      <c r="V1975" s="27"/>
      <c r="W1975" s="27"/>
      <c r="X1975" s="27"/>
      <c r="Y1975" s="27"/>
      <c r="Z1975" s="27"/>
      <c r="AA1975" s="28"/>
      <c r="AB1975" s="27"/>
      <c r="AC1975" s="27"/>
      <c r="AD1975" s="27"/>
    </row>
    <row r="1976" spans="1:30" s="19" customFormat="1" x14ac:dyDescent="0.25">
      <c r="A1976"/>
      <c r="B1976"/>
      <c r="C1976"/>
      <c r="G1976"/>
      <c r="H1976"/>
      <c r="I1976"/>
      <c r="J1976"/>
      <c r="L1976"/>
      <c r="M1976"/>
      <c r="N1976"/>
      <c r="O1976"/>
      <c r="P1976"/>
      <c r="R1976"/>
      <c r="S1976" s="27"/>
      <c r="T1976" s="27"/>
      <c r="U1976" s="27"/>
      <c r="V1976" s="27"/>
      <c r="W1976" s="27"/>
      <c r="X1976" s="27"/>
      <c r="Y1976" s="27"/>
      <c r="Z1976" s="27"/>
      <c r="AA1976" s="28"/>
      <c r="AB1976" s="27"/>
      <c r="AC1976" s="27"/>
      <c r="AD1976" s="27"/>
    </row>
    <row r="1977" spans="1:30" s="19" customFormat="1" x14ac:dyDescent="0.25">
      <c r="A1977"/>
      <c r="B1977"/>
      <c r="C1977"/>
      <c r="G1977"/>
      <c r="H1977"/>
      <c r="I1977"/>
      <c r="J1977"/>
      <c r="L1977"/>
      <c r="M1977"/>
      <c r="N1977"/>
      <c r="O1977"/>
      <c r="P1977"/>
      <c r="R1977"/>
      <c r="S1977" s="27"/>
      <c r="T1977" s="27"/>
      <c r="U1977" s="27"/>
      <c r="V1977" s="27"/>
      <c r="W1977" s="27"/>
      <c r="X1977" s="27"/>
      <c r="Y1977" s="27"/>
      <c r="Z1977" s="27"/>
      <c r="AA1977" s="28"/>
      <c r="AB1977" s="27"/>
      <c r="AC1977" s="27"/>
      <c r="AD1977" s="27"/>
    </row>
    <row r="1978" spans="1:30" s="19" customFormat="1" x14ac:dyDescent="0.25">
      <c r="A1978"/>
      <c r="B1978"/>
      <c r="C1978"/>
      <c r="G1978"/>
      <c r="H1978"/>
      <c r="I1978"/>
      <c r="J1978"/>
      <c r="L1978"/>
      <c r="M1978"/>
      <c r="N1978"/>
      <c r="O1978"/>
      <c r="P1978"/>
      <c r="R1978"/>
      <c r="S1978" s="27"/>
      <c r="T1978" s="27"/>
      <c r="U1978" s="27"/>
      <c r="V1978" s="27"/>
      <c r="W1978" s="27"/>
      <c r="X1978" s="27"/>
      <c r="Y1978" s="27"/>
      <c r="Z1978" s="27"/>
      <c r="AA1978" s="28"/>
      <c r="AB1978" s="27"/>
      <c r="AC1978" s="27"/>
      <c r="AD1978" s="27"/>
    </row>
    <row r="1979" spans="1:30" s="19" customFormat="1" x14ac:dyDescent="0.25">
      <c r="A1979"/>
      <c r="B1979"/>
      <c r="C1979"/>
      <c r="G1979"/>
      <c r="H1979"/>
      <c r="I1979"/>
      <c r="J1979"/>
      <c r="L1979"/>
      <c r="M1979"/>
      <c r="N1979"/>
      <c r="O1979"/>
      <c r="P1979"/>
      <c r="R1979"/>
      <c r="S1979" s="27"/>
      <c r="T1979" s="27"/>
      <c r="U1979" s="27"/>
      <c r="V1979" s="27"/>
      <c r="W1979" s="27"/>
      <c r="X1979" s="27"/>
      <c r="Y1979" s="27"/>
      <c r="Z1979" s="27"/>
      <c r="AA1979" s="28"/>
      <c r="AB1979" s="27"/>
      <c r="AC1979" s="27"/>
      <c r="AD1979" s="27"/>
    </row>
    <row r="1980" spans="1:30" s="19" customFormat="1" x14ac:dyDescent="0.25">
      <c r="A1980"/>
      <c r="B1980"/>
      <c r="C1980"/>
      <c r="G1980"/>
      <c r="H1980"/>
      <c r="I1980"/>
      <c r="J1980"/>
      <c r="L1980"/>
      <c r="M1980"/>
      <c r="N1980"/>
      <c r="O1980"/>
      <c r="P1980"/>
      <c r="R1980"/>
      <c r="S1980" s="27"/>
      <c r="T1980" s="27"/>
      <c r="U1980" s="27"/>
      <c r="V1980" s="27"/>
      <c r="W1980" s="27"/>
      <c r="X1980" s="27"/>
      <c r="Y1980" s="27"/>
      <c r="Z1980" s="27"/>
      <c r="AA1980" s="28"/>
      <c r="AB1980" s="27"/>
      <c r="AC1980" s="27"/>
      <c r="AD1980" s="27"/>
    </row>
    <row r="1981" spans="1:30" s="19" customFormat="1" x14ac:dyDescent="0.25">
      <c r="A1981"/>
      <c r="B1981"/>
      <c r="C1981"/>
      <c r="G1981"/>
      <c r="H1981"/>
      <c r="I1981"/>
      <c r="J1981"/>
      <c r="L1981"/>
      <c r="M1981"/>
      <c r="N1981"/>
      <c r="O1981"/>
      <c r="P1981"/>
      <c r="R1981"/>
      <c r="S1981" s="27"/>
      <c r="T1981" s="27"/>
      <c r="U1981" s="27"/>
      <c r="V1981" s="27"/>
      <c r="W1981" s="27"/>
      <c r="X1981" s="27"/>
      <c r="Y1981" s="27"/>
      <c r="Z1981" s="27"/>
      <c r="AA1981" s="28"/>
      <c r="AB1981" s="27"/>
      <c r="AC1981" s="27"/>
      <c r="AD1981" s="27"/>
    </row>
    <row r="1982" spans="1:30" s="19" customFormat="1" x14ac:dyDescent="0.25">
      <c r="A1982"/>
      <c r="B1982"/>
      <c r="C1982"/>
      <c r="G1982"/>
      <c r="H1982"/>
      <c r="I1982"/>
      <c r="J1982"/>
      <c r="L1982"/>
      <c r="M1982"/>
      <c r="N1982"/>
      <c r="O1982"/>
      <c r="P1982"/>
      <c r="R1982"/>
      <c r="S1982" s="27"/>
      <c r="T1982" s="27"/>
      <c r="U1982" s="27"/>
      <c r="V1982" s="27"/>
      <c r="W1982" s="27"/>
      <c r="X1982" s="27"/>
      <c r="Y1982" s="27"/>
      <c r="Z1982" s="27"/>
      <c r="AA1982" s="28"/>
      <c r="AB1982" s="27"/>
      <c r="AC1982" s="27"/>
      <c r="AD1982" s="27"/>
    </row>
    <row r="1983" spans="1:30" s="19" customFormat="1" x14ac:dyDescent="0.25">
      <c r="A1983"/>
      <c r="B1983"/>
      <c r="C1983"/>
      <c r="G1983"/>
      <c r="H1983"/>
      <c r="I1983"/>
      <c r="J1983"/>
      <c r="L1983"/>
      <c r="M1983"/>
      <c r="N1983"/>
      <c r="O1983"/>
      <c r="P1983"/>
      <c r="R1983"/>
      <c r="S1983" s="27"/>
      <c r="T1983" s="27"/>
      <c r="U1983" s="27"/>
      <c r="V1983" s="27"/>
      <c r="W1983" s="27"/>
      <c r="X1983" s="27"/>
      <c r="Y1983" s="27"/>
      <c r="Z1983" s="27"/>
      <c r="AA1983" s="28"/>
      <c r="AB1983" s="27"/>
      <c r="AC1983" s="27"/>
      <c r="AD1983" s="27"/>
    </row>
    <row r="1984" spans="1:30" s="19" customFormat="1" x14ac:dyDescent="0.25">
      <c r="A1984"/>
      <c r="B1984"/>
      <c r="C1984"/>
      <c r="G1984"/>
      <c r="H1984"/>
      <c r="I1984"/>
      <c r="J1984"/>
      <c r="L1984"/>
      <c r="M1984"/>
      <c r="N1984"/>
      <c r="O1984"/>
      <c r="P1984"/>
      <c r="R1984"/>
      <c r="S1984" s="27"/>
      <c r="T1984" s="27"/>
      <c r="U1984" s="27"/>
      <c r="V1984" s="27"/>
      <c r="W1984" s="27"/>
      <c r="X1984" s="27"/>
      <c r="Y1984" s="27"/>
      <c r="Z1984" s="27"/>
      <c r="AA1984" s="28"/>
      <c r="AB1984" s="27"/>
      <c r="AC1984" s="27"/>
      <c r="AD1984" s="27"/>
    </row>
    <row r="1985" spans="1:30" s="19" customFormat="1" x14ac:dyDescent="0.25">
      <c r="A1985"/>
      <c r="B1985"/>
      <c r="C1985"/>
      <c r="G1985"/>
      <c r="H1985"/>
      <c r="I1985"/>
      <c r="J1985"/>
      <c r="L1985"/>
      <c r="M1985"/>
      <c r="N1985"/>
      <c r="O1985"/>
      <c r="P1985"/>
      <c r="R1985"/>
      <c r="S1985" s="27"/>
      <c r="T1985" s="27"/>
      <c r="U1985" s="27"/>
      <c r="V1985" s="27"/>
      <c r="W1985" s="27"/>
      <c r="X1985" s="27"/>
      <c r="Y1985" s="27"/>
      <c r="Z1985" s="27"/>
      <c r="AA1985" s="28"/>
      <c r="AB1985" s="27"/>
      <c r="AC1985" s="27"/>
      <c r="AD1985" s="27"/>
    </row>
    <row r="1986" spans="1:30" s="19" customFormat="1" x14ac:dyDescent="0.25">
      <c r="A1986"/>
      <c r="B1986"/>
      <c r="C1986"/>
      <c r="G1986"/>
      <c r="H1986"/>
      <c r="I1986"/>
      <c r="J1986"/>
      <c r="L1986"/>
      <c r="M1986"/>
      <c r="N1986"/>
      <c r="O1986"/>
      <c r="P1986"/>
      <c r="R1986"/>
      <c r="S1986" s="27"/>
      <c r="T1986" s="27"/>
      <c r="U1986" s="27"/>
      <c r="V1986" s="27"/>
      <c r="W1986" s="27"/>
      <c r="X1986" s="27"/>
      <c r="Y1986" s="27"/>
      <c r="Z1986" s="27"/>
      <c r="AA1986" s="28"/>
      <c r="AB1986" s="27"/>
      <c r="AC1986" s="27"/>
      <c r="AD1986" s="27"/>
    </row>
    <row r="1987" spans="1:30" x14ac:dyDescent="0.25">
      <c r="P1987"/>
    </row>
    <row r="1988" spans="1:30" x14ac:dyDescent="0.25">
      <c r="P1988"/>
    </row>
    <row r="1989" spans="1:30" x14ac:dyDescent="0.25">
      <c r="P1989"/>
    </row>
    <row r="1990" spans="1:30" x14ac:dyDescent="0.25">
      <c r="P1990"/>
    </row>
    <row r="1991" spans="1:30" x14ac:dyDescent="0.25">
      <c r="P1991"/>
    </row>
    <row r="1992" spans="1:30" x14ac:dyDescent="0.25">
      <c r="P1992"/>
    </row>
    <row r="1993" spans="1:30" x14ac:dyDescent="0.25">
      <c r="P1993"/>
    </row>
    <row r="1994" spans="1:30" x14ac:dyDescent="0.25">
      <c r="P1994"/>
    </row>
    <row r="1995" spans="1:30" x14ac:dyDescent="0.25">
      <c r="P1995"/>
    </row>
    <row r="1996" spans="1:30" x14ac:dyDescent="0.25">
      <c r="P1996"/>
    </row>
    <row r="1997" spans="1:30" x14ac:dyDescent="0.25">
      <c r="P1997"/>
    </row>
    <row r="1998" spans="1:30" x14ac:dyDescent="0.25">
      <c r="P1998"/>
    </row>
    <row r="1999" spans="1:30" x14ac:dyDescent="0.25">
      <c r="P1999"/>
    </row>
    <row r="2002" spans="16:30" x14ac:dyDescent="0.25">
      <c r="P2002"/>
      <c r="AA2002"/>
      <c r="AB2002"/>
      <c r="AC2002"/>
      <c r="AD2002"/>
    </row>
    <row r="2003" spans="16:30" x14ac:dyDescent="0.25">
      <c r="P2003"/>
      <c r="AA2003"/>
      <c r="AB2003"/>
      <c r="AC2003"/>
      <c r="AD2003"/>
    </row>
    <row r="2004" spans="16:30" x14ac:dyDescent="0.25">
      <c r="P2004"/>
      <c r="AA2004"/>
      <c r="AB2004"/>
      <c r="AC2004"/>
      <c r="AD2004"/>
    </row>
    <row r="2005" spans="16:30" x14ac:dyDescent="0.25">
      <c r="P2005"/>
      <c r="AA2005"/>
      <c r="AB2005"/>
      <c r="AC2005"/>
      <c r="AD2005"/>
    </row>
    <row r="2006" spans="16:30" x14ac:dyDescent="0.25">
      <c r="P2006"/>
      <c r="AA2006"/>
      <c r="AB2006"/>
      <c r="AC2006"/>
      <c r="AD2006"/>
    </row>
    <row r="2007" spans="16:30" x14ac:dyDescent="0.25">
      <c r="P2007"/>
      <c r="AA2007"/>
      <c r="AB2007"/>
      <c r="AC2007"/>
      <c r="AD2007"/>
    </row>
    <row r="2008" spans="16:30" x14ac:dyDescent="0.25">
      <c r="P2008"/>
      <c r="AA2008"/>
      <c r="AB2008"/>
      <c r="AC2008"/>
      <c r="AD2008"/>
    </row>
    <row r="2009" spans="16:30" x14ac:dyDescent="0.25">
      <c r="P2009"/>
      <c r="AA2009"/>
      <c r="AB2009"/>
      <c r="AC2009"/>
      <c r="AD2009"/>
    </row>
    <row r="2010" spans="16:30" x14ac:dyDescent="0.25">
      <c r="P2010"/>
      <c r="AA2010"/>
      <c r="AB2010"/>
      <c r="AC2010"/>
      <c r="AD2010"/>
    </row>
    <row r="2011" spans="16:30" x14ac:dyDescent="0.25">
      <c r="P2011"/>
      <c r="AA2011"/>
      <c r="AB2011"/>
      <c r="AC2011"/>
      <c r="AD2011"/>
    </row>
    <row r="2012" spans="16:30" x14ac:dyDescent="0.25">
      <c r="P2012"/>
      <c r="AA2012"/>
      <c r="AB2012"/>
      <c r="AC2012"/>
      <c r="AD2012"/>
    </row>
    <row r="2013" spans="16:30" x14ac:dyDescent="0.25">
      <c r="P2013"/>
      <c r="AA2013"/>
      <c r="AB2013"/>
      <c r="AC2013"/>
      <c r="AD2013"/>
    </row>
    <row r="2014" spans="16:30" x14ac:dyDescent="0.25">
      <c r="P2014"/>
      <c r="AA2014"/>
      <c r="AB2014"/>
      <c r="AC2014"/>
      <c r="AD2014"/>
    </row>
    <row r="2015" spans="16:30" x14ac:dyDescent="0.25">
      <c r="P2015"/>
      <c r="AA2015"/>
      <c r="AB2015"/>
      <c r="AC2015"/>
      <c r="AD2015"/>
    </row>
    <row r="2016" spans="16:30" x14ac:dyDescent="0.25">
      <c r="P2016"/>
      <c r="AA2016"/>
      <c r="AB2016"/>
      <c r="AC2016"/>
      <c r="AD2016"/>
    </row>
    <row r="2017" spans="16:30" x14ac:dyDescent="0.25">
      <c r="P2017"/>
      <c r="AA2017"/>
      <c r="AB2017"/>
      <c r="AC2017"/>
      <c r="AD2017"/>
    </row>
    <row r="2018" spans="16:30" x14ac:dyDescent="0.25">
      <c r="P2018"/>
      <c r="AA2018"/>
      <c r="AB2018"/>
      <c r="AC2018"/>
      <c r="AD2018"/>
    </row>
    <row r="2019" spans="16:30" x14ac:dyDescent="0.25">
      <c r="P2019"/>
      <c r="AA2019"/>
      <c r="AB2019"/>
      <c r="AC2019"/>
      <c r="AD2019"/>
    </row>
    <row r="2020" spans="16:30" x14ac:dyDescent="0.25">
      <c r="P2020"/>
      <c r="AA2020"/>
      <c r="AB2020"/>
      <c r="AC2020"/>
      <c r="AD2020"/>
    </row>
    <row r="2021" spans="16:30" x14ac:dyDescent="0.25">
      <c r="P2021"/>
      <c r="AA2021"/>
      <c r="AB2021"/>
      <c r="AC2021"/>
      <c r="AD2021"/>
    </row>
    <row r="2022" spans="16:30" x14ac:dyDescent="0.25">
      <c r="P2022"/>
      <c r="AA2022"/>
      <c r="AB2022"/>
      <c r="AC2022"/>
      <c r="AD2022"/>
    </row>
    <row r="2023" spans="16:30" x14ac:dyDescent="0.25">
      <c r="P2023"/>
      <c r="AA2023"/>
      <c r="AB2023"/>
      <c r="AC2023"/>
      <c r="AD2023"/>
    </row>
    <row r="2024" spans="16:30" x14ac:dyDescent="0.25">
      <c r="P2024"/>
      <c r="AA2024"/>
      <c r="AB2024"/>
      <c r="AC2024"/>
      <c r="AD2024"/>
    </row>
    <row r="2025" spans="16:30" x14ac:dyDescent="0.25">
      <c r="P2025"/>
      <c r="AA2025"/>
      <c r="AB2025"/>
      <c r="AC2025"/>
      <c r="AD2025"/>
    </row>
    <row r="2026" spans="16:30" x14ac:dyDescent="0.25">
      <c r="P2026"/>
      <c r="AA2026"/>
      <c r="AB2026"/>
      <c r="AC2026"/>
      <c r="AD2026"/>
    </row>
    <row r="2027" spans="16:30" x14ac:dyDescent="0.25">
      <c r="P2027"/>
      <c r="AA2027"/>
      <c r="AB2027"/>
      <c r="AC2027"/>
      <c r="AD2027"/>
    </row>
    <row r="2028" spans="16:30" x14ac:dyDescent="0.25">
      <c r="P2028"/>
      <c r="AA2028"/>
      <c r="AB2028"/>
      <c r="AC2028"/>
      <c r="AD2028"/>
    </row>
    <row r="2029" spans="16:30" x14ac:dyDescent="0.25">
      <c r="P2029"/>
      <c r="AA2029"/>
      <c r="AB2029"/>
      <c r="AC2029"/>
      <c r="AD2029"/>
    </row>
    <row r="2030" spans="16:30" x14ac:dyDescent="0.25">
      <c r="P2030"/>
      <c r="AA2030"/>
      <c r="AB2030"/>
      <c r="AC2030"/>
      <c r="AD2030"/>
    </row>
    <row r="2031" spans="16:30" x14ac:dyDescent="0.25">
      <c r="P2031"/>
      <c r="AA2031"/>
      <c r="AB2031"/>
      <c r="AC2031"/>
      <c r="AD2031"/>
    </row>
    <row r="2032" spans="16:30" x14ac:dyDescent="0.25">
      <c r="P2032"/>
      <c r="AA2032"/>
      <c r="AB2032"/>
      <c r="AC2032"/>
      <c r="AD2032"/>
    </row>
    <row r="2033" spans="16:30" x14ac:dyDescent="0.25">
      <c r="P2033"/>
      <c r="AA2033"/>
      <c r="AB2033"/>
      <c r="AC2033"/>
      <c r="AD2033"/>
    </row>
    <row r="2034" spans="16:30" x14ac:dyDescent="0.25">
      <c r="P2034"/>
      <c r="AA2034"/>
      <c r="AB2034"/>
      <c r="AC2034"/>
      <c r="AD2034"/>
    </row>
    <row r="2035" spans="16:30" x14ac:dyDescent="0.25">
      <c r="P2035"/>
      <c r="AA2035"/>
      <c r="AB2035"/>
      <c r="AC2035"/>
      <c r="AD2035"/>
    </row>
    <row r="2036" spans="16:30" x14ac:dyDescent="0.25">
      <c r="P2036"/>
      <c r="AA2036"/>
      <c r="AB2036"/>
      <c r="AC2036"/>
      <c r="AD2036"/>
    </row>
    <row r="2037" spans="16:30" x14ac:dyDescent="0.25">
      <c r="P2037"/>
      <c r="AA2037"/>
      <c r="AB2037"/>
      <c r="AC2037"/>
      <c r="AD2037"/>
    </row>
    <row r="2038" spans="16:30" x14ac:dyDescent="0.25">
      <c r="P2038"/>
      <c r="AA2038"/>
      <c r="AB2038"/>
      <c r="AC2038"/>
      <c r="AD2038"/>
    </row>
    <row r="2039" spans="16:30" x14ac:dyDescent="0.25">
      <c r="P2039"/>
      <c r="AA2039"/>
      <c r="AB2039"/>
      <c r="AC2039"/>
      <c r="AD2039"/>
    </row>
    <row r="2040" spans="16:30" x14ac:dyDescent="0.25">
      <c r="P2040"/>
      <c r="AA2040"/>
      <c r="AB2040"/>
      <c r="AC2040"/>
      <c r="AD2040"/>
    </row>
    <row r="2041" spans="16:30" x14ac:dyDescent="0.25">
      <c r="P2041"/>
      <c r="AA2041"/>
      <c r="AB2041"/>
      <c r="AC2041"/>
      <c r="AD2041"/>
    </row>
    <row r="2042" spans="16:30" x14ac:dyDescent="0.25">
      <c r="P2042"/>
      <c r="AA2042"/>
      <c r="AB2042"/>
      <c r="AC2042"/>
      <c r="AD2042"/>
    </row>
    <row r="2043" spans="16:30" x14ac:dyDescent="0.25">
      <c r="P2043"/>
      <c r="AA2043"/>
      <c r="AB2043"/>
      <c r="AC2043"/>
      <c r="AD2043"/>
    </row>
    <row r="2044" spans="16:30" x14ac:dyDescent="0.25">
      <c r="P2044"/>
      <c r="AA2044"/>
      <c r="AB2044"/>
      <c r="AC2044"/>
      <c r="AD2044"/>
    </row>
    <row r="2045" spans="16:30" x14ac:dyDescent="0.25">
      <c r="P2045"/>
      <c r="AA2045"/>
      <c r="AB2045"/>
      <c r="AC2045"/>
      <c r="AD2045"/>
    </row>
    <row r="2046" spans="16:30" x14ac:dyDescent="0.25">
      <c r="P2046"/>
      <c r="AA2046"/>
      <c r="AB2046"/>
      <c r="AC2046"/>
      <c r="AD2046"/>
    </row>
    <row r="2047" spans="16:30" x14ac:dyDescent="0.25">
      <c r="P2047"/>
      <c r="AA2047"/>
      <c r="AB2047"/>
      <c r="AC2047"/>
      <c r="AD2047"/>
    </row>
    <row r="2048" spans="16:30" x14ac:dyDescent="0.25">
      <c r="P2048"/>
      <c r="AA2048"/>
      <c r="AB2048"/>
      <c r="AC2048"/>
      <c r="AD2048"/>
    </row>
    <row r="2049" spans="16:30" x14ac:dyDescent="0.25">
      <c r="P2049"/>
      <c r="AA2049"/>
      <c r="AB2049"/>
      <c r="AC2049"/>
      <c r="AD2049"/>
    </row>
    <row r="2050" spans="16:30" x14ac:dyDescent="0.25">
      <c r="P2050"/>
      <c r="AA2050"/>
      <c r="AB2050"/>
      <c r="AC2050"/>
      <c r="AD2050"/>
    </row>
    <row r="2051" spans="16:30" x14ac:dyDescent="0.25">
      <c r="P2051"/>
      <c r="AA2051"/>
      <c r="AB2051"/>
      <c r="AC2051"/>
      <c r="AD2051"/>
    </row>
    <row r="2052" spans="16:30" x14ac:dyDescent="0.25">
      <c r="P2052"/>
      <c r="AA2052"/>
      <c r="AB2052"/>
      <c r="AC2052"/>
      <c r="AD2052"/>
    </row>
    <row r="2053" spans="16:30" x14ac:dyDescent="0.25">
      <c r="P2053"/>
      <c r="AA2053"/>
      <c r="AB2053"/>
      <c r="AC2053"/>
      <c r="AD2053"/>
    </row>
    <row r="2054" spans="16:30" x14ac:dyDescent="0.25">
      <c r="P2054"/>
      <c r="AA2054"/>
      <c r="AB2054"/>
      <c r="AC2054"/>
      <c r="AD2054"/>
    </row>
    <row r="2055" spans="16:30" x14ac:dyDescent="0.25">
      <c r="P2055"/>
      <c r="AA2055"/>
      <c r="AB2055"/>
      <c r="AC2055"/>
      <c r="AD2055"/>
    </row>
    <row r="2056" spans="16:30" x14ac:dyDescent="0.25">
      <c r="P2056"/>
      <c r="AA2056"/>
      <c r="AB2056"/>
      <c r="AC2056"/>
      <c r="AD2056"/>
    </row>
    <row r="2057" spans="16:30" x14ac:dyDescent="0.25">
      <c r="P2057"/>
      <c r="AA2057"/>
      <c r="AB2057"/>
      <c r="AC2057"/>
      <c r="AD2057"/>
    </row>
    <row r="2058" spans="16:30" x14ac:dyDescent="0.25">
      <c r="P2058"/>
      <c r="AA2058"/>
      <c r="AB2058"/>
      <c r="AC2058"/>
      <c r="AD2058"/>
    </row>
    <row r="2059" spans="16:30" x14ac:dyDescent="0.25">
      <c r="P2059"/>
      <c r="AA2059"/>
      <c r="AB2059"/>
      <c r="AC2059"/>
      <c r="AD2059"/>
    </row>
    <row r="2060" spans="16:30" x14ac:dyDescent="0.25">
      <c r="P2060"/>
      <c r="AA2060"/>
      <c r="AB2060"/>
      <c r="AC2060"/>
      <c r="AD2060"/>
    </row>
    <row r="2061" spans="16:30" x14ac:dyDescent="0.25">
      <c r="P2061"/>
      <c r="AA2061"/>
      <c r="AB2061"/>
      <c r="AC2061"/>
      <c r="AD2061"/>
    </row>
    <row r="2062" spans="16:30" x14ac:dyDescent="0.25">
      <c r="P2062"/>
      <c r="AA2062"/>
      <c r="AB2062"/>
      <c r="AC2062"/>
      <c r="AD2062"/>
    </row>
    <row r="2063" spans="16:30" x14ac:dyDescent="0.25">
      <c r="P2063"/>
      <c r="AA2063"/>
      <c r="AB2063"/>
      <c r="AC2063"/>
      <c r="AD2063"/>
    </row>
    <row r="2064" spans="16:30" x14ac:dyDescent="0.25">
      <c r="P2064"/>
      <c r="AA2064"/>
      <c r="AB2064"/>
      <c r="AC2064"/>
      <c r="AD2064"/>
    </row>
    <row r="2065" spans="16:30" x14ac:dyDescent="0.25">
      <c r="P2065"/>
      <c r="AA2065"/>
      <c r="AB2065"/>
      <c r="AC2065"/>
      <c r="AD2065"/>
    </row>
    <row r="2066" spans="16:30" x14ac:dyDescent="0.25">
      <c r="P2066"/>
      <c r="AA2066"/>
      <c r="AB2066"/>
      <c r="AC2066"/>
      <c r="AD2066"/>
    </row>
    <row r="2067" spans="16:30" x14ac:dyDescent="0.25">
      <c r="P2067"/>
      <c r="AA2067"/>
      <c r="AB2067"/>
      <c r="AC2067"/>
      <c r="AD2067"/>
    </row>
    <row r="2068" spans="16:30" x14ac:dyDescent="0.25">
      <c r="P2068"/>
      <c r="AA2068"/>
      <c r="AB2068"/>
      <c r="AC2068"/>
      <c r="AD2068"/>
    </row>
    <row r="2069" spans="16:30" x14ac:dyDescent="0.25">
      <c r="P2069"/>
      <c r="AA2069"/>
      <c r="AB2069"/>
      <c r="AC2069"/>
      <c r="AD2069"/>
    </row>
    <row r="2070" spans="16:30" x14ac:dyDescent="0.25">
      <c r="P2070"/>
      <c r="AA2070"/>
      <c r="AB2070"/>
      <c r="AC2070"/>
      <c r="AD2070"/>
    </row>
    <row r="2071" spans="16:30" x14ac:dyDescent="0.25">
      <c r="P2071"/>
      <c r="AA2071"/>
      <c r="AB2071"/>
      <c r="AC2071"/>
      <c r="AD2071"/>
    </row>
    <row r="2072" spans="16:30" x14ac:dyDescent="0.25">
      <c r="P2072"/>
      <c r="AA2072"/>
      <c r="AB2072"/>
      <c r="AC2072"/>
      <c r="AD2072"/>
    </row>
    <row r="2073" spans="16:30" x14ac:dyDescent="0.25">
      <c r="P2073"/>
      <c r="AA2073"/>
      <c r="AB2073"/>
      <c r="AC2073"/>
      <c r="AD2073"/>
    </row>
    <row r="2074" spans="16:30" x14ac:dyDescent="0.25">
      <c r="P2074"/>
      <c r="AA2074"/>
      <c r="AB2074"/>
      <c r="AC2074"/>
      <c r="AD2074"/>
    </row>
    <row r="2075" spans="16:30" x14ac:dyDescent="0.25">
      <c r="P2075"/>
      <c r="AA2075"/>
      <c r="AB2075"/>
      <c r="AC2075"/>
      <c r="AD2075"/>
    </row>
    <row r="2076" spans="16:30" x14ac:dyDescent="0.25">
      <c r="P2076"/>
      <c r="AA2076"/>
      <c r="AB2076"/>
      <c r="AC2076"/>
      <c r="AD2076"/>
    </row>
    <row r="2077" spans="16:30" x14ac:dyDescent="0.25">
      <c r="P2077"/>
      <c r="AA2077"/>
      <c r="AB2077"/>
      <c r="AC2077"/>
      <c r="AD2077"/>
    </row>
    <row r="2078" spans="16:30" x14ac:dyDescent="0.25">
      <c r="P2078"/>
      <c r="AA2078"/>
      <c r="AB2078"/>
      <c r="AC2078"/>
      <c r="AD2078"/>
    </row>
    <row r="2079" spans="16:30" x14ac:dyDescent="0.25">
      <c r="P2079"/>
      <c r="AA2079"/>
      <c r="AB2079"/>
      <c r="AC2079"/>
      <c r="AD2079"/>
    </row>
    <row r="2080" spans="16:30" x14ac:dyDescent="0.25">
      <c r="P2080"/>
      <c r="AA2080"/>
      <c r="AB2080"/>
      <c r="AC2080"/>
      <c r="AD2080"/>
    </row>
    <row r="2081" spans="16:30" x14ac:dyDescent="0.25">
      <c r="P2081"/>
      <c r="AA2081"/>
      <c r="AB2081"/>
      <c r="AC2081"/>
      <c r="AD2081"/>
    </row>
    <row r="2082" spans="16:30" x14ac:dyDescent="0.25">
      <c r="P2082"/>
      <c r="AA2082"/>
      <c r="AB2082"/>
      <c r="AC2082"/>
      <c r="AD2082"/>
    </row>
    <row r="2083" spans="16:30" x14ac:dyDescent="0.25">
      <c r="P2083"/>
      <c r="AA2083"/>
      <c r="AB2083"/>
      <c r="AC2083"/>
      <c r="AD2083"/>
    </row>
    <row r="2084" spans="16:30" x14ac:dyDescent="0.25">
      <c r="P2084"/>
      <c r="AA2084"/>
      <c r="AB2084"/>
      <c r="AC2084"/>
      <c r="AD2084"/>
    </row>
    <row r="2085" spans="16:30" x14ac:dyDescent="0.25">
      <c r="P2085"/>
      <c r="AA2085"/>
      <c r="AB2085"/>
      <c r="AC2085"/>
      <c r="AD2085"/>
    </row>
    <row r="2086" spans="16:30" x14ac:dyDescent="0.25">
      <c r="P2086"/>
      <c r="AA2086"/>
      <c r="AB2086"/>
      <c r="AC2086"/>
      <c r="AD2086"/>
    </row>
    <row r="2087" spans="16:30" x14ac:dyDescent="0.25">
      <c r="P2087"/>
      <c r="AA2087"/>
      <c r="AB2087"/>
      <c r="AC2087"/>
      <c r="AD2087"/>
    </row>
    <row r="2088" spans="16:30" x14ac:dyDescent="0.25">
      <c r="P2088"/>
      <c r="AA2088"/>
      <c r="AB2088"/>
      <c r="AC2088"/>
      <c r="AD2088"/>
    </row>
    <row r="2089" spans="16:30" x14ac:dyDescent="0.25">
      <c r="P2089"/>
      <c r="AA2089"/>
      <c r="AB2089"/>
      <c r="AC2089"/>
      <c r="AD2089"/>
    </row>
    <row r="2090" spans="16:30" x14ac:dyDescent="0.25">
      <c r="P2090"/>
      <c r="AA2090"/>
      <c r="AB2090"/>
      <c r="AC2090"/>
      <c r="AD2090"/>
    </row>
    <row r="2091" spans="16:30" x14ac:dyDescent="0.25">
      <c r="P2091"/>
      <c r="AA2091"/>
      <c r="AB2091"/>
      <c r="AC2091"/>
      <c r="AD2091"/>
    </row>
    <row r="2092" spans="16:30" x14ac:dyDescent="0.25">
      <c r="P2092"/>
      <c r="AA2092"/>
      <c r="AB2092"/>
      <c r="AC2092"/>
      <c r="AD2092"/>
    </row>
    <row r="2093" spans="16:30" x14ac:dyDescent="0.25">
      <c r="P2093"/>
      <c r="AA2093"/>
      <c r="AB2093"/>
      <c r="AC2093"/>
      <c r="AD2093"/>
    </row>
    <row r="2094" spans="16:30" x14ac:dyDescent="0.25">
      <c r="P2094"/>
      <c r="AA2094"/>
      <c r="AB2094"/>
      <c r="AC2094"/>
      <c r="AD2094"/>
    </row>
    <row r="2095" spans="16:30" x14ac:dyDescent="0.25">
      <c r="P2095"/>
      <c r="AA2095"/>
      <c r="AB2095"/>
      <c r="AC2095"/>
      <c r="AD2095"/>
    </row>
    <row r="2096" spans="16:30" x14ac:dyDescent="0.25">
      <c r="P2096"/>
      <c r="AA2096"/>
      <c r="AB2096"/>
      <c r="AC2096"/>
      <c r="AD2096"/>
    </row>
    <row r="2097" spans="16:30" x14ac:dyDescent="0.25">
      <c r="P2097"/>
      <c r="AA2097"/>
      <c r="AB2097"/>
      <c r="AC2097"/>
      <c r="AD2097"/>
    </row>
    <row r="2124" spans="1:27" s="27" customFormat="1" ht="21" x14ac:dyDescent="0.35">
      <c r="A2124"/>
      <c r="B2124"/>
      <c r="C2124"/>
      <c r="D2124" s="19"/>
      <c r="E2124" s="19"/>
      <c r="F2124" s="19"/>
      <c r="G2124"/>
      <c r="H2124"/>
      <c r="I2124"/>
      <c r="J2124"/>
      <c r="K2124" s="19"/>
      <c r="L2124"/>
      <c r="M2124"/>
      <c r="N2124"/>
      <c r="O2124"/>
      <c r="P2124" s="29"/>
      <c r="Q2124" s="19"/>
      <c r="R2124" s="30"/>
      <c r="AA2124" s="28"/>
    </row>
  </sheetData>
  <autoFilter ref="A3:AD103" xr:uid="{00000000-0009-0000-0000-000001000000}">
    <filterColumn colId="17">
      <colorFilter dxfId="71"/>
    </filterColumn>
  </autoFilter>
  <conditionalFormatting sqref="P54 P16:P17 P3:P14 P20:P23 P25:P30 P32:P33 P58:P59">
    <cfRule type="duplicateValues" dxfId="63" priority="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17"/>
  <sheetViews>
    <sheetView showGridLines="0" zoomScaleNormal="100" workbookViewId="0">
      <selection activeCell="U9" sqref="U9"/>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12"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SUBTOTAL(9,F4:F215)</f>
        <v>10158429649</v>
      </c>
    </row>
    <row r="2" spans="1:12" s="1" customFormat="1" ht="27" customHeight="1" x14ac:dyDescent="0.25">
      <c r="A2" s="104" t="s">
        <v>194</v>
      </c>
      <c r="B2" s="104"/>
      <c r="C2" s="104"/>
      <c r="D2" s="104"/>
      <c r="E2" s="104"/>
      <c r="F2" s="104"/>
      <c r="G2" s="104"/>
      <c r="H2" s="104"/>
      <c r="I2" s="104"/>
      <c r="J2" s="104"/>
      <c r="L2" s="14" t="s">
        <v>257</v>
      </c>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5">
        <v>43843</v>
      </c>
      <c r="C4" s="3" t="s">
        <v>9</v>
      </c>
      <c r="D4" s="35" t="s">
        <v>195</v>
      </c>
      <c r="E4" s="36" t="s">
        <v>209</v>
      </c>
      <c r="F4" s="37">
        <v>46800000</v>
      </c>
      <c r="G4" s="5">
        <v>43964</v>
      </c>
      <c r="H4" s="38" t="s">
        <v>10</v>
      </c>
      <c r="I4" s="39" t="s">
        <v>231</v>
      </c>
      <c r="J4" s="5" t="s">
        <v>33</v>
      </c>
      <c r="L4" s="8"/>
    </row>
    <row r="5" spans="1:12" ht="16.5" customHeight="1" x14ac:dyDescent="0.25">
      <c r="A5" s="34">
        <v>2</v>
      </c>
      <c r="B5" s="5">
        <v>43845</v>
      </c>
      <c r="C5" s="3" t="s">
        <v>9</v>
      </c>
      <c r="D5" s="35" t="s">
        <v>196</v>
      </c>
      <c r="E5" s="36" t="s">
        <v>210</v>
      </c>
      <c r="F5" s="37">
        <v>95220000</v>
      </c>
      <c r="G5" s="5">
        <v>44196</v>
      </c>
      <c r="H5" s="38" t="s">
        <v>10</v>
      </c>
      <c r="I5" s="39" t="s">
        <v>232</v>
      </c>
      <c r="J5" s="5" t="s">
        <v>33</v>
      </c>
      <c r="L5" s="8"/>
    </row>
    <row r="6" spans="1:12" ht="16.5" customHeight="1" x14ac:dyDescent="0.25">
      <c r="A6" s="34">
        <v>3</v>
      </c>
      <c r="B6" s="5">
        <v>43847</v>
      </c>
      <c r="C6" s="3" t="s">
        <v>9</v>
      </c>
      <c r="D6" s="35" t="s">
        <v>197</v>
      </c>
      <c r="E6" s="36" t="s">
        <v>139</v>
      </c>
      <c r="F6" s="37">
        <v>64509333</v>
      </c>
      <c r="G6" s="5">
        <v>44196</v>
      </c>
      <c r="H6" s="38" t="s">
        <v>10</v>
      </c>
      <c r="I6" s="39" t="s">
        <v>233</v>
      </c>
      <c r="J6" s="5" t="s">
        <v>33</v>
      </c>
      <c r="L6" s="8"/>
    </row>
    <row r="7" spans="1:12" ht="16.5" customHeight="1" x14ac:dyDescent="0.25">
      <c r="A7" s="34">
        <v>4</v>
      </c>
      <c r="B7" s="5">
        <v>43847</v>
      </c>
      <c r="C7" s="3" t="s">
        <v>9</v>
      </c>
      <c r="D7" s="35" t="s">
        <v>189</v>
      </c>
      <c r="E7" s="36" t="s">
        <v>211</v>
      </c>
      <c r="F7" s="37">
        <v>30000000</v>
      </c>
      <c r="G7" s="5">
        <v>44026</v>
      </c>
      <c r="H7" s="38" t="s">
        <v>10</v>
      </c>
      <c r="I7" s="39" t="s">
        <v>234</v>
      </c>
      <c r="J7" s="5" t="s">
        <v>33</v>
      </c>
      <c r="L7" s="8"/>
    </row>
    <row r="8" spans="1:12" ht="16.5" customHeight="1" x14ac:dyDescent="0.25">
      <c r="A8" s="34">
        <v>5</v>
      </c>
      <c r="B8" s="5">
        <v>43845</v>
      </c>
      <c r="C8" s="3" t="s">
        <v>9</v>
      </c>
      <c r="D8" s="35" t="s">
        <v>198</v>
      </c>
      <c r="E8" s="36" t="s">
        <v>212</v>
      </c>
      <c r="F8" s="37">
        <v>82800000</v>
      </c>
      <c r="G8" s="5">
        <v>44196</v>
      </c>
      <c r="H8" s="38" t="s">
        <v>10</v>
      </c>
      <c r="I8" s="39" t="s">
        <v>235</v>
      </c>
      <c r="J8" s="5" t="s">
        <v>33</v>
      </c>
      <c r="L8" s="8"/>
    </row>
    <row r="9" spans="1:12" ht="16.5" customHeight="1" x14ac:dyDescent="0.25">
      <c r="A9" s="34">
        <v>6</v>
      </c>
      <c r="B9" s="5">
        <v>43858</v>
      </c>
      <c r="C9" s="3" t="s">
        <v>9</v>
      </c>
      <c r="D9" s="35" t="s">
        <v>199</v>
      </c>
      <c r="E9" s="36" t="s">
        <v>213</v>
      </c>
      <c r="F9" s="37">
        <v>19614000</v>
      </c>
      <c r="G9" s="5">
        <v>44041</v>
      </c>
      <c r="H9" s="38" t="s">
        <v>10</v>
      </c>
      <c r="I9" s="39" t="s">
        <v>236</v>
      </c>
      <c r="J9" s="5" t="s">
        <v>33</v>
      </c>
      <c r="L9" s="8"/>
    </row>
    <row r="10" spans="1:12" ht="16.5" customHeight="1" x14ac:dyDescent="0.25">
      <c r="A10" s="34">
        <v>7</v>
      </c>
      <c r="B10" s="5">
        <v>43846</v>
      </c>
      <c r="C10" s="3" t="s">
        <v>9</v>
      </c>
      <c r="D10" s="35" t="s">
        <v>200</v>
      </c>
      <c r="E10" s="36" t="s">
        <v>214</v>
      </c>
      <c r="F10" s="37">
        <v>69253000</v>
      </c>
      <c r="G10" s="5">
        <v>44196</v>
      </c>
      <c r="H10" s="38" t="s">
        <v>10</v>
      </c>
      <c r="I10" s="39" t="s">
        <v>237</v>
      </c>
      <c r="J10" s="5" t="s">
        <v>33</v>
      </c>
      <c r="L10" s="8"/>
    </row>
    <row r="11" spans="1:12" ht="16.5" customHeight="1" x14ac:dyDescent="0.25">
      <c r="A11" s="34">
        <v>8</v>
      </c>
      <c r="B11" s="5">
        <v>43850</v>
      </c>
      <c r="C11" s="3" t="s">
        <v>9</v>
      </c>
      <c r="D11" s="35" t="s">
        <v>201</v>
      </c>
      <c r="E11" s="36" t="s">
        <v>215</v>
      </c>
      <c r="F11" s="37">
        <v>119700000</v>
      </c>
      <c r="G11" s="5">
        <v>44196</v>
      </c>
      <c r="H11" s="38" t="s">
        <v>10</v>
      </c>
      <c r="I11" s="39" t="s">
        <v>238</v>
      </c>
      <c r="J11" s="5" t="s">
        <v>33</v>
      </c>
      <c r="L11" s="8"/>
    </row>
    <row r="12" spans="1:12" ht="16.5" customHeight="1" x14ac:dyDescent="0.25">
      <c r="A12" s="34">
        <v>9</v>
      </c>
      <c r="B12" s="5">
        <v>43878</v>
      </c>
      <c r="C12" s="3" t="s">
        <v>9</v>
      </c>
      <c r="D12" s="35" t="s">
        <v>324</v>
      </c>
      <c r="E12" s="36" t="s">
        <v>210</v>
      </c>
      <c r="F12" s="37">
        <v>86940000</v>
      </c>
      <c r="G12" s="5">
        <v>44196</v>
      </c>
      <c r="H12" s="38" t="s">
        <v>10</v>
      </c>
      <c r="I12" s="39" t="s">
        <v>675</v>
      </c>
      <c r="J12" s="5" t="s">
        <v>33</v>
      </c>
      <c r="L12" s="8"/>
    </row>
    <row r="13" spans="1:12" ht="16.5" customHeight="1" x14ac:dyDescent="0.25">
      <c r="A13" s="34">
        <v>10</v>
      </c>
      <c r="B13" s="5">
        <v>43852</v>
      </c>
      <c r="C13" s="3" t="s">
        <v>9</v>
      </c>
      <c r="D13" s="35" t="s">
        <v>26</v>
      </c>
      <c r="E13" s="36" t="s">
        <v>192</v>
      </c>
      <c r="F13" s="37">
        <v>26700000</v>
      </c>
      <c r="G13" s="5">
        <v>44039</v>
      </c>
      <c r="H13" s="38" t="s">
        <v>10</v>
      </c>
      <c r="I13" s="39" t="s">
        <v>239</v>
      </c>
      <c r="J13" s="5" t="s">
        <v>33</v>
      </c>
      <c r="L13" s="8"/>
    </row>
    <row r="14" spans="1:12" ht="16.5" customHeight="1" x14ac:dyDescent="0.25">
      <c r="A14" s="34">
        <v>11</v>
      </c>
      <c r="B14" s="5">
        <v>43860</v>
      </c>
      <c r="C14" s="3" t="s">
        <v>9</v>
      </c>
      <c r="D14" s="35" t="s">
        <v>202</v>
      </c>
      <c r="E14" s="36" t="s">
        <v>216</v>
      </c>
      <c r="F14" s="37">
        <v>59100000</v>
      </c>
      <c r="G14" s="5">
        <v>44045</v>
      </c>
      <c r="H14" s="38" t="s">
        <v>10</v>
      </c>
      <c r="I14" s="39" t="s">
        <v>240</v>
      </c>
      <c r="J14" s="5" t="s">
        <v>33</v>
      </c>
      <c r="L14" s="8"/>
    </row>
    <row r="15" spans="1:12" ht="16.5" customHeight="1" x14ac:dyDescent="0.25">
      <c r="A15" s="34">
        <v>12</v>
      </c>
      <c r="B15" s="5">
        <v>43859</v>
      </c>
      <c r="C15" s="3" t="s">
        <v>9</v>
      </c>
      <c r="D15" s="35" t="s">
        <v>203</v>
      </c>
      <c r="E15" s="36" t="s">
        <v>217</v>
      </c>
      <c r="F15" s="37">
        <v>54000000</v>
      </c>
      <c r="G15" s="5">
        <v>44133</v>
      </c>
      <c r="H15" s="38" t="s">
        <v>10</v>
      </c>
      <c r="I15" s="39" t="s">
        <v>241</v>
      </c>
      <c r="J15" s="5" t="s">
        <v>33</v>
      </c>
      <c r="L15" s="8"/>
    </row>
    <row r="16" spans="1:12" ht="16.5" customHeight="1" x14ac:dyDescent="0.25">
      <c r="A16" s="34">
        <v>13</v>
      </c>
      <c r="B16" s="5">
        <v>43854</v>
      </c>
      <c r="C16" s="3" t="s">
        <v>9</v>
      </c>
      <c r="D16" s="35" t="s">
        <v>43</v>
      </c>
      <c r="E16" s="36" t="s">
        <v>218</v>
      </c>
      <c r="F16" s="37">
        <v>24900000</v>
      </c>
      <c r="G16" s="5">
        <v>43945</v>
      </c>
      <c r="H16" s="38" t="s">
        <v>10</v>
      </c>
      <c r="I16" s="39" t="s">
        <v>242</v>
      </c>
      <c r="J16" s="5" t="s">
        <v>33</v>
      </c>
      <c r="L16" s="8"/>
    </row>
    <row r="17" spans="1:12" ht="16.5" customHeight="1" x14ac:dyDescent="0.25">
      <c r="A17" s="34">
        <v>14</v>
      </c>
      <c r="B17" s="5">
        <v>43858</v>
      </c>
      <c r="C17" s="3" t="s">
        <v>9</v>
      </c>
      <c r="D17" s="35" t="s">
        <v>20</v>
      </c>
      <c r="E17" s="36" t="s">
        <v>44</v>
      </c>
      <c r="F17" s="37">
        <v>91080000</v>
      </c>
      <c r="G17" s="5">
        <v>44194</v>
      </c>
      <c r="H17" s="38" t="s">
        <v>10</v>
      </c>
      <c r="I17" s="39" t="s">
        <v>243</v>
      </c>
      <c r="J17" s="5" t="s">
        <v>33</v>
      </c>
      <c r="L17" s="8"/>
    </row>
    <row r="18" spans="1:12" ht="16.5" customHeight="1" x14ac:dyDescent="0.25">
      <c r="A18" s="34">
        <v>15</v>
      </c>
      <c r="B18" s="5">
        <v>43859</v>
      </c>
      <c r="C18" s="3" t="s">
        <v>9</v>
      </c>
      <c r="D18" s="35" t="s">
        <v>204</v>
      </c>
      <c r="E18" s="36" t="s">
        <v>219</v>
      </c>
      <c r="F18" s="37">
        <v>57600000</v>
      </c>
      <c r="G18" s="5">
        <v>44103</v>
      </c>
      <c r="H18" s="38" t="s">
        <v>10</v>
      </c>
      <c r="I18" s="39" t="s">
        <v>244</v>
      </c>
      <c r="J18" s="5" t="s">
        <v>33</v>
      </c>
      <c r="L18" s="8"/>
    </row>
    <row r="19" spans="1:12" ht="16.5" customHeight="1" x14ac:dyDescent="0.25">
      <c r="A19" s="34">
        <v>16</v>
      </c>
      <c r="B19" s="5">
        <v>43859</v>
      </c>
      <c r="C19" s="3" t="s">
        <v>9</v>
      </c>
      <c r="D19" s="35" t="s">
        <v>14</v>
      </c>
      <c r="E19" s="36" t="s">
        <v>220</v>
      </c>
      <c r="F19" s="37">
        <v>21750000</v>
      </c>
      <c r="G19" s="5">
        <v>43946</v>
      </c>
      <c r="H19" s="38" t="s">
        <v>10</v>
      </c>
      <c r="I19" s="39" t="s">
        <v>245</v>
      </c>
      <c r="J19" s="5" t="s">
        <v>33</v>
      </c>
      <c r="L19" s="8"/>
    </row>
    <row r="20" spans="1:12" ht="16.5" customHeight="1" x14ac:dyDescent="0.25">
      <c r="A20" s="34">
        <v>17</v>
      </c>
      <c r="B20" s="5">
        <v>43860</v>
      </c>
      <c r="C20" s="3" t="s">
        <v>9</v>
      </c>
      <c r="D20" s="35" t="s">
        <v>40</v>
      </c>
      <c r="E20" s="36" t="s">
        <v>509</v>
      </c>
      <c r="F20" s="37">
        <v>21900000</v>
      </c>
      <c r="G20" s="5">
        <v>43946</v>
      </c>
      <c r="H20" s="38" t="s">
        <v>10</v>
      </c>
      <c r="I20" s="39" t="s">
        <v>246</v>
      </c>
      <c r="J20" s="5" t="s">
        <v>33</v>
      </c>
      <c r="L20" s="8"/>
    </row>
    <row r="21" spans="1:12" ht="16.5" customHeight="1" x14ac:dyDescent="0.25">
      <c r="A21" s="34">
        <v>18</v>
      </c>
      <c r="B21" s="5">
        <v>43857</v>
      </c>
      <c r="C21" s="3" t="s">
        <v>9</v>
      </c>
      <c r="D21" s="35" t="s">
        <v>205</v>
      </c>
      <c r="E21" s="36" t="s">
        <v>181</v>
      </c>
      <c r="F21" s="37">
        <v>36000000</v>
      </c>
      <c r="G21" s="5">
        <v>44103</v>
      </c>
      <c r="H21" s="38" t="s">
        <v>10</v>
      </c>
      <c r="I21" s="39" t="s">
        <v>247</v>
      </c>
      <c r="J21" s="5" t="s">
        <v>33</v>
      </c>
      <c r="L21" s="8"/>
    </row>
    <row r="22" spans="1:12" ht="16.5" customHeight="1" x14ac:dyDescent="0.25">
      <c r="A22" s="34">
        <v>19</v>
      </c>
      <c r="B22" s="5">
        <v>43862</v>
      </c>
      <c r="C22" s="3" t="s">
        <v>9</v>
      </c>
      <c r="D22" s="35" t="s">
        <v>325</v>
      </c>
      <c r="E22" s="36" t="s">
        <v>510</v>
      </c>
      <c r="F22" s="37">
        <v>10800000</v>
      </c>
      <c r="G22" s="5">
        <v>43954</v>
      </c>
      <c r="H22" s="38" t="s">
        <v>10</v>
      </c>
      <c r="I22" s="39" t="s">
        <v>676</v>
      </c>
      <c r="J22" s="5" t="s">
        <v>33</v>
      </c>
      <c r="L22" s="8"/>
    </row>
    <row r="23" spans="1:12" ht="16.5" customHeight="1" x14ac:dyDescent="0.25">
      <c r="A23" s="34">
        <v>20</v>
      </c>
      <c r="B23" s="5">
        <v>43858</v>
      </c>
      <c r="C23" s="3" t="s">
        <v>9</v>
      </c>
      <c r="D23" s="35" t="s">
        <v>15</v>
      </c>
      <c r="E23" s="36" t="s">
        <v>222</v>
      </c>
      <c r="F23" s="37">
        <v>16800000</v>
      </c>
      <c r="G23" s="5">
        <v>43950</v>
      </c>
      <c r="H23" s="38" t="s">
        <v>10</v>
      </c>
      <c r="I23" s="39" t="s">
        <v>248</v>
      </c>
      <c r="J23" s="5" t="s">
        <v>33</v>
      </c>
      <c r="L23" s="8"/>
    </row>
    <row r="24" spans="1:12" ht="16.5" customHeight="1" x14ac:dyDescent="0.25">
      <c r="A24" s="34">
        <v>21</v>
      </c>
      <c r="B24" s="5">
        <v>43862</v>
      </c>
      <c r="C24" s="3" t="s">
        <v>9</v>
      </c>
      <c r="D24" s="35" t="s">
        <v>326</v>
      </c>
      <c r="E24" s="36" t="s">
        <v>511</v>
      </c>
      <c r="F24" s="37">
        <v>55884000</v>
      </c>
      <c r="G24" s="5">
        <v>44046</v>
      </c>
      <c r="H24" s="38" t="s">
        <v>10</v>
      </c>
      <c r="I24" s="39" t="s">
        <v>677</v>
      </c>
      <c r="J24" s="5" t="s">
        <v>33</v>
      </c>
      <c r="L24" s="8"/>
    </row>
    <row r="25" spans="1:12" ht="16.5" customHeight="1" x14ac:dyDescent="0.25">
      <c r="A25" s="34">
        <v>22</v>
      </c>
      <c r="B25" s="5">
        <v>43858</v>
      </c>
      <c r="C25" s="3" t="s">
        <v>9</v>
      </c>
      <c r="D25" s="35" t="s">
        <v>37</v>
      </c>
      <c r="E25" s="36" t="s">
        <v>223</v>
      </c>
      <c r="F25" s="37">
        <v>49800000</v>
      </c>
      <c r="G25" s="5">
        <v>44040</v>
      </c>
      <c r="H25" s="38" t="s">
        <v>10</v>
      </c>
      <c r="I25" s="39" t="s">
        <v>249</v>
      </c>
      <c r="J25" s="5" t="s">
        <v>33</v>
      </c>
      <c r="L25" s="8"/>
    </row>
    <row r="26" spans="1:12" ht="16.5" customHeight="1" x14ac:dyDescent="0.25">
      <c r="A26" s="34">
        <v>23</v>
      </c>
      <c r="B26" s="5">
        <v>43864</v>
      </c>
      <c r="C26" s="3" t="s">
        <v>9</v>
      </c>
      <c r="D26" s="35" t="s">
        <v>327</v>
      </c>
      <c r="E26" s="36" t="s">
        <v>512</v>
      </c>
      <c r="F26" s="37">
        <v>26700000</v>
      </c>
      <c r="G26" s="5">
        <v>44045</v>
      </c>
      <c r="H26" s="38" t="s">
        <v>10</v>
      </c>
      <c r="I26" s="39" t="s">
        <v>678</v>
      </c>
      <c r="J26" s="5" t="s">
        <v>33</v>
      </c>
      <c r="L26" s="8"/>
    </row>
    <row r="27" spans="1:12" ht="16.5" customHeight="1" x14ac:dyDescent="0.25">
      <c r="A27" s="34">
        <v>24</v>
      </c>
      <c r="B27" s="5">
        <v>43864</v>
      </c>
      <c r="C27" s="3" t="s">
        <v>9</v>
      </c>
      <c r="D27" s="35" t="s">
        <v>328</v>
      </c>
      <c r="E27" s="36" t="s">
        <v>513</v>
      </c>
      <c r="F27" s="37">
        <v>34152000</v>
      </c>
      <c r="G27" s="5">
        <v>44045</v>
      </c>
      <c r="H27" s="38" t="s">
        <v>10</v>
      </c>
      <c r="I27" s="39" t="s">
        <v>679</v>
      </c>
      <c r="J27" s="5" t="s">
        <v>33</v>
      </c>
      <c r="L27" s="8"/>
    </row>
    <row r="28" spans="1:12" ht="16.5" customHeight="1" x14ac:dyDescent="0.25">
      <c r="A28" s="34">
        <v>25</v>
      </c>
      <c r="B28" s="5">
        <v>43859</v>
      </c>
      <c r="C28" s="3" t="s">
        <v>9</v>
      </c>
      <c r="D28" s="35" t="s">
        <v>31</v>
      </c>
      <c r="E28" s="36" t="s">
        <v>224</v>
      </c>
      <c r="F28" s="37">
        <v>16650000</v>
      </c>
      <c r="G28" s="5">
        <v>43950</v>
      </c>
      <c r="H28" s="38" t="s">
        <v>10</v>
      </c>
      <c r="I28" s="39" t="s">
        <v>250</v>
      </c>
      <c r="J28" s="5" t="s">
        <v>33</v>
      </c>
      <c r="L28" s="8"/>
    </row>
    <row r="29" spans="1:12" ht="16.5" customHeight="1" x14ac:dyDescent="0.25">
      <c r="A29" s="34">
        <v>26</v>
      </c>
      <c r="B29" s="5">
        <v>43859</v>
      </c>
      <c r="C29" s="3" t="s">
        <v>9</v>
      </c>
      <c r="D29" s="35" t="s">
        <v>25</v>
      </c>
      <c r="E29" s="36" t="s">
        <v>225</v>
      </c>
      <c r="F29" s="37">
        <v>75000000</v>
      </c>
      <c r="G29" s="5">
        <v>44042</v>
      </c>
      <c r="H29" s="38" t="s">
        <v>10</v>
      </c>
      <c r="I29" s="39" t="s">
        <v>251</v>
      </c>
      <c r="J29" s="5" t="s">
        <v>33</v>
      </c>
      <c r="L29" s="8"/>
    </row>
    <row r="30" spans="1:12" ht="16.5" customHeight="1" x14ac:dyDescent="0.25">
      <c r="A30" s="34">
        <v>27</v>
      </c>
      <c r="B30" s="5">
        <v>43860</v>
      </c>
      <c r="C30" s="3" t="s">
        <v>9</v>
      </c>
      <c r="D30" s="35" t="s">
        <v>206</v>
      </c>
      <c r="E30" s="36" t="s">
        <v>226</v>
      </c>
      <c r="F30" s="37">
        <v>45000000</v>
      </c>
      <c r="G30" s="5">
        <v>44045</v>
      </c>
      <c r="H30" s="38" t="s">
        <v>10</v>
      </c>
      <c r="I30" s="39" t="s">
        <v>252</v>
      </c>
      <c r="J30" s="5" t="s">
        <v>33</v>
      </c>
      <c r="L30" s="8"/>
    </row>
    <row r="31" spans="1:12" ht="16.5" customHeight="1" x14ac:dyDescent="0.25">
      <c r="A31" s="34">
        <v>28</v>
      </c>
      <c r="B31" s="5">
        <v>43859</v>
      </c>
      <c r="C31" s="3" t="s">
        <v>9</v>
      </c>
      <c r="D31" s="35" t="s">
        <v>42</v>
      </c>
      <c r="E31" s="36" t="s">
        <v>227</v>
      </c>
      <c r="F31" s="37">
        <v>23700000</v>
      </c>
      <c r="G31" s="5">
        <v>43950</v>
      </c>
      <c r="H31" s="38" t="s">
        <v>10</v>
      </c>
      <c r="I31" s="39" t="s">
        <v>253</v>
      </c>
      <c r="J31" s="5" t="s">
        <v>33</v>
      </c>
      <c r="L31" s="8"/>
    </row>
    <row r="32" spans="1:12" ht="16.5" customHeight="1" x14ac:dyDescent="0.25">
      <c r="A32" s="34">
        <v>29</v>
      </c>
      <c r="B32" s="5">
        <v>43859</v>
      </c>
      <c r="C32" s="3" t="s">
        <v>9</v>
      </c>
      <c r="D32" s="35" t="s">
        <v>23</v>
      </c>
      <c r="E32" s="36" t="s">
        <v>228</v>
      </c>
      <c r="F32" s="37">
        <v>33300000</v>
      </c>
      <c r="G32" s="5">
        <v>44041</v>
      </c>
      <c r="H32" s="38" t="s">
        <v>10</v>
      </c>
      <c r="I32" s="39" t="s">
        <v>254</v>
      </c>
      <c r="J32" s="5" t="s">
        <v>33</v>
      </c>
      <c r="L32" s="8"/>
    </row>
    <row r="33" spans="1:12" ht="16.5" customHeight="1" x14ac:dyDescent="0.25">
      <c r="A33" s="34">
        <v>30</v>
      </c>
      <c r="B33" s="5">
        <v>43861</v>
      </c>
      <c r="C33" s="3" t="s">
        <v>9</v>
      </c>
      <c r="D33" s="35" t="s">
        <v>329</v>
      </c>
      <c r="E33" s="36" t="s">
        <v>514</v>
      </c>
      <c r="F33" s="37">
        <v>19865000</v>
      </c>
      <c r="G33" s="5">
        <v>44047</v>
      </c>
      <c r="H33" s="38" t="s">
        <v>10</v>
      </c>
      <c r="I33" s="39" t="s">
        <v>680</v>
      </c>
      <c r="J33" s="5" t="s">
        <v>33</v>
      </c>
      <c r="L33" s="8"/>
    </row>
    <row r="34" spans="1:12" ht="16.5" customHeight="1" x14ac:dyDescent="0.25">
      <c r="A34" s="34">
        <v>31</v>
      </c>
      <c r="B34" s="5">
        <v>43864</v>
      </c>
      <c r="C34" s="3" t="s">
        <v>9</v>
      </c>
      <c r="D34" s="35" t="s">
        <v>330</v>
      </c>
      <c r="E34" s="36" t="s">
        <v>515</v>
      </c>
      <c r="F34" s="37">
        <v>15600000</v>
      </c>
      <c r="G34" s="5">
        <v>44046</v>
      </c>
      <c r="H34" s="38" t="s">
        <v>10</v>
      </c>
      <c r="I34" s="39" t="s">
        <v>681</v>
      </c>
      <c r="J34" s="5" t="s">
        <v>33</v>
      </c>
      <c r="L34" s="8"/>
    </row>
    <row r="35" spans="1:12" ht="16.5" customHeight="1" x14ac:dyDescent="0.25">
      <c r="A35" s="34">
        <v>32</v>
      </c>
      <c r="B35" s="5">
        <v>43864</v>
      </c>
      <c r="C35" s="3" t="s">
        <v>9</v>
      </c>
      <c r="D35" s="35" t="s">
        <v>331</v>
      </c>
      <c r="E35" s="36" t="s">
        <v>515</v>
      </c>
      <c r="F35" s="37">
        <v>15600000</v>
      </c>
      <c r="G35" s="5">
        <v>44046</v>
      </c>
      <c r="H35" s="38" t="s">
        <v>10</v>
      </c>
      <c r="I35" s="39" t="s">
        <v>682</v>
      </c>
      <c r="J35" s="5" t="s">
        <v>33</v>
      </c>
      <c r="L35" s="8"/>
    </row>
    <row r="36" spans="1:12" ht="16.5" customHeight="1" x14ac:dyDescent="0.25">
      <c r="A36" s="34">
        <v>33</v>
      </c>
      <c r="B36" s="5">
        <v>43859</v>
      </c>
      <c r="C36" s="3" t="s">
        <v>9</v>
      </c>
      <c r="D36" s="35" t="s">
        <v>207</v>
      </c>
      <c r="E36" s="36" t="s">
        <v>229</v>
      </c>
      <c r="F36" s="37">
        <v>57600000</v>
      </c>
      <c r="G36" s="5">
        <v>44103</v>
      </c>
      <c r="H36" s="38" t="s">
        <v>10</v>
      </c>
      <c r="I36" s="39" t="s">
        <v>255</v>
      </c>
      <c r="J36" s="5" t="s">
        <v>33</v>
      </c>
      <c r="L36" s="8"/>
    </row>
    <row r="37" spans="1:12" ht="16.5" customHeight="1" x14ac:dyDescent="0.25">
      <c r="A37" s="34">
        <v>34</v>
      </c>
      <c r="B37" s="5">
        <v>43859</v>
      </c>
      <c r="C37" s="3" t="s">
        <v>9</v>
      </c>
      <c r="D37" s="35" t="s">
        <v>208</v>
      </c>
      <c r="E37" s="36" t="s">
        <v>230</v>
      </c>
      <c r="F37" s="37">
        <v>26700000</v>
      </c>
      <c r="G37" s="5">
        <v>44039</v>
      </c>
      <c r="H37" s="38" t="s">
        <v>10</v>
      </c>
      <c r="I37" s="39" t="s">
        <v>256</v>
      </c>
      <c r="J37" s="5" t="s">
        <v>33</v>
      </c>
      <c r="L37" s="8"/>
    </row>
    <row r="38" spans="1:12" ht="16.5" customHeight="1" x14ac:dyDescent="0.25">
      <c r="A38" s="34">
        <v>35</v>
      </c>
      <c r="B38" s="5">
        <v>43861</v>
      </c>
      <c r="C38" s="3" t="s">
        <v>9</v>
      </c>
      <c r="D38" s="35" t="s">
        <v>332</v>
      </c>
      <c r="E38" s="36" t="s">
        <v>516</v>
      </c>
      <c r="F38" s="37">
        <v>39000000</v>
      </c>
      <c r="G38" s="5">
        <v>44045</v>
      </c>
      <c r="H38" s="38" t="s">
        <v>10</v>
      </c>
      <c r="I38" s="39" t="s">
        <v>683</v>
      </c>
      <c r="J38" s="5" t="s">
        <v>33</v>
      </c>
      <c r="L38" s="8"/>
    </row>
    <row r="39" spans="1:12" ht="16.5" customHeight="1" x14ac:dyDescent="0.25">
      <c r="A39" s="34">
        <v>36</v>
      </c>
      <c r="B39" s="5">
        <v>43861</v>
      </c>
      <c r="C39" s="3" t="s">
        <v>9</v>
      </c>
      <c r="D39" s="35" t="s">
        <v>333</v>
      </c>
      <c r="E39" s="36" t="s">
        <v>517</v>
      </c>
      <c r="F39" s="37">
        <v>27000000</v>
      </c>
      <c r="G39" s="5">
        <v>44045</v>
      </c>
      <c r="H39" s="38" t="s">
        <v>10</v>
      </c>
      <c r="I39" s="39" t="s">
        <v>684</v>
      </c>
      <c r="J39" s="5" t="s">
        <v>33</v>
      </c>
      <c r="L39" s="8"/>
    </row>
    <row r="40" spans="1:12" ht="16.5" customHeight="1" x14ac:dyDescent="0.25">
      <c r="A40" s="34">
        <v>37</v>
      </c>
      <c r="B40" s="5">
        <v>43865</v>
      </c>
      <c r="C40" s="3" t="s">
        <v>9</v>
      </c>
      <c r="D40" s="35" t="s">
        <v>334</v>
      </c>
      <c r="E40" s="36" t="s">
        <v>518</v>
      </c>
      <c r="F40" s="37">
        <v>22500000</v>
      </c>
      <c r="G40" s="5">
        <v>43957</v>
      </c>
      <c r="H40" s="38" t="s">
        <v>10</v>
      </c>
      <c r="I40" s="39" t="s">
        <v>685</v>
      </c>
      <c r="J40" s="5" t="s">
        <v>33</v>
      </c>
      <c r="L40" s="8"/>
    </row>
    <row r="41" spans="1:12" ht="16.5" customHeight="1" x14ac:dyDescent="0.25">
      <c r="A41" s="34">
        <v>38</v>
      </c>
      <c r="B41" s="5">
        <v>43861</v>
      </c>
      <c r="C41" s="3" t="s">
        <v>9</v>
      </c>
      <c r="D41" s="35" t="s">
        <v>335</v>
      </c>
      <c r="E41" s="36" t="s">
        <v>519</v>
      </c>
      <c r="F41" s="37">
        <v>46800000</v>
      </c>
      <c r="G41" s="5">
        <v>44045</v>
      </c>
      <c r="H41" s="38" t="s">
        <v>10</v>
      </c>
      <c r="I41" s="39" t="s">
        <v>686</v>
      </c>
      <c r="J41" s="5" t="s">
        <v>33</v>
      </c>
      <c r="L41" s="8"/>
    </row>
    <row r="42" spans="1:12" ht="16.5" customHeight="1" x14ac:dyDescent="0.25">
      <c r="A42" s="34">
        <v>39</v>
      </c>
      <c r="B42" s="5">
        <v>43865</v>
      </c>
      <c r="C42" s="3" t="s">
        <v>9</v>
      </c>
      <c r="D42" s="35" t="s">
        <v>336</v>
      </c>
      <c r="E42" s="36" t="s">
        <v>520</v>
      </c>
      <c r="F42" s="37">
        <v>13500000</v>
      </c>
      <c r="G42" s="5">
        <v>43954</v>
      </c>
      <c r="H42" s="38" t="s">
        <v>10</v>
      </c>
      <c r="I42" s="39" t="s">
        <v>687</v>
      </c>
      <c r="J42" s="5" t="s">
        <v>33</v>
      </c>
      <c r="L42" s="8"/>
    </row>
    <row r="43" spans="1:12" ht="16.5" customHeight="1" x14ac:dyDescent="0.25">
      <c r="A43" s="34">
        <v>40</v>
      </c>
      <c r="B43" s="5">
        <v>43862</v>
      </c>
      <c r="C43" s="3" t="s">
        <v>9</v>
      </c>
      <c r="D43" s="35" t="s">
        <v>337</v>
      </c>
      <c r="E43" s="36" t="s">
        <v>521</v>
      </c>
      <c r="F43" s="37">
        <v>19200000</v>
      </c>
      <c r="G43" s="5">
        <v>43953</v>
      </c>
      <c r="H43" s="38" t="s">
        <v>10</v>
      </c>
      <c r="I43" s="39" t="s">
        <v>688</v>
      </c>
      <c r="J43" s="5" t="s">
        <v>33</v>
      </c>
      <c r="L43" s="8"/>
    </row>
    <row r="44" spans="1:12" ht="16.5" customHeight="1" x14ac:dyDescent="0.25">
      <c r="A44" s="34">
        <v>41</v>
      </c>
      <c r="B44" s="5">
        <v>43880</v>
      </c>
      <c r="C44" s="3" t="s">
        <v>9</v>
      </c>
      <c r="D44" s="35" t="s">
        <v>338</v>
      </c>
      <c r="E44" s="36" t="s">
        <v>210</v>
      </c>
      <c r="F44" s="37">
        <v>62020000</v>
      </c>
      <c r="G44" s="5">
        <v>44191</v>
      </c>
      <c r="H44" s="38" t="s">
        <v>10</v>
      </c>
      <c r="I44" s="39" t="s">
        <v>689</v>
      </c>
      <c r="J44" s="5" t="s">
        <v>33</v>
      </c>
      <c r="L44" s="8"/>
    </row>
    <row r="45" spans="1:12" ht="16.5" customHeight="1" x14ac:dyDescent="0.25">
      <c r="A45" s="34">
        <v>42</v>
      </c>
      <c r="B45" s="5">
        <v>43864</v>
      </c>
      <c r="C45" s="3" t="s">
        <v>9</v>
      </c>
      <c r="D45" s="35" t="s">
        <v>339</v>
      </c>
      <c r="E45" s="36" t="s">
        <v>522</v>
      </c>
      <c r="F45" s="37">
        <v>43476000</v>
      </c>
      <c r="G45" s="5">
        <v>44046</v>
      </c>
      <c r="H45" s="38" t="s">
        <v>10</v>
      </c>
      <c r="I45" s="39" t="s">
        <v>690</v>
      </c>
      <c r="J45" s="5" t="s">
        <v>33</v>
      </c>
      <c r="L45" s="8"/>
    </row>
    <row r="46" spans="1:12" ht="16.5" customHeight="1" x14ac:dyDescent="0.25">
      <c r="A46" s="34">
        <v>43</v>
      </c>
      <c r="B46" s="5">
        <v>43864</v>
      </c>
      <c r="C46" s="3" t="s">
        <v>9</v>
      </c>
      <c r="D46" s="35" t="s">
        <v>340</v>
      </c>
      <c r="E46" s="36" t="s">
        <v>523</v>
      </c>
      <c r="F46" s="37">
        <v>26700000</v>
      </c>
      <c r="G46" s="5">
        <v>44046</v>
      </c>
      <c r="H46" s="38" t="s">
        <v>10</v>
      </c>
      <c r="I46" s="39" t="s">
        <v>691</v>
      </c>
      <c r="J46" s="5" t="s">
        <v>33</v>
      </c>
      <c r="L46" s="8"/>
    </row>
    <row r="47" spans="1:12" ht="16.5" customHeight="1" x14ac:dyDescent="0.25">
      <c r="A47" s="34">
        <v>44</v>
      </c>
      <c r="B47" s="5">
        <v>43864</v>
      </c>
      <c r="C47" s="3" t="s">
        <v>9</v>
      </c>
      <c r="D47" s="35" t="s">
        <v>341</v>
      </c>
      <c r="E47" s="36" t="s">
        <v>524</v>
      </c>
      <c r="F47" s="37">
        <v>39000000</v>
      </c>
      <c r="G47" s="5">
        <v>44046</v>
      </c>
      <c r="H47" s="38" t="s">
        <v>10</v>
      </c>
      <c r="I47" s="39" t="s">
        <v>692</v>
      </c>
      <c r="J47" s="5" t="s">
        <v>33</v>
      </c>
      <c r="L47" s="8"/>
    </row>
    <row r="48" spans="1:12" ht="16.5" customHeight="1" x14ac:dyDescent="0.25">
      <c r="A48" s="34">
        <v>45</v>
      </c>
      <c r="B48" s="5">
        <v>43864</v>
      </c>
      <c r="C48" s="3" t="s">
        <v>9</v>
      </c>
      <c r="D48" s="35" t="s">
        <v>342</v>
      </c>
      <c r="E48" s="36" t="s">
        <v>525</v>
      </c>
      <c r="F48" s="37">
        <v>18600000</v>
      </c>
      <c r="G48" s="5">
        <v>43954</v>
      </c>
      <c r="H48" s="38" t="s">
        <v>10</v>
      </c>
      <c r="I48" s="39" t="s">
        <v>693</v>
      </c>
      <c r="J48" s="5" t="s">
        <v>33</v>
      </c>
      <c r="L48" s="8"/>
    </row>
    <row r="49" spans="1:12" ht="16.5" customHeight="1" x14ac:dyDescent="0.25">
      <c r="A49" s="34">
        <v>46</v>
      </c>
      <c r="B49" s="5">
        <v>43865</v>
      </c>
      <c r="C49" s="3" t="s">
        <v>9</v>
      </c>
      <c r="D49" s="35" t="s">
        <v>343</v>
      </c>
      <c r="E49" s="36" t="s">
        <v>526</v>
      </c>
      <c r="F49" s="37">
        <v>28650000</v>
      </c>
      <c r="G49" s="5">
        <v>43955</v>
      </c>
      <c r="H49" s="38" t="s">
        <v>10</v>
      </c>
      <c r="I49" s="39" t="s">
        <v>694</v>
      </c>
      <c r="J49" s="5" t="s">
        <v>33</v>
      </c>
      <c r="L49" s="8"/>
    </row>
    <row r="50" spans="1:12" ht="16.5" customHeight="1" x14ac:dyDescent="0.25">
      <c r="A50" s="34">
        <v>47</v>
      </c>
      <c r="B50" s="5">
        <v>43865</v>
      </c>
      <c r="C50" s="3" t="s">
        <v>9</v>
      </c>
      <c r="D50" s="35" t="s">
        <v>344</v>
      </c>
      <c r="E50" s="36" t="s">
        <v>527</v>
      </c>
      <c r="F50" s="37">
        <v>18600000</v>
      </c>
      <c r="G50" s="5">
        <v>43955</v>
      </c>
      <c r="H50" s="38" t="s">
        <v>10</v>
      </c>
      <c r="I50" s="39" t="s">
        <v>695</v>
      </c>
      <c r="J50" s="5" t="s">
        <v>33</v>
      </c>
      <c r="L50" s="8"/>
    </row>
    <row r="51" spans="1:12" ht="16.5" customHeight="1" x14ac:dyDescent="0.25">
      <c r="A51" s="34">
        <v>48</v>
      </c>
      <c r="B51" s="5">
        <v>43864</v>
      </c>
      <c r="C51" s="3" t="s">
        <v>9</v>
      </c>
      <c r="D51" s="35" t="s">
        <v>345</v>
      </c>
      <c r="E51" s="36" t="s">
        <v>528</v>
      </c>
      <c r="F51" s="37">
        <v>43476000</v>
      </c>
      <c r="G51" s="5">
        <v>44047</v>
      </c>
      <c r="H51" s="38" t="s">
        <v>10</v>
      </c>
      <c r="I51" s="39" t="s">
        <v>696</v>
      </c>
      <c r="J51" s="5" t="s">
        <v>33</v>
      </c>
      <c r="L51" s="8"/>
    </row>
    <row r="52" spans="1:12" ht="16.5" customHeight="1" x14ac:dyDescent="0.25">
      <c r="A52" s="34">
        <v>49</v>
      </c>
      <c r="B52" s="5">
        <v>43864</v>
      </c>
      <c r="C52" s="3" t="s">
        <v>9</v>
      </c>
      <c r="D52" s="35" t="s">
        <v>346</v>
      </c>
      <c r="E52" s="36" t="s">
        <v>529</v>
      </c>
      <c r="F52" s="37">
        <v>41102484</v>
      </c>
      <c r="G52" s="5">
        <v>44046</v>
      </c>
      <c r="H52" s="38" t="s">
        <v>10</v>
      </c>
      <c r="I52" s="39" t="s">
        <v>697</v>
      </c>
      <c r="J52" s="5" t="s">
        <v>33</v>
      </c>
      <c r="L52" s="8"/>
    </row>
    <row r="53" spans="1:12" ht="16.5" customHeight="1" x14ac:dyDescent="0.25">
      <c r="A53" s="34">
        <v>50</v>
      </c>
      <c r="B53" s="5">
        <v>43865</v>
      </c>
      <c r="C53" s="3" t="s">
        <v>9</v>
      </c>
      <c r="D53" s="35" t="s">
        <v>347</v>
      </c>
      <c r="E53" s="36" t="s">
        <v>530</v>
      </c>
      <c r="F53" s="37">
        <v>24060000</v>
      </c>
      <c r="G53" s="5">
        <v>43955</v>
      </c>
      <c r="H53" s="38" t="s">
        <v>10</v>
      </c>
      <c r="I53" s="39" t="s">
        <v>698</v>
      </c>
      <c r="J53" s="5" t="s">
        <v>33</v>
      </c>
      <c r="L53" s="8"/>
    </row>
    <row r="54" spans="1:12" ht="16.5" customHeight="1" x14ac:dyDescent="0.25">
      <c r="A54" s="34">
        <v>51</v>
      </c>
      <c r="B54" s="5">
        <v>43866</v>
      </c>
      <c r="C54" s="3" t="s">
        <v>9</v>
      </c>
      <c r="D54" s="35" t="s">
        <v>348</v>
      </c>
      <c r="E54" s="36" t="s">
        <v>531</v>
      </c>
      <c r="F54" s="37">
        <v>15300000</v>
      </c>
      <c r="G54" s="5">
        <v>43956</v>
      </c>
      <c r="H54" s="38" t="s">
        <v>10</v>
      </c>
      <c r="I54" s="39" t="s">
        <v>699</v>
      </c>
      <c r="J54" s="5" t="s">
        <v>33</v>
      </c>
      <c r="L54" s="8"/>
    </row>
    <row r="55" spans="1:12" ht="16.5" customHeight="1" x14ac:dyDescent="0.25">
      <c r="A55" s="34">
        <v>52</v>
      </c>
      <c r="B55" s="5">
        <v>43864</v>
      </c>
      <c r="C55" s="3" t="s">
        <v>9</v>
      </c>
      <c r="D55" s="35" t="s">
        <v>349</v>
      </c>
      <c r="E55" s="36" t="s">
        <v>532</v>
      </c>
      <c r="F55" s="37">
        <v>33000000</v>
      </c>
      <c r="G55" s="5">
        <v>44045</v>
      </c>
      <c r="H55" s="38" t="s">
        <v>10</v>
      </c>
      <c r="I55" s="39" t="s">
        <v>700</v>
      </c>
      <c r="J55" s="5" t="s">
        <v>33</v>
      </c>
      <c r="L55" s="8"/>
    </row>
    <row r="56" spans="1:12" ht="16.5" customHeight="1" x14ac:dyDescent="0.25">
      <c r="A56" s="34">
        <v>53</v>
      </c>
      <c r="B56" s="5">
        <v>43864</v>
      </c>
      <c r="C56" s="3" t="s">
        <v>9</v>
      </c>
      <c r="D56" s="35" t="s">
        <v>350</v>
      </c>
      <c r="E56" s="36" t="s">
        <v>532</v>
      </c>
      <c r="F56" s="37">
        <v>33000000</v>
      </c>
      <c r="G56" s="5">
        <v>44045</v>
      </c>
      <c r="H56" s="38" t="s">
        <v>10</v>
      </c>
      <c r="I56" s="39" t="s">
        <v>701</v>
      </c>
      <c r="J56" s="5" t="s">
        <v>33</v>
      </c>
      <c r="L56" s="8"/>
    </row>
    <row r="57" spans="1:12" ht="16.5" customHeight="1" x14ac:dyDescent="0.25">
      <c r="A57" s="34">
        <v>54</v>
      </c>
      <c r="B57" s="5">
        <v>43864</v>
      </c>
      <c r="C57" s="3" t="s">
        <v>9</v>
      </c>
      <c r="D57" s="35" t="s">
        <v>351</v>
      </c>
      <c r="E57" s="36" t="s">
        <v>532</v>
      </c>
      <c r="F57" s="37">
        <v>34500000</v>
      </c>
      <c r="G57" s="5">
        <v>44045</v>
      </c>
      <c r="H57" s="38" t="s">
        <v>10</v>
      </c>
      <c r="I57" s="39" t="s">
        <v>702</v>
      </c>
      <c r="J57" s="5" t="s">
        <v>33</v>
      </c>
      <c r="L57" s="8"/>
    </row>
    <row r="58" spans="1:12" ht="16.5" customHeight="1" x14ac:dyDescent="0.25">
      <c r="A58" s="34">
        <v>55</v>
      </c>
      <c r="B58" s="5">
        <v>43864</v>
      </c>
      <c r="C58" s="3" t="s">
        <v>9</v>
      </c>
      <c r="D58" s="35" t="s">
        <v>352</v>
      </c>
      <c r="E58" s="36" t="s">
        <v>533</v>
      </c>
      <c r="F58" s="37">
        <v>20100000</v>
      </c>
      <c r="G58" s="5">
        <v>43954</v>
      </c>
      <c r="H58" s="38" t="s">
        <v>10</v>
      </c>
      <c r="I58" s="39" t="s">
        <v>703</v>
      </c>
      <c r="J58" s="5" t="s">
        <v>33</v>
      </c>
      <c r="L58" s="8"/>
    </row>
    <row r="59" spans="1:12" ht="16.5" customHeight="1" x14ac:dyDescent="0.25">
      <c r="A59" s="34">
        <v>56</v>
      </c>
      <c r="B59" s="5">
        <v>43865</v>
      </c>
      <c r="C59" s="3" t="s">
        <v>9</v>
      </c>
      <c r="D59" s="35" t="s">
        <v>353</v>
      </c>
      <c r="E59" s="36" t="s">
        <v>534</v>
      </c>
      <c r="F59" s="37">
        <v>8100000</v>
      </c>
      <c r="G59" s="5">
        <v>43955</v>
      </c>
      <c r="H59" s="38" t="s">
        <v>10</v>
      </c>
      <c r="I59" s="39" t="s">
        <v>704</v>
      </c>
      <c r="J59" s="5" t="s">
        <v>33</v>
      </c>
      <c r="L59" s="8"/>
    </row>
    <row r="60" spans="1:12" ht="16.5" customHeight="1" x14ac:dyDescent="0.25">
      <c r="A60" s="34">
        <v>57</v>
      </c>
      <c r="B60" s="5">
        <v>43864</v>
      </c>
      <c r="C60" s="3" t="s">
        <v>9</v>
      </c>
      <c r="D60" s="35" t="s">
        <v>354</v>
      </c>
      <c r="E60" s="36" t="s">
        <v>529</v>
      </c>
      <c r="F60" s="37">
        <v>37200000</v>
      </c>
      <c r="G60" s="5">
        <v>44045</v>
      </c>
      <c r="H60" s="38" t="s">
        <v>10</v>
      </c>
      <c r="I60" s="39" t="s">
        <v>705</v>
      </c>
      <c r="J60" s="5" t="s">
        <v>33</v>
      </c>
      <c r="L60" s="8"/>
    </row>
    <row r="61" spans="1:12" ht="16.5" customHeight="1" x14ac:dyDescent="0.25">
      <c r="A61" s="34">
        <v>58</v>
      </c>
      <c r="B61" s="5">
        <v>43864</v>
      </c>
      <c r="C61" s="3" t="s">
        <v>9</v>
      </c>
      <c r="D61" s="35" t="s">
        <v>355</v>
      </c>
      <c r="E61" s="36" t="s">
        <v>535</v>
      </c>
      <c r="F61" s="37">
        <v>15000000</v>
      </c>
      <c r="G61" s="5">
        <v>43954</v>
      </c>
      <c r="H61" s="38" t="s">
        <v>10</v>
      </c>
      <c r="I61" s="39" t="s">
        <v>706</v>
      </c>
      <c r="J61" s="5" t="s">
        <v>33</v>
      </c>
      <c r="L61" s="8"/>
    </row>
    <row r="62" spans="1:12" ht="16.5" customHeight="1" x14ac:dyDescent="0.25">
      <c r="A62" s="34">
        <v>59</v>
      </c>
      <c r="B62" s="5">
        <v>43864</v>
      </c>
      <c r="C62" s="3" t="s">
        <v>9</v>
      </c>
      <c r="D62" s="35" t="s">
        <v>356</v>
      </c>
      <c r="E62" s="36" t="s">
        <v>536</v>
      </c>
      <c r="F62" s="37">
        <v>20550000</v>
      </c>
      <c r="G62" s="5">
        <v>43954</v>
      </c>
      <c r="H62" s="38" t="s">
        <v>10</v>
      </c>
      <c r="I62" s="39" t="s">
        <v>707</v>
      </c>
      <c r="J62" s="5" t="s">
        <v>33</v>
      </c>
      <c r="L62" s="8"/>
    </row>
    <row r="63" spans="1:12" ht="16.5" customHeight="1" x14ac:dyDescent="0.25">
      <c r="A63" s="34">
        <v>60</v>
      </c>
      <c r="B63" s="5">
        <v>43866</v>
      </c>
      <c r="C63" s="3" t="s">
        <v>9</v>
      </c>
      <c r="D63" s="35" t="s">
        <v>357</v>
      </c>
      <c r="E63" s="36" t="s">
        <v>537</v>
      </c>
      <c r="F63" s="37">
        <v>27000000</v>
      </c>
      <c r="G63" s="5">
        <v>44048</v>
      </c>
      <c r="H63" s="38" t="s">
        <v>10</v>
      </c>
      <c r="I63" s="39" t="s">
        <v>708</v>
      </c>
      <c r="J63" s="5" t="s">
        <v>33</v>
      </c>
      <c r="L63" s="8"/>
    </row>
    <row r="64" spans="1:12" ht="16.5" customHeight="1" x14ac:dyDescent="0.25">
      <c r="A64" s="34">
        <v>61</v>
      </c>
      <c r="B64" s="5">
        <v>43866</v>
      </c>
      <c r="C64" s="3" t="s">
        <v>9</v>
      </c>
      <c r="D64" s="35" t="s">
        <v>358</v>
      </c>
      <c r="E64" s="36" t="s">
        <v>538</v>
      </c>
      <c r="F64" s="37">
        <v>27954000</v>
      </c>
      <c r="G64" s="5">
        <v>44048</v>
      </c>
      <c r="H64" s="38" t="s">
        <v>10</v>
      </c>
      <c r="I64" s="39" t="s">
        <v>709</v>
      </c>
      <c r="J64" s="5" t="s">
        <v>33</v>
      </c>
      <c r="L64" s="8"/>
    </row>
    <row r="65" spans="1:12" ht="16.5" customHeight="1" x14ac:dyDescent="0.25">
      <c r="A65" s="34">
        <v>62</v>
      </c>
      <c r="B65" s="5">
        <v>43866</v>
      </c>
      <c r="C65" s="3" t="s">
        <v>9</v>
      </c>
      <c r="D65" s="35" t="s">
        <v>359</v>
      </c>
      <c r="E65" s="36" t="s">
        <v>539</v>
      </c>
      <c r="F65" s="37">
        <v>37260000</v>
      </c>
      <c r="G65" s="5">
        <v>44048</v>
      </c>
      <c r="H65" s="38" t="s">
        <v>10</v>
      </c>
      <c r="I65" s="39" t="s">
        <v>710</v>
      </c>
      <c r="J65" s="5" t="s">
        <v>33</v>
      </c>
      <c r="L65" s="8"/>
    </row>
    <row r="66" spans="1:12" ht="16.5" customHeight="1" x14ac:dyDescent="0.25">
      <c r="A66" s="34">
        <v>63</v>
      </c>
      <c r="B66" s="5">
        <v>43864</v>
      </c>
      <c r="C66" s="3" t="s">
        <v>9</v>
      </c>
      <c r="D66" s="35" t="s">
        <v>360</v>
      </c>
      <c r="E66" s="36" t="s">
        <v>540</v>
      </c>
      <c r="F66" s="37">
        <v>20100000</v>
      </c>
      <c r="G66" s="5">
        <v>43924</v>
      </c>
      <c r="H66" s="38" t="s">
        <v>10</v>
      </c>
      <c r="I66" s="39" t="s">
        <v>711</v>
      </c>
      <c r="J66" s="5" t="s">
        <v>33</v>
      </c>
      <c r="L66" s="8"/>
    </row>
    <row r="67" spans="1:12" ht="16.5" customHeight="1" x14ac:dyDescent="0.25">
      <c r="A67" s="34">
        <v>64</v>
      </c>
      <c r="B67" s="5">
        <v>43864</v>
      </c>
      <c r="C67" s="3" t="s">
        <v>9</v>
      </c>
      <c r="D67" s="35" t="s">
        <v>361</v>
      </c>
      <c r="E67" s="36" t="s">
        <v>541</v>
      </c>
      <c r="F67" s="37">
        <v>29500000</v>
      </c>
      <c r="G67" s="5">
        <v>44168</v>
      </c>
      <c r="H67" s="38" t="s">
        <v>10</v>
      </c>
      <c r="I67" s="39" t="s">
        <v>712</v>
      </c>
      <c r="J67" s="5" t="s">
        <v>33</v>
      </c>
      <c r="L67" s="8"/>
    </row>
    <row r="68" spans="1:12" ht="16.5" customHeight="1" x14ac:dyDescent="0.25">
      <c r="A68" s="34">
        <v>65</v>
      </c>
      <c r="B68" s="5">
        <v>43865</v>
      </c>
      <c r="C68" s="3" t="s">
        <v>9</v>
      </c>
      <c r="D68" s="35" t="s">
        <v>362</v>
      </c>
      <c r="E68" s="36" t="s">
        <v>542</v>
      </c>
      <c r="F68" s="37">
        <v>38150000</v>
      </c>
      <c r="G68" s="5">
        <v>44196</v>
      </c>
      <c r="H68" s="38" t="s">
        <v>10</v>
      </c>
      <c r="I68" s="39" t="s">
        <v>713</v>
      </c>
      <c r="J68" s="5" t="s">
        <v>33</v>
      </c>
      <c r="L68" s="8"/>
    </row>
    <row r="69" spans="1:12" ht="16.5" customHeight="1" x14ac:dyDescent="0.25">
      <c r="A69" s="34">
        <v>66</v>
      </c>
      <c r="B69" s="5">
        <v>43868</v>
      </c>
      <c r="C69" s="3" t="s">
        <v>9</v>
      </c>
      <c r="D69" s="35" t="s">
        <v>363</v>
      </c>
      <c r="E69" s="36" t="s">
        <v>543</v>
      </c>
      <c r="F69" s="37">
        <v>85800000</v>
      </c>
      <c r="G69" s="5">
        <v>44196</v>
      </c>
      <c r="H69" s="38" t="s">
        <v>10</v>
      </c>
      <c r="I69" s="39" t="s">
        <v>714</v>
      </c>
      <c r="J69" s="5" t="s">
        <v>33</v>
      </c>
      <c r="L69" s="8"/>
    </row>
    <row r="70" spans="1:12" ht="16.5" customHeight="1" x14ac:dyDescent="0.25">
      <c r="A70" s="34">
        <v>68</v>
      </c>
      <c r="B70" s="5">
        <v>43864</v>
      </c>
      <c r="C70" s="3" t="s">
        <v>9</v>
      </c>
      <c r="D70" s="35" t="s">
        <v>364</v>
      </c>
      <c r="E70" s="36" t="s">
        <v>544</v>
      </c>
      <c r="F70" s="37">
        <v>11333250</v>
      </c>
      <c r="G70" s="5">
        <v>43954</v>
      </c>
      <c r="H70" s="38" t="s">
        <v>10</v>
      </c>
      <c r="I70" s="39" t="s">
        <v>715</v>
      </c>
      <c r="J70" s="5" t="s">
        <v>33</v>
      </c>
      <c r="L70" s="8"/>
    </row>
    <row r="71" spans="1:12" ht="16.5" customHeight="1" x14ac:dyDescent="0.25">
      <c r="A71" s="34">
        <v>69</v>
      </c>
      <c r="B71" s="5">
        <v>43864</v>
      </c>
      <c r="C71" s="3" t="s">
        <v>9</v>
      </c>
      <c r="D71" s="35" t="s">
        <v>365</v>
      </c>
      <c r="E71" s="36" t="s">
        <v>545</v>
      </c>
      <c r="F71" s="37">
        <v>29036000</v>
      </c>
      <c r="G71" s="5">
        <v>43985</v>
      </c>
      <c r="H71" s="38" t="s">
        <v>10</v>
      </c>
      <c r="I71" s="39" t="s">
        <v>716</v>
      </c>
      <c r="J71" s="5" t="s">
        <v>33</v>
      </c>
      <c r="L71" s="8"/>
    </row>
    <row r="72" spans="1:12" ht="16.5" customHeight="1" x14ac:dyDescent="0.25">
      <c r="A72" s="34">
        <v>70</v>
      </c>
      <c r="B72" s="5">
        <v>43874</v>
      </c>
      <c r="C72" s="3" t="s">
        <v>9</v>
      </c>
      <c r="D72" s="35" t="s">
        <v>366</v>
      </c>
      <c r="E72" s="36" t="s">
        <v>546</v>
      </c>
      <c r="F72" s="37">
        <v>28500000</v>
      </c>
      <c r="G72" s="5">
        <v>43963</v>
      </c>
      <c r="H72" s="38" t="s">
        <v>10</v>
      </c>
      <c r="I72" s="39" t="s">
        <v>717</v>
      </c>
      <c r="J72" s="5" t="s">
        <v>33</v>
      </c>
      <c r="L72" s="8"/>
    </row>
    <row r="73" spans="1:12" ht="16.5" customHeight="1" x14ac:dyDescent="0.25">
      <c r="A73" s="34">
        <v>71</v>
      </c>
      <c r="B73" s="5">
        <v>43866</v>
      </c>
      <c r="C73" s="3" t="s">
        <v>9</v>
      </c>
      <c r="D73" s="35" t="s">
        <v>367</v>
      </c>
      <c r="E73" s="36" t="s">
        <v>210</v>
      </c>
      <c r="F73" s="37">
        <v>24840000</v>
      </c>
      <c r="G73" s="5">
        <v>43956</v>
      </c>
      <c r="H73" s="38" t="s">
        <v>10</v>
      </c>
      <c r="I73" s="39" t="s">
        <v>718</v>
      </c>
      <c r="J73" s="5" t="s">
        <v>33</v>
      </c>
      <c r="L73" s="8"/>
    </row>
    <row r="74" spans="1:12" ht="16.5" customHeight="1" x14ac:dyDescent="0.25">
      <c r="A74" s="34">
        <v>72</v>
      </c>
      <c r="B74" s="5">
        <v>43864</v>
      </c>
      <c r="C74" s="3" t="s">
        <v>9</v>
      </c>
      <c r="D74" s="35" t="s">
        <v>368</v>
      </c>
      <c r="E74" s="36" t="s">
        <v>547</v>
      </c>
      <c r="F74" s="37">
        <v>9960000</v>
      </c>
      <c r="G74" s="5">
        <v>43955</v>
      </c>
      <c r="H74" s="38" t="s">
        <v>10</v>
      </c>
      <c r="I74" s="39" t="s">
        <v>719</v>
      </c>
      <c r="J74" s="5" t="s">
        <v>33</v>
      </c>
      <c r="L74" s="8"/>
    </row>
    <row r="75" spans="1:12" ht="16.5" customHeight="1" x14ac:dyDescent="0.25">
      <c r="A75" s="34">
        <v>73</v>
      </c>
      <c r="B75" s="5">
        <v>43867</v>
      </c>
      <c r="C75" s="3" t="s">
        <v>9</v>
      </c>
      <c r="D75" s="35" t="s">
        <v>369</v>
      </c>
      <c r="E75" s="36" t="s">
        <v>548</v>
      </c>
      <c r="F75" s="37">
        <v>12000000</v>
      </c>
      <c r="G75" s="5">
        <v>43957</v>
      </c>
      <c r="H75" s="38" t="s">
        <v>10</v>
      </c>
      <c r="I75" s="39" t="s">
        <v>720</v>
      </c>
      <c r="J75" s="5" t="s">
        <v>33</v>
      </c>
      <c r="L75" s="8"/>
    </row>
    <row r="76" spans="1:12" ht="16.5" customHeight="1" x14ac:dyDescent="0.25">
      <c r="A76" s="34">
        <v>74</v>
      </c>
      <c r="B76" s="5">
        <v>43864</v>
      </c>
      <c r="C76" s="3" t="s">
        <v>9</v>
      </c>
      <c r="D76" s="35" t="s">
        <v>370</v>
      </c>
      <c r="E76" s="36" t="s">
        <v>549</v>
      </c>
      <c r="F76" s="37">
        <v>9000000</v>
      </c>
      <c r="G76" s="5">
        <v>43954</v>
      </c>
      <c r="H76" s="38" t="s">
        <v>10</v>
      </c>
      <c r="I76" s="39" t="s">
        <v>721</v>
      </c>
      <c r="J76" s="5" t="s">
        <v>33</v>
      </c>
      <c r="L76" s="8"/>
    </row>
    <row r="77" spans="1:12" ht="16.5" customHeight="1" x14ac:dyDescent="0.25">
      <c r="A77" s="34">
        <v>75</v>
      </c>
      <c r="B77" s="5">
        <v>43864</v>
      </c>
      <c r="C77" s="3" t="s">
        <v>9</v>
      </c>
      <c r="D77" s="35" t="s">
        <v>371</v>
      </c>
      <c r="E77" s="36" t="s">
        <v>550</v>
      </c>
      <c r="F77" s="37">
        <v>44000000</v>
      </c>
      <c r="G77" s="5">
        <v>44107</v>
      </c>
      <c r="H77" s="38" t="s">
        <v>10</v>
      </c>
      <c r="I77" s="39" t="s">
        <v>722</v>
      </c>
      <c r="J77" s="5" t="s">
        <v>33</v>
      </c>
      <c r="L77" s="8"/>
    </row>
    <row r="78" spans="1:12" ht="16.5" customHeight="1" x14ac:dyDescent="0.25">
      <c r="A78" s="34">
        <v>76</v>
      </c>
      <c r="B78" s="5">
        <v>43867</v>
      </c>
      <c r="C78" s="3" t="s">
        <v>9</v>
      </c>
      <c r="D78" s="35" t="s">
        <v>372</v>
      </c>
      <c r="E78" s="36" t="s">
        <v>551</v>
      </c>
      <c r="F78" s="37">
        <v>44275000</v>
      </c>
      <c r="G78" s="5">
        <v>44196</v>
      </c>
      <c r="H78" s="38" t="s">
        <v>10</v>
      </c>
      <c r="I78" s="39" t="s">
        <v>723</v>
      </c>
      <c r="J78" s="5" t="s">
        <v>33</v>
      </c>
      <c r="L78" s="8"/>
    </row>
    <row r="79" spans="1:12" ht="16.5" customHeight="1" x14ac:dyDescent="0.25">
      <c r="A79" s="34">
        <v>77</v>
      </c>
      <c r="B79" s="5">
        <v>43867</v>
      </c>
      <c r="C79" s="3" t="s">
        <v>9</v>
      </c>
      <c r="D79" s="35" t="s">
        <v>373</v>
      </c>
      <c r="E79" s="36" t="s">
        <v>552</v>
      </c>
      <c r="F79" s="37">
        <v>12180000</v>
      </c>
      <c r="G79" s="5">
        <v>43957</v>
      </c>
      <c r="H79" s="38" t="s">
        <v>10</v>
      </c>
      <c r="I79" s="39" t="s">
        <v>724</v>
      </c>
      <c r="J79" s="5" t="s">
        <v>33</v>
      </c>
      <c r="L79" s="8"/>
    </row>
    <row r="80" spans="1:12" ht="16.5" customHeight="1" x14ac:dyDescent="0.25">
      <c r="A80" s="34">
        <v>78</v>
      </c>
      <c r="B80" s="5">
        <v>43871</v>
      </c>
      <c r="C80" s="3" t="s">
        <v>9</v>
      </c>
      <c r="D80" s="35" t="s">
        <v>374</v>
      </c>
      <c r="E80" s="36" t="s">
        <v>553</v>
      </c>
      <c r="F80" s="37">
        <v>24000000</v>
      </c>
      <c r="G80" s="5">
        <v>44053</v>
      </c>
      <c r="H80" s="38" t="s">
        <v>10</v>
      </c>
      <c r="I80" s="39" t="s">
        <v>725</v>
      </c>
      <c r="J80" s="5" t="s">
        <v>33</v>
      </c>
      <c r="L80" s="8"/>
    </row>
    <row r="81" spans="1:12" ht="16.5" customHeight="1" x14ac:dyDescent="0.25">
      <c r="A81" s="34">
        <v>79</v>
      </c>
      <c r="B81" s="5">
        <v>43868</v>
      </c>
      <c r="C81" s="3" t="s">
        <v>9</v>
      </c>
      <c r="D81" s="35" t="s">
        <v>375</v>
      </c>
      <c r="E81" s="36" t="s">
        <v>554</v>
      </c>
      <c r="F81" s="37">
        <v>20733500</v>
      </c>
      <c r="G81" s="5">
        <v>44018</v>
      </c>
      <c r="H81" s="38" t="s">
        <v>10</v>
      </c>
      <c r="I81" s="39" t="s">
        <v>726</v>
      </c>
      <c r="J81" s="5" t="s">
        <v>33</v>
      </c>
      <c r="L81" s="8"/>
    </row>
    <row r="82" spans="1:12" ht="16.5" customHeight="1" x14ac:dyDescent="0.25">
      <c r="A82" s="34">
        <v>80</v>
      </c>
      <c r="B82" s="5">
        <v>43867</v>
      </c>
      <c r="C82" s="3" t="s">
        <v>9</v>
      </c>
      <c r="D82" s="35" t="s">
        <v>376</v>
      </c>
      <c r="E82" s="36" t="s">
        <v>555</v>
      </c>
      <c r="F82" s="37">
        <v>48000000</v>
      </c>
      <c r="G82" s="5">
        <v>44113</v>
      </c>
      <c r="H82" s="38" t="s">
        <v>10</v>
      </c>
      <c r="I82" s="39" t="s">
        <v>727</v>
      </c>
      <c r="J82" s="5" t="s">
        <v>33</v>
      </c>
      <c r="L82" s="8"/>
    </row>
    <row r="83" spans="1:12" ht="16.5" customHeight="1" x14ac:dyDescent="0.25">
      <c r="A83" s="34">
        <v>81</v>
      </c>
      <c r="B83" s="5">
        <v>43868</v>
      </c>
      <c r="C83" s="3" t="s">
        <v>9</v>
      </c>
      <c r="D83" s="35" t="s">
        <v>377</v>
      </c>
      <c r="E83" s="36" t="s">
        <v>556</v>
      </c>
      <c r="F83" s="37">
        <v>117370000</v>
      </c>
      <c r="G83" s="5">
        <v>44196</v>
      </c>
      <c r="H83" s="38" t="s">
        <v>10</v>
      </c>
      <c r="I83" s="39" t="s">
        <v>728</v>
      </c>
      <c r="J83" s="5" t="s">
        <v>33</v>
      </c>
      <c r="L83" s="8"/>
    </row>
    <row r="84" spans="1:12" ht="16.5" customHeight="1" x14ac:dyDescent="0.25">
      <c r="A84" s="34">
        <v>82</v>
      </c>
      <c r="B84" s="5">
        <v>43866</v>
      </c>
      <c r="C84" s="3" t="s">
        <v>9</v>
      </c>
      <c r="D84" s="35" t="s">
        <v>378</v>
      </c>
      <c r="E84" s="36" t="s">
        <v>557</v>
      </c>
      <c r="F84" s="37">
        <v>28728865</v>
      </c>
      <c r="G84" s="5">
        <v>44196</v>
      </c>
      <c r="H84" s="38" t="s">
        <v>10</v>
      </c>
      <c r="I84" s="39" t="s">
        <v>729</v>
      </c>
      <c r="J84" s="5" t="s">
        <v>33</v>
      </c>
      <c r="L84" s="8"/>
    </row>
    <row r="85" spans="1:12" ht="16.5" customHeight="1" x14ac:dyDescent="0.25">
      <c r="A85" s="34">
        <v>83</v>
      </c>
      <c r="B85" s="5">
        <v>43867</v>
      </c>
      <c r="C85" s="3" t="s">
        <v>9</v>
      </c>
      <c r="D85" s="35" t="s">
        <v>379</v>
      </c>
      <c r="E85" s="36" t="s">
        <v>558</v>
      </c>
      <c r="F85" s="37">
        <v>13905000</v>
      </c>
      <c r="G85" s="5">
        <v>43957</v>
      </c>
      <c r="H85" s="38" t="s">
        <v>10</v>
      </c>
      <c r="I85" s="39" t="s">
        <v>730</v>
      </c>
      <c r="J85" s="5" t="s">
        <v>33</v>
      </c>
      <c r="L85" s="8"/>
    </row>
    <row r="86" spans="1:12" ht="16.5" customHeight="1" x14ac:dyDescent="0.25">
      <c r="A86" s="34">
        <v>84</v>
      </c>
      <c r="B86" s="5">
        <v>43867</v>
      </c>
      <c r="C86" s="3" t="s">
        <v>9</v>
      </c>
      <c r="D86" s="35" t="s">
        <v>380</v>
      </c>
      <c r="E86" s="36" t="s">
        <v>559</v>
      </c>
      <c r="F86" s="37">
        <v>8593290</v>
      </c>
      <c r="G86" s="5">
        <v>43957</v>
      </c>
      <c r="H86" s="38" t="s">
        <v>10</v>
      </c>
      <c r="I86" s="39" t="s">
        <v>731</v>
      </c>
      <c r="J86" s="5" t="s">
        <v>33</v>
      </c>
      <c r="L86" s="8"/>
    </row>
    <row r="87" spans="1:12" ht="16.5" customHeight="1" x14ac:dyDescent="0.25">
      <c r="A87" s="34">
        <v>85</v>
      </c>
      <c r="B87" s="5">
        <v>43867</v>
      </c>
      <c r="C87" s="3" t="s">
        <v>9</v>
      </c>
      <c r="D87" s="35" t="s">
        <v>381</v>
      </c>
      <c r="E87" s="36" t="s">
        <v>560</v>
      </c>
      <c r="F87" s="37">
        <v>15999999</v>
      </c>
      <c r="G87" s="5">
        <v>43957</v>
      </c>
      <c r="H87" s="38" t="s">
        <v>10</v>
      </c>
      <c r="I87" s="39" t="s">
        <v>732</v>
      </c>
      <c r="J87" s="5" t="s">
        <v>33</v>
      </c>
      <c r="L87" s="8"/>
    </row>
    <row r="88" spans="1:12" ht="16.5" customHeight="1" x14ac:dyDescent="0.25">
      <c r="A88" s="34">
        <v>86</v>
      </c>
      <c r="B88" s="5">
        <v>43868</v>
      </c>
      <c r="C88" s="3" t="s">
        <v>9</v>
      </c>
      <c r="D88" s="35" t="s">
        <v>382</v>
      </c>
      <c r="E88" s="36" t="s">
        <v>561</v>
      </c>
      <c r="F88" s="37">
        <v>22866000</v>
      </c>
      <c r="G88" s="5">
        <v>44049</v>
      </c>
      <c r="H88" s="38" t="s">
        <v>10</v>
      </c>
      <c r="I88" s="39" t="s">
        <v>733</v>
      </c>
      <c r="J88" s="5" t="s">
        <v>33</v>
      </c>
      <c r="L88" s="8"/>
    </row>
    <row r="89" spans="1:12" ht="16.5" customHeight="1" x14ac:dyDescent="0.25">
      <c r="A89" s="34">
        <v>87</v>
      </c>
      <c r="B89" s="5">
        <v>43875</v>
      </c>
      <c r="C89" s="3" t="s">
        <v>9</v>
      </c>
      <c r="D89" s="35" t="s">
        <v>383</v>
      </c>
      <c r="E89" s="36" t="s">
        <v>562</v>
      </c>
      <c r="F89" s="37">
        <v>86100000</v>
      </c>
      <c r="G89" s="5">
        <v>44196</v>
      </c>
      <c r="H89" s="38" t="s">
        <v>10</v>
      </c>
      <c r="I89" s="39" t="s">
        <v>734</v>
      </c>
      <c r="J89" s="5" t="s">
        <v>33</v>
      </c>
      <c r="L89" s="8"/>
    </row>
    <row r="90" spans="1:12" ht="16.5" customHeight="1" x14ac:dyDescent="0.25">
      <c r="A90" s="34">
        <v>88</v>
      </c>
      <c r="B90" s="5">
        <v>43868</v>
      </c>
      <c r="C90" s="3" t="s">
        <v>9</v>
      </c>
      <c r="D90" s="35" t="s">
        <v>384</v>
      </c>
      <c r="E90" s="36" t="s">
        <v>563</v>
      </c>
      <c r="F90" s="37">
        <v>39200000</v>
      </c>
      <c r="G90" s="5">
        <v>44113</v>
      </c>
      <c r="H90" s="38" t="s">
        <v>10</v>
      </c>
      <c r="I90" s="39" t="s">
        <v>735</v>
      </c>
      <c r="J90" s="5" t="s">
        <v>33</v>
      </c>
      <c r="L90" s="8"/>
    </row>
    <row r="91" spans="1:12" ht="16.5" customHeight="1" x14ac:dyDescent="0.25">
      <c r="A91" s="34">
        <v>89</v>
      </c>
      <c r="B91" s="5">
        <v>43868</v>
      </c>
      <c r="C91" s="3" t="s">
        <v>9</v>
      </c>
      <c r="D91" s="35" t="s">
        <v>385</v>
      </c>
      <c r="E91" s="36" t="s">
        <v>564</v>
      </c>
      <c r="F91" s="37">
        <v>89640000</v>
      </c>
      <c r="G91" s="5">
        <v>44196</v>
      </c>
      <c r="H91" s="38" t="s">
        <v>10</v>
      </c>
      <c r="I91" s="39" t="s">
        <v>736</v>
      </c>
      <c r="J91" s="5" t="s">
        <v>33</v>
      </c>
      <c r="L91" s="8"/>
    </row>
    <row r="92" spans="1:12" ht="16.5" customHeight="1" x14ac:dyDescent="0.25">
      <c r="A92" s="34">
        <v>90</v>
      </c>
      <c r="B92" s="5">
        <v>43873</v>
      </c>
      <c r="C92" s="3" t="s">
        <v>9</v>
      </c>
      <c r="D92" s="35" t="s">
        <v>386</v>
      </c>
      <c r="E92" s="36" t="s">
        <v>565</v>
      </c>
      <c r="F92" s="37">
        <v>75133333</v>
      </c>
      <c r="G92" s="5">
        <v>44196</v>
      </c>
      <c r="H92" s="38" t="s">
        <v>10</v>
      </c>
      <c r="I92" s="39" t="s">
        <v>737</v>
      </c>
      <c r="J92" s="5" t="s">
        <v>33</v>
      </c>
      <c r="L92" s="8"/>
    </row>
    <row r="93" spans="1:12" ht="16.5" customHeight="1" x14ac:dyDescent="0.25">
      <c r="A93" s="34">
        <v>91</v>
      </c>
      <c r="B93" s="5">
        <v>43875</v>
      </c>
      <c r="C93" s="3" t="s">
        <v>9</v>
      </c>
      <c r="D93" s="35" t="s">
        <v>387</v>
      </c>
      <c r="E93" s="36" t="s">
        <v>566</v>
      </c>
      <c r="F93" s="37">
        <v>77000000</v>
      </c>
      <c r="G93" s="5">
        <v>44196</v>
      </c>
      <c r="H93" s="38" t="s">
        <v>10</v>
      </c>
      <c r="I93" s="39" t="s">
        <v>738</v>
      </c>
      <c r="J93" s="5" t="s">
        <v>33</v>
      </c>
      <c r="L93" s="8"/>
    </row>
    <row r="94" spans="1:12" ht="16.5" customHeight="1" x14ac:dyDescent="0.25">
      <c r="A94" s="34">
        <v>92</v>
      </c>
      <c r="B94" s="5">
        <v>43871</v>
      </c>
      <c r="C94" s="3" t="s">
        <v>9</v>
      </c>
      <c r="D94" s="35" t="s">
        <v>388</v>
      </c>
      <c r="E94" s="36" t="s">
        <v>567</v>
      </c>
      <c r="F94" s="37">
        <v>21000000</v>
      </c>
      <c r="G94" s="5">
        <v>43961</v>
      </c>
      <c r="H94" s="38" t="s">
        <v>10</v>
      </c>
      <c r="I94" s="39" t="s">
        <v>739</v>
      </c>
      <c r="J94" s="5" t="s">
        <v>33</v>
      </c>
      <c r="L94" s="8"/>
    </row>
    <row r="95" spans="1:12" ht="16.5" customHeight="1" x14ac:dyDescent="0.25">
      <c r="A95" s="34">
        <v>93</v>
      </c>
      <c r="B95" s="5">
        <v>43871</v>
      </c>
      <c r="C95" s="3" t="s">
        <v>9</v>
      </c>
      <c r="D95" s="35" t="s">
        <v>389</v>
      </c>
      <c r="E95" s="36" t="s">
        <v>568</v>
      </c>
      <c r="F95" s="37">
        <v>11040000</v>
      </c>
      <c r="G95" s="5">
        <v>43930</v>
      </c>
      <c r="H95" s="38" t="s">
        <v>10</v>
      </c>
      <c r="I95" s="39" t="s">
        <v>740</v>
      </c>
      <c r="J95" s="5" t="s">
        <v>33</v>
      </c>
      <c r="L95" s="8"/>
    </row>
    <row r="96" spans="1:12" ht="16.5" customHeight="1" x14ac:dyDescent="0.25">
      <c r="A96" s="34">
        <v>94</v>
      </c>
      <c r="B96" s="5">
        <v>43868</v>
      </c>
      <c r="C96" s="3" t="s">
        <v>9</v>
      </c>
      <c r="D96" s="35" t="s">
        <v>390</v>
      </c>
      <c r="E96" s="36" t="s">
        <v>569</v>
      </c>
      <c r="F96" s="37">
        <v>59226432</v>
      </c>
      <c r="G96" s="5">
        <v>44110</v>
      </c>
      <c r="H96" s="38" t="s">
        <v>10</v>
      </c>
      <c r="I96" s="39" t="s">
        <v>741</v>
      </c>
      <c r="J96" s="5" t="s">
        <v>33</v>
      </c>
      <c r="L96" s="8"/>
    </row>
    <row r="97" spans="1:12" ht="16.5" customHeight="1" x14ac:dyDescent="0.25">
      <c r="A97" s="34">
        <v>95</v>
      </c>
      <c r="B97" s="5">
        <v>43868</v>
      </c>
      <c r="C97" s="3" t="s">
        <v>9</v>
      </c>
      <c r="D97" s="35" t="s">
        <v>391</v>
      </c>
      <c r="E97" s="36" t="s">
        <v>570</v>
      </c>
      <c r="F97" s="37">
        <v>45000000</v>
      </c>
      <c r="G97" s="5">
        <v>44049</v>
      </c>
      <c r="H97" s="38" t="s">
        <v>10</v>
      </c>
      <c r="I97" s="39" t="s">
        <v>742</v>
      </c>
      <c r="J97" s="5" t="s">
        <v>33</v>
      </c>
      <c r="L97" s="8"/>
    </row>
    <row r="98" spans="1:12" ht="16.5" customHeight="1" x14ac:dyDescent="0.25">
      <c r="A98" s="34">
        <v>97</v>
      </c>
      <c r="B98" s="5">
        <v>43880</v>
      </c>
      <c r="C98" s="3" t="s">
        <v>9</v>
      </c>
      <c r="D98" s="35" t="s">
        <v>392</v>
      </c>
      <c r="E98" s="36" t="s">
        <v>571</v>
      </c>
      <c r="F98" s="37">
        <v>26400000</v>
      </c>
      <c r="G98" s="5">
        <v>44123</v>
      </c>
      <c r="H98" s="38" t="s">
        <v>10</v>
      </c>
      <c r="I98" s="39" t="s">
        <v>743</v>
      </c>
      <c r="J98" s="5" t="s">
        <v>33</v>
      </c>
      <c r="L98" s="8"/>
    </row>
    <row r="99" spans="1:12" ht="16.5" customHeight="1" x14ac:dyDescent="0.25">
      <c r="A99" s="34">
        <v>98</v>
      </c>
      <c r="B99" s="5">
        <v>43871</v>
      </c>
      <c r="C99" s="3" t="s">
        <v>9</v>
      </c>
      <c r="D99" s="35" t="s">
        <v>393</v>
      </c>
      <c r="E99" s="36" t="s">
        <v>572</v>
      </c>
      <c r="F99" s="37">
        <v>17850000</v>
      </c>
      <c r="G99" s="5">
        <v>43960</v>
      </c>
      <c r="H99" s="38" t="s">
        <v>10</v>
      </c>
      <c r="I99" s="39" t="s">
        <v>744</v>
      </c>
      <c r="J99" s="5" t="s">
        <v>33</v>
      </c>
      <c r="L99" s="8"/>
    </row>
    <row r="100" spans="1:12" ht="16.5" customHeight="1" x14ac:dyDescent="0.25">
      <c r="A100" s="34">
        <v>99</v>
      </c>
      <c r="B100" s="5">
        <v>43871</v>
      </c>
      <c r="C100" s="3" t="s">
        <v>9</v>
      </c>
      <c r="D100" s="35" t="s">
        <v>394</v>
      </c>
      <c r="E100" s="36" t="s">
        <v>573</v>
      </c>
      <c r="F100" s="37">
        <v>43476300</v>
      </c>
      <c r="G100" s="5">
        <v>44190</v>
      </c>
      <c r="H100" s="38" t="s">
        <v>10</v>
      </c>
      <c r="I100" s="39" t="s">
        <v>745</v>
      </c>
      <c r="J100" s="5" t="s">
        <v>33</v>
      </c>
      <c r="L100" s="8"/>
    </row>
    <row r="101" spans="1:12" ht="16.5" customHeight="1" x14ac:dyDescent="0.25">
      <c r="A101" s="34">
        <v>100</v>
      </c>
      <c r="B101" s="5">
        <v>43872</v>
      </c>
      <c r="C101" s="3" t="s">
        <v>9</v>
      </c>
      <c r="D101" s="35" t="s">
        <v>395</v>
      </c>
      <c r="E101" s="36" t="s">
        <v>574</v>
      </c>
      <c r="F101" s="37">
        <v>110000000</v>
      </c>
      <c r="G101" s="5">
        <v>44196</v>
      </c>
      <c r="H101" s="38" t="s">
        <v>10</v>
      </c>
      <c r="I101" s="39" t="s">
        <v>746</v>
      </c>
      <c r="J101" s="5" t="s">
        <v>33</v>
      </c>
      <c r="L101" s="8"/>
    </row>
    <row r="102" spans="1:12" ht="16.5" customHeight="1" x14ac:dyDescent="0.25">
      <c r="A102" s="34">
        <v>44793</v>
      </c>
      <c r="B102" s="5">
        <v>43865</v>
      </c>
      <c r="C102" s="3" t="s">
        <v>9</v>
      </c>
      <c r="D102" s="35" t="s">
        <v>396</v>
      </c>
      <c r="E102" s="36" t="s">
        <v>575</v>
      </c>
      <c r="F102" s="37">
        <v>40000000</v>
      </c>
      <c r="G102" s="5">
        <v>44196</v>
      </c>
      <c r="H102" s="38" t="s">
        <v>674</v>
      </c>
      <c r="I102" s="39" t="s">
        <v>747</v>
      </c>
      <c r="J102" s="5" t="s">
        <v>33</v>
      </c>
      <c r="L102" s="8"/>
    </row>
    <row r="103" spans="1:12" ht="16.5" customHeight="1" x14ac:dyDescent="0.25">
      <c r="A103" s="34">
        <v>101</v>
      </c>
      <c r="B103" s="5">
        <v>43874</v>
      </c>
      <c r="C103" s="3" t="s">
        <v>9</v>
      </c>
      <c r="D103" s="35" t="s">
        <v>397</v>
      </c>
      <c r="E103" s="36" t="s">
        <v>576</v>
      </c>
      <c r="F103" s="37">
        <v>20100000</v>
      </c>
      <c r="G103" s="5">
        <v>43963</v>
      </c>
      <c r="H103" s="38" t="s">
        <v>10</v>
      </c>
      <c r="I103" s="39" t="s">
        <v>748</v>
      </c>
      <c r="J103" s="5" t="s">
        <v>33</v>
      </c>
      <c r="L103" s="8"/>
    </row>
    <row r="104" spans="1:12" ht="16.5" customHeight="1" x14ac:dyDescent="0.25">
      <c r="A104" s="34">
        <v>102</v>
      </c>
      <c r="B104" s="5">
        <v>43874</v>
      </c>
      <c r="C104" s="3" t="s">
        <v>9</v>
      </c>
      <c r="D104" s="35" t="s">
        <v>398</v>
      </c>
      <c r="E104" s="36" t="s">
        <v>577</v>
      </c>
      <c r="F104" s="37">
        <v>21000000</v>
      </c>
      <c r="G104" s="5">
        <v>43963</v>
      </c>
      <c r="H104" s="38" t="s">
        <v>10</v>
      </c>
      <c r="I104" s="39" t="s">
        <v>749</v>
      </c>
      <c r="J104" s="5" t="s">
        <v>33</v>
      </c>
      <c r="L104" s="8"/>
    </row>
    <row r="105" spans="1:12" ht="16.5" customHeight="1" x14ac:dyDescent="0.25">
      <c r="A105" s="34">
        <v>103</v>
      </c>
      <c r="B105" s="5">
        <v>43874</v>
      </c>
      <c r="C105" s="3" t="s">
        <v>9</v>
      </c>
      <c r="D105" s="35" t="s">
        <v>399</v>
      </c>
      <c r="E105" s="36" t="s">
        <v>578</v>
      </c>
      <c r="F105" s="37">
        <v>20100000</v>
      </c>
      <c r="G105" s="5">
        <v>43964</v>
      </c>
      <c r="H105" s="38" t="s">
        <v>10</v>
      </c>
      <c r="I105" s="39" t="s">
        <v>750</v>
      </c>
      <c r="J105" s="5" t="s">
        <v>33</v>
      </c>
      <c r="L105" s="8"/>
    </row>
    <row r="106" spans="1:12" ht="16.5" customHeight="1" x14ac:dyDescent="0.25">
      <c r="A106" s="34">
        <v>104</v>
      </c>
      <c r="B106" s="5">
        <v>43875</v>
      </c>
      <c r="C106" s="3" t="s">
        <v>9</v>
      </c>
      <c r="D106" s="35" t="s">
        <v>400</v>
      </c>
      <c r="E106" s="36" t="s">
        <v>579</v>
      </c>
      <c r="F106" s="37">
        <v>53900000</v>
      </c>
      <c r="G106" s="5">
        <v>44196</v>
      </c>
      <c r="H106" s="38" t="s">
        <v>10</v>
      </c>
      <c r="I106" s="39" t="s">
        <v>751</v>
      </c>
      <c r="J106" s="5" t="s">
        <v>33</v>
      </c>
      <c r="L106" s="8"/>
    </row>
    <row r="107" spans="1:12" ht="16.5" customHeight="1" x14ac:dyDescent="0.25">
      <c r="A107" s="34">
        <v>105</v>
      </c>
      <c r="B107" s="5">
        <v>43875</v>
      </c>
      <c r="C107" s="3" t="s">
        <v>9</v>
      </c>
      <c r="D107" s="35" t="s">
        <v>401</v>
      </c>
      <c r="E107" s="36" t="s">
        <v>580</v>
      </c>
      <c r="F107" s="37">
        <v>22500000</v>
      </c>
      <c r="G107" s="5">
        <v>43968</v>
      </c>
      <c r="H107" s="38" t="s">
        <v>10</v>
      </c>
      <c r="I107" s="39" t="s">
        <v>752</v>
      </c>
      <c r="J107" s="5" t="s">
        <v>33</v>
      </c>
      <c r="L107" s="8"/>
    </row>
    <row r="108" spans="1:12" ht="16.5" customHeight="1" x14ac:dyDescent="0.25">
      <c r="A108" s="34">
        <v>106</v>
      </c>
      <c r="B108" s="5">
        <v>43874</v>
      </c>
      <c r="C108" s="3" t="s">
        <v>9</v>
      </c>
      <c r="D108" s="35" t="s">
        <v>402</v>
      </c>
      <c r="E108" s="36" t="s">
        <v>581</v>
      </c>
      <c r="F108" s="37">
        <v>22500000</v>
      </c>
      <c r="G108" s="5">
        <v>43963</v>
      </c>
      <c r="H108" s="38" t="s">
        <v>10</v>
      </c>
      <c r="I108" s="39" t="s">
        <v>753</v>
      </c>
      <c r="J108" s="5" t="s">
        <v>33</v>
      </c>
      <c r="L108" s="8"/>
    </row>
    <row r="109" spans="1:12" ht="16.5" customHeight="1" x14ac:dyDescent="0.25">
      <c r="A109" s="34">
        <v>107</v>
      </c>
      <c r="B109" s="5">
        <v>43872</v>
      </c>
      <c r="C109" s="3" t="s">
        <v>9</v>
      </c>
      <c r="D109" s="35" t="s">
        <v>403</v>
      </c>
      <c r="E109" s="36" t="s">
        <v>582</v>
      </c>
      <c r="F109" s="37">
        <v>95400000</v>
      </c>
      <c r="G109" s="5">
        <v>44196</v>
      </c>
      <c r="H109" s="38" t="s">
        <v>10</v>
      </c>
      <c r="I109" s="39" t="s">
        <v>754</v>
      </c>
      <c r="J109" s="5" t="s">
        <v>33</v>
      </c>
      <c r="L109" s="8"/>
    </row>
    <row r="110" spans="1:12" ht="16.5" customHeight="1" x14ac:dyDescent="0.25">
      <c r="A110" s="34">
        <v>108</v>
      </c>
      <c r="B110" s="5">
        <v>43874</v>
      </c>
      <c r="C110" s="3" t="s">
        <v>9</v>
      </c>
      <c r="D110" s="35" t="s">
        <v>404</v>
      </c>
      <c r="E110" s="36" t="s">
        <v>583</v>
      </c>
      <c r="F110" s="37">
        <v>22500000</v>
      </c>
      <c r="G110" s="5">
        <v>43971</v>
      </c>
      <c r="H110" s="38" t="s">
        <v>10</v>
      </c>
      <c r="I110" s="39" t="s">
        <v>755</v>
      </c>
      <c r="J110" s="5" t="s">
        <v>33</v>
      </c>
      <c r="L110" s="8"/>
    </row>
    <row r="111" spans="1:12" ht="16.5" customHeight="1" x14ac:dyDescent="0.25">
      <c r="A111" s="34">
        <v>109</v>
      </c>
      <c r="B111" s="5">
        <v>43874</v>
      </c>
      <c r="C111" s="3" t="s">
        <v>9</v>
      </c>
      <c r="D111" s="35" t="s">
        <v>405</v>
      </c>
      <c r="E111" s="36" t="s">
        <v>584</v>
      </c>
      <c r="F111" s="37">
        <v>29400000</v>
      </c>
      <c r="G111" s="5">
        <v>43964</v>
      </c>
      <c r="H111" s="38" t="s">
        <v>10</v>
      </c>
      <c r="I111" s="39" t="s">
        <v>756</v>
      </c>
      <c r="J111" s="5" t="s">
        <v>33</v>
      </c>
      <c r="L111" s="8"/>
    </row>
    <row r="112" spans="1:12" ht="16.5" customHeight="1" x14ac:dyDescent="0.25">
      <c r="A112" s="34">
        <v>110</v>
      </c>
      <c r="B112" s="5">
        <v>43873</v>
      </c>
      <c r="C112" s="3" t="s">
        <v>9</v>
      </c>
      <c r="D112" s="35" t="s">
        <v>406</v>
      </c>
      <c r="E112" s="36" t="s">
        <v>585</v>
      </c>
      <c r="F112" s="37">
        <v>18000000</v>
      </c>
      <c r="G112" s="5">
        <v>43962</v>
      </c>
      <c r="H112" s="38" t="s">
        <v>10</v>
      </c>
      <c r="I112" s="39" t="s">
        <v>757</v>
      </c>
      <c r="J112" s="5" t="s">
        <v>33</v>
      </c>
      <c r="L112" s="8"/>
    </row>
    <row r="113" spans="1:12" ht="16.5" customHeight="1" x14ac:dyDescent="0.25">
      <c r="A113" s="34">
        <v>111</v>
      </c>
      <c r="B113" s="5">
        <v>43873</v>
      </c>
      <c r="C113" s="3" t="s">
        <v>9</v>
      </c>
      <c r="D113" s="35" t="s">
        <v>407</v>
      </c>
      <c r="E113" s="36" t="s">
        <v>586</v>
      </c>
      <c r="F113" s="37">
        <v>36000000</v>
      </c>
      <c r="G113" s="5">
        <v>44054</v>
      </c>
      <c r="H113" s="38" t="s">
        <v>10</v>
      </c>
      <c r="I113" s="39" t="s">
        <v>758</v>
      </c>
      <c r="J113" s="5" t="s">
        <v>33</v>
      </c>
      <c r="L113" s="8"/>
    </row>
    <row r="114" spans="1:12" ht="16.5" customHeight="1" x14ac:dyDescent="0.25">
      <c r="A114" s="34">
        <v>112</v>
      </c>
      <c r="B114" s="5">
        <v>43878</v>
      </c>
      <c r="C114" s="3" t="s">
        <v>9</v>
      </c>
      <c r="D114" s="35" t="s">
        <v>408</v>
      </c>
      <c r="E114" s="36" t="s">
        <v>587</v>
      </c>
      <c r="F114" s="37">
        <v>54000000</v>
      </c>
      <c r="G114" s="5">
        <v>44061</v>
      </c>
      <c r="H114" s="38" t="s">
        <v>10</v>
      </c>
      <c r="I114" s="39" t="s">
        <v>759</v>
      </c>
      <c r="J114" s="5" t="s">
        <v>33</v>
      </c>
      <c r="L114" s="8"/>
    </row>
    <row r="115" spans="1:12" ht="16.5" customHeight="1" x14ac:dyDescent="0.25">
      <c r="A115" s="34">
        <v>113</v>
      </c>
      <c r="B115" s="5">
        <v>43875</v>
      </c>
      <c r="C115" s="3" t="s">
        <v>9</v>
      </c>
      <c r="D115" s="35" t="s">
        <v>409</v>
      </c>
      <c r="E115" s="36" t="s">
        <v>588</v>
      </c>
      <c r="F115" s="37">
        <v>13500000</v>
      </c>
      <c r="G115" s="5">
        <v>43964</v>
      </c>
      <c r="H115" s="38" t="s">
        <v>10</v>
      </c>
      <c r="I115" s="39" t="s">
        <v>760</v>
      </c>
      <c r="J115" s="5" t="s">
        <v>33</v>
      </c>
      <c r="L115" s="8"/>
    </row>
    <row r="116" spans="1:12" ht="16.5" customHeight="1" x14ac:dyDescent="0.25">
      <c r="A116" s="34">
        <v>114</v>
      </c>
      <c r="B116" s="5">
        <v>43875</v>
      </c>
      <c r="C116" s="3" t="s">
        <v>9</v>
      </c>
      <c r="D116" s="35" t="s">
        <v>410</v>
      </c>
      <c r="E116" s="36" t="s">
        <v>589</v>
      </c>
      <c r="F116" s="37">
        <v>12000000</v>
      </c>
      <c r="G116" s="5">
        <v>43964</v>
      </c>
      <c r="H116" s="38" t="s">
        <v>10</v>
      </c>
      <c r="I116" s="39" t="s">
        <v>761</v>
      </c>
      <c r="J116" s="5" t="s">
        <v>33</v>
      </c>
      <c r="L116" s="8"/>
    </row>
    <row r="117" spans="1:12" ht="16.5" customHeight="1" x14ac:dyDescent="0.25">
      <c r="A117" s="34">
        <v>115</v>
      </c>
      <c r="B117" s="5">
        <v>43875</v>
      </c>
      <c r="C117" s="3" t="s">
        <v>9</v>
      </c>
      <c r="D117" s="35" t="s">
        <v>411</v>
      </c>
      <c r="E117" s="36" t="s">
        <v>590</v>
      </c>
      <c r="F117" s="37">
        <v>71400000</v>
      </c>
      <c r="G117" s="5">
        <v>44196</v>
      </c>
      <c r="H117" s="38" t="s">
        <v>10</v>
      </c>
      <c r="I117" s="39" t="s">
        <v>762</v>
      </c>
      <c r="J117" s="5" t="s">
        <v>33</v>
      </c>
      <c r="L117" s="8"/>
    </row>
    <row r="118" spans="1:12" ht="16.5" customHeight="1" x14ac:dyDescent="0.25">
      <c r="A118" s="34">
        <v>116</v>
      </c>
      <c r="B118" s="5">
        <v>43875</v>
      </c>
      <c r="C118" s="3" t="s">
        <v>9</v>
      </c>
      <c r="D118" s="35" t="s">
        <v>412</v>
      </c>
      <c r="E118" s="36" t="s">
        <v>591</v>
      </c>
      <c r="F118" s="37">
        <v>10000000</v>
      </c>
      <c r="G118" s="5">
        <v>43934</v>
      </c>
      <c r="H118" s="38" t="s">
        <v>10</v>
      </c>
      <c r="I118" s="39" t="s">
        <v>763</v>
      </c>
      <c r="J118" s="5" t="s">
        <v>33</v>
      </c>
      <c r="L118" s="8"/>
    </row>
    <row r="119" spans="1:12" ht="16.5" customHeight="1" x14ac:dyDescent="0.25">
      <c r="A119" s="34">
        <v>117</v>
      </c>
      <c r="B119" s="5">
        <v>43874</v>
      </c>
      <c r="C119" s="3" t="s">
        <v>9</v>
      </c>
      <c r="D119" s="35" t="s">
        <v>413</v>
      </c>
      <c r="E119" s="36" t="s">
        <v>592</v>
      </c>
      <c r="F119" s="37">
        <v>66000000</v>
      </c>
      <c r="G119" s="5">
        <v>44196</v>
      </c>
      <c r="H119" s="38" t="s">
        <v>10</v>
      </c>
      <c r="I119" s="39" t="s">
        <v>764</v>
      </c>
      <c r="J119" s="5" t="s">
        <v>33</v>
      </c>
      <c r="L119" s="8"/>
    </row>
    <row r="120" spans="1:12" ht="16.5" customHeight="1" x14ac:dyDescent="0.25">
      <c r="A120" s="34">
        <v>118</v>
      </c>
      <c r="B120" s="5">
        <v>43873</v>
      </c>
      <c r="C120" s="3" t="s">
        <v>9</v>
      </c>
      <c r="D120" s="35" t="s">
        <v>414</v>
      </c>
      <c r="E120" s="36" t="s">
        <v>593</v>
      </c>
      <c r="F120" s="37">
        <v>49600000</v>
      </c>
      <c r="G120" s="5">
        <v>44116</v>
      </c>
      <c r="H120" s="38" t="s">
        <v>10</v>
      </c>
      <c r="I120" s="39" t="s">
        <v>765</v>
      </c>
      <c r="J120" s="5" t="s">
        <v>33</v>
      </c>
      <c r="L120" s="8"/>
    </row>
    <row r="121" spans="1:12" ht="16.5" customHeight="1" x14ac:dyDescent="0.25">
      <c r="A121" s="34">
        <v>119</v>
      </c>
      <c r="B121" s="5">
        <v>43873</v>
      </c>
      <c r="C121" s="3" t="s">
        <v>9</v>
      </c>
      <c r="D121" s="35" t="s">
        <v>415</v>
      </c>
      <c r="E121" s="36" t="s">
        <v>594</v>
      </c>
      <c r="F121" s="37">
        <v>71100000</v>
      </c>
      <c r="G121" s="5">
        <v>44148</v>
      </c>
      <c r="H121" s="38" t="s">
        <v>10</v>
      </c>
      <c r="I121" s="39" t="s">
        <v>766</v>
      </c>
      <c r="J121" s="5" t="s">
        <v>33</v>
      </c>
      <c r="L121" s="8"/>
    </row>
    <row r="122" spans="1:12" ht="16.5" customHeight="1" x14ac:dyDescent="0.25">
      <c r="A122" s="34">
        <v>120</v>
      </c>
      <c r="B122" s="5">
        <v>43875</v>
      </c>
      <c r="C122" s="3" t="s">
        <v>9</v>
      </c>
      <c r="D122" s="35" t="s">
        <v>416</v>
      </c>
      <c r="E122" s="36" t="s">
        <v>595</v>
      </c>
      <c r="F122" s="37">
        <v>58609089</v>
      </c>
      <c r="G122" s="5">
        <v>44193</v>
      </c>
      <c r="H122" s="38" t="s">
        <v>10</v>
      </c>
      <c r="I122" s="39" t="s">
        <v>767</v>
      </c>
      <c r="J122" s="5" t="s">
        <v>33</v>
      </c>
      <c r="L122" s="8"/>
    </row>
    <row r="123" spans="1:12" ht="16.5" customHeight="1" x14ac:dyDescent="0.25">
      <c r="A123" s="34">
        <v>121</v>
      </c>
      <c r="B123" s="5">
        <v>43875</v>
      </c>
      <c r="C123" s="3" t="s">
        <v>9</v>
      </c>
      <c r="D123" s="35" t="s">
        <v>417</v>
      </c>
      <c r="E123" s="36" t="s">
        <v>596</v>
      </c>
      <c r="F123" s="37">
        <v>68200000</v>
      </c>
      <c r="G123" s="5">
        <v>44196</v>
      </c>
      <c r="H123" s="38" t="s">
        <v>10</v>
      </c>
      <c r="I123" s="39" t="s">
        <v>768</v>
      </c>
      <c r="J123" s="5" t="s">
        <v>33</v>
      </c>
      <c r="L123" s="8"/>
    </row>
    <row r="124" spans="1:12" ht="16.5" customHeight="1" x14ac:dyDescent="0.25">
      <c r="A124" s="34">
        <v>122</v>
      </c>
      <c r="B124" s="5">
        <v>43875</v>
      </c>
      <c r="C124" s="3" t="s">
        <v>9</v>
      </c>
      <c r="D124" s="35" t="s">
        <v>418</v>
      </c>
      <c r="E124" s="36" t="s">
        <v>597</v>
      </c>
      <c r="F124" s="37">
        <v>49600000</v>
      </c>
      <c r="G124" s="5">
        <v>44120</v>
      </c>
      <c r="H124" s="38" t="s">
        <v>10</v>
      </c>
      <c r="I124" s="39" t="s">
        <v>769</v>
      </c>
      <c r="J124" s="5" t="s">
        <v>33</v>
      </c>
      <c r="L124" s="8"/>
    </row>
    <row r="125" spans="1:12" ht="16.5" customHeight="1" x14ac:dyDescent="0.25">
      <c r="A125" s="34">
        <v>123</v>
      </c>
      <c r="B125" s="5">
        <v>43874</v>
      </c>
      <c r="C125" s="3" t="s">
        <v>9</v>
      </c>
      <c r="D125" s="35" t="s">
        <v>419</v>
      </c>
      <c r="E125" s="36" t="s">
        <v>597</v>
      </c>
      <c r="F125" s="37">
        <v>49600000</v>
      </c>
      <c r="G125" s="5">
        <v>44120</v>
      </c>
      <c r="H125" s="38" t="s">
        <v>10</v>
      </c>
      <c r="I125" s="39" t="s">
        <v>770</v>
      </c>
      <c r="J125" s="5" t="s">
        <v>33</v>
      </c>
      <c r="L125" s="8"/>
    </row>
    <row r="126" spans="1:12" ht="16.5" customHeight="1" x14ac:dyDescent="0.25">
      <c r="A126" s="34">
        <v>124</v>
      </c>
      <c r="B126" s="5">
        <v>43878</v>
      </c>
      <c r="C126" s="3" t="s">
        <v>9</v>
      </c>
      <c r="D126" s="35" t="s">
        <v>420</v>
      </c>
      <c r="E126" s="36" t="s">
        <v>598</v>
      </c>
      <c r="F126" s="37">
        <v>98710500</v>
      </c>
      <c r="G126" s="5">
        <v>44196</v>
      </c>
      <c r="H126" s="38" t="s">
        <v>10</v>
      </c>
      <c r="I126" s="39" t="s">
        <v>771</v>
      </c>
      <c r="J126" s="5" t="s">
        <v>33</v>
      </c>
      <c r="L126" s="8"/>
    </row>
    <row r="127" spans="1:12" ht="16.5" customHeight="1" x14ac:dyDescent="0.25">
      <c r="A127" s="34">
        <v>125</v>
      </c>
      <c r="B127" s="5">
        <v>43875</v>
      </c>
      <c r="C127" s="3" t="s">
        <v>9</v>
      </c>
      <c r="D127" s="35" t="s">
        <v>421</v>
      </c>
      <c r="E127" s="36" t="s">
        <v>599</v>
      </c>
      <c r="F127" s="37">
        <v>62220000</v>
      </c>
      <c r="G127" s="5">
        <v>44121</v>
      </c>
      <c r="H127" s="38" t="s">
        <v>10</v>
      </c>
      <c r="I127" s="39" t="s">
        <v>772</v>
      </c>
      <c r="J127" s="5" t="s">
        <v>33</v>
      </c>
      <c r="L127" s="8"/>
    </row>
    <row r="128" spans="1:12" ht="16.5" customHeight="1" x14ac:dyDescent="0.25">
      <c r="A128" s="34">
        <v>126</v>
      </c>
      <c r="B128" s="5">
        <v>43875</v>
      </c>
      <c r="C128" s="3" t="s">
        <v>9</v>
      </c>
      <c r="D128" s="35" t="s">
        <v>422</v>
      </c>
      <c r="E128" s="36" t="s">
        <v>597</v>
      </c>
      <c r="F128" s="37">
        <v>49600000</v>
      </c>
      <c r="G128" s="5">
        <v>44120</v>
      </c>
      <c r="H128" s="38" t="s">
        <v>10</v>
      </c>
      <c r="I128" s="39" t="s">
        <v>773</v>
      </c>
      <c r="J128" s="5" t="s">
        <v>33</v>
      </c>
      <c r="L128" s="8"/>
    </row>
    <row r="129" spans="1:12" ht="16.5" customHeight="1" x14ac:dyDescent="0.25">
      <c r="A129" s="34">
        <v>127</v>
      </c>
      <c r="B129" s="5">
        <v>43875</v>
      </c>
      <c r="C129" s="3" t="s">
        <v>9</v>
      </c>
      <c r="D129" s="35" t="s">
        <v>423</v>
      </c>
      <c r="E129" s="36" t="s">
        <v>600</v>
      </c>
      <c r="F129" s="37">
        <v>67150000</v>
      </c>
      <c r="G129" s="5">
        <v>44136</v>
      </c>
      <c r="H129" s="38" t="s">
        <v>10</v>
      </c>
      <c r="I129" s="39" t="s">
        <v>774</v>
      </c>
      <c r="J129" s="5" t="s">
        <v>33</v>
      </c>
      <c r="L129" s="8"/>
    </row>
    <row r="130" spans="1:12" ht="16.5" customHeight="1" x14ac:dyDescent="0.25">
      <c r="A130" s="34">
        <v>128</v>
      </c>
      <c r="B130" s="5">
        <v>43875</v>
      </c>
      <c r="C130" s="3" t="s">
        <v>9</v>
      </c>
      <c r="D130" s="35" t="s">
        <v>424</v>
      </c>
      <c r="E130" s="36" t="s">
        <v>597</v>
      </c>
      <c r="F130" s="37">
        <v>49600000</v>
      </c>
      <c r="G130" s="5">
        <v>44121</v>
      </c>
      <c r="H130" s="38" t="s">
        <v>10</v>
      </c>
      <c r="I130" s="39" t="s">
        <v>775</v>
      </c>
      <c r="J130" s="5" t="s">
        <v>33</v>
      </c>
      <c r="L130" s="8"/>
    </row>
    <row r="131" spans="1:12" ht="16.5" customHeight="1" x14ac:dyDescent="0.25">
      <c r="A131" s="34">
        <v>129</v>
      </c>
      <c r="B131" s="5">
        <v>43878</v>
      </c>
      <c r="C131" s="3" t="s">
        <v>9</v>
      </c>
      <c r="D131" s="35" t="s">
        <v>425</v>
      </c>
      <c r="E131" s="36" t="s">
        <v>593</v>
      </c>
      <c r="F131" s="37">
        <v>49600000</v>
      </c>
      <c r="G131" s="5">
        <v>44122</v>
      </c>
      <c r="H131" s="38" t="s">
        <v>10</v>
      </c>
      <c r="I131" s="39" t="s">
        <v>776</v>
      </c>
      <c r="J131" s="5" t="s">
        <v>33</v>
      </c>
      <c r="L131" s="8"/>
    </row>
    <row r="132" spans="1:12" ht="16.5" customHeight="1" x14ac:dyDescent="0.25">
      <c r="A132" s="34">
        <v>130</v>
      </c>
      <c r="B132" s="5">
        <v>43885</v>
      </c>
      <c r="C132" s="3" t="s">
        <v>9</v>
      </c>
      <c r="D132" s="35" t="s">
        <v>426</v>
      </c>
      <c r="E132" s="36" t="s">
        <v>601</v>
      </c>
      <c r="F132" s="37">
        <v>80000000</v>
      </c>
      <c r="G132" s="5">
        <v>44128</v>
      </c>
      <c r="H132" s="38" t="s">
        <v>10</v>
      </c>
      <c r="I132" s="39" t="s">
        <v>777</v>
      </c>
      <c r="J132" s="5" t="s">
        <v>33</v>
      </c>
      <c r="L132" s="8"/>
    </row>
    <row r="133" spans="1:12" ht="16.5" customHeight="1" x14ac:dyDescent="0.25">
      <c r="A133" s="34">
        <v>131</v>
      </c>
      <c r="B133" s="5">
        <v>43878</v>
      </c>
      <c r="C133" s="3" t="s">
        <v>9</v>
      </c>
      <c r="D133" s="35" t="s">
        <v>427</v>
      </c>
      <c r="E133" s="36" t="s">
        <v>602</v>
      </c>
      <c r="F133" s="37">
        <v>31200000</v>
      </c>
      <c r="G133" s="5">
        <v>44196</v>
      </c>
      <c r="H133" s="38" t="s">
        <v>10</v>
      </c>
      <c r="I133" s="39" t="s">
        <v>778</v>
      </c>
      <c r="J133" s="5" t="s">
        <v>33</v>
      </c>
      <c r="L133" s="8"/>
    </row>
    <row r="134" spans="1:12" ht="16.5" customHeight="1" x14ac:dyDescent="0.25">
      <c r="A134" s="34">
        <v>132</v>
      </c>
      <c r="B134" s="5">
        <v>43875</v>
      </c>
      <c r="C134" s="3" t="s">
        <v>9</v>
      </c>
      <c r="D134" s="35" t="s">
        <v>428</v>
      </c>
      <c r="E134" s="36" t="s">
        <v>603</v>
      </c>
      <c r="F134" s="37">
        <v>124950000</v>
      </c>
      <c r="G134" s="5">
        <v>44196</v>
      </c>
      <c r="H134" s="38" t="s">
        <v>10</v>
      </c>
      <c r="I134" s="39" t="s">
        <v>779</v>
      </c>
      <c r="J134" s="5" t="s">
        <v>33</v>
      </c>
      <c r="L134" s="8"/>
    </row>
    <row r="135" spans="1:12" ht="16.5" customHeight="1" x14ac:dyDescent="0.25">
      <c r="A135" s="34">
        <v>133</v>
      </c>
      <c r="B135" s="5">
        <v>43875</v>
      </c>
      <c r="C135" s="3" t="s">
        <v>9</v>
      </c>
      <c r="D135" s="35" t="s">
        <v>429</v>
      </c>
      <c r="E135" s="36" t="s">
        <v>604</v>
      </c>
      <c r="F135" s="37">
        <v>110250000</v>
      </c>
      <c r="G135" s="5">
        <v>44196</v>
      </c>
      <c r="H135" s="38" t="s">
        <v>10</v>
      </c>
      <c r="I135" s="39" t="s">
        <v>780</v>
      </c>
      <c r="J135" s="5" t="s">
        <v>33</v>
      </c>
      <c r="L135" s="8"/>
    </row>
    <row r="136" spans="1:12" ht="16.5" customHeight="1" x14ac:dyDescent="0.25">
      <c r="A136" s="34">
        <v>134</v>
      </c>
      <c r="B136" s="5">
        <v>43880</v>
      </c>
      <c r="C136" s="3" t="s">
        <v>9</v>
      </c>
      <c r="D136" s="35" t="s">
        <v>430</v>
      </c>
      <c r="E136" s="36" t="s">
        <v>605</v>
      </c>
      <c r="F136" s="37">
        <v>26400000</v>
      </c>
      <c r="G136" s="5">
        <v>44123</v>
      </c>
      <c r="H136" s="38" t="s">
        <v>10</v>
      </c>
      <c r="I136" s="39" t="s">
        <v>781</v>
      </c>
      <c r="J136" s="5" t="s">
        <v>33</v>
      </c>
      <c r="L136" s="8"/>
    </row>
    <row r="137" spans="1:12" ht="16.5" customHeight="1" x14ac:dyDescent="0.25">
      <c r="A137" s="34">
        <v>135</v>
      </c>
      <c r="B137" s="5">
        <v>43886</v>
      </c>
      <c r="C137" s="3" t="s">
        <v>9</v>
      </c>
      <c r="D137" s="35" t="s">
        <v>431</v>
      </c>
      <c r="E137" s="36" t="s">
        <v>606</v>
      </c>
      <c r="F137" s="37">
        <v>104993050</v>
      </c>
      <c r="G137" s="5">
        <v>44191</v>
      </c>
      <c r="H137" s="38" t="s">
        <v>10</v>
      </c>
      <c r="I137" s="39" t="s">
        <v>782</v>
      </c>
      <c r="J137" s="5" t="s">
        <v>33</v>
      </c>
      <c r="L137" s="8"/>
    </row>
    <row r="138" spans="1:12" ht="16.5" customHeight="1" x14ac:dyDescent="0.25">
      <c r="A138" s="34">
        <v>136</v>
      </c>
      <c r="B138" s="5">
        <v>43879</v>
      </c>
      <c r="C138" s="3" t="s">
        <v>9</v>
      </c>
      <c r="D138" s="35" t="s">
        <v>432</v>
      </c>
      <c r="E138" s="36" t="s">
        <v>607</v>
      </c>
      <c r="F138" s="37">
        <v>115440000</v>
      </c>
      <c r="G138" s="5">
        <v>44196</v>
      </c>
      <c r="H138" s="38" t="s">
        <v>10</v>
      </c>
      <c r="I138" s="39" t="s">
        <v>783</v>
      </c>
      <c r="J138" s="5" t="s">
        <v>33</v>
      </c>
      <c r="L138" s="8"/>
    </row>
    <row r="139" spans="1:12" ht="16.5" customHeight="1" x14ac:dyDescent="0.25">
      <c r="A139" s="34">
        <v>137</v>
      </c>
      <c r="B139" s="5">
        <v>43878</v>
      </c>
      <c r="C139" s="3" t="s">
        <v>9</v>
      </c>
      <c r="D139" s="35" t="s">
        <v>433</v>
      </c>
      <c r="E139" s="36" t="s">
        <v>597</v>
      </c>
      <c r="F139" s="37">
        <v>49600000</v>
      </c>
      <c r="G139" s="5">
        <v>44121</v>
      </c>
      <c r="H139" s="38" t="s">
        <v>10</v>
      </c>
      <c r="I139" s="39" t="s">
        <v>784</v>
      </c>
      <c r="J139" s="5" t="s">
        <v>33</v>
      </c>
      <c r="L139" s="8"/>
    </row>
    <row r="140" spans="1:12" ht="16.5" customHeight="1" x14ac:dyDescent="0.25">
      <c r="A140" s="34">
        <v>138</v>
      </c>
      <c r="B140" s="5">
        <v>43878</v>
      </c>
      <c r="C140" s="3" t="s">
        <v>9</v>
      </c>
      <c r="D140" s="35" t="s">
        <v>434</v>
      </c>
      <c r="E140" s="36" t="s">
        <v>608</v>
      </c>
      <c r="F140" s="37">
        <v>42750000</v>
      </c>
      <c r="G140" s="5">
        <v>44168</v>
      </c>
      <c r="H140" s="38" t="s">
        <v>10</v>
      </c>
      <c r="I140" s="39" t="s">
        <v>785</v>
      </c>
      <c r="J140" s="5" t="s">
        <v>33</v>
      </c>
      <c r="L140" s="8"/>
    </row>
    <row r="141" spans="1:12" ht="16.5" customHeight="1" x14ac:dyDescent="0.25">
      <c r="A141" s="34">
        <v>139</v>
      </c>
      <c r="B141" s="5">
        <v>43881</v>
      </c>
      <c r="C141" s="3" t="s">
        <v>9</v>
      </c>
      <c r="D141" s="35" t="s">
        <v>435</v>
      </c>
      <c r="E141" s="36" t="s">
        <v>609</v>
      </c>
      <c r="F141" s="37">
        <v>42000000</v>
      </c>
      <c r="G141" s="5">
        <v>44196</v>
      </c>
      <c r="H141" s="38" t="s">
        <v>10</v>
      </c>
      <c r="I141" s="39" t="s">
        <v>786</v>
      </c>
      <c r="J141" s="5" t="s">
        <v>33</v>
      </c>
      <c r="L141" s="8"/>
    </row>
    <row r="142" spans="1:12" ht="16.5" customHeight="1" x14ac:dyDescent="0.25">
      <c r="A142" s="34">
        <v>45066</v>
      </c>
      <c r="B142" s="5">
        <v>43874</v>
      </c>
      <c r="C142" s="3" t="s">
        <v>9</v>
      </c>
      <c r="D142" s="35" t="s">
        <v>436</v>
      </c>
      <c r="E142" s="36" t="s">
        <v>610</v>
      </c>
      <c r="F142" s="37">
        <v>34860572</v>
      </c>
      <c r="G142" s="5">
        <v>44061</v>
      </c>
      <c r="H142" s="38" t="s">
        <v>674</v>
      </c>
      <c r="I142" s="39" t="s">
        <v>787</v>
      </c>
      <c r="J142" s="5" t="s">
        <v>33</v>
      </c>
      <c r="L142" s="8"/>
    </row>
    <row r="143" spans="1:12" ht="16.5" customHeight="1" x14ac:dyDescent="0.25">
      <c r="A143" s="34">
        <v>45066</v>
      </c>
      <c r="B143" s="5">
        <v>43874</v>
      </c>
      <c r="C143" s="3" t="s">
        <v>9</v>
      </c>
      <c r="D143" s="35" t="s">
        <v>436</v>
      </c>
      <c r="E143" s="36" t="s">
        <v>610</v>
      </c>
      <c r="F143" s="37">
        <v>194690672</v>
      </c>
      <c r="G143" s="5">
        <v>44061</v>
      </c>
      <c r="H143" s="38" t="s">
        <v>674</v>
      </c>
      <c r="I143" s="39" t="s">
        <v>787</v>
      </c>
      <c r="J143" s="5" t="s">
        <v>33</v>
      </c>
      <c r="L143" s="8"/>
    </row>
    <row r="144" spans="1:12" ht="16.5" customHeight="1" x14ac:dyDescent="0.25">
      <c r="A144" s="34">
        <v>140</v>
      </c>
      <c r="B144" s="5">
        <v>43881</v>
      </c>
      <c r="C144" s="3" t="s">
        <v>9</v>
      </c>
      <c r="D144" s="35" t="s">
        <v>437</v>
      </c>
      <c r="E144" s="36" t="s">
        <v>611</v>
      </c>
      <c r="F144" s="37">
        <v>78750000</v>
      </c>
      <c r="G144" s="5">
        <v>44196</v>
      </c>
      <c r="H144" s="38" t="s">
        <v>10</v>
      </c>
      <c r="I144" s="39" t="s">
        <v>788</v>
      </c>
      <c r="J144" s="5" t="s">
        <v>33</v>
      </c>
      <c r="L144" s="8"/>
    </row>
    <row r="145" spans="1:12" ht="16.5" customHeight="1" x14ac:dyDescent="0.25">
      <c r="A145" s="34">
        <v>141</v>
      </c>
      <c r="B145" s="5">
        <v>43879</v>
      </c>
      <c r="C145" s="3" t="s">
        <v>9</v>
      </c>
      <c r="D145" s="35" t="s">
        <v>438</v>
      </c>
      <c r="E145" s="36" t="s">
        <v>612</v>
      </c>
      <c r="F145" s="37">
        <v>181481475</v>
      </c>
      <c r="G145" s="5">
        <v>43885</v>
      </c>
      <c r="H145" s="38" t="s">
        <v>10</v>
      </c>
      <c r="I145" s="39" t="s">
        <v>789</v>
      </c>
      <c r="J145" s="5" t="s">
        <v>33</v>
      </c>
      <c r="L145" s="8"/>
    </row>
    <row r="146" spans="1:12" ht="16.5" customHeight="1" x14ac:dyDescent="0.25">
      <c r="A146" s="34">
        <v>142</v>
      </c>
      <c r="B146" s="5">
        <v>43880</v>
      </c>
      <c r="C146" s="3" t="s">
        <v>9</v>
      </c>
      <c r="D146" s="35" t="s">
        <v>439</v>
      </c>
      <c r="E146" s="36" t="s">
        <v>613</v>
      </c>
      <c r="F146" s="37">
        <v>47250000</v>
      </c>
      <c r="G146" s="5">
        <v>44196</v>
      </c>
      <c r="H146" s="38" t="s">
        <v>10</v>
      </c>
      <c r="I146" s="39" t="s">
        <v>790</v>
      </c>
      <c r="J146" s="5" t="s">
        <v>33</v>
      </c>
      <c r="L146" s="8"/>
    </row>
    <row r="147" spans="1:12" ht="16.5" customHeight="1" x14ac:dyDescent="0.25">
      <c r="A147" s="34">
        <v>143</v>
      </c>
      <c r="B147" s="5">
        <v>43881</v>
      </c>
      <c r="C147" s="3" t="s">
        <v>9</v>
      </c>
      <c r="D147" s="35" t="s">
        <v>440</v>
      </c>
      <c r="E147" s="36" t="s">
        <v>614</v>
      </c>
      <c r="F147" s="37">
        <v>10500000</v>
      </c>
      <c r="G147" s="5">
        <v>43971</v>
      </c>
      <c r="H147" s="38" t="s">
        <v>10</v>
      </c>
      <c r="I147" s="39" t="s">
        <v>791</v>
      </c>
      <c r="J147" s="5" t="s">
        <v>33</v>
      </c>
      <c r="L147" s="8"/>
    </row>
    <row r="148" spans="1:12" ht="16.5" customHeight="1" x14ac:dyDescent="0.25">
      <c r="A148" s="34">
        <v>144</v>
      </c>
      <c r="B148" s="5">
        <v>43882</v>
      </c>
      <c r="C148" s="3" t="s">
        <v>9</v>
      </c>
      <c r="D148" s="35" t="s">
        <v>441</v>
      </c>
      <c r="E148" s="36" t="s">
        <v>615</v>
      </c>
      <c r="F148" s="37">
        <v>63000000</v>
      </c>
      <c r="G148" s="5">
        <v>44196</v>
      </c>
      <c r="H148" s="38" t="s">
        <v>10</v>
      </c>
      <c r="I148" s="39" t="s">
        <v>792</v>
      </c>
      <c r="J148" s="5" t="s">
        <v>33</v>
      </c>
      <c r="L148" s="8"/>
    </row>
    <row r="149" spans="1:12" ht="16.5" customHeight="1" x14ac:dyDescent="0.25">
      <c r="A149" s="34">
        <v>145</v>
      </c>
      <c r="B149" s="5">
        <v>43882</v>
      </c>
      <c r="C149" s="3" t="s">
        <v>9</v>
      </c>
      <c r="D149" s="35" t="s">
        <v>442</v>
      </c>
      <c r="E149" s="36" t="s">
        <v>615</v>
      </c>
      <c r="F149" s="37">
        <v>63000000</v>
      </c>
      <c r="G149" s="5">
        <v>44196</v>
      </c>
      <c r="H149" s="38" t="s">
        <v>10</v>
      </c>
      <c r="I149" s="39" t="s">
        <v>793</v>
      </c>
      <c r="J149" s="5" t="s">
        <v>33</v>
      </c>
      <c r="L149" s="8"/>
    </row>
    <row r="150" spans="1:12" ht="16.5" customHeight="1" x14ac:dyDescent="0.25">
      <c r="A150" s="34">
        <v>146</v>
      </c>
      <c r="B150" s="5">
        <v>43882</v>
      </c>
      <c r="C150" s="3" t="s">
        <v>9</v>
      </c>
      <c r="D150" s="35" t="s">
        <v>443</v>
      </c>
      <c r="E150" s="36" t="s">
        <v>611</v>
      </c>
      <c r="F150" s="37">
        <v>63000000</v>
      </c>
      <c r="G150" s="5">
        <v>44196</v>
      </c>
      <c r="H150" s="38" t="s">
        <v>10</v>
      </c>
      <c r="I150" s="39" t="s">
        <v>794</v>
      </c>
      <c r="J150" s="5" t="s">
        <v>33</v>
      </c>
      <c r="L150" s="8"/>
    </row>
    <row r="151" spans="1:12" ht="16.5" customHeight="1" x14ac:dyDescent="0.25">
      <c r="A151" s="34">
        <v>147</v>
      </c>
      <c r="B151" s="5">
        <v>43882</v>
      </c>
      <c r="C151" s="3" t="s">
        <v>9</v>
      </c>
      <c r="D151" s="35" t="s">
        <v>444</v>
      </c>
      <c r="E151" s="36" t="s">
        <v>615</v>
      </c>
      <c r="F151" s="37">
        <v>63000000</v>
      </c>
      <c r="G151" s="5">
        <v>44196</v>
      </c>
      <c r="H151" s="38" t="s">
        <v>10</v>
      </c>
      <c r="I151" s="39" t="s">
        <v>795</v>
      </c>
      <c r="J151" s="5" t="s">
        <v>33</v>
      </c>
      <c r="L151" s="8"/>
    </row>
    <row r="152" spans="1:12" ht="16.5" customHeight="1" x14ac:dyDescent="0.25">
      <c r="A152" s="34">
        <v>148</v>
      </c>
      <c r="B152" s="5">
        <v>43882</v>
      </c>
      <c r="C152" s="3" t="s">
        <v>9</v>
      </c>
      <c r="D152" s="35" t="s">
        <v>445</v>
      </c>
      <c r="E152" s="36" t="s">
        <v>616</v>
      </c>
      <c r="F152" s="37">
        <v>63000000</v>
      </c>
      <c r="G152" s="5">
        <v>44196</v>
      </c>
      <c r="H152" s="38" t="s">
        <v>10</v>
      </c>
      <c r="I152" s="39" t="s">
        <v>796</v>
      </c>
      <c r="J152" s="5" t="s">
        <v>33</v>
      </c>
      <c r="L152" s="8"/>
    </row>
    <row r="153" spans="1:12" ht="16.5" customHeight="1" x14ac:dyDescent="0.25">
      <c r="A153" s="34">
        <v>150</v>
      </c>
      <c r="B153" s="5">
        <v>43882</v>
      </c>
      <c r="C153" s="3" t="s">
        <v>9</v>
      </c>
      <c r="D153" s="35" t="s">
        <v>446</v>
      </c>
      <c r="E153" s="36" t="s">
        <v>616</v>
      </c>
      <c r="F153" s="37">
        <v>63000000</v>
      </c>
      <c r="G153" s="5">
        <v>44196</v>
      </c>
      <c r="H153" s="38" t="s">
        <v>10</v>
      </c>
      <c r="I153" s="39" t="s">
        <v>797</v>
      </c>
      <c r="J153" s="5" t="s">
        <v>33</v>
      </c>
      <c r="L153" s="8"/>
    </row>
    <row r="154" spans="1:12" ht="16.5" customHeight="1" x14ac:dyDescent="0.25">
      <c r="A154" s="34">
        <v>151</v>
      </c>
      <c r="B154" s="5">
        <v>43882</v>
      </c>
      <c r="C154" s="3" t="s">
        <v>9</v>
      </c>
      <c r="D154" s="35" t="s">
        <v>447</v>
      </c>
      <c r="E154" s="36" t="s">
        <v>617</v>
      </c>
      <c r="F154" s="37">
        <v>63000000</v>
      </c>
      <c r="G154" s="5">
        <v>44196</v>
      </c>
      <c r="H154" s="38" t="s">
        <v>10</v>
      </c>
      <c r="I154" s="39" t="s">
        <v>798</v>
      </c>
      <c r="J154" s="5" t="s">
        <v>33</v>
      </c>
      <c r="L154" s="8"/>
    </row>
    <row r="155" spans="1:12" ht="16.5" customHeight="1" x14ac:dyDescent="0.25">
      <c r="A155" s="34">
        <v>152</v>
      </c>
      <c r="B155" s="5">
        <v>43885</v>
      </c>
      <c r="C155" s="3" t="s">
        <v>9</v>
      </c>
      <c r="D155" s="35" t="s">
        <v>448</v>
      </c>
      <c r="E155" s="36" t="s">
        <v>618</v>
      </c>
      <c r="F155" s="37">
        <v>48650000</v>
      </c>
      <c r="G155" s="5">
        <v>44099</v>
      </c>
      <c r="H155" s="38" t="s">
        <v>10</v>
      </c>
      <c r="I155" s="39" t="s">
        <v>799</v>
      </c>
      <c r="J155" s="5" t="s">
        <v>33</v>
      </c>
      <c r="L155" s="8"/>
    </row>
    <row r="156" spans="1:12" ht="16.5" customHeight="1" x14ac:dyDescent="0.25">
      <c r="A156" s="34">
        <v>153</v>
      </c>
      <c r="B156" s="5">
        <v>43885</v>
      </c>
      <c r="C156" s="3" t="s">
        <v>9</v>
      </c>
      <c r="D156" s="35" t="s">
        <v>449</v>
      </c>
      <c r="E156" s="36" t="s">
        <v>619</v>
      </c>
      <c r="F156" s="37">
        <v>49700000</v>
      </c>
      <c r="G156" s="5">
        <v>44098</v>
      </c>
      <c r="H156" s="38" t="s">
        <v>10</v>
      </c>
      <c r="I156" s="39" t="s">
        <v>800</v>
      </c>
      <c r="J156" s="5" t="s">
        <v>33</v>
      </c>
      <c r="L156" s="8"/>
    </row>
    <row r="157" spans="1:12" ht="16.5" customHeight="1" x14ac:dyDescent="0.25">
      <c r="A157" s="34">
        <v>154</v>
      </c>
      <c r="B157" s="5">
        <v>43885</v>
      </c>
      <c r="C157" s="3" t="s">
        <v>9</v>
      </c>
      <c r="D157" s="35" t="s">
        <v>450</v>
      </c>
      <c r="E157" s="36" t="s">
        <v>620</v>
      </c>
      <c r="F157" s="37">
        <v>49175000</v>
      </c>
      <c r="G157" s="5">
        <v>44098</v>
      </c>
      <c r="H157" s="38" t="s">
        <v>10</v>
      </c>
      <c r="I157" s="39" t="s">
        <v>801</v>
      </c>
      <c r="J157" s="5" t="s">
        <v>33</v>
      </c>
      <c r="L157" s="8"/>
    </row>
    <row r="158" spans="1:12" ht="16.5" customHeight="1" x14ac:dyDescent="0.25">
      <c r="A158" s="34">
        <v>155</v>
      </c>
      <c r="B158" s="5">
        <v>43881</v>
      </c>
      <c r="C158" s="3" t="s">
        <v>9</v>
      </c>
      <c r="D158" s="35" t="s">
        <v>451</v>
      </c>
      <c r="E158" s="36" t="s">
        <v>621</v>
      </c>
      <c r="F158" s="37">
        <v>56000000</v>
      </c>
      <c r="G158" s="5">
        <v>44094</v>
      </c>
      <c r="H158" s="38" t="s">
        <v>10</v>
      </c>
      <c r="I158" s="39" t="s">
        <v>802</v>
      </c>
      <c r="J158" s="5" t="s">
        <v>33</v>
      </c>
      <c r="L158" s="8"/>
    </row>
    <row r="159" spans="1:12" ht="16.5" customHeight="1" x14ac:dyDescent="0.25">
      <c r="A159" s="34">
        <v>156</v>
      </c>
      <c r="B159" s="5">
        <v>43885</v>
      </c>
      <c r="C159" s="3" t="s">
        <v>9</v>
      </c>
      <c r="D159" s="35" t="s">
        <v>452</v>
      </c>
      <c r="E159" s="36" t="s">
        <v>622</v>
      </c>
      <c r="F159" s="37">
        <v>72590000</v>
      </c>
      <c r="G159" s="5">
        <v>44189</v>
      </c>
      <c r="H159" s="38" t="s">
        <v>10</v>
      </c>
      <c r="I159" s="39" t="s">
        <v>803</v>
      </c>
      <c r="J159" s="5" t="s">
        <v>33</v>
      </c>
      <c r="L159" s="8"/>
    </row>
    <row r="160" spans="1:12" ht="16.5" customHeight="1" x14ac:dyDescent="0.25">
      <c r="A160" s="34">
        <v>157</v>
      </c>
      <c r="B160" s="5">
        <v>43885</v>
      </c>
      <c r="C160" s="3" t="s">
        <v>9</v>
      </c>
      <c r="D160" s="35" t="s">
        <v>453</v>
      </c>
      <c r="E160" s="36" t="s">
        <v>623</v>
      </c>
      <c r="F160" s="37">
        <v>72590000</v>
      </c>
      <c r="G160" s="5">
        <v>44189</v>
      </c>
      <c r="H160" s="38" t="s">
        <v>10</v>
      </c>
      <c r="I160" s="39" t="s">
        <v>804</v>
      </c>
      <c r="J160" s="5" t="s">
        <v>33</v>
      </c>
      <c r="L160" s="8"/>
    </row>
    <row r="161" spans="1:12" ht="16.5" customHeight="1" x14ac:dyDescent="0.25">
      <c r="A161" s="34">
        <v>158</v>
      </c>
      <c r="B161" s="5">
        <v>43881</v>
      </c>
      <c r="C161" s="3" t="s">
        <v>9</v>
      </c>
      <c r="D161" s="35" t="s">
        <v>454</v>
      </c>
      <c r="E161" s="36" t="s">
        <v>624</v>
      </c>
      <c r="F161" s="37">
        <v>19000000</v>
      </c>
      <c r="G161" s="5">
        <v>43941</v>
      </c>
      <c r="H161" s="38" t="s">
        <v>10</v>
      </c>
      <c r="I161" s="39" t="s">
        <v>805</v>
      </c>
      <c r="J161" s="5" t="s">
        <v>33</v>
      </c>
      <c r="L161" s="8"/>
    </row>
    <row r="162" spans="1:12" ht="16.5" customHeight="1" x14ac:dyDescent="0.25">
      <c r="A162" s="34">
        <v>161</v>
      </c>
      <c r="B162" s="5">
        <v>43880</v>
      </c>
      <c r="C162" s="3" t="s">
        <v>9</v>
      </c>
      <c r="D162" s="35" t="s">
        <v>455</v>
      </c>
      <c r="E162" s="36" t="s">
        <v>625</v>
      </c>
      <c r="F162" s="37">
        <v>17700000</v>
      </c>
      <c r="G162" s="5">
        <v>43971</v>
      </c>
      <c r="H162" s="38" t="s">
        <v>10</v>
      </c>
      <c r="I162" s="39" t="s">
        <v>806</v>
      </c>
      <c r="J162" s="5" t="s">
        <v>33</v>
      </c>
      <c r="L162" s="8"/>
    </row>
    <row r="163" spans="1:12" ht="16.5" customHeight="1" x14ac:dyDescent="0.25">
      <c r="A163" s="34">
        <v>162</v>
      </c>
      <c r="B163" s="5">
        <v>43881</v>
      </c>
      <c r="C163" s="3" t="s">
        <v>9</v>
      </c>
      <c r="D163" s="35" t="s">
        <v>456</v>
      </c>
      <c r="E163" s="36" t="s">
        <v>626</v>
      </c>
      <c r="F163" s="37">
        <v>22500000</v>
      </c>
      <c r="G163" s="5">
        <v>43971</v>
      </c>
      <c r="H163" s="38" t="s">
        <v>10</v>
      </c>
      <c r="I163" s="39" t="s">
        <v>807</v>
      </c>
      <c r="J163" s="5" t="s">
        <v>33</v>
      </c>
      <c r="L163" s="8"/>
    </row>
    <row r="164" spans="1:12" ht="16.5" customHeight="1" x14ac:dyDescent="0.25">
      <c r="A164" s="34">
        <v>163</v>
      </c>
      <c r="B164" s="5">
        <v>43880</v>
      </c>
      <c r="C164" s="3" t="s">
        <v>9</v>
      </c>
      <c r="D164" s="35" t="s">
        <v>457</v>
      </c>
      <c r="E164" s="36" t="s">
        <v>627</v>
      </c>
      <c r="F164" s="37">
        <v>71925000</v>
      </c>
      <c r="G164" s="5">
        <v>44196</v>
      </c>
      <c r="H164" s="38" t="s">
        <v>10</v>
      </c>
      <c r="I164" s="39" t="s">
        <v>808</v>
      </c>
      <c r="J164" s="5" t="s">
        <v>33</v>
      </c>
      <c r="L164" s="8"/>
    </row>
    <row r="165" spans="1:12" ht="16.5" customHeight="1" x14ac:dyDescent="0.25">
      <c r="A165" s="34">
        <v>164</v>
      </c>
      <c r="B165" s="5">
        <v>43880</v>
      </c>
      <c r="C165" s="3" t="s">
        <v>9</v>
      </c>
      <c r="D165" s="35" t="s">
        <v>458</v>
      </c>
      <c r="E165" s="36" t="s">
        <v>628</v>
      </c>
      <c r="F165" s="37">
        <v>87150000</v>
      </c>
      <c r="G165" s="5">
        <v>44196</v>
      </c>
      <c r="H165" s="38" t="s">
        <v>10</v>
      </c>
      <c r="I165" s="39" t="s">
        <v>809</v>
      </c>
      <c r="J165" s="5" t="s">
        <v>33</v>
      </c>
      <c r="L165" s="8"/>
    </row>
    <row r="166" spans="1:12" ht="16.5" customHeight="1" x14ac:dyDescent="0.25">
      <c r="A166" s="34">
        <v>165</v>
      </c>
      <c r="B166" s="5">
        <v>43880</v>
      </c>
      <c r="C166" s="3" t="s">
        <v>9</v>
      </c>
      <c r="D166" s="35" t="s">
        <v>459</v>
      </c>
      <c r="E166" s="36" t="s">
        <v>629</v>
      </c>
      <c r="F166" s="37">
        <v>58275000</v>
      </c>
      <c r="G166" s="5">
        <v>44196</v>
      </c>
      <c r="H166" s="38" t="s">
        <v>10</v>
      </c>
      <c r="I166" s="39" t="s">
        <v>810</v>
      </c>
      <c r="J166" s="5" t="s">
        <v>33</v>
      </c>
      <c r="L166" s="8"/>
    </row>
    <row r="167" spans="1:12" ht="16.5" customHeight="1" x14ac:dyDescent="0.25">
      <c r="A167" s="34">
        <v>166</v>
      </c>
      <c r="B167" s="5">
        <v>43880</v>
      </c>
      <c r="C167" s="3" t="s">
        <v>9</v>
      </c>
      <c r="D167" s="35" t="s">
        <v>460</v>
      </c>
      <c r="E167" s="36" t="s">
        <v>630</v>
      </c>
      <c r="F167" s="37">
        <v>89775000</v>
      </c>
      <c r="G167" s="5">
        <v>44196</v>
      </c>
      <c r="H167" s="38" t="s">
        <v>10</v>
      </c>
      <c r="I167" s="39" t="s">
        <v>811</v>
      </c>
      <c r="J167" s="5" t="s">
        <v>33</v>
      </c>
      <c r="L167" s="8"/>
    </row>
    <row r="168" spans="1:12" ht="16.5" customHeight="1" x14ac:dyDescent="0.25">
      <c r="A168" s="34">
        <v>167</v>
      </c>
      <c r="B168" s="5">
        <v>43879</v>
      </c>
      <c r="C168" s="3" t="s">
        <v>9</v>
      </c>
      <c r="D168" s="35" t="s">
        <v>461</v>
      </c>
      <c r="E168" s="36" t="s">
        <v>631</v>
      </c>
      <c r="F168" s="37">
        <v>71100000</v>
      </c>
      <c r="G168" s="5">
        <v>44153</v>
      </c>
      <c r="H168" s="38" t="s">
        <v>10</v>
      </c>
      <c r="I168" s="39" t="s">
        <v>812</v>
      </c>
      <c r="J168" s="5" t="s">
        <v>33</v>
      </c>
      <c r="L168" s="8"/>
    </row>
    <row r="169" spans="1:12" ht="16.5" customHeight="1" x14ac:dyDescent="0.25">
      <c r="A169" s="34">
        <v>168</v>
      </c>
      <c r="B169" s="5">
        <v>43881</v>
      </c>
      <c r="C169" s="3" t="s">
        <v>9</v>
      </c>
      <c r="D169" s="35" t="s">
        <v>462</v>
      </c>
      <c r="E169" s="36" t="s">
        <v>632</v>
      </c>
      <c r="F169" s="37">
        <v>22200000</v>
      </c>
      <c r="G169" s="5">
        <v>44066</v>
      </c>
      <c r="H169" s="38" t="s">
        <v>10</v>
      </c>
      <c r="I169" s="39" t="s">
        <v>813</v>
      </c>
      <c r="J169" s="5" t="s">
        <v>33</v>
      </c>
      <c r="L169" s="8"/>
    </row>
    <row r="170" spans="1:12" ht="16.5" customHeight="1" x14ac:dyDescent="0.25">
      <c r="A170" s="34">
        <v>169</v>
      </c>
      <c r="B170" s="5">
        <v>43881</v>
      </c>
      <c r="C170" s="3" t="s">
        <v>9</v>
      </c>
      <c r="D170" s="35" t="s">
        <v>463</v>
      </c>
      <c r="E170" s="36" t="s">
        <v>633</v>
      </c>
      <c r="F170" s="37">
        <v>25356460</v>
      </c>
      <c r="G170" s="5">
        <v>44185</v>
      </c>
      <c r="H170" s="38" t="s">
        <v>10</v>
      </c>
      <c r="I170" s="39" t="s">
        <v>814</v>
      </c>
      <c r="J170" s="5" t="s">
        <v>33</v>
      </c>
      <c r="L170" s="8"/>
    </row>
    <row r="171" spans="1:12" ht="16.5" customHeight="1" x14ac:dyDescent="0.25">
      <c r="A171" s="34">
        <v>170</v>
      </c>
      <c r="B171" s="5">
        <v>43881</v>
      </c>
      <c r="C171" s="3" t="s">
        <v>9</v>
      </c>
      <c r="D171" s="35" t="s">
        <v>464</v>
      </c>
      <c r="E171" s="36" t="s">
        <v>634</v>
      </c>
      <c r="F171" s="37">
        <v>47000000</v>
      </c>
      <c r="G171" s="5">
        <v>44185</v>
      </c>
      <c r="H171" s="38" t="s">
        <v>10</v>
      </c>
      <c r="I171" s="39" t="s">
        <v>815</v>
      </c>
      <c r="J171" s="5" t="s">
        <v>33</v>
      </c>
      <c r="L171" s="8"/>
    </row>
    <row r="172" spans="1:12" ht="16.5" customHeight="1" x14ac:dyDescent="0.25">
      <c r="A172" s="34">
        <v>171</v>
      </c>
      <c r="B172" s="5">
        <v>43881</v>
      </c>
      <c r="C172" s="3" t="s">
        <v>9</v>
      </c>
      <c r="D172" s="35" t="s">
        <v>465</v>
      </c>
      <c r="E172" s="36" t="s">
        <v>635</v>
      </c>
      <c r="F172" s="37">
        <v>33000000</v>
      </c>
      <c r="G172" s="5">
        <v>43971</v>
      </c>
      <c r="H172" s="38" t="s">
        <v>10</v>
      </c>
      <c r="I172" s="39" t="s">
        <v>816</v>
      </c>
      <c r="J172" s="5" t="s">
        <v>33</v>
      </c>
      <c r="L172" s="8"/>
    </row>
    <row r="173" spans="1:12" ht="16.5" customHeight="1" x14ac:dyDescent="0.25">
      <c r="A173" s="34">
        <v>172</v>
      </c>
      <c r="B173" s="5">
        <v>43880</v>
      </c>
      <c r="C173" s="3" t="s">
        <v>9</v>
      </c>
      <c r="D173" s="35" t="s">
        <v>466</v>
      </c>
      <c r="E173" s="36" t="s">
        <v>636</v>
      </c>
      <c r="F173" s="37">
        <v>13500000</v>
      </c>
      <c r="G173" s="5">
        <v>43970</v>
      </c>
      <c r="H173" s="38" t="s">
        <v>10</v>
      </c>
      <c r="I173" s="39" t="s">
        <v>817</v>
      </c>
      <c r="J173" s="5" t="s">
        <v>33</v>
      </c>
      <c r="L173" s="8"/>
    </row>
    <row r="174" spans="1:12" ht="16.5" customHeight="1" x14ac:dyDescent="0.25">
      <c r="A174" s="34">
        <v>173</v>
      </c>
      <c r="B174" s="5">
        <v>43880</v>
      </c>
      <c r="C174" s="3" t="s">
        <v>9</v>
      </c>
      <c r="D174" s="35" t="s">
        <v>467</v>
      </c>
      <c r="E174" s="36" t="s">
        <v>637</v>
      </c>
      <c r="F174" s="37">
        <v>18000000</v>
      </c>
      <c r="G174" s="5">
        <v>43970</v>
      </c>
      <c r="H174" s="38" t="s">
        <v>10</v>
      </c>
      <c r="I174" s="39" t="s">
        <v>818</v>
      </c>
      <c r="J174" s="5" t="s">
        <v>33</v>
      </c>
      <c r="L174" s="8"/>
    </row>
    <row r="175" spans="1:12" ht="16.5" customHeight="1" x14ac:dyDescent="0.25">
      <c r="A175" s="34">
        <v>174</v>
      </c>
      <c r="B175" s="5">
        <v>43885</v>
      </c>
      <c r="C175" s="3" t="s">
        <v>9</v>
      </c>
      <c r="D175" s="35" t="s">
        <v>468</v>
      </c>
      <c r="E175" s="36" t="s">
        <v>638</v>
      </c>
      <c r="F175" s="37">
        <v>89250000</v>
      </c>
      <c r="G175" s="5">
        <v>44196</v>
      </c>
      <c r="H175" s="38" t="s">
        <v>10</v>
      </c>
      <c r="I175" s="39" t="s">
        <v>819</v>
      </c>
      <c r="J175" s="5" t="s">
        <v>33</v>
      </c>
      <c r="L175" s="8"/>
    </row>
    <row r="176" spans="1:12" ht="16.5" customHeight="1" x14ac:dyDescent="0.25">
      <c r="A176" s="34">
        <v>175</v>
      </c>
      <c r="B176" s="5">
        <v>43885</v>
      </c>
      <c r="C176" s="3" t="s">
        <v>9</v>
      </c>
      <c r="D176" s="35" t="s">
        <v>469</v>
      </c>
      <c r="E176" s="36" t="s">
        <v>639</v>
      </c>
      <c r="F176" s="37">
        <v>63000000</v>
      </c>
      <c r="G176" s="5">
        <v>44196</v>
      </c>
      <c r="H176" s="38" t="s">
        <v>10</v>
      </c>
      <c r="I176" s="39" t="s">
        <v>820</v>
      </c>
      <c r="J176" s="5" t="s">
        <v>33</v>
      </c>
      <c r="L176" s="8"/>
    </row>
    <row r="177" spans="1:12" ht="16.5" customHeight="1" x14ac:dyDescent="0.25">
      <c r="A177" s="34">
        <v>176</v>
      </c>
      <c r="B177" s="5">
        <v>43885</v>
      </c>
      <c r="C177" s="3" t="s">
        <v>9</v>
      </c>
      <c r="D177" s="35" t="s">
        <v>470</v>
      </c>
      <c r="E177" s="36" t="s">
        <v>640</v>
      </c>
      <c r="F177" s="37">
        <v>78750000</v>
      </c>
      <c r="G177" s="5">
        <v>44196</v>
      </c>
      <c r="H177" s="38" t="s">
        <v>10</v>
      </c>
      <c r="I177" s="39" t="s">
        <v>821</v>
      </c>
      <c r="J177" s="5" t="s">
        <v>33</v>
      </c>
      <c r="L177" s="8"/>
    </row>
    <row r="178" spans="1:12" ht="16.5" customHeight="1" x14ac:dyDescent="0.25">
      <c r="A178" s="34">
        <v>177</v>
      </c>
      <c r="B178" s="5">
        <v>43885</v>
      </c>
      <c r="C178" s="3" t="s">
        <v>9</v>
      </c>
      <c r="D178" s="35" t="s">
        <v>471</v>
      </c>
      <c r="E178" s="36" t="s">
        <v>641</v>
      </c>
      <c r="F178" s="37">
        <v>78750000</v>
      </c>
      <c r="G178" s="5">
        <v>44196</v>
      </c>
      <c r="H178" s="38" t="s">
        <v>10</v>
      </c>
      <c r="I178" s="39" t="s">
        <v>822</v>
      </c>
      <c r="J178" s="5" t="s">
        <v>33</v>
      </c>
      <c r="L178" s="8"/>
    </row>
    <row r="179" spans="1:12" ht="16.5" customHeight="1" x14ac:dyDescent="0.25">
      <c r="A179" s="34">
        <v>178</v>
      </c>
      <c r="B179" s="5">
        <v>43881</v>
      </c>
      <c r="C179" s="3" t="s">
        <v>9</v>
      </c>
      <c r="D179" s="35" t="s">
        <v>472</v>
      </c>
      <c r="E179" s="36" t="s">
        <v>642</v>
      </c>
      <c r="F179" s="37">
        <v>22500000</v>
      </c>
      <c r="G179" s="5">
        <v>44109</v>
      </c>
      <c r="H179" s="38" t="s">
        <v>10</v>
      </c>
      <c r="I179" s="39" t="s">
        <v>823</v>
      </c>
      <c r="J179" s="5" t="s">
        <v>33</v>
      </c>
      <c r="L179" s="8"/>
    </row>
    <row r="180" spans="1:12" ht="16.5" customHeight="1" x14ac:dyDescent="0.25">
      <c r="A180" s="34">
        <v>179</v>
      </c>
      <c r="B180" s="5">
        <v>43882</v>
      </c>
      <c r="C180" s="3" t="s">
        <v>9</v>
      </c>
      <c r="D180" s="35" t="s">
        <v>473</v>
      </c>
      <c r="E180" s="36" t="s">
        <v>643</v>
      </c>
      <c r="F180" s="37">
        <v>24000000</v>
      </c>
      <c r="G180" s="5">
        <v>43974</v>
      </c>
      <c r="H180" s="38" t="s">
        <v>10</v>
      </c>
      <c r="I180" s="39" t="s">
        <v>824</v>
      </c>
      <c r="J180" s="5" t="s">
        <v>33</v>
      </c>
      <c r="L180" s="8"/>
    </row>
    <row r="181" spans="1:12" ht="16.5" customHeight="1" x14ac:dyDescent="0.25">
      <c r="A181" s="34">
        <v>180</v>
      </c>
      <c r="B181" s="5">
        <v>43881</v>
      </c>
      <c r="C181" s="3" t="s">
        <v>9</v>
      </c>
      <c r="D181" s="35" t="s">
        <v>474</v>
      </c>
      <c r="E181" s="36" t="s">
        <v>644</v>
      </c>
      <c r="F181" s="37">
        <v>39200000</v>
      </c>
      <c r="G181" s="5">
        <v>44127</v>
      </c>
      <c r="H181" s="38" t="s">
        <v>10</v>
      </c>
      <c r="I181" s="39" t="s">
        <v>825</v>
      </c>
      <c r="J181" s="5" t="s">
        <v>33</v>
      </c>
      <c r="L181" s="8"/>
    </row>
    <row r="182" spans="1:12" ht="16.5" customHeight="1" x14ac:dyDescent="0.25">
      <c r="A182" s="34">
        <v>182</v>
      </c>
      <c r="B182" s="5">
        <v>43881</v>
      </c>
      <c r="C182" s="3" t="s">
        <v>9</v>
      </c>
      <c r="D182" s="35" t="s">
        <v>475</v>
      </c>
      <c r="E182" s="36" t="s">
        <v>645</v>
      </c>
      <c r="F182" s="37">
        <v>45000000</v>
      </c>
      <c r="G182" s="5">
        <v>44185</v>
      </c>
      <c r="H182" s="38" t="s">
        <v>10</v>
      </c>
      <c r="I182" s="39" t="s">
        <v>826</v>
      </c>
      <c r="J182" s="5" t="s">
        <v>33</v>
      </c>
      <c r="L182" s="8"/>
    </row>
    <row r="183" spans="1:12" ht="16.5" customHeight="1" x14ac:dyDescent="0.25">
      <c r="A183" s="34">
        <v>183</v>
      </c>
      <c r="B183" s="5">
        <v>43883</v>
      </c>
      <c r="C183" s="3" t="s">
        <v>9</v>
      </c>
      <c r="D183" s="35" t="s">
        <v>476</v>
      </c>
      <c r="E183" s="36" t="s">
        <v>644</v>
      </c>
      <c r="F183" s="37">
        <v>39200000</v>
      </c>
      <c r="G183" s="5">
        <v>44127</v>
      </c>
      <c r="H183" s="38" t="s">
        <v>10</v>
      </c>
      <c r="I183" s="39" t="s">
        <v>827</v>
      </c>
      <c r="J183" s="5" t="s">
        <v>33</v>
      </c>
      <c r="L183" s="8"/>
    </row>
    <row r="184" spans="1:12" ht="16.5" customHeight="1" x14ac:dyDescent="0.25">
      <c r="A184" s="34">
        <v>184</v>
      </c>
      <c r="B184" s="5">
        <v>43881</v>
      </c>
      <c r="C184" s="3" t="s">
        <v>9</v>
      </c>
      <c r="D184" s="35" t="s">
        <v>477</v>
      </c>
      <c r="E184" s="36" t="s">
        <v>646</v>
      </c>
      <c r="F184" s="37">
        <v>72800000</v>
      </c>
      <c r="G184" s="5">
        <v>44196</v>
      </c>
      <c r="H184" s="38" t="s">
        <v>10</v>
      </c>
      <c r="I184" s="39" t="s">
        <v>828</v>
      </c>
      <c r="J184" s="5" t="s">
        <v>33</v>
      </c>
      <c r="L184" s="8"/>
    </row>
    <row r="185" spans="1:12" ht="16.5" customHeight="1" x14ac:dyDescent="0.25">
      <c r="A185" s="34">
        <v>185</v>
      </c>
      <c r="B185" s="5">
        <v>43881</v>
      </c>
      <c r="C185" s="3" t="s">
        <v>9</v>
      </c>
      <c r="D185" s="35" t="s">
        <v>478</v>
      </c>
      <c r="E185" s="36" t="s">
        <v>647</v>
      </c>
      <c r="F185" s="37">
        <v>66000000</v>
      </c>
      <c r="G185" s="5">
        <v>44066</v>
      </c>
      <c r="H185" s="38" t="s">
        <v>10</v>
      </c>
      <c r="I185" s="39" t="s">
        <v>829</v>
      </c>
      <c r="J185" s="5" t="s">
        <v>33</v>
      </c>
      <c r="L185" s="8"/>
    </row>
    <row r="186" spans="1:12" ht="16.5" customHeight="1" x14ac:dyDescent="0.25">
      <c r="A186" s="34">
        <v>186</v>
      </c>
      <c r="B186" s="5">
        <v>43882</v>
      </c>
      <c r="C186" s="3" t="s">
        <v>9</v>
      </c>
      <c r="D186" s="35" t="s">
        <v>479</v>
      </c>
      <c r="E186" s="36" t="s">
        <v>648</v>
      </c>
      <c r="F186" s="37">
        <v>84000000</v>
      </c>
      <c r="G186" s="5">
        <v>44196</v>
      </c>
      <c r="H186" s="38" t="s">
        <v>10</v>
      </c>
      <c r="I186" s="39" t="s">
        <v>830</v>
      </c>
      <c r="J186" s="5" t="s">
        <v>33</v>
      </c>
      <c r="L186" s="8"/>
    </row>
    <row r="187" spans="1:12" ht="16.5" customHeight="1" x14ac:dyDescent="0.25">
      <c r="A187" s="34">
        <v>187</v>
      </c>
      <c r="B187" s="5">
        <v>43882</v>
      </c>
      <c r="C187" s="3" t="s">
        <v>9</v>
      </c>
      <c r="D187" s="35" t="s">
        <v>480</v>
      </c>
      <c r="E187" s="36" t="s">
        <v>649</v>
      </c>
      <c r="F187" s="37">
        <v>6600000</v>
      </c>
      <c r="G187" s="5">
        <v>43975</v>
      </c>
      <c r="H187" s="38" t="s">
        <v>10</v>
      </c>
      <c r="I187" s="39" t="s">
        <v>831</v>
      </c>
      <c r="J187" s="5" t="s">
        <v>33</v>
      </c>
      <c r="L187" s="8"/>
    </row>
    <row r="188" spans="1:12" ht="16.5" customHeight="1" x14ac:dyDescent="0.25">
      <c r="A188" s="34">
        <v>188</v>
      </c>
      <c r="B188" s="5">
        <v>43883</v>
      </c>
      <c r="C188" s="3" t="s">
        <v>9</v>
      </c>
      <c r="D188" s="35" t="s">
        <v>481</v>
      </c>
      <c r="E188" s="36" t="s">
        <v>650</v>
      </c>
      <c r="F188" s="37">
        <v>55541720</v>
      </c>
      <c r="G188" s="5">
        <v>44128</v>
      </c>
      <c r="H188" s="38" t="s">
        <v>10</v>
      </c>
      <c r="I188" s="39" t="s">
        <v>832</v>
      </c>
      <c r="J188" s="5" t="s">
        <v>33</v>
      </c>
      <c r="L188" s="8"/>
    </row>
    <row r="189" spans="1:12" ht="16.5" customHeight="1" x14ac:dyDescent="0.25">
      <c r="A189" s="34">
        <v>189</v>
      </c>
      <c r="B189" s="5">
        <v>43885</v>
      </c>
      <c r="C189" s="3" t="s">
        <v>9</v>
      </c>
      <c r="D189" s="35" t="s">
        <v>482</v>
      </c>
      <c r="E189" s="36" t="s">
        <v>651</v>
      </c>
      <c r="F189" s="37">
        <v>132163500</v>
      </c>
      <c r="G189" s="5">
        <v>44196</v>
      </c>
      <c r="H189" s="38" t="s">
        <v>10</v>
      </c>
      <c r="I189" s="39" t="s">
        <v>833</v>
      </c>
      <c r="J189" s="5" t="s">
        <v>33</v>
      </c>
      <c r="L189" s="8"/>
    </row>
    <row r="190" spans="1:12" ht="16.5" customHeight="1" x14ac:dyDescent="0.25">
      <c r="A190" s="34">
        <v>191</v>
      </c>
      <c r="B190" s="5">
        <v>43887</v>
      </c>
      <c r="C190" s="3" t="s">
        <v>9</v>
      </c>
      <c r="D190" s="35" t="s">
        <v>483</v>
      </c>
      <c r="E190" s="36" t="s">
        <v>652</v>
      </c>
      <c r="F190" s="37">
        <v>56000000</v>
      </c>
      <c r="G190" s="5">
        <v>44100</v>
      </c>
      <c r="H190" s="38" t="s">
        <v>10</v>
      </c>
      <c r="I190" s="39" t="s">
        <v>834</v>
      </c>
      <c r="J190" s="5" t="s">
        <v>33</v>
      </c>
      <c r="L190" s="8"/>
    </row>
    <row r="191" spans="1:12" ht="16.5" customHeight="1" x14ac:dyDescent="0.25">
      <c r="A191" s="34">
        <v>193</v>
      </c>
      <c r="B191" s="5">
        <v>43887</v>
      </c>
      <c r="C191" s="3" t="s">
        <v>9</v>
      </c>
      <c r="D191" s="35" t="s">
        <v>484</v>
      </c>
      <c r="E191" s="36" t="s">
        <v>620</v>
      </c>
      <c r="F191" s="37">
        <v>49175000</v>
      </c>
      <c r="G191" s="5">
        <v>44101</v>
      </c>
      <c r="H191" s="38" t="s">
        <v>10</v>
      </c>
      <c r="I191" s="39" t="s">
        <v>835</v>
      </c>
      <c r="J191" s="5" t="s">
        <v>33</v>
      </c>
      <c r="L191" s="8"/>
    </row>
    <row r="192" spans="1:12" ht="16.5" customHeight="1" x14ac:dyDescent="0.25">
      <c r="A192" s="34">
        <v>195</v>
      </c>
      <c r="B192" s="5">
        <v>43885</v>
      </c>
      <c r="C192" s="3" t="s">
        <v>9</v>
      </c>
      <c r="D192" s="35" t="s">
        <v>485</v>
      </c>
      <c r="E192" s="36" t="s">
        <v>653</v>
      </c>
      <c r="F192" s="37">
        <v>55500000</v>
      </c>
      <c r="G192" s="5">
        <v>44189</v>
      </c>
      <c r="H192" s="38" t="s">
        <v>10</v>
      </c>
      <c r="I192" s="39" t="s">
        <v>836</v>
      </c>
      <c r="J192" s="5" t="s">
        <v>33</v>
      </c>
      <c r="L192" s="8"/>
    </row>
    <row r="193" spans="1:12" ht="16.5" customHeight="1" x14ac:dyDescent="0.25">
      <c r="A193" s="34">
        <v>196</v>
      </c>
      <c r="B193" s="5">
        <v>43885</v>
      </c>
      <c r="C193" s="3" t="s">
        <v>9</v>
      </c>
      <c r="D193" s="35" t="s">
        <v>486</v>
      </c>
      <c r="E193" s="36" t="s">
        <v>654</v>
      </c>
      <c r="F193" s="37">
        <v>65000000</v>
      </c>
      <c r="G193" s="5">
        <v>44189</v>
      </c>
      <c r="H193" s="38" t="s">
        <v>10</v>
      </c>
      <c r="I193" s="39" t="s">
        <v>837</v>
      </c>
      <c r="J193" s="5" t="s">
        <v>33</v>
      </c>
      <c r="L193" s="8"/>
    </row>
    <row r="194" spans="1:12" ht="16.5" customHeight="1" x14ac:dyDescent="0.25">
      <c r="A194" s="34">
        <v>197</v>
      </c>
      <c r="B194" s="5">
        <v>43887</v>
      </c>
      <c r="C194" s="3" t="s">
        <v>9</v>
      </c>
      <c r="D194" s="35" t="s">
        <v>487</v>
      </c>
      <c r="E194" s="36" t="s">
        <v>650</v>
      </c>
      <c r="F194" s="37">
        <v>59814160</v>
      </c>
      <c r="G194" s="5">
        <v>44129</v>
      </c>
      <c r="H194" s="38" t="s">
        <v>10</v>
      </c>
      <c r="I194" s="39" t="s">
        <v>838</v>
      </c>
      <c r="J194" s="5" t="s">
        <v>33</v>
      </c>
      <c r="L194" s="8"/>
    </row>
    <row r="195" spans="1:12" ht="16.5" customHeight="1" x14ac:dyDescent="0.25">
      <c r="A195" s="34">
        <v>198</v>
      </c>
      <c r="B195" s="5">
        <v>43887</v>
      </c>
      <c r="C195" s="3" t="s">
        <v>9</v>
      </c>
      <c r="D195" s="35" t="s">
        <v>488</v>
      </c>
      <c r="E195" s="36" t="s">
        <v>655</v>
      </c>
      <c r="F195" s="37">
        <v>55500000</v>
      </c>
      <c r="G195" s="5">
        <v>44191</v>
      </c>
      <c r="H195" s="38" t="s">
        <v>10</v>
      </c>
      <c r="I195" s="39" t="s">
        <v>839</v>
      </c>
      <c r="J195" s="5" t="s">
        <v>33</v>
      </c>
      <c r="L195" s="8"/>
    </row>
    <row r="196" spans="1:12" ht="16.5" customHeight="1" x14ac:dyDescent="0.25">
      <c r="A196" s="34">
        <v>199</v>
      </c>
      <c r="B196" s="5">
        <v>43885</v>
      </c>
      <c r="C196" s="3" t="s">
        <v>9</v>
      </c>
      <c r="D196" s="35" t="s">
        <v>489</v>
      </c>
      <c r="E196" s="36" t="s">
        <v>656</v>
      </c>
      <c r="F196" s="37">
        <v>31500000</v>
      </c>
      <c r="G196" s="5">
        <v>44189</v>
      </c>
      <c r="H196" s="38" t="s">
        <v>10</v>
      </c>
      <c r="I196" s="39" t="s">
        <v>840</v>
      </c>
      <c r="J196" s="5" t="s">
        <v>33</v>
      </c>
      <c r="L196" s="8"/>
    </row>
    <row r="197" spans="1:12" ht="16.5" customHeight="1" x14ac:dyDescent="0.25">
      <c r="A197" s="34">
        <v>200</v>
      </c>
      <c r="B197" s="5">
        <v>43882</v>
      </c>
      <c r="C197" s="3" t="s">
        <v>9</v>
      </c>
      <c r="D197" s="35" t="s">
        <v>490</v>
      </c>
      <c r="E197" s="36" t="s">
        <v>657</v>
      </c>
      <c r="F197" s="37">
        <v>63000000</v>
      </c>
      <c r="G197" s="5">
        <v>44191</v>
      </c>
      <c r="H197" s="38" t="s">
        <v>10</v>
      </c>
      <c r="I197" s="39" t="s">
        <v>841</v>
      </c>
      <c r="J197" s="5" t="s">
        <v>33</v>
      </c>
      <c r="L197" s="8"/>
    </row>
    <row r="198" spans="1:12" ht="16.5" customHeight="1" x14ac:dyDescent="0.25">
      <c r="A198" s="34">
        <v>201</v>
      </c>
      <c r="B198" s="5">
        <v>43885</v>
      </c>
      <c r="C198" s="3" t="s">
        <v>9</v>
      </c>
      <c r="D198" s="35" t="s">
        <v>491</v>
      </c>
      <c r="E198" s="36" t="s">
        <v>658</v>
      </c>
      <c r="F198" s="37">
        <v>55500000</v>
      </c>
      <c r="G198" s="5">
        <v>44191</v>
      </c>
      <c r="H198" s="38" t="s">
        <v>10</v>
      </c>
      <c r="I198" s="39" t="s">
        <v>842</v>
      </c>
      <c r="J198" s="5" t="s">
        <v>33</v>
      </c>
      <c r="L198" s="8"/>
    </row>
    <row r="199" spans="1:12" ht="16.5" customHeight="1" x14ac:dyDescent="0.25">
      <c r="A199" s="34">
        <v>202</v>
      </c>
      <c r="B199" s="5">
        <v>43885</v>
      </c>
      <c r="C199" s="3" t="s">
        <v>9</v>
      </c>
      <c r="D199" s="35" t="s">
        <v>492</v>
      </c>
      <c r="E199" s="36" t="s">
        <v>659</v>
      </c>
      <c r="F199" s="37">
        <v>55500000</v>
      </c>
      <c r="G199" s="5">
        <v>44190</v>
      </c>
      <c r="H199" s="38" t="s">
        <v>10</v>
      </c>
      <c r="I199" s="39" t="s">
        <v>843</v>
      </c>
      <c r="J199" s="5" t="s">
        <v>33</v>
      </c>
      <c r="L199" s="8"/>
    </row>
    <row r="200" spans="1:12" ht="16.5" customHeight="1" x14ac:dyDescent="0.25">
      <c r="A200" s="34">
        <v>203</v>
      </c>
      <c r="B200" s="5">
        <v>43885</v>
      </c>
      <c r="C200" s="3" t="s">
        <v>9</v>
      </c>
      <c r="D200" s="35" t="s">
        <v>493</v>
      </c>
      <c r="E200" s="36" t="s">
        <v>660</v>
      </c>
      <c r="F200" s="37">
        <v>55500000</v>
      </c>
      <c r="G200" s="5">
        <v>44189</v>
      </c>
      <c r="H200" s="38" t="s">
        <v>10</v>
      </c>
      <c r="I200" s="39" t="s">
        <v>844</v>
      </c>
      <c r="J200" s="5" t="s">
        <v>33</v>
      </c>
      <c r="L200" s="8"/>
    </row>
    <row r="201" spans="1:12" ht="16.5" customHeight="1" x14ac:dyDescent="0.25">
      <c r="A201" s="34">
        <v>204</v>
      </c>
      <c r="B201" s="5">
        <v>43888</v>
      </c>
      <c r="C201" s="3" t="s">
        <v>9</v>
      </c>
      <c r="D201" s="35" t="s">
        <v>494</v>
      </c>
      <c r="E201" s="36" t="s">
        <v>661</v>
      </c>
      <c r="F201" s="37">
        <v>26000000</v>
      </c>
      <c r="G201" s="5">
        <v>44192</v>
      </c>
      <c r="H201" s="38" t="s">
        <v>10</v>
      </c>
      <c r="I201" s="39" t="s">
        <v>845</v>
      </c>
      <c r="J201" s="5" t="s">
        <v>33</v>
      </c>
      <c r="L201" s="8"/>
    </row>
    <row r="202" spans="1:12" ht="16.5" customHeight="1" x14ac:dyDescent="0.25">
      <c r="A202" s="34">
        <v>206</v>
      </c>
      <c r="B202" s="5">
        <v>43887</v>
      </c>
      <c r="C202" s="3" t="s">
        <v>9</v>
      </c>
      <c r="D202" s="35" t="s">
        <v>495</v>
      </c>
      <c r="E202" s="36" t="s">
        <v>662</v>
      </c>
      <c r="F202" s="37">
        <v>55500000</v>
      </c>
      <c r="G202" s="5">
        <v>44190</v>
      </c>
      <c r="H202" s="38" t="s">
        <v>10</v>
      </c>
      <c r="I202" s="39" t="s">
        <v>846</v>
      </c>
      <c r="J202" s="5" t="s">
        <v>33</v>
      </c>
      <c r="L202" s="8"/>
    </row>
    <row r="203" spans="1:12" ht="16.5" customHeight="1" x14ac:dyDescent="0.25">
      <c r="A203" s="34">
        <v>207</v>
      </c>
      <c r="B203" s="5">
        <v>43885</v>
      </c>
      <c r="C203" s="3" t="s">
        <v>9</v>
      </c>
      <c r="D203" s="35" t="s">
        <v>496</v>
      </c>
      <c r="E203" s="36" t="s">
        <v>660</v>
      </c>
      <c r="F203" s="37">
        <v>55500000</v>
      </c>
      <c r="G203" s="5">
        <v>44189</v>
      </c>
      <c r="H203" s="38" t="s">
        <v>10</v>
      </c>
      <c r="I203" s="39" t="s">
        <v>847</v>
      </c>
      <c r="J203" s="5" t="s">
        <v>33</v>
      </c>
      <c r="L203" s="8"/>
    </row>
    <row r="204" spans="1:12" ht="16.5" customHeight="1" x14ac:dyDescent="0.25">
      <c r="A204" s="34">
        <v>208</v>
      </c>
      <c r="B204" s="5">
        <v>43886</v>
      </c>
      <c r="C204" s="3" t="s">
        <v>9</v>
      </c>
      <c r="D204" s="35" t="s">
        <v>497</v>
      </c>
      <c r="E204" s="36" t="s">
        <v>663</v>
      </c>
      <c r="F204" s="37">
        <v>61400000</v>
      </c>
      <c r="G204" s="5">
        <v>44196</v>
      </c>
      <c r="H204" s="38" t="s">
        <v>10</v>
      </c>
      <c r="I204" s="39" t="s">
        <v>848</v>
      </c>
      <c r="J204" s="5" t="s">
        <v>33</v>
      </c>
      <c r="L204" s="8"/>
    </row>
    <row r="205" spans="1:12" ht="16.5" customHeight="1" x14ac:dyDescent="0.25">
      <c r="A205" s="34">
        <v>210</v>
      </c>
      <c r="B205" s="5">
        <v>43886</v>
      </c>
      <c r="C205" s="3" t="s">
        <v>9</v>
      </c>
      <c r="D205" s="35" t="s">
        <v>498</v>
      </c>
      <c r="E205" s="36" t="s">
        <v>664</v>
      </c>
      <c r="F205" s="37">
        <v>71633333</v>
      </c>
      <c r="G205" s="5">
        <v>44196</v>
      </c>
      <c r="H205" s="38" t="s">
        <v>10</v>
      </c>
      <c r="I205" s="39" t="s">
        <v>849</v>
      </c>
      <c r="J205" s="5" t="s">
        <v>33</v>
      </c>
      <c r="L205" s="8"/>
    </row>
    <row r="206" spans="1:12" ht="16.5" customHeight="1" x14ac:dyDescent="0.25">
      <c r="A206" s="34">
        <v>211</v>
      </c>
      <c r="B206" s="5">
        <v>43886</v>
      </c>
      <c r="C206" s="3" t="s">
        <v>9</v>
      </c>
      <c r="D206" s="35" t="s">
        <v>499</v>
      </c>
      <c r="E206" s="36" t="s">
        <v>665</v>
      </c>
      <c r="F206" s="37">
        <v>40421667</v>
      </c>
      <c r="G206" s="5">
        <v>44196</v>
      </c>
      <c r="H206" s="38" t="s">
        <v>10</v>
      </c>
      <c r="I206" s="39" t="s">
        <v>850</v>
      </c>
      <c r="J206" s="5" t="s">
        <v>33</v>
      </c>
      <c r="L206" s="8"/>
    </row>
    <row r="207" spans="1:12" ht="16.5" customHeight="1" x14ac:dyDescent="0.25">
      <c r="A207" s="34">
        <v>212</v>
      </c>
      <c r="B207" s="5">
        <v>43887</v>
      </c>
      <c r="C207" s="3" t="s">
        <v>9</v>
      </c>
      <c r="D207" s="35" t="s">
        <v>500</v>
      </c>
      <c r="E207" s="36" t="s">
        <v>666</v>
      </c>
      <c r="F207" s="37">
        <v>61000000</v>
      </c>
      <c r="G207" s="5">
        <v>44196</v>
      </c>
      <c r="H207" s="38" t="s">
        <v>10</v>
      </c>
      <c r="I207" s="39" t="s">
        <v>851</v>
      </c>
      <c r="J207" s="5" t="s">
        <v>33</v>
      </c>
      <c r="L207" s="8"/>
    </row>
    <row r="208" spans="1:12" ht="16.5" customHeight="1" x14ac:dyDescent="0.25">
      <c r="A208" s="34">
        <v>213</v>
      </c>
      <c r="B208" s="5">
        <v>43887</v>
      </c>
      <c r="C208" s="3" t="s">
        <v>9</v>
      </c>
      <c r="D208" s="35" t="s">
        <v>501</v>
      </c>
      <c r="E208" s="36" t="s">
        <v>667</v>
      </c>
      <c r="F208" s="37">
        <v>89858900</v>
      </c>
      <c r="G208" s="5">
        <v>44196</v>
      </c>
      <c r="H208" s="38" t="s">
        <v>10</v>
      </c>
      <c r="I208" s="39" t="s">
        <v>852</v>
      </c>
      <c r="J208" s="5" t="s">
        <v>33</v>
      </c>
      <c r="L208" s="8"/>
    </row>
    <row r="209" spans="1:12" ht="16.5" customHeight="1" x14ac:dyDescent="0.25">
      <c r="A209" s="34">
        <v>214</v>
      </c>
      <c r="B209" s="5">
        <v>43887</v>
      </c>
      <c r="C209" s="3" t="s">
        <v>9</v>
      </c>
      <c r="D209" s="35" t="s">
        <v>502</v>
      </c>
      <c r="E209" s="36" t="s">
        <v>668</v>
      </c>
      <c r="F209" s="37">
        <v>42000000</v>
      </c>
      <c r="G209" s="5">
        <v>44100</v>
      </c>
      <c r="H209" s="38" t="s">
        <v>10</v>
      </c>
      <c r="I209" s="39" t="s">
        <v>853</v>
      </c>
      <c r="J209" s="5" t="s">
        <v>33</v>
      </c>
      <c r="L209" s="8"/>
    </row>
    <row r="210" spans="1:12" ht="16.5" customHeight="1" x14ac:dyDescent="0.25">
      <c r="A210" s="34">
        <v>215</v>
      </c>
      <c r="B210" s="5">
        <v>43887</v>
      </c>
      <c r="C210" s="3" t="s">
        <v>9</v>
      </c>
      <c r="D210" s="35" t="s">
        <v>503</v>
      </c>
      <c r="E210" s="36" t="s">
        <v>669</v>
      </c>
      <c r="F210" s="37">
        <v>68359040</v>
      </c>
      <c r="G210" s="5">
        <v>44131</v>
      </c>
      <c r="H210" s="38" t="s">
        <v>10</v>
      </c>
      <c r="I210" s="39" t="s">
        <v>854</v>
      </c>
      <c r="J210" s="5" t="s">
        <v>33</v>
      </c>
      <c r="L210" s="8"/>
    </row>
    <row r="211" spans="1:12" ht="16.5" customHeight="1" x14ac:dyDescent="0.25">
      <c r="A211" s="34">
        <v>216</v>
      </c>
      <c r="B211" s="5">
        <v>43887</v>
      </c>
      <c r="C211" s="3" t="s">
        <v>9</v>
      </c>
      <c r="D211" s="35" t="s">
        <v>504</v>
      </c>
      <c r="E211" s="36" t="s">
        <v>670</v>
      </c>
      <c r="F211" s="37">
        <v>34176000</v>
      </c>
      <c r="G211" s="5">
        <v>44130</v>
      </c>
      <c r="H211" s="38" t="s">
        <v>10</v>
      </c>
      <c r="I211" s="39" t="s">
        <v>855</v>
      </c>
      <c r="J211" s="5" t="s">
        <v>33</v>
      </c>
      <c r="L211" s="8"/>
    </row>
    <row r="212" spans="1:12" ht="16.5" customHeight="1" x14ac:dyDescent="0.25">
      <c r="A212" s="34">
        <v>217</v>
      </c>
      <c r="B212" s="5">
        <v>43888</v>
      </c>
      <c r="C212" s="3" t="s">
        <v>9</v>
      </c>
      <c r="D212" s="35" t="s">
        <v>505</v>
      </c>
      <c r="E212" s="36" t="s">
        <v>671</v>
      </c>
      <c r="F212" s="37">
        <v>26400000</v>
      </c>
      <c r="G212" s="5">
        <v>44131</v>
      </c>
      <c r="H212" s="38" t="s">
        <v>10</v>
      </c>
      <c r="I212" s="39" t="s">
        <v>856</v>
      </c>
      <c r="J212" s="5" t="s">
        <v>33</v>
      </c>
      <c r="L212" s="8"/>
    </row>
    <row r="213" spans="1:12" ht="16.5" customHeight="1" x14ac:dyDescent="0.25">
      <c r="A213" s="34">
        <v>219</v>
      </c>
      <c r="B213" s="5">
        <v>43888</v>
      </c>
      <c r="C213" s="3" t="s">
        <v>9</v>
      </c>
      <c r="D213" s="35" t="s">
        <v>506</v>
      </c>
      <c r="E213" s="36" t="s">
        <v>644</v>
      </c>
      <c r="F213" s="37">
        <v>39200000</v>
      </c>
      <c r="G213" s="5">
        <v>44131</v>
      </c>
      <c r="H213" s="38" t="s">
        <v>10</v>
      </c>
      <c r="I213" s="39" t="s">
        <v>857</v>
      </c>
      <c r="J213" s="5" t="s">
        <v>33</v>
      </c>
      <c r="L213" s="8"/>
    </row>
    <row r="214" spans="1:12" ht="16.5" customHeight="1" x14ac:dyDescent="0.25">
      <c r="A214" s="34">
        <v>220</v>
      </c>
      <c r="B214" s="5">
        <v>43888</v>
      </c>
      <c r="C214" s="3" t="s">
        <v>9</v>
      </c>
      <c r="D214" s="35" t="s">
        <v>507</v>
      </c>
      <c r="E214" s="36" t="s">
        <v>672</v>
      </c>
      <c r="F214" s="37">
        <v>66648000</v>
      </c>
      <c r="G214" s="5">
        <v>44130</v>
      </c>
      <c r="H214" s="38" t="s">
        <v>10</v>
      </c>
      <c r="I214" s="39" t="s">
        <v>858</v>
      </c>
      <c r="J214" s="5" t="s">
        <v>33</v>
      </c>
      <c r="L214" s="8"/>
    </row>
    <row r="215" spans="1:12" ht="16.5" customHeight="1" x14ac:dyDescent="0.25">
      <c r="A215" s="34">
        <v>45630</v>
      </c>
      <c r="B215" s="5">
        <v>43889</v>
      </c>
      <c r="C215" s="3" t="s">
        <v>9</v>
      </c>
      <c r="D215" s="35" t="s">
        <v>508</v>
      </c>
      <c r="E215" s="36" t="s">
        <v>673</v>
      </c>
      <c r="F215" s="37">
        <v>154793725</v>
      </c>
      <c r="G215" s="5">
        <v>44254</v>
      </c>
      <c r="H215" s="38" t="s">
        <v>10</v>
      </c>
      <c r="I215" s="39" t="s">
        <v>859</v>
      </c>
      <c r="J215" s="5" t="s">
        <v>33</v>
      </c>
      <c r="L215" s="8"/>
    </row>
    <row r="217" spans="1:12" x14ac:dyDescent="0.25">
      <c r="A217" s="14" t="s">
        <v>860</v>
      </c>
    </row>
  </sheetData>
  <mergeCells count="1">
    <mergeCell ref="A2:J2"/>
  </mergeCells>
  <pageMargins left="0.47244094488188981" right="0.47244094488188981" top="0.74803149606299213" bottom="0.74803149606299213" header="0.31496062992125984" footer="0.31496062992125984"/>
  <pageSetup paperSize="9" scale="7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R2233"/>
  <sheetViews>
    <sheetView zoomScale="87" zoomScaleNormal="87" workbookViewId="0">
      <selection activeCell="U9" sqref="U9"/>
    </sheetView>
  </sheetViews>
  <sheetFormatPr baseColWidth="10" defaultColWidth="11.5703125" defaultRowHeight="15" x14ac:dyDescent="0.25"/>
  <cols>
    <col min="1" max="1" width="11.42578125" style="40" customWidth="1"/>
    <col min="2" max="2" width="13" style="41" customWidth="1"/>
    <col min="3" max="3" width="10.28515625" style="41" customWidth="1"/>
    <col min="4" max="4" width="15.42578125" style="42" customWidth="1"/>
    <col min="5" max="5" width="15.28515625" style="42" customWidth="1"/>
    <col min="6" max="6" width="14.7109375" style="42" customWidth="1"/>
    <col min="7" max="7" width="24.42578125" style="41" customWidth="1"/>
    <col min="8" max="8" width="27.42578125" style="41" customWidth="1"/>
    <col min="9" max="9" width="10.85546875" style="41" customWidth="1"/>
    <col min="10" max="10" width="9.5703125" style="41" customWidth="1"/>
    <col min="11" max="11" width="16.28515625" style="42" customWidth="1"/>
    <col min="12" max="12" width="13.7109375" style="41" customWidth="1"/>
    <col min="13" max="13" width="15.28515625" style="41" customWidth="1"/>
    <col min="14" max="14" width="40.7109375" style="41" customWidth="1"/>
    <col min="15" max="15" width="37.7109375" style="41" customWidth="1"/>
    <col min="16" max="16" width="16.140625" style="43" customWidth="1"/>
    <col min="17" max="17" width="16.140625" style="42" customWidth="1"/>
    <col min="18" max="18" width="43.7109375" style="41" customWidth="1"/>
    <col min="19" max="19" width="13.7109375" style="44" customWidth="1"/>
    <col min="20" max="21" width="14.85546875" style="44" customWidth="1"/>
    <col min="22" max="22" width="17" style="44" customWidth="1"/>
    <col min="23" max="28" width="14.85546875" style="44" customWidth="1"/>
    <col min="29" max="29" width="16.5703125" style="44" customWidth="1"/>
    <col min="30" max="30" width="25.7109375" style="44" customWidth="1"/>
    <col min="31" max="16384" width="11.5703125" style="41"/>
  </cols>
  <sheetData>
    <row r="1" spans="1:30" x14ac:dyDescent="0.25">
      <c r="V1" s="45">
        <f>SUBTOTAL(9,V32:V338)</f>
        <v>10158429649</v>
      </c>
    </row>
    <row r="2" spans="1:30" x14ac:dyDescent="0.25">
      <c r="A2" s="40" t="s">
        <v>46</v>
      </c>
      <c r="B2" s="41" t="s">
        <v>47</v>
      </c>
      <c r="C2" s="41" t="s">
        <v>48</v>
      </c>
      <c r="D2" s="42" t="s">
        <v>49</v>
      </c>
      <c r="E2" s="42" t="s">
        <v>50</v>
      </c>
      <c r="F2" s="42" t="s">
        <v>51</v>
      </c>
      <c r="G2" s="41" t="s">
        <v>52</v>
      </c>
      <c r="H2" s="41" t="s">
        <v>53</v>
      </c>
      <c r="I2" s="41" t="s">
        <v>54</v>
      </c>
      <c r="J2" s="41" t="s">
        <v>55</v>
      </c>
      <c r="K2" s="42" t="s">
        <v>56</v>
      </c>
      <c r="L2" s="41" t="s">
        <v>174</v>
      </c>
      <c r="M2" s="41" t="s">
        <v>175</v>
      </c>
      <c r="N2" s="41" t="s">
        <v>57</v>
      </c>
      <c r="O2" s="41" t="s">
        <v>58</v>
      </c>
      <c r="P2" s="43" t="s">
        <v>59</v>
      </c>
      <c r="Q2" s="42" t="s">
        <v>60</v>
      </c>
      <c r="R2" s="41" t="s">
        <v>61</v>
      </c>
      <c r="S2" s="44" t="s">
        <v>62</v>
      </c>
      <c r="T2" s="44" t="s">
        <v>63</v>
      </c>
      <c r="U2" s="44" t="s">
        <v>64</v>
      </c>
      <c r="V2" s="44" t="s">
        <v>65</v>
      </c>
      <c r="W2" s="44" t="s">
        <v>66</v>
      </c>
      <c r="X2" s="44" t="s">
        <v>67</v>
      </c>
      <c r="Y2" s="44" t="s">
        <v>861</v>
      </c>
      <c r="Z2" s="44" t="str">
        <f>+J2</f>
        <v>No_RP</v>
      </c>
      <c r="AA2" s="44" t="str">
        <f>+K2</f>
        <v>Fech_Registro</v>
      </c>
      <c r="AB2" s="44" t="str">
        <f>+N2</f>
        <v>Beneficiario</v>
      </c>
      <c r="AC2" s="44" t="str">
        <f>+V2</f>
        <v>Valor_Neto</v>
      </c>
      <c r="AD2" s="44" t="str">
        <f>+G2</f>
        <v>Cadena</v>
      </c>
    </row>
    <row r="3" spans="1:30" x14ac:dyDescent="0.25">
      <c r="A3" s="41" t="s">
        <v>46</v>
      </c>
      <c r="B3" s="41" t="s">
        <v>47</v>
      </c>
      <c r="C3" s="41" t="s">
        <v>48</v>
      </c>
      <c r="D3" s="42" t="s">
        <v>49</v>
      </c>
      <c r="E3" s="42" t="s">
        <v>50</v>
      </c>
      <c r="F3" s="42" t="s">
        <v>51</v>
      </c>
      <c r="G3" s="41" t="s">
        <v>52</v>
      </c>
      <c r="H3" s="41" t="s">
        <v>53</v>
      </c>
      <c r="I3" s="41" t="s">
        <v>54</v>
      </c>
      <c r="J3" s="41" t="s">
        <v>55</v>
      </c>
      <c r="K3" s="42" t="s">
        <v>56</v>
      </c>
      <c r="L3" s="41" t="s">
        <v>174</v>
      </c>
      <c r="M3" s="41" t="s">
        <v>175</v>
      </c>
      <c r="N3" s="41" t="s">
        <v>57</v>
      </c>
      <c r="O3" s="41" t="s">
        <v>58</v>
      </c>
      <c r="P3" s="43" t="s">
        <v>59</v>
      </c>
      <c r="Q3" s="42" t="s">
        <v>60</v>
      </c>
      <c r="R3" s="41" t="s">
        <v>61</v>
      </c>
      <c r="S3" s="44" t="s">
        <v>62</v>
      </c>
      <c r="T3" s="44" t="s">
        <v>63</v>
      </c>
      <c r="U3" s="44" t="s">
        <v>64</v>
      </c>
      <c r="V3" s="44" t="s">
        <v>65</v>
      </c>
      <c r="W3" s="44" t="s">
        <v>66</v>
      </c>
      <c r="X3" s="44" t="s">
        <v>67</v>
      </c>
      <c r="Y3" s="44" t="e">
        <f>VLOOKUP(I3,[2]TOTAL!$G:$I,3,)</f>
        <v>#N/A</v>
      </c>
      <c r="AB3" s="41"/>
      <c r="AC3" s="41"/>
      <c r="AD3" s="41"/>
    </row>
    <row r="4" spans="1:30" hidden="1" x14ac:dyDescent="0.25">
      <c r="A4" s="41">
        <v>2019</v>
      </c>
      <c r="B4" s="41">
        <v>118</v>
      </c>
      <c r="C4" s="41">
        <v>1</v>
      </c>
      <c r="D4" s="42">
        <v>43831</v>
      </c>
      <c r="E4" s="42">
        <v>43895</v>
      </c>
      <c r="F4" s="42">
        <v>43895</v>
      </c>
      <c r="G4" s="41" t="s">
        <v>137</v>
      </c>
      <c r="H4" s="41" t="s">
        <v>138</v>
      </c>
      <c r="I4" s="41">
        <v>167</v>
      </c>
      <c r="J4" s="41">
        <v>68</v>
      </c>
      <c r="K4" s="42">
        <v>43861</v>
      </c>
      <c r="L4" s="41" t="s">
        <v>172</v>
      </c>
      <c r="M4" s="41">
        <v>52713132</v>
      </c>
      <c r="N4" s="41" t="s">
        <v>11</v>
      </c>
      <c r="O4" s="41" t="s">
        <v>112</v>
      </c>
      <c r="P4" s="41">
        <v>2</v>
      </c>
      <c r="Q4" s="42">
        <v>43468</v>
      </c>
      <c r="R4" s="46" t="s">
        <v>280</v>
      </c>
      <c r="S4" s="44">
        <v>24840000</v>
      </c>
      <c r="T4" s="44">
        <v>0</v>
      </c>
      <c r="U4" s="44">
        <v>0</v>
      </c>
      <c r="V4" s="44">
        <v>24840000</v>
      </c>
      <c r="W4" s="44">
        <v>8280000</v>
      </c>
      <c r="X4" s="44">
        <v>16560000</v>
      </c>
      <c r="Y4" s="44">
        <f>VLOOKUP(I4,[2]TOTAL!$G:$I,3,)</f>
        <v>490</v>
      </c>
      <c r="AB4" s="41"/>
      <c r="AC4" s="41"/>
      <c r="AD4" s="41"/>
    </row>
    <row r="5" spans="1:30" hidden="1" x14ac:dyDescent="0.25">
      <c r="A5" s="41">
        <v>2019</v>
      </c>
      <c r="B5" s="41">
        <v>118</v>
      </c>
      <c r="C5" s="41">
        <v>1</v>
      </c>
      <c r="D5" s="42">
        <v>43831</v>
      </c>
      <c r="E5" s="42">
        <v>43895</v>
      </c>
      <c r="F5" s="42">
        <v>43895</v>
      </c>
      <c r="G5" s="41" t="s">
        <v>137</v>
      </c>
      <c r="H5" s="41" t="s">
        <v>138</v>
      </c>
      <c r="I5" s="41">
        <v>166</v>
      </c>
      <c r="J5" s="41">
        <v>61</v>
      </c>
      <c r="K5" s="42">
        <v>43861</v>
      </c>
      <c r="L5" s="41" t="s">
        <v>172</v>
      </c>
      <c r="M5" s="41">
        <v>79799370</v>
      </c>
      <c r="N5" s="41" t="s">
        <v>29</v>
      </c>
      <c r="O5" s="41" t="s">
        <v>112</v>
      </c>
      <c r="P5" s="41">
        <v>5</v>
      </c>
      <c r="Q5" s="42">
        <v>43469</v>
      </c>
      <c r="R5" s="46" t="s">
        <v>271</v>
      </c>
      <c r="S5" s="44">
        <v>24840000</v>
      </c>
      <c r="T5" s="44">
        <v>0</v>
      </c>
      <c r="U5" s="44">
        <v>0</v>
      </c>
      <c r="V5" s="44">
        <v>24840000</v>
      </c>
      <c r="W5" s="44">
        <v>8280000</v>
      </c>
      <c r="X5" s="44">
        <v>16560000</v>
      </c>
      <c r="Y5" s="44">
        <f>VLOOKUP(I5,[2]TOTAL!$G:$I,3,)</f>
        <v>491</v>
      </c>
      <c r="AB5" s="41"/>
      <c r="AC5" s="41"/>
      <c r="AD5" s="41"/>
    </row>
    <row r="6" spans="1:30" hidden="1" x14ac:dyDescent="0.25">
      <c r="A6" s="41">
        <v>2019</v>
      </c>
      <c r="B6" s="41">
        <v>118</v>
      </c>
      <c r="C6" s="41">
        <v>1</v>
      </c>
      <c r="D6" s="42">
        <v>43831</v>
      </c>
      <c r="E6" s="42">
        <v>43895</v>
      </c>
      <c r="F6" s="42">
        <v>43895</v>
      </c>
      <c r="G6" s="41" t="s">
        <v>137</v>
      </c>
      <c r="H6" s="41" t="s">
        <v>138</v>
      </c>
      <c r="I6" s="41">
        <v>169</v>
      </c>
      <c r="J6" s="41">
        <v>70</v>
      </c>
      <c r="K6" s="42">
        <v>43861</v>
      </c>
      <c r="L6" s="41" t="s">
        <v>172</v>
      </c>
      <c r="M6" s="41">
        <v>53101897</v>
      </c>
      <c r="N6" s="41" t="s">
        <v>12</v>
      </c>
      <c r="O6" s="41" t="s">
        <v>112</v>
      </c>
      <c r="P6" s="41">
        <v>7</v>
      </c>
      <c r="Q6" s="42">
        <v>43469</v>
      </c>
      <c r="R6" s="46" t="s">
        <v>282</v>
      </c>
      <c r="S6" s="44">
        <v>21630000</v>
      </c>
      <c r="T6" s="44">
        <v>0</v>
      </c>
      <c r="U6" s="44">
        <v>0</v>
      </c>
      <c r="V6" s="44">
        <v>21630000</v>
      </c>
      <c r="W6" s="44">
        <v>7210000</v>
      </c>
      <c r="X6" s="44">
        <v>14420000</v>
      </c>
      <c r="Y6" s="44">
        <f>VLOOKUP(I6,[2]TOTAL!$G:$I,3,)</f>
        <v>492</v>
      </c>
      <c r="AB6" s="41"/>
      <c r="AC6" s="41"/>
      <c r="AD6" s="41"/>
    </row>
    <row r="7" spans="1:30" hidden="1" x14ac:dyDescent="0.25">
      <c r="A7" s="41">
        <v>2019</v>
      </c>
      <c r="B7" s="41">
        <v>118</v>
      </c>
      <c r="C7" s="41">
        <v>1</v>
      </c>
      <c r="D7" s="42">
        <v>43831</v>
      </c>
      <c r="E7" s="42">
        <v>43895</v>
      </c>
      <c r="F7" s="42">
        <v>43895</v>
      </c>
      <c r="G7" s="41" t="s">
        <v>137</v>
      </c>
      <c r="H7" s="41" t="s">
        <v>138</v>
      </c>
      <c r="I7" s="41">
        <v>170</v>
      </c>
      <c r="J7" s="41">
        <v>74</v>
      </c>
      <c r="K7" s="42">
        <v>43861</v>
      </c>
      <c r="L7" s="41" t="s">
        <v>172</v>
      </c>
      <c r="M7" s="41">
        <v>1026255233</v>
      </c>
      <c r="N7" s="41" t="s">
        <v>27</v>
      </c>
      <c r="O7" s="41" t="s">
        <v>112</v>
      </c>
      <c r="P7" s="41">
        <v>15</v>
      </c>
      <c r="Q7" s="42">
        <v>43469</v>
      </c>
      <c r="R7" s="46" t="s">
        <v>287</v>
      </c>
      <c r="S7" s="44">
        <v>28840000</v>
      </c>
      <c r="T7" s="44">
        <v>0</v>
      </c>
      <c r="U7" s="44">
        <v>0</v>
      </c>
      <c r="V7" s="44">
        <v>28840000</v>
      </c>
      <c r="W7" s="44">
        <v>0</v>
      </c>
      <c r="X7" s="44">
        <v>28840000</v>
      </c>
      <c r="Y7" s="44">
        <f>VLOOKUP(I7,[2]TOTAL!$G:$I,3,)</f>
        <v>504</v>
      </c>
      <c r="AB7" s="41"/>
      <c r="AC7" s="41"/>
      <c r="AD7" s="41"/>
    </row>
    <row r="8" spans="1:30" hidden="1" x14ac:dyDescent="0.25">
      <c r="A8" s="41">
        <v>2019</v>
      </c>
      <c r="B8" s="41">
        <v>118</v>
      </c>
      <c r="C8" s="41">
        <v>1</v>
      </c>
      <c r="D8" s="42">
        <v>43831</v>
      </c>
      <c r="E8" s="42">
        <v>43895</v>
      </c>
      <c r="F8" s="42">
        <v>43895</v>
      </c>
      <c r="G8" s="41" t="s">
        <v>141</v>
      </c>
      <c r="H8" s="41" t="s">
        <v>142</v>
      </c>
      <c r="I8" s="41">
        <v>153</v>
      </c>
      <c r="J8" s="41">
        <v>62</v>
      </c>
      <c r="K8" s="42">
        <v>43861</v>
      </c>
      <c r="L8" s="41" t="s">
        <v>172</v>
      </c>
      <c r="M8" s="41">
        <v>1026287609</v>
      </c>
      <c r="N8" s="41" t="s">
        <v>32</v>
      </c>
      <c r="O8" s="41" t="s">
        <v>112</v>
      </c>
      <c r="P8" s="41">
        <v>653</v>
      </c>
      <c r="Q8" s="42">
        <v>43470</v>
      </c>
      <c r="R8" s="46" t="s">
        <v>274</v>
      </c>
      <c r="S8" s="44">
        <v>7650000</v>
      </c>
      <c r="T8" s="44">
        <v>0</v>
      </c>
      <c r="U8" s="44">
        <v>0</v>
      </c>
      <c r="V8" s="44">
        <v>7650000</v>
      </c>
      <c r="W8" s="44">
        <v>0</v>
      </c>
      <c r="X8" s="44">
        <v>7650000</v>
      </c>
    </row>
    <row r="9" spans="1:30" hidden="1" x14ac:dyDescent="0.25">
      <c r="A9" s="41">
        <v>2019</v>
      </c>
      <c r="B9" s="41">
        <v>118</v>
      </c>
      <c r="C9" s="41">
        <v>1</v>
      </c>
      <c r="D9" s="42">
        <v>43831</v>
      </c>
      <c r="E9" s="42">
        <v>43895</v>
      </c>
      <c r="F9" s="42">
        <v>43895</v>
      </c>
      <c r="G9" s="41" t="s">
        <v>123</v>
      </c>
      <c r="H9" s="41" t="s">
        <v>124</v>
      </c>
      <c r="I9" s="41">
        <v>113</v>
      </c>
      <c r="J9" s="41">
        <v>56</v>
      </c>
      <c r="K9" s="42">
        <v>43861</v>
      </c>
      <c r="L9" s="41" t="s">
        <v>172</v>
      </c>
      <c r="M9" s="41">
        <v>1023865470</v>
      </c>
      <c r="N9" s="41" t="s">
        <v>30</v>
      </c>
      <c r="O9" s="41" t="s">
        <v>113</v>
      </c>
      <c r="P9" s="41">
        <v>47</v>
      </c>
      <c r="Q9" s="42">
        <v>43474</v>
      </c>
      <c r="R9" s="46" t="s">
        <v>266</v>
      </c>
      <c r="S9" s="44">
        <v>8034000</v>
      </c>
      <c r="T9" s="44">
        <v>0</v>
      </c>
      <c r="U9" s="44">
        <v>0</v>
      </c>
      <c r="V9" s="44">
        <v>8034000</v>
      </c>
      <c r="W9" s="44">
        <v>4017000</v>
      </c>
      <c r="X9" s="44">
        <v>4017000</v>
      </c>
      <c r="Y9" s="41"/>
      <c r="Z9" s="41"/>
      <c r="AA9" s="41"/>
      <c r="AB9" s="41"/>
      <c r="AC9" s="41"/>
      <c r="AD9" s="41"/>
    </row>
    <row r="10" spans="1:30" hidden="1" x14ac:dyDescent="0.25">
      <c r="A10" s="41">
        <v>2019</v>
      </c>
      <c r="B10" s="41">
        <v>118</v>
      </c>
      <c r="C10" s="41">
        <v>1</v>
      </c>
      <c r="D10" s="42">
        <v>43831</v>
      </c>
      <c r="E10" s="42">
        <v>43895</v>
      </c>
      <c r="F10" s="42">
        <v>43895</v>
      </c>
      <c r="G10" s="41" t="s">
        <v>123</v>
      </c>
      <c r="H10" s="41" t="s">
        <v>124</v>
      </c>
      <c r="I10" s="41">
        <v>111</v>
      </c>
      <c r="J10" s="41">
        <v>71</v>
      </c>
      <c r="K10" s="42">
        <v>43861</v>
      </c>
      <c r="L10" s="41" t="s">
        <v>172</v>
      </c>
      <c r="M10" s="41">
        <v>52708829</v>
      </c>
      <c r="N10" s="41" t="s">
        <v>35</v>
      </c>
      <c r="O10" s="41" t="s">
        <v>113</v>
      </c>
      <c r="P10" s="41">
        <v>48</v>
      </c>
      <c r="Q10" s="42">
        <v>43477</v>
      </c>
      <c r="R10" s="46" t="s">
        <v>283</v>
      </c>
      <c r="S10" s="44">
        <v>6977220</v>
      </c>
      <c r="T10" s="44">
        <v>0</v>
      </c>
      <c r="U10" s="44">
        <v>0</v>
      </c>
      <c r="V10" s="44">
        <v>6977220</v>
      </c>
      <c r="W10" s="44">
        <v>3488610</v>
      </c>
      <c r="X10" s="44">
        <v>3488610</v>
      </c>
      <c r="Y10" s="44">
        <f>VLOOKUP(I10,[2]TOTAL!$G:$I,3,)</f>
        <v>465</v>
      </c>
      <c r="AB10" s="41"/>
      <c r="AC10" s="41"/>
      <c r="AD10" s="41"/>
    </row>
    <row r="11" spans="1:30" hidden="1" x14ac:dyDescent="0.25">
      <c r="A11" s="41">
        <v>2019</v>
      </c>
      <c r="B11" s="41">
        <v>118</v>
      </c>
      <c r="C11" s="41">
        <v>1</v>
      </c>
      <c r="D11" s="42">
        <v>43831</v>
      </c>
      <c r="E11" s="42">
        <v>43895</v>
      </c>
      <c r="F11" s="42">
        <v>43895</v>
      </c>
      <c r="G11" s="41" t="s">
        <v>123</v>
      </c>
      <c r="H11" s="41" t="s">
        <v>124</v>
      </c>
      <c r="I11" s="41">
        <v>115</v>
      </c>
      <c r="J11" s="41">
        <v>58</v>
      </c>
      <c r="K11" s="42">
        <v>43861</v>
      </c>
      <c r="L11" s="41" t="s">
        <v>172</v>
      </c>
      <c r="M11" s="41">
        <v>52831248</v>
      </c>
      <c r="N11" s="41" t="s">
        <v>17</v>
      </c>
      <c r="O11" s="41" t="s">
        <v>112</v>
      </c>
      <c r="P11" s="41">
        <v>50</v>
      </c>
      <c r="Q11" s="42">
        <v>43477</v>
      </c>
      <c r="R11" s="46" t="s">
        <v>267</v>
      </c>
      <c r="S11" s="44">
        <v>18334000</v>
      </c>
      <c r="T11" s="44">
        <v>0</v>
      </c>
      <c r="U11" s="44">
        <v>0</v>
      </c>
      <c r="V11" s="44">
        <v>18334000</v>
      </c>
      <c r="W11" s="44">
        <v>0</v>
      </c>
      <c r="X11" s="44">
        <v>18334000</v>
      </c>
      <c r="Y11" s="44">
        <f>VLOOKUP(I11,[2]TOTAL!$G:$I,3,)</f>
        <v>468</v>
      </c>
      <c r="Z11" s="41"/>
      <c r="AA11" s="41"/>
      <c r="AB11" s="41"/>
      <c r="AC11" s="41"/>
      <c r="AD11" s="41"/>
    </row>
    <row r="12" spans="1:30" hidden="1" x14ac:dyDescent="0.25">
      <c r="A12" s="41">
        <v>2019</v>
      </c>
      <c r="B12" s="41">
        <v>118</v>
      </c>
      <c r="C12" s="41">
        <v>1</v>
      </c>
      <c r="D12" s="42">
        <v>43831</v>
      </c>
      <c r="E12" s="42">
        <v>43895</v>
      </c>
      <c r="F12" s="42">
        <v>43895</v>
      </c>
      <c r="G12" s="41" t="s">
        <v>123</v>
      </c>
      <c r="H12" s="41" t="s">
        <v>124</v>
      </c>
      <c r="I12" s="41">
        <v>112</v>
      </c>
      <c r="J12" s="41">
        <v>55</v>
      </c>
      <c r="K12" s="42">
        <v>43861</v>
      </c>
      <c r="L12" s="41" t="s">
        <v>172</v>
      </c>
      <c r="M12" s="41">
        <v>79577052</v>
      </c>
      <c r="N12" s="41" t="s">
        <v>18</v>
      </c>
      <c r="O12" s="41" t="s">
        <v>112</v>
      </c>
      <c r="P12" s="41">
        <v>51</v>
      </c>
      <c r="Q12" s="42">
        <v>43477</v>
      </c>
      <c r="R12" s="46" t="s">
        <v>265</v>
      </c>
      <c r="S12" s="44">
        <v>23800000</v>
      </c>
      <c r="T12" s="44">
        <v>0</v>
      </c>
      <c r="U12" s="44">
        <v>0</v>
      </c>
      <c r="V12" s="44">
        <v>23800000</v>
      </c>
      <c r="W12" s="44">
        <v>11900000</v>
      </c>
      <c r="X12" s="44">
        <v>11900000</v>
      </c>
      <c r="Y12" s="44">
        <f>VLOOKUP(I12,[2]TOTAL!$G:$I,3,)</f>
        <v>469</v>
      </c>
      <c r="Z12" s="41"/>
      <c r="AA12" s="41"/>
      <c r="AB12" s="41"/>
      <c r="AC12" s="41"/>
      <c r="AD12" s="41"/>
    </row>
    <row r="13" spans="1:30" hidden="1" x14ac:dyDescent="0.25">
      <c r="A13" s="41">
        <v>2019</v>
      </c>
      <c r="B13" s="41">
        <v>118</v>
      </c>
      <c r="C13" s="41">
        <v>1</v>
      </c>
      <c r="D13" s="42">
        <v>43831</v>
      </c>
      <c r="E13" s="42">
        <v>43895</v>
      </c>
      <c r="F13" s="42">
        <v>43895</v>
      </c>
      <c r="G13" s="41" t="s">
        <v>123</v>
      </c>
      <c r="H13" s="41" t="s">
        <v>124</v>
      </c>
      <c r="I13" s="41">
        <v>116</v>
      </c>
      <c r="J13" s="41">
        <v>69</v>
      </c>
      <c r="K13" s="42">
        <v>43861</v>
      </c>
      <c r="L13" s="41" t="s">
        <v>172</v>
      </c>
      <c r="M13" s="41">
        <v>41952932</v>
      </c>
      <c r="N13" s="41" t="s">
        <v>13</v>
      </c>
      <c r="O13" s="41" t="s">
        <v>112</v>
      </c>
      <c r="P13" s="41">
        <v>163</v>
      </c>
      <c r="Q13" s="42">
        <v>43479</v>
      </c>
      <c r="R13" s="46" t="s">
        <v>281</v>
      </c>
      <c r="S13" s="44">
        <v>17800000</v>
      </c>
      <c r="T13" s="44">
        <v>0</v>
      </c>
      <c r="U13" s="44">
        <v>0</v>
      </c>
      <c r="V13" s="44">
        <v>17800000</v>
      </c>
      <c r="W13" s="44">
        <v>0</v>
      </c>
      <c r="X13" s="44">
        <v>17800000</v>
      </c>
      <c r="Y13" s="44">
        <f>VLOOKUP(I13,[2]TOTAL!$G:$I,3,)</f>
        <v>467</v>
      </c>
      <c r="AB13" s="41"/>
      <c r="AC13" s="41"/>
      <c r="AD13" s="41"/>
    </row>
    <row r="14" spans="1:30" hidden="1" x14ac:dyDescent="0.25">
      <c r="A14" s="41">
        <v>2019</v>
      </c>
      <c r="B14" s="41">
        <v>118</v>
      </c>
      <c r="C14" s="41">
        <v>1</v>
      </c>
      <c r="D14" s="42">
        <v>43831</v>
      </c>
      <c r="E14" s="42">
        <v>43895</v>
      </c>
      <c r="F14" s="42">
        <v>43895</v>
      </c>
      <c r="G14" s="41" t="s">
        <v>123</v>
      </c>
      <c r="H14" s="41" t="s">
        <v>124</v>
      </c>
      <c r="I14" s="41">
        <v>114</v>
      </c>
      <c r="J14" s="41">
        <v>67</v>
      </c>
      <c r="K14" s="42">
        <v>43861</v>
      </c>
      <c r="L14" s="41" t="s">
        <v>172</v>
      </c>
      <c r="M14" s="41">
        <v>51901763</v>
      </c>
      <c r="N14" s="41" t="s">
        <v>127</v>
      </c>
      <c r="O14" s="41" t="s">
        <v>112</v>
      </c>
      <c r="P14" s="41">
        <v>167</v>
      </c>
      <c r="Q14" s="42">
        <v>43480</v>
      </c>
      <c r="R14" s="46" t="s">
        <v>279</v>
      </c>
      <c r="S14" s="44">
        <v>32084500</v>
      </c>
      <c r="T14" s="44">
        <v>0</v>
      </c>
      <c r="U14" s="44">
        <v>0</v>
      </c>
      <c r="V14" s="44">
        <v>32084500</v>
      </c>
      <c r="W14" s="44">
        <v>9167000</v>
      </c>
      <c r="X14" s="44">
        <v>22917500</v>
      </c>
      <c r="Y14" s="44">
        <f>VLOOKUP(I14,[2]TOTAL!$G:$I,3,)</f>
        <v>471</v>
      </c>
      <c r="AB14" s="41"/>
      <c r="AC14" s="41"/>
      <c r="AD14" s="41"/>
    </row>
    <row r="15" spans="1:30" hidden="1" x14ac:dyDescent="0.25">
      <c r="A15" s="41">
        <v>2019</v>
      </c>
      <c r="B15" s="41">
        <v>118</v>
      </c>
      <c r="C15" s="41">
        <v>1</v>
      </c>
      <c r="D15" s="42">
        <v>43831</v>
      </c>
      <c r="E15" s="42">
        <v>43895</v>
      </c>
      <c r="F15" s="42">
        <v>43895</v>
      </c>
      <c r="G15" s="41" t="s">
        <v>96</v>
      </c>
      <c r="H15" s="41" t="s">
        <v>97</v>
      </c>
      <c r="I15" s="41">
        <v>9</v>
      </c>
      <c r="J15" s="41">
        <v>8</v>
      </c>
      <c r="K15" s="42">
        <v>43847</v>
      </c>
      <c r="L15" s="41" t="s">
        <v>171</v>
      </c>
      <c r="M15" s="41">
        <v>901005853</v>
      </c>
      <c r="N15" s="41" t="s">
        <v>100</v>
      </c>
      <c r="O15" s="41" t="s">
        <v>98</v>
      </c>
      <c r="P15" s="41">
        <v>593</v>
      </c>
      <c r="Q15" s="42">
        <v>43482</v>
      </c>
      <c r="R15" s="46" t="s">
        <v>269</v>
      </c>
      <c r="S15" s="44">
        <v>25675000</v>
      </c>
      <c r="T15" s="44">
        <v>0</v>
      </c>
      <c r="U15" s="44">
        <v>0</v>
      </c>
      <c r="V15" s="44">
        <v>25675000</v>
      </c>
      <c r="W15" s="44">
        <v>17116667</v>
      </c>
      <c r="X15" s="44">
        <v>8558333</v>
      </c>
      <c r="Y15" s="44">
        <f>VLOOKUP(I15,[2]TOTAL!$G:$I,3,)</f>
        <v>6</v>
      </c>
      <c r="AB15" s="41"/>
      <c r="AC15" s="41"/>
      <c r="AD15" s="41"/>
    </row>
    <row r="16" spans="1:30" hidden="1" x14ac:dyDescent="0.25">
      <c r="A16" s="41">
        <v>2019</v>
      </c>
      <c r="B16" s="41">
        <v>118</v>
      </c>
      <c r="C16" s="41">
        <v>1</v>
      </c>
      <c r="D16" s="42">
        <v>43831</v>
      </c>
      <c r="E16" s="42">
        <v>43895</v>
      </c>
      <c r="F16" s="42">
        <v>43895</v>
      </c>
      <c r="G16" s="41" t="s">
        <v>134</v>
      </c>
      <c r="H16" s="41" t="s">
        <v>135</v>
      </c>
      <c r="I16" s="41">
        <v>94</v>
      </c>
      <c r="J16" s="41">
        <v>51</v>
      </c>
      <c r="K16" s="42">
        <v>43861</v>
      </c>
      <c r="L16" s="41" t="s">
        <v>172</v>
      </c>
      <c r="M16" s="41">
        <v>52818167</v>
      </c>
      <c r="N16" s="41" t="s">
        <v>38</v>
      </c>
      <c r="O16" s="41" t="s">
        <v>112</v>
      </c>
      <c r="P16" s="41">
        <v>91</v>
      </c>
      <c r="Q16" s="42">
        <v>43482</v>
      </c>
      <c r="R16" s="46" t="s">
        <v>261</v>
      </c>
      <c r="S16" s="44">
        <v>19800000</v>
      </c>
      <c r="T16" s="44">
        <v>0</v>
      </c>
      <c r="U16" s="44">
        <v>0</v>
      </c>
      <c r="V16" s="44">
        <v>19800000</v>
      </c>
      <c r="W16" s="44">
        <v>6600000</v>
      </c>
      <c r="X16" s="44">
        <v>13200000</v>
      </c>
      <c r="Y16" s="44">
        <f>VLOOKUP(I16,[2]TOTAL!$G:$I,3,)</f>
        <v>7</v>
      </c>
      <c r="AB16" s="41"/>
      <c r="AC16" s="41"/>
      <c r="AD16" s="41"/>
    </row>
    <row r="17" spans="1:30" hidden="1" x14ac:dyDescent="0.25">
      <c r="A17" s="41">
        <v>2019</v>
      </c>
      <c r="B17" s="41">
        <v>118</v>
      </c>
      <c r="C17" s="41">
        <v>1</v>
      </c>
      <c r="D17" s="42">
        <v>43831</v>
      </c>
      <c r="E17" s="42">
        <v>43895</v>
      </c>
      <c r="F17" s="42">
        <v>43895</v>
      </c>
      <c r="G17" s="41" t="s">
        <v>96</v>
      </c>
      <c r="H17" s="41" t="s">
        <v>97</v>
      </c>
      <c r="I17" s="41">
        <v>8</v>
      </c>
      <c r="J17" s="41">
        <v>11</v>
      </c>
      <c r="K17" s="42">
        <v>43850</v>
      </c>
      <c r="L17" s="41" t="s">
        <v>171</v>
      </c>
      <c r="M17" s="41">
        <v>900141178</v>
      </c>
      <c r="N17" s="41" t="s">
        <v>41</v>
      </c>
      <c r="O17" s="41" t="s">
        <v>98</v>
      </c>
      <c r="P17" s="41">
        <v>301</v>
      </c>
      <c r="Q17" s="42">
        <v>43486</v>
      </c>
      <c r="R17" s="46" t="s">
        <v>272</v>
      </c>
      <c r="S17" s="44">
        <v>340363886</v>
      </c>
      <c r="T17" s="44">
        <v>0</v>
      </c>
      <c r="U17" s="44">
        <v>0</v>
      </c>
      <c r="V17" s="44">
        <v>340363886</v>
      </c>
      <c r="W17" s="44">
        <v>170181943</v>
      </c>
      <c r="X17" s="44">
        <v>170181943</v>
      </c>
      <c r="Y17" s="44">
        <f>VLOOKUP(I17,[2]TOTAL!$G:$I,3,)</f>
        <v>5</v>
      </c>
      <c r="AB17" s="41"/>
      <c r="AC17" s="41"/>
      <c r="AD17" s="41"/>
    </row>
    <row r="18" spans="1:30" hidden="1" x14ac:dyDescent="0.25">
      <c r="A18" s="41">
        <v>2019</v>
      </c>
      <c r="B18" s="41">
        <v>118</v>
      </c>
      <c r="C18" s="41">
        <v>1</v>
      </c>
      <c r="D18" s="42">
        <v>43831</v>
      </c>
      <c r="E18" s="42">
        <v>43895</v>
      </c>
      <c r="F18" s="42">
        <v>43895</v>
      </c>
      <c r="G18" s="41" t="s">
        <v>96</v>
      </c>
      <c r="H18" s="41" t="s">
        <v>97</v>
      </c>
      <c r="I18" s="41">
        <v>7</v>
      </c>
      <c r="J18" s="41">
        <v>19</v>
      </c>
      <c r="K18" s="42">
        <v>43851</v>
      </c>
      <c r="L18" s="41" t="s">
        <v>172</v>
      </c>
      <c r="M18" s="41">
        <v>148253</v>
      </c>
      <c r="N18" s="41" t="s">
        <v>99</v>
      </c>
      <c r="O18" s="41" t="s">
        <v>98</v>
      </c>
      <c r="P18" s="41">
        <v>306</v>
      </c>
      <c r="Q18" s="42">
        <v>43487</v>
      </c>
      <c r="R18" s="46" t="s">
        <v>273</v>
      </c>
      <c r="S18" s="44">
        <v>22400000</v>
      </c>
      <c r="T18" s="44">
        <v>0</v>
      </c>
      <c r="U18" s="44">
        <v>0</v>
      </c>
      <c r="V18" s="44">
        <v>22400000</v>
      </c>
      <c r="W18" s="44">
        <v>11200000</v>
      </c>
      <c r="X18" s="44">
        <v>11200000</v>
      </c>
      <c r="Y18" s="44">
        <f>VLOOKUP(I18,[2]TOTAL!$G:$I,3,)</f>
        <v>4</v>
      </c>
      <c r="AB18" s="41"/>
      <c r="AC18" s="41"/>
      <c r="AD18" s="41"/>
    </row>
    <row r="19" spans="1:30" hidden="1" x14ac:dyDescent="0.25">
      <c r="A19" s="41">
        <v>2019</v>
      </c>
      <c r="B19" s="41">
        <v>118</v>
      </c>
      <c r="C19" s="41">
        <v>1</v>
      </c>
      <c r="D19" s="42">
        <v>43831</v>
      </c>
      <c r="E19" s="42">
        <v>43895</v>
      </c>
      <c r="F19" s="42">
        <v>43895</v>
      </c>
      <c r="G19" s="41" t="s">
        <v>123</v>
      </c>
      <c r="H19" s="41" t="s">
        <v>124</v>
      </c>
      <c r="I19" s="41">
        <v>107</v>
      </c>
      <c r="J19" s="41">
        <v>66</v>
      </c>
      <c r="K19" s="42">
        <v>43861</v>
      </c>
      <c r="L19" s="41" t="s">
        <v>172</v>
      </c>
      <c r="M19" s="41">
        <v>53013913</v>
      </c>
      <c r="N19" s="41" t="s">
        <v>45</v>
      </c>
      <c r="O19" s="41" t="s">
        <v>112</v>
      </c>
      <c r="P19" s="41">
        <v>434</v>
      </c>
      <c r="Q19" s="42">
        <v>43529</v>
      </c>
      <c r="R19" s="46" t="s">
        <v>277</v>
      </c>
      <c r="S19" s="44">
        <v>25956000</v>
      </c>
      <c r="T19" s="44">
        <v>0</v>
      </c>
      <c r="U19" s="44">
        <v>0</v>
      </c>
      <c r="V19" s="44">
        <v>25956000</v>
      </c>
      <c r="W19" s="44">
        <v>7416000</v>
      </c>
      <c r="X19" s="44">
        <v>18540000</v>
      </c>
      <c r="Y19" s="44">
        <f>VLOOKUP(I19,[2]TOTAL!$G:$I,3,)</f>
        <v>466</v>
      </c>
      <c r="AB19" s="41"/>
      <c r="AC19" s="41"/>
      <c r="AD19" s="41"/>
    </row>
    <row r="20" spans="1:30" hidden="1" x14ac:dyDescent="0.25">
      <c r="A20" s="41">
        <v>2019</v>
      </c>
      <c r="B20" s="41">
        <v>118</v>
      </c>
      <c r="C20" s="41">
        <v>1</v>
      </c>
      <c r="D20" s="42">
        <v>43831</v>
      </c>
      <c r="E20" s="42">
        <v>43895</v>
      </c>
      <c r="F20" s="42">
        <v>43895</v>
      </c>
      <c r="G20" s="41" t="s">
        <v>123</v>
      </c>
      <c r="H20" s="41" t="s">
        <v>124</v>
      </c>
      <c r="I20" s="41">
        <v>118</v>
      </c>
      <c r="J20" s="41">
        <v>48</v>
      </c>
      <c r="K20" s="42">
        <v>43861</v>
      </c>
      <c r="L20" s="41" t="s">
        <v>172</v>
      </c>
      <c r="M20" s="41">
        <v>1023864603</v>
      </c>
      <c r="N20" s="41" t="s">
        <v>39</v>
      </c>
      <c r="O20" s="41" t="s">
        <v>112</v>
      </c>
      <c r="P20" s="41">
        <v>563</v>
      </c>
      <c r="Q20" s="42">
        <v>43648</v>
      </c>
      <c r="R20" s="46" t="s">
        <v>258</v>
      </c>
      <c r="S20" s="44">
        <v>16140000</v>
      </c>
      <c r="T20" s="44">
        <v>0</v>
      </c>
      <c r="U20" s="44">
        <v>0</v>
      </c>
      <c r="V20" s="44">
        <v>16140000</v>
      </c>
      <c r="W20" s="44">
        <v>8070000</v>
      </c>
      <c r="X20" s="44">
        <v>8070000</v>
      </c>
      <c r="Y20" s="44">
        <f>VLOOKUP(I20,[2]TOTAL!$G:$I,3,)</f>
        <v>476</v>
      </c>
      <c r="AB20" s="41"/>
      <c r="AC20" s="41"/>
      <c r="AD20" s="41"/>
    </row>
    <row r="21" spans="1:30" hidden="1" x14ac:dyDescent="0.25">
      <c r="A21" s="41">
        <v>2019</v>
      </c>
      <c r="B21" s="41">
        <v>118</v>
      </c>
      <c r="C21" s="41">
        <v>1</v>
      </c>
      <c r="D21" s="42">
        <v>43831</v>
      </c>
      <c r="E21" s="42">
        <v>43895</v>
      </c>
      <c r="F21" s="42">
        <v>43895</v>
      </c>
      <c r="G21" s="41" t="s">
        <v>123</v>
      </c>
      <c r="H21" s="41" t="s">
        <v>124</v>
      </c>
      <c r="I21" s="41">
        <v>106</v>
      </c>
      <c r="J21" s="41">
        <v>54</v>
      </c>
      <c r="K21" s="42">
        <v>43861</v>
      </c>
      <c r="L21" s="41" t="s">
        <v>172</v>
      </c>
      <c r="M21" s="41">
        <v>1030545677</v>
      </c>
      <c r="N21" s="41" t="s">
        <v>24</v>
      </c>
      <c r="O21" s="41" t="s">
        <v>112</v>
      </c>
      <c r="P21" s="41">
        <v>562</v>
      </c>
      <c r="Q21" s="42">
        <v>43648</v>
      </c>
      <c r="R21" s="46" t="s">
        <v>264</v>
      </c>
      <c r="S21" s="44">
        <v>16140000</v>
      </c>
      <c r="T21" s="44">
        <v>0</v>
      </c>
      <c r="U21" s="44">
        <v>0</v>
      </c>
      <c r="V21" s="44">
        <v>16140000</v>
      </c>
      <c r="W21" s="44">
        <v>8070000</v>
      </c>
      <c r="X21" s="44">
        <v>8070000</v>
      </c>
      <c r="Y21" s="44">
        <f>VLOOKUP(I21,[2]TOTAL!$G:$I,3,)</f>
        <v>474</v>
      </c>
      <c r="AB21" s="41"/>
      <c r="AC21" s="41"/>
      <c r="AD21" s="41"/>
    </row>
    <row r="22" spans="1:30" hidden="1" x14ac:dyDescent="0.25">
      <c r="A22" s="41">
        <v>2019</v>
      </c>
      <c r="B22" s="41">
        <v>118</v>
      </c>
      <c r="C22" s="41">
        <v>1</v>
      </c>
      <c r="D22" s="42">
        <v>43831</v>
      </c>
      <c r="E22" s="42">
        <v>43895</v>
      </c>
      <c r="F22" s="42">
        <v>43895</v>
      </c>
      <c r="G22" s="41" t="s">
        <v>123</v>
      </c>
      <c r="H22" s="41" t="s">
        <v>124</v>
      </c>
      <c r="I22" s="41">
        <v>35</v>
      </c>
      <c r="J22" s="41">
        <v>34</v>
      </c>
      <c r="K22" s="42">
        <v>43860</v>
      </c>
      <c r="L22" s="41" t="s">
        <v>171</v>
      </c>
      <c r="M22" s="41">
        <v>901304678</v>
      </c>
      <c r="N22" s="41" t="s">
        <v>188</v>
      </c>
      <c r="O22" s="41" t="s">
        <v>173</v>
      </c>
      <c r="P22" s="41">
        <v>575</v>
      </c>
      <c r="Q22" s="42">
        <v>43678</v>
      </c>
      <c r="R22" s="46" t="s">
        <v>278</v>
      </c>
      <c r="S22" s="44">
        <v>114097213</v>
      </c>
      <c r="T22" s="44">
        <v>0</v>
      </c>
      <c r="U22" s="44">
        <v>0</v>
      </c>
      <c r="V22" s="44">
        <v>114097213</v>
      </c>
      <c r="W22" s="44">
        <v>0</v>
      </c>
      <c r="X22" s="44">
        <v>114097213</v>
      </c>
      <c r="Y22" s="44">
        <f>VLOOKUP(I22,[2]TOTAL!$G:$I,3,)</f>
        <v>456</v>
      </c>
      <c r="AB22" s="41"/>
      <c r="AC22" s="41"/>
      <c r="AD22" s="41"/>
    </row>
    <row r="23" spans="1:30" hidden="1" x14ac:dyDescent="0.25">
      <c r="A23" s="41">
        <v>2019</v>
      </c>
      <c r="B23" s="41">
        <v>118</v>
      </c>
      <c r="C23" s="41">
        <v>1</v>
      </c>
      <c r="D23" s="42">
        <v>43831</v>
      </c>
      <c r="E23" s="42">
        <v>43895</v>
      </c>
      <c r="F23" s="42">
        <v>43895</v>
      </c>
      <c r="G23" s="41" t="s">
        <v>123</v>
      </c>
      <c r="H23" s="41" t="s">
        <v>124</v>
      </c>
      <c r="I23" s="41">
        <v>110</v>
      </c>
      <c r="J23" s="41">
        <v>52</v>
      </c>
      <c r="K23" s="42">
        <v>43861</v>
      </c>
      <c r="L23" s="41" t="s">
        <v>172</v>
      </c>
      <c r="M23" s="41">
        <v>1075244725</v>
      </c>
      <c r="N23" s="41" t="s">
        <v>36</v>
      </c>
      <c r="O23" s="41" t="s">
        <v>112</v>
      </c>
      <c r="P23" s="41">
        <v>670</v>
      </c>
      <c r="Q23" s="42">
        <v>43771</v>
      </c>
      <c r="R23" s="46" t="s">
        <v>262</v>
      </c>
      <c r="S23" s="44">
        <v>10343775</v>
      </c>
      <c r="T23" s="44">
        <v>0</v>
      </c>
      <c r="U23" s="44">
        <v>0</v>
      </c>
      <c r="V23" s="44">
        <v>10343775</v>
      </c>
      <c r="W23" s="44">
        <v>0</v>
      </c>
      <c r="X23" s="44">
        <v>10343775</v>
      </c>
      <c r="Y23" s="44">
        <f>VLOOKUP(I23,[2]TOTAL!$G:$I,3,)</f>
        <v>473</v>
      </c>
      <c r="AB23" s="41"/>
      <c r="AC23" s="41"/>
      <c r="AD23" s="41"/>
    </row>
    <row r="24" spans="1:30" hidden="1" x14ac:dyDescent="0.25">
      <c r="A24" s="41">
        <v>2019</v>
      </c>
      <c r="B24" s="41">
        <v>118</v>
      </c>
      <c r="C24" s="41">
        <v>1</v>
      </c>
      <c r="D24" s="42">
        <v>43831</v>
      </c>
      <c r="E24" s="42">
        <v>43895</v>
      </c>
      <c r="F24" s="42">
        <v>43895</v>
      </c>
      <c r="G24" s="41" t="s">
        <v>123</v>
      </c>
      <c r="H24" s="41" t="s">
        <v>124</v>
      </c>
      <c r="I24" s="41">
        <v>117</v>
      </c>
      <c r="J24" s="41">
        <v>53</v>
      </c>
      <c r="K24" s="42">
        <v>43861</v>
      </c>
      <c r="L24" s="41" t="s">
        <v>172</v>
      </c>
      <c r="M24" s="41">
        <v>52544666</v>
      </c>
      <c r="N24" s="41" t="s">
        <v>28</v>
      </c>
      <c r="O24" s="41" t="s">
        <v>112</v>
      </c>
      <c r="P24" s="41">
        <v>672</v>
      </c>
      <c r="Q24" s="42">
        <v>43774</v>
      </c>
      <c r="R24" s="46" t="s">
        <v>263</v>
      </c>
      <c r="S24" s="44">
        <v>10050000</v>
      </c>
      <c r="T24" s="44">
        <v>0</v>
      </c>
      <c r="U24" s="44">
        <v>0</v>
      </c>
      <c r="V24" s="44">
        <v>10050000</v>
      </c>
      <c r="W24" s="44">
        <v>6700000</v>
      </c>
      <c r="X24" s="44">
        <v>3350000</v>
      </c>
      <c r="Y24" s="44">
        <f>VLOOKUP(I24,[2]TOTAL!$G:$I,3,)</f>
        <v>477</v>
      </c>
      <c r="AB24" s="41"/>
      <c r="AC24" s="41"/>
      <c r="AD24" s="41"/>
    </row>
    <row r="25" spans="1:30" hidden="1" x14ac:dyDescent="0.25">
      <c r="A25" s="41">
        <v>2019</v>
      </c>
      <c r="B25" s="41">
        <v>118</v>
      </c>
      <c r="C25" s="41">
        <v>1</v>
      </c>
      <c r="D25" s="42">
        <v>43831</v>
      </c>
      <c r="E25" s="42">
        <v>43895</v>
      </c>
      <c r="F25" s="42">
        <v>43895</v>
      </c>
      <c r="G25" s="41" t="s">
        <v>123</v>
      </c>
      <c r="H25" s="41" t="s">
        <v>124</v>
      </c>
      <c r="I25" s="41">
        <v>109</v>
      </c>
      <c r="J25" s="41">
        <v>49</v>
      </c>
      <c r="K25" s="42">
        <v>43861</v>
      </c>
      <c r="L25" s="41" t="s">
        <v>172</v>
      </c>
      <c r="M25" s="41">
        <v>79950166</v>
      </c>
      <c r="N25" s="41" t="s">
        <v>125</v>
      </c>
      <c r="O25" s="41" t="s">
        <v>112</v>
      </c>
      <c r="P25" s="41">
        <v>675</v>
      </c>
      <c r="Q25" s="42">
        <v>43774</v>
      </c>
      <c r="R25" s="46" t="s">
        <v>259</v>
      </c>
      <c r="S25" s="44">
        <v>10025505</v>
      </c>
      <c r="T25" s="44">
        <v>0</v>
      </c>
      <c r="U25" s="44">
        <v>0</v>
      </c>
      <c r="V25" s="44">
        <v>10025505</v>
      </c>
      <c r="W25" s="44">
        <v>6683670</v>
      </c>
      <c r="X25" s="44">
        <v>3341835</v>
      </c>
      <c r="Y25" s="44">
        <f>VLOOKUP(I25,[2]TOTAL!$G:$I,3,)</f>
        <v>472</v>
      </c>
      <c r="AB25" s="41"/>
      <c r="AC25" s="41"/>
      <c r="AD25" s="41"/>
    </row>
    <row r="26" spans="1:30" hidden="1" x14ac:dyDescent="0.25">
      <c r="A26" s="41">
        <v>2019</v>
      </c>
      <c r="B26" s="41">
        <v>118</v>
      </c>
      <c r="C26" s="41">
        <v>1</v>
      </c>
      <c r="D26" s="42">
        <v>43831</v>
      </c>
      <c r="E26" s="42">
        <v>43895</v>
      </c>
      <c r="F26" s="42">
        <v>43895</v>
      </c>
      <c r="G26" s="41" t="s">
        <v>141</v>
      </c>
      <c r="H26" s="41" t="s">
        <v>142</v>
      </c>
      <c r="I26" s="41">
        <v>152</v>
      </c>
      <c r="J26" s="41">
        <v>60</v>
      </c>
      <c r="K26" s="42">
        <v>43861</v>
      </c>
      <c r="L26" s="41" t="s">
        <v>172</v>
      </c>
      <c r="M26" s="41">
        <v>1026266171</v>
      </c>
      <c r="N26" s="41" t="s">
        <v>19</v>
      </c>
      <c r="O26" s="41" t="s">
        <v>112</v>
      </c>
      <c r="P26" s="41">
        <v>652</v>
      </c>
      <c r="Q26" s="42">
        <v>43774</v>
      </c>
      <c r="R26" s="46" t="s">
        <v>270</v>
      </c>
      <c r="S26" s="44">
        <v>7650000</v>
      </c>
      <c r="T26" s="44">
        <v>0</v>
      </c>
      <c r="U26" s="44">
        <v>0</v>
      </c>
      <c r="V26" s="44">
        <v>7650000</v>
      </c>
      <c r="W26" s="44">
        <v>0</v>
      </c>
      <c r="X26" s="44">
        <v>7650000</v>
      </c>
    </row>
    <row r="27" spans="1:30" hidden="1" x14ac:dyDescent="0.25">
      <c r="A27" s="41">
        <v>2019</v>
      </c>
      <c r="B27" s="41">
        <v>118</v>
      </c>
      <c r="C27" s="41">
        <v>1</v>
      </c>
      <c r="D27" s="42">
        <v>43831</v>
      </c>
      <c r="E27" s="42">
        <v>43895</v>
      </c>
      <c r="F27" s="42">
        <v>43895</v>
      </c>
      <c r="G27" s="41" t="s">
        <v>141</v>
      </c>
      <c r="H27" s="41" t="s">
        <v>142</v>
      </c>
      <c r="I27" s="41">
        <v>154</v>
      </c>
      <c r="J27" s="41">
        <v>72</v>
      </c>
      <c r="K27" s="42">
        <v>43861</v>
      </c>
      <c r="L27" s="41" t="s">
        <v>172</v>
      </c>
      <c r="M27" s="41">
        <v>80086508</v>
      </c>
      <c r="N27" s="41" t="s">
        <v>16</v>
      </c>
      <c r="O27" s="41" t="s">
        <v>112</v>
      </c>
      <c r="P27" s="41">
        <v>656</v>
      </c>
      <c r="Q27" s="42">
        <v>43774</v>
      </c>
      <c r="R27" s="46" t="s">
        <v>284</v>
      </c>
      <c r="S27" s="44">
        <v>11250000</v>
      </c>
      <c r="T27" s="44">
        <v>0</v>
      </c>
      <c r="U27" s="44">
        <v>0</v>
      </c>
      <c r="V27" s="44">
        <v>11250000</v>
      </c>
      <c r="W27" s="44">
        <v>0</v>
      </c>
      <c r="X27" s="44">
        <v>11250000</v>
      </c>
    </row>
    <row r="28" spans="1:30" hidden="1" x14ac:dyDescent="0.25">
      <c r="A28" s="41">
        <v>2019</v>
      </c>
      <c r="B28" s="41">
        <v>118</v>
      </c>
      <c r="C28" s="41">
        <v>1</v>
      </c>
      <c r="D28" s="42">
        <v>43831</v>
      </c>
      <c r="E28" s="42">
        <v>43895</v>
      </c>
      <c r="F28" s="42">
        <v>43895</v>
      </c>
      <c r="G28" s="41" t="s">
        <v>141</v>
      </c>
      <c r="H28" s="41" t="s">
        <v>142</v>
      </c>
      <c r="I28" s="41">
        <v>155</v>
      </c>
      <c r="J28" s="41">
        <v>73</v>
      </c>
      <c r="K28" s="42">
        <v>43861</v>
      </c>
      <c r="L28" s="41" t="s">
        <v>172</v>
      </c>
      <c r="M28" s="41">
        <v>53167119</v>
      </c>
      <c r="N28" s="41" t="s">
        <v>22</v>
      </c>
      <c r="O28" s="41" t="s">
        <v>112</v>
      </c>
      <c r="P28" s="41">
        <v>655</v>
      </c>
      <c r="Q28" s="42">
        <v>43774</v>
      </c>
      <c r="R28" s="46" t="s">
        <v>286</v>
      </c>
      <c r="S28" s="44">
        <v>7650000</v>
      </c>
      <c r="T28" s="44">
        <v>0</v>
      </c>
      <c r="U28" s="44">
        <v>0</v>
      </c>
      <c r="V28" s="44">
        <v>7650000</v>
      </c>
      <c r="W28" s="44">
        <v>0</v>
      </c>
      <c r="X28" s="44">
        <v>7650000</v>
      </c>
    </row>
    <row r="29" spans="1:30" hidden="1" x14ac:dyDescent="0.25">
      <c r="A29" s="41">
        <v>2019</v>
      </c>
      <c r="B29" s="41">
        <v>118</v>
      </c>
      <c r="C29" s="41">
        <v>1</v>
      </c>
      <c r="D29" s="42">
        <v>43831</v>
      </c>
      <c r="E29" s="42">
        <v>43895</v>
      </c>
      <c r="F29" s="42">
        <v>43895</v>
      </c>
      <c r="G29" s="41" t="s">
        <v>114</v>
      </c>
      <c r="H29" s="41" t="s">
        <v>115</v>
      </c>
      <c r="I29" s="41">
        <v>36</v>
      </c>
      <c r="J29" s="41">
        <v>16</v>
      </c>
      <c r="K29" s="42">
        <v>43851</v>
      </c>
      <c r="L29" s="41" t="s">
        <v>172</v>
      </c>
      <c r="M29" s="41">
        <v>1026273088</v>
      </c>
      <c r="N29" s="41" t="s">
        <v>34</v>
      </c>
      <c r="O29" s="41" t="s">
        <v>112</v>
      </c>
      <c r="P29" s="41">
        <v>635</v>
      </c>
      <c r="Q29" s="42">
        <v>43776</v>
      </c>
      <c r="R29" s="46" t="s">
        <v>285</v>
      </c>
      <c r="S29" s="44">
        <v>6783333</v>
      </c>
      <c r="T29" s="44">
        <v>0</v>
      </c>
      <c r="U29" s="44">
        <v>0</v>
      </c>
      <c r="V29" s="44">
        <v>6783333</v>
      </c>
      <c r="W29" s="44">
        <v>1500000</v>
      </c>
      <c r="X29" s="44">
        <v>5283333</v>
      </c>
      <c r="Y29" s="44">
        <f>VLOOKUP(I29,[2]TOTAL!$G:$I,3,)</f>
        <v>458</v>
      </c>
      <c r="AB29" s="41"/>
      <c r="AC29" s="41"/>
      <c r="AD29" s="41"/>
    </row>
    <row r="30" spans="1:30" hidden="1" x14ac:dyDescent="0.25">
      <c r="A30" s="41">
        <v>2019</v>
      </c>
      <c r="B30" s="41">
        <v>118</v>
      </c>
      <c r="C30" s="41">
        <v>1</v>
      </c>
      <c r="D30" s="42">
        <v>43831</v>
      </c>
      <c r="E30" s="42">
        <v>43895</v>
      </c>
      <c r="F30" s="42">
        <v>43895</v>
      </c>
      <c r="G30" s="41" t="s">
        <v>123</v>
      </c>
      <c r="H30" s="41" t="s">
        <v>124</v>
      </c>
      <c r="I30" s="41">
        <v>125</v>
      </c>
      <c r="J30" s="41">
        <v>50</v>
      </c>
      <c r="K30" s="42">
        <v>43861</v>
      </c>
      <c r="L30" s="41" t="s">
        <v>172</v>
      </c>
      <c r="M30" s="41">
        <v>79573549</v>
      </c>
      <c r="N30" s="41" t="s">
        <v>21</v>
      </c>
      <c r="O30" s="41" t="s">
        <v>112</v>
      </c>
      <c r="P30" s="41">
        <v>674</v>
      </c>
      <c r="Q30" s="42">
        <v>43776</v>
      </c>
      <c r="R30" s="46" t="s">
        <v>260</v>
      </c>
      <c r="S30" s="44">
        <v>10050000</v>
      </c>
      <c r="T30" s="44">
        <v>0</v>
      </c>
      <c r="U30" s="44">
        <v>0</v>
      </c>
      <c r="V30" s="44">
        <v>10050000</v>
      </c>
      <c r="W30" s="44">
        <v>6700000</v>
      </c>
      <c r="X30" s="44">
        <v>3350000</v>
      </c>
      <c r="Y30" s="44">
        <f>VLOOKUP(I30,[2]TOTAL!$G:$I,3,)</f>
        <v>475</v>
      </c>
      <c r="AB30" s="41"/>
      <c r="AC30" s="41"/>
      <c r="AD30" s="41"/>
    </row>
    <row r="31" spans="1:30" hidden="1" x14ac:dyDescent="0.25">
      <c r="A31" s="41">
        <v>2019</v>
      </c>
      <c r="B31" s="41">
        <v>118</v>
      </c>
      <c r="C31" s="41">
        <v>1</v>
      </c>
      <c r="D31" s="42">
        <v>43831</v>
      </c>
      <c r="E31" s="42">
        <v>43895</v>
      </c>
      <c r="F31" s="42">
        <v>43895</v>
      </c>
      <c r="G31" s="41" t="s">
        <v>123</v>
      </c>
      <c r="H31" s="41" t="s">
        <v>124</v>
      </c>
      <c r="I31" s="41">
        <v>108</v>
      </c>
      <c r="J31" s="41">
        <v>65</v>
      </c>
      <c r="K31" s="42">
        <v>43861</v>
      </c>
      <c r="L31" s="41" t="s">
        <v>172</v>
      </c>
      <c r="M31" s="41">
        <v>75090431</v>
      </c>
      <c r="N31" s="41" t="s">
        <v>126</v>
      </c>
      <c r="O31" s="41" t="s">
        <v>112</v>
      </c>
      <c r="P31" s="41">
        <v>676</v>
      </c>
      <c r="Q31" s="42">
        <v>43778</v>
      </c>
      <c r="R31" s="46" t="s">
        <v>276</v>
      </c>
      <c r="S31" s="44">
        <v>8911560</v>
      </c>
      <c r="T31" s="44">
        <v>0</v>
      </c>
      <c r="U31" s="44">
        <v>0</v>
      </c>
      <c r="V31" s="44">
        <v>8911560</v>
      </c>
      <c r="W31" s="44">
        <v>6683670</v>
      </c>
      <c r="X31" s="44">
        <v>2227890</v>
      </c>
      <c r="Y31" s="41"/>
      <c r="Z31" s="41"/>
      <c r="AA31" s="41"/>
      <c r="AB31" s="41"/>
      <c r="AC31" s="41"/>
      <c r="AD31" s="41"/>
    </row>
    <row r="32" spans="1:30" x14ac:dyDescent="0.25">
      <c r="A32" s="41">
        <v>2020</v>
      </c>
      <c r="B32" s="41">
        <v>118</v>
      </c>
      <c r="C32" s="41">
        <v>1</v>
      </c>
      <c r="D32" s="42">
        <v>43831</v>
      </c>
      <c r="E32" s="42">
        <v>43895</v>
      </c>
      <c r="F32" s="42">
        <v>43895</v>
      </c>
      <c r="G32" s="41" t="s">
        <v>68</v>
      </c>
      <c r="H32" s="41" t="s">
        <v>69</v>
      </c>
      <c r="I32" s="41">
        <v>10</v>
      </c>
      <c r="J32" s="41">
        <v>3</v>
      </c>
      <c r="K32" s="42">
        <v>43844</v>
      </c>
      <c r="L32" s="41" t="s">
        <v>172</v>
      </c>
      <c r="M32" s="41">
        <v>71728280</v>
      </c>
      <c r="N32" s="41" t="s">
        <v>195</v>
      </c>
      <c r="O32" s="41" t="s">
        <v>112</v>
      </c>
      <c r="P32" s="41">
        <v>1</v>
      </c>
      <c r="Q32" s="42">
        <v>43844</v>
      </c>
      <c r="R32" s="47" t="s">
        <v>289</v>
      </c>
      <c r="S32" s="44">
        <v>46800000</v>
      </c>
      <c r="T32" s="44">
        <v>0</v>
      </c>
      <c r="U32" s="44">
        <v>0</v>
      </c>
      <c r="V32" s="44">
        <v>46800000</v>
      </c>
      <c r="W32" s="44">
        <v>6630000</v>
      </c>
      <c r="X32" s="44">
        <v>40170000</v>
      </c>
      <c r="Y32" s="44">
        <f>VLOOKUP(I32,[2]TOTAL!$G:$I,3,)</f>
        <v>235</v>
      </c>
      <c r="AB32" s="41"/>
      <c r="AC32" s="41"/>
      <c r="AD32" s="41"/>
    </row>
    <row r="33" spans="1:30" x14ac:dyDescent="0.25">
      <c r="A33" s="41">
        <v>2020</v>
      </c>
      <c r="B33" s="41">
        <v>118</v>
      </c>
      <c r="C33" s="41">
        <v>1</v>
      </c>
      <c r="D33" s="42">
        <v>43831</v>
      </c>
      <c r="E33" s="42">
        <v>43895</v>
      </c>
      <c r="F33" s="42">
        <v>43895</v>
      </c>
      <c r="G33" s="41" t="s">
        <v>137</v>
      </c>
      <c r="H33" s="41" t="s">
        <v>138</v>
      </c>
      <c r="I33" s="41">
        <v>15</v>
      </c>
      <c r="J33" s="41">
        <v>4</v>
      </c>
      <c r="K33" s="42">
        <v>43845</v>
      </c>
      <c r="L33" s="41" t="s">
        <v>172</v>
      </c>
      <c r="M33" s="41">
        <v>80747087</v>
      </c>
      <c r="N33" s="41" t="s">
        <v>196</v>
      </c>
      <c r="O33" s="41" t="s">
        <v>112</v>
      </c>
      <c r="P33" s="41">
        <v>2</v>
      </c>
      <c r="Q33" s="42">
        <v>43845</v>
      </c>
      <c r="R33" s="47" t="s">
        <v>140</v>
      </c>
      <c r="S33" s="44">
        <v>95220000</v>
      </c>
      <c r="T33" s="44">
        <v>0</v>
      </c>
      <c r="U33" s="44">
        <v>0</v>
      </c>
      <c r="V33" s="44">
        <v>95220000</v>
      </c>
      <c r="W33" s="44">
        <v>12420000</v>
      </c>
      <c r="X33" s="44">
        <v>82800000</v>
      </c>
      <c r="Y33" s="44">
        <f>VLOOKUP(I33,[2]TOTAL!$G:$I,3,)</f>
        <v>318</v>
      </c>
      <c r="AB33" s="41"/>
      <c r="AC33" s="41"/>
      <c r="AD33" s="41"/>
    </row>
    <row r="34" spans="1:30" x14ac:dyDescent="0.25">
      <c r="A34" s="41">
        <v>2020</v>
      </c>
      <c r="B34" s="41">
        <v>118</v>
      </c>
      <c r="C34" s="41">
        <v>1</v>
      </c>
      <c r="D34" s="42">
        <v>43831</v>
      </c>
      <c r="E34" s="42">
        <v>43895</v>
      </c>
      <c r="F34" s="42">
        <v>43895</v>
      </c>
      <c r="G34" s="41" t="s">
        <v>137</v>
      </c>
      <c r="H34" s="41" t="s">
        <v>138</v>
      </c>
      <c r="I34" s="41">
        <v>16</v>
      </c>
      <c r="J34" s="41">
        <v>9</v>
      </c>
      <c r="K34" s="42">
        <v>43847</v>
      </c>
      <c r="L34" s="41" t="s">
        <v>172</v>
      </c>
      <c r="M34" s="41">
        <v>52820550</v>
      </c>
      <c r="N34" s="41" t="s">
        <v>197</v>
      </c>
      <c r="O34" s="41" t="s">
        <v>112</v>
      </c>
      <c r="P34" s="41">
        <v>3</v>
      </c>
      <c r="Q34" s="42">
        <v>43847</v>
      </c>
      <c r="R34" s="47" t="s">
        <v>139</v>
      </c>
      <c r="S34" s="44">
        <v>65458000</v>
      </c>
      <c r="T34" s="44">
        <v>948667</v>
      </c>
      <c r="U34" s="44">
        <v>0</v>
      </c>
      <c r="V34" s="44">
        <v>64509333</v>
      </c>
      <c r="W34" s="44">
        <v>7589333</v>
      </c>
      <c r="X34" s="44">
        <v>56920000</v>
      </c>
      <c r="Y34" s="44">
        <f>VLOOKUP(I34,[2]TOTAL!$G:$I,3,)</f>
        <v>360</v>
      </c>
      <c r="AB34" s="41"/>
      <c r="AC34" s="41"/>
      <c r="AD34" s="41"/>
    </row>
    <row r="35" spans="1:30" x14ac:dyDescent="0.25">
      <c r="A35" s="41">
        <v>2020</v>
      </c>
      <c r="B35" s="41">
        <v>118</v>
      </c>
      <c r="C35" s="41">
        <v>1</v>
      </c>
      <c r="D35" s="42">
        <v>43831</v>
      </c>
      <c r="E35" s="42">
        <v>43895</v>
      </c>
      <c r="F35" s="42">
        <v>43895</v>
      </c>
      <c r="G35" s="41" t="s">
        <v>137</v>
      </c>
      <c r="H35" s="41" t="s">
        <v>138</v>
      </c>
      <c r="I35" s="41">
        <v>17</v>
      </c>
      <c r="J35" s="41">
        <v>10</v>
      </c>
      <c r="K35" s="42">
        <v>43847</v>
      </c>
      <c r="L35" s="41" t="s">
        <v>172</v>
      </c>
      <c r="M35" s="41">
        <v>1030522470</v>
      </c>
      <c r="N35" s="41" t="s">
        <v>189</v>
      </c>
      <c r="O35" s="41" t="s">
        <v>112</v>
      </c>
      <c r="P35" s="41">
        <v>4</v>
      </c>
      <c r="Q35" s="42">
        <v>43847</v>
      </c>
      <c r="R35" s="47" t="s">
        <v>292</v>
      </c>
      <c r="S35" s="44">
        <v>30000000</v>
      </c>
      <c r="T35" s="44">
        <v>0</v>
      </c>
      <c r="U35" s="44">
        <v>0</v>
      </c>
      <c r="V35" s="44">
        <v>30000000</v>
      </c>
      <c r="W35" s="44">
        <v>2333333</v>
      </c>
      <c r="X35" s="44">
        <v>27666667</v>
      </c>
      <c r="Y35" s="44">
        <f>VLOOKUP(I35,[2]TOTAL!$G:$I,3,)</f>
        <v>418</v>
      </c>
      <c r="AB35" s="41"/>
      <c r="AC35" s="41"/>
      <c r="AD35" s="41"/>
    </row>
    <row r="36" spans="1:30" x14ac:dyDescent="0.25">
      <c r="A36" s="41">
        <v>2020</v>
      </c>
      <c r="B36" s="41">
        <v>118</v>
      </c>
      <c r="C36" s="41">
        <v>1</v>
      </c>
      <c r="D36" s="42">
        <v>43831</v>
      </c>
      <c r="E36" s="42">
        <v>43895</v>
      </c>
      <c r="F36" s="42">
        <v>43895</v>
      </c>
      <c r="G36" s="41" t="s">
        <v>134</v>
      </c>
      <c r="H36" s="41" t="s">
        <v>135</v>
      </c>
      <c r="I36" s="41">
        <v>14</v>
      </c>
      <c r="J36" s="41">
        <v>5</v>
      </c>
      <c r="K36" s="42">
        <v>43845</v>
      </c>
      <c r="L36" s="41" t="s">
        <v>172</v>
      </c>
      <c r="M36" s="41">
        <v>1019028655</v>
      </c>
      <c r="N36" s="41" t="s">
        <v>198</v>
      </c>
      <c r="O36" s="41" t="s">
        <v>112</v>
      </c>
      <c r="P36" s="41">
        <v>5</v>
      </c>
      <c r="Q36" s="42">
        <v>43845</v>
      </c>
      <c r="R36" s="47" t="s">
        <v>290</v>
      </c>
      <c r="S36" s="44">
        <v>82800000</v>
      </c>
      <c r="T36" s="44">
        <v>0</v>
      </c>
      <c r="U36" s="44">
        <v>0</v>
      </c>
      <c r="V36" s="44">
        <v>82800000</v>
      </c>
      <c r="W36" s="44">
        <v>3600000</v>
      </c>
      <c r="X36" s="44">
        <v>79200000</v>
      </c>
      <c r="Y36" s="44">
        <f>VLOOKUP(I36,[2]TOTAL!$G:$I,3,)</f>
        <v>9</v>
      </c>
      <c r="AB36" s="41"/>
      <c r="AC36" s="41"/>
      <c r="AD36" s="41"/>
    </row>
    <row r="37" spans="1:30" x14ac:dyDescent="0.25">
      <c r="A37" s="41">
        <v>2020</v>
      </c>
      <c r="B37" s="41">
        <v>118</v>
      </c>
      <c r="C37" s="41">
        <v>1</v>
      </c>
      <c r="D37" s="42">
        <v>43831</v>
      </c>
      <c r="E37" s="42">
        <v>43895</v>
      </c>
      <c r="F37" s="42">
        <v>43895</v>
      </c>
      <c r="G37" s="41" t="s">
        <v>68</v>
      </c>
      <c r="H37" s="41" t="s">
        <v>69</v>
      </c>
      <c r="I37" s="41">
        <v>20</v>
      </c>
      <c r="J37" s="41">
        <v>35</v>
      </c>
      <c r="K37" s="42">
        <v>43860</v>
      </c>
      <c r="L37" s="41" t="s">
        <v>172</v>
      </c>
      <c r="M37" s="41">
        <v>1118541943</v>
      </c>
      <c r="N37" s="41" t="s">
        <v>199</v>
      </c>
      <c r="O37" s="41" t="s">
        <v>113</v>
      </c>
      <c r="P37" s="41">
        <v>6</v>
      </c>
      <c r="Q37" s="42">
        <v>43860</v>
      </c>
      <c r="R37" s="47" t="s">
        <v>288</v>
      </c>
      <c r="S37" s="44">
        <v>19614000</v>
      </c>
      <c r="T37" s="44">
        <v>0</v>
      </c>
      <c r="U37" s="44">
        <v>0</v>
      </c>
      <c r="V37" s="44">
        <v>19614000</v>
      </c>
      <c r="W37" s="44">
        <v>108967</v>
      </c>
      <c r="X37" s="44">
        <v>19505033</v>
      </c>
      <c r="Y37" s="44">
        <f>VLOOKUP(I37,[2]TOTAL!$G:$I,3,)</f>
        <v>270</v>
      </c>
      <c r="AB37" s="41"/>
      <c r="AC37" s="41"/>
      <c r="AD37" s="41"/>
    </row>
    <row r="38" spans="1:30" x14ac:dyDescent="0.25">
      <c r="A38" s="41">
        <v>2020</v>
      </c>
      <c r="B38" s="41">
        <v>118</v>
      </c>
      <c r="C38" s="41">
        <v>1</v>
      </c>
      <c r="D38" s="42">
        <v>43831</v>
      </c>
      <c r="E38" s="42">
        <v>43895</v>
      </c>
      <c r="F38" s="42">
        <v>43895</v>
      </c>
      <c r="G38" s="41" t="s">
        <v>137</v>
      </c>
      <c r="H38" s="41" t="s">
        <v>138</v>
      </c>
      <c r="I38" s="41">
        <v>21</v>
      </c>
      <c r="J38" s="41">
        <v>7</v>
      </c>
      <c r="K38" s="42">
        <v>43846</v>
      </c>
      <c r="L38" s="41" t="s">
        <v>172</v>
      </c>
      <c r="M38" s="41">
        <v>1022390967</v>
      </c>
      <c r="N38" s="41" t="s">
        <v>200</v>
      </c>
      <c r="O38" s="41" t="s">
        <v>112</v>
      </c>
      <c r="P38" s="41">
        <v>7</v>
      </c>
      <c r="Q38" s="42">
        <v>43846</v>
      </c>
      <c r="R38" s="47" t="s">
        <v>291</v>
      </c>
      <c r="S38" s="44">
        <v>69253000</v>
      </c>
      <c r="T38" s="44">
        <v>0</v>
      </c>
      <c r="U38" s="44">
        <v>0</v>
      </c>
      <c r="V38" s="44">
        <v>69253000</v>
      </c>
      <c r="W38" s="44">
        <v>8832267</v>
      </c>
      <c r="X38" s="44">
        <v>60420733</v>
      </c>
      <c r="Y38" s="44">
        <f>VLOOKUP(I38,[2]TOTAL!$G:$I,3,)</f>
        <v>457</v>
      </c>
      <c r="AB38" s="41"/>
      <c r="AC38" s="41"/>
      <c r="AD38" s="41"/>
    </row>
    <row r="39" spans="1:30" x14ac:dyDescent="0.25">
      <c r="A39" s="41">
        <v>2020</v>
      </c>
      <c r="B39" s="41">
        <v>118</v>
      </c>
      <c r="C39" s="41">
        <v>1</v>
      </c>
      <c r="D39" s="42">
        <v>43831</v>
      </c>
      <c r="E39" s="42">
        <v>43895</v>
      </c>
      <c r="F39" s="42">
        <v>43895</v>
      </c>
      <c r="G39" s="41" t="s">
        <v>137</v>
      </c>
      <c r="H39" s="41" t="s">
        <v>138</v>
      </c>
      <c r="I39" s="41">
        <v>26</v>
      </c>
      <c r="J39" s="41">
        <v>15</v>
      </c>
      <c r="K39" s="42">
        <v>43850</v>
      </c>
      <c r="L39" s="41" t="s">
        <v>172</v>
      </c>
      <c r="M39" s="41">
        <v>1014184472</v>
      </c>
      <c r="N39" s="41" t="s">
        <v>201</v>
      </c>
      <c r="O39" s="41" t="s">
        <v>112</v>
      </c>
      <c r="P39" s="41">
        <v>8</v>
      </c>
      <c r="Q39" s="42">
        <v>43850</v>
      </c>
      <c r="R39" s="47" t="s">
        <v>293</v>
      </c>
      <c r="S39" s="44">
        <v>119700000</v>
      </c>
      <c r="T39" s="44">
        <v>0</v>
      </c>
      <c r="U39" s="44">
        <v>0</v>
      </c>
      <c r="V39" s="44">
        <v>119700000</v>
      </c>
      <c r="W39" s="44">
        <v>14350000</v>
      </c>
      <c r="X39" s="44">
        <v>105350000</v>
      </c>
      <c r="Y39" s="44">
        <f>VLOOKUP(I39,[2]TOTAL!$G:$I,3,)</f>
        <v>406</v>
      </c>
      <c r="AB39" s="41"/>
      <c r="AC39" s="41"/>
      <c r="AD39" s="41"/>
    </row>
    <row r="40" spans="1:30" x14ac:dyDescent="0.25">
      <c r="A40" s="41">
        <v>2020</v>
      </c>
      <c r="B40" s="41">
        <v>118</v>
      </c>
      <c r="C40" s="41">
        <v>1</v>
      </c>
      <c r="D40" s="42">
        <v>43831</v>
      </c>
      <c r="E40" s="42">
        <v>43895</v>
      </c>
      <c r="F40" s="42">
        <v>43895</v>
      </c>
      <c r="G40" s="41" t="s">
        <v>137</v>
      </c>
      <c r="H40" s="41" t="s">
        <v>138</v>
      </c>
      <c r="I40" s="41">
        <v>226</v>
      </c>
      <c r="J40" s="41">
        <v>191</v>
      </c>
      <c r="K40" s="42">
        <v>43879</v>
      </c>
      <c r="L40" s="41" t="s">
        <v>172</v>
      </c>
      <c r="M40" s="41">
        <v>86046755</v>
      </c>
      <c r="N40" s="41" t="s">
        <v>862</v>
      </c>
      <c r="O40" s="41" t="s">
        <v>112</v>
      </c>
      <c r="P40" s="41">
        <v>9</v>
      </c>
      <c r="Q40" s="42">
        <v>43879</v>
      </c>
      <c r="R40" s="47" t="s">
        <v>140</v>
      </c>
      <c r="S40" s="44">
        <v>86940000</v>
      </c>
      <c r="T40" s="44">
        <v>0</v>
      </c>
      <c r="U40" s="44">
        <v>0</v>
      </c>
      <c r="V40" s="44">
        <v>86940000</v>
      </c>
      <c r="W40" s="44">
        <v>3588000</v>
      </c>
      <c r="X40" s="44">
        <v>83352000</v>
      </c>
      <c r="Y40" s="44">
        <f>VLOOKUP(I40,[2]TOTAL!$G:$I,3,)</f>
        <v>325</v>
      </c>
      <c r="AB40" s="41"/>
      <c r="AC40" s="41"/>
      <c r="AD40" s="41"/>
    </row>
    <row r="41" spans="1:30" x14ac:dyDescent="0.25">
      <c r="A41" s="41">
        <v>2020</v>
      </c>
      <c r="B41" s="41">
        <v>118</v>
      </c>
      <c r="C41" s="41">
        <v>1</v>
      </c>
      <c r="D41" s="42">
        <v>43831</v>
      </c>
      <c r="E41" s="42">
        <v>43895</v>
      </c>
      <c r="F41" s="42">
        <v>43895</v>
      </c>
      <c r="G41" s="41" t="s">
        <v>68</v>
      </c>
      <c r="H41" s="41" t="s">
        <v>69</v>
      </c>
      <c r="I41" s="41">
        <v>25</v>
      </c>
      <c r="J41" s="41">
        <v>26</v>
      </c>
      <c r="K41" s="42">
        <v>43854</v>
      </c>
      <c r="L41" s="41" t="s">
        <v>172</v>
      </c>
      <c r="M41" s="41">
        <v>1018435231</v>
      </c>
      <c r="N41" s="41" t="s">
        <v>26</v>
      </c>
      <c r="O41" s="41" t="s">
        <v>112</v>
      </c>
      <c r="P41" s="41">
        <v>10</v>
      </c>
      <c r="Q41" s="42">
        <v>43854</v>
      </c>
      <c r="R41" s="47" t="s">
        <v>295</v>
      </c>
      <c r="S41" s="44">
        <v>26700000</v>
      </c>
      <c r="T41" s="44">
        <v>0</v>
      </c>
      <c r="U41" s="44">
        <v>0</v>
      </c>
      <c r="V41" s="44">
        <v>26700000</v>
      </c>
      <c r="W41" s="44">
        <v>4895000</v>
      </c>
      <c r="X41" s="44">
        <v>21805000</v>
      </c>
      <c r="Y41" s="44">
        <f>VLOOKUP(I41,[2]TOTAL!$G:$I,3,)</f>
        <v>268</v>
      </c>
      <c r="AB41" s="41"/>
      <c r="AC41" s="41"/>
      <c r="AD41" s="41"/>
    </row>
    <row r="42" spans="1:30" x14ac:dyDescent="0.25">
      <c r="A42" s="41">
        <v>2020</v>
      </c>
      <c r="B42" s="41">
        <v>118</v>
      </c>
      <c r="C42" s="41">
        <v>1</v>
      </c>
      <c r="D42" s="42">
        <v>43831</v>
      </c>
      <c r="E42" s="42">
        <v>43895</v>
      </c>
      <c r="F42" s="42">
        <v>43895</v>
      </c>
      <c r="G42" s="41" t="s">
        <v>68</v>
      </c>
      <c r="H42" s="41" t="s">
        <v>69</v>
      </c>
      <c r="I42" s="41">
        <v>19</v>
      </c>
      <c r="J42" s="41">
        <v>46</v>
      </c>
      <c r="K42" s="42">
        <v>43861</v>
      </c>
      <c r="L42" s="41" t="s">
        <v>172</v>
      </c>
      <c r="M42" s="41">
        <v>52698377</v>
      </c>
      <c r="N42" s="41" t="s">
        <v>202</v>
      </c>
      <c r="O42" s="41" t="s">
        <v>112</v>
      </c>
      <c r="P42" s="41">
        <v>11</v>
      </c>
      <c r="Q42" s="42">
        <v>43861</v>
      </c>
      <c r="R42" s="47" t="s">
        <v>305</v>
      </c>
      <c r="S42" s="44">
        <v>59100000</v>
      </c>
      <c r="T42" s="44">
        <v>0</v>
      </c>
      <c r="U42" s="44">
        <v>0</v>
      </c>
      <c r="V42" s="44">
        <v>59100000</v>
      </c>
      <c r="W42" s="44">
        <v>9193333</v>
      </c>
      <c r="X42" s="44">
        <v>49906667</v>
      </c>
      <c r="Y42" s="44">
        <f>VLOOKUP(I42,[2]TOTAL!$G:$I,3,)</f>
        <v>240</v>
      </c>
      <c r="AB42" s="41"/>
      <c r="AC42" s="41"/>
      <c r="AD42" s="41"/>
    </row>
    <row r="43" spans="1:30" x14ac:dyDescent="0.25">
      <c r="A43" s="41">
        <v>2020</v>
      </c>
      <c r="B43" s="41">
        <v>118</v>
      </c>
      <c r="C43" s="41">
        <v>1</v>
      </c>
      <c r="D43" s="42">
        <v>43831</v>
      </c>
      <c r="E43" s="42">
        <v>43895</v>
      </c>
      <c r="F43" s="42">
        <v>43895</v>
      </c>
      <c r="G43" s="41" t="s">
        <v>137</v>
      </c>
      <c r="H43" s="41" t="s">
        <v>138</v>
      </c>
      <c r="I43" s="41">
        <v>135</v>
      </c>
      <c r="J43" s="41">
        <v>36</v>
      </c>
      <c r="K43" s="42">
        <v>43860</v>
      </c>
      <c r="L43" s="41" t="s">
        <v>172</v>
      </c>
      <c r="M43" s="41">
        <v>1012333107</v>
      </c>
      <c r="N43" s="41" t="s">
        <v>303</v>
      </c>
      <c r="O43" s="41" t="s">
        <v>112</v>
      </c>
      <c r="P43" s="41">
        <v>12</v>
      </c>
      <c r="Q43" s="42">
        <v>43860</v>
      </c>
      <c r="R43" s="47" t="s">
        <v>304</v>
      </c>
      <c r="S43" s="44">
        <v>54000000</v>
      </c>
      <c r="T43" s="44">
        <v>0</v>
      </c>
      <c r="U43" s="44">
        <v>0</v>
      </c>
      <c r="V43" s="44">
        <v>54000000</v>
      </c>
      <c r="W43" s="44">
        <v>6200000</v>
      </c>
      <c r="X43" s="44">
        <v>47800000</v>
      </c>
      <c r="Y43" s="44">
        <f>VLOOKUP(I43,[2]TOTAL!$G:$I,3,)</f>
        <v>367</v>
      </c>
      <c r="AB43" s="41"/>
      <c r="AC43" s="41"/>
      <c r="AD43" s="41"/>
    </row>
    <row r="44" spans="1:30" x14ac:dyDescent="0.25">
      <c r="A44" s="41">
        <v>2020</v>
      </c>
      <c r="B44" s="41">
        <v>118</v>
      </c>
      <c r="C44" s="41">
        <v>1</v>
      </c>
      <c r="D44" s="42">
        <v>43831</v>
      </c>
      <c r="E44" s="42">
        <v>43895</v>
      </c>
      <c r="F44" s="42">
        <v>43895</v>
      </c>
      <c r="G44" s="41" t="s">
        <v>121</v>
      </c>
      <c r="H44" s="41" t="s">
        <v>122</v>
      </c>
      <c r="I44" s="41">
        <v>37</v>
      </c>
      <c r="J44" s="41">
        <v>27</v>
      </c>
      <c r="K44" s="42">
        <v>43854</v>
      </c>
      <c r="L44" s="41" t="s">
        <v>172</v>
      </c>
      <c r="M44" s="41">
        <v>1032395539</v>
      </c>
      <c r="N44" s="41" t="s">
        <v>43</v>
      </c>
      <c r="O44" s="41" t="s">
        <v>112</v>
      </c>
      <c r="P44" s="41">
        <v>13</v>
      </c>
      <c r="Q44" s="42">
        <v>43854</v>
      </c>
      <c r="R44" s="47" t="s">
        <v>294</v>
      </c>
      <c r="S44" s="44">
        <v>24900000</v>
      </c>
      <c r="T44" s="44">
        <v>0</v>
      </c>
      <c r="U44" s="44">
        <v>0</v>
      </c>
      <c r="V44" s="44">
        <v>24900000</v>
      </c>
      <c r="W44" s="44">
        <v>9960000</v>
      </c>
      <c r="X44" s="44">
        <v>14940000</v>
      </c>
      <c r="Y44" s="44">
        <f>VLOOKUP(I44,[2]TOTAL!$G:$I,3,)</f>
        <v>139</v>
      </c>
      <c r="AB44" s="41"/>
      <c r="AC44" s="41"/>
      <c r="AD44" s="41"/>
    </row>
    <row r="45" spans="1:30" x14ac:dyDescent="0.25">
      <c r="A45" s="41">
        <v>2020</v>
      </c>
      <c r="B45" s="41">
        <v>118</v>
      </c>
      <c r="C45" s="41">
        <v>1</v>
      </c>
      <c r="D45" s="42">
        <v>43831</v>
      </c>
      <c r="E45" s="42">
        <v>43895</v>
      </c>
      <c r="F45" s="42">
        <v>43895</v>
      </c>
      <c r="G45" s="41" t="s">
        <v>116</v>
      </c>
      <c r="H45" s="41" t="s">
        <v>117</v>
      </c>
      <c r="I45" s="41">
        <v>41</v>
      </c>
      <c r="J45" s="41">
        <v>28</v>
      </c>
      <c r="K45" s="42">
        <v>43858</v>
      </c>
      <c r="L45" s="41" t="s">
        <v>172</v>
      </c>
      <c r="M45" s="41">
        <v>94527404</v>
      </c>
      <c r="N45" s="41" t="s">
        <v>119</v>
      </c>
      <c r="O45" s="41" t="s">
        <v>112</v>
      </c>
      <c r="P45" s="41">
        <v>14</v>
      </c>
      <c r="Q45" s="42">
        <v>43858</v>
      </c>
      <c r="R45" s="47" t="s">
        <v>120</v>
      </c>
      <c r="S45" s="44">
        <v>91080000</v>
      </c>
      <c r="T45" s="44">
        <v>0</v>
      </c>
      <c r="U45" s="44">
        <v>0</v>
      </c>
      <c r="V45" s="44">
        <v>91080000</v>
      </c>
      <c r="W45" s="44">
        <v>276000</v>
      </c>
      <c r="X45" s="44">
        <v>90804000</v>
      </c>
      <c r="Y45" s="44">
        <f>VLOOKUP(I45,[2]TOTAL!$G:$I,3,)</f>
        <v>108</v>
      </c>
      <c r="AB45" s="41"/>
      <c r="AC45" s="41"/>
      <c r="AD45" s="41"/>
    </row>
    <row r="46" spans="1:30" x14ac:dyDescent="0.25">
      <c r="A46" s="41">
        <v>2020</v>
      </c>
      <c r="B46" s="41">
        <v>118</v>
      </c>
      <c r="C46" s="41">
        <v>1</v>
      </c>
      <c r="D46" s="42">
        <v>43831</v>
      </c>
      <c r="E46" s="42">
        <v>43895</v>
      </c>
      <c r="F46" s="42">
        <v>43895</v>
      </c>
      <c r="G46" s="41" t="s">
        <v>137</v>
      </c>
      <c r="H46" s="41" t="s">
        <v>138</v>
      </c>
      <c r="I46" s="41">
        <v>54</v>
      </c>
      <c r="J46" s="41">
        <v>37</v>
      </c>
      <c r="K46" s="42">
        <v>43860</v>
      </c>
      <c r="L46" s="41" t="s">
        <v>172</v>
      </c>
      <c r="M46" s="41">
        <v>79730902</v>
      </c>
      <c r="N46" s="41" t="s">
        <v>204</v>
      </c>
      <c r="O46" s="41" t="s">
        <v>112</v>
      </c>
      <c r="P46" s="41">
        <v>15</v>
      </c>
      <c r="Q46" s="42">
        <v>43860</v>
      </c>
      <c r="R46" s="47" t="s">
        <v>302</v>
      </c>
      <c r="S46" s="44">
        <v>57600000</v>
      </c>
      <c r="T46" s="44">
        <v>0</v>
      </c>
      <c r="U46" s="44">
        <v>0</v>
      </c>
      <c r="V46" s="44">
        <v>57600000</v>
      </c>
      <c r="W46" s="44">
        <v>7440000</v>
      </c>
      <c r="X46" s="44">
        <v>50160000</v>
      </c>
      <c r="Y46" s="44">
        <f>VLOOKUP(I46,[2]TOTAL!$G:$I,3,)</f>
        <v>404</v>
      </c>
      <c r="AB46" s="41"/>
      <c r="AC46" s="41"/>
      <c r="AD46" s="41"/>
    </row>
    <row r="47" spans="1:30" x14ac:dyDescent="0.25">
      <c r="A47" s="41">
        <v>2020</v>
      </c>
      <c r="B47" s="41">
        <v>118</v>
      </c>
      <c r="C47" s="41">
        <v>1</v>
      </c>
      <c r="D47" s="42">
        <v>43831</v>
      </c>
      <c r="E47" s="42">
        <v>43895</v>
      </c>
      <c r="F47" s="42">
        <v>43895</v>
      </c>
      <c r="G47" s="41" t="s">
        <v>121</v>
      </c>
      <c r="H47" s="41" t="s">
        <v>122</v>
      </c>
      <c r="I47" s="41">
        <v>38</v>
      </c>
      <c r="J47" s="41">
        <v>45</v>
      </c>
      <c r="K47" s="42">
        <v>43860</v>
      </c>
      <c r="L47" s="41" t="s">
        <v>172</v>
      </c>
      <c r="M47" s="41">
        <v>1123084953</v>
      </c>
      <c r="N47" s="41" t="s">
        <v>14</v>
      </c>
      <c r="O47" s="41" t="s">
        <v>112</v>
      </c>
      <c r="P47" s="41">
        <v>16</v>
      </c>
      <c r="Q47" s="42">
        <v>43860</v>
      </c>
      <c r="R47" s="47" t="s">
        <v>298</v>
      </c>
      <c r="S47" s="44">
        <v>21750000</v>
      </c>
      <c r="T47" s="44">
        <v>0</v>
      </c>
      <c r="U47" s="44">
        <v>0</v>
      </c>
      <c r="V47" s="44">
        <v>21750000</v>
      </c>
      <c r="W47" s="44">
        <v>7491667</v>
      </c>
      <c r="X47" s="44">
        <v>14258333</v>
      </c>
      <c r="Y47" s="44">
        <f>VLOOKUP(I47,[2]TOTAL!$G:$I,3,)</f>
        <v>22</v>
      </c>
      <c r="AB47" s="41"/>
      <c r="AC47" s="41"/>
      <c r="AD47" s="41"/>
    </row>
    <row r="48" spans="1:30" x14ac:dyDescent="0.25">
      <c r="A48" s="41">
        <v>2020</v>
      </c>
      <c r="B48" s="41">
        <v>118</v>
      </c>
      <c r="C48" s="41">
        <v>1</v>
      </c>
      <c r="D48" s="42">
        <v>43831</v>
      </c>
      <c r="E48" s="42">
        <v>43895</v>
      </c>
      <c r="F48" s="42">
        <v>43895</v>
      </c>
      <c r="G48" s="41" t="s">
        <v>134</v>
      </c>
      <c r="H48" s="41" t="s">
        <v>135</v>
      </c>
      <c r="I48" s="41">
        <v>42</v>
      </c>
      <c r="J48" s="41">
        <v>57</v>
      </c>
      <c r="K48" s="42">
        <v>43861</v>
      </c>
      <c r="L48" s="41" t="s">
        <v>172</v>
      </c>
      <c r="M48" s="41">
        <v>80150630</v>
      </c>
      <c r="N48" s="41" t="s">
        <v>136</v>
      </c>
      <c r="O48" s="41" t="s">
        <v>112</v>
      </c>
      <c r="P48" s="41">
        <v>17</v>
      </c>
      <c r="Q48" s="42">
        <v>43860</v>
      </c>
      <c r="R48" s="47" t="s">
        <v>301</v>
      </c>
      <c r="S48" s="44">
        <v>21900000</v>
      </c>
      <c r="T48" s="44">
        <v>0</v>
      </c>
      <c r="U48" s="44">
        <v>0</v>
      </c>
      <c r="V48" s="44">
        <v>21900000</v>
      </c>
      <c r="W48" s="44">
        <v>7300000</v>
      </c>
      <c r="X48" s="44">
        <v>14600000</v>
      </c>
      <c r="Y48" s="44">
        <f>VLOOKUP(I48,[2]TOTAL!$G:$I,3,)</f>
        <v>18</v>
      </c>
      <c r="AB48" s="41"/>
      <c r="AC48" s="41"/>
      <c r="AD48" s="41"/>
    </row>
    <row r="49" spans="1:30" x14ac:dyDescent="0.25">
      <c r="A49" s="41">
        <v>2020</v>
      </c>
      <c r="B49" s="41">
        <v>118</v>
      </c>
      <c r="C49" s="41">
        <v>1</v>
      </c>
      <c r="D49" s="42">
        <v>43831</v>
      </c>
      <c r="E49" s="42">
        <v>43895</v>
      </c>
      <c r="F49" s="42">
        <v>43895</v>
      </c>
      <c r="G49" s="41" t="s">
        <v>137</v>
      </c>
      <c r="H49" s="41" t="s">
        <v>138</v>
      </c>
      <c r="I49" s="41">
        <v>79</v>
      </c>
      <c r="J49" s="41">
        <v>29</v>
      </c>
      <c r="K49" s="42">
        <v>43858</v>
      </c>
      <c r="L49" s="41" t="s">
        <v>172</v>
      </c>
      <c r="M49" s="41">
        <v>1019116246</v>
      </c>
      <c r="N49" s="41" t="s">
        <v>296</v>
      </c>
      <c r="O49" s="41" t="s">
        <v>112</v>
      </c>
      <c r="P49" s="41">
        <v>18</v>
      </c>
      <c r="Q49" s="42">
        <v>43858</v>
      </c>
      <c r="R49" s="47" t="s">
        <v>181</v>
      </c>
      <c r="S49" s="44">
        <v>36000000</v>
      </c>
      <c r="T49" s="44">
        <v>0</v>
      </c>
      <c r="U49" s="44">
        <v>0</v>
      </c>
      <c r="V49" s="44">
        <v>36000000</v>
      </c>
      <c r="W49" s="44">
        <v>4650000</v>
      </c>
      <c r="X49" s="44">
        <v>31350000</v>
      </c>
      <c r="Y49" s="44">
        <f>VLOOKUP(I49,[2]TOTAL!$G:$I,3,)</f>
        <v>388</v>
      </c>
      <c r="AB49" s="41"/>
      <c r="AC49" s="41"/>
      <c r="AD49" s="41"/>
    </row>
    <row r="50" spans="1:30" x14ac:dyDescent="0.25">
      <c r="A50" s="41">
        <v>2020</v>
      </c>
      <c r="B50" s="41">
        <v>118</v>
      </c>
      <c r="C50" s="41">
        <v>1</v>
      </c>
      <c r="D50" s="42">
        <v>43831</v>
      </c>
      <c r="E50" s="42">
        <v>43895</v>
      </c>
      <c r="F50" s="42">
        <v>43895</v>
      </c>
      <c r="G50" s="41" t="s">
        <v>134</v>
      </c>
      <c r="H50" s="41" t="s">
        <v>135</v>
      </c>
      <c r="I50" s="41">
        <v>43</v>
      </c>
      <c r="J50" s="41">
        <v>88</v>
      </c>
      <c r="K50" s="42">
        <v>43865</v>
      </c>
      <c r="L50" s="41" t="s">
        <v>172</v>
      </c>
      <c r="M50" s="41">
        <v>1010178700</v>
      </c>
      <c r="N50" s="41" t="s">
        <v>325</v>
      </c>
      <c r="O50" s="41" t="s">
        <v>113</v>
      </c>
      <c r="P50" s="41">
        <v>19</v>
      </c>
      <c r="Q50" s="42">
        <v>43865</v>
      </c>
      <c r="R50" s="47" t="s">
        <v>863</v>
      </c>
      <c r="S50" s="44">
        <v>10800000</v>
      </c>
      <c r="T50" s="44">
        <v>0</v>
      </c>
      <c r="U50" s="44">
        <v>0</v>
      </c>
      <c r="V50" s="44">
        <v>10800000</v>
      </c>
      <c r="W50" s="44">
        <v>0</v>
      </c>
      <c r="X50" s="44">
        <v>10800000</v>
      </c>
      <c r="Y50" s="44">
        <f>VLOOKUP(I50,[2]TOTAL!$G:$I,3,)</f>
        <v>14</v>
      </c>
      <c r="AB50" s="41"/>
      <c r="AC50" s="41"/>
      <c r="AD50" s="41"/>
    </row>
    <row r="51" spans="1:30" x14ac:dyDescent="0.25">
      <c r="A51" s="41">
        <v>2020</v>
      </c>
      <c r="B51" s="41">
        <v>118</v>
      </c>
      <c r="C51" s="41">
        <v>1</v>
      </c>
      <c r="D51" s="42">
        <v>43831</v>
      </c>
      <c r="E51" s="42">
        <v>43895</v>
      </c>
      <c r="F51" s="42">
        <v>43895</v>
      </c>
      <c r="G51" s="41" t="s">
        <v>116</v>
      </c>
      <c r="H51" s="41" t="s">
        <v>117</v>
      </c>
      <c r="I51" s="41">
        <v>39</v>
      </c>
      <c r="J51" s="41">
        <v>30</v>
      </c>
      <c r="K51" s="42">
        <v>43858</v>
      </c>
      <c r="L51" s="41" t="s">
        <v>172</v>
      </c>
      <c r="M51" s="41">
        <v>1052394031</v>
      </c>
      <c r="N51" s="41" t="s">
        <v>15</v>
      </c>
      <c r="O51" s="41" t="s">
        <v>112</v>
      </c>
      <c r="P51" s="41">
        <v>20</v>
      </c>
      <c r="Q51" s="42">
        <v>43858</v>
      </c>
      <c r="R51" s="47" t="s">
        <v>118</v>
      </c>
      <c r="S51" s="44">
        <v>16800000</v>
      </c>
      <c r="T51" s="44">
        <v>0</v>
      </c>
      <c r="U51" s="44">
        <v>0</v>
      </c>
      <c r="V51" s="44">
        <v>16800000</v>
      </c>
      <c r="W51" s="44">
        <v>5973333</v>
      </c>
      <c r="X51" s="44">
        <v>10826667</v>
      </c>
      <c r="Y51" s="44">
        <f>VLOOKUP(I51,[2]TOTAL!$G:$I,3,)</f>
        <v>114</v>
      </c>
      <c r="AB51" s="41"/>
      <c r="AC51" s="41"/>
      <c r="AD51" s="41"/>
    </row>
    <row r="52" spans="1:30" x14ac:dyDescent="0.25">
      <c r="A52" s="41">
        <v>2020</v>
      </c>
      <c r="B52" s="41">
        <v>118</v>
      </c>
      <c r="C52" s="41">
        <v>1</v>
      </c>
      <c r="D52" s="42">
        <v>43831</v>
      </c>
      <c r="E52" s="42">
        <v>43895</v>
      </c>
      <c r="F52" s="42">
        <v>43895</v>
      </c>
      <c r="G52" s="41" t="s">
        <v>137</v>
      </c>
      <c r="H52" s="41" t="s">
        <v>138</v>
      </c>
      <c r="I52" s="41">
        <v>78</v>
      </c>
      <c r="J52" s="41">
        <v>103</v>
      </c>
      <c r="K52" s="42">
        <v>43865</v>
      </c>
      <c r="L52" s="41" t="s">
        <v>172</v>
      </c>
      <c r="M52" s="41">
        <v>52409044</v>
      </c>
      <c r="N52" s="41" t="s">
        <v>326</v>
      </c>
      <c r="O52" s="41" t="s">
        <v>112</v>
      </c>
      <c r="P52" s="41">
        <v>21</v>
      </c>
      <c r="Q52" s="42">
        <v>43865</v>
      </c>
      <c r="R52" s="47" t="s">
        <v>864</v>
      </c>
      <c r="S52" s="44">
        <v>55884000</v>
      </c>
      <c r="T52" s="44">
        <v>0</v>
      </c>
      <c r="U52" s="44">
        <v>0</v>
      </c>
      <c r="V52" s="44">
        <v>55884000</v>
      </c>
      <c r="W52" s="44">
        <v>8382600</v>
      </c>
      <c r="X52" s="44">
        <v>47501400</v>
      </c>
      <c r="Y52" s="44">
        <f>VLOOKUP(I52,[2]TOTAL!$G:$I,3,)</f>
        <v>389</v>
      </c>
      <c r="AB52" s="41"/>
      <c r="AC52" s="41"/>
      <c r="AD52" s="41"/>
    </row>
    <row r="53" spans="1:30" x14ac:dyDescent="0.25">
      <c r="A53" s="41">
        <v>2020</v>
      </c>
      <c r="B53" s="41">
        <v>118</v>
      </c>
      <c r="C53" s="41">
        <v>1</v>
      </c>
      <c r="D53" s="42">
        <v>43831</v>
      </c>
      <c r="E53" s="42">
        <v>43895</v>
      </c>
      <c r="F53" s="42">
        <v>43895</v>
      </c>
      <c r="G53" s="41" t="s">
        <v>128</v>
      </c>
      <c r="H53" s="41" t="s">
        <v>129</v>
      </c>
      <c r="I53" s="41">
        <v>68</v>
      </c>
      <c r="J53" s="41">
        <v>31</v>
      </c>
      <c r="K53" s="42">
        <v>43858</v>
      </c>
      <c r="L53" s="41" t="s">
        <v>172</v>
      </c>
      <c r="M53" s="41">
        <v>1015399199</v>
      </c>
      <c r="N53" s="41" t="s">
        <v>37</v>
      </c>
      <c r="O53" s="41" t="s">
        <v>112</v>
      </c>
      <c r="P53" s="41">
        <v>22</v>
      </c>
      <c r="Q53" s="42">
        <v>43858</v>
      </c>
      <c r="R53" s="47" t="s">
        <v>130</v>
      </c>
      <c r="S53" s="44">
        <v>49800000</v>
      </c>
      <c r="T53" s="44">
        <v>0</v>
      </c>
      <c r="U53" s="44">
        <v>0</v>
      </c>
      <c r="V53" s="44">
        <v>49800000</v>
      </c>
      <c r="W53" s="44">
        <v>8853333</v>
      </c>
      <c r="X53" s="44">
        <v>40946667</v>
      </c>
      <c r="Y53" s="41"/>
      <c r="Z53" s="41"/>
      <c r="AA53" s="41"/>
      <c r="AB53" s="41"/>
      <c r="AC53" s="41"/>
      <c r="AD53" s="41"/>
    </row>
    <row r="54" spans="1:30" x14ac:dyDescent="0.25">
      <c r="A54" s="41">
        <v>2020</v>
      </c>
      <c r="B54" s="41">
        <v>118</v>
      </c>
      <c r="C54" s="41">
        <v>1</v>
      </c>
      <c r="D54" s="42">
        <v>43831</v>
      </c>
      <c r="E54" s="42">
        <v>43895</v>
      </c>
      <c r="F54" s="42">
        <v>43895</v>
      </c>
      <c r="G54" s="41" t="s">
        <v>68</v>
      </c>
      <c r="H54" s="41" t="s">
        <v>69</v>
      </c>
      <c r="I54" s="41">
        <v>24</v>
      </c>
      <c r="J54" s="41">
        <v>79</v>
      </c>
      <c r="K54" s="42">
        <v>43864</v>
      </c>
      <c r="L54" s="41" t="s">
        <v>172</v>
      </c>
      <c r="M54" s="41">
        <v>52516563</v>
      </c>
      <c r="N54" s="41" t="s">
        <v>327</v>
      </c>
      <c r="O54" s="41" t="s">
        <v>112</v>
      </c>
      <c r="P54" s="41">
        <v>23</v>
      </c>
      <c r="Q54" s="42">
        <v>43864</v>
      </c>
      <c r="R54" s="47" t="s">
        <v>865</v>
      </c>
      <c r="S54" s="44">
        <v>26700000</v>
      </c>
      <c r="T54" s="44">
        <v>0</v>
      </c>
      <c r="U54" s="44">
        <v>0</v>
      </c>
      <c r="V54" s="44">
        <v>26700000</v>
      </c>
      <c r="W54" s="44">
        <v>4153333</v>
      </c>
      <c r="X54" s="44">
        <v>22546667</v>
      </c>
      <c r="Y54" s="44">
        <f>VLOOKUP(I54,[2]TOTAL!$G:$I,3,)</f>
        <v>263</v>
      </c>
      <c r="AB54" s="41"/>
      <c r="AC54" s="41"/>
      <c r="AD54" s="41"/>
    </row>
    <row r="55" spans="1:30" x14ac:dyDescent="0.25">
      <c r="A55" s="41">
        <v>2020</v>
      </c>
      <c r="B55" s="41">
        <v>118</v>
      </c>
      <c r="C55" s="41">
        <v>1</v>
      </c>
      <c r="D55" s="42">
        <v>43831</v>
      </c>
      <c r="E55" s="42">
        <v>43895</v>
      </c>
      <c r="F55" s="42">
        <v>43895</v>
      </c>
      <c r="G55" s="41" t="s">
        <v>68</v>
      </c>
      <c r="H55" s="41" t="s">
        <v>69</v>
      </c>
      <c r="I55" s="41">
        <v>23</v>
      </c>
      <c r="J55" s="41">
        <v>80</v>
      </c>
      <c r="K55" s="42">
        <v>43864</v>
      </c>
      <c r="L55" s="41" t="s">
        <v>172</v>
      </c>
      <c r="M55" s="41">
        <v>80026955</v>
      </c>
      <c r="N55" s="41" t="s">
        <v>328</v>
      </c>
      <c r="O55" s="41" t="s">
        <v>112</v>
      </c>
      <c r="P55" s="41">
        <v>24</v>
      </c>
      <c r="Q55" s="42">
        <v>43864</v>
      </c>
      <c r="R55" s="47" t="s">
        <v>866</v>
      </c>
      <c r="S55" s="44">
        <v>34152000</v>
      </c>
      <c r="T55" s="44">
        <v>0</v>
      </c>
      <c r="U55" s="44">
        <v>0</v>
      </c>
      <c r="V55" s="44">
        <v>34152000</v>
      </c>
      <c r="W55" s="44">
        <v>5312533</v>
      </c>
      <c r="X55" s="44">
        <v>28839467</v>
      </c>
      <c r="Y55" s="44">
        <f>VLOOKUP(I55,[2]TOTAL!$G:$I,3,)</f>
        <v>260</v>
      </c>
      <c r="AB55" s="41"/>
      <c r="AC55" s="41"/>
      <c r="AD55" s="41"/>
    </row>
    <row r="56" spans="1:30" x14ac:dyDescent="0.25">
      <c r="A56" s="41">
        <v>2020</v>
      </c>
      <c r="B56" s="41">
        <v>118</v>
      </c>
      <c r="C56" s="41">
        <v>1</v>
      </c>
      <c r="D56" s="42">
        <v>43831</v>
      </c>
      <c r="E56" s="42">
        <v>43895</v>
      </c>
      <c r="F56" s="42">
        <v>43895</v>
      </c>
      <c r="G56" s="41" t="s">
        <v>128</v>
      </c>
      <c r="H56" s="41" t="s">
        <v>129</v>
      </c>
      <c r="I56" s="41">
        <v>69</v>
      </c>
      <c r="J56" s="41">
        <v>38</v>
      </c>
      <c r="K56" s="42">
        <v>43860</v>
      </c>
      <c r="L56" s="41" t="s">
        <v>172</v>
      </c>
      <c r="M56" s="41">
        <v>1018483452</v>
      </c>
      <c r="N56" s="41" t="s">
        <v>31</v>
      </c>
      <c r="O56" s="41" t="s">
        <v>112</v>
      </c>
      <c r="P56" s="41">
        <v>25</v>
      </c>
      <c r="Q56" s="42">
        <v>43860</v>
      </c>
      <c r="R56" s="47" t="s">
        <v>131</v>
      </c>
      <c r="S56" s="44">
        <v>16650000</v>
      </c>
      <c r="T56" s="44">
        <v>0</v>
      </c>
      <c r="U56" s="44">
        <v>0</v>
      </c>
      <c r="V56" s="44">
        <v>16650000</v>
      </c>
      <c r="W56" s="44">
        <v>185000</v>
      </c>
      <c r="X56" s="44">
        <v>16465000</v>
      </c>
      <c r="Y56" s="44">
        <f>VLOOKUP(I56,[2]TOTAL!$G:$I,3,)</f>
        <v>264</v>
      </c>
      <c r="AB56" s="41"/>
      <c r="AC56" s="41"/>
      <c r="AD56" s="41"/>
    </row>
    <row r="57" spans="1:30" x14ac:dyDescent="0.25">
      <c r="A57" s="41">
        <v>2020</v>
      </c>
      <c r="B57" s="41">
        <v>118</v>
      </c>
      <c r="C57" s="41">
        <v>1</v>
      </c>
      <c r="D57" s="42">
        <v>43831</v>
      </c>
      <c r="E57" s="42">
        <v>43895</v>
      </c>
      <c r="F57" s="42">
        <v>43895</v>
      </c>
      <c r="G57" s="41" t="s">
        <v>128</v>
      </c>
      <c r="H57" s="41" t="s">
        <v>129</v>
      </c>
      <c r="I57" s="41">
        <v>44</v>
      </c>
      <c r="J57" s="41">
        <v>40</v>
      </c>
      <c r="K57" s="42">
        <v>43860</v>
      </c>
      <c r="L57" s="41" t="s">
        <v>172</v>
      </c>
      <c r="M57" s="41">
        <v>39698825</v>
      </c>
      <c r="N57" s="41" t="s">
        <v>25</v>
      </c>
      <c r="O57" s="41" t="s">
        <v>112</v>
      </c>
      <c r="P57" s="41">
        <v>26</v>
      </c>
      <c r="Q57" s="42">
        <v>43860</v>
      </c>
      <c r="R57" s="47" t="s">
        <v>299</v>
      </c>
      <c r="S57" s="44">
        <v>75000000</v>
      </c>
      <c r="T57" s="44">
        <v>0</v>
      </c>
      <c r="U57" s="44">
        <v>0</v>
      </c>
      <c r="V57" s="44">
        <v>75000000</v>
      </c>
      <c r="W57" s="44">
        <v>0</v>
      </c>
      <c r="X57" s="44">
        <v>75000000</v>
      </c>
      <c r="Y57" s="44">
        <f>VLOOKUP(I57,[2]TOTAL!$G:$I,3,)</f>
        <v>271</v>
      </c>
      <c r="Z57" s="41"/>
      <c r="AA57" s="41"/>
      <c r="AB57" s="41"/>
      <c r="AC57" s="41"/>
      <c r="AD57" s="41"/>
    </row>
    <row r="58" spans="1:30" x14ac:dyDescent="0.25">
      <c r="A58" s="41">
        <v>2020</v>
      </c>
      <c r="B58" s="41">
        <v>118</v>
      </c>
      <c r="C58" s="41">
        <v>1</v>
      </c>
      <c r="D58" s="42">
        <v>43831</v>
      </c>
      <c r="E58" s="42">
        <v>43895</v>
      </c>
      <c r="F58" s="42">
        <v>43895</v>
      </c>
      <c r="G58" s="41" t="s">
        <v>68</v>
      </c>
      <c r="H58" s="41" t="s">
        <v>69</v>
      </c>
      <c r="I58" s="41">
        <v>62</v>
      </c>
      <c r="J58" s="41">
        <v>63</v>
      </c>
      <c r="K58" s="42">
        <v>43861</v>
      </c>
      <c r="L58" s="41" t="s">
        <v>172</v>
      </c>
      <c r="M58" s="41">
        <v>1095790072</v>
      </c>
      <c r="N58" s="41" t="s">
        <v>306</v>
      </c>
      <c r="O58" s="41" t="s">
        <v>112</v>
      </c>
      <c r="P58" s="41">
        <v>27</v>
      </c>
      <c r="Q58" s="42">
        <v>43861</v>
      </c>
      <c r="R58" s="47" t="s">
        <v>307</v>
      </c>
      <c r="S58" s="44">
        <v>45000000</v>
      </c>
      <c r="T58" s="44">
        <v>0</v>
      </c>
      <c r="U58" s="44">
        <v>0</v>
      </c>
      <c r="V58" s="44">
        <v>45000000</v>
      </c>
      <c r="W58" s="44">
        <v>7000000</v>
      </c>
      <c r="X58" s="44">
        <v>38000000</v>
      </c>
      <c r="Y58" s="44">
        <f>VLOOKUP(I58,[2]TOTAL!$G:$I,3,)</f>
        <v>454</v>
      </c>
      <c r="AB58" s="41"/>
      <c r="AC58" s="41"/>
      <c r="AD58" s="41"/>
    </row>
    <row r="59" spans="1:30" x14ac:dyDescent="0.25">
      <c r="A59" s="41">
        <v>2020</v>
      </c>
      <c r="B59" s="41">
        <v>118</v>
      </c>
      <c r="C59" s="41">
        <v>1</v>
      </c>
      <c r="D59" s="42">
        <v>43831</v>
      </c>
      <c r="E59" s="42">
        <v>43895</v>
      </c>
      <c r="F59" s="42">
        <v>43895</v>
      </c>
      <c r="G59" s="41" t="s">
        <v>116</v>
      </c>
      <c r="H59" s="41" t="s">
        <v>117</v>
      </c>
      <c r="I59" s="41">
        <v>40</v>
      </c>
      <c r="J59" s="41">
        <v>41</v>
      </c>
      <c r="K59" s="42">
        <v>43860</v>
      </c>
      <c r="L59" s="41" t="s">
        <v>172</v>
      </c>
      <c r="M59" s="41">
        <v>1053765986</v>
      </c>
      <c r="N59" s="41" t="s">
        <v>42</v>
      </c>
      <c r="O59" s="41" t="s">
        <v>112</v>
      </c>
      <c r="P59" s="41">
        <v>28</v>
      </c>
      <c r="Q59" s="42">
        <v>43860</v>
      </c>
      <c r="R59" s="47" t="s">
        <v>297</v>
      </c>
      <c r="S59" s="44">
        <v>23700000</v>
      </c>
      <c r="T59" s="44">
        <v>0</v>
      </c>
      <c r="U59" s="44">
        <v>0</v>
      </c>
      <c r="V59" s="44">
        <v>23700000</v>
      </c>
      <c r="W59" s="44">
        <v>8163333</v>
      </c>
      <c r="X59" s="44">
        <v>15536667</v>
      </c>
      <c r="Y59" s="44">
        <f>VLOOKUP(I59,[2]TOTAL!$G:$I,3,)</f>
        <v>113</v>
      </c>
      <c r="AB59" s="41"/>
      <c r="AC59" s="41"/>
      <c r="AD59" s="41"/>
    </row>
    <row r="60" spans="1:30" x14ac:dyDescent="0.25">
      <c r="A60" s="41">
        <v>2020</v>
      </c>
      <c r="B60" s="41">
        <v>118</v>
      </c>
      <c r="C60" s="41">
        <v>1</v>
      </c>
      <c r="D60" s="42">
        <v>43831</v>
      </c>
      <c r="E60" s="42">
        <v>43895</v>
      </c>
      <c r="F60" s="42">
        <v>43895</v>
      </c>
      <c r="G60" s="41" t="s">
        <v>128</v>
      </c>
      <c r="H60" s="41" t="s">
        <v>129</v>
      </c>
      <c r="I60" s="41">
        <v>63</v>
      </c>
      <c r="J60" s="41">
        <v>42</v>
      </c>
      <c r="K60" s="42">
        <v>43860</v>
      </c>
      <c r="L60" s="41" t="s">
        <v>172</v>
      </c>
      <c r="M60" s="41">
        <v>52963623</v>
      </c>
      <c r="N60" s="41" t="s">
        <v>132</v>
      </c>
      <c r="O60" s="41" t="s">
        <v>112</v>
      </c>
      <c r="P60" s="41">
        <v>29</v>
      </c>
      <c r="Q60" s="42">
        <v>43860</v>
      </c>
      <c r="R60" s="47" t="s">
        <v>133</v>
      </c>
      <c r="S60" s="44">
        <v>33300000</v>
      </c>
      <c r="T60" s="44">
        <v>0</v>
      </c>
      <c r="U60" s="44">
        <v>0</v>
      </c>
      <c r="V60" s="44">
        <v>33300000</v>
      </c>
      <c r="W60" s="44">
        <v>5735000</v>
      </c>
      <c r="X60" s="44">
        <v>27565000</v>
      </c>
      <c r="Y60" s="44">
        <f>VLOOKUP(I60,[2]TOTAL!$G:$I,3,)</f>
        <v>218</v>
      </c>
      <c r="Z60" s="41"/>
      <c r="AA60" s="41"/>
      <c r="AB60" s="41"/>
      <c r="AC60" s="41"/>
      <c r="AD60" s="41"/>
    </row>
    <row r="61" spans="1:30" x14ac:dyDescent="0.25">
      <c r="A61" s="41">
        <v>2020</v>
      </c>
      <c r="B61" s="41">
        <v>118</v>
      </c>
      <c r="C61" s="41">
        <v>1</v>
      </c>
      <c r="D61" s="42">
        <v>43831</v>
      </c>
      <c r="E61" s="42">
        <v>43895</v>
      </c>
      <c r="F61" s="42">
        <v>43895</v>
      </c>
      <c r="G61" s="41" t="s">
        <v>121</v>
      </c>
      <c r="H61" s="41" t="s">
        <v>122</v>
      </c>
      <c r="I61" s="41">
        <v>56</v>
      </c>
      <c r="J61" s="41">
        <v>107</v>
      </c>
      <c r="K61" s="42">
        <v>43865</v>
      </c>
      <c r="L61" s="41" t="s">
        <v>172</v>
      </c>
      <c r="M61" s="41">
        <v>1020718140</v>
      </c>
      <c r="N61" s="41" t="s">
        <v>329</v>
      </c>
      <c r="O61" s="41" t="s">
        <v>112</v>
      </c>
      <c r="P61" s="41">
        <v>30</v>
      </c>
      <c r="Q61" s="42">
        <v>43865</v>
      </c>
      <c r="R61" s="47" t="s">
        <v>867</v>
      </c>
      <c r="S61" s="44">
        <v>19865000</v>
      </c>
      <c r="T61" s="44">
        <v>0</v>
      </c>
      <c r="U61" s="44">
        <v>0</v>
      </c>
      <c r="V61" s="44">
        <v>19865000</v>
      </c>
      <c r="W61" s="44">
        <v>0</v>
      </c>
      <c r="X61" s="44">
        <v>19865000</v>
      </c>
      <c r="Y61" s="44">
        <f>VLOOKUP(I61,[2]TOTAL!$G:$I,3,)</f>
        <v>21</v>
      </c>
      <c r="AB61" s="41"/>
      <c r="AC61" s="41"/>
      <c r="AD61" s="41"/>
    </row>
    <row r="62" spans="1:30" x14ac:dyDescent="0.25">
      <c r="A62" s="41">
        <v>2020</v>
      </c>
      <c r="B62" s="41">
        <v>118</v>
      </c>
      <c r="C62" s="41">
        <v>1</v>
      </c>
      <c r="D62" s="42">
        <v>43831</v>
      </c>
      <c r="E62" s="42">
        <v>43895</v>
      </c>
      <c r="F62" s="42">
        <v>43895</v>
      </c>
      <c r="G62" s="41" t="s">
        <v>137</v>
      </c>
      <c r="H62" s="41" t="s">
        <v>138</v>
      </c>
      <c r="I62" s="41">
        <v>30</v>
      </c>
      <c r="J62" s="41">
        <v>94</v>
      </c>
      <c r="K62" s="42">
        <v>43865</v>
      </c>
      <c r="L62" s="41" t="s">
        <v>172</v>
      </c>
      <c r="M62" s="41">
        <v>80130456</v>
      </c>
      <c r="N62" s="41" t="s">
        <v>330</v>
      </c>
      <c r="O62" s="41" t="s">
        <v>113</v>
      </c>
      <c r="P62" s="41">
        <v>31</v>
      </c>
      <c r="Q62" s="42">
        <v>43865</v>
      </c>
      <c r="R62" s="47" t="s">
        <v>515</v>
      </c>
      <c r="S62" s="44">
        <v>15600000</v>
      </c>
      <c r="T62" s="44">
        <v>0</v>
      </c>
      <c r="U62" s="44">
        <v>0</v>
      </c>
      <c r="V62" s="44">
        <v>15600000</v>
      </c>
      <c r="W62" s="44">
        <v>0</v>
      </c>
      <c r="X62" s="44">
        <v>15600000</v>
      </c>
      <c r="Y62" s="44">
        <f>VLOOKUP(I62,[2]TOTAL!$G:$I,3,)</f>
        <v>355</v>
      </c>
      <c r="AB62" s="41"/>
      <c r="AC62" s="41"/>
      <c r="AD62" s="41"/>
    </row>
    <row r="63" spans="1:30" x14ac:dyDescent="0.25">
      <c r="A63" s="41">
        <v>2020</v>
      </c>
      <c r="B63" s="41">
        <v>118</v>
      </c>
      <c r="C63" s="41">
        <v>1</v>
      </c>
      <c r="D63" s="42">
        <v>43831</v>
      </c>
      <c r="E63" s="42">
        <v>43895</v>
      </c>
      <c r="F63" s="42">
        <v>43895</v>
      </c>
      <c r="G63" s="41" t="s">
        <v>137</v>
      </c>
      <c r="H63" s="41" t="s">
        <v>138</v>
      </c>
      <c r="I63" s="41">
        <v>32</v>
      </c>
      <c r="J63" s="41">
        <v>93</v>
      </c>
      <c r="K63" s="42">
        <v>43865</v>
      </c>
      <c r="L63" s="41" t="s">
        <v>172</v>
      </c>
      <c r="M63" s="41">
        <v>79961265</v>
      </c>
      <c r="N63" s="41" t="s">
        <v>331</v>
      </c>
      <c r="O63" s="41" t="s">
        <v>113</v>
      </c>
      <c r="P63" s="41">
        <v>32</v>
      </c>
      <c r="Q63" s="42">
        <v>43865</v>
      </c>
      <c r="R63" s="47" t="s">
        <v>515</v>
      </c>
      <c r="S63" s="44">
        <v>15600000</v>
      </c>
      <c r="T63" s="44">
        <v>0</v>
      </c>
      <c r="U63" s="44">
        <v>0</v>
      </c>
      <c r="V63" s="44">
        <v>15600000</v>
      </c>
      <c r="W63" s="44">
        <v>0</v>
      </c>
      <c r="X63" s="44">
        <v>15600000</v>
      </c>
      <c r="Y63" s="44">
        <f>VLOOKUP(I63,[2]TOTAL!$G:$I,3,)</f>
        <v>356</v>
      </c>
      <c r="AB63" s="41"/>
      <c r="AC63" s="41"/>
      <c r="AD63" s="41"/>
    </row>
    <row r="64" spans="1:30" x14ac:dyDescent="0.25">
      <c r="A64" s="41">
        <v>2020</v>
      </c>
      <c r="B64" s="41">
        <v>118</v>
      </c>
      <c r="C64" s="41">
        <v>1</v>
      </c>
      <c r="D64" s="42">
        <v>43831</v>
      </c>
      <c r="E64" s="42">
        <v>43895</v>
      </c>
      <c r="F64" s="42">
        <v>43895</v>
      </c>
      <c r="G64" s="41" t="s">
        <v>137</v>
      </c>
      <c r="H64" s="41" t="s">
        <v>138</v>
      </c>
      <c r="I64" s="41">
        <v>136</v>
      </c>
      <c r="J64" s="41">
        <v>43</v>
      </c>
      <c r="K64" s="42">
        <v>43860</v>
      </c>
      <c r="L64" s="41" t="s">
        <v>172</v>
      </c>
      <c r="M64" s="41">
        <v>71335116</v>
      </c>
      <c r="N64" s="41" t="s">
        <v>207</v>
      </c>
      <c r="O64" s="41" t="s">
        <v>112</v>
      </c>
      <c r="P64" s="41">
        <v>33</v>
      </c>
      <c r="Q64" s="42">
        <v>43860</v>
      </c>
      <c r="R64" s="47" t="s">
        <v>229</v>
      </c>
      <c r="S64" s="44">
        <v>57600000</v>
      </c>
      <c r="T64" s="44">
        <v>0</v>
      </c>
      <c r="U64" s="44">
        <v>0</v>
      </c>
      <c r="V64" s="44">
        <v>57600000</v>
      </c>
      <c r="W64" s="44">
        <v>7440000</v>
      </c>
      <c r="X64" s="44">
        <v>50160000</v>
      </c>
      <c r="Y64" s="44">
        <f>VLOOKUP(I64,[2]TOTAL!$G:$I,3,)</f>
        <v>366</v>
      </c>
      <c r="AB64" s="41"/>
      <c r="AC64" s="41"/>
      <c r="AD64" s="41"/>
    </row>
    <row r="65" spans="1:30" x14ac:dyDescent="0.25">
      <c r="A65" s="41">
        <v>2020</v>
      </c>
      <c r="B65" s="41">
        <v>118</v>
      </c>
      <c r="C65" s="41">
        <v>1</v>
      </c>
      <c r="D65" s="42">
        <v>43831</v>
      </c>
      <c r="E65" s="42">
        <v>43895</v>
      </c>
      <c r="F65" s="42">
        <v>43895</v>
      </c>
      <c r="G65" s="41" t="s">
        <v>68</v>
      </c>
      <c r="H65" s="41" t="s">
        <v>69</v>
      </c>
      <c r="I65" s="41">
        <v>59</v>
      </c>
      <c r="J65" s="41">
        <v>44</v>
      </c>
      <c r="K65" s="42">
        <v>43860</v>
      </c>
      <c r="L65" s="41" t="s">
        <v>172</v>
      </c>
      <c r="M65" s="41">
        <v>39329322</v>
      </c>
      <c r="N65" s="41" t="s">
        <v>208</v>
      </c>
      <c r="O65" s="41" t="s">
        <v>112</v>
      </c>
      <c r="P65" s="41">
        <v>34</v>
      </c>
      <c r="Q65" s="42">
        <v>43860</v>
      </c>
      <c r="R65" s="47" t="s">
        <v>300</v>
      </c>
      <c r="S65" s="44">
        <v>26700000</v>
      </c>
      <c r="T65" s="44">
        <v>0</v>
      </c>
      <c r="U65" s="44">
        <v>0</v>
      </c>
      <c r="V65" s="44">
        <v>26700000</v>
      </c>
      <c r="W65" s="44">
        <v>4450000</v>
      </c>
      <c r="X65" s="44">
        <v>22250000</v>
      </c>
      <c r="Y65" s="44">
        <f>VLOOKUP(I65,[2]TOTAL!$G:$I,3,)</f>
        <v>459</v>
      </c>
      <c r="AB65" s="41"/>
      <c r="AC65" s="41"/>
      <c r="AD65" s="41"/>
    </row>
    <row r="66" spans="1:30" x14ac:dyDescent="0.25">
      <c r="A66" s="41">
        <v>2020</v>
      </c>
      <c r="B66" s="41">
        <v>118</v>
      </c>
      <c r="C66" s="41">
        <v>1</v>
      </c>
      <c r="D66" s="42">
        <v>43831</v>
      </c>
      <c r="E66" s="42">
        <v>43895</v>
      </c>
      <c r="F66" s="42">
        <v>43895</v>
      </c>
      <c r="G66" s="41" t="s">
        <v>137</v>
      </c>
      <c r="H66" s="41" t="s">
        <v>138</v>
      </c>
      <c r="I66" s="41">
        <v>33</v>
      </c>
      <c r="J66" s="41">
        <v>75</v>
      </c>
      <c r="K66" s="42">
        <v>43864</v>
      </c>
      <c r="L66" s="41" t="s">
        <v>172</v>
      </c>
      <c r="M66" s="41">
        <v>52455443</v>
      </c>
      <c r="N66" s="41" t="s">
        <v>868</v>
      </c>
      <c r="O66" s="41" t="s">
        <v>112</v>
      </c>
      <c r="P66" s="41">
        <v>35</v>
      </c>
      <c r="Q66" s="42">
        <v>43864</v>
      </c>
      <c r="R66" s="47" t="s">
        <v>869</v>
      </c>
      <c r="S66" s="44">
        <v>39000000</v>
      </c>
      <c r="T66" s="44">
        <v>0</v>
      </c>
      <c r="U66" s="44">
        <v>0</v>
      </c>
      <c r="V66" s="44">
        <v>39000000</v>
      </c>
      <c r="W66" s="44">
        <v>0</v>
      </c>
      <c r="X66" s="44">
        <v>39000000</v>
      </c>
      <c r="Y66" s="44">
        <f>VLOOKUP(I66,[2]TOTAL!$G:$I,3,)</f>
        <v>352</v>
      </c>
      <c r="AB66" s="41"/>
      <c r="AC66" s="41"/>
      <c r="AD66" s="41"/>
    </row>
    <row r="67" spans="1:30" x14ac:dyDescent="0.25">
      <c r="A67" s="41">
        <v>2020</v>
      </c>
      <c r="B67" s="41">
        <v>118</v>
      </c>
      <c r="C67" s="41">
        <v>1</v>
      </c>
      <c r="D67" s="42">
        <v>43831</v>
      </c>
      <c r="E67" s="42">
        <v>43895</v>
      </c>
      <c r="F67" s="42">
        <v>43895</v>
      </c>
      <c r="G67" s="41" t="s">
        <v>137</v>
      </c>
      <c r="H67" s="41" t="s">
        <v>138</v>
      </c>
      <c r="I67" s="41">
        <v>29</v>
      </c>
      <c r="J67" s="41">
        <v>76</v>
      </c>
      <c r="K67" s="42">
        <v>43864</v>
      </c>
      <c r="L67" s="41" t="s">
        <v>172</v>
      </c>
      <c r="M67" s="41">
        <v>79790933</v>
      </c>
      <c r="N67" s="41" t="s">
        <v>333</v>
      </c>
      <c r="O67" s="41" t="s">
        <v>112</v>
      </c>
      <c r="P67" s="41">
        <v>36</v>
      </c>
      <c r="Q67" s="42">
        <v>43864</v>
      </c>
      <c r="R67" s="47" t="s">
        <v>870</v>
      </c>
      <c r="S67" s="44">
        <v>27000000</v>
      </c>
      <c r="T67" s="44">
        <v>0</v>
      </c>
      <c r="U67" s="44">
        <v>0</v>
      </c>
      <c r="V67" s="44">
        <v>27000000</v>
      </c>
      <c r="W67" s="44">
        <v>0</v>
      </c>
      <c r="X67" s="44">
        <v>27000000</v>
      </c>
      <c r="Y67" s="44">
        <f>VLOOKUP(I67,[2]TOTAL!$G:$I,3,)</f>
        <v>354</v>
      </c>
      <c r="AB67" s="41"/>
      <c r="AC67" s="41"/>
      <c r="AD67" s="41"/>
    </row>
    <row r="68" spans="1:30" x14ac:dyDescent="0.25">
      <c r="A68" s="41">
        <v>2020</v>
      </c>
      <c r="B68" s="41">
        <v>118</v>
      </c>
      <c r="C68" s="41">
        <v>1</v>
      </c>
      <c r="D68" s="42">
        <v>43831</v>
      </c>
      <c r="E68" s="42">
        <v>43895</v>
      </c>
      <c r="F68" s="42">
        <v>43895</v>
      </c>
      <c r="G68" s="41" t="s">
        <v>134</v>
      </c>
      <c r="H68" s="41" t="s">
        <v>135</v>
      </c>
      <c r="I68" s="41">
        <v>93</v>
      </c>
      <c r="J68" s="41">
        <v>126</v>
      </c>
      <c r="K68" s="42">
        <v>43868</v>
      </c>
      <c r="L68" s="41" t="s">
        <v>172</v>
      </c>
      <c r="M68" s="41">
        <v>52124034</v>
      </c>
      <c r="N68" s="41" t="s">
        <v>334</v>
      </c>
      <c r="O68" s="41" t="s">
        <v>112</v>
      </c>
      <c r="P68" s="41">
        <v>37</v>
      </c>
      <c r="Q68" s="42">
        <v>43868</v>
      </c>
      <c r="R68" s="47" t="s">
        <v>871</v>
      </c>
      <c r="S68" s="44">
        <v>22500000</v>
      </c>
      <c r="T68" s="44">
        <v>0</v>
      </c>
      <c r="U68" s="44">
        <v>0</v>
      </c>
      <c r="V68" s="44">
        <v>22500000</v>
      </c>
      <c r="W68" s="44">
        <v>0</v>
      </c>
      <c r="X68" s="44">
        <v>22500000</v>
      </c>
      <c r="Y68" s="44">
        <f>VLOOKUP(I68,[2]TOTAL!$G:$I,3,)</f>
        <v>183</v>
      </c>
      <c r="AB68" s="41"/>
      <c r="AC68" s="41"/>
      <c r="AD68" s="41"/>
    </row>
    <row r="69" spans="1:30" x14ac:dyDescent="0.25">
      <c r="A69" s="41">
        <v>2020</v>
      </c>
      <c r="B69" s="41">
        <v>118</v>
      </c>
      <c r="C69" s="41">
        <v>1</v>
      </c>
      <c r="D69" s="42">
        <v>43831</v>
      </c>
      <c r="E69" s="42">
        <v>43895</v>
      </c>
      <c r="F69" s="42">
        <v>43895</v>
      </c>
      <c r="G69" s="41" t="s">
        <v>134</v>
      </c>
      <c r="H69" s="41" t="s">
        <v>135</v>
      </c>
      <c r="I69" s="41">
        <v>92</v>
      </c>
      <c r="J69" s="41">
        <v>86</v>
      </c>
      <c r="K69" s="42">
        <v>43864</v>
      </c>
      <c r="L69" s="41" t="s">
        <v>172</v>
      </c>
      <c r="M69" s="41">
        <v>1049606407</v>
      </c>
      <c r="N69" s="41" t="s">
        <v>335</v>
      </c>
      <c r="O69" s="41" t="s">
        <v>112</v>
      </c>
      <c r="P69" s="41">
        <v>38</v>
      </c>
      <c r="Q69" s="42">
        <v>43864</v>
      </c>
      <c r="R69" s="47" t="s">
        <v>872</v>
      </c>
      <c r="S69" s="44">
        <v>46800000</v>
      </c>
      <c r="T69" s="44">
        <v>0</v>
      </c>
      <c r="U69" s="44">
        <v>0</v>
      </c>
      <c r="V69" s="44">
        <v>46800000</v>
      </c>
      <c r="W69" s="44">
        <v>7280000</v>
      </c>
      <c r="X69" s="44">
        <v>39520000</v>
      </c>
      <c r="Y69" s="44">
        <f>VLOOKUP(I69,[2]TOTAL!$G:$I,3,)</f>
        <v>182</v>
      </c>
      <c r="AB69" s="41"/>
      <c r="AC69" s="41"/>
      <c r="AD69" s="41"/>
    </row>
    <row r="70" spans="1:30" x14ac:dyDescent="0.25">
      <c r="A70" s="41">
        <v>2020</v>
      </c>
      <c r="B70" s="41">
        <v>118</v>
      </c>
      <c r="C70" s="41">
        <v>1</v>
      </c>
      <c r="D70" s="42">
        <v>43831</v>
      </c>
      <c r="E70" s="42">
        <v>43895</v>
      </c>
      <c r="F70" s="42">
        <v>43895</v>
      </c>
      <c r="G70" s="41" t="s">
        <v>134</v>
      </c>
      <c r="H70" s="41" t="s">
        <v>135</v>
      </c>
      <c r="I70" s="41">
        <v>91</v>
      </c>
      <c r="J70" s="41">
        <v>104</v>
      </c>
      <c r="K70" s="42">
        <v>43865</v>
      </c>
      <c r="L70" s="41" t="s">
        <v>172</v>
      </c>
      <c r="M70" s="41">
        <v>52694054</v>
      </c>
      <c r="N70" s="41" t="s">
        <v>336</v>
      </c>
      <c r="O70" s="41" t="s">
        <v>112</v>
      </c>
      <c r="P70" s="41">
        <v>39</v>
      </c>
      <c r="Q70" s="42">
        <v>43865</v>
      </c>
      <c r="R70" s="47" t="s">
        <v>873</v>
      </c>
      <c r="S70" s="44">
        <v>13500000</v>
      </c>
      <c r="T70" s="44">
        <v>0</v>
      </c>
      <c r="U70" s="44">
        <v>0</v>
      </c>
      <c r="V70" s="44">
        <v>13500000</v>
      </c>
      <c r="W70" s="44">
        <v>4050000</v>
      </c>
      <c r="X70" s="44">
        <v>9450000</v>
      </c>
      <c r="Y70" s="44">
        <f>VLOOKUP(I70,[2]TOTAL!$G:$I,3,)</f>
        <v>481</v>
      </c>
      <c r="AB70" s="41"/>
      <c r="AC70" s="41"/>
      <c r="AD70" s="41"/>
    </row>
    <row r="71" spans="1:30" x14ac:dyDescent="0.25">
      <c r="A71" s="41">
        <v>2020</v>
      </c>
      <c r="B71" s="41">
        <v>118</v>
      </c>
      <c r="C71" s="41">
        <v>1</v>
      </c>
      <c r="D71" s="42">
        <v>43831</v>
      </c>
      <c r="E71" s="42">
        <v>43895</v>
      </c>
      <c r="F71" s="42">
        <v>43895</v>
      </c>
      <c r="G71" s="41" t="s">
        <v>134</v>
      </c>
      <c r="H71" s="41" t="s">
        <v>135</v>
      </c>
      <c r="I71" s="41">
        <v>89</v>
      </c>
      <c r="J71" s="41">
        <v>85</v>
      </c>
      <c r="K71" s="42">
        <v>43864</v>
      </c>
      <c r="L71" s="41" t="s">
        <v>172</v>
      </c>
      <c r="M71" s="41">
        <v>52965294</v>
      </c>
      <c r="N71" s="41" t="s">
        <v>337</v>
      </c>
      <c r="O71" s="41" t="s">
        <v>112</v>
      </c>
      <c r="P71" s="41">
        <v>40</v>
      </c>
      <c r="Q71" s="42">
        <v>43864</v>
      </c>
      <c r="R71" s="47" t="s">
        <v>874</v>
      </c>
      <c r="S71" s="44">
        <v>19200000</v>
      </c>
      <c r="T71" s="44">
        <v>0</v>
      </c>
      <c r="U71" s="44">
        <v>0</v>
      </c>
      <c r="V71" s="44">
        <v>19200000</v>
      </c>
      <c r="W71" s="44">
        <v>5973333</v>
      </c>
      <c r="X71" s="44">
        <v>13226667</v>
      </c>
      <c r="Y71" s="44">
        <f>VLOOKUP(I71,[2]TOTAL!$G:$I,3,)</f>
        <v>186</v>
      </c>
      <c r="AB71" s="41"/>
      <c r="AC71" s="41"/>
      <c r="AD71" s="41"/>
    </row>
    <row r="72" spans="1:30" x14ac:dyDescent="0.25">
      <c r="A72" s="41">
        <v>2020</v>
      </c>
      <c r="B72" s="41">
        <v>118</v>
      </c>
      <c r="C72" s="41">
        <v>1</v>
      </c>
      <c r="D72" s="42">
        <v>43831</v>
      </c>
      <c r="E72" s="42">
        <v>43895</v>
      </c>
      <c r="F72" s="42">
        <v>43895</v>
      </c>
      <c r="G72" s="41" t="s">
        <v>137</v>
      </c>
      <c r="H72" s="41" t="s">
        <v>138</v>
      </c>
      <c r="I72" s="41">
        <v>298</v>
      </c>
      <c r="J72" s="41">
        <v>258</v>
      </c>
      <c r="K72" s="42">
        <v>43886</v>
      </c>
      <c r="L72" s="41" t="s">
        <v>172</v>
      </c>
      <c r="M72" s="41">
        <v>80205852</v>
      </c>
      <c r="N72" s="41" t="s">
        <v>338</v>
      </c>
      <c r="O72" s="41" t="s">
        <v>112</v>
      </c>
      <c r="P72" s="41">
        <v>41</v>
      </c>
      <c r="Q72" s="42">
        <v>43886</v>
      </c>
      <c r="R72" s="47" t="s">
        <v>875</v>
      </c>
      <c r="S72" s="44">
        <v>62020000</v>
      </c>
      <c r="T72" s="44">
        <v>0</v>
      </c>
      <c r="U72" s="44">
        <v>0</v>
      </c>
      <c r="V72" s="44">
        <v>62020000</v>
      </c>
      <c r="W72" s="44">
        <v>0</v>
      </c>
      <c r="X72" s="44">
        <v>62020000</v>
      </c>
      <c r="Y72" s="44">
        <f>VLOOKUP(I72,[2]TOTAL!$G:$I,3,)</f>
        <v>308</v>
      </c>
      <c r="AB72" s="41"/>
      <c r="AC72" s="41"/>
      <c r="AD72" s="41"/>
    </row>
    <row r="73" spans="1:30" x14ac:dyDescent="0.25">
      <c r="A73" s="41">
        <v>2020</v>
      </c>
      <c r="B73" s="41">
        <v>118</v>
      </c>
      <c r="C73" s="41">
        <v>1</v>
      </c>
      <c r="D73" s="42">
        <v>43831</v>
      </c>
      <c r="E73" s="42">
        <v>43895</v>
      </c>
      <c r="F73" s="42">
        <v>43895</v>
      </c>
      <c r="G73" s="41" t="s">
        <v>68</v>
      </c>
      <c r="H73" s="41" t="s">
        <v>69</v>
      </c>
      <c r="I73" s="41">
        <v>88</v>
      </c>
      <c r="J73" s="41">
        <v>99</v>
      </c>
      <c r="K73" s="42">
        <v>43865</v>
      </c>
      <c r="L73" s="41" t="s">
        <v>172</v>
      </c>
      <c r="M73" s="41">
        <v>1085262648</v>
      </c>
      <c r="N73" s="41" t="s">
        <v>339</v>
      </c>
      <c r="O73" s="41" t="s">
        <v>112</v>
      </c>
      <c r="P73" s="41">
        <v>42</v>
      </c>
      <c r="Q73" s="42">
        <v>43865</v>
      </c>
      <c r="R73" s="47" t="s">
        <v>876</v>
      </c>
      <c r="S73" s="44">
        <v>43476000</v>
      </c>
      <c r="T73" s="44">
        <v>0</v>
      </c>
      <c r="U73" s="44">
        <v>0</v>
      </c>
      <c r="V73" s="44">
        <v>43476000</v>
      </c>
      <c r="W73" s="44">
        <v>6521400</v>
      </c>
      <c r="X73" s="44">
        <v>36954600</v>
      </c>
      <c r="Y73" s="44">
        <f>VLOOKUP(I73,[2]TOTAL!$G:$I,3,)</f>
        <v>266</v>
      </c>
      <c r="AB73" s="41"/>
      <c r="AC73" s="41"/>
      <c r="AD73" s="41"/>
    </row>
    <row r="74" spans="1:30" x14ac:dyDescent="0.25">
      <c r="A74" s="41">
        <v>2020</v>
      </c>
      <c r="B74" s="41">
        <v>118</v>
      </c>
      <c r="C74" s="41">
        <v>1</v>
      </c>
      <c r="D74" s="42">
        <v>43831</v>
      </c>
      <c r="E74" s="42">
        <v>43895</v>
      </c>
      <c r="F74" s="42">
        <v>43895</v>
      </c>
      <c r="G74" s="41" t="s">
        <v>68</v>
      </c>
      <c r="H74" s="41" t="s">
        <v>69</v>
      </c>
      <c r="I74" s="41">
        <v>57</v>
      </c>
      <c r="J74" s="41">
        <v>83</v>
      </c>
      <c r="K74" s="42">
        <v>43864</v>
      </c>
      <c r="L74" s="41" t="s">
        <v>172</v>
      </c>
      <c r="M74" s="41">
        <v>1015461189</v>
      </c>
      <c r="N74" s="41" t="s">
        <v>340</v>
      </c>
      <c r="O74" s="41" t="s">
        <v>112</v>
      </c>
      <c r="P74" s="41">
        <v>43</v>
      </c>
      <c r="Q74" s="42">
        <v>43864</v>
      </c>
      <c r="R74" s="47" t="s">
        <v>877</v>
      </c>
      <c r="S74" s="44">
        <v>26700000</v>
      </c>
      <c r="T74" s="44">
        <v>0</v>
      </c>
      <c r="U74" s="44">
        <v>0</v>
      </c>
      <c r="V74" s="44">
        <v>26700000</v>
      </c>
      <c r="W74" s="44">
        <v>4005000</v>
      </c>
      <c r="X74" s="44">
        <v>22695000</v>
      </c>
      <c r="Y74" s="44">
        <f>VLOOKUP(I74,[2]TOTAL!$G:$I,3,)</f>
        <v>462</v>
      </c>
      <c r="AB74" s="41"/>
      <c r="AC74" s="41"/>
      <c r="AD74" s="41"/>
    </row>
    <row r="75" spans="1:30" x14ac:dyDescent="0.25">
      <c r="A75" s="41">
        <v>2020</v>
      </c>
      <c r="B75" s="41">
        <v>118</v>
      </c>
      <c r="C75" s="41">
        <v>1</v>
      </c>
      <c r="D75" s="42">
        <v>43831</v>
      </c>
      <c r="E75" s="42">
        <v>43895</v>
      </c>
      <c r="F75" s="42">
        <v>43895</v>
      </c>
      <c r="G75" s="41" t="s">
        <v>68</v>
      </c>
      <c r="H75" s="41" t="s">
        <v>69</v>
      </c>
      <c r="I75" s="41">
        <v>126</v>
      </c>
      <c r="J75" s="41">
        <v>100</v>
      </c>
      <c r="K75" s="42">
        <v>43865</v>
      </c>
      <c r="L75" s="41" t="s">
        <v>172</v>
      </c>
      <c r="M75" s="41">
        <v>79966463</v>
      </c>
      <c r="N75" s="41" t="s">
        <v>341</v>
      </c>
      <c r="O75" s="41" t="s">
        <v>112</v>
      </c>
      <c r="P75" s="41">
        <v>44</v>
      </c>
      <c r="Q75" s="42">
        <v>43865</v>
      </c>
      <c r="R75" s="47" t="s">
        <v>878</v>
      </c>
      <c r="S75" s="44">
        <v>39000000</v>
      </c>
      <c r="T75" s="44">
        <v>0</v>
      </c>
      <c r="U75" s="44">
        <v>0</v>
      </c>
      <c r="V75" s="44">
        <v>39000000</v>
      </c>
      <c r="W75" s="44">
        <v>5850000</v>
      </c>
      <c r="X75" s="44">
        <v>33150000</v>
      </c>
      <c r="Y75" s="44">
        <f>VLOOKUP(I75,[2]TOTAL!$G:$I,3,)</f>
        <v>455</v>
      </c>
      <c r="AB75" s="41"/>
      <c r="AC75" s="41"/>
      <c r="AD75" s="41"/>
    </row>
    <row r="76" spans="1:30" x14ac:dyDescent="0.25">
      <c r="A76" s="41">
        <v>2020</v>
      </c>
      <c r="B76" s="41">
        <v>118</v>
      </c>
      <c r="C76" s="41">
        <v>1</v>
      </c>
      <c r="D76" s="42">
        <v>43831</v>
      </c>
      <c r="E76" s="42">
        <v>43895</v>
      </c>
      <c r="F76" s="42">
        <v>43895</v>
      </c>
      <c r="G76" s="41" t="s">
        <v>879</v>
      </c>
      <c r="H76" s="41" t="s">
        <v>880</v>
      </c>
      <c r="I76" s="41">
        <v>104</v>
      </c>
      <c r="J76" s="41">
        <v>89</v>
      </c>
      <c r="K76" s="42">
        <v>43865</v>
      </c>
      <c r="L76" s="41" t="s">
        <v>172</v>
      </c>
      <c r="M76" s="41">
        <v>1098719007</v>
      </c>
      <c r="N76" s="41" t="s">
        <v>342</v>
      </c>
      <c r="O76" s="41" t="s">
        <v>112</v>
      </c>
      <c r="P76" s="41">
        <v>45</v>
      </c>
      <c r="Q76" s="42">
        <v>43865</v>
      </c>
      <c r="R76" s="47" t="s">
        <v>881</v>
      </c>
      <c r="S76" s="44">
        <v>18600000</v>
      </c>
      <c r="T76" s="44">
        <v>0</v>
      </c>
      <c r="U76" s="44">
        <v>0</v>
      </c>
      <c r="V76" s="44">
        <v>18600000</v>
      </c>
      <c r="W76" s="44">
        <v>0</v>
      </c>
      <c r="X76" s="44">
        <v>18600000</v>
      </c>
      <c r="Y76" s="44">
        <f>VLOOKUP(I76,[2]TOTAL!$G:$I,3,)</f>
        <v>68</v>
      </c>
      <c r="AB76" s="41"/>
      <c r="AC76" s="41"/>
      <c r="AD76" s="41"/>
    </row>
    <row r="77" spans="1:30" x14ac:dyDescent="0.25">
      <c r="A77" s="41">
        <v>2020</v>
      </c>
      <c r="B77" s="41">
        <v>118</v>
      </c>
      <c r="C77" s="41">
        <v>1</v>
      </c>
      <c r="D77" s="42">
        <v>43831</v>
      </c>
      <c r="E77" s="42">
        <v>43895</v>
      </c>
      <c r="F77" s="42">
        <v>43895</v>
      </c>
      <c r="G77" s="41" t="s">
        <v>879</v>
      </c>
      <c r="H77" s="41" t="s">
        <v>880</v>
      </c>
      <c r="I77" s="41">
        <v>103</v>
      </c>
      <c r="J77" s="41">
        <v>114</v>
      </c>
      <c r="K77" s="42">
        <v>43866</v>
      </c>
      <c r="L77" s="41" t="s">
        <v>172</v>
      </c>
      <c r="M77" s="41">
        <v>77184225</v>
      </c>
      <c r="N77" s="41" t="s">
        <v>343</v>
      </c>
      <c r="O77" s="41" t="s">
        <v>112</v>
      </c>
      <c r="P77" s="41">
        <v>46</v>
      </c>
      <c r="Q77" s="42">
        <v>43866</v>
      </c>
      <c r="R77" s="47" t="s">
        <v>882</v>
      </c>
      <c r="S77" s="44">
        <v>28650000</v>
      </c>
      <c r="T77" s="44">
        <v>0</v>
      </c>
      <c r="U77" s="44">
        <v>0</v>
      </c>
      <c r="V77" s="44">
        <v>28650000</v>
      </c>
      <c r="W77" s="44">
        <v>0</v>
      </c>
      <c r="X77" s="44">
        <v>28650000</v>
      </c>
      <c r="Y77" s="44">
        <f>VLOOKUP(I77,[2]TOTAL!$G:$I,3,)</f>
        <v>67</v>
      </c>
      <c r="AB77" s="41"/>
      <c r="AC77" s="41"/>
      <c r="AD77" s="41"/>
    </row>
    <row r="78" spans="1:30" x14ac:dyDescent="0.25">
      <c r="A78" s="41">
        <v>2020</v>
      </c>
      <c r="B78" s="41">
        <v>118</v>
      </c>
      <c r="C78" s="41">
        <v>1</v>
      </c>
      <c r="D78" s="42">
        <v>43831</v>
      </c>
      <c r="E78" s="42">
        <v>43895</v>
      </c>
      <c r="F78" s="42">
        <v>43895</v>
      </c>
      <c r="G78" s="41" t="s">
        <v>879</v>
      </c>
      <c r="H78" s="41" t="s">
        <v>880</v>
      </c>
      <c r="I78" s="41">
        <v>129</v>
      </c>
      <c r="J78" s="41">
        <v>113</v>
      </c>
      <c r="K78" s="42">
        <v>43866</v>
      </c>
      <c r="L78" s="41" t="s">
        <v>172</v>
      </c>
      <c r="M78" s="41">
        <v>1014189698</v>
      </c>
      <c r="N78" s="41" t="s">
        <v>344</v>
      </c>
      <c r="O78" s="41" t="s">
        <v>112</v>
      </c>
      <c r="P78" s="41">
        <v>47</v>
      </c>
      <c r="Q78" s="42">
        <v>43866</v>
      </c>
      <c r="R78" s="47" t="s">
        <v>883</v>
      </c>
      <c r="S78" s="44">
        <v>18600000</v>
      </c>
      <c r="T78" s="44">
        <v>0</v>
      </c>
      <c r="U78" s="44">
        <v>0</v>
      </c>
      <c r="V78" s="44">
        <v>18600000</v>
      </c>
      <c r="W78" s="44">
        <v>5373333</v>
      </c>
      <c r="X78" s="44">
        <v>13226667</v>
      </c>
      <c r="Y78" s="44">
        <f>VLOOKUP(I78,[2]TOTAL!$G:$I,3,)</f>
        <v>73</v>
      </c>
      <c r="AB78" s="41"/>
      <c r="AC78" s="41"/>
      <c r="AD78" s="41"/>
    </row>
    <row r="79" spans="1:30" x14ac:dyDescent="0.25">
      <c r="A79" s="41">
        <v>2020</v>
      </c>
      <c r="B79" s="41">
        <v>118</v>
      </c>
      <c r="C79" s="41">
        <v>1</v>
      </c>
      <c r="D79" s="42">
        <v>43831</v>
      </c>
      <c r="E79" s="42">
        <v>43895</v>
      </c>
      <c r="F79" s="42">
        <v>43895</v>
      </c>
      <c r="G79" s="41" t="s">
        <v>68</v>
      </c>
      <c r="H79" s="41" t="s">
        <v>69</v>
      </c>
      <c r="I79" s="41">
        <v>61</v>
      </c>
      <c r="J79" s="41">
        <v>90</v>
      </c>
      <c r="K79" s="42">
        <v>43865</v>
      </c>
      <c r="L79" s="41" t="s">
        <v>172</v>
      </c>
      <c r="M79" s="41">
        <v>79709405</v>
      </c>
      <c r="N79" s="41" t="s">
        <v>345</v>
      </c>
      <c r="O79" s="41" t="s">
        <v>112</v>
      </c>
      <c r="P79" s="41">
        <v>48</v>
      </c>
      <c r="Q79" s="42">
        <v>43865</v>
      </c>
      <c r="R79" s="47" t="s">
        <v>884</v>
      </c>
      <c r="S79" s="44">
        <v>43476000</v>
      </c>
      <c r="T79" s="44">
        <v>0</v>
      </c>
      <c r="U79" s="44">
        <v>0</v>
      </c>
      <c r="V79" s="44">
        <v>43476000</v>
      </c>
      <c r="W79" s="44">
        <v>6279867</v>
      </c>
      <c r="X79" s="44">
        <v>37196133</v>
      </c>
      <c r="Y79" s="44">
        <f>VLOOKUP(I79,[2]TOTAL!$G:$I,3,)</f>
        <v>230</v>
      </c>
      <c r="AB79" s="41"/>
      <c r="AC79" s="41"/>
      <c r="AD79" s="41"/>
    </row>
    <row r="80" spans="1:30" x14ac:dyDescent="0.25">
      <c r="A80" s="41">
        <v>2020</v>
      </c>
      <c r="B80" s="41">
        <v>118</v>
      </c>
      <c r="C80" s="41">
        <v>1</v>
      </c>
      <c r="D80" s="42">
        <v>43831</v>
      </c>
      <c r="E80" s="42">
        <v>43895</v>
      </c>
      <c r="F80" s="42">
        <v>43895</v>
      </c>
      <c r="G80" s="41" t="s">
        <v>137</v>
      </c>
      <c r="H80" s="41" t="s">
        <v>138</v>
      </c>
      <c r="I80" s="41">
        <v>144</v>
      </c>
      <c r="J80" s="41">
        <v>91</v>
      </c>
      <c r="K80" s="42">
        <v>43865</v>
      </c>
      <c r="L80" s="41" t="s">
        <v>172</v>
      </c>
      <c r="M80" s="41">
        <v>1031149187</v>
      </c>
      <c r="N80" s="41" t="s">
        <v>346</v>
      </c>
      <c r="O80" s="41" t="s">
        <v>112</v>
      </c>
      <c r="P80" s="41">
        <v>49</v>
      </c>
      <c r="Q80" s="42">
        <v>43865</v>
      </c>
      <c r="R80" s="47" t="s">
        <v>529</v>
      </c>
      <c r="S80" s="44">
        <v>41102484</v>
      </c>
      <c r="T80" s="44">
        <v>0</v>
      </c>
      <c r="U80" s="44">
        <v>0</v>
      </c>
      <c r="V80" s="44">
        <v>41102484</v>
      </c>
      <c r="W80" s="44">
        <v>6165373</v>
      </c>
      <c r="X80" s="44">
        <v>34937111</v>
      </c>
      <c r="Y80" s="44">
        <f>VLOOKUP(I80,[2]TOTAL!$G:$I,3,)</f>
        <v>395</v>
      </c>
      <c r="AB80" s="41"/>
      <c r="AC80" s="41"/>
      <c r="AD80" s="41"/>
    </row>
    <row r="81" spans="1:30" x14ac:dyDescent="0.25">
      <c r="A81" s="41">
        <v>2020</v>
      </c>
      <c r="B81" s="41">
        <v>118</v>
      </c>
      <c r="C81" s="41">
        <v>1</v>
      </c>
      <c r="D81" s="42">
        <v>43831</v>
      </c>
      <c r="E81" s="42">
        <v>43895</v>
      </c>
      <c r="F81" s="42">
        <v>43895</v>
      </c>
      <c r="G81" s="41" t="s">
        <v>121</v>
      </c>
      <c r="H81" s="41" t="s">
        <v>122</v>
      </c>
      <c r="I81" s="41">
        <v>119</v>
      </c>
      <c r="J81" s="41">
        <v>115</v>
      </c>
      <c r="K81" s="42">
        <v>43866</v>
      </c>
      <c r="L81" s="41" t="s">
        <v>172</v>
      </c>
      <c r="M81" s="41">
        <v>51808307</v>
      </c>
      <c r="N81" s="41" t="s">
        <v>885</v>
      </c>
      <c r="O81" s="41" t="s">
        <v>112</v>
      </c>
      <c r="P81" s="41">
        <v>50</v>
      </c>
      <c r="Q81" s="42">
        <v>43866</v>
      </c>
      <c r="R81" s="47" t="s">
        <v>886</v>
      </c>
      <c r="S81" s="44">
        <v>24060000</v>
      </c>
      <c r="T81" s="44">
        <v>0</v>
      </c>
      <c r="U81" s="44">
        <v>0</v>
      </c>
      <c r="V81" s="44">
        <v>24060000</v>
      </c>
      <c r="W81" s="44">
        <v>0</v>
      </c>
      <c r="X81" s="44">
        <v>24060000</v>
      </c>
      <c r="Y81" s="44">
        <f>VLOOKUP(I81,[2]TOTAL!$G:$I,3,)</f>
        <v>136</v>
      </c>
      <c r="AB81" s="41"/>
      <c r="AC81" s="41"/>
      <c r="AD81" s="41"/>
    </row>
    <row r="82" spans="1:30" x14ac:dyDescent="0.25">
      <c r="A82" s="41">
        <v>2020</v>
      </c>
      <c r="B82" s="41">
        <v>118</v>
      </c>
      <c r="C82" s="41">
        <v>1</v>
      </c>
      <c r="D82" s="42">
        <v>43831</v>
      </c>
      <c r="E82" s="42">
        <v>43895</v>
      </c>
      <c r="F82" s="42">
        <v>43895</v>
      </c>
      <c r="G82" s="41" t="s">
        <v>116</v>
      </c>
      <c r="H82" s="41" t="s">
        <v>117</v>
      </c>
      <c r="I82" s="41">
        <v>121</v>
      </c>
      <c r="J82" s="41">
        <v>125</v>
      </c>
      <c r="K82" s="42">
        <v>43867</v>
      </c>
      <c r="L82" s="41" t="s">
        <v>172</v>
      </c>
      <c r="M82" s="41">
        <v>1020784837</v>
      </c>
      <c r="N82" s="41" t="s">
        <v>348</v>
      </c>
      <c r="O82" s="41" t="s">
        <v>112</v>
      </c>
      <c r="P82" s="41">
        <v>51</v>
      </c>
      <c r="Q82" s="42">
        <v>43867</v>
      </c>
      <c r="R82" s="47" t="s">
        <v>887</v>
      </c>
      <c r="S82" s="44">
        <v>15300000</v>
      </c>
      <c r="T82" s="44">
        <v>0</v>
      </c>
      <c r="U82" s="44">
        <v>0</v>
      </c>
      <c r="V82" s="44">
        <v>15300000</v>
      </c>
      <c r="W82" s="44">
        <v>4250000</v>
      </c>
      <c r="X82" s="44">
        <v>11050000</v>
      </c>
      <c r="Y82" s="44">
        <f>VLOOKUP(I82,[2]TOTAL!$G:$I,3,)</f>
        <v>116</v>
      </c>
      <c r="AB82" s="41"/>
      <c r="AC82" s="41"/>
      <c r="AD82" s="41"/>
    </row>
    <row r="83" spans="1:30" x14ac:dyDescent="0.25">
      <c r="A83" s="41">
        <v>2020</v>
      </c>
      <c r="B83" s="41">
        <v>118</v>
      </c>
      <c r="C83" s="41">
        <v>1</v>
      </c>
      <c r="D83" s="42">
        <v>43831</v>
      </c>
      <c r="E83" s="42">
        <v>43895</v>
      </c>
      <c r="F83" s="42">
        <v>43895</v>
      </c>
      <c r="G83" s="41" t="s">
        <v>137</v>
      </c>
      <c r="H83" s="41" t="s">
        <v>138</v>
      </c>
      <c r="I83" s="41">
        <v>146</v>
      </c>
      <c r="J83" s="41">
        <v>82</v>
      </c>
      <c r="K83" s="42">
        <v>43864</v>
      </c>
      <c r="L83" s="41" t="s">
        <v>172</v>
      </c>
      <c r="M83" s="41">
        <v>1013619436</v>
      </c>
      <c r="N83" s="41" t="s">
        <v>349</v>
      </c>
      <c r="O83" s="41" t="s">
        <v>112</v>
      </c>
      <c r="P83" s="41">
        <v>52</v>
      </c>
      <c r="Q83" s="42">
        <v>43864</v>
      </c>
      <c r="R83" s="47" t="s">
        <v>532</v>
      </c>
      <c r="S83" s="44">
        <v>33000000</v>
      </c>
      <c r="T83" s="44">
        <v>0</v>
      </c>
      <c r="U83" s="44">
        <v>0</v>
      </c>
      <c r="V83" s="44">
        <v>33000000</v>
      </c>
      <c r="W83" s="44">
        <v>5133333</v>
      </c>
      <c r="X83" s="44">
        <v>27866667</v>
      </c>
      <c r="Y83" s="44">
        <f>VLOOKUP(I83,[2]TOTAL!$G:$I,3,)</f>
        <v>399</v>
      </c>
      <c r="AB83" s="41"/>
      <c r="AC83" s="41"/>
      <c r="AD83" s="41"/>
    </row>
    <row r="84" spans="1:30" x14ac:dyDescent="0.25">
      <c r="A84" s="41">
        <v>2020</v>
      </c>
      <c r="B84" s="41">
        <v>118</v>
      </c>
      <c r="C84" s="41">
        <v>1</v>
      </c>
      <c r="D84" s="42">
        <v>43831</v>
      </c>
      <c r="E84" s="42">
        <v>43895</v>
      </c>
      <c r="F84" s="42">
        <v>43895</v>
      </c>
      <c r="G84" s="41" t="s">
        <v>137</v>
      </c>
      <c r="H84" s="41" t="s">
        <v>138</v>
      </c>
      <c r="I84" s="41">
        <v>145</v>
      </c>
      <c r="J84" s="41">
        <v>78</v>
      </c>
      <c r="K84" s="42">
        <v>43864</v>
      </c>
      <c r="L84" s="41" t="s">
        <v>172</v>
      </c>
      <c r="M84" s="41">
        <v>1026563630</v>
      </c>
      <c r="N84" s="41" t="s">
        <v>350</v>
      </c>
      <c r="O84" s="41" t="s">
        <v>112</v>
      </c>
      <c r="P84" s="41">
        <v>53</v>
      </c>
      <c r="Q84" s="42">
        <v>43864</v>
      </c>
      <c r="R84" s="47" t="s">
        <v>532</v>
      </c>
      <c r="S84" s="44">
        <v>33000000</v>
      </c>
      <c r="T84" s="44">
        <v>0</v>
      </c>
      <c r="U84" s="44">
        <v>0</v>
      </c>
      <c r="V84" s="44">
        <v>33000000</v>
      </c>
      <c r="W84" s="44">
        <v>5133333</v>
      </c>
      <c r="X84" s="44">
        <v>27866667</v>
      </c>
      <c r="Y84" s="44">
        <f>VLOOKUP(I84,[2]TOTAL!$G:$I,3,)</f>
        <v>400</v>
      </c>
      <c r="AB84" s="41"/>
      <c r="AC84" s="41"/>
      <c r="AD84" s="41"/>
    </row>
    <row r="85" spans="1:30" x14ac:dyDescent="0.25">
      <c r="A85" s="41">
        <v>2020</v>
      </c>
      <c r="B85" s="41">
        <v>118</v>
      </c>
      <c r="C85" s="41">
        <v>1</v>
      </c>
      <c r="D85" s="42">
        <v>43831</v>
      </c>
      <c r="E85" s="42">
        <v>43895</v>
      </c>
      <c r="F85" s="42">
        <v>43895</v>
      </c>
      <c r="G85" s="41" t="s">
        <v>137</v>
      </c>
      <c r="H85" s="41" t="s">
        <v>138</v>
      </c>
      <c r="I85" s="41">
        <v>147</v>
      </c>
      <c r="J85" s="41">
        <v>77</v>
      </c>
      <c r="K85" s="42">
        <v>43864</v>
      </c>
      <c r="L85" s="41" t="s">
        <v>172</v>
      </c>
      <c r="M85" s="41">
        <v>1012377174</v>
      </c>
      <c r="N85" s="41" t="s">
        <v>351</v>
      </c>
      <c r="O85" s="41" t="s">
        <v>112</v>
      </c>
      <c r="P85" s="41">
        <v>54</v>
      </c>
      <c r="Q85" s="42">
        <v>43864</v>
      </c>
      <c r="R85" s="47" t="s">
        <v>532</v>
      </c>
      <c r="S85" s="44">
        <v>34500000</v>
      </c>
      <c r="T85" s="44">
        <v>0</v>
      </c>
      <c r="U85" s="44">
        <v>0</v>
      </c>
      <c r="V85" s="44">
        <v>34500000</v>
      </c>
      <c r="W85" s="44">
        <v>5366667</v>
      </c>
      <c r="X85" s="44">
        <v>29133333</v>
      </c>
      <c r="Y85" s="44">
        <f>VLOOKUP(I85,[2]TOTAL!$G:$I,3,)</f>
        <v>397</v>
      </c>
      <c r="AB85" s="41"/>
      <c r="AC85" s="41"/>
      <c r="AD85" s="41"/>
    </row>
    <row r="86" spans="1:30" x14ac:dyDescent="0.25">
      <c r="A86" s="41">
        <v>2020</v>
      </c>
      <c r="B86" s="41">
        <v>118</v>
      </c>
      <c r="C86" s="41">
        <v>1</v>
      </c>
      <c r="D86" s="42">
        <v>43831</v>
      </c>
      <c r="E86" s="42">
        <v>43895</v>
      </c>
      <c r="F86" s="42">
        <v>43895</v>
      </c>
      <c r="G86" s="41" t="s">
        <v>879</v>
      </c>
      <c r="H86" s="41" t="s">
        <v>880</v>
      </c>
      <c r="I86" s="41">
        <v>101</v>
      </c>
      <c r="J86" s="41">
        <v>92</v>
      </c>
      <c r="K86" s="42">
        <v>43865</v>
      </c>
      <c r="L86" s="41" t="s">
        <v>172</v>
      </c>
      <c r="M86" s="41">
        <v>52760480</v>
      </c>
      <c r="N86" s="41" t="s">
        <v>352</v>
      </c>
      <c r="O86" s="41" t="s">
        <v>112</v>
      </c>
      <c r="P86" s="41">
        <v>55</v>
      </c>
      <c r="Q86" s="42">
        <v>43865</v>
      </c>
      <c r="R86" s="47" t="s">
        <v>888</v>
      </c>
      <c r="S86" s="44">
        <v>20100000</v>
      </c>
      <c r="T86" s="44">
        <v>0</v>
      </c>
      <c r="U86" s="44">
        <v>0</v>
      </c>
      <c r="V86" s="44">
        <v>20100000</v>
      </c>
      <c r="W86" s="44">
        <v>6030000</v>
      </c>
      <c r="X86" s="44">
        <v>14070000</v>
      </c>
      <c r="Y86" s="44">
        <f>VLOOKUP(I86,[2]TOTAL!$G:$I,3,)</f>
        <v>71</v>
      </c>
      <c r="AB86" s="41"/>
      <c r="AC86" s="41"/>
      <c r="AD86" s="41"/>
    </row>
    <row r="87" spans="1:30" x14ac:dyDescent="0.25">
      <c r="A87" s="41">
        <v>2020</v>
      </c>
      <c r="B87" s="41">
        <v>118</v>
      </c>
      <c r="C87" s="41">
        <v>1</v>
      </c>
      <c r="D87" s="42">
        <v>43831</v>
      </c>
      <c r="E87" s="42">
        <v>43895</v>
      </c>
      <c r="F87" s="42">
        <v>43895</v>
      </c>
      <c r="G87" s="41" t="s">
        <v>879</v>
      </c>
      <c r="H87" s="41" t="s">
        <v>880</v>
      </c>
      <c r="I87" s="41">
        <v>102</v>
      </c>
      <c r="J87" s="41">
        <v>112</v>
      </c>
      <c r="K87" s="42">
        <v>43866</v>
      </c>
      <c r="L87" s="41" t="s">
        <v>172</v>
      </c>
      <c r="M87" s="41">
        <v>1090334186</v>
      </c>
      <c r="N87" s="41" t="s">
        <v>353</v>
      </c>
      <c r="O87" s="41" t="s">
        <v>113</v>
      </c>
      <c r="P87" s="41">
        <v>56</v>
      </c>
      <c r="Q87" s="42">
        <v>43866</v>
      </c>
      <c r="R87" s="47" t="s">
        <v>889</v>
      </c>
      <c r="S87" s="44">
        <v>8100000</v>
      </c>
      <c r="T87" s="44">
        <v>0</v>
      </c>
      <c r="U87" s="44">
        <v>0</v>
      </c>
      <c r="V87" s="44">
        <v>8100000</v>
      </c>
      <c r="W87" s="44">
        <v>0</v>
      </c>
      <c r="X87" s="44">
        <v>8100000</v>
      </c>
      <c r="Y87" s="44">
        <f>VLOOKUP(I87,[2]TOTAL!$G:$I,3,)</f>
        <v>75</v>
      </c>
      <c r="AB87" s="41"/>
      <c r="AC87" s="41"/>
      <c r="AD87" s="41"/>
    </row>
    <row r="88" spans="1:30" x14ac:dyDescent="0.25">
      <c r="A88" s="41">
        <v>2020</v>
      </c>
      <c r="B88" s="41">
        <v>118</v>
      </c>
      <c r="C88" s="41">
        <v>1</v>
      </c>
      <c r="D88" s="42">
        <v>43831</v>
      </c>
      <c r="E88" s="42">
        <v>43895</v>
      </c>
      <c r="F88" s="42">
        <v>43895</v>
      </c>
      <c r="G88" s="41" t="s">
        <v>137</v>
      </c>
      <c r="H88" s="41" t="s">
        <v>138</v>
      </c>
      <c r="I88" s="41">
        <v>143</v>
      </c>
      <c r="J88" s="41">
        <v>81</v>
      </c>
      <c r="K88" s="42">
        <v>43864</v>
      </c>
      <c r="L88" s="41" t="s">
        <v>172</v>
      </c>
      <c r="M88" s="41">
        <v>1012330327</v>
      </c>
      <c r="N88" s="41" t="s">
        <v>354</v>
      </c>
      <c r="O88" s="41" t="s">
        <v>112</v>
      </c>
      <c r="P88" s="41">
        <v>57</v>
      </c>
      <c r="Q88" s="42">
        <v>43864</v>
      </c>
      <c r="R88" s="47" t="s">
        <v>529</v>
      </c>
      <c r="S88" s="44">
        <v>37200000</v>
      </c>
      <c r="T88" s="44">
        <v>0</v>
      </c>
      <c r="U88" s="44">
        <v>0</v>
      </c>
      <c r="V88" s="44">
        <v>37200000</v>
      </c>
      <c r="W88" s="44">
        <v>5786667</v>
      </c>
      <c r="X88" s="44">
        <v>31413333</v>
      </c>
      <c r="Y88" s="44">
        <f>VLOOKUP(I88,[2]TOTAL!$G:$I,3,)</f>
        <v>394</v>
      </c>
      <c r="AB88" s="41"/>
      <c r="AC88" s="41"/>
      <c r="AD88" s="41"/>
    </row>
    <row r="89" spans="1:30" x14ac:dyDescent="0.25">
      <c r="A89" s="41">
        <v>2020</v>
      </c>
      <c r="B89" s="41">
        <v>118</v>
      </c>
      <c r="C89" s="41">
        <v>1</v>
      </c>
      <c r="D89" s="42">
        <v>43831</v>
      </c>
      <c r="E89" s="42">
        <v>43895</v>
      </c>
      <c r="F89" s="42">
        <v>43895</v>
      </c>
      <c r="G89" s="41" t="s">
        <v>134</v>
      </c>
      <c r="H89" s="41" t="s">
        <v>135</v>
      </c>
      <c r="I89" s="41">
        <v>90</v>
      </c>
      <c r="J89" s="41">
        <v>95</v>
      </c>
      <c r="K89" s="42">
        <v>43865</v>
      </c>
      <c r="L89" s="41" t="s">
        <v>172</v>
      </c>
      <c r="M89" s="41">
        <v>1012383991</v>
      </c>
      <c r="N89" s="41" t="s">
        <v>355</v>
      </c>
      <c r="O89" s="41" t="s">
        <v>112</v>
      </c>
      <c r="P89" s="41">
        <v>58</v>
      </c>
      <c r="Q89" s="42">
        <v>43865</v>
      </c>
      <c r="R89" s="47" t="s">
        <v>890</v>
      </c>
      <c r="S89" s="44">
        <v>15000000</v>
      </c>
      <c r="T89" s="44">
        <v>0</v>
      </c>
      <c r="U89" s="44">
        <v>0</v>
      </c>
      <c r="V89" s="44">
        <v>15000000</v>
      </c>
      <c r="W89" s="44">
        <v>0</v>
      </c>
      <c r="X89" s="44">
        <v>15000000</v>
      </c>
      <c r="Y89" s="44">
        <f>VLOOKUP(I89,[2]TOTAL!$G:$I,3,)</f>
        <v>5</v>
      </c>
      <c r="AB89" s="41"/>
      <c r="AC89" s="41"/>
      <c r="AD89" s="41"/>
    </row>
    <row r="90" spans="1:30" x14ac:dyDescent="0.25">
      <c r="A90" s="41">
        <v>2020</v>
      </c>
      <c r="B90" s="41">
        <v>118</v>
      </c>
      <c r="C90" s="41">
        <v>1</v>
      </c>
      <c r="D90" s="42">
        <v>43831</v>
      </c>
      <c r="E90" s="42">
        <v>43895</v>
      </c>
      <c r="F90" s="42">
        <v>43895</v>
      </c>
      <c r="G90" s="41" t="s">
        <v>134</v>
      </c>
      <c r="H90" s="41" t="s">
        <v>135</v>
      </c>
      <c r="I90" s="41">
        <v>66</v>
      </c>
      <c r="J90" s="41">
        <v>101</v>
      </c>
      <c r="K90" s="42">
        <v>43865</v>
      </c>
      <c r="L90" s="41" t="s">
        <v>172</v>
      </c>
      <c r="M90" s="41">
        <v>1015411768</v>
      </c>
      <c r="N90" s="41" t="s">
        <v>356</v>
      </c>
      <c r="O90" s="41" t="s">
        <v>112</v>
      </c>
      <c r="P90" s="41">
        <v>59</v>
      </c>
      <c r="Q90" s="42">
        <v>43865</v>
      </c>
      <c r="R90" s="47" t="s">
        <v>891</v>
      </c>
      <c r="S90" s="44">
        <v>20550000</v>
      </c>
      <c r="T90" s="44">
        <v>0</v>
      </c>
      <c r="U90" s="44">
        <v>0</v>
      </c>
      <c r="V90" s="44">
        <v>20550000</v>
      </c>
      <c r="W90" s="44">
        <v>0</v>
      </c>
      <c r="X90" s="44">
        <v>20550000</v>
      </c>
      <c r="Y90" s="44">
        <f>VLOOKUP(I90,[2]TOTAL!$G:$I,3,)</f>
        <v>15</v>
      </c>
      <c r="AB90" s="41"/>
      <c r="AC90" s="41"/>
      <c r="AD90" s="41"/>
    </row>
    <row r="91" spans="1:30" x14ac:dyDescent="0.25">
      <c r="A91" s="41">
        <v>2020</v>
      </c>
      <c r="B91" s="41">
        <v>118</v>
      </c>
      <c r="C91" s="41">
        <v>1</v>
      </c>
      <c r="D91" s="42">
        <v>43831</v>
      </c>
      <c r="E91" s="42">
        <v>43895</v>
      </c>
      <c r="F91" s="42">
        <v>43895</v>
      </c>
      <c r="G91" s="41" t="s">
        <v>137</v>
      </c>
      <c r="H91" s="41" t="s">
        <v>138</v>
      </c>
      <c r="I91" s="41">
        <v>122</v>
      </c>
      <c r="J91" s="41">
        <v>117</v>
      </c>
      <c r="K91" s="42">
        <v>43867</v>
      </c>
      <c r="L91" s="41" t="s">
        <v>172</v>
      </c>
      <c r="M91" s="41">
        <v>1016066389</v>
      </c>
      <c r="N91" s="41" t="s">
        <v>357</v>
      </c>
      <c r="O91" s="41" t="s">
        <v>112</v>
      </c>
      <c r="P91" s="41">
        <v>60</v>
      </c>
      <c r="Q91" s="42">
        <v>43867</v>
      </c>
      <c r="R91" s="47" t="s">
        <v>892</v>
      </c>
      <c r="S91" s="44">
        <v>27000000</v>
      </c>
      <c r="T91" s="44">
        <v>0</v>
      </c>
      <c r="U91" s="44">
        <v>0</v>
      </c>
      <c r="V91" s="44">
        <v>27000000</v>
      </c>
      <c r="W91" s="44">
        <v>0</v>
      </c>
      <c r="X91" s="44">
        <v>27000000</v>
      </c>
    </row>
    <row r="92" spans="1:30" x14ac:dyDescent="0.25">
      <c r="A92" s="41">
        <v>2020</v>
      </c>
      <c r="B92" s="41">
        <v>118</v>
      </c>
      <c r="C92" s="41">
        <v>1</v>
      </c>
      <c r="D92" s="42">
        <v>43831</v>
      </c>
      <c r="E92" s="42">
        <v>43895</v>
      </c>
      <c r="F92" s="42">
        <v>43895</v>
      </c>
      <c r="G92" s="41" t="s">
        <v>137</v>
      </c>
      <c r="H92" s="41" t="s">
        <v>138</v>
      </c>
      <c r="I92" s="41">
        <v>124</v>
      </c>
      <c r="J92" s="41">
        <v>118</v>
      </c>
      <c r="K92" s="42">
        <v>43867</v>
      </c>
      <c r="L92" s="41" t="s">
        <v>172</v>
      </c>
      <c r="M92" s="41">
        <v>1014197422</v>
      </c>
      <c r="N92" s="41" t="s">
        <v>358</v>
      </c>
      <c r="O92" s="41" t="s">
        <v>112</v>
      </c>
      <c r="P92" s="41">
        <v>61</v>
      </c>
      <c r="Q92" s="42">
        <v>43867</v>
      </c>
      <c r="R92" s="47" t="s">
        <v>893</v>
      </c>
      <c r="S92" s="44">
        <v>27954000</v>
      </c>
      <c r="T92" s="44">
        <v>0</v>
      </c>
      <c r="U92" s="44">
        <v>0</v>
      </c>
      <c r="V92" s="44">
        <v>27954000</v>
      </c>
      <c r="W92" s="44">
        <v>0</v>
      </c>
      <c r="X92" s="44">
        <v>27954000</v>
      </c>
    </row>
    <row r="93" spans="1:30" x14ac:dyDescent="0.25">
      <c r="A93" s="41">
        <v>2020</v>
      </c>
      <c r="B93" s="41">
        <v>118</v>
      </c>
      <c r="C93" s="41">
        <v>1</v>
      </c>
      <c r="D93" s="42">
        <v>43831</v>
      </c>
      <c r="E93" s="42">
        <v>43895</v>
      </c>
      <c r="F93" s="42">
        <v>43895</v>
      </c>
      <c r="G93" s="41" t="s">
        <v>137</v>
      </c>
      <c r="H93" s="41" t="s">
        <v>138</v>
      </c>
      <c r="I93" s="41">
        <v>123</v>
      </c>
      <c r="J93" s="41">
        <v>116</v>
      </c>
      <c r="K93" s="42">
        <v>43867</v>
      </c>
      <c r="L93" s="41" t="s">
        <v>172</v>
      </c>
      <c r="M93" s="41">
        <v>79593342</v>
      </c>
      <c r="N93" s="41" t="s">
        <v>894</v>
      </c>
      <c r="O93" s="41" t="s">
        <v>112</v>
      </c>
      <c r="P93" s="41">
        <v>62</v>
      </c>
      <c r="Q93" s="42">
        <v>43867</v>
      </c>
      <c r="R93" s="47" t="s">
        <v>895</v>
      </c>
      <c r="S93" s="44">
        <v>37260000</v>
      </c>
      <c r="T93" s="44">
        <v>0</v>
      </c>
      <c r="U93" s="44">
        <v>0</v>
      </c>
      <c r="V93" s="44">
        <v>37260000</v>
      </c>
      <c r="W93" s="44">
        <v>0</v>
      </c>
      <c r="X93" s="44">
        <v>37260000</v>
      </c>
      <c r="Y93" s="44">
        <f>VLOOKUP(I93,[2]TOTAL!$G:$I,3,)</f>
        <v>370</v>
      </c>
      <c r="AB93" s="41"/>
      <c r="AC93" s="41"/>
      <c r="AD93" s="41"/>
    </row>
    <row r="94" spans="1:30" x14ac:dyDescent="0.25">
      <c r="A94" s="41">
        <v>2020</v>
      </c>
      <c r="B94" s="41">
        <v>118</v>
      </c>
      <c r="C94" s="41">
        <v>1</v>
      </c>
      <c r="D94" s="42">
        <v>43831</v>
      </c>
      <c r="E94" s="42">
        <v>43895</v>
      </c>
      <c r="F94" s="42">
        <v>43895</v>
      </c>
      <c r="G94" s="41" t="s">
        <v>134</v>
      </c>
      <c r="H94" s="41" t="s">
        <v>135</v>
      </c>
      <c r="I94" s="41">
        <v>67</v>
      </c>
      <c r="J94" s="41">
        <v>102</v>
      </c>
      <c r="K94" s="42">
        <v>43865</v>
      </c>
      <c r="L94" s="41" t="s">
        <v>172</v>
      </c>
      <c r="M94" s="41">
        <v>79473893</v>
      </c>
      <c r="N94" s="41" t="s">
        <v>360</v>
      </c>
      <c r="O94" s="41" t="s">
        <v>112</v>
      </c>
      <c r="P94" s="41">
        <v>63</v>
      </c>
      <c r="Q94" s="42">
        <v>43865</v>
      </c>
      <c r="R94" s="47" t="s">
        <v>896</v>
      </c>
      <c r="S94" s="44">
        <v>20100000</v>
      </c>
      <c r="T94" s="44">
        <v>0</v>
      </c>
      <c r="U94" s="44">
        <v>0</v>
      </c>
      <c r="V94" s="44">
        <v>20100000</v>
      </c>
      <c r="W94" s="44">
        <v>9045000</v>
      </c>
      <c r="X94" s="44">
        <v>11055000</v>
      </c>
      <c r="Y94" s="44">
        <f>VLOOKUP(I94,[2]TOTAL!$G:$I,3,)</f>
        <v>12</v>
      </c>
      <c r="AB94" s="41"/>
      <c r="AC94" s="41"/>
      <c r="AD94" s="41"/>
    </row>
    <row r="95" spans="1:30" x14ac:dyDescent="0.25">
      <c r="A95" s="41">
        <v>2020</v>
      </c>
      <c r="B95" s="41">
        <v>118</v>
      </c>
      <c r="C95" s="41">
        <v>1</v>
      </c>
      <c r="D95" s="42">
        <v>43831</v>
      </c>
      <c r="E95" s="42">
        <v>43895</v>
      </c>
      <c r="F95" s="42">
        <v>43895</v>
      </c>
      <c r="G95" s="41" t="s">
        <v>123</v>
      </c>
      <c r="H95" s="41" t="s">
        <v>124</v>
      </c>
      <c r="I95" s="41">
        <v>55</v>
      </c>
      <c r="J95" s="41">
        <v>96</v>
      </c>
      <c r="K95" s="42">
        <v>43865</v>
      </c>
      <c r="L95" s="41" t="s">
        <v>172</v>
      </c>
      <c r="M95" s="41">
        <v>1030554442</v>
      </c>
      <c r="N95" s="41" t="s">
        <v>897</v>
      </c>
      <c r="O95" s="41" t="s">
        <v>113</v>
      </c>
      <c r="P95" s="41">
        <v>64</v>
      </c>
      <c r="Q95" s="42">
        <v>43865</v>
      </c>
      <c r="R95" s="47" t="s">
        <v>898</v>
      </c>
      <c r="S95" s="44">
        <v>29500000</v>
      </c>
      <c r="T95" s="44">
        <v>0</v>
      </c>
      <c r="U95" s="44">
        <v>0</v>
      </c>
      <c r="V95" s="44">
        <v>29500000</v>
      </c>
      <c r="W95" s="44">
        <v>0</v>
      </c>
      <c r="X95" s="44">
        <v>29500000</v>
      </c>
      <c r="Y95" s="44">
        <f>VLOOKUP(I95,[2]TOTAL!$G:$I,3,)</f>
        <v>58</v>
      </c>
      <c r="AB95" s="41"/>
      <c r="AC95" s="41"/>
      <c r="AD95" s="41"/>
    </row>
    <row r="96" spans="1:30" x14ac:dyDescent="0.25">
      <c r="A96" s="41">
        <v>2020</v>
      </c>
      <c r="B96" s="41">
        <v>118</v>
      </c>
      <c r="C96" s="41">
        <v>1</v>
      </c>
      <c r="D96" s="42">
        <v>43831</v>
      </c>
      <c r="E96" s="42">
        <v>43895</v>
      </c>
      <c r="F96" s="42">
        <v>43895</v>
      </c>
      <c r="G96" s="41" t="s">
        <v>137</v>
      </c>
      <c r="H96" s="41" t="s">
        <v>138</v>
      </c>
      <c r="I96" s="41">
        <v>164</v>
      </c>
      <c r="J96" s="41">
        <v>108</v>
      </c>
      <c r="K96" s="42">
        <v>43865</v>
      </c>
      <c r="L96" s="41" t="s">
        <v>172</v>
      </c>
      <c r="M96" s="41">
        <v>52229491</v>
      </c>
      <c r="N96" s="41" t="s">
        <v>362</v>
      </c>
      <c r="O96" s="41" t="s">
        <v>113</v>
      </c>
      <c r="P96" s="41">
        <v>65</v>
      </c>
      <c r="Q96" s="42">
        <v>43865</v>
      </c>
      <c r="R96" s="47" t="s">
        <v>542</v>
      </c>
      <c r="S96" s="44">
        <v>38150000</v>
      </c>
      <c r="T96" s="44">
        <v>0</v>
      </c>
      <c r="U96" s="44">
        <v>0</v>
      </c>
      <c r="V96" s="44">
        <v>38150000</v>
      </c>
      <c r="W96" s="44">
        <v>0</v>
      </c>
      <c r="X96" s="44">
        <v>38150000</v>
      </c>
      <c r="Y96" s="44">
        <f>VLOOKUP(I96,[2]TOTAL!$G:$I,3,)</f>
        <v>392</v>
      </c>
      <c r="AB96" s="41"/>
      <c r="AC96" s="41"/>
      <c r="AD96" s="41"/>
    </row>
    <row r="97" spans="1:30" x14ac:dyDescent="0.25">
      <c r="A97" s="41">
        <v>2020</v>
      </c>
      <c r="B97" s="41">
        <v>118</v>
      </c>
      <c r="C97" s="41">
        <v>1</v>
      </c>
      <c r="D97" s="42">
        <v>43831</v>
      </c>
      <c r="E97" s="42">
        <v>43895</v>
      </c>
      <c r="F97" s="42">
        <v>43895</v>
      </c>
      <c r="G97" s="41" t="s">
        <v>134</v>
      </c>
      <c r="H97" s="41" t="s">
        <v>135</v>
      </c>
      <c r="I97" s="41">
        <v>86</v>
      </c>
      <c r="J97" s="41">
        <v>135</v>
      </c>
      <c r="K97" s="42">
        <v>43868</v>
      </c>
      <c r="L97" s="41" t="s">
        <v>172</v>
      </c>
      <c r="M97" s="41">
        <v>52428517</v>
      </c>
      <c r="N97" s="41" t="s">
        <v>363</v>
      </c>
      <c r="O97" s="41" t="s">
        <v>112</v>
      </c>
      <c r="P97" s="41">
        <v>66</v>
      </c>
      <c r="Q97" s="42">
        <v>43868</v>
      </c>
      <c r="R97" s="47" t="s">
        <v>899</v>
      </c>
      <c r="S97" s="44">
        <v>85800000</v>
      </c>
      <c r="T97" s="44">
        <v>0</v>
      </c>
      <c r="U97" s="44">
        <v>0</v>
      </c>
      <c r="V97" s="44">
        <v>85800000</v>
      </c>
      <c r="W97" s="44">
        <v>0</v>
      </c>
      <c r="X97" s="44">
        <v>85800000</v>
      </c>
      <c r="Y97" s="44">
        <f>VLOOKUP(I97,[2]TOTAL!$G:$I,3,)</f>
        <v>178</v>
      </c>
      <c r="AB97" s="41"/>
      <c r="AC97" s="41"/>
      <c r="AD97" s="41"/>
    </row>
    <row r="98" spans="1:30" x14ac:dyDescent="0.25">
      <c r="A98" s="41">
        <v>2020</v>
      </c>
      <c r="B98" s="41">
        <v>118</v>
      </c>
      <c r="C98" s="41">
        <v>1</v>
      </c>
      <c r="D98" s="42">
        <v>43831</v>
      </c>
      <c r="E98" s="42">
        <v>43895</v>
      </c>
      <c r="F98" s="42">
        <v>43895</v>
      </c>
      <c r="G98" s="41" t="s">
        <v>137</v>
      </c>
      <c r="H98" s="41" t="s">
        <v>138</v>
      </c>
      <c r="I98" s="41">
        <v>131</v>
      </c>
      <c r="J98" s="41">
        <v>98</v>
      </c>
      <c r="K98" s="42">
        <v>43865</v>
      </c>
      <c r="L98" s="41" t="s">
        <v>172</v>
      </c>
      <c r="M98" s="41">
        <v>79762838</v>
      </c>
      <c r="N98" s="41" t="s">
        <v>364</v>
      </c>
      <c r="O98" s="41" t="s">
        <v>113</v>
      </c>
      <c r="P98" s="41">
        <v>68</v>
      </c>
      <c r="Q98" s="42">
        <v>43865</v>
      </c>
      <c r="R98" s="47" t="s">
        <v>544</v>
      </c>
      <c r="S98" s="44">
        <v>11333250</v>
      </c>
      <c r="T98" s="44">
        <v>0</v>
      </c>
      <c r="U98" s="44">
        <v>0</v>
      </c>
      <c r="V98" s="44">
        <v>11333250</v>
      </c>
      <c r="W98" s="44">
        <v>3399975</v>
      </c>
      <c r="X98" s="44">
        <v>7933275</v>
      </c>
      <c r="Y98" s="44">
        <f>VLOOKUP(I98,[2]TOTAL!$G:$I,3,)</f>
        <v>293</v>
      </c>
      <c r="AB98" s="41"/>
      <c r="AC98" s="41"/>
      <c r="AD98" s="41"/>
    </row>
    <row r="99" spans="1:30" x14ac:dyDescent="0.25">
      <c r="A99" s="41">
        <v>2020</v>
      </c>
      <c r="B99" s="41">
        <v>118</v>
      </c>
      <c r="C99" s="41">
        <v>1</v>
      </c>
      <c r="D99" s="42">
        <v>43831</v>
      </c>
      <c r="E99" s="42">
        <v>43895</v>
      </c>
      <c r="F99" s="42">
        <v>43895</v>
      </c>
      <c r="G99" s="41" t="s">
        <v>121</v>
      </c>
      <c r="H99" s="41" t="s">
        <v>122</v>
      </c>
      <c r="I99" s="41">
        <v>161</v>
      </c>
      <c r="J99" s="41">
        <v>87</v>
      </c>
      <c r="K99" s="42">
        <v>43864</v>
      </c>
      <c r="L99" s="41" t="s">
        <v>172</v>
      </c>
      <c r="M99" s="41">
        <v>79645809</v>
      </c>
      <c r="N99" s="41" t="s">
        <v>900</v>
      </c>
      <c r="O99" s="41" t="s">
        <v>112</v>
      </c>
      <c r="P99" s="41">
        <v>69</v>
      </c>
      <c r="Q99" s="42">
        <v>43864</v>
      </c>
      <c r="R99" s="47" t="s">
        <v>901</v>
      </c>
      <c r="S99" s="44">
        <v>29036000</v>
      </c>
      <c r="T99" s="44">
        <v>0</v>
      </c>
      <c r="U99" s="44">
        <v>0</v>
      </c>
      <c r="V99" s="44">
        <v>29036000</v>
      </c>
      <c r="W99" s="44">
        <v>0</v>
      </c>
      <c r="X99" s="44">
        <v>29036000</v>
      </c>
      <c r="Y99" s="44">
        <f>VLOOKUP(I99,[2]TOTAL!$G:$I,3,)</f>
        <v>61</v>
      </c>
      <c r="AB99" s="41"/>
      <c r="AC99" s="41"/>
      <c r="AD99" s="41"/>
    </row>
    <row r="100" spans="1:30" x14ac:dyDescent="0.25">
      <c r="A100" s="41">
        <v>2020</v>
      </c>
      <c r="B100" s="41">
        <v>118</v>
      </c>
      <c r="C100" s="41">
        <v>1</v>
      </c>
      <c r="D100" s="42">
        <v>43831</v>
      </c>
      <c r="E100" s="42">
        <v>43895</v>
      </c>
      <c r="F100" s="42">
        <v>43895</v>
      </c>
      <c r="G100" s="41" t="s">
        <v>134</v>
      </c>
      <c r="H100" s="41" t="s">
        <v>135</v>
      </c>
      <c r="I100" s="41">
        <v>96</v>
      </c>
      <c r="J100" s="41">
        <v>161</v>
      </c>
      <c r="K100" s="42">
        <v>43874</v>
      </c>
      <c r="L100" s="41" t="s">
        <v>172</v>
      </c>
      <c r="M100" s="41">
        <v>65694395</v>
      </c>
      <c r="N100" s="41" t="s">
        <v>902</v>
      </c>
      <c r="O100" s="41" t="s">
        <v>112</v>
      </c>
      <c r="P100" s="41">
        <v>70</v>
      </c>
      <c r="Q100" s="42">
        <v>43874</v>
      </c>
      <c r="R100" s="47" t="s">
        <v>903</v>
      </c>
      <c r="S100" s="44">
        <v>28500000</v>
      </c>
      <c r="T100" s="44">
        <v>0</v>
      </c>
      <c r="U100" s="44">
        <v>0</v>
      </c>
      <c r="V100" s="44">
        <v>28500000</v>
      </c>
      <c r="W100" s="44">
        <v>0</v>
      </c>
      <c r="X100" s="44">
        <v>28500000</v>
      </c>
      <c r="Y100" s="44">
        <f>VLOOKUP(I100,[2]TOTAL!$G:$I,3,)</f>
        <v>482</v>
      </c>
      <c r="AB100" s="41"/>
      <c r="AC100" s="41"/>
      <c r="AD100" s="41"/>
    </row>
    <row r="101" spans="1:30" x14ac:dyDescent="0.25">
      <c r="A101" s="41">
        <v>2020</v>
      </c>
      <c r="B101" s="41">
        <v>118</v>
      </c>
      <c r="C101" s="41">
        <v>1</v>
      </c>
      <c r="D101" s="42">
        <v>43831</v>
      </c>
      <c r="E101" s="42">
        <v>43895</v>
      </c>
      <c r="F101" s="42">
        <v>43895</v>
      </c>
      <c r="G101" s="41" t="s">
        <v>137</v>
      </c>
      <c r="H101" s="41" t="s">
        <v>138</v>
      </c>
      <c r="I101" s="41">
        <v>130</v>
      </c>
      <c r="J101" s="41">
        <v>120</v>
      </c>
      <c r="K101" s="42">
        <v>43867</v>
      </c>
      <c r="L101" s="41" t="s">
        <v>172</v>
      </c>
      <c r="M101" s="41">
        <v>52886615</v>
      </c>
      <c r="N101" s="41" t="s">
        <v>367</v>
      </c>
      <c r="O101" s="41" t="s">
        <v>112</v>
      </c>
      <c r="P101" s="41">
        <v>71</v>
      </c>
      <c r="Q101" s="42">
        <v>43866</v>
      </c>
      <c r="R101" s="47" t="s">
        <v>140</v>
      </c>
      <c r="S101" s="44">
        <v>24840000</v>
      </c>
      <c r="T101" s="44">
        <v>0</v>
      </c>
      <c r="U101" s="44">
        <v>0</v>
      </c>
      <c r="V101" s="44">
        <v>24840000</v>
      </c>
      <c r="W101" s="44">
        <v>6900000</v>
      </c>
      <c r="X101" s="44">
        <v>17940000</v>
      </c>
    </row>
    <row r="102" spans="1:30" x14ac:dyDescent="0.25">
      <c r="A102" s="41">
        <v>2020</v>
      </c>
      <c r="B102" s="41">
        <v>118</v>
      </c>
      <c r="C102" s="41">
        <v>1</v>
      </c>
      <c r="D102" s="42">
        <v>43831</v>
      </c>
      <c r="E102" s="42">
        <v>43895</v>
      </c>
      <c r="F102" s="42">
        <v>43895</v>
      </c>
      <c r="G102" s="41" t="s">
        <v>121</v>
      </c>
      <c r="H102" s="41" t="s">
        <v>122</v>
      </c>
      <c r="I102" s="41">
        <v>120</v>
      </c>
      <c r="J102" s="41">
        <v>110</v>
      </c>
      <c r="K102" s="42">
        <v>43866</v>
      </c>
      <c r="L102" s="41" t="s">
        <v>172</v>
      </c>
      <c r="M102" s="41">
        <v>52467062</v>
      </c>
      <c r="N102" s="41" t="s">
        <v>368</v>
      </c>
      <c r="O102" s="41" t="s">
        <v>113</v>
      </c>
      <c r="P102" s="41">
        <v>72</v>
      </c>
      <c r="Q102" s="42">
        <v>43866</v>
      </c>
      <c r="R102" s="47" t="s">
        <v>904</v>
      </c>
      <c r="S102" s="44">
        <v>9960000</v>
      </c>
      <c r="T102" s="44">
        <v>0</v>
      </c>
      <c r="U102" s="44">
        <v>0</v>
      </c>
      <c r="V102" s="44">
        <v>9960000</v>
      </c>
      <c r="W102" s="44">
        <v>0</v>
      </c>
      <c r="X102" s="44">
        <v>9960000</v>
      </c>
      <c r="Y102" s="44">
        <f>VLOOKUP(I102,[2]TOTAL!$G:$I,3,)</f>
        <v>148</v>
      </c>
      <c r="AB102" s="41"/>
      <c r="AC102" s="41"/>
      <c r="AD102" s="41"/>
    </row>
    <row r="103" spans="1:30" x14ac:dyDescent="0.25">
      <c r="A103" s="41">
        <v>2020</v>
      </c>
      <c r="B103" s="41">
        <v>118</v>
      </c>
      <c r="C103" s="41">
        <v>1</v>
      </c>
      <c r="D103" s="42">
        <v>43831</v>
      </c>
      <c r="E103" s="42">
        <v>43895</v>
      </c>
      <c r="F103" s="42">
        <v>43895</v>
      </c>
      <c r="G103" s="41" t="s">
        <v>134</v>
      </c>
      <c r="H103" s="41" t="s">
        <v>135</v>
      </c>
      <c r="I103" s="41">
        <v>100</v>
      </c>
      <c r="J103" s="41">
        <v>132</v>
      </c>
      <c r="K103" s="42">
        <v>43868</v>
      </c>
      <c r="L103" s="41" t="s">
        <v>172</v>
      </c>
      <c r="M103" s="41">
        <v>53027805</v>
      </c>
      <c r="N103" s="41" t="s">
        <v>905</v>
      </c>
      <c r="O103" s="41" t="s">
        <v>113</v>
      </c>
      <c r="P103" s="41">
        <v>73</v>
      </c>
      <c r="Q103" s="42">
        <v>43868</v>
      </c>
      <c r="R103" s="47" t="s">
        <v>906</v>
      </c>
      <c r="S103" s="44">
        <v>12000000</v>
      </c>
      <c r="T103" s="44">
        <v>0</v>
      </c>
      <c r="U103" s="44">
        <v>0</v>
      </c>
      <c r="V103" s="44">
        <v>12000000</v>
      </c>
      <c r="W103" s="44">
        <v>3200000</v>
      </c>
      <c r="X103" s="44">
        <v>8800000</v>
      </c>
      <c r="Y103" s="44">
        <f>VLOOKUP(I103,[2]TOTAL!$G:$I,3,)</f>
        <v>177</v>
      </c>
      <c r="AB103" s="41"/>
      <c r="AC103" s="41"/>
      <c r="AD103" s="41"/>
    </row>
    <row r="104" spans="1:30" x14ac:dyDescent="0.25">
      <c r="A104" s="41">
        <v>2020</v>
      </c>
      <c r="B104" s="41">
        <v>118</v>
      </c>
      <c r="C104" s="41">
        <v>1</v>
      </c>
      <c r="D104" s="42">
        <v>43831</v>
      </c>
      <c r="E104" s="42">
        <v>43895</v>
      </c>
      <c r="F104" s="42">
        <v>43895</v>
      </c>
      <c r="G104" s="41" t="s">
        <v>137</v>
      </c>
      <c r="H104" s="41" t="s">
        <v>138</v>
      </c>
      <c r="I104" s="41">
        <v>133</v>
      </c>
      <c r="J104" s="41">
        <v>109</v>
      </c>
      <c r="K104" s="42">
        <v>43865</v>
      </c>
      <c r="L104" s="41" t="s">
        <v>172</v>
      </c>
      <c r="M104" s="41">
        <v>91110560</v>
      </c>
      <c r="N104" s="41" t="s">
        <v>370</v>
      </c>
      <c r="O104" s="41" t="s">
        <v>113</v>
      </c>
      <c r="P104" s="41">
        <v>74</v>
      </c>
      <c r="Q104" s="42">
        <v>43865</v>
      </c>
      <c r="R104" s="47" t="s">
        <v>549</v>
      </c>
      <c r="S104" s="44">
        <v>9000000</v>
      </c>
      <c r="T104" s="44">
        <v>0</v>
      </c>
      <c r="U104" s="44">
        <v>0</v>
      </c>
      <c r="V104" s="44">
        <v>9000000</v>
      </c>
      <c r="W104" s="44">
        <v>0</v>
      </c>
      <c r="X104" s="44">
        <v>9000000</v>
      </c>
      <c r="Y104" s="44">
        <f>VLOOKUP(I104,[2]TOTAL!$G:$I,3,)</f>
        <v>391</v>
      </c>
      <c r="AB104" s="41"/>
      <c r="AC104" s="41"/>
      <c r="AD104" s="41"/>
    </row>
    <row r="105" spans="1:30" x14ac:dyDescent="0.25">
      <c r="A105" s="41">
        <v>2020</v>
      </c>
      <c r="B105" s="41">
        <v>118</v>
      </c>
      <c r="C105" s="41">
        <v>1</v>
      </c>
      <c r="D105" s="42">
        <v>43831</v>
      </c>
      <c r="E105" s="42">
        <v>43895</v>
      </c>
      <c r="F105" s="42">
        <v>43895</v>
      </c>
      <c r="G105" s="41" t="s">
        <v>137</v>
      </c>
      <c r="H105" s="41" t="s">
        <v>138</v>
      </c>
      <c r="I105" s="41">
        <v>134</v>
      </c>
      <c r="J105" s="41">
        <v>97</v>
      </c>
      <c r="K105" s="42">
        <v>43865</v>
      </c>
      <c r="L105" s="41" t="s">
        <v>172</v>
      </c>
      <c r="M105" s="41">
        <v>1018404238</v>
      </c>
      <c r="N105" s="41" t="s">
        <v>371</v>
      </c>
      <c r="O105" s="41" t="s">
        <v>112</v>
      </c>
      <c r="P105" s="41">
        <v>75</v>
      </c>
      <c r="Q105" s="42">
        <v>43865</v>
      </c>
      <c r="R105" s="47" t="s">
        <v>550</v>
      </c>
      <c r="S105" s="44">
        <v>44000000</v>
      </c>
      <c r="T105" s="44">
        <v>0</v>
      </c>
      <c r="U105" s="44">
        <v>0</v>
      </c>
      <c r="V105" s="44">
        <v>44000000</v>
      </c>
      <c r="W105" s="44">
        <v>4950000</v>
      </c>
      <c r="X105" s="44">
        <v>39050000</v>
      </c>
      <c r="Y105" s="44">
        <f>VLOOKUP(I105,[2]TOTAL!$G:$I,3,)</f>
        <v>390</v>
      </c>
      <c r="AB105" s="41"/>
      <c r="AC105" s="41"/>
      <c r="AD105" s="41"/>
    </row>
    <row r="106" spans="1:30" x14ac:dyDescent="0.25">
      <c r="A106" s="41">
        <v>2020</v>
      </c>
      <c r="B106" s="41">
        <v>118</v>
      </c>
      <c r="C106" s="41">
        <v>1</v>
      </c>
      <c r="D106" s="42">
        <v>43831</v>
      </c>
      <c r="E106" s="42">
        <v>43895</v>
      </c>
      <c r="F106" s="42">
        <v>43895</v>
      </c>
      <c r="G106" s="41" t="s">
        <v>137</v>
      </c>
      <c r="H106" s="41" t="s">
        <v>138</v>
      </c>
      <c r="I106" s="41">
        <v>168</v>
      </c>
      <c r="J106" s="41">
        <v>127</v>
      </c>
      <c r="K106" s="42">
        <v>43868</v>
      </c>
      <c r="L106" s="41" t="s">
        <v>172</v>
      </c>
      <c r="M106" s="41">
        <v>52743638</v>
      </c>
      <c r="N106" s="41" t="s">
        <v>372</v>
      </c>
      <c r="O106" s="41" t="s">
        <v>113</v>
      </c>
      <c r="P106" s="41">
        <v>76</v>
      </c>
      <c r="Q106" s="42">
        <v>43868</v>
      </c>
      <c r="R106" s="47" t="s">
        <v>551</v>
      </c>
      <c r="S106" s="44">
        <v>44275000</v>
      </c>
      <c r="T106" s="44">
        <v>0</v>
      </c>
      <c r="U106" s="44">
        <v>0</v>
      </c>
      <c r="V106" s="44">
        <v>44275000</v>
      </c>
      <c r="W106" s="44">
        <v>3220000</v>
      </c>
      <c r="X106" s="44">
        <v>41055000</v>
      </c>
    </row>
    <row r="107" spans="1:30" x14ac:dyDescent="0.25">
      <c r="A107" s="41">
        <v>2020</v>
      </c>
      <c r="B107" s="41">
        <v>118</v>
      </c>
      <c r="C107" s="41">
        <v>1</v>
      </c>
      <c r="D107" s="42">
        <v>43831</v>
      </c>
      <c r="E107" s="42">
        <v>43895</v>
      </c>
      <c r="F107" s="42">
        <v>43895</v>
      </c>
      <c r="G107" s="41" t="s">
        <v>137</v>
      </c>
      <c r="H107" s="41" t="s">
        <v>138</v>
      </c>
      <c r="I107" s="41">
        <v>175</v>
      </c>
      <c r="J107" s="41">
        <v>131</v>
      </c>
      <c r="K107" s="42">
        <v>43868</v>
      </c>
      <c r="L107" s="41" t="s">
        <v>172</v>
      </c>
      <c r="M107" s="41">
        <v>80920598</v>
      </c>
      <c r="N107" s="41" t="s">
        <v>373</v>
      </c>
      <c r="O107" s="41" t="s">
        <v>113</v>
      </c>
      <c r="P107" s="41">
        <v>77</v>
      </c>
      <c r="Q107" s="42">
        <v>43868</v>
      </c>
      <c r="R107" s="47" t="s">
        <v>907</v>
      </c>
      <c r="S107" s="44">
        <v>12180000</v>
      </c>
      <c r="T107" s="44">
        <v>0</v>
      </c>
      <c r="U107" s="44">
        <v>0</v>
      </c>
      <c r="V107" s="44">
        <v>12180000</v>
      </c>
      <c r="W107" s="44">
        <v>0</v>
      </c>
      <c r="X107" s="44">
        <v>12180000</v>
      </c>
    </row>
    <row r="108" spans="1:30" x14ac:dyDescent="0.25">
      <c r="A108" s="41">
        <v>2020</v>
      </c>
      <c r="B108" s="41">
        <v>118</v>
      </c>
      <c r="C108" s="41">
        <v>1</v>
      </c>
      <c r="D108" s="42">
        <v>43831</v>
      </c>
      <c r="E108" s="42">
        <v>43895</v>
      </c>
      <c r="F108" s="42">
        <v>43895</v>
      </c>
      <c r="G108" s="41" t="s">
        <v>68</v>
      </c>
      <c r="H108" s="41" t="s">
        <v>69</v>
      </c>
      <c r="I108" s="41">
        <v>60</v>
      </c>
      <c r="J108" s="41">
        <v>147</v>
      </c>
      <c r="K108" s="42">
        <v>43872</v>
      </c>
      <c r="L108" s="41" t="s">
        <v>172</v>
      </c>
      <c r="M108" s="41">
        <v>79745612</v>
      </c>
      <c r="N108" s="41" t="s">
        <v>374</v>
      </c>
      <c r="O108" s="41" t="s">
        <v>112</v>
      </c>
      <c r="P108" s="41">
        <v>78</v>
      </c>
      <c r="Q108" s="42">
        <v>43872</v>
      </c>
      <c r="R108" s="47" t="s">
        <v>908</v>
      </c>
      <c r="S108" s="44">
        <v>24000000</v>
      </c>
      <c r="T108" s="44">
        <v>0</v>
      </c>
      <c r="U108" s="44">
        <v>0</v>
      </c>
      <c r="V108" s="44">
        <v>24000000</v>
      </c>
      <c r="W108" s="44">
        <v>0</v>
      </c>
      <c r="X108" s="44">
        <v>24000000</v>
      </c>
      <c r="Y108" s="44">
        <f>VLOOKUP(I108,[2]TOTAL!$G:$I,3,)</f>
        <v>460</v>
      </c>
      <c r="AB108" s="41"/>
      <c r="AC108" s="41"/>
      <c r="AD108" s="41"/>
    </row>
    <row r="109" spans="1:30" x14ac:dyDescent="0.25">
      <c r="A109" s="41">
        <v>2020</v>
      </c>
      <c r="B109" s="41">
        <v>118</v>
      </c>
      <c r="C109" s="41">
        <v>1</v>
      </c>
      <c r="D109" s="42">
        <v>43831</v>
      </c>
      <c r="E109" s="42">
        <v>43895</v>
      </c>
      <c r="F109" s="42">
        <v>43895</v>
      </c>
      <c r="G109" s="41" t="s">
        <v>137</v>
      </c>
      <c r="H109" s="41" t="s">
        <v>138</v>
      </c>
      <c r="I109" s="41">
        <v>195</v>
      </c>
      <c r="J109" s="41">
        <v>133</v>
      </c>
      <c r="K109" s="42">
        <v>43868</v>
      </c>
      <c r="L109" s="41" t="s">
        <v>172</v>
      </c>
      <c r="M109" s="41">
        <v>52499398</v>
      </c>
      <c r="N109" s="41" t="s">
        <v>375</v>
      </c>
      <c r="O109" s="41" t="s">
        <v>113</v>
      </c>
      <c r="P109" s="41">
        <v>79</v>
      </c>
      <c r="Q109" s="42">
        <v>43868</v>
      </c>
      <c r="R109" s="47" t="s">
        <v>909</v>
      </c>
      <c r="S109" s="44">
        <v>20733500</v>
      </c>
      <c r="T109" s="44">
        <v>0</v>
      </c>
      <c r="U109" s="44">
        <v>0</v>
      </c>
      <c r="V109" s="44">
        <v>20733500</v>
      </c>
      <c r="W109" s="44">
        <v>3317360</v>
      </c>
      <c r="X109" s="44">
        <v>17416140</v>
      </c>
    </row>
    <row r="110" spans="1:30" x14ac:dyDescent="0.25">
      <c r="A110" s="41">
        <v>2020</v>
      </c>
      <c r="B110" s="41">
        <v>118</v>
      </c>
      <c r="C110" s="41">
        <v>1</v>
      </c>
      <c r="D110" s="42">
        <v>43831</v>
      </c>
      <c r="E110" s="42">
        <v>43895</v>
      </c>
      <c r="F110" s="42">
        <v>43895</v>
      </c>
      <c r="G110" s="41" t="s">
        <v>141</v>
      </c>
      <c r="H110" s="41" t="s">
        <v>142</v>
      </c>
      <c r="I110" s="41">
        <v>148</v>
      </c>
      <c r="J110" s="41">
        <v>134</v>
      </c>
      <c r="K110" s="42">
        <v>43868</v>
      </c>
      <c r="L110" s="41" t="s">
        <v>172</v>
      </c>
      <c r="M110" s="41">
        <v>1032374796</v>
      </c>
      <c r="N110" s="41" t="s">
        <v>376</v>
      </c>
      <c r="O110" s="41" t="s">
        <v>112</v>
      </c>
      <c r="P110" s="41">
        <v>80</v>
      </c>
      <c r="Q110" s="42">
        <v>43868</v>
      </c>
      <c r="R110" s="47" t="s">
        <v>910</v>
      </c>
      <c r="S110" s="44">
        <v>48000000</v>
      </c>
      <c r="T110" s="44">
        <v>0</v>
      </c>
      <c r="U110" s="44">
        <v>0</v>
      </c>
      <c r="V110" s="44">
        <v>48000000</v>
      </c>
      <c r="W110" s="44">
        <v>0</v>
      </c>
      <c r="X110" s="44">
        <v>48000000</v>
      </c>
    </row>
    <row r="111" spans="1:30" x14ac:dyDescent="0.25">
      <c r="A111" s="41">
        <v>2020</v>
      </c>
      <c r="B111" s="41">
        <v>118</v>
      </c>
      <c r="C111" s="41">
        <v>1</v>
      </c>
      <c r="D111" s="42">
        <v>43831</v>
      </c>
      <c r="E111" s="42">
        <v>43895</v>
      </c>
      <c r="F111" s="42">
        <v>43895</v>
      </c>
      <c r="G111" s="41" t="s">
        <v>137</v>
      </c>
      <c r="H111" s="41" t="s">
        <v>138</v>
      </c>
      <c r="I111" s="41">
        <v>142</v>
      </c>
      <c r="J111" s="41">
        <v>145</v>
      </c>
      <c r="K111" s="42">
        <v>43872</v>
      </c>
      <c r="L111" s="41" t="s">
        <v>171</v>
      </c>
      <c r="M111" s="41">
        <v>802018262</v>
      </c>
      <c r="N111" s="41" t="s">
        <v>911</v>
      </c>
      <c r="O111" s="41" t="s">
        <v>912</v>
      </c>
      <c r="P111" s="41">
        <v>81</v>
      </c>
      <c r="Q111" s="42">
        <v>43872</v>
      </c>
      <c r="R111" s="47" t="s">
        <v>556</v>
      </c>
      <c r="S111" s="44">
        <v>117370000</v>
      </c>
      <c r="T111" s="44">
        <v>0</v>
      </c>
      <c r="U111" s="44">
        <v>0</v>
      </c>
      <c r="V111" s="44">
        <v>117370000</v>
      </c>
      <c r="W111" s="44">
        <v>0</v>
      </c>
      <c r="X111" s="44">
        <v>117370000</v>
      </c>
      <c r="Y111" s="44">
        <f>VLOOKUP(I111,[2]TOTAL!$G:$I,3,)</f>
        <v>402</v>
      </c>
      <c r="AB111" s="41"/>
      <c r="AC111" s="41"/>
      <c r="AD111" s="41"/>
    </row>
    <row r="112" spans="1:30" x14ac:dyDescent="0.25">
      <c r="A112" s="41">
        <v>2020</v>
      </c>
      <c r="B112" s="41">
        <v>118</v>
      </c>
      <c r="C112" s="41">
        <v>1</v>
      </c>
      <c r="D112" s="42">
        <v>43831</v>
      </c>
      <c r="E112" s="42">
        <v>43895</v>
      </c>
      <c r="F112" s="42">
        <v>43895</v>
      </c>
      <c r="G112" s="41" t="s">
        <v>137</v>
      </c>
      <c r="H112" s="41" t="s">
        <v>138</v>
      </c>
      <c r="I112" s="41">
        <v>193</v>
      </c>
      <c r="J112" s="41">
        <v>119</v>
      </c>
      <c r="K112" s="42">
        <v>43867</v>
      </c>
      <c r="L112" s="41" t="s">
        <v>172</v>
      </c>
      <c r="M112" s="41">
        <v>79101438</v>
      </c>
      <c r="N112" s="41" t="s">
        <v>378</v>
      </c>
      <c r="O112" s="41" t="s">
        <v>113</v>
      </c>
      <c r="P112" s="41">
        <v>82</v>
      </c>
      <c r="Q112" s="42">
        <v>43867</v>
      </c>
      <c r="R112" s="47" t="s">
        <v>913</v>
      </c>
      <c r="S112" s="44">
        <v>28728865</v>
      </c>
      <c r="T112" s="44">
        <v>0</v>
      </c>
      <c r="U112" s="44">
        <v>0</v>
      </c>
      <c r="V112" s="44">
        <v>28728865</v>
      </c>
      <c r="W112" s="44">
        <v>2176429</v>
      </c>
      <c r="X112" s="44">
        <v>26552436</v>
      </c>
    </row>
    <row r="113" spans="1:30" x14ac:dyDescent="0.25">
      <c r="A113" s="41">
        <v>2020</v>
      </c>
      <c r="B113" s="41">
        <v>118</v>
      </c>
      <c r="C113" s="41">
        <v>1</v>
      </c>
      <c r="D113" s="42">
        <v>43831</v>
      </c>
      <c r="E113" s="42">
        <v>43895</v>
      </c>
      <c r="F113" s="42">
        <v>43895</v>
      </c>
      <c r="G113" s="41" t="s">
        <v>137</v>
      </c>
      <c r="H113" s="41" t="s">
        <v>138</v>
      </c>
      <c r="I113" s="41">
        <v>173</v>
      </c>
      <c r="J113" s="41">
        <v>129</v>
      </c>
      <c r="K113" s="42">
        <v>43868</v>
      </c>
      <c r="L113" s="41" t="s">
        <v>172</v>
      </c>
      <c r="M113" s="41">
        <v>1016057202</v>
      </c>
      <c r="N113" s="41" t="s">
        <v>379</v>
      </c>
      <c r="O113" s="41" t="s">
        <v>112</v>
      </c>
      <c r="P113" s="41">
        <v>83</v>
      </c>
      <c r="Q113" s="42">
        <v>43868</v>
      </c>
      <c r="R113" s="47" t="s">
        <v>558</v>
      </c>
      <c r="S113" s="44">
        <v>13905000</v>
      </c>
      <c r="T113" s="44">
        <v>0</v>
      </c>
      <c r="U113" s="44">
        <v>0</v>
      </c>
      <c r="V113" s="44">
        <v>13905000</v>
      </c>
      <c r="W113" s="44">
        <v>3708000</v>
      </c>
      <c r="X113" s="44">
        <v>10197000</v>
      </c>
    </row>
    <row r="114" spans="1:30" x14ac:dyDescent="0.25">
      <c r="A114" s="41">
        <v>2020</v>
      </c>
      <c r="B114" s="41">
        <v>118</v>
      </c>
      <c r="C114" s="41">
        <v>1</v>
      </c>
      <c r="D114" s="42">
        <v>43831</v>
      </c>
      <c r="E114" s="42">
        <v>43895</v>
      </c>
      <c r="F114" s="42">
        <v>43895</v>
      </c>
      <c r="G114" s="41" t="s">
        <v>137</v>
      </c>
      <c r="H114" s="41" t="s">
        <v>138</v>
      </c>
      <c r="I114" s="41">
        <v>172</v>
      </c>
      <c r="J114" s="41">
        <v>130</v>
      </c>
      <c r="K114" s="42">
        <v>43868</v>
      </c>
      <c r="L114" s="41" t="s">
        <v>172</v>
      </c>
      <c r="M114" s="41">
        <v>1013584561</v>
      </c>
      <c r="N114" s="41" t="s">
        <v>380</v>
      </c>
      <c r="O114" s="41" t="s">
        <v>112</v>
      </c>
      <c r="P114" s="41">
        <v>84</v>
      </c>
      <c r="Q114" s="42">
        <v>43868</v>
      </c>
      <c r="R114" s="47" t="s">
        <v>914</v>
      </c>
      <c r="S114" s="44">
        <v>8593290</v>
      </c>
      <c r="T114" s="44">
        <v>0</v>
      </c>
      <c r="U114" s="44">
        <v>0</v>
      </c>
      <c r="V114" s="44">
        <v>8593290</v>
      </c>
      <c r="W114" s="44">
        <v>2291544</v>
      </c>
      <c r="X114" s="44">
        <v>6301746</v>
      </c>
    </row>
    <row r="115" spans="1:30" x14ac:dyDescent="0.25">
      <c r="A115" s="41">
        <v>2020</v>
      </c>
      <c r="B115" s="41">
        <v>118</v>
      </c>
      <c r="C115" s="41">
        <v>1</v>
      </c>
      <c r="D115" s="42">
        <v>43831</v>
      </c>
      <c r="E115" s="42">
        <v>43895</v>
      </c>
      <c r="F115" s="42">
        <v>43895</v>
      </c>
      <c r="G115" s="41" t="s">
        <v>137</v>
      </c>
      <c r="H115" s="41" t="s">
        <v>138</v>
      </c>
      <c r="I115" s="41">
        <v>174</v>
      </c>
      <c r="J115" s="41">
        <v>128</v>
      </c>
      <c r="K115" s="42">
        <v>43868</v>
      </c>
      <c r="L115" s="41" t="s">
        <v>172</v>
      </c>
      <c r="M115" s="41">
        <v>79954325</v>
      </c>
      <c r="N115" s="41" t="s">
        <v>915</v>
      </c>
      <c r="O115" s="41" t="s">
        <v>112</v>
      </c>
      <c r="P115" s="41">
        <v>85</v>
      </c>
      <c r="Q115" s="42">
        <v>43868</v>
      </c>
      <c r="R115" s="47" t="s">
        <v>916</v>
      </c>
      <c r="S115" s="44">
        <v>15999999</v>
      </c>
      <c r="T115" s="44">
        <v>0</v>
      </c>
      <c r="U115" s="44">
        <v>0</v>
      </c>
      <c r="V115" s="44">
        <v>15999999</v>
      </c>
      <c r="W115" s="44">
        <v>4266666</v>
      </c>
      <c r="X115" s="44">
        <v>11733333</v>
      </c>
    </row>
    <row r="116" spans="1:30" x14ac:dyDescent="0.25">
      <c r="A116" s="41">
        <v>2020</v>
      </c>
      <c r="B116" s="41">
        <v>118</v>
      </c>
      <c r="C116" s="41">
        <v>1</v>
      </c>
      <c r="D116" s="42">
        <v>43831</v>
      </c>
      <c r="E116" s="42">
        <v>43895</v>
      </c>
      <c r="F116" s="42">
        <v>43895</v>
      </c>
      <c r="G116" s="41" t="s">
        <v>137</v>
      </c>
      <c r="H116" s="41" t="s">
        <v>138</v>
      </c>
      <c r="I116" s="41">
        <v>178</v>
      </c>
      <c r="J116" s="41">
        <v>138</v>
      </c>
      <c r="K116" s="42">
        <v>43868</v>
      </c>
      <c r="L116" s="41" t="s">
        <v>172</v>
      </c>
      <c r="M116" s="41">
        <v>51730804</v>
      </c>
      <c r="N116" s="41" t="s">
        <v>382</v>
      </c>
      <c r="O116" s="41" t="s">
        <v>112</v>
      </c>
      <c r="P116" s="41">
        <v>86</v>
      </c>
      <c r="Q116" s="42">
        <v>43868</v>
      </c>
      <c r="R116" s="47" t="s">
        <v>917</v>
      </c>
      <c r="S116" s="44">
        <v>22866000</v>
      </c>
      <c r="T116" s="44">
        <v>0</v>
      </c>
      <c r="U116" s="44">
        <v>0</v>
      </c>
      <c r="V116" s="44">
        <v>22866000</v>
      </c>
      <c r="W116" s="44">
        <v>3048800</v>
      </c>
      <c r="X116" s="44">
        <v>19817200</v>
      </c>
      <c r="Y116" s="44">
        <f>VLOOKUP(I116,[2]TOTAL!$G:$I,3,)</f>
        <v>353</v>
      </c>
      <c r="AB116" s="41"/>
      <c r="AC116" s="41"/>
      <c r="AD116" s="41"/>
    </row>
    <row r="117" spans="1:30" x14ac:dyDescent="0.25">
      <c r="A117" s="41">
        <v>2020</v>
      </c>
      <c r="B117" s="41">
        <v>118</v>
      </c>
      <c r="C117" s="41">
        <v>1</v>
      </c>
      <c r="D117" s="42">
        <v>43831</v>
      </c>
      <c r="E117" s="42">
        <v>43895</v>
      </c>
      <c r="F117" s="42">
        <v>43895</v>
      </c>
      <c r="G117" s="41" t="s">
        <v>137</v>
      </c>
      <c r="H117" s="41" t="s">
        <v>138</v>
      </c>
      <c r="I117" s="41">
        <v>227</v>
      </c>
      <c r="J117" s="41">
        <v>178</v>
      </c>
      <c r="K117" s="42">
        <v>43878</v>
      </c>
      <c r="L117" s="41" t="s">
        <v>172</v>
      </c>
      <c r="M117" s="41">
        <v>20677686</v>
      </c>
      <c r="N117" s="41" t="s">
        <v>383</v>
      </c>
      <c r="O117" s="41" t="s">
        <v>112</v>
      </c>
      <c r="P117" s="41">
        <v>87</v>
      </c>
      <c r="Q117" s="42">
        <v>43878</v>
      </c>
      <c r="R117" s="47" t="s">
        <v>562</v>
      </c>
      <c r="S117" s="44">
        <v>86100000</v>
      </c>
      <c r="T117" s="44">
        <v>0</v>
      </c>
      <c r="U117" s="44">
        <v>0</v>
      </c>
      <c r="V117" s="44">
        <v>86100000</v>
      </c>
      <c r="W117" s="44">
        <v>3826667</v>
      </c>
      <c r="X117" s="44">
        <v>82273333</v>
      </c>
      <c r="Y117" s="44">
        <f>VLOOKUP(I117,[2]TOTAL!$G:$I,3,)</f>
        <v>485</v>
      </c>
      <c r="AB117" s="41"/>
      <c r="AC117" s="41"/>
      <c r="AD117" s="41"/>
    </row>
    <row r="118" spans="1:30" x14ac:dyDescent="0.25">
      <c r="A118" s="41">
        <v>2020</v>
      </c>
      <c r="B118" s="41">
        <v>118</v>
      </c>
      <c r="C118" s="41">
        <v>1</v>
      </c>
      <c r="D118" s="42">
        <v>43831</v>
      </c>
      <c r="E118" s="42">
        <v>43895</v>
      </c>
      <c r="F118" s="42">
        <v>43895</v>
      </c>
      <c r="G118" s="41" t="s">
        <v>134</v>
      </c>
      <c r="H118" s="41" t="s">
        <v>135</v>
      </c>
      <c r="I118" s="41">
        <v>140</v>
      </c>
      <c r="J118" s="41">
        <v>140</v>
      </c>
      <c r="K118" s="42">
        <v>43871</v>
      </c>
      <c r="L118" s="41" t="s">
        <v>172</v>
      </c>
      <c r="M118" s="41">
        <v>1014260500</v>
      </c>
      <c r="N118" s="41" t="s">
        <v>384</v>
      </c>
      <c r="O118" s="41" t="s">
        <v>112</v>
      </c>
      <c r="P118" s="41">
        <v>88</v>
      </c>
      <c r="Q118" s="42">
        <v>43871</v>
      </c>
      <c r="R118" s="47" t="s">
        <v>918</v>
      </c>
      <c r="S118" s="44">
        <v>39200000</v>
      </c>
      <c r="T118" s="44">
        <v>0</v>
      </c>
      <c r="U118" s="44">
        <v>0</v>
      </c>
      <c r="V118" s="44">
        <v>39200000</v>
      </c>
      <c r="W118" s="44">
        <v>0</v>
      </c>
      <c r="X118" s="44">
        <v>39200000</v>
      </c>
      <c r="Y118" s="44">
        <f>VLOOKUP(I118,[2]TOTAL!$G:$I,3,)</f>
        <v>184</v>
      </c>
      <c r="AB118" s="41"/>
      <c r="AC118" s="41"/>
      <c r="AD118" s="41"/>
    </row>
    <row r="119" spans="1:30" x14ac:dyDescent="0.25">
      <c r="A119" s="41">
        <v>2020</v>
      </c>
      <c r="B119" s="41">
        <v>118</v>
      </c>
      <c r="C119" s="41">
        <v>1</v>
      </c>
      <c r="D119" s="42">
        <v>43831</v>
      </c>
      <c r="E119" s="42">
        <v>43895</v>
      </c>
      <c r="F119" s="42">
        <v>43895</v>
      </c>
      <c r="G119" s="41" t="s">
        <v>134</v>
      </c>
      <c r="H119" s="41" t="s">
        <v>135</v>
      </c>
      <c r="I119" s="41">
        <v>98</v>
      </c>
      <c r="J119" s="41">
        <v>136</v>
      </c>
      <c r="K119" s="42">
        <v>43868</v>
      </c>
      <c r="L119" s="41" t="s">
        <v>172</v>
      </c>
      <c r="M119" s="41">
        <v>7843147</v>
      </c>
      <c r="N119" s="41" t="s">
        <v>919</v>
      </c>
      <c r="O119" s="41" t="s">
        <v>112</v>
      </c>
      <c r="P119" s="41">
        <v>89</v>
      </c>
      <c r="Q119" s="42">
        <v>43868</v>
      </c>
      <c r="R119" s="47" t="s">
        <v>920</v>
      </c>
      <c r="S119" s="44">
        <v>89640000</v>
      </c>
      <c r="T119" s="44">
        <v>0</v>
      </c>
      <c r="U119" s="44">
        <v>0</v>
      </c>
      <c r="V119" s="44">
        <v>89640000</v>
      </c>
      <c r="W119" s="44">
        <v>0</v>
      </c>
      <c r="X119" s="44">
        <v>89640000</v>
      </c>
      <c r="Y119" s="44">
        <f>VLOOKUP(I119,[2]TOTAL!$G:$I,3,)</f>
        <v>3</v>
      </c>
      <c r="AB119" s="41"/>
      <c r="AC119" s="41"/>
      <c r="AD119" s="41"/>
    </row>
    <row r="120" spans="1:30" x14ac:dyDescent="0.25">
      <c r="A120" s="41">
        <v>2020</v>
      </c>
      <c r="B120" s="41">
        <v>118</v>
      </c>
      <c r="C120" s="41">
        <v>1</v>
      </c>
      <c r="D120" s="42">
        <v>43831</v>
      </c>
      <c r="E120" s="42">
        <v>43895</v>
      </c>
      <c r="F120" s="42">
        <v>43895</v>
      </c>
      <c r="G120" s="41" t="s">
        <v>134</v>
      </c>
      <c r="H120" s="41" t="s">
        <v>135</v>
      </c>
      <c r="I120" s="41">
        <v>184</v>
      </c>
      <c r="J120" s="41">
        <v>154</v>
      </c>
      <c r="K120" s="42">
        <v>43873</v>
      </c>
      <c r="L120" s="41" t="s">
        <v>172</v>
      </c>
      <c r="M120" s="41">
        <v>91274561</v>
      </c>
      <c r="N120" s="41" t="s">
        <v>386</v>
      </c>
      <c r="O120" s="41" t="s">
        <v>112</v>
      </c>
      <c r="P120" s="41">
        <v>90</v>
      </c>
      <c r="Q120" s="42">
        <v>43873</v>
      </c>
      <c r="R120" s="47" t="s">
        <v>921</v>
      </c>
      <c r="S120" s="44">
        <v>75133333</v>
      </c>
      <c r="T120" s="44">
        <v>0</v>
      </c>
      <c r="U120" s="44">
        <v>0</v>
      </c>
      <c r="V120" s="44">
        <v>75133333</v>
      </c>
      <c r="W120" s="44">
        <v>4200000</v>
      </c>
      <c r="X120" s="44">
        <v>70933333</v>
      </c>
      <c r="Y120" s="44">
        <f>VLOOKUP(I120,[2]TOTAL!$G:$I,3,)</f>
        <v>498</v>
      </c>
      <c r="AB120" s="41"/>
      <c r="AC120" s="41"/>
      <c r="AD120" s="41"/>
    </row>
    <row r="121" spans="1:30" x14ac:dyDescent="0.25">
      <c r="A121" s="41">
        <v>2020</v>
      </c>
      <c r="B121" s="41">
        <v>118</v>
      </c>
      <c r="C121" s="41">
        <v>1</v>
      </c>
      <c r="D121" s="42">
        <v>43831</v>
      </c>
      <c r="E121" s="42">
        <v>43895</v>
      </c>
      <c r="F121" s="42">
        <v>43895</v>
      </c>
      <c r="G121" s="41" t="s">
        <v>134</v>
      </c>
      <c r="H121" s="41" t="s">
        <v>135</v>
      </c>
      <c r="I121" s="41">
        <v>191</v>
      </c>
      <c r="J121" s="41">
        <v>182</v>
      </c>
      <c r="K121" s="42">
        <v>43878</v>
      </c>
      <c r="L121" s="41" t="s">
        <v>172</v>
      </c>
      <c r="M121" s="41">
        <v>41483736</v>
      </c>
      <c r="N121" s="41" t="s">
        <v>387</v>
      </c>
      <c r="O121" s="41" t="s">
        <v>112</v>
      </c>
      <c r="P121" s="41">
        <v>91</v>
      </c>
      <c r="Q121" s="42">
        <v>43878</v>
      </c>
      <c r="R121" s="47" t="s">
        <v>922</v>
      </c>
      <c r="S121" s="44">
        <v>77000000</v>
      </c>
      <c r="T121" s="44">
        <v>0</v>
      </c>
      <c r="U121" s="44">
        <v>0</v>
      </c>
      <c r="V121" s="44">
        <v>77000000</v>
      </c>
      <c r="W121" s="44">
        <v>0</v>
      </c>
      <c r="X121" s="44">
        <v>77000000</v>
      </c>
      <c r="Y121" s="44">
        <f>VLOOKUP(I121,[2]TOTAL!$G:$I,3,)</f>
        <v>185</v>
      </c>
      <c r="AB121" s="41"/>
      <c r="AC121" s="41"/>
      <c r="AD121" s="41"/>
    </row>
    <row r="122" spans="1:30" x14ac:dyDescent="0.25">
      <c r="A122" s="41">
        <v>2020</v>
      </c>
      <c r="B122" s="41">
        <v>118</v>
      </c>
      <c r="C122" s="41">
        <v>1</v>
      </c>
      <c r="D122" s="42">
        <v>43831</v>
      </c>
      <c r="E122" s="42">
        <v>43895</v>
      </c>
      <c r="F122" s="42">
        <v>43895</v>
      </c>
      <c r="G122" s="41" t="s">
        <v>121</v>
      </c>
      <c r="H122" s="41" t="s">
        <v>122</v>
      </c>
      <c r="I122" s="41">
        <v>162</v>
      </c>
      <c r="J122" s="41">
        <v>141</v>
      </c>
      <c r="K122" s="42">
        <v>43871</v>
      </c>
      <c r="L122" s="41" t="s">
        <v>172</v>
      </c>
      <c r="M122" s="41">
        <v>63548541</v>
      </c>
      <c r="N122" s="41" t="s">
        <v>388</v>
      </c>
      <c r="O122" s="41" t="s">
        <v>112</v>
      </c>
      <c r="P122" s="41">
        <v>92</v>
      </c>
      <c r="Q122" s="42">
        <v>43871</v>
      </c>
      <c r="R122" s="47" t="s">
        <v>923</v>
      </c>
      <c r="S122" s="44">
        <v>21000000</v>
      </c>
      <c r="T122" s="44">
        <v>0</v>
      </c>
      <c r="U122" s="44">
        <v>0</v>
      </c>
      <c r="V122" s="44">
        <v>21000000</v>
      </c>
      <c r="W122" s="44">
        <v>0</v>
      </c>
      <c r="X122" s="44">
        <v>21000000</v>
      </c>
      <c r="Y122" s="44">
        <f>VLOOKUP(I122,[2]TOTAL!$G:$I,3,)</f>
        <v>430</v>
      </c>
      <c r="AB122" s="41"/>
      <c r="AC122" s="41"/>
      <c r="AD122" s="41"/>
    </row>
    <row r="123" spans="1:30" x14ac:dyDescent="0.25">
      <c r="A123" s="41">
        <v>2020</v>
      </c>
      <c r="B123" s="41">
        <v>118</v>
      </c>
      <c r="C123" s="41">
        <v>1</v>
      </c>
      <c r="D123" s="42">
        <v>43831</v>
      </c>
      <c r="E123" s="42">
        <v>43895</v>
      </c>
      <c r="F123" s="42">
        <v>43895</v>
      </c>
      <c r="G123" s="41" t="s">
        <v>121</v>
      </c>
      <c r="H123" s="41" t="s">
        <v>122</v>
      </c>
      <c r="I123" s="41">
        <v>163</v>
      </c>
      <c r="J123" s="41">
        <v>142</v>
      </c>
      <c r="K123" s="42">
        <v>43871</v>
      </c>
      <c r="L123" s="41" t="s">
        <v>172</v>
      </c>
      <c r="M123" s="41">
        <v>52957057</v>
      </c>
      <c r="N123" s="41" t="s">
        <v>389</v>
      </c>
      <c r="O123" s="41" t="s">
        <v>112</v>
      </c>
      <c r="P123" s="41">
        <v>93</v>
      </c>
      <c r="Q123" s="42">
        <v>43871</v>
      </c>
      <c r="R123" s="47" t="s">
        <v>924</v>
      </c>
      <c r="S123" s="44">
        <v>11040000</v>
      </c>
      <c r="T123" s="44">
        <v>0</v>
      </c>
      <c r="U123" s="44">
        <v>0</v>
      </c>
      <c r="V123" s="44">
        <v>11040000</v>
      </c>
      <c r="W123" s="44">
        <v>0</v>
      </c>
      <c r="X123" s="44">
        <v>11040000</v>
      </c>
      <c r="Y123" s="44">
        <f>VLOOKUP(I123,[2]TOTAL!$G:$I,3,)</f>
        <v>19</v>
      </c>
      <c r="AB123" s="41"/>
      <c r="AC123" s="41"/>
      <c r="AD123" s="41"/>
    </row>
    <row r="124" spans="1:30" x14ac:dyDescent="0.25">
      <c r="A124" s="41">
        <v>2020</v>
      </c>
      <c r="B124" s="41">
        <v>118</v>
      </c>
      <c r="C124" s="41">
        <v>1</v>
      </c>
      <c r="D124" s="42">
        <v>43831</v>
      </c>
      <c r="E124" s="42">
        <v>43895</v>
      </c>
      <c r="F124" s="42">
        <v>43895</v>
      </c>
      <c r="G124" s="41" t="s">
        <v>137</v>
      </c>
      <c r="H124" s="41" t="s">
        <v>138</v>
      </c>
      <c r="I124" s="41">
        <v>183</v>
      </c>
      <c r="J124" s="41">
        <v>137</v>
      </c>
      <c r="K124" s="42">
        <v>43868</v>
      </c>
      <c r="L124" s="41" t="s">
        <v>172</v>
      </c>
      <c r="M124" s="41">
        <v>52493313</v>
      </c>
      <c r="N124" s="41" t="s">
        <v>390</v>
      </c>
      <c r="O124" s="41" t="s">
        <v>112</v>
      </c>
      <c r="P124" s="41">
        <v>94</v>
      </c>
      <c r="Q124" s="42">
        <v>43868</v>
      </c>
      <c r="R124" s="47" t="s">
        <v>925</v>
      </c>
      <c r="S124" s="44">
        <v>59226432</v>
      </c>
      <c r="T124" s="44">
        <v>0</v>
      </c>
      <c r="U124" s="44">
        <v>0</v>
      </c>
      <c r="V124" s="44">
        <v>59226432</v>
      </c>
      <c r="W124" s="44">
        <v>5922643</v>
      </c>
      <c r="X124" s="44">
        <v>53303789</v>
      </c>
      <c r="Y124" s="44">
        <f>VLOOKUP(I124,[2]TOTAL!$G:$I,3,)</f>
        <v>502</v>
      </c>
      <c r="AB124" s="41"/>
      <c r="AC124" s="41"/>
      <c r="AD124" s="41"/>
    </row>
    <row r="125" spans="1:30" x14ac:dyDescent="0.25">
      <c r="A125" s="41">
        <v>2020</v>
      </c>
      <c r="B125" s="41">
        <v>118</v>
      </c>
      <c r="C125" s="41">
        <v>1</v>
      </c>
      <c r="D125" s="42">
        <v>43831</v>
      </c>
      <c r="E125" s="42">
        <v>43895</v>
      </c>
      <c r="F125" s="42">
        <v>43895</v>
      </c>
      <c r="G125" s="41" t="s">
        <v>137</v>
      </c>
      <c r="H125" s="41" t="s">
        <v>138</v>
      </c>
      <c r="I125" s="41">
        <v>192</v>
      </c>
      <c r="J125" s="41">
        <v>139</v>
      </c>
      <c r="K125" s="42">
        <v>43868</v>
      </c>
      <c r="L125" s="41" t="s">
        <v>172</v>
      </c>
      <c r="M125" s="41">
        <v>51792082</v>
      </c>
      <c r="N125" s="41" t="s">
        <v>391</v>
      </c>
      <c r="O125" s="41" t="s">
        <v>112</v>
      </c>
      <c r="P125" s="41">
        <v>95</v>
      </c>
      <c r="Q125" s="42">
        <v>43868</v>
      </c>
      <c r="R125" s="47" t="s">
        <v>926</v>
      </c>
      <c r="S125" s="44">
        <v>45000000</v>
      </c>
      <c r="T125" s="44">
        <v>0</v>
      </c>
      <c r="U125" s="44">
        <v>0</v>
      </c>
      <c r="V125" s="44">
        <v>45000000</v>
      </c>
      <c r="W125" s="44">
        <v>0</v>
      </c>
      <c r="X125" s="44">
        <v>45000000</v>
      </c>
      <c r="Y125" s="44">
        <f>VLOOKUP(I125,[2]TOTAL!$G:$I,3,)</f>
        <v>416</v>
      </c>
      <c r="AB125" s="41"/>
      <c r="AC125" s="41"/>
      <c r="AD125" s="41"/>
    </row>
    <row r="126" spans="1:30" x14ac:dyDescent="0.25">
      <c r="A126" s="41">
        <v>2020</v>
      </c>
      <c r="B126" s="41">
        <v>118</v>
      </c>
      <c r="C126" s="41">
        <v>1</v>
      </c>
      <c r="D126" s="42">
        <v>43831</v>
      </c>
      <c r="E126" s="42">
        <v>43895</v>
      </c>
      <c r="F126" s="42">
        <v>43895</v>
      </c>
      <c r="G126" s="41" t="s">
        <v>137</v>
      </c>
      <c r="H126" s="41" t="s">
        <v>138</v>
      </c>
      <c r="I126" s="41">
        <v>242</v>
      </c>
      <c r="J126" s="41">
        <v>209</v>
      </c>
      <c r="K126" s="42">
        <v>43881</v>
      </c>
      <c r="L126" s="41" t="s">
        <v>172</v>
      </c>
      <c r="M126" s="41">
        <v>52327274</v>
      </c>
      <c r="N126" s="41" t="s">
        <v>927</v>
      </c>
      <c r="O126" s="41" t="s">
        <v>113</v>
      </c>
      <c r="P126" s="41">
        <v>97</v>
      </c>
      <c r="Q126" s="42">
        <v>43881</v>
      </c>
      <c r="R126" s="47" t="s">
        <v>928</v>
      </c>
      <c r="S126" s="44">
        <v>26400000</v>
      </c>
      <c r="T126" s="44">
        <v>0</v>
      </c>
      <c r="U126" s="44">
        <v>0</v>
      </c>
      <c r="V126" s="44">
        <v>26400000</v>
      </c>
      <c r="W126" s="44">
        <v>0</v>
      </c>
      <c r="X126" s="44">
        <v>26400000</v>
      </c>
      <c r="Y126" s="44">
        <f>VLOOKUP(I126,[2]TOTAL!$G:$I,3,)</f>
        <v>488</v>
      </c>
      <c r="AB126" s="41"/>
      <c r="AC126" s="41"/>
      <c r="AD126" s="41"/>
    </row>
    <row r="127" spans="1:30" x14ac:dyDescent="0.25">
      <c r="A127" s="41">
        <v>2020</v>
      </c>
      <c r="B127" s="41">
        <v>118</v>
      </c>
      <c r="C127" s="41">
        <v>1</v>
      </c>
      <c r="D127" s="42">
        <v>43831</v>
      </c>
      <c r="E127" s="42">
        <v>43895</v>
      </c>
      <c r="F127" s="42">
        <v>43895</v>
      </c>
      <c r="G127" s="41" t="s">
        <v>121</v>
      </c>
      <c r="H127" s="41" t="s">
        <v>122</v>
      </c>
      <c r="I127" s="41">
        <v>189</v>
      </c>
      <c r="J127" s="41">
        <v>143</v>
      </c>
      <c r="K127" s="42">
        <v>43871</v>
      </c>
      <c r="L127" s="41" t="s">
        <v>172</v>
      </c>
      <c r="M127" s="41">
        <v>1032388835</v>
      </c>
      <c r="N127" s="41" t="s">
        <v>393</v>
      </c>
      <c r="O127" s="41" t="s">
        <v>112</v>
      </c>
      <c r="P127" s="41">
        <v>98</v>
      </c>
      <c r="Q127" s="42">
        <v>43871</v>
      </c>
      <c r="R127" s="47" t="s">
        <v>929</v>
      </c>
      <c r="S127" s="44">
        <v>17850000</v>
      </c>
      <c r="T127" s="44">
        <v>0</v>
      </c>
      <c r="U127" s="44">
        <v>0</v>
      </c>
      <c r="V127" s="44">
        <v>17850000</v>
      </c>
      <c r="W127" s="44">
        <v>0</v>
      </c>
      <c r="X127" s="44">
        <v>17850000</v>
      </c>
      <c r="Y127" s="44">
        <f>VLOOKUP(I127,[2]TOTAL!$G:$I,3,)</f>
        <v>25</v>
      </c>
      <c r="AB127" s="41"/>
      <c r="AC127" s="41"/>
      <c r="AD127" s="41"/>
    </row>
    <row r="128" spans="1:30" x14ac:dyDescent="0.25">
      <c r="A128" s="41">
        <v>2020</v>
      </c>
      <c r="B128" s="41">
        <v>118</v>
      </c>
      <c r="C128" s="41">
        <v>1</v>
      </c>
      <c r="D128" s="42">
        <v>43831</v>
      </c>
      <c r="E128" s="42">
        <v>43895</v>
      </c>
      <c r="F128" s="42">
        <v>43895</v>
      </c>
      <c r="G128" s="41" t="s">
        <v>137</v>
      </c>
      <c r="H128" s="41" t="s">
        <v>138</v>
      </c>
      <c r="I128" s="41">
        <v>194</v>
      </c>
      <c r="J128" s="41">
        <v>146</v>
      </c>
      <c r="K128" s="42">
        <v>43872</v>
      </c>
      <c r="L128" s="41" t="s">
        <v>172</v>
      </c>
      <c r="M128" s="41">
        <v>1012324784</v>
      </c>
      <c r="N128" s="41" t="s">
        <v>394</v>
      </c>
      <c r="O128" s="41" t="s">
        <v>113</v>
      </c>
      <c r="P128" s="41">
        <v>99</v>
      </c>
      <c r="Q128" s="42">
        <v>43872</v>
      </c>
      <c r="R128" s="47" t="s">
        <v>573</v>
      </c>
      <c r="S128" s="44">
        <v>43476300</v>
      </c>
      <c r="T128" s="44">
        <v>0</v>
      </c>
      <c r="U128" s="44">
        <v>0</v>
      </c>
      <c r="V128" s="44">
        <v>43476300</v>
      </c>
      <c r="W128" s="44">
        <v>0</v>
      </c>
      <c r="X128" s="44">
        <v>43476300</v>
      </c>
      <c r="Y128" s="44">
        <f>VLOOKUP(I128,[2]TOTAL!$G:$I,3,)</f>
        <v>357</v>
      </c>
      <c r="AB128" s="41"/>
      <c r="AC128" s="41"/>
      <c r="AD128" s="41"/>
    </row>
    <row r="129" spans="1:30" x14ac:dyDescent="0.25">
      <c r="A129" s="41">
        <v>2020</v>
      </c>
      <c r="B129" s="41">
        <v>118</v>
      </c>
      <c r="C129" s="41">
        <v>1</v>
      </c>
      <c r="D129" s="42">
        <v>43831</v>
      </c>
      <c r="E129" s="42">
        <v>43895</v>
      </c>
      <c r="F129" s="42">
        <v>43895</v>
      </c>
      <c r="G129" s="41" t="s">
        <v>121</v>
      </c>
      <c r="H129" s="41" t="s">
        <v>122</v>
      </c>
      <c r="I129" s="41">
        <v>158</v>
      </c>
      <c r="J129" s="41">
        <v>150</v>
      </c>
      <c r="K129" s="42">
        <v>43873</v>
      </c>
      <c r="L129" s="41" t="s">
        <v>172</v>
      </c>
      <c r="M129" s="41">
        <v>52647246</v>
      </c>
      <c r="N129" s="41" t="s">
        <v>930</v>
      </c>
      <c r="O129" s="41" t="s">
        <v>112</v>
      </c>
      <c r="P129" s="41">
        <v>100</v>
      </c>
      <c r="Q129" s="42">
        <v>43873</v>
      </c>
      <c r="R129" s="47" t="s">
        <v>931</v>
      </c>
      <c r="S129" s="44">
        <v>110000000</v>
      </c>
      <c r="T129" s="44">
        <v>0</v>
      </c>
      <c r="U129" s="44">
        <v>0</v>
      </c>
      <c r="V129" s="44">
        <v>110000000</v>
      </c>
      <c r="W129" s="44">
        <v>0</v>
      </c>
      <c r="X129" s="44">
        <v>110000000</v>
      </c>
      <c r="Y129" s="44">
        <f>VLOOKUP(I129,[2]TOTAL!$G:$I,3,)</f>
        <v>133</v>
      </c>
      <c r="AB129" s="41"/>
      <c r="AC129" s="41"/>
      <c r="AD129" s="41"/>
    </row>
    <row r="130" spans="1:30" x14ac:dyDescent="0.25">
      <c r="A130" s="41">
        <v>2020</v>
      </c>
      <c r="B130" s="41">
        <v>118</v>
      </c>
      <c r="C130" s="41">
        <v>1</v>
      </c>
      <c r="D130" s="42">
        <v>43831</v>
      </c>
      <c r="E130" s="42">
        <v>43895</v>
      </c>
      <c r="F130" s="42">
        <v>43895</v>
      </c>
      <c r="G130" s="41" t="s">
        <v>116</v>
      </c>
      <c r="H130" s="41" t="s">
        <v>117</v>
      </c>
      <c r="I130" s="41">
        <v>160</v>
      </c>
      <c r="J130" s="41">
        <v>155</v>
      </c>
      <c r="K130" s="42">
        <v>43874</v>
      </c>
      <c r="L130" s="41" t="s">
        <v>172</v>
      </c>
      <c r="M130" s="41">
        <v>1109491789</v>
      </c>
      <c r="N130" s="41" t="s">
        <v>397</v>
      </c>
      <c r="O130" s="41" t="s">
        <v>112</v>
      </c>
      <c r="P130" s="41">
        <v>101</v>
      </c>
      <c r="Q130" s="42">
        <v>43874</v>
      </c>
      <c r="R130" s="47" t="s">
        <v>932</v>
      </c>
      <c r="S130" s="44">
        <v>20100000</v>
      </c>
      <c r="T130" s="44">
        <v>0</v>
      </c>
      <c r="U130" s="44">
        <v>0</v>
      </c>
      <c r="V130" s="44">
        <v>20100000</v>
      </c>
      <c r="W130" s="44">
        <v>4020000</v>
      </c>
      <c r="X130" s="44">
        <v>16080000</v>
      </c>
      <c r="Y130" s="44">
        <f>VLOOKUP(I130,[2]TOTAL!$G:$I,3,)</f>
        <v>115</v>
      </c>
      <c r="AB130" s="41"/>
      <c r="AC130" s="41"/>
      <c r="AD130" s="41"/>
    </row>
    <row r="131" spans="1:30" x14ac:dyDescent="0.25">
      <c r="A131" s="41">
        <v>2020</v>
      </c>
      <c r="B131" s="41">
        <v>118</v>
      </c>
      <c r="C131" s="41">
        <v>1</v>
      </c>
      <c r="D131" s="42">
        <v>43831</v>
      </c>
      <c r="E131" s="42">
        <v>43895</v>
      </c>
      <c r="F131" s="42">
        <v>43895</v>
      </c>
      <c r="G131" s="41" t="s">
        <v>121</v>
      </c>
      <c r="H131" s="41" t="s">
        <v>122</v>
      </c>
      <c r="I131" s="41">
        <v>159</v>
      </c>
      <c r="J131" s="41">
        <v>157</v>
      </c>
      <c r="K131" s="42">
        <v>43874</v>
      </c>
      <c r="L131" s="41" t="s">
        <v>172</v>
      </c>
      <c r="M131" s="41">
        <v>79733524</v>
      </c>
      <c r="N131" s="41" t="s">
        <v>398</v>
      </c>
      <c r="O131" s="41" t="s">
        <v>112</v>
      </c>
      <c r="P131" s="41">
        <v>102</v>
      </c>
      <c r="Q131" s="42">
        <v>43874</v>
      </c>
      <c r="R131" s="47" t="s">
        <v>933</v>
      </c>
      <c r="S131" s="44">
        <v>21000000</v>
      </c>
      <c r="T131" s="44">
        <v>0</v>
      </c>
      <c r="U131" s="44">
        <v>0</v>
      </c>
      <c r="V131" s="44">
        <v>21000000</v>
      </c>
      <c r="W131" s="44">
        <v>4200000</v>
      </c>
      <c r="X131" s="44">
        <v>16800000</v>
      </c>
      <c r="Y131" s="44">
        <f>VLOOKUP(I131,[2]TOTAL!$G:$I,3,)</f>
        <v>143</v>
      </c>
      <c r="AB131" s="41"/>
      <c r="AC131" s="41"/>
      <c r="AD131" s="41"/>
    </row>
    <row r="132" spans="1:30" x14ac:dyDescent="0.25">
      <c r="A132" s="41">
        <v>2020</v>
      </c>
      <c r="B132" s="41">
        <v>118</v>
      </c>
      <c r="C132" s="41">
        <v>1</v>
      </c>
      <c r="D132" s="42">
        <v>43831</v>
      </c>
      <c r="E132" s="42">
        <v>43895</v>
      </c>
      <c r="F132" s="42">
        <v>43895</v>
      </c>
      <c r="G132" s="41" t="s">
        <v>121</v>
      </c>
      <c r="H132" s="41" t="s">
        <v>122</v>
      </c>
      <c r="I132" s="41">
        <v>157</v>
      </c>
      <c r="J132" s="41">
        <v>158</v>
      </c>
      <c r="K132" s="42">
        <v>43874</v>
      </c>
      <c r="L132" s="41" t="s">
        <v>172</v>
      </c>
      <c r="M132" s="41">
        <v>80773573</v>
      </c>
      <c r="N132" s="41" t="s">
        <v>934</v>
      </c>
      <c r="O132" s="41" t="s">
        <v>112</v>
      </c>
      <c r="P132" s="41">
        <v>103</v>
      </c>
      <c r="Q132" s="42">
        <v>43874</v>
      </c>
      <c r="R132" s="47" t="s">
        <v>935</v>
      </c>
      <c r="S132" s="44">
        <v>20100000</v>
      </c>
      <c r="T132" s="44">
        <v>0</v>
      </c>
      <c r="U132" s="44">
        <v>0</v>
      </c>
      <c r="V132" s="44">
        <v>20100000</v>
      </c>
      <c r="W132" s="44">
        <v>0</v>
      </c>
      <c r="X132" s="44">
        <v>20100000</v>
      </c>
      <c r="Y132" s="44">
        <f>VLOOKUP(I132,[2]TOTAL!$G:$I,3,)</f>
        <v>150</v>
      </c>
      <c r="AB132" s="41"/>
      <c r="AC132" s="41"/>
      <c r="AD132" s="41"/>
    </row>
    <row r="133" spans="1:30" x14ac:dyDescent="0.25">
      <c r="A133" s="41">
        <v>2020</v>
      </c>
      <c r="B133" s="41">
        <v>118</v>
      </c>
      <c r="C133" s="41">
        <v>1</v>
      </c>
      <c r="D133" s="42">
        <v>43831</v>
      </c>
      <c r="E133" s="42">
        <v>43895</v>
      </c>
      <c r="F133" s="42">
        <v>43895</v>
      </c>
      <c r="G133" s="41" t="s">
        <v>134</v>
      </c>
      <c r="H133" s="41" t="s">
        <v>135</v>
      </c>
      <c r="I133" s="41">
        <v>97</v>
      </c>
      <c r="J133" s="41">
        <v>167</v>
      </c>
      <c r="K133" s="42">
        <v>43875</v>
      </c>
      <c r="L133" s="41" t="s">
        <v>172</v>
      </c>
      <c r="M133" s="41">
        <v>79897241</v>
      </c>
      <c r="N133" s="41" t="s">
        <v>400</v>
      </c>
      <c r="O133" s="41" t="s">
        <v>112</v>
      </c>
      <c r="P133" s="41">
        <v>104</v>
      </c>
      <c r="Q133" s="42">
        <v>43875</v>
      </c>
      <c r="R133" s="47" t="s">
        <v>936</v>
      </c>
      <c r="S133" s="44">
        <v>53900000</v>
      </c>
      <c r="T133" s="44">
        <v>0</v>
      </c>
      <c r="U133" s="44">
        <v>0</v>
      </c>
      <c r="V133" s="44">
        <v>53900000</v>
      </c>
      <c r="W133" s="44">
        <v>0</v>
      </c>
      <c r="X133" s="44">
        <v>53900000</v>
      </c>
      <c r="Y133" s="44">
        <f>VLOOKUP(I133,[2]TOTAL!$G:$I,3,)</f>
        <v>8</v>
      </c>
      <c r="AB133" s="41"/>
      <c r="AC133" s="41"/>
      <c r="AD133" s="41"/>
    </row>
    <row r="134" spans="1:30" x14ac:dyDescent="0.25">
      <c r="A134" s="41">
        <v>2020</v>
      </c>
      <c r="B134" s="41">
        <v>118</v>
      </c>
      <c r="C134" s="41">
        <v>1</v>
      </c>
      <c r="D134" s="42">
        <v>43831</v>
      </c>
      <c r="E134" s="42">
        <v>43895</v>
      </c>
      <c r="F134" s="42">
        <v>43895</v>
      </c>
      <c r="G134" s="41" t="s">
        <v>879</v>
      </c>
      <c r="H134" s="41" t="s">
        <v>880</v>
      </c>
      <c r="I134" s="41">
        <v>141</v>
      </c>
      <c r="J134" s="41">
        <v>177</v>
      </c>
      <c r="K134" s="42">
        <v>43875</v>
      </c>
      <c r="L134" s="41" t="s">
        <v>172</v>
      </c>
      <c r="M134" s="41">
        <v>79905794</v>
      </c>
      <c r="N134" s="41" t="s">
        <v>937</v>
      </c>
      <c r="O134" s="41" t="s">
        <v>112</v>
      </c>
      <c r="P134" s="41">
        <v>105</v>
      </c>
      <c r="Q134" s="42">
        <v>43875</v>
      </c>
      <c r="R134" s="47" t="s">
        <v>938</v>
      </c>
      <c r="S134" s="44">
        <v>22500000</v>
      </c>
      <c r="T134" s="44">
        <v>0</v>
      </c>
      <c r="U134" s="44">
        <v>0</v>
      </c>
      <c r="V134" s="44">
        <v>22500000</v>
      </c>
      <c r="W134" s="44">
        <v>3250000</v>
      </c>
      <c r="X134" s="44">
        <v>19250000</v>
      </c>
      <c r="Y134" s="44">
        <f>VLOOKUP(I134,[2]TOTAL!$G:$I,3,)</f>
        <v>70</v>
      </c>
      <c r="AB134" s="41"/>
      <c r="AC134" s="41"/>
      <c r="AD134" s="41"/>
    </row>
    <row r="135" spans="1:30" x14ac:dyDescent="0.25">
      <c r="A135" s="41">
        <v>2020</v>
      </c>
      <c r="B135" s="41">
        <v>118</v>
      </c>
      <c r="C135" s="41">
        <v>1</v>
      </c>
      <c r="D135" s="42">
        <v>43831</v>
      </c>
      <c r="E135" s="42">
        <v>43895</v>
      </c>
      <c r="F135" s="42">
        <v>43895</v>
      </c>
      <c r="G135" s="41" t="s">
        <v>879</v>
      </c>
      <c r="H135" s="41" t="s">
        <v>880</v>
      </c>
      <c r="I135" s="41">
        <v>181</v>
      </c>
      <c r="J135" s="41">
        <v>159</v>
      </c>
      <c r="K135" s="42">
        <v>43874</v>
      </c>
      <c r="L135" s="41" t="s">
        <v>172</v>
      </c>
      <c r="M135" s="41">
        <v>91245019</v>
      </c>
      <c r="N135" s="41" t="s">
        <v>939</v>
      </c>
      <c r="O135" s="41" t="s">
        <v>112</v>
      </c>
      <c r="P135" s="41">
        <v>106</v>
      </c>
      <c r="Q135" s="42">
        <v>43874</v>
      </c>
      <c r="R135" s="47" t="s">
        <v>940</v>
      </c>
      <c r="S135" s="44">
        <v>22500000</v>
      </c>
      <c r="T135" s="44">
        <v>0</v>
      </c>
      <c r="U135" s="44">
        <v>0</v>
      </c>
      <c r="V135" s="44">
        <v>22500000</v>
      </c>
      <c r="W135" s="44">
        <v>4500000</v>
      </c>
      <c r="X135" s="44">
        <v>18000000</v>
      </c>
      <c r="Y135" s="44">
        <f>VLOOKUP(I135,[2]TOTAL!$G:$I,3,)</f>
        <v>65</v>
      </c>
      <c r="AB135" s="41"/>
      <c r="AC135" s="41"/>
      <c r="AD135" s="41"/>
    </row>
    <row r="136" spans="1:30" x14ac:dyDescent="0.25">
      <c r="A136" s="41">
        <v>2020</v>
      </c>
      <c r="B136" s="41">
        <v>118</v>
      </c>
      <c r="C136" s="41">
        <v>1</v>
      </c>
      <c r="D136" s="42">
        <v>43831</v>
      </c>
      <c r="E136" s="42">
        <v>43895</v>
      </c>
      <c r="F136" s="42">
        <v>43895</v>
      </c>
      <c r="G136" s="41" t="s">
        <v>879</v>
      </c>
      <c r="H136" s="41" t="s">
        <v>880</v>
      </c>
      <c r="I136" s="41">
        <v>180</v>
      </c>
      <c r="J136" s="41">
        <v>153</v>
      </c>
      <c r="K136" s="42">
        <v>43873</v>
      </c>
      <c r="L136" s="41" t="s">
        <v>172</v>
      </c>
      <c r="M136" s="41">
        <v>52409157</v>
      </c>
      <c r="N136" s="41" t="s">
        <v>403</v>
      </c>
      <c r="O136" s="41" t="s">
        <v>112</v>
      </c>
      <c r="P136" s="41">
        <v>107</v>
      </c>
      <c r="Q136" s="42">
        <v>43873</v>
      </c>
      <c r="R136" s="47" t="s">
        <v>941</v>
      </c>
      <c r="S136" s="44">
        <v>95400000</v>
      </c>
      <c r="T136" s="44">
        <v>0</v>
      </c>
      <c r="U136" s="44">
        <v>0</v>
      </c>
      <c r="V136" s="44">
        <v>95400000</v>
      </c>
      <c r="W136" s="44">
        <v>0</v>
      </c>
      <c r="X136" s="44">
        <v>95400000</v>
      </c>
      <c r="Y136" s="44">
        <f>VLOOKUP(I136,[2]TOTAL!$G:$I,3,)</f>
        <v>101</v>
      </c>
      <c r="AB136" s="41"/>
      <c r="AC136" s="41"/>
      <c r="AD136" s="41"/>
    </row>
    <row r="137" spans="1:30" x14ac:dyDescent="0.25">
      <c r="A137" s="41">
        <v>2020</v>
      </c>
      <c r="B137" s="41">
        <v>118</v>
      </c>
      <c r="C137" s="41">
        <v>1</v>
      </c>
      <c r="D137" s="42">
        <v>43831</v>
      </c>
      <c r="E137" s="42">
        <v>43895</v>
      </c>
      <c r="F137" s="42">
        <v>43895</v>
      </c>
      <c r="G137" s="41" t="s">
        <v>879</v>
      </c>
      <c r="H137" s="41" t="s">
        <v>880</v>
      </c>
      <c r="I137" s="41">
        <v>137</v>
      </c>
      <c r="J137" s="41">
        <v>213</v>
      </c>
      <c r="K137" s="42">
        <v>43882</v>
      </c>
      <c r="L137" s="41" t="s">
        <v>172</v>
      </c>
      <c r="M137" s="41">
        <v>52702395</v>
      </c>
      <c r="N137" s="41" t="s">
        <v>404</v>
      </c>
      <c r="O137" s="41" t="s">
        <v>112</v>
      </c>
      <c r="P137" s="41">
        <v>108</v>
      </c>
      <c r="Q137" s="42">
        <v>43882</v>
      </c>
      <c r="R137" s="47" t="s">
        <v>942</v>
      </c>
      <c r="S137" s="44">
        <v>22500000</v>
      </c>
      <c r="T137" s="44">
        <v>0</v>
      </c>
      <c r="U137" s="44">
        <v>0</v>
      </c>
      <c r="V137" s="44">
        <v>22500000</v>
      </c>
      <c r="W137" s="44">
        <v>2500000</v>
      </c>
      <c r="X137" s="44">
        <v>20000000</v>
      </c>
      <c r="Y137" s="44">
        <f>VLOOKUP(I137,[2]TOTAL!$G:$I,3,)</f>
        <v>72</v>
      </c>
      <c r="AB137" s="41"/>
      <c r="AC137" s="41"/>
      <c r="AD137" s="41"/>
    </row>
    <row r="138" spans="1:30" x14ac:dyDescent="0.25">
      <c r="A138" s="41">
        <v>2020</v>
      </c>
      <c r="B138" s="41">
        <v>118</v>
      </c>
      <c r="C138" s="41">
        <v>1</v>
      </c>
      <c r="D138" s="42">
        <v>43831</v>
      </c>
      <c r="E138" s="42">
        <v>43895</v>
      </c>
      <c r="F138" s="42">
        <v>43895</v>
      </c>
      <c r="G138" s="41" t="s">
        <v>879</v>
      </c>
      <c r="H138" s="41" t="s">
        <v>880</v>
      </c>
      <c r="I138" s="41">
        <v>138</v>
      </c>
      <c r="J138" s="41">
        <v>160</v>
      </c>
      <c r="K138" s="42">
        <v>43874</v>
      </c>
      <c r="L138" s="41" t="s">
        <v>172</v>
      </c>
      <c r="M138" s="41">
        <v>52276651</v>
      </c>
      <c r="N138" s="41" t="s">
        <v>405</v>
      </c>
      <c r="O138" s="41" t="s">
        <v>112</v>
      </c>
      <c r="P138" s="41">
        <v>109</v>
      </c>
      <c r="Q138" s="42">
        <v>43874</v>
      </c>
      <c r="R138" s="47" t="s">
        <v>943</v>
      </c>
      <c r="S138" s="44">
        <v>29400000</v>
      </c>
      <c r="T138" s="44">
        <v>0</v>
      </c>
      <c r="U138" s="44">
        <v>0</v>
      </c>
      <c r="V138" s="44">
        <v>29400000</v>
      </c>
      <c r="W138" s="44">
        <v>0</v>
      </c>
      <c r="X138" s="44">
        <v>29400000</v>
      </c>
      <c r="Y138" s="44">
        <f>VLOOKUP(I138,[2]TOTAL!$G:$I,3,)</f>
        <v>88</v>
      </c>
      <c r="AB138" s="41"/>
      <c r="AC138" s="41"/>
      <c r="AD138" s="41"/>
    </row>
    <row r="139" spans="1:30" x14ac:dyDescent="0.25">
      <c r="A139" s="41">
        <v>2020</v>
      </c>
      <c r="B139" s="41">
        <v>118</v>
      </c>
      <c r="C139" s="41">
        <v>1</v>
      </c>
      <c r="D139" s="42">
        <v>43831</v>
      </c>
      <c r="E139" s="42">
        <v>43895</v>
      </c>
      <c r="F139" s="42">
        <v>43895</v>
      </c>
      <c r="G139" s="41" t="s">
        <v>128</v>
      </c>
      <c r="H139" s="41" t="s">
        <v>129</v>
      </c>
      <c r="I139" s="41">
        <v>185</v>
      </c>
      <c r="J139" s="41">
        <v>151</v>
      </c>
      <c r="K139" s="42">
        <v>43873</v>
      </c>
      <c r="L139" s="41" t="s">
        <v>172</v>
      </c>
      <c r="M139" s="41">
        <v>98399475</v>
      </c>
      <c r="N139" s="41" t="s">
        <v>406</v>
      </c>
      <c r="O139" s="41" t="s">
        <v>112</v>
      </c>
      <c r="P139" s="41">
        <v>110</v>
      </c>
      <c r="Q139" s="42">
        <v>43873</v>
      </c>
      <c r="R139" s="47" t="s">
        <v>944</v>
      </c>
      <c r="S139" s="44">
        <v>18000000</v>
      </c>
      <c r="T139" s="44">
        <v>0</v>
      </c>
      <c r="U139" s="44">
        <v>0</v>
      </c>
      <c r="V139" s="44">
        <v>18000000</v>
      </c>
      <c r="W139" s="44">
        <v>0</v>
      </c>
      <c r="X139" s="44">
        <v>18000000</v>
      </c>
      <c r="Y139" s="41"/>
      <c r="Z139" s="41"/>
      <c r="AA139" s="41"/>
      <c r="AB139" s="41"/>
      <c r="AC139" s="41"/>
      <c r="AD139" s="41"/>
    </row>
    <row r="140" spans="1:30" x14ac:dyDescent="0.25">
      <c r="A140" s="41">
        <v>2020</v>
      </c>
      <c r="B140" s="41">
        <v>118</v>
      </c>
      <c r="C140" s="41">
        <v>1</v>
      </c>
      <c r="D140" s="42">
        <v>43831</v>
      </c>
      <c r="E140" s="42">
        <v>43895</v>
      </c>
      <c r="F140" s="42">
        <v>43895</v>
      </c>
      <c r="G140" s="41" t="s">
        <v>128</v>
      </c>
      <c r="H140" s="41" t="s">
        <v>129</v>
      </c>
      <c r="I140" s="41">
        <v>198</v>
      </c>
      <c r="J140" s="41">
        <v>152</v>
      </c>
      <c r="K140" s="42">
        <v>43873</v>
      </c>
      <c r="L140" s="41" t="s">
        <v>172</v>
      </c>
      <c r="M140" s="41">
        <v>1032386240</v>
      </c>
      <c r="N140" s="41" t="s">
        <v>407</v>
      </c>
      <c r="O140" s="41" t="s">
        <v>112</v>
      </c>
      <c r="P140" s="41">
        <v>111</v>
      </c>
      <c r="Q140" s="42">
        <v>43873</v>
      </c>
      <c r="R140" s="47" t="s">
        <v>945</v>
      </c>
      <c r="S140" s="44">
        <v>36000000</v>
      </c>
      <c r="T140" s="44">
        <v>0</v>
      </c>
      <c r="U140" s="44">
        <v>0</v>
      </c>
      <c r="V140" s="44">
        <v>36000000</v>
      </c>
      <c r="W140" s="44">
        <v>0</v>
      </c>
      <c r="X140" s="44">
        <v>36000000</v>
      </c>
      <c r="Y140" s="41"/>
      <c r="Z140" s="41"/>
      <c r="AA140" s="41"/>
      <c r="AB140" s="41"/>
      <c r="AC140" s="41"/>
      <c r="AD140" s="41"/>
    </row>
    <row r="141" spans="1:30" x14ac:dyDescent="0.25">
      <c r="A141" s="41">
        <v>2020</v>
      </c>
      <c r="B141" s="41">
        <v>118</v>
      </c>
      <c r="C141" s="41">
        <v>1</v>
      </c>
      <c r="D141" s="42">
        <v>43831</v>
      </c>
      <c r="E141" s="42">
        <v>43895</v>
      </c>
      <c r="F141" s="42">
        <v>43895</v>
      </c>
      <c r="G141" s="41" t="s">
        <v>121</v>
      </c>
      <c r="H141" s="41" t="s">
        <v>122</v>
      </c>
      <c r="I141" s="41">
        <v>187</v>
      </c>
      <c r="J141" s="41">
        <v>185</v>
      </c>
      <c r="K141" s="42">
        <v>43878</v>
      </c>
      <c r="L141" s="41" t="s">
        <v>172</v>
      </c>
      <c r="M141" s="41">
        <v>52314200</v>
      </c>
      <c r="N141" s="41" t="s">
        <v>408</v>
      </c>
      <c r="O141" s="41" t="s">
        <v>112</v>
      </c>
      <c r="P141" s="41">
        <v>112</v>
      </c>
      <c r="Q141" s="42">
        <v>43878</v>
      </c>
      <c r="R141" s="47" t="s">
        <v>946</v>
      </c>
      <c r="S141" s="44">
        <v>54000000</v>
      </c>
      <c r="T141" s="44">
        <v>0</v>
      </c>
      <c r="U141" s="44">
        <v>0</v>
      </c>
      <c r="V141" s="44">
        <v>54000000</v>
      </c>
      <c r="W141" s="44">
        <v>0</v>
      </c>
      <c r="X141" s="44">
        <v>54000000</v>
      </c>
      <c r="Y141" s="44">
        <f>VLOOKUP(I141,[2]TOTAL!$G:$I,3,)</f>
        <v>23</v>
      </c>
      <c r="AB141" s="41"/>
      <c r="AC141" s="41"/>
      <c r="AD141" s="41"/>
    </row>
    <row r="142" spans="1:30" x14ac:dyDescent="0.25">
      <c r="A142" s="41">
        <v>2020</v>
      </c>
      <c r="B142" s="41">
        <v>118</v>
      </c>
      <c r="C142" s="41">
        <v>1</v>
      </c>
      <c r="D142" s="42">
        <v>43831</v>
      </c>
      <c r="E142" s="42">
        <v>43895</v>
      </c>
      <c r="F142" s="42">
        <v>43895</v>
      </c>
      <c r="G142" s="41" t="s">
        <v>134</v>
      </c>
      <c r="H142" s="41" t="s">
        <v>135</v>
      </c>
      <c r="I142" s="41">
        <v>222</v>
      </c>
      <c r="J142" s="41">
        <v>166</v>
      </c>
      <c r="K142" s="42">
        <v>43875</v>
      </c>
      <c r="L142" s="41" t="s">
        <v>172</v>
      </c>
      <c r="M142" s="41">
        <v>1057589937</v>
      </c>
      <c r="N142" s="41" t="s">
        <v>409</v>
      </c>
      <c r="O142" s="41" t="s">
        <v>112</v>
      </c>
      <c r="P142" s="41">
        <v>113</v>
      </c>
      <c r="Q142" s="42">
        <v>43875</v>
      </c>
      <c r="R142" s="47" t="s">
        <v>947</v>
      </c>
      <c r="S142" s="44">
        <v>13500000</v>
      </c>
      <c r="T142" s="44">
        <v>0</v>
      </c>
      <c r="U142" s="44">
        <v>0</v>
      </c>
      <c r="V142" s="44">
        <v>13500000</v>
      </c>
      <c r="W142" s="44">
        <v>2550000</v>
      </c>
      <c r="X142" s="44">
        <v>10950000</v>
      </c>
      <c r="Y142" s="44">
        <f>VLOOKUP(I142,[2]TOTAL!$G:$I,3,)</f>
        <v>13</v>
      </c>
      <c r="AB142" s="41"/>
      <c r="AC142" s="41"/>
      <c r="AD142" s="41"/>
    </row>
    <row r="143" spans="1:30" x14ac:dyDescent="0.25">
      <c r="A143" s="41">
        <v>2020</v>
      </c>
      <c r="B143" s="41">
        <v>118</v>
      </c>
      <c r="C143" s="41">
        <v>1</v>
      </c>
      <c r="D143" s="42">
        <v>43831</v>
      </c>
      <c r="E143" s="42">
        <v>43895</v>
      </c>
      <c r="F143" s="42">
        <v>43895</v>
      </c>
      <c r="G143" s="41" t="s">
        <v>134</v>
      </c>
      <c r="H143" s="41" t="s">
        <v>135</v>
      </c>
      <c r="I143" s="41">
        <v>196</v>
      </c>
      <c r="J143" s="41">
        <v>165</v>
      </c>
      <c r="K143" s="42">
        <v>43875</v>
      </c>
      <c r="L143" s="41" t="s">
        <v>172</v>
      </c>
      <c r="M143" s="41">
        <v>1010196157</v>
      </c>
      <c r="N143" s="41" t="s">
        <v>410</v>
      </c>
      <c r="O143" s="41" t="s">
        <v>112</v>
      </c>
      <c r="P143" s="41">
        <v>114</v>
      </c>
      <c r="Q143" s="42">
        <v>43875</v>
      </c>
      <c r="R143" s="47" t="s">
        <v>948</v>
      </c>
      <c r="S143" s="44">
        <v>12000000</v>
      </c>
      <c r="T143" s="44">
        <v>0</v>
      </c>
      <c r="U143" s="44">
        <v>0</v>
      </c>
      <c r="V143" s="44">
        <v>12000000</v>
      </c>
      <c r="W143" s="44">
        <v>0</v>
      </c>
      <c r="X143" s="44">
        <v>12000000</v>
      </c>
      <c r="Y143" s="44">
        <f>VLOOKUP(I143,[2]TOTAL!$G:$I,3,)</f>
        <v>437</v>
      </c>
      <c r="AB143" s="41"/>
      <c r="AC143" s="41"/>
      <c r="AD143" s="41"/>
    </row>
    <row r="144" spans="1:30" x14ac:dyDescent="0.25">
      <c r="A144" s="41">
        <v>2020</v>
      </c>
      <c r="B144" s="41">
        <v>118</v>
      </c>
      <c r="C144" s="41">
        <v>1</v>
      </c>
      <c r="D144" s="42">
        <v>43831</v>
      </c>
      <c r="E144" s="42">
        <v>43895</v>
      </c>
      <c r="F144" s="42">
        <v>43895</v>
      </c>
      <c r="G144" s="41" t="s">
        <v>121</v>
      </c>
      <c r="H144" s="41" t="s">
        <v>122</v>
      </c>
      <c r="I144" s="41">
        <v>186</v>
      </c>
      <c r="J144" s="41">
        <v>170</v>
      </c>
      <c r="K144" s="42">
        <v>43875</v>
      </c>
      <c r="L144" s="41" t="s">
        <v>172</v>
      </c>
      <c r="M144" s="41">
        <v>39754649</v>
      </c>
      <c r="N144" s="41" t="s">
        <v>411</v>
      </c>
      <c r="O144" s="41" t="s">
        <v>112</v>
      </c>
      <c r="P144" s="41">
        <v>115</v>
      </c>
      <c r="Q144" s="42">
        <v>43875</v>
      </c>
      <c r="R144" s="47" t="s">
        <v>949</v>
      </c>
      <c r="S144" s="44">
        <v>71400000</v>
      </c>
      <c r="T144" s="44">
        <v>0</v>
      </c>
      <c r="U144" s="44">
        <v>0</v>
      </c>
      <c r="V144" s="44">
        <v>71400000</v>
      </c>
      <c r="W144" s="44">
        <v>0</v>
      </c>
      <c r="X144" s="44">
        <v>71400000</v>
      </c>
      <c r="Y144" s="44">
        <f>VLOOKUP(I144,[2]TOTAL!$G:$I,3,)</f>
        <v>20</v>
      </c>
      <c r="AB144" s="41"/>
      <c r="AC144" s="41"/>
      <c r="AD144" s="41"/>
    </row>
    <row r="145" spans="1:30" x14ac:dyDescent="0.25">
      <c r="A145" s="41">
        <v>2020</v>
      </c>
      <c r="B145" s="41">
        <v>118</v>
      </c>
      <c r="C145" s="41">
        <v>1</v>
      </c>
      <c r="D145" s="42">
        <v>43831</v>
      </c>
      <c r="E145" s="42">
        <v>43895</v>
      </c>
      <c r="F145" s="42">
        <v>43895</v>
      </c>
      <c r="G145" s="41" t="s">
        <v>121</v>
      </c>
      <c r="H145" s="41" t="s">
        <v>122</v>
      </c>
      <c r="I145" s="41">
        <v>190</v>
      </c>
      <c r="J145" s="41">
        <v>171</v>
      </c>
      <c r="K145" s="42">
        <v>43875</v>
      </c>
      <c r="L145" s="41" t="s">
        <v>172</v>
      </c>
      <c r="M145" s="41">
        <v>39543287</v>
      </c>
      <c r="N145" s="41" t="s">
        <v>950</v>
      </c>
      <c r="O145" s="41" t="s">
        <v>112</v>
      </c>
      <c r="P145" s="41">
        <v>116</v>
      </c>
      <c r="Q145" s="42">
        <v>43875</v>
      </c>
      <c r="R145" s="47" t="s">
        <v>951</v>
      </c>
      <c r="S145" s="44">
        <v>10000000</v>
      </c>
      <c r="T145" s="44">
        <v>0</v>
      </c>
      <c r="U145" s="44">
        <v>0</v>
      </c>
      <c r="V145" s="44">
        <v>10000000</v>
      </c>
      <c r="W145" s="44">
        <v>0</v>
      </c>
      <c r="X145" s="44">
        <v>10000000</v>
      </c>
      <c r="Y145" s="44">
        <f>VLOOKUP(I145,[2]TOTAL!$G:$I,3,)</f>
        <v>431</v>
      </c>
      <c r="AB145" s="41"/>
      <c r="AC145" s="41"/>
      <c r="AD145" s="41"/>
    </row>
    <row r="146" spans="1:30" x14ac:dyDescent="0.25">
      <c r="A146" s="41">
        <v>2020</v>
      </c>
      <c r="B146" s="41">
        <v>118</v>
      </c>
      <c r="C146" s="41">
        <v>1</v>
      </c>
      <c r="D146" s="42">
        <v>43831</v>
      </c>
      <c r="E146" s="42">
        <v>43895</v>
      </c>
      <c r="F146" s="42">
        <v>43895</v>
      </c>
      <c r="G146" s="41" t="s">
        <v>134</v>
      </c>
      <c r="H146" s="41" t="s">
        <v>135</v>
      </c>
      <c r="I146" s="41">
        <v>95</v>
      </c>
      <c r="J146" s="41">
        <v>169</v>
      </c>
      <c r="K146" s="42">
        <v>43875</v>
      </c>
      <c r="L146" s="41" t="s">
        <v>172</v>
      </c>
      <c r="M146" s="41">
        <v>1032471766</v>
      </c>
      <c r="N146" s="41" t="s">
        <v>952</v>
      </c>
      <c r="O146" s="41" t="s">
        <v>112</v>
      </c>
      <c r="P146" s="41">
        <v>117</v>
      </c>
      <c r="Q146" s="42">
        <v>43875</v>
      </c>
      <c r="R146" s="47" t="s">
        <v>953</v>
      </c>
      <c r="S146" s="44">
        <v>66000000</v>
      </c>
      <c r="T146" s="44">
        <v>0</v>
      </c>
      <c r="U146" s="44">
        <v>0</v>
      </c>
      <c r="V146" s="44">
        <v>66000000</v>
      </c>
      <c r="W146" s="44">
        <v>3400000</v>
      </c>
      <c r="X146" s="44">
        <v>62600000</v>
      </c>
      <c r="Y146" s="44">
        <f>VLOOKUP(I146,[2]TOTAL!$G:$I,3,)</f>
        <v>187</v>
      </c>
      <c r="AB146" s="41"/>
      <c r="AC146" s="41"/>
      <c r="AD146" s="41"/>
    </row>
    <row r="147" spans="1:30" x14ac:dyDescent="0.25">
      <c r="A147" s="41">
        <v>2020</v>
      </c>
      <c r="B147" s="41">
        <v>118</v>
      </c>
      <c r="C147" s="41">
        <v>1</v>
      </c>
      <c r="D147" s="42">
        <v>43831</v>
      </c>
      <c r="E147" s="42">
        <v>43895</v>
      </c>
      <c r="F147" s="42">
        <v>43895</v>
      </c>
      <c r="G147" s="41" t="s">
        <v>114</v>
      </c>
      <c r="H147" s="41" t="s">
        <v>115</v>
      </c>
      <c r="I147" s="41">
        <v>205</v>
      </c>
      <c r="J147" s="41">
        <v>156</v>
      </c>
      <c r="K147" s="42">
        <v>43874</v>
      </c>
      <c r="L147" s="41" t="s">
        <v>172</v>
      </c>
      <c r="M147" s="41">
        <v>52767987</v>
      </c>
      <c r="N147" s="41" t="s">
        <v>414</v>
      </c>
      <c r="O147" s="41" t="s">
        <v>112</v>
      </c>
      <c r="P147" s="41">
        <v>118</v>
      </c>
      <c r="Q147" s="42">
        <v>43874</v>
      </c>
      <c r="R147" s="47" t="s">
        <v>954</v>
      </c>
      <c r="S147" s="44">
        <v>49600000</v>
      </c>
      <c r="T147" s="44">
        <v>0</v>
      </c>
      <c r="U147" s="44">
        <v>0</v>
      </c>
      <c r="V147" s="44">
        <v>49600000</v>
      </c>
      <c r="W147" s="44">
        <v>0</v>
      </c>
      <c r="X147" s="44">
        <v>49600000</v>
      </c>
      <c r="Y147" s="44">
        <f>VLOOKUP(I147,[2]TOTAL!$G:$I,3,)</f>
        <v>42</v>
      </c>
      <c r="AB147" s="41"/>
      <c r="AC147" s="41"/>
      <c r="AD147" s="41"/>
    </row>
    <row r="148" spans="1:30" x14ac:dyDescent="0.25">
      <c r="A148" s="41">
        <v>2020</v>
      </c>
      <c r="B148" s="41">
        <v>118</v>
      </c>
      <c r="C148" s="41">
        <v>1</v>
      </c>
      <c r="D148" s="42">
        <v>43831</v>
      </c>
      <c r="E148" s="42">
        <v>43895</v>
      </c>
      <c r="F148" s="42">
        <v>43895</v>
      </c>
      <c r="G148" s="41" t="s">
        <v>114</v>
      </c>
      <c r="H148" s="41" t="s">
        <v>115</v>
      </c>
      <c r="I148" s="41">
        <v>206</v>
      </c>
      <c r="J148" s="41">
        <v>173</v>
      </c>
      <c r="K148" s="42">
        <v>43875</v>
      </c>
      <c r="L148" s="41" t="s">
        <v>172</v>
      </c>
      <c r="M148" s="41">
        <v>52150420</v>
      </c>
      <c r="N148" s="41" t="s">
        <v>415</v>
      </c>
      <c r="O148" s="41" t="s">
        <v>112</v>
      </c>
      <c r="P148" s="41">
        <v>119</v>
      </c>
      <c r="Q148" s="42">
        <v>43875</v>
      </c>
      <c r="R148" s="47" t="s">
        <v>955</v>
      </c>
      <c r="S148" s="44">
        <v>71100000</v>
      </c>
      <c r="T148" s="44">
        <v>0</v>
      </c>
      <c r="U148" s="44">
        <v>0</v>
      </c>
      <c r="V148" s="44">
        <v>71100000</v>
      </c>
      <c r="W148" s="44">
        <v>0</v>
      </c>
      <c r="X148" s="44">
        <v>71100000</v>
      </c>
      <c r="Y148" s="44">
        <f>VLOOKUP(I148,[2]TOTAL!$G:$I,3,)</f>
        <v>40</v>
      </c>
      <c r="AB148" s="41"/>
      <c r="AC148" s="41"/>
      <c r="AD148" s="41"/>
    </row>
    <row r="149" spans="1:30" x14ac:dyDescent="0.25">
      <c r="A149" s="41">
        <v>2020</v>
      </c>
      <c r="B149" s="41">
        <v>118</v>
      </c>
      <c r="C149" s="41">
        <v>1</v>
      </c>
      <c r="D149" s="42">
        <v>43831</v>
      </c>
      <c r="E149" s="42">
        <v>43895</v>
      </c>
      <c r="F149" s="42">
        <v>43895</v>
      </c>
      <c r="G149" s="41" t="s">
        <v>137</v>
      </c>
      <c r="H149" s="41" t="s">
        <v>138</v>
      </c>
      <c r="I149" s="41">
        <v>176</v>
      </c>
      <c r="J149" s="41">
        <v>176</v>
      </c>
      <c r="K149" s="42">
        <v>43875</v>
      </c>
      <c r="L149" s="41" t="s">
        <v>172</v>
      </c>
      <c r="M149" s="41">
        <v>1123086023</v>
      </c>
      <c r="N149" s="41" t="s">
        <v>416</v>
      </c>
      <c r="O149" s="41" t="s">
        <v>112</v>
      </c>
      <c r="P149" s="41">
        <v>120</v>
      </c>
      <c r="Q149" s="42">
        <v>43875</v>
      </c>
      <c r="R149" s="47" t="s">
        <v>595</v>
      </c>
      <c r="S149" s="44">
        <v>58609089</v>
      </c>
      <c r="T149" s="44">
        <v>0</v>
      </c>
      <c r="U149" s="44">
        <v>0</v>
      </c>
      <c r="V149" s="44">
        <v>58609089</v>
      </c>
      <c r="W149" s="44">
        <v>3163030</v>
      </c>
      <c r="X149" s="44">
        <v>55446059</v>
      </c>
      <c r="Y149" s="44">
        <f>VLOOKUP(I149,[2]TOTAL!$G:$I,3,)</f>
        <v>407</v>
      </c>
      <c r="AB149" s="41"/>
      <c r="AC149" s="41"/>
      <c r="AD149" s="41"/>
    </row>
    <row r="150" spans="1:30" x14ac:dyDescent="0.25">
      <c r="A150" s="41">
        <v>2020</v>
      </c>
      <c r="B150" s="41">
        <v>118</v>
      </c>
      <c r="C150" s="41">
        <v>1</v>
      </c>
      <c r="D150" s="42">
        <v>43831</v>
      </c>
      <c r="E150" s="42">
        <v>43895</v>
      </c>
      <c r="F150" s="42">
        <v>43895</v>
      </c>
      <c r="G150" s="41" t="s">
        <v>114</v>
      </c>
      <c r="H150" s="41" t="s">
        <v>115</v>
      </c>
      <c r="I150" s="41">
        <v>208</v>
      </c>
      <c r="J150" s="41">
        <v>180</v>
      </c>
      <c r="K150" s="42">
        <v>43878</v>
      </c>
      <c r="L150" s="41" t="s">
        <v>172</v>
      </c>
      <c r="M150" s="41">
        <v>52058035</v>
      </c>
      <c r="N150" s="41" t="s">
        <v>417</v>
      </c>
      <c r="O150" s="41" t="s">
        <v>112</v>
      </c>
      <c r="P150" s="41">
        <v>121</v>
      </c>
      <c r="Q150" s="42">
        <v>43878</v>
      </c>
      <c r="R150" s="47" t="s">
        <v>956</v>
      </c>
      <c r="S150" s="44">
        <v>68200000</v>
      </c>
      <c r="T150" s="44">
        <v>0</v>
      </c>
      <c r="U150" s="44">
        <v>0</v>
      </c>
      <c r="V150" s="44">
        <v>68200000</v>
      </c>
      <c r="W150" s="44">
        <v>0</v>
      </c>
      <c r="X150" s="44">
        <v>68200000</v>
      </c>
      <c r="Y150" s="44">
        <f>VLOOKUP(I150,[2]TOTAL!$G:$I,3,)</f>
        <v>39</v>
      </c>
      <c r="AB150" s="41"/>
      <c r="AC150" s="41"/>
      <c r="AD150" s="41"/>
    </row>
    <row r="151" spans="1:30" x14ac:dyDescent="0.25">
      <c r="A151" s="41">
        <v>2020</v>
      </c>
      <c r="B151" s="41">
        <v>118</v>
      </c>
      <c r="C151" s="41">
        <v>1</v>
      </c>
      <c r="D151" s="42">
        <v>43831</v>
      </c>
      <c r="E151" s="42">
        <v>43895</v>
      </c>
      <c r="F151" s="42">
        <v>43895</v>
      </c>
      <c r="G151" s="41" t="s">
        <v>114</v>
      </c>
      <c r="H151" s="41" t="s">
        <v>115</v>
      </c>
      <c r="I151" s="41">
        <v>200</v>
      </c>
      <c r="J151" s="41">
        <v>181</v>
      </c>
      <c r="K151" s="42">
        <v>43878</v>
      </c>
      <c r="L151" s="41" t="s">
        <v>172</v>
      </c>
      <c r="M151" s="41">
        <v>1121834435</v>
      </c>
      <c r="N151" s="41" t="s">
        <v>957</v>
      </c>
      <c r="O151" s="41" t="s">
        <v>112</v>
      </c>
      <c r="P151" s="41">
        <v>122</v>
      </c>
      <c r="Q151" s="42">
        <v>43878</v>
      </c>
      <c r="R151" s="47" t="s">
        <v>954</v>
      </c>
      <c r="S151" s="44">
        <v>49600000</v>
      </c>
      <c r="T151" s="44">
        <v>0</v>
      </c>
      <c r="U151" s="44">
        <v>0</v>
      </c>
      <c r="V151" s="44">
        <v>49600000</v>
      </c>
      <c r="W151" s="44">
        <v>0</v>
      </c>
      <c r="X151" s="44">
        <v>49600000</v>
      </c>
      <c r="Y151" s="44">
        <f>VLOOKUP(I151,[2]TOTAL!$G:$I,3,)</f>
        <v>48</v>
      </c>
      <c r="AB151" s="41"/>
      <c r="AC151" s="41"/>
      <c r="AD151" s="41"/>
    </row>
    <row r="152" spans="1:30" x14ac:dyDescent="0.25">
      <c r="A152" s="41">
        <v>2020</v>
      </c>
      <c r="B152" s="41">
        <v>118</v>
      </c>
      <c r="C152" s="41">
        <v>1</v>
      </c>
      <c r="D152" s="42">
        <v>43831</v>
      </c>
      <c r="E152" s="42">
        <v>43895</v>
      </c>
      <c r="F152" s="42">
        <v>43895</v>
      </c>
      <c r="G152" s="41" t="s">
        <v>114</v>
      </c>
      <c r="H152" s="41" t="s">
        <v>115</v>
      </c>
      <c r="I152" s="41">
        <v>204</v>
      </c>
      <c r="J152" s="41">
        <v>174</v>
      </c>
      <c r="K152" s="42">
        <v>43875</v>
      </c>
      <c r="L152" s="41" t="s">
        <v>172</v>
      </c>
      <c r="M152" s="41">
        <v>52078028</v>
      </c>
      <c r="N152" s="41" t="s">
        <v>419</v>
      </c>
      <c r="O152" s="41" t="s">
        <v>112</v>
      </c>
      <c r="P152" s="41">
        <v>123</v>
      </c>
      <c r="Q152" s="42">
        <v>43875</v>
      </c>
      <c r="R152" s="47" t="s">
        <v>954</v>
      </c>
      <c r="S152" s="44">
        <v>49600000</v>
      </c>
      <c r="T152" s="44">
        <v>0</v>
      </c>
      <c r="U152" s="44">
        <v>0</v>
      </c>
      <c r="V152" s="44">
        <v>49600000</v>
      </c>
      <c r="W152" s="44">
        <v>0</v>
      </c>
      <c r="X152" s="44">
        <v>49600000</v>
      </c>
      <c r="Y152" s="44">
        <f>VLOOKUP(I152,[2]TOTAL!$G:$I,3,)</f>
        <v>43</v>
      </c>
      <c r="AB152" s="41"/>
      <c r="AC152" s="41"/>
      <c r="AD152" s="41"/>
    </row>
    <row r="153" spans="1:30" x14ac:dyDescent="0.25">
      <c r="A153" s="41">
        <v>2020</v>
      </c>
      <c r="B153" s="41">
        <v>118</v>
      </c>
      <c r="C153" s="41">
        <v>1</v>
      </c>
      <c r="D153" s="42">
        <v>43831</v>
      </c>
      <c r="E153" s="42">
        <v>43895</v>
      </c>
      <c r="F153" s="42">
        <v>43895</v>
      </c>
      <c r="G153" s="41" t="s">
        <v>123</v>
      </c>
      <c r="H153" s="41" t="s">
        <v>124</v>
      </c>
      <c r="I153" s="41">
        <v>234</v>
      </c>
      <c r="J153" s="41">
        <v>194</v>
      </c>
      <c r="K153" s="42">
        <v>43879</v>
      </c>
      <c r="L153" s="41" t="s">
        <v>172</v>
      </c>
      <c r="M153" s="41">
        <v>52950437</v>
      </c>
      <c r="N153" s="41" t="s">
        <v>958</v>
      </c>
      <c r="O153" s="41" t="s">
        <v>112</v>
      </c>
      <c r="P153" s="41">
        <v>124</v>
      </c>
      <c r="Q153" s="42">
        <v>43879</v>
      </c>
      <c r="R153" s="47" t="s">
        <v>959</v>
      </c>
      <c r="S153" s="44">
        <v>98710500</v>
      </c>
      <c r="T153" s="44">
        <v>0</v>
      </c>
      <c r="U153" s="44">
        <v>0</v>
      </c>
      <c r="V153" s="44">
        <v>98710500</v>
      </c>
      <c r="W153" s="44">
        <v>0</v>
      </c>
      <c r="X153" s="44">
        <v>98710500</v>
      </c>
      <c r="Y153" s="44">
        <f>VLOOKUP(I153,[2]TOTAL!$G:$I,3,)</f>
        <v>54</v>
      </c>
      <c r="AB153" s="41"/>
      <c r="AC153" s="41"/>
      <c r="AD153" s="41"/>
    </row>
    <row r="154" spans="1:30" x14ac:dyDescent="0.25">
      <c r="A154" s="41">
        <v>2020</v>
      </c>
      <c r="B154" s="41">
        <v>118</v>
      </c>
      <c r="C154" s="41">
        <v>1</v>
      </c>
      <c r="D154" s="42">
        <v>43831</v>
      </c>
      <c r="E154" s="42">
        <v>43895</v>
      </c>
      <c r="F154" s="42">
        <v>43895</v>
      </c>
      <c r="G154" s="41" t="s">
        <v>114</v>
      </c>
      <c r="H154" s="41" t="s">
        <v>115</v>
      </c>
      <c r="I154" s="41">
        <v>209</v>
      </c>
      <c r="J154" s="41">
        <v>179</v>
      </c>
      <c r="K154" s="42">
        <v>43878</v>
      </c>
      <c r="L154" s="41" t="s">
        <v>172</v>
      </c>
      <c r="M154" s="41">
        <v>18263532</v>
      </c>
      <c r="N154" s="41" t="s">
        <v>421</v>
      </c>
      <c r="O154" s="41" t="s">
        <v>112</v>
      </c>
      <c r="P154" s="41">
        <v>125</v>
      </c>
      <c r="Q154" s="42">
        <v>43878</v>
      </c>
      <c r="R154" s="47" t="s">
        <v>960</v>
      </c>
      <c r="S154" s="44">
        <v>62220000</v>
      </c>
      <c r="T154" s="44">
        <v>0</v>
      </c>
      <c r="U154" s="44">
        <v>0</v>
      </c>
      <c r="V154" s="44">
        <v>62220000</v>
      </c>
      <c r="W154" s="44">
        <v>0</v>
      </c>
      <c r="X154" s="44">
        <v>62220000</v>
      </c>
      <c r="Y154" s="44">
        <f>VLOOKUP(I154,[2]TOTAL!$G:$I,3,)</f>
        <v>28</v>
      </c>
      <c r="AB154" s="41"/>
      <c r="AC154" s="41"/>
      <c r="AD154" s="41"/>
    </row>
    <row r="155" spans="1:30" x14ac:dyDescent="0.25">
      <c r="A155" s="41">
        <v>2020</v>
      </c>
      <c r="B155" s="41">
        <v>118</v>
      </c>
      <c r="C155" s="41">
        <v>1</v>
      </c>
      <c r="D155" s="42">
        <v>43831</v>
      </c>
      <c r="E155" s="42">
        <v>43895</v>
      </c>
      <c r="F155" s="42">
        <v>43895</v>
      </c>
      <c r="G155" s="41" t="s">
        <v>114</v>
      </c>
      <c r="H155" s="41" t="s">
        <v>115</v>
      </c>
      <c r="I155" s="41">
        <v>201</v>
      </c>
      <c r="J155" s="41">
        <v>184</v>
      </c>
      <c r="K155" s="42">
        <v>43878</v>
      </c>
      <c r="L155" s="41" t="s">
        <v>172</v>
      </c>
      <c r="M155" s="41">
        <v>52754243</v>
      </c>
      <c r="N155" s="41" t="s">
        <v>422</v>
      </c>
      <c r="O155" s="41" t="s">
        <v>112</v>
      </c>
      <c r="P155" s="41">
        <v>126</v>
      </c>
      <c r="Q155" s="42">
        <v>43878</v>
      </c>
      <c r="R155" s="47" t="s">
        <v>954</v>
      </c>
      <c r="S155" s="44">
        <v>49600000</v>
      </c>
      <c r="T155" s="44">
        <v>0</v>
      </c>
      <c r="U155" s="44">
        <v>0</v>
      </c>
      <c r="V155" s="44">
        <v>49600000</v>
      </c>
      <c r="W155" s="44">
        <v>0</v>
      </c>
      <c r="X155" s="44">
        <v>49600000</v>
      </c>
      <c r="Y155" s="44">
        <f>VLOOKUP(I155,[2]TOTAL!$G:$I,3,)</f>
        <v>47</v>
      </c>
      <c r="AB155" s="41"/>
      <c r="AC155" s="41"/>
      <c r="AD155" s="41"/>
    </row>
    <row r="156" spans="1:30" x14ac:dyDescent="0.25">
      <c r="A156" s="41">
        <v>2020</v>
      </c>
      <c r="B156" s="41">
        <v>118</v>
      </c>
      <c r="C156" s="41">
        <v>1</v>
      </c>
      <c r="D156" s="42">
        <v>43831</v>
      </c>
      <c r="E156" s="42">
        <v>43895</v>
      </c>
      <c r="F156" s="42">
        <v>43895</v>
      </c>
      <c r="G156" s="41" t="s">
        <v>114</v>
      </c>
      <c r="H156" s="41" t="s">
        <v>115</v>
      </c>
      <c r="I156" s="41">
        <v>207</v>
      </c>
      <c r="J156" s="41">
        <v>172</v>
      </c>
      <c r="K156" s="42">
        <v>43875</v>
      </c>
      <c r="L156" s="41" t="s">
        <v>172</v>
      </c>
      <c r="M156" s="41">
        <v>52267542</v>
      </c>
      <c r="N156" s="41" t="s">
        <v>423</v>
      </c>
      <c r="O156" s="41" t="s">
        <v>112</v>
      </c>
      <c r="P156" s="41">
        <v>127</v>
      </c>
      <c r="Q156" s="42">
        <v>43875</v>
      </c>
      <c r="R156" s="47" t="s">
        <v>955</v>
      </c>
      <c r="S156" s="44">
        <v>67150000</v>
      </c>
      <c r="T156" s="44">
        <v>0</v>
      </c>
      <c r="U156" s="44">
        <v>0</v>
      </c>
      <c r="V156" s="44">
        <v>67150000</v>
      </c>
      <c r="W156" s="44">
        <v>0</v>
      </c>
      <c r="X156" s="44">
        <v>67150000</v>
      </c>
      <c r="Y156" s="44">
        <f>VLOOKUP(I156,[2]TOTAL!$G:$I,3,)</f>
        <v>38</v>
      </c>
      <c r="AB156" s="41"/>
      <c r="AC156" s="41"/>
      <c r="AD156" s="41"/>
    </row>
    <row r="157" spans="1:30" x14ac:dyDescent="0.25">
      <c r="A157" s="41">
        <v>2020</v>
      </c>
      <c r="B157" s="41">
        <v>118</v>
      </c>
      <c r="C157" s="41">
        <v>1</v>
      </c>
      <c r="D157" s="42">
        <v>43831</v>
      </c>
      <c r="E157" s="42">
        <v>43895</v>
      </c>
      <c r="F157" s="42">
        <v>43895</v>
      </c>
      <c r="G157" s="41" t="s">
        <v>114</v>
      </c>
      <c r="H157" s="41" t="s">
        <v>115</v>
      </c>
      <c r="I157" s="41">
        <v>199</v>
      </c>
      <c r="J157" s="41">
        <v>192</v>
      </c>
      <c r="K157" s="42">
        <v>43879</v>
      </c>
      <c r="L157" s="41" t="s">
        <v>172</v>
      </c>
      <c r="M157" s="41">
        <v>52582733</v>
      </c>
      <c r="N157" s="41" t="s">
        <v>424</v>
      </c>
      <c r="O157" s="41" t="s">
        <v>112</v>
      </c>
      <c r="P157" s="41">
        <v>128</v>
      </c>
      <c r="Q157" s="42">
        <v>43879</v>
      </c>
      <c r="R157" s="47" t="s">
        <v>954</v>
      </c>
      <c r="S157" s="44">
        <v>49600000</v>
      </c>
      <c r="T157" s="44">
        <v>0</v>
      </c>
      <c r="U157" s="44">
        <v>0</v>
      </c>
      <c r="V157" s="44">
        <v>49600000</v>
      </c>
      <c r="W157" s="44">
        <v>0</v>
      </c>
      <c r="X157" s="44">
        <v>49600000</v>
      </c>
      <c r="Y157" s="44">
        <f>VLOOKUP(I157,[2]TOTAL!$G:$I,3,)</f>
        <v>49</v>
      </c>
      <c r="AB157" s="41"/>
      <c r="AC157" s="41"/>
      <c r="AD157" s="41"/>
    </row>
    <row r="158" spans="1:30" x14ac:dyDescent="0.25">
      <c r="A158" s="41">
        <v>2020</v>
      </c>
      <c r="B158" s="41">
        <v>118</v>
      </c>
      <c r="C158" s="41">
        <v>1</v>
      </c>
      <c r="D158" s="42">
        <v>43831</v>
      </c>
      <c r="E158" s="42">
        <v>43895</v>
      </c>
      <c r="F158" s="42">
        <v>43895</v>
      </c>
      <c r="G158" s="41" t="s">
        <v>114</v>
      </c>
      <c r="H158" s="41" t="s">
        <v>115</v>
      </c>
      <c r="I158" s="41">
        <v>202</v>
      </c>
      <c r="J158" s="41">
        <v>199</v>
      </c>
      <c r="K158" s="42">
        <v>43880</v>
      </c>
      <c r="L158" s="41" t="s">
        <v>172</v>
      </c>
      <c r="M158" s="41">
        <v>1047389086</v>
      </c>
      <c r="N158" s="41" t="s">
        <v>425</v>
      </c>
      <c r="O158" s="41" t="s">
        <v>112</v>
      </c>
      <c r="P158" s="41">
        <v>129</v>
      </c>
      <c r="Q158" s="42">
        <v>43880</v>
      </c>
      <c r="R158" s="47" t="s">
        <v>954</v>
      </c>
      <c r="S158" s="44">
        <v>49600000</v>
      </c>
      <c r="T158" s="44">
        <v>0</v>
      </c>
      <c r="U158" s="44">
        <v>0</v>
      </c>
      <c r="V158" s="44">
        <v>49600000</v>
      </c>
      <c r="W158" s="44">
        <v>0</v>
      </c>
      <c r="X158" s="44">
        <v>49600000</v>
      </c>
      <c r="Y158" s="44">
        <f>VLOOKUP(I158,[2]TOTAL!$G:$I,3,)</f>
        <v>46</v>
      </c>
      <c r="AB158" s="41"/>
      <c r="AC158" s="41"/>
      <c r="AD158" s="41"/>
    </row>
    <row r="159" spans="1:30" x14ac:dyDescent="0.25">
      <c r="A159" s="41">
        <v>2020</v>
      </c>
      <c r="B159" s="41">
        <v>118</v>
      </c>
      <c r="C159" s="41">
        <v>1</v>
      </c>
      <c r="D159" s="42">
        <v>43831</v>
      </c>
      <c r="E159" s="42">
        <v>43895</v>
      </c>
      <c r="F159" s="42">
        <v>43895</v>
      </c>
      <c r="G159" s="41" t="s">
        <v>137</v>
      </c>
      <c r="H159" s="41" t="s">
        <v>138</v>
      </c>
      <c r="I159" s="41">
        <v>225</v>
      </c>
      <c r="J159" s="41">
        <v>262</v>
      </c>
      <c r="K159" s="42">
        <v>43886</v>
      </c>
      <c r="L159" s="41" t="s">
        <v>172</v>
      </c>
      <c r="M159" s="41">
        <v>79757228</v>
      </c>
      <c r="N159" s="41" t="s">
        <v>426</v>
      </c>
      <c r="O159" s="41" t="s">
        <v>112</v>
      </c>
      <c r="P159" s="41">
        <v>130</v>
      </c>
      <c r="Q159" s="42">
        <v>43886</v>
      </c>
      <c r="R159" s="47" t="s">
        <v>961</v>
      </c>
      <c r="S159" s="44">
        <v>80000000</v>
      </c>
      <c r="T159" s="44">
        <v>0</v>
      </c>
      <c r="U159" s="44">
        <v>0</v>
      </c>
      <c r="V159" s="44">
        <v>80000000</v>
      </c>
      <c r="W159" s="44">
        <v>0</v>
      </c>
      <c r="X159" s="44">
        <v>80000000</v>
      </c>
      <c r="Y159" s="44">
        <f>VLOOKUP(I159,[2]TOTAL!$G:$I,3,)</f>
        <v>506</v>
      </c>
      <c r="AB159" s="41"/>
      <c r="AC159" s="41"/>
      <c r="AD159" s="41"/>
    </row>
    <row r="160" spans="1:30" x14ac:dyDescent="0.25">
      <c r="A160" s="41">
        <v>2020</v>
      </c>
      <c r="B160" s="41">
        <v>118</v>
      </c>
      <c r="C160" s="41">
        <v>1</v>
      </c>
      <c r="D160" s="42">
        <v>43831</v>
      </c>
      <c r="E160" s="42">
        <v>43895</v>
      </c>
      <c r="F160" s="42">
        <v>43895</v>
      </c>
      <c r="G160" s="41" t="s">
        <v>141</v>
      </c>
      <c r="H160" s="41" t="s">
        <v>142</v>
      </c>
      <c r="I160" s="41">
        <v>149</v>
      </c>
      <c r="J160" s="41">
        <v>193</v>
      </c>
      <c r="K160" s="42">
        <v>43879</v>
      </c>
      <c r="L160" s="41" t="s">
        <v>172</v>
      </c>
      <c r="M160" s="41">
        <v>19143629</v>
      </c>
      <c r="N160" s="41" t="s">
        <v>427</v>
      </c>
      <c r="O160" s="41" t="s">
        <v>113</v>
      </c>
      <c r="P160" s="41">
        <v>131</v>
      </c>
      <c r="Q160" s="42">
        <v>43879</v>
      </c>
      <c r="R160" s="47" t="s">
        <v>962</v>
      </c>
      <c r="S160" s="44">
        <v>31200000</v>
      </c>
      <c r="T160" s="44">
        <v>0</v>
      </c>
      <c r="U160" s="44">
        <v>0</v>
      </c>
      <c r="V160" s="44">
        <v>31200000</v>
      </c>
      <c r="W160" s="44">
        <v>0</v>
      </c>
      <c r="X160" s="44">
        <v>31200000</v>
      </c>
    </row>
    <row r="161" spans="1:30" x14ac:dyDescent="0.25">
      <c r="A161" s="41">
        <v>2020</v>
      </c>
      <c r="B161" s="41">
        <v>118</v>
      </c>
      <c r="C161" s="41">
        <v>1</v>
      </c>
      <c r="D161" s="42">
        <v>43831</v>
      </c>
      <c r="E161" s="42">
        <v>43895</v>
      </c>
      <c r="F161" s="42">
        <v>43895</v>
      </c>
      <c r="G161" s="41" t="s">
        <v>141</v>
      </c>
      <c r="H161" s="41" t="s">
        <v>142</v>
      </c>
      <c r="I161" s="41">
        <v>250</v>
      </c>
      <c r="J161" s="41">
        <v>175</v>
      </c>
      <c r="K161" s="42">
        <v>43875</v>
      </c>
      <c r="L161" s="41" t="s">
        <v>172</v>
      </c>
      <c r="M161" s="41">
        <v>1032394420</v>
      </c>
      <c r="N161" s="41" t="s">
        <v>428</v>
      </c>
      <c r="O161" s="41" t="s">
        <v>112</v>
      </c>
      <c r="P161" s="41">
        <v>132</v>
      </c>
      <c r="Q161" s="42">
        <v>43875</v>
      </c>
      <c r="R161" s="47" t="s">
        <v>963</v>
      </c>
      <c r="S161" s="44">
        <v>124950000</v>
      </c>
      <c r="T161" s="44">
        <v>0</v>
      </c>
      <c r="U161" s="44">
        <v>0</v>
      </c>
      <c r="V161" s="44">
        <v>124950000</v>
      </c>
      <c r="W161" s="44">
        <v>0</v>
      </c>
      <c r="X161" s="44">
        <v>124950000</v>
      </c>
    </row>
    <row r="162" spans="1:30" x14ac:dyDescent="0.25">
      <c r="A162" s="41">
        <v>2020</v>
      </c>
      <c r="B162" s="41">
        <v>118</v>
      </c>
      <c r="C162" s="41">
        <v>1</v>
      </c>
      <c r="D162" s="42">
        <v>43831</v>
      </c>
      <c r="E162" s="42">
        <v>43895</v>
      </c>
      <c r="F162" s="42">
        <v>43895</v>
      </c>
      <c r="G162" s="41" t="s">
        <v>141</v>
      </c>
      <c r="H162" s="41" t="s">
        <v>142</v>
      </c>
      <c r="I162" s="41">
        <v>248</v>
      </c>
      <c r="J162" s="41">
        <v>168</v>
      </c>
      <c r="K162" s="42">
        <v>43875</v>
      </c>
      <c r="L162" s="41" t="s">
        <v>172</v>
      </c>
      <c r="M162" s="41">
        <v>52243492</v>
      </c>
      <c r="N162" s="41" t="s">
        <v>429</v>
      </c>
      <c r="O162" s="41" t="s">
        <v>112</v>
      </c>
      <c r="P162" s="41">
        <v>133</v>
      </c>
      <c r="Q162" s="42">
        <v>43875</v>
      </c>
      <c r="R162" s="47" t="s">
        <v>964</v>
      </c>
      <c r="S162" s="44">
        <v>110250000</v>
      </c>
      <c r="T162" s="44">
        <v>0</v>
      </c>
      <c r="U162" s="44">
        <v>0</v>
      </c>
      <c r="V162" s="44">
        <v>110250000</v>
      </c>
      <c r="W162" s="44">
        <v>0</v>
      </c>
      <c r="X162" s="44">
        <v>110250000</v>
      </c>
    </row>
    <row r="163" spans="1:30" x14ac:dyDescent="0.25">
      <c r="A163" s="41">
        <v>2020</v>
      </c>
      <c r="B163" s="41">
        <v>118</v>
      </c>
      <c r="C163" s="41">
        <v>1</v>
      </c>
      <c r="D163" s="42">
        <v>43831</v>
      </c>
      <c r="E163" s="42">
        <v>43895</v>
      </c>
      <c r="F163" s="42">
        <v>43895</v>
      </c>
      <c r="G163" s="41" t="s">
        <v>141</v>
      </c>
      <c r="H163" s="41" t="s">
        <v>142</v>
      </c>
      <c r="I163" s="41">
        <v>247</v>
      </c>
      <c r="J163" s="41">
        <v>206</v>
      </c>
      <c r="K163" s="42">
        <v>43881</v>
      </c>
      <c r="L163" s="41" t="s">
        <v>172</v>
      </c>
      <c r="M163" s="41">
        <v>80773977</v>
      </c>
      <c r="N163" s="41" t="s">
        <v>430</v>
      </c>
      <c r="O163" s="41" t="s">
        <v>113</v>
      </c>
      <c r="P163" s="41">
        <v>134</v>
      </c>
      <c r="Q163" s="42">
        <v>43881</v>
      </c>
      <c r="R163" s="47" t="s">
        <v>605</v>
      </c>
      <c r="S163" s="44">
        <v>26400000</v>
      </c>
      <c r="T163" s="44">
        <v>0</v>
      </c>
      <c r="U163" s="44">
        <v>0</v>
      </c>
      <c r="V163" s="44">
        <v>26400000</v>
      </c>
      <c r="W163" s="44">
        <v>0</v>
      </c>
      <c r="X163" s="44">
        <v>26400000</v>
      </c>
    </row>
    <row r="164" spans="1:30" x14ac:dyDescent="0.25">
      <c r="A164" s="41">
        <v>2020</v>
      </c>
      <c r="B164" s="41">
        <v>118</v>
      </c>
      <c r="C164" s="41">
        <v>1</v>
      </c>
      <c r="D164" s="42">
        <v>43831</v>
      </c>
      <c r="E164" s="42">
        <v>43895</v>
      </c>
      <c r="F164" s="42">
        <v>43895</v>
      </c>
      <c r="G164" s="41" t="s">
        <v>137</v>
      </c>
      <c r="H164" s="41" t="s">
        <v>138</v>
      </c>
      <c r="I164" s="41">
        <v>299</v>
      </c>
      <c r="J164" s="41">
        <v>260</v>
      </c>
      <c r="K164" s="42">
        <v>43886</v>
      </c>
      <c r="L164" s="41" t="s">
        <v>172</v>
      </c>
      <c r="M164" s="41">
        <v>79469200</v>
      </c>
      <c r="N164" s="41" t="s">
        <v>431</v>
      </c>
      <c r="O164" s="41" t="s">
        <v>112</v>
      </c>
      <c r="P164" s="41">
        <v>135</v>
      </c>
      <c r="Q164" s="42">
        <v>43886</v>
      </c>
      <c r="R164" s="47" t="s">
        <v>965</v>
      </c>
      <c r="S164" s="44">
        <v>104993050</v>
      </c>
      <c r="T164" s="44">
        <v>0</v>
      </c>
      <c r="U164" s="44">
        <v>0</v>
      </c>
      <c r="V164" s="44">
        <v>104993050</v>
      </c>
      <c r="W164" s="44">
        <v>0</v>
      </c>
      <c r="X164" s="44">
        <v>104993050</v>
      </c>
      <c r="Y164" s="44">
        <f>VLOOKUP(I164,[2]TOTAL!$G:$I,3,)</f>
        <v>300</v>
      </c>
      <c r="AB164" s="41"/>
      <c r="AC164" s="41"/>
      <c r="AD164" s="41"/>
    </row>
    <row r="165" spans="1:30" x14ac:dyDescent="0.25">
      <c r="A165" s="41">
        <v>2020</v>
      </c>
      <c r="B165" s="41">
        <v>118</v>
      </c>
      <c r="C165" s="41">
        <v>1</v>
      </c>
      <c r="D165" s="42">
        <v>43831</v>
      </c>
      <c r="E165" s="42">
        <v>43895</v>
      </c>
      <c r="F165" s="42">
        <v>43895</v>
      </c>
      <c r="G165" s="41" t="s">
        <v>141</v>
      </c>
      <c r="H165" s="41" t="s">
        <v>142</v>
      </c>
      <c r="I165" s="41">
        <v>249</v>
      </c>
      <c r="J165" s="41">
        <v>200</v>
      </c>
      <c r="K165" s="42">
        <v>43880</v>
      </c>
      <c r="L165" s="41" t="s">
        <v>172</v>
      </c>
      <c r="M165" s="41">
        <v>52819497</v>
      </c>
      <c r="N165" s="41" t="s">
        <v>432</v>
      </c>
      <c r="O165" s="41" t="s">
        <v>112</v>
      </c>
      <c r="P165" s="41">
        <v>136</v>
      </c>
      <c r="Q165" s="42">
        <v>43880</v>
      </c>
      <c r="R165" s="47" t="s">
        <v>966</v>
      </c>
      <c r="S165" s="44">
        <v>115440000</v>
      </c>
      <c r="T165" s="44">
        <v>0</v>
      </c>
      <c r="U165" s="44">
        <v>0</v>
      </c>
      <c r="V165" s="44">
        <v>115440000</v>
      </c>
      <c r="W165" s="44">
        <v>0</v>
      </c>
      <c r="X165" s="44">
        <v>115440000</v>
      </c>
    </row>
    <row r="166" spans="1:30" x14ac:dyDescent="0.25">
      <c r="A166" s="41">
        <v>2020</v>
      </c>
      <c r="B166" s="41">
        <v>118</v>
      </c>
      <c r="C166" s="41">
        <v>1</v>
      </c>
      <c r="D166" s="42">
        <v>43831</v>
      </c>
      <c r="E166" s="42">
        <v>43895</v>
      </c>
      <c r="F166" s="42">
        <v>43895</v>
      </c>
      <c r="G166" s="41" t="s">
        <v>114</v>
      </c>
      <c r="H166" s="41" t="s">
        <v>115</v>
      </c>
      <c r="I166" s="41">
        <v>219</v>
      </c>
      <c r="J166" s="41">
        <v>195</v>
      </c>
      <c r="K166" s="42">
        <v>43879</v>
      </c>
      <c r="L166" s="41" t="s">
        <v>172</v>
      </c>
      <c r="M166" s="41">
        <v>81715221</v>
      </c>
      <c r="N166" s="41" t="s">
        <v>433</v>
      </c>
      <c r="O166" s="41" t="s">
        <v>112</v>
      </c>
      <c r="P166" s="41">
        <v>137</v>
      </c>
      <c r="Q166" s="42">
        <v>43879</v>
      </c>
      <c r="R166" s="47" t="s">
        <v>954</v>
      </c>
      <c r="S166" s="44">
        <v>49600000</v>
      </c>
      <c r="T166" s="44">
        <v>0</v>
      </c>
      <c r="U166" s="44">
        <v>0</v>
      </c>
      <c r="V166" s="44">
        <v>49600000</v>
      </c>
      <c r="W166" s="44">
        <v>0</v>
      </c>
      <c r="X166" s="44">
        <v>49600000</v>
      </c>
      <c r="Y166" s="44">
        <f>VLOOKUP(I166,[2]TOTAL!$G:$I,3,)</f>
        <v>50</v>
      </c>
      <c r="AB166" s="41"/>
      <c r="AC166" s="41"/>
      <c r="AD166" s="41"/>
    </row>
    <row r="167" spans="1:30" x14ac:dyDescent="0.25">
      <c r="A167" s="41">
        <v>2020</v>
      </c>
      <c r="B167" s="41">
        <v>118</v>
      </c>
      <c r="C167" s="41">
        <v>1</v>
      </c>
      <c r="D167" s="42">
        <v>43831</v>
      </c>
      <c r="E167" s="42">
        <v>43895</v>
      </c>
      <c r="F167" s="42">
        <v>43895</v>
      </c>
      <c r="G167" s="41" t="s">
        <v>137</v>
      </c>
      <c r="H167" s="41" t="s">
        <v>138</v>
      </c>
      <c r="I167" s="41">
        <v>241</v>
      </c>
      <c r="J167" s="41">
        <v>197</v>
      </c>
      <c r="K167" s="42">
        <v>43880</v>
      </c>
      <c r="L167" s="41" t="s">
        <v>172</v>
      </c>
      <c r="M167" s="41">
        <v>1067879520</v>
      </c>
      <c r="N167" s="41" t="s">
        <v>434</v>
      </c>
      <c r="O167" s="41" t="s">
        <v>112</v>
      </c>
      <c r="P167" s="41">
        <v>138</v>
      </c>
      <c r="Q167" s="42">
        <v>43880</v>
      </c>
      <c r="R167" s="47" t="s">
        <v>967</v>
      </c>
      <c r="S167" s="44">
        <v>42750000</v>
      </c>
      <c r="T167" s="44">
        <v>0</v>
      </c>
      <c r="U167" s="44">
        <v>0</v>
      </c>
      <c r="V167" s="44">
        <v>42750000</v>
      </c>
      <c r="W167" s="44">
        <v>1800000</v>
      </c>
      <c r="X167" s="44">
        <v>40950000</v>
      </c>
      <c r="Y167" s="44">
        <f>VLOOKUP(I167,[2]TOTAL!$G:$I,3,)</f>
        <v>415</v>
      </c>
      <c r="AB167" s="41"/>
      <c r="AC167" s="41"/>
      <c r="AD167" s="41"/>
    </row>
    <row r="168" spans="1:30" x14ac:dyDescent="0.25">
      <c r="A168" s="41">
        <v>2020</v>
      </c>
      <c r="B168" s="41">
        <v>118</v>
      </c>
      <c r="C168" s="41">
        <v>1</v>
      </c>
      <c r="D168" s="42">
        <v>43831</v>
      </c>
      <c r="E168" s="42">
        <v>43895</v>
      </c>
      <c r="F168" s="42">
        <v>43895</v>
      </c>
      <c r="G168" s="41" t="s">
        <v>968</v>
      </c>
      <c r="H168" s="41" t="s">
        <v>969</v>
      </c>
      <c r="I168" s="41">
        <v>272</v>
      </c>
      <c r="J168" s="41">
        <v>219</v>
      </c>
      <c r="K168" s="42">
        <v>43882</v>
      </c>
      <c r="L168" s="41" t="s">
        <v>172</v>
      </c>
      <c r="M168" s="41">
        <v>1071163461</v>
      </c>
      <c r="N168" s="41" t="s">
        <v>435</v>
      </c>
      <c r="O168" s="41" t="s">
        <v>112</v>
      </c>
      <c r="P168" s="41">
        <v>139</v>
      </c>
      <c r="Q168" s="42">
        <v>43882</v>
      </c>
      <c r="R168" s="47" t="s">
        <v>970</v>
      </c>
      <c r="S168" s="44">
        <v>42000000</v>
      </c>
      <c r="T168" s="44">
        <v>0</v>
      </c>
      <c r="U168" s="44">
        <v>0</v>
      </c>
      <c r="V168" s="44">
        <v>42000000</v>
      </c>
      <c r="W168" s="44">
        <v>0</v>
      </c>
      <c r="X168" s="44">
        <v>42000000</v>
      </c>
      <c r="Y168" s="44">
        <f>VLOOKUP(I168,[2]TOTAL!$G:$I,3,)</f>
        <v>529</v>
      </c>
      <c r="AB168" s="41"/>
      <c r="AC168" s="41"/>
      <c r="AD168" s="41"/>
    </row>
    <row r="169" spans="1:30" x14ac:dyDescent="0.25">
      <c r="A169" s="41">
        <v>2020</v>
      </c>
      <c r="B169" s="41">
        <v>118</v>
      </c>
      <c r="C169" s="41">
        <v>1</v>
      </c>
      <c r="D169" s="42">
        <v>43831</v>
      </c>
      <c r="E169" s="42">
        <v>43895</v>
      </c>
      <c r="F169" s="42">
        <v>43895</v>
      </c>
      <c r="G169" s="41" t="s">
        <v>968</v>
      </c>
      <c r="H169" s="41" t="s">
        <v>969</v>
      </c>
      <c r="I169" s="41">
        <v>274</v>
      </c>
      <c r="J169" s="41">
        <v>217</v>
      </c>
      <c r="K169" s="42">
        <v>43882</v>
      </c>
      <c r="L169" s="41" t="s">
        <v>172</v>
      </c>
      <c r="M169" s="41">
        <v>33378015</v>
      </c>
      <c r="N169" s="41" t="s">
        <v>971</v>
      </c>
      <c r="O169" s="41" t="s">
        <v>112</v>
      </c>
      <c r="P169" s="41">
        <v>140</v>
      </c>
      <c r="Q169" s="42">
        <v>43882</v>
      </c>
      <c r="R169" s="47" t="s">
        <v>972</v>
      </c>
      <c r="S169" s="44">
        <v>78750000</v>
      </c>
      <c r="T169" s="44">
        <v>0</v>
      </c>
      <c r="U169" s="44">
        <v>0</v>
      </c>
      <c r="V169" s="44">
        <v>78750000</v>
      </c>
      <c r="W169" s="44">
        <v>0</v>
      </c>
      <c r="X169" s="44">
        <v>78750000</v>
      </c>
      <c r="Y169" s="44">
        <f>VLOOKUP(I169,[2]TOTAL!$G:$I,3,)</f>
        <v>528</v>
      </c>
      <c r="AB169" s="41"/>
      <c r="AC169" s="41"/>
      <c r="AD169" s="41"/>
    </row>
    <row r="170" spans="1:30" x14ac:dyDescent="0.25">
      <c r="A170" s="41">
        <v>2020</v>
      </c>
      <c r="B170" s="41">
        <v>118</v>
      </c>
      <c r="C170" s="41">
        <v>1</v>
      </c>
      <c r="D170" s="42">
        <v>43831</v>
      </c>
      <c r="E170" s="42">
        <v>43895</v>
      </c>
      <c r="F170" s="42">
        <v>43895</v>
      </c>
      <c r="G170" s="41" t="s">
        <v>968</v>
      </c>
      <c r="H170" s="41" t="s">
        <v>969</v>
      </c>
      <c r="I170" s="41">
        <v>297</v>
      </c>
      <c r="J170" s="41">
        <v>201</v>
      </c>
      <c r="K170" s="42">
        <v>43880</v>
      </c>
      <c r="L170" s="41" t="s">
        <v>172</v>
      </c>
      <c r="M170" s="41">
        <v>52054750</v>
      </c>
      <c r="N170" s="41" t="s">
        <v>438</v>
      </c>
      <c r="O170" s="41" t="s">
        <v>112</v>
      </c>
      <c r="P170" s="41">
        <v>141</v>
      </c>
      <c r="Q170" s="42">
        <v>43880</v>
      </c>
      <c r="R170" s="47" t="s">
        <v>973</v>
      </c>
      <c r="S170" s="44">
        <v>181481475</v>
      </c>
      <c r="T170" s="44">
        <v>0</v>
      </c>
      <c r="U170" s="44">
        <v>0</v>
      </c>
      <c r="V170" s="44">
        <v>181481475</v>
      </c>
      <c r="W170" s="44">
        <v>0</v>
      </c>
      <c r="X170" s="44">
        <v>181481475</v>
      </c>
      <c r="Y170" s="44">
        <f>VLOOKUP(I170,[2]TOTAL!$G:$I,3,)</f>
        <v>512</v>
      </c>
      <c r="AB170" s="41"/>
      <c r="AC170" s="41"/>
      <c r="AD170" s="41"/>
    </row>
    <row r="171" spans="1:30" x14ac:dyDescent="0.25">
      <c r="A171" s="41">
        <v>2020</v>
      </c>
      <c r="B171" s="41">
        <v>118</v>
      </c>
      <c r="C171" s="41">
        <v>1</v>
      </c>
      <c r="D171" s="42">
        <v>43831</v>
      </c>
      <c r="E171" s="42">
        <v>43895</v>
      </c>
      <c r="F171" s="42">
        <v>43895</v>
      </c>
      <c r="G171" s="41" t="s">
        <v>968</v>
      </c>
      <c r="H171" s="41" t="s">
        <v>969</v>
      </c>
      <c r="I171" s="41">
        <v>281</v>
      </c>
      <c r="J171" s="41">
        <v>207</v>
      </c>
      <c r="K171" s="42">
        <v>43881</v>
      </c>
      <c r="L171" s="41" t="s">
        <v>172</v>
      </c>
      <c r="M171" s="41">
        <v>1022962367</v>
      </c>
      <c r="N171" s="41" t="s">
        <v>439</v>
      </c>
      <c r="O171" s="41" t="s">
        <v>112</v>
      </c>
      <c r="P171" s="41">
        <v>142</v>
      </c>
      <c r="Q171" s="42">
        <v>43881</v>
      </c>
      <c r="R171" s="47" t="s">
        <v>974</v>
      </c>
      <c r="S171" s="44">
        <v>47250000</v>
      </c>
      <c r="T171" s="44">
        <v>0</v>
      </c>
      <c r="U171" s="44">
        <v>0</v>
      </c>
      <c r="V171" s="44">
        <v>47250000</v>
      </c>
      <c r="W171" s="44">
        <v>0</v>
      </c>
      <c r="X171" s="44">
        <v>47250000</v>
      </c>
      <c r="Y171" s="44">
        <f>VLOOKUP(I171,[2]TOTAL!$G:$I,3,)</f>
        <v>535</v>
      </c>
      <c r="AB171" s="41"/>
      <c r="AC171" s="41"/>
      <c r="AD171" s="41"/>
    </row>
    <row r="172" spans="1:30" x14ac:dyDescent="0.25">
      <c r="A172" s="41">
        <v>2020</v>
      </c>
      <c r="B172" s="41">
        <v>118</v>
      </c>
      <c r="C172" s="41">
        <v>1</v>
      </c>
      <c r="D172" s="42">
        <v>43831</v>
      </c>
      <c r="E172" s="42">
        <v>43895</v>
      </c>
      <c r="F172" s="42">
        <v>43895</v>
      </c>
      <c r="G172" s="41" t="s">
        <v>968</v>
      </c>
      <c r="H172" s="41" t="s">
        <v>969</v>
      </c>
      <c r="I172" s="41">
        <v>277</v>
      </c>
      <c r="J172" s="41">
        <v>216</v>
      </c>
      <c r="K172" s="42">
        <v>43882</v>
      </c>
      <c r="L172" s="41" t="s">
        <v>172</v>
      </c>
      <c r="M172" s="41">
        <v>1022984445</v>
      </c>
      <c r="N172" s="41" t="s">
        <v>440</v>
      </c>
      <c r="O172" s="41" t="s">
        <v>113</v>
      </c>
      <c r="P172" s="41">
        <v>143</v>
      </c>
      <c r="Q172" s="42">
        <v>43882</v>
      </c>
      <c r="R172" s="47" t="s">
        <v>975</v>
      </c>
      <c r="S172" s="44">
        <v>10500000</v>
      </c>
      <c r="T172" s="44">
        <v>0</v>
      </c>
      <c r="U172" s="44">
        <v>0</v>
      </c>
      <c r="V172" s="44">
        <v>10500000</v>
      </c>
      <c r="W172" s="44">
        <v>0</v>
      </c>
      <c r="X172" s="44">
        <v>10500000</v>
      </c>
      <c r="Y172" s="44">
        <f>VLOOKUP(I172,[2]TOTAL!$G:$I,3,)</f>
        <v>532</v>
      </c>
      <c r="AB172" s="41"/>
      <c r="AC172" s="41"/>
      <c r="AD172" s="41"/>
    </row>
    <row r="173" spans="1:30" x14ac:dyDescent="0.25">
      <c r="A173" s="41">
        <v>2020</v>
      </c>
      <c r="B173" s="41">
        <v>118</v>
      </c>
      <c r="C173" s="41">
        <v>1</v>
      </c>
      <c r="D173" s="42">
        <v>43831</v>
      </c>
      <c r="E173" s="42">
        <v>43895</v>
      </c>
      <c r="F173" s="42">
        <v>43895</v>
      </c>
      <c r="G173" s="41" t="s">
        <v>968</v>
      </c>
      <c r="H173" s="41" t="s">
        <v>969</v>
      </c>
      <c r="I173" s="41">
        <v>279</v>
      </c>
      <c r="J173" s="41">
        <v>224</v>
      </c>
      <c r="K173" s="42">
        <v>43882</v>
      </c>
      <c r="L173" s="41" t="s">
        <v>172</v>
      </c>
      <c r="M173" s="41">
        <v>52028400</v>
      </c>
      <c r="N173" s="41" t="s">
        <v>441</v>
      </c>
      <c r="O173" s="41" t="s">
        <v>112</v>
      </c>
      <c r="P173" s="41">
        <v>144</v>
      </c>
      <c r="Q173" s="42">
        <v>43881</v>
      </c>
      <c r="R173" s="47" t="s">
        <v>976</v>
      </c>
      <c r="S173" s="44">
        <v>63000000</v>
      </c>
      <c r="T173" s="44">
        <v>0</v>
      </c>
      <c r="U173" s="44">
        <v>0</v>
      </c>
      <c r="V173" s="44">
        <v>63000000</v>
      </c>
      <c r="W173" s="44">
        <v>0</v>
      </c>
      <c r="X173" s="44">
        <v>63000000</v>
      </c>
      <c r="Y173" s="44">
        <f>VLOOKUP(I173,[2]TOTAL!$G:$I,3,)</f>
        <v>531</v>
      </c>
      <c r="AB173" s="41"/>
      <c r="AC173" s="41"/>
      <c r="AD173" s="41"/>
    </row>
    <row r="174" spans="1:30" x14ac:dyDescent="0.25">
      <c r="A174" s="41">
        <v>2020</v>
      </c>
      <c r="B174" s="41">
        <v>118</v>
      </c>
      <c r="C174" s="41">
        <v>1</v>
      </c>
      <c r="D174" s="42">
        <v>43831</v>
      </c>
      <c r="E174" s="42">
        <v>43895</v>
      </c>
      <c r="F174" s="42">
        <v>43895</v>
      </c>
      <c r="G174" s="41" t="s">
        <v>968</v>
      </c>
      <c r="H174" s="41" t="s">
        <v>969</v>
      </c>
      <c r="I174" s="41">
        <v>280</v>
      </c>
      <c r="J174" s="41">
        <v>225</v>
      </c>
      <c r="K174" s="42">
        <v>43882</v>
      </c>
      <c r="L174" s="41" t="s">
        <v>172</v>
      </c>
      <c r="M174" s="41">
        <v>74243052</v>
      </c>
      <c r="N174" s="41" t="s">
        <v>442</v>
      </c>
      <c r="O174" s="41" t="s">
        <v>112</v>
      </c>
      <c r="P174" s="41">
        <v>145</v>
      </c>
      <c r="Q174" s="42">
        <v>43882</v>
      </c>
      <c r="R174" s="47" t="s">
        <v>976</v>
      </c>
      <c r="S174" s="44">
        <v>63000000</v>
      </c>
      <c r="T174" s="44">
        <v>0</v>
      </c>
      <c r="U174" s="44">
        <v>0</v>
      </c>
      <c r="V174" s="44">
        <v>63000000</v>
      </c>
      <c r="W174" s="44">
        <v>0</v>
      </c>
      <c r="X174" s="44">
        <v>63000000</v>
      </c>
      <c r="Y174" s="44">
        <f>VLOOKUP(I174,[2]TOTAL!$G:$I,3,)</f>
        <v>534</v>
      </c>
      <c r="AB174" s="41"/>
      <c r="AC174" s="41"/>
      <c r="AD174" s="41"/>
    </row>
    <row r="175" spans="1:30" x14ac:dyDescent="0.25">
      <c r="A175" s="41">
        <v>2020</v>
      </c>
      <c r="B175" s="41">
        <v>118</v>
      </c>
      <c r="C175" s="41">
        <v>1</v>
      </c>
      <c r="D175" s="42">
        <v>43831</v>
      </c>
      <c r="E175" s="42">
        <v>43895</v>
      </c>
      <c r="F175" s="42">
        <v>43895</v>
      </c>
      <c r="G175" s="41" t="s">
        <v>968</v>
      </c>
      <c r="H175" s="41" t="s">
        <v>969</v>
      </c>
      <c r="I175" s="41">
        <v>271</v>
      </c>
      <c r="J175" s="41">
        <v>223</v>
      </c>
      <c r="K175" s="42">
        <v>43882</v>
      </c>
      <c r="L175" s="41" t="s">
        <v>172</v>
      </c>
      <c r="M175" s="41">
        <v>1010185712</v>
      </c>
      <c r="N175" s="41" t="s">
        <v>977</v>
      </c>
      <c r="O175" s="41" t="s">
        <v>112</v>
      </c>
      <c r="P175" s="41">
        <v>146</v>
      </c>
      <c r="Q175" s="42">
        <v>43881</v>
      </c>
      <c r="R175" s="47" t="s">
        <v>972</v>
      </c>
      <c r="S175" s="44">
        <v>63000000</v>
      </c>
      <c r="T175" s="44">
        <v>0</v>
      </c>
      <c r="U175" s="44">
        <v>0</v>
      </c>
      <c r="V175" s="44">
        <v>63000000</v>
      </c>
      <c r="W175" s="44">
        <v>0</v>
      </c>
      <c r="X175" s="44">
        <v>63000000</v>
      </c>
      <c r="Y175" s="44">
        <f>VLOOKUP(I175,[2]TOTAL!$G:$I,3,)</f>
        <v>524</v>
      </c>
      <c r="AB175" s="41"/>
      <c r="AC175" s="41"/>
      <c r="AD175" s="41"/>
    </row>
    <row r="176" spans="1:30" x14ac:dyDescent="0.25">
      <c r="A176" s="41">
        <v>2020</v>
      </c>
      <c r="B176" s="41">
        <v>118</v>
      </c>
      <c r="C176" s="41">
        <v>1</v>
      </c>
      <c r="D176" s="42">
        <v>43831</v>
      </c>
      <c r="E176" s="42">
        <v>43895</v>
      </c>
      <c r="F176" s="42">
        <v>43895</v>
      </c>
      <c r="G176" s="41" t="s">
        <v>968</v>
      </c>
      <c r="H176" s="41" t="s">
        <v>969</v>
      </c>
      <c r="I176" s="41">
        <v>282</v>
      </c>
      <c r="J176" s="41">
        <v>226</v>
      </c>
      <c r="K176" s="42">
        <v>43882</v>
      </c>
      <c r="L176" s="41" t="s">
        <v>172</v>
      </c>
      <c r="M176" s="41">
        <v>52707220</v>
      </c>
      <c r="N176" s="41" t="s">
        <v>978</v>
      </c>
      <c r="O176" s="41" t="s">
        <v>112</v>
      </c>
      <c r="P176" s="41">
        <v>147</v>
      </c>
      <c r="Q176" s="42">
        <v>43882</v>
      </c>
      <c r="R176" s="47" t="s">
        <v>976</v>
      </c>
      <c r="S176" s="44">
        <v>63000000</v>
      </c>
      <c r="T176" s="44">
        <v>0</v>
      </c>
      <c r="U176" s="44">
        <v>0</v>
      </c>
      <c r="V176" s="44">
        <v>63000000</v>
      </c>
      <c r="W176" s="44">
        <v>0</v>
      </c>
      <c r="X176" s="44">
        <v>63000000</v>
      </c>
      <c r="Y176" s="41"/>
      <c r="Z176" s="41"/>
      <c r="AA176" s="41"/>
      <c r="AB176" s="41"/>
      <c r="AC176" s="41"/>
      <c r="AD176" s="41"/>
    </row>
    <row r="177" spans="1:30" x14ac:dyDescent="0.25">
      <c r="A177" s="41">
        <v>2020</v>
      </c>
      <c r="B177" s="41">
        <v>118</v>
      </c>
      <c r="C177" s="41">
        <v>1</v>
      </c>
      <c r="D177" s="42">
        <v>43831</v>
      </c>
      <c r="E177" s="42">
        <v>43895</v>
      </c>
      <c r="F177" s="42">
        <v>43895</v>
      </c>
      <c r="G177" s="41" t="s">
        <v>968</v>
      </c>
      <c r="H177" s="41" t="s">
        <v>969</v>
      </c>
      <c r="I177" s="41">
        <v>270</v>
      </c>
      <c r="J177" s="41">
        <v>218</v>
      </c>
      <c r="K177" s="42">
        <v>43882</v>
      </c>
      <c r="L177" s="41" t="s">
        <v>172</v>
      </c>
      <c r="M177" s="41">
        <v>1013589985</v>
      </c>
      <c r="N177" s="41" t="s">
        <v>445</v>
      </c>
      <c r="O177" s="41" t="s">
        <v>112</v>
      </c>
      <c r="P177" s="41">
        <v>148</v>
      </c>
      <c r="Q177" s="42">
        <v>43882</v>
      </c>
      <c r="R177" s="47" t="s">
        <v>979</v>
      </c>
      <c r="S177" s="44">
        <v>63000000</v>
      </c>
      <c r="T177" s="44">
        <v>0</v>
      </c>
      <c r="U177" s="44">
        <v>0</v>
      </c>
      <c r="V177" s="44">
        <v>63000000</v>
      </c>
      <c r="W177" s="44">
        <v>0</v>
      </c>
      <c r="X177" s="44">
        <v>63000000</v>
      </c>
      <c r="Y177" s="44">
        <f>VLOOKUP(I177,[2]TOTAL!$G:$I,3,)</f>
        <v>522</v>
      </c>
      <c r="AB177" s="41"/>
      <c r="AC177" s="41"/>
      <c r="AD177" s="41"/>
    </row>
    <row r="178" spans="1:30" x14ac:dyDescent="0.25">
      <c r="A178" s="41">
        <v>2020</v>
      </c>
      <c r="B178" s="41">
        <v>118</v>
      </c>
      <c r="C178" s="41">
        <v>1</v>
      </c>
      <c r="D178" s="42">
        <v>43831</v>
      </c>
      <c r="E178" s="42">
        <v>43895</v>
      </c>
      <c r="F178" s="42">
        <v>43895</v>
      </c>
      <c r="G178" s="41" t="s">
        <v>968</v>
      </c>
      <c r="H178" s="41" t="s">
        <v>969</v>
      </c>
      <c r="I178" s="41">
        <v>268</v>
      </c>
      <c r="J178" s="41">
        <v>232</v>
      </c>
      <c r="K178" s="42">
        <v>43885</v>
      </c>
      <c r="L178" s="41" t="s">
        <v>172</v>
      </c>
      <c r="M178" s="41">
        <v>1071166651</v>
      </c>
      <c r="N178" s="41" t="s">
        <v>446</v>
      </c>
      <c r="O178" s="41" t="s">
        <v>112</v>
      </c>
      <c r="P178" s="41">
        <v>150</v>
      </c>
      <c r="Q178" s="42">
        <v>43885</v>
      </c>
      <c r="R178" s="47" t="s">
        <v>979</v>
      </c>
      <c r="S178" s="44">
        <v>63000000</v>
      </c>
      <c r="T178" s="44">
        <v>0</v>
      </c>
      <c r="U178" s="44">
        <v>0</v>
      </c>
      <c r="V178" s="44">
        <v>63000000</v>
      </c>
      <c r="W178" s="44">
        <v>0</v>
      </c>
      <c r="X178" s="44">
        <v>63000000</v>
      </c>
      <c r="Y178" s="41"/>
      <c r="Z178" s="41"/>
      <c r="AA178" s="41"/>
      <c r="AB178" s="41"/>
      <c r="AC178" s="41"/>
      <c r="AD178" s="41"/>
    </row>
    <row r="179" spans="1:30" x14ac:dyDescent="0.25">
      <c r="A179" s="41">
        <v>2020</v>
      </c>
      <c r="B179" s="41">
        <v>118</v>
      </c>
      <c r="C179" s="41">
        <v>1</v>
      </c>
      <c r="D179" s="42">
        <v>43831</v>
      </c>
      <c r="E179" s="42">
        <v>43895</v>
      </c>
      <c r="F179" s="42">
        <v>43895</v>
      </c>
      <c r="G179" s="41" t="s">
        <v>968</v>
      </c>
      <c r="H179" s="41" t="s">
        <v>969</v>
      </c>
      <c r="I179" s="41">
        <v>269</v>
      </c>
      <c r="J179" s="41">
        <v>222</v>
      </c>
      <c r="K179" s="42">
        <v>43882</v>
      </c>
      <c r="L179" s="41" t="s">
        <v>172</v>
      </c>
      <c r="M179" s="41">
        <v>1085297902</v>
      </c>
      <c r="N179" s="41" t="s">
        <v>447</v>
      </c>
      <c r="O179" s="41" t="s">
        <v>112</v>
      </c>
      <c r="P179" s="41">
        <v>151</v>
      </c>
      <c r="Q179" s="42">
        <v>43882</v>
      </c>
      <c r="R179" s="47" t="s">
        <v>979</v>
      </c>
      <c r="S179" s="44">
        <v>63000000</v>
      </c>
      <c r="T179" s="44">
        <v>0</v>
      </c>
      <c r="U179" s="44">
        <v>0</v>
      </c>
      <c r="V179" s="44">
        <v>63000000</v>
      </c>
      <c r="W179" s="44">
        <v>0</v>
      </c>
      <c r="X179" s="44">
        <v>63000000</v>
      </c>
      <c r="Y179" s="44">
        <f>VLOOKUP(I179,[2]TOTAL!$G:$I,3,)</f>
        <v>521</v>
      </c>
      <c r="AB179" s="41"/>
      <c r="AC179" s="41"/>
      <c r="AD179" s="41"/>
    </row>
    <row r="180" spans="1:30" x14ac:dyDescent="0.25">
      <c r="A180" s="41">
        <v>2020</v>
      </c>
      <c r="B180" s="41">
        <v>118</v>
      </c>
      <c r="C180" s="41">
        <v>1</v>
      </c>
      <c r="D180" s="42">
        <v>43831</v>
      </c>
      <c r="E180" s="42">
        <v>43895</v>
      </c>
      <c r="F180" s="42">
        <v>43895</v>
      </c>
      <c r="G180" s="41" t="s">
        <v>123</v>
      </c>
      <c r="H180" s="41" t="s">
        <v>124</v>
      </c>
      <c r="I180" s="41">
        <v>257</v>
      </c>
      <c r="J180" s="41">
        <v>244</v>
      </c>
      <c r="K180" s="42">
        <v>43885</v>
      </c>
      <c r="L180" s="41" t="s">
        <v>172</v>
      </c>
      <c r="M180" s="41">
        <v>35531488</v>
      </c>
      <c r="N180" s="41" t="s">
        <v>448</v>
      </c>
      <c r="O180" s="41" t="s">
        <v>112</v>
      </c>
      <c r="P180" s="41">
        <v>152</v>
      </c>
      <c r="Q180" s="42">
        <v>43885</v>
      </c>
      <c r="R180" s="47" t="s">
        <v>980</v>
      </c>
      <c r="S180" s="44">
        <v>48650000</v>
      </c>
      <c r="T180" s="44">
        <v>0</v>
      </c>
      <c r="U180" s="44">
        <v>0</v>
      </c>
      <c r="V180" s="44">
        <v>48650000</v>
      </c>
      <c r="W180" s="44">
        <v>0</v>
      </c>
      <c r="X180" s="44">
        <v>48650000</v>
      </c>
      <c r="Y180" s="44">
        <f>VLOOKUP(I180,[2]TOTAL!$G:$I,3,)</f>
        <v>229</v>
      </c>
      <c r="AB180" s="41"/>
      <c r="AC180" s="41"/>
      <c r="AD180" s="41"/>
    </row>
    <row r="181" spans="1:30" x14ac:dyDescent="0.25">
      <c r="A181" s="41">
        <v>2020</v>
      </c>
      <c r="B181" s="41">
        <v>118</v>
      </c>
      <c r="C181" s="41">
        <v>1</v>
      </c>
      <c r="D181" s="42">
        <v>43831</v>
      </c>
      <c r="E181" s="42">
        <v>43895</v>
      </c>
      <c r="F181" s="42">
        <v>43895</v>
      </c>
      <c r="G181" s="41" t="s">
        <v>123</v>
      </c>
      <c r="H181" s="41" t="s">
        <v>124</v>
      </c>
      <c r="I181" s="41">
        <v>255</v>
      </c>
      <c r="J181" s="41">
        <v>253</v>
      </c>
      <c r="K181" s="42">
        <v>43886</v>
      </c>
      <c r="L181" s="41" t="s">
        <v>172</v>
      </c>
      <c r="M181" s="41">
        <v>1010164870</v>
      </c>
      <c r="N181" s="41" t="s">
        <v>449</v>
      </c>
      <c r="O181" s="41" t="s">
        <v>112</v>
      </c>
      <c r="P181" s="41">
        <v>153</v>
      </c>
      <c r="Q181" s="42">
        <v>43886</v>
      </c>
      <c r="R181" s="47" t="s">
        <v>981</v>
      </c>
      <c r="S181" s="44">
        <v>49700000</v>
      </c>
      <c r="T181" s="44">
        <v>0</v>
      </c>
      <c r="U181" s="44">
        <v>0</v>
      </c>
      <c r="V181" s="44">
        <v>49700000</v>
      </c>
      <c r="W181" s="44">
        <v>0</v>
      </c>
      <c r="X181" s="44">
        <v>49700000</v>
      </c>
      <c r="Y181" s="44">
        <f>VLOOKUP(I181,[2]TOTAL!$G:$I,3,)</f>
        <v>201</v>
      </c>
      <c r="AB181" s="41"/>
      <c r="AC181" s="41"/>
      <c r="AD181" s="41"/>
    </row>
    <row r="182" spans="1:30" x14ac:dyDescent="0.25">
      <c r="A182" s="41">
        <v>2020</v>
      </c>
      <c r="B182" s="41">
        <v>118</v>
      </c>
      <c r="C182" s="41">
        <v>1</v>
      </c>
      <c r="D182" s="42">
        <v>43831</v>
      </c>
      <c r="E182" s="42">
        <v>43895</v>
      </c>
      <c r="F182" s="42">
        <v>43895</v>
      </c>
      <c r="G182" s="41" t="s">
        <v>123</v>
      </c>
      <c r="H182" s="41" t="s">
        <v>124</v>
      </c>
      <c r="I182" s="41">
        <v>256</v>
      </c>
      <c r="J182" s="41">
        <v>255</v>
      </c>
      <c r="K182" s="42">
        <v>43886</v>
      </c>
      <c r="L182" s="41" t="s">
        <v>172</v>
      </c>
      <c r="M182" s="41">
        <v>1018402818</v>
      </c>
      <c r="N182" s="41" t="s">
        <v>450</v>
      </c>
      <c r="O182" s="41" t="s">
        <v>112</v>
      </c>
      <c r="P182" s="41">
        <v>154</v>
      </c>
      <c r="Q182" s="42">
        <v>43886</v>
      </c>
      <c r="R182" s="47" t="s">
        <v>982</v>
      </c>
      <c r="S182" s="44">
        <v>49175000</v>
      </c>
      <c r="T182" s="44">
        <v>0</v>
      </c>
      <c r="U182" s="44">
        <v>0</v>
      </c>
      <c r="V182" s="44">
        <v>49175000</v>
      </c>
      <c r="W182" s="44">
        <v>0</v>
      </c>
      <c r="X182" s="44">
        <v>49175000</v>
      </c>
      <c r="Y182" s="44">
        <f>VLOOKUP(I182,[2]TOTAL!$G:$I,3,)</f>
        <v>212</v>
      </c>
      <c r="AB182" s="41"/>
      <c r="AC182" s="41"/>
      <c r="AD182" s="41"/>
    </row>
    <row r="183" spans="1:30" x14ac:dyDescent="0.25">
      <c r="A183" s="41">
        <v>2020</v>
      </c>
      <c r="B183" s="41">
        <v>118</v>
      </c>
      <c r="C183" s="41">
        <v>1</v>
      </c>
      <c r="D183" s="42">
        <v>43831</v>
      </c>
      <c r="E183" s="42">
        <v>43895</v>
      </c>
      <c r="F183" s="42">
        <v>43895</v>
      </c>
      <c r="G183" s="41" t="s">
        <v>123</v>
      </c>
      <c r="H183" s="41" t="s">
        <v>124</v>
      </c>
      <c r="I183" s="41">
        <v>254</v>
      </c>
      <c r="J183" s="41">
        <v>229</v>
      </c>
      <c r="K183" s="42">
        <v>43882</v>
      </c>
      <c r="L183" s="41" t="s">
        <v>172</v>
      </c>
      <c r="M183" s="41">
        <v>53084422</v>
      </c>
      <c r="N183" s="41" t="s">
        <v>983</v>
      </c>
      <c r="O183" s="41" t="s">
        <v>112</v>
      </c>
      <c r="P183" s="41">
        <v>155</v>
      </c>
      <c r="Q183" s="42">
        <v>43882</v>
      </c>
      <c r="R183" s="47" t="s">
        <v>984</v>
      </c>
      <c r="S183" s="44">
        <v>56000000</v>
      </c>
      <c r="T183" s="44">
        <v>0</v>
      </c>
      <c r="U183" s="44">
        <v>0</v>
      </c>
      <c r="V183" s="44">
        <v>56000000</v>
      </c>
      <c r="W183" s="44">
        <v>0</v>
      </c>
      <c r="X183" s="44">
        <v>56000000</v>
      </c>
      <c r="Y183" s="44">
        <f>VLOOKUP(I183,[2]TOTAL!$G:$I,3,)</f>
        <v>197</v>
      </c>
      <c r="AB183" s="41"/>
      <c r="AC183" s="41"/>
      <c r="AD183" s="41"/>
    </row>
    <row r="184" spans="1:30" x14ac:dyDescent="0.25">
      <c r="A184" s="41">
        <v>2020</v>
      </c>
      <c r="B184" s="41">
        <v>118</v>
      </c>
      <c r="C184" s="41">
        <v>1</v>
      </c>
      <c r="D184" s="42">
        <v>43831</v>
      </c>
      <c r="E184" s="42">
        <v>43895</v>
      </c>
      <c r="F184" s="42">
        <v>43895</v>
      </c>
      <c r="G184" s="41" t="s">
        <v>121</v>
      </c>
      <c r="H184" s="41" t="s">
        <v>122</v>
      </c>
      <c r="I184" s="41">
        <v>258</v>
      </c>
      <c r="J184" s="41">
        <v>257</v>
      </c>
      <c r="K184" s="42">
        <v>43886</v>
      </c>
      <c r="L184" s="41" t="s">
        <v>172</v>
      </c>
      <c r="M184" s="41">
        <v>79958985</v>
      </c>
      <c r="N184" s="41" t="s">
        <v>452</v>
      </c>
      <c r="O184" s="41" t="s">
        <v>112</v>
      </c>
      <c r="P184" s="41">
        <v>156</v>
      </c>
      <c r="Q184" s="42">
        <v>43886</v>
      </c>
      <c r="R184" s="47" t="s">
        <v>985</v>
      </c>
      <c r="S184" s="44">
        <v>72590000</v>
      </c>
      <c r="T184" s="44">
        <v>0</v>
      </c>
      <c r="U184" s="44">
        <v>0</v>
      </c>
      <c r="V184" s="44">
        <v>72590000</v>
      </c>
      <c r="W184" s="44">
        <v>0</v>
      </c>
      <c r="X184" s="44">
        <v>72590000</v>
      </c>
      <c r="Y184" s="44">
        <f>VLOOKUP(I184,[2]TOTAL!$G:$I,3,)</f>
        <v>60</v>
      </c>
      <c r="AB184" s="41"/>
      <c r="AC184" s="41"/>
      <c r="AD184" s="41"/>
    </row>
    <row r="185" spans="1:30" x14ac:dyDescent="0.25">
      <c r="A185" s="41">
        <v>2020</v>
      </c>
      <c r="B185" s="41">
        <v>118</v>
      </c>
      <c r="C185" s="41">
        <v>1</v>
      </c>
      <c r="D185" s="42">
        <v>43831</v>
      </c>
      <c r="E185" s="42">
        <v>43895</v>
      </c>
      <c r="F185" s="42">
        <v>43895</v>
      </c>
      <c r="G185" s="41" t="s">
        <v>121</v>
      </c>
      <c r="H185" s="41" t="s">
        <v>122</v>
      </c>
      <c r="I185" s="41">
        <v>259</v>
      </c>
      <c r="J185" s="41">
        <v>254</v>
      </c>
      <c r="K185" s="42">
        <v>43886</v>
      </c>
      <c r="L185" s="41" t="s">
        <v>172</v>
      </c>
      <c r="M185" s="41">
        <v>80795198</v>
      </c>
      <c r="N185" s="41" t="s">
        <v>453</v>
      </c>
      <c r="O185" s="41" t="s">
        <v>112</v>
      </c>
      <c r="P185" s="41">
        <v>157</v>
      </c>
      <c r="Q185" s="42">
        <v>43886</v>
      </c>
      <c r="R185" s="47" t="s">
        <v>986</v>
      </c>
      <c r="S185" s="44">
        <v>72590000</v>
      </c>
      <c r="T185" s="44">
        <v>0</v>
      </c>
      <c r="U185" s="44">
        <v>0</v>
      </c>
      <c r="V185" s="44">
        <v>72590000</v>
      </c>
      <c r="W185" s="44">
        <v>0</v>
      </c>
      <c r="X185" s="44">
        <v>72590000</v>
      </c>
      <c r="Y185" s="44">
        <f>VLOOKUP(I185,[2]TOTAL!$G:$I,3,)</f>
        <v>62</v>
      </c>
      <c r="AB185" s="41"/>
      <c r="AC185" s="41"/>
      <c r="AD185" s="41"/>
    </row>
    <row r="186" spans="1:30" x14ac:dyDescent="0.25">
      <c r="A186" s="41">
        <v>2020</v>
      </c>
      <c r="B186" s="41">
        <v>118</v>
      </c>
      <c r="C186" s="41">
        <v>1</v>
      </c>
      <c r="D186" s="42">
        <v>43831</v>
      </c>
      <c r="E186" s="42">
        <v>43895</v>
      </c>
      <c r="F186" s="42">
        <v>43895</v>
      </c>
      <c r="G186" s="41" t="s">
        <v>116</v>
      </c>
      <c r="H186" s="41" t="s">
        <v>117</v>
      </c>
      <c r="I186" s="41">
        <v>244</v>
      </c>
      <c r="J186" s="41">
        <v>227</v>
      </c>
      <c r="K186" s="42">
        <v>43882</v>
      </c>
      <c r="L186" s="41" t="s">
        <v>172</v>
      </c>
      <c r="M186" s="41">
        <v>52777755</v>
      </c>
      <c r="N186" s="41" t="s">
        <v>987</v>
      </c>
      <c r="O186" s="41" t="s">
        <v>112</v>
      </c>
      <c r="P186" s="41">
        <v>158</v>
      </c>
      <c r="Q186" s="42">
        <v>43882</v>
      </c>
      <c r="R186" s="47" t="s">
        <v>988</v>
      </c>
      <c r="S186" s="44">
        <v>19000000</v>
      </c>
      <c r="T186" s="44">
        <v>0</v>
      </c>
      <c r="U186" s="44">
        <v>0</v>
      </c>
      <c r="V186" s="44">
        <v>19000000</v>
      </c>
      <c r="W186" s="44">
        <v>0</v>
      </c>
      <c r="X186" s="44">
        <v>19000000</v>
      </c>
      <c r="Y186" s="44">
        <f>VLOOKUP(I186,[2]TOTAL!$G:$I,3,)</f>
        <v>107</v>
      </c>
      <c r="AB186" s="41"/>
      <c r="AC186" s="41"/>
      <c r="AD186" s="41"/>
    </row>
    <row r="187" spans="1:30" x14ac:dyDescent="0.25">
      <c r="A187" s="41">
        <v>2020</v>
      </c>
      <c r="B187" s="41">
        <v>118</v>
      </c>
      <c r="C187" s="41">
        <v>1</v>
      </c>
      <c r="D187" s="42">
        <v>43831</v>
      </c>
      <c r="E187" s="42">
        <v>43895</v>
      </c>
      <c r="F187" s="42">
        <v>43895</v>
      </c>
      <c r="G187" s="41" t="s">
        <v>879</v>
      </c>
      <c r="H187" s="41" t="s">
        <v>880</v>
      </c>
      <c r="I187" s="41">
        <v>291</v>
      </c>
      <c r="J187" s="41">
        <v>228</v>
      </c>
      <c r="K187" s="42">
        <v>43882</v>
      </c>
      <c r="L187" s="41" t="s">
        <v>172</v>
      </c>
      <c r="M187" s="41">
        <v>1143854885</v>
      </c>
      <c r="N187" s="41" t="s">
        <v>455</v>
      </c>
      <c r="O187" s="41" t="s">
        <v>112</v>
      </c>
      <c r="P187" s="41">
        <v>161</v>
      </c>
      <c r="Q187" s="42">
        <v>43882</v>
      </c>
      <c r="R187" s="47" t="s">
        <v>989</v>
      </c>
      <c r="S187" s="44">
        <v>17700000</v>
      </c>
      <c r="T187" s="44">
        <v>0</v>
      </c>
      <c r="U187" s="44">
        <v>0</v>
      </c>
      <c r="V187" s="44">
        <v>17700000</v>
      </c>
      <c r="W187" s="44">
        <v>1966667</v>
      </c>
      <c r="X187" s="44">
        <v>15733333</v>
      </c>
      <c r="Y187" s="44">
        <f>VLOOKUP(I187,[2]TOTAL!$G:$I,3,)</f>
        <v>78</v>
      </c>
      <c r="AB187" s="41"/>
      <c r="AC187" s="41"/>
      <c r="AD187" s="41"/>
    </row>
    <row r="188" spans="1:30" x14ac:dyDescent="0.25">
      <c r="A188" s="41">
        <v>2020</v>
      </c>
      <c r="B188" s="41">
        <v>118</v>
      </c>
      <c r="C188" s="41">
        <v>1</v>
      </c>
      <c r="D188" s="42">
        <v>43831</v>
      </c>
      <c r="E188" s="42">
        <v>43895</v>
      </c>
      <c r="F188" s="42">
        <v>43895</v>
      </c>
      <c r="G188" s="41" t="s">
        <v>879</v>
      </c>
      <c r="H188" s="41" t="s">
        <v>880</v>
      </c>
      <c r="I188" s="41">
        <v>182</v>
      </c>
      <c r="J188" s="41">
        <v>214</v>
      </c>
      <c r="K188" s="42">
        <v>43882</v>
      </c>
      <c r="L188" s="41" t="s">
        <v>172</v>
      </c>
      <c r="M188" s="41">
        <v>1072647948</v>
      </c>
      <c r="N188" s="41" t="s">
        <v>456</v>
      </c>
      <c r="O188" s="41" t="s">
        <v>112</v>
      </c>
      <c r="P188" s="41">
        <v>162</v>
      </c>
      <c r="Q188" s="42">
        <v>43882</v>
      </c>
      <c r="R188" s="47" t="s">
        <v>990</v>
      </c>
      <c r="S188" s="44">
        <v>22500000</v>
      </c>
      <c r="T188" s="44">
        <v>0</v>
      </c>
      <c r="U188" s="44">
        <v>0</v>
      </c>
      <c r="V188" s="44">
        <v>22500000</v>
      </c>
      <c r="W188" s="44">
        <v>0</v>
      </c>
      <c r="X188" s="44">
        <v>22500000</v>
      </c>
      <c r="Y188" s="44">
        <f>VLOOKUP(I188,[2]TOTAL!$G:$I,3,)</f>
        <v>66</v>
      </c>
      <c r="AB188" s="41"/>
      <c r="AC188" s="41"/>
      <c r="AD188" s="41"/>
    </row>
    <row r="189" spans="1:30" x14ac:dyDescent="0.25">
      <c r="A189" s="41">
        <v>2020</v>
      </c>
      <c r="B189" s="41">
        <v>118</v>
      </c>
      <c r="C189" s="41">
        <v>1</v>
      </c>
      <c r="D189" s="42">
        <v>43831</v>
      </c>
      <c r="E189" s="42">
        <v>43895</v>
      </c>
      <c r="F189" s="42">
        <v>43895</v>
      </c>
      <c r="G189" s="41" t="s">
        <v>128</v>
      </c>
      <c r="H189" s="41" t="s">
        <v>129</v>
      </c>
      <c r="I189" s="41">
        <v>285</v>
      </c>
      <c r="J189" s="41">
        <v>203</v>
      </c>
      <c r="K189" s="42">
        <v>43880</v>
      </c>
      <c r="L189" s="41" t="s">
        <v>172</v>
      </c>
      <c r="M189" s="41">
        <v>1032385643</v>
      </c>
      <c r="N189" s="41" t="s">
        <v>457</v>
      </c>
      <c r="O189" s="41" t="s">
        <v>112</v>
      </c>
      <c r="P189" s="41">
        <v>163</v>
      </c>
      <c r="Q189" s="42">
        <v>43880</v>
      </c>
      <c r="R189" s="47" t="s">
        <v>991</v>
      </c>
      <c r="S189" s="44">
        <v>71925000</v>
      </c>
      <c r="T189" s="44">
        <v>0</v>
      </c>
      <c r="U189" s="44">
        <v>0</v>
      </c>
      <c r="V189" s="44">
        <v>71925000</v>
      </c>
      <c r="W189" s="44">
        <v>0</v>
      </c>
      <c r="X189" s="44">
        <v>71925000</v>
      </c>
      <c r="Y189" s="41"/>
      <c r="Z189" s="41"/>
      <c r="AA189" s="41"/>
      <c r="AB189" s="41"/>
      <c r="AC189" s="41"/>
      <c r="AD189" s="41"/>
    </row>
    <row r="190" spans="1:30" x14ac:dyDescent="0.25">
      <c r="A190" s="41">
        <v>2020</v>
      </c>
      <c r="B190" s="41">
        <v>118</v>
      </c>
      <c r="C190" s="41">
        <v>1</v>
      </c>
      <c r="D190" s="42">
        <v>43831</v>
      </c>
      <c r="E190" s="42">
        <v>43895</v>
      </c>
      <c r="F190" s="42">
        <v>43895</v>
      </c>
      <c r="G190" s="41" t="s">
        <v>128</v>
      </c>
      <c r="H190" s="41" t="s">
        <v>129</v>
      </c>
      <c r="I190" s="41">
        <v>284</v>
      </c>
      <c r="J190" s="41">
        <v>202</v>
      </c>
      <c r="K190" s="42">
        <v>43880</v>
      </c>
      <c r="L190" s="41" t="s">
        <v>172</v>
      </c>
      <c r="M190" s="41">
        <v>81754122</v>
      </c>
      <c r="N190" s="41" t="s">
        <v>458</v>
      </c>
      <c r="O190" s="41" t="s">
        <v>112</v>
      </c>
      <c r="P190" s="41">
        <v>164</v>
      </c>
      <c r="Q190" s="42">
        <v>43880</v>
      </c>
      <c r="R190" s="47" t="s">
        <v>992</v>
      </c>
      <c r="S190" s="44">
        <v>87150000</v>
      </c>
      <c r="T190" s="44">
        <v>0</v>
      </c>
      <c r="U190" s="44">
        <v>0</v>
      </c>
      <c r="V190" s="44">
        <v>87150000</v>
      </c>
      <c r="W190" s="44">
        <v>0</v>
      </c>
      <c r="X190" s="44">
        <v>87150000</v>
      </c>
      <c r="Y190" s="44">
        <f>VLOOKUP(I190,[2]TOTAL!$G:$I,3,)</f>
        <v>272</v>
      </c>
      <c r="Z190" s="41"/>
      <c r="AA190" s="41"/>
      <c r="AB190" s="41"/>
      <c r="AC190" s="41"/>
      <c r="AD190" s="41"/>
    </row>
    <row r="191" spans="1:30" x14ac:dyDescent="0.25">
      <c r="A191" s="41">
        <v>2020</v>
      </c>
      <c r="B191" s="41">
        <v>118</v>
      </c>
      <c r="C191" s="41">
        <v>1</v>
      </c>
      <c r="D191" s="42">
        <v>43831</v>
      </c>
      <c r="E191" s="42">
        <v>43895</v>
      </c>
      <c r="F191" s="42">
        <v>43895</v>
      </c>
      <c r="G191" s="41" t="s">
        <v>128</v>
      </c>
      <c r="H191" s="41" t="s">
        <v>129</v>
      </c>
      <c r="I191" s="41">
        <v>286</v>
      </c>
      <c r="J191" s="41">
        <v>205</v>
      </c>
      <c r="K191" s="42">
        <v>43880</v>
      </c>
      <c r="L191" s="41" t="s">
        <v>172</v>
      </c>
      <c r="M191" s="41">
        <v>1002377347</v>
      </c>
      <c r="N191" s="41" t="s">
        <v>993</v>
      </c>
      <c r="O191" s="41" t="s">
        <v>112</v>
      </c>
      <c r="P191" s="41">
        <v>165</v>
      </c>
      <c r="Q191" s="42">
        <v>43880</v>
      </c>
      <c r="R191" s="47" t="s">
        <v>994</v>
      </c>
      <c r="S191" s="44">
        <v>58275000</v>
      </c>
      <c r="T191" s="44">
        <v>0</v>
      </c>
      <c r="U191" s="44">
        <v>0</v>
      </c>
      <c r="V191" s="44">
        <v>58275000</v>
      </c>
      <c r="W191" s="44">
        <v>0</v>
      </c>
      <c r="X191" s="44">
        <v>58275000</v>
      </c>
      <c r="Y191" s="44">
        <f>VLOOKUP(I191,[2]TOTAL!$G:$I,3,)</f>
        <v>329</v>
      </c>
      <c r="Z191" s="41"/>
      <c r="AA191" s="41"/>
      <c r="AB191" s="41"/>
      <c r="AC191" s="41"/>
      <c r="AD191" s="41"/>
    </row>
    <row r="192" spans="1:30" x14ac:dyDescent="0.25">
      <c r="A192" s="41">
        <v>2020</v>
      </c>
      <c r="B192" s="41">
        <v>118</v>
      </c>
      <c r="C192" s="41">
        <v>1</v>
      </c>
      <c r="D192" s="42">
        <v>43831</v>
      </c>
      <c r="E192" s="42">
        <v>43895</v>
      </c>
      <c r="F192" s="42">
        <v>43895</v>
      </c>
      <c r="G192" s="41" t="s">
        <v>128</v>
      </c>
      <c r="H192" s="41" t="s">
        <v>129</v>
      </c>
      <c r="I192" s="41">
        <v>287</v>
      </c>
      <c r="J192" s="41">
        <v>204</v>
      </c>
      <c r="K192" s="42">
        <v>43880</v>
      </c>
      <c r="L192" s="41" t="s">
        <v>172</v>
      </c>
      <c r="M192" s="41">
        <v>52560761</v>
      </c>
      <c r="N192" s="41" t="s">
        <v>460</v>
      </c>
      <c r="O192" s="41" t="s">
        <v>112</v>
      </c>
      <c r="P192" s="41">
        <v>166</v>
      </c>
      <c r="Q192" s="42">
        <v>43880</v>
      </c>
      <c r="R192" s="47" t="s">
        <v>630</v>
      </c>
      <c r="S192" s="44">
        <v>89775000</v>
      </c>
      <c r="T192" s="44">
        <v>0</v>
      </c>
      <c r="U192" s="44">
        <v>0</v>
      </c>
      <c r="V192" s="44">
        <v>89775000</v>
      </c>
      <c r="W192" s="44">
        <v>0</v>
      </c>
      <c r="X192" s="44">
        <v>89775000</v>
      </c>
      <c r="Y192" s="44">
        <f>VLOOKUP(I192,[2]TOTAL!$G:$I,3,)</f>
        <v>252</v>
      </c>
      <c r="Z192" s="41"/>
      <c r="AA192" s="41"/>
      <c r="AB192" s="41"/>
      <c r="AC192" s="41"/>
      <c r="AD192" s="41"/>
    </row>
    <row r="193" spans="1:30" x14ac:dyDescent="0.25">
      <c r="A193" s="41">
        <v>2020</v>
      </c>
      <c r="B193" s="41">
        <v>118</v>
      </c>
      <c r="C193" s="41">
        <v>1</v>
      </c>
      <c r="D193" s="42">
        <v>43831</v>
      </c>
      <c r="E193" s="42">
        <v>43895</v>
      </c>
      <c r="F193" s="42">
        <v>43895</v>
      </c>
      <c r="G193" s="41" t="s">
        <v>123</v>
      </c>
      <c r="H193" s="41" t="s">
        <v>124</v>
      </c>
      <c r="I193" s="41">
        <v>236</v>
      </c>
      <c r="J193" s="41">
        <v>198</v>
      </c>
      <c r="K193" s="42">
        <v>43880</v>
      </c>
      <c r="L193" s="41" t="s">
        <v>172</v>
      </c>
      <c r="M193" s="41">
        <v>79359289</v>
      </c>
      <c r="N193" s="41" t="s">
        <v>461</v>
      </c>
      <c r="O193" s="41" t="s">
        <v>112</v>
      </c>
      <c r="P193" s="41">
        <v>167</v>
      </c>
      <c r="Q193" s="42">
        <v>43880</v>
      </c>
      <c r="R193" s="47" t="s">
        <v>995</v>
      </c>
      <c r="S193" s="44">
        <v>71100000</v>
      </c>
      <c r="T193" s="44">
        <v>0</v>
      </c>
      <c r="U193" s="44">
        <v>0</v>
      </c>
      <c r="V193" s="44">
        <v>71100000</v>
      </c>
      <c r="W193" s="44">
        <v>0</v>
      </c>
      <c r="X193" s="44">
        <v>71100000</v>
      </c>
      <c r="Y193" s="44">
        <f>VLOOKUP(I193,[2]TOTAL!$G:$I,3,)</f>
        <v>53</v>
      </c>
      <c r="AB193" s="41"/>
      <c r="AC193" s="41"/>
      <c r="AD193" s="41"/>
    </row>
    <row r="194" spans="1:30" x14ac:dyDescent="0.25">
      <c r="A194" s="41">
        <v>2020</v>
      </c>
      <c r="B194" s="41">
        <v>118</v>
      </c>
      <c r="C194" s="41">
        <v>1</v>
      </c>
      <c r="D194" s="42">
        <v>43831</v>
      </c>
      <c r="E194" s="42">
        <v>43895</v>
      </c>
      <c r="F194" s="42">
        <v>43895</v>
      </c>
      <c r="G194" s="41" t="s">
        <v>68</v>
      </c>
      <c r="H194" s="41" t="s">
        <v>69</v>
      </c>
      <c r="I194" s="41">
        <v>58</v>
      </c>
      <c r="J194" s="41">
        <v>233</v>
      </c>
      <c r="K194" s="42">
        <v>43885</v>
      </c>
      <c r="L194" s="41" t="s">
        <v>172</v>
      </c>
      <c r="M194" s="41">
        <v>1014208451</v>
      </c>
      <c r="N194" s="41" t="s">
        <v>462</v>
      </c>
      <c r="O194" s="41" t="s">
        <v>113</v>
      </c>
      <c r="P194" s="41">
        <v>168</v>
      </c>
      <c r="Q194" s="42">
        <v>43885</v>
      </c>
      <c r="R194" s="47" t="s">
        <v>996</v>
      </c>
      <c r="S194" s="44">
        <v>22200000</v>
      </c>
      <c r="T194" s="44">
        <v>0</v>
      </c>
      <c r="U194" s="44">
        <v>0</v>
      </c>
      <c r="V194" s="44">
        <v>22200000</v>
      </c>
      <c r="W194" s="44">
        <v>863333</v>
      </c>
      <c r="X194" s="44">
        <v>21336667</v>
      </c>
      <c r="Y194" s="44">
        <f>VLOOKUP(I194,[2]TOTAL!$G:$I,3,)</f>
        <v>461</v>
      </c>
      <c r="AB194" s="41"/>
      <c r="AC194" s="41"/>
      <c r="AD194" s="41"/>
    </row>
    <row r="195" spans="1:30" x14ac:dyDescent="0.25">
      <c r="A195" s="41">
        <v>2020</v>
      </c>
      <c r="B195" s="41">
        <v>118</v>
      </c>
      <c r="C195" s="41">
        <v>1</v>
      </c>
      <c r="D195" s="42">
        <v>43831</v>
      </c>
      <c r="E195" s="42">
        <v>43895</v>
      </c>
      <c r="F195" s="42">
        <v>43895</v>
      </c>
      <c r="G195" s="41" t="s">
        <v>123</v>
      </c>
      <c r="H195" s="41" t="s">
        <v>124</v>
      </c>
      <c r="I195" s="41">
        <v>235</v>
      </c>
      <c r="J195" s="41">
        <v>211</v>
      </c>
      <c r="K195" s="42">
        <v>43881</v>
      </c>
      <c r="L195" s="41" t="s">
        <v>172</v>
      </c>
      <c r="M195" s="41">
        <v>4588354</v>
      </c>
      <c r="N195" s="41" t="s">
        <v>463</v>
      </c>
      <c r="O195" s="41" t="s">
        <v>113</v>
      </c>
      <c r="P195" s="41">
        <v>169</v>
      </c>
      <c r="Q195" s="42">
        <v>43881</v>
      </c>
      <c r="R195" s="47" t="s">
        <v>997</v>
      </c>
      <c r="S195" s="44">
        <v>25356460</v>
      </c>
      <c r="T195" s="44">
        <v>0</v>
      </c>
      <c r="U195" s="44">
        <v>0</v>
      </c>
      <c r="V195" s="44">
        <v>25356460</v>
      </c>
      <c r="W195" s="44">
        <v>0</v>
      </c>
      <c r="X195" s="44">
        <v>25356460</v>
      </c>
      <c r="Y195" s="44">
        <f>VLOOKUP(I195,[2]TOTAL!$G:$I,3,)</f>
        <v>478</v>
      </c>
      <c r="AB195" s="41"/>
      <c r="AC195" s="41"/>
      <c r="AD195" s="41"/>
    </row>
    <row r="196" spans="1:30" x14ac:dyDescent="0.25">
      <c r="A196" s="41">
        <v>2020</v>
      </c>
      <c r="B196" s="41">
        <v>118</v>
      </c>
      <c r="C196" s="41">
        <v>1</v>
      </c>
      <c r="D196" s="42">
        <v>43831</v>
      </c>
      <c r="E196" s="42">
        <v>43895</v>
      </c>
      <c r="F196" s="42">
        <v>43895</v>
      </c>
      <c r="G196" s="41" t="s">
        <v>137</v>
      </c>
      <c r="H196" s="41" t="s">
        <v>138</v>
      </c>
      <c r="I196" s="41">
        <v>300</v>
      </c>
      <c r="J196" s="41">
        <v>212</v>
      </c>
      <c r="K196" s="42">
        <v>43881</v>
      </c>
      <c r="L196" s="41" t="s">
        <v>172</v>
      </c>
      <c r="M196" s="41">
        <v>52513761</v>
      </c>
      <c r="N196" s="41" t="s">
        <v>464</v>
      </c>
      <c r="O196" s="41" t="s">
        <v>112</v>
      </c>
      <c r="P196" s="41">
        <v>170</v>
      </c>
      <c r="Q196" s="42">
        <v>43881</v>
      </c>
      <c r="R196" s="47" t="s">
        <v>998</v>
      </c>
      <c r="S196" s="44">
        <v>47000000</v>
      </c>
      <c r="T196" s="44">
        <v>0</v>
      </c>
      <c r="U196" s="44">
        <v>0</v>
      </c>
      <c r="V196" s="44">
        <v>47000000</v>
      </c>
      <c r="W196" s="44">
        <v>0</v>
      </c>
      <c r="X196" s="44">
        <v>47000000</v>
      </c>
      <c r="Y196" s="44">
        <f>VLOOKUP(I196,[2]TOTAL!$G:$I,3,)</f>
        <v>361</v>
      </c>
      <c r="AB196" s="41"/>
      <c r="AC196" s="41"/>
      <c r="AD196" s="41"/>
    </row>
    <row r="197" spans="1:30" x14ac:dyDescent="0.25">
      <c r="A197" s="41">
        <v>2020</v>
      </c>
      <c r="B197" s="41">
        <v>118</v>
      </c>
      <c r="C197" s="41">
        <v>1</v>
      </c>
      <c r="D197" s="42">
        <v>43831</v>
      </c>
      <c r="E197" s="42">
        <v>43895</v>
      </c>
      <c r="F197" s="42">
        <v>43895</v>
      </c>
      <c r="G197" s="41" t="s">
        <v>121</v>
      </c>
      <c r="H197" s="41" t="s">
        <v>122</v>
      </c>
      <c r="I197" s="41">
        <v>246</v>
      </c>
      <c r="J197" s="41">
        <v>221</v>
      </c>
      <c r="K197" s="42">
        <v>43882</v>
      </c>
      <c r="L197" s="41" t="s">
        <v>172</v>
      </c>
      <c r="M197" s="41">
        <v>80198905</v>
      </c>
      <c r="N197" s="41" t="s">
        <v>465</v>
      </c>
      <c r="O197" s="41" t="s">
        <v>112</v>
      </c>
      <c r="P197" s="41">
        <v>171</v>
      </c>
      <c r="Q197" s="42">
        <v>43882</v>
      </c>
      <c r="R197" s="47" t="s">
        <v>999</v>
      </c>
      <c r="S197" s="44">
        <v>33000000</v>
      </c>
      <c r="T197" s="44">
        <v>0</v>
      </c>
      <c r="U197" s="44">
        <v>0</v>
      </c>
      <c r="V197" s="44">
        <v>33000000</v>
      </c>
      <c r="W197" s="44">
        <v>3666667</v>
      </c>
      <c r="X197" s="44">
        <v>29333333</v>
      </c>
      <c r="Y197" s="44">
        <f>VLOOKUP(I197,[2]TOTAL!$G:$I,3,)</f>
        <v>24</v>
      </c>
      <c r="AB197" s="41"/>
      <c r="AC197" s="41"/>
      <c r="AD197" s="41"/>
    </row>
    <row r="198" spans="1:30" x14ac:dyDescent="0.25">
      <c r="A198" s="41">
        <v>2020</v>
      </c>
      <c r="B198" s="41">
        <v>118</v>
      </c>
      <c r="C198" s="41">
        <v>1</v>
      </c>
      <c r="D198" s="42">
        <v>43831</v>
      </c>
      <c r="E198" s="42">
        <v>43895</v>
      </c>
      <c r="F198" s="42">
        <v>43895</v>
      </c>
      <c r="G198" s="41" t="s">
        <v>968</v>
      </c>
      <c r="H198" s="41" t="s">
        <v>969</v>
      </c>
      <c r="I198" s="41">
        <v>266</v>
      </c>
      <c r="J198" s="41">
        <v>210</v>
      </c>
      <c r="K198" s="42">
        <v>43881</v>
      </c>
      <c r="L198" s="41" t="s">
        <v>172</v>
      </c>
      <c r="M198" s="41">
        <v>1030646674</v>
      </c>
      <c r="N198" s="41" t="s">
        <v>466</v>
      </c>
      <c r="O198" s="41" t="s">
        <v>112</v>
      </c>
      <c r="P198" s="41">
        <v>172</v>
      </c>
      <c r="Q198" s="42">
        <v>43881</v>
      </c>
      <c r="R198" s="47" t="s">
        <v>1000</v>
      </c>
      <c r="S198" s="44">
        <v>13500000</v>
      </c>
      <c r="T198" s="44">
        <v>0</v>
      </c>
      <c r="U198" s="44">
        <v>0</v>
      </c>
      <c r="V198" s="44">
        <v>13500000</v>
      </c>
      <c r="W198" s="44">
        <v>0</v>
      </c>
      <c r="X198" s="44">
        <v>13500000</v>
      </c>
      <c r="Y198" s="44">
        <f>VLOOKUP(I198,[2]TOTAL!$G:$I,3,)</f>
        <v>127</v>
      </c>
      <c r="AB198" s="41"/>
      <c r="AC198" s="41"/>
      <c r="AD198" s="41"/>
    </row>
    <row r="199" spans="1:30" x14ac:dyDescent="0.25">
      <c r="A199" s="41">
        <v>2020</v>
      </c>
      <c r="B199" s="41">
        <v>118</v>
      </c>
      <c r="C199" s="41">
        <v>1</v>
      </c>
      <c r="D199" s="42">
        <v>43831</v>
      </c>
      <c r="E199" s="42">
        <v>43895</v>
      </c>
      <c r="F199" s="42">
        <v>43895</v>
      </c>
      <c r="G199" s="41" t="s">
        <v>968</v>
      </c>
      <c r="H199" s="41" t="s">
        <v>969</v>
      </c>
      <c r="I199" s="41">
        <v>276</v>
      </c>
      <c r="J199" s="41">
        <v>208</v>
      </c>
      <c r="K199" s="42">
        <v>43881</v>
      </c>
      <c r="L199" s="41" t="s">
        <v>172</v>
      </c>
      <c r="M199" s="41">
        <v>53047446</v>
      </c>
      <c r="N199" s="41" t="s">
        <v>467</v>
      </c>
      <c r="O199" s="41" t="s">
        <v>112</v>
      </c>
      <c r="P199" s="41">
        <v>173</v>
      </c>
      <c r="Q199" s="42">
        <v>43881</v>
      </c>
      <c r="R199" s="47" t="s">
        <v>1001</v>
      </c>
      <c r="S199" s="44">
        <v>18000000</v>
      </c>
      <c r="T199" s="44">
        <v>0</v>
      </c>
      <c r="U199" s="44">
        <v>0</v>
      </c>
      <c r="V199" s="44">
        <v>18000000</v>
      </c>
      <c r="W199" s="44">
        <v>0</v>
      </c>
      <c r="X199" s="44">
        <v>18000000</v>
      </c>
      <c r="Y199" s="44">
        <f>VLOOKUP(I199,[2]TOTAL!$G:$I,3,)</f>
        <v>129</v>
      </c>
      <c r="AB199" s="41"/>
      <c r="AC199" s="41"/>
      <c r="AD199" s="41"/>
    </row>
    <row r="200" spans="1:30" x14ac:dyDescent="0.25">
      <c r="A200" s="41">
        <v>2020</v>
      </c>
      <c r="B200" s="41">
        <v>118</v>
      </c>
      <c r="C200" s="41">
        <v>1</v>
      </c>
      <c r="D200" s="42">
        <v>43831</v>
      </c>
      <c r="E200" s="42">
        <v>43895</v>
      </c>
      <c r="F200" s="42">
        <v>43895</v>
      </c>
      <c r="G200" s="41" t="s">
        <v>968</v>
      </c>
      <c r="H200" s="41" t="s">
        <v>969</v>
      </c>
      <c r="I200" s="41">
        <v>267</v>
      </c>
      <c r="J200" s="41">
        <v>234</v>
      </c>
      <c r="K200" s="42">
        <v>43885</v>
      </c>
      <c r="L200" s="41" t="s">
        <v>172</v>
      </c>
      <c r="M200" s="41">
        <v>52974542</v>
      </c>
      <c r="N200" s="41" t="s">
        <v>468</v>
      </c>
      <c r="O200" s="41" t="s">
        <v>112</v>
      </c>
      <c r="P200" s="41">
        <v>174</v>
      </c>
      <c r="Q200" s="42">
        <v>43885</v>
      </c>
      <c r="R200" s="47" t="s">
        <v>1002</v>
      </c>
      <c r="S200" s="44">
        <v>89250000</v>
      </c>
      <c r="T200" s="44">
        <v>0</v>
      </c>
      <c r="U200" s="44">
        <v>0</v>
      </c>
      <c r="V200" s="44">
        <v>89250000</v>
      </c>
      <c r="W200" s="44">
        <v>0</v>
      </c>
      <c r="X200" s="44">
        <v>89250000</v>
      </c>
      <c r="Y200" s="44">
        <f>VLOOKUP(I200,[2]TOTAL!$G:$I,3,)</f>
        <v>518</v>
      </c>
      <c r="AB200" s="41"/>
      <c r="AC200" s="41"/>
      <c r="AD200" s="41"/>
    </row>
    <row r="201" spans="1:30" x14ac:dyDescent="0.25">
      <c r="A201" s="41">
        <v>2020</v>
      </c>
      <c r="B201" s="41">
        <v>118</v>
      </c>
      <c r="C201" s="41">
        <v>1</v>
      </c>
      <c r="D201" s="42">
        <v>43831</v>
      </c>
      <c r="E201" s="42">
        <v>43895</v>
      </c>
      <c r="F201" s="42">
        <v>43895</v>
      </c>
      <c r="G201" s="41" t="s">
        <v>968</v>
      </c>
      <c r="H201" s="41" t="s">
        <v>969</v>
      </c>
      <c r="I201" s="41">
        <v>283</v>
      </c>
      <c r="J201" s="41">
        <v>235</v>
      </c>
      <c r="K201" s="42">
        <v>43885</v>
      </c>
      <c r="L201" s="41" t="s">
        <v>172</v>
      </c>
      <c r="M201" s="41">
        <v>79620120</v>
      </c>
      <c r="N201" s="41" t="s">
        <v>469</v>
      </c>
      <c r="O201" s="41" t="s">
        <v>112</v>
      </c>
      <c r="P201" s="41">
        <v>175</v>
      </c>
      <c r="Q201" s="42">
        <v>43885</v>
      </c>
      <c r="R201" s="47" t="s">
        <v>1003</v>
      </c>
      <c r="S201" s="44">
        <v>63000000</v>
      </c>
      <c r="T201" s="44">
        <v>0</v>
      </c>
      <c r="U201" s="44">
        <v>0</v>
      </c>
      <c r="V201" s="44">
        <v>63000000</v>
      </c>
      <c r="W201" s="44">
        <v>0</v>
      </c>
      <c r="X201" s="44">
        <v>63000000</v>
      </c>
      <c r="Y201" s="44">
        <f>VLOOKUP(I201,[2]TOTAL!$G:$I,3,)</f>
        <v>537</v>
      </c>
      <c r="AB201" s="41"/>
      <c r="AC201" s="41"/>
      <c r="AD201" s="41"/>
    </row>
    <row r="202" spans="1:30" x14ac:dyDescent="0.25">
      <c r="A202" s="41">
        <v>2020</v>
      </c>
      <c r="B202" s="41">
        <v>118</v>
      </c>
      <c r="C202" s="41">
        <v>1</v>
      </c>
      <c r="D202" s="42">
        <v>43831</v>
      </c>
      <c r="E202" s="42">
        <v>43895</v>
      </c>
      <c r="F202" s="42">
        <v>43895</v>
      </c>
      <c r="G202" s="41" t="s">
        <v>968</v>
      </c>
      <c r="H202" s="41" t="s">
        <v>969</v>
      </c>
      <c r="I202" s="41">
        <v>275</v>
      </c>
      <c r="J202" s="41">
        <v>236</v>
      </c>
      <c r="K202" s="42">
        <v>43885</v>
      </c>
      <c r="L202" s="41" t="s">
        <v>172</v>
      </c>
      <c r="M202" s="41">
        <v>52757149</v>
      </c>
      <c r="N202" s="41" t="s">
        <v>1004</v>
      </c>
      <c r="O202" s="41" t="s">
        <v>112</v>
      </c>
      <c r="P202" s="41">
        <v>176</v>
      </c>
      <c r="Q202" s="42">
        <v>43885</v>
      </c>
      <c r="R202" s="47" t="s">
        <v>972</v>
      </c>
      <c r="S202" s="44">
        <v>78750000</v>
      </c>
      <c r="T202" s="44">
        <v>0</v>
      </c>
      <c r="U202" s="44">
        <v>0</v>
      </c>
      <c r="V202" s="44">
        <v>78750000</v>
      </c>
      <c r="W202" s="44">
        <v>0</v>
      </c>
      <c r="X202" s="44">
        <v>78750000</v>
      </c>
      <c r="Y202" s="44">
        <f>VLOOKUP(I202,[2]TOTAL!$G:$I,3,)</f>
        <v>530</v>
      </c>
      <c r="AB202" s="41"/>
      <c r="AC202" s="41"/>
      <c r="AD202" s="41"/>
    </row>
    <row r="203" spans="1:30" x14ac:dyDescent="0.25">
      <c r="A203" s="41">
        <v>2020</v>
      </c>
      <c r="B203" s="41">
        <v>118</v>
      </c>
      <c r="C203" s="41">
        <v>1</v>
      </c>
      <c r="D203" s="42">
        <v>43831</v>
      </c>
      <c r="E203" s="42">
        <v>43895</v>
      </c>
      <c r="F203" s="42">
        <v>43895</v>
      </c>
      <c r="G203" s="41" t="s">
        <v>968</v>
      </c>
      <c r="H203" s="41" t="s">
        <v>969</v>
      </c>
      <c r="I203" s="41">
        <v>273</v>
      </c>
      <c r="J203" s="41">
        <v>256</v>
      </c>
      <c r="K203" s="42">
        <v>43886</v>
      </c>
      <c r="L203" s="41" t="s">
        <v>172</v>
      </c>
      <c r="M203" s="41">
        <v>1030567341</v>
      </c>
      <c r="N203" s="41" t="s">
        <v>471</v>
      </c>
      <c r="O203" s="41" t="s">
        <v>112</v>
      </c>
      <c r="P203" s="41">
        <v>177</v>
      </c>
      <c r="Q203" s="42">
        <v>43886</v>
      </c>
      <c r="R203" s="47" t="s">
        <v>1005</v>
      </c>
      <c r="S203" s="44">
        <v>78750000</v>
      </c>
      <c r="T203" s="44">
        <v>0</v>
      </c>
      <c r="U203" s="44">
        <v>0</v>
      </c>
      <c r="V203" s="44">
        <v>78750000</v>
      </c>
      <c r="W203" s="44">
        <v>0</v>
      </c>
      <c r="X203" s="44">
        <v>78750000</v>
      </c>
      <c r="Y203" s="44">
        <f>VLOOKUP(I203,[2]TOTAL!$G:$I,3,)</f>
        <v>526</v>
      </c>
      <c r="AB203" s="41"/>
      <c r="AC203" s="41"/>
      <c r="AD203" s="41"/>
    </row>
    <row r="204" spans="1:30" x14ac:dyDescent="0.25">
      <c r="A204" s="41">
        <v>2020</v>
      </c>
      <c r="B204" s="41">
        <v>118</v>
      </c>
      <c r="C204" s="41">
        <v>1</v>
      </c>
      <c r="D204" s="42">
        <v>43831</v>
      </c>
      <c r="E204" s="42">
        <v>43895</v>
      </c>
      <c r="F204" s="42">
        <v>43895</v>
      </c>
      <c r="G204" s="41" t="s">
        <v>123</v>
      </c>
      <c r="H204" s="41" t="s">
        <v>124</v>
      </c>
      <c r="I204" s="41">
        <v>240</v>
      </c>
      <c r="J204" s="41">
        <v>220</v>
      </c>
      <c r="K204" s="42">
        <v>43882</v>
      </c>
      <c r="L204" s="41" t="s">
        <v>172</v>
      </c>
      <c r="M204" s="41">
        <v>51915842</v>
      </c>
      <c r="N204" s="41" t="s">
        <v>472</v>
      </c>
      <c r="O204" s="41" t="s">
        <v>113</v>
      </c>
      <c r="P204" s="41">
        <v>178</v>
      </c>
      <c r="Q204" s="42">
        <v>43882</v>
      </c>
      <c r="R204" s="47" t="s">
        <v>1006</v>
      </c>
      <c r="S204" s="44">
        <v>22500000</v>
      </c>
      <c r="T204" s="44">
        <v>0</v>
      </c>
      <c r="U204" s="44">
        <v>0</v>
      </c>
      <c r="V204" s="44">
        <v>22500000</v>
      </c>
      <c r="W204" s="44">
        <v>0</v>
      </c>
      <c r="X204" s="44">
        <v>22500000</v>
      </c>
      <c r="Y204" s="44">
        <f>VLOOKUP(I204,[2]TOTAL!$G:$I,3,)</f>
        <v>59</v>
      </c>
      <c r="AB204" s="41"/>
      <c r="AC204" s="41"/>
      <c r="AD204" s="41"/>
    </row>
    <row r="205" spans="1:30" x14ac:dyDescent="0.25">
      <c r="A205" s="41">
        <v>2020</v>
      </c>
      <c r="B205" s="41">
        <v>118</v>
      </c>
      <c r="C205" s="41">
        <v>1</v>
      </c>
      <c r="D205" s="42">
        <v>43831</v>
      </c>
      <c r="E205" s="42">
        <v>43895</v>
      </c>
      <c r="F205" s="42">
        <v>43895</v>
      </c>
      <c r="G205" s="41" t="s">
        <v>134</v>
      </c>
      <c r="H205" s="41" t="s">
        <v>135</v>
      </c>
      <c r="I205" s="41">
        <v>197</v>
      </c>
      <c r="J205" s="41">
        <v>241</v>
      </c>
      <c r="K205" s="42">
        <v>43885</v>
      </c>
      <c r="L205" s="41" t="s">
        <v>172</v>
      </c>
      <c r="M205" s="41">
        <v>52913714</v>
      </c>
      <c r="N205" s="41" t="s">
        <v>1007</v>
      </c>
      <c r="O205" s="41" t="s">
        <v>112</v>
      </c>
      <c r="P205" s="41">
        <v>179</v>
      </c>
      <c r="Q205" s="42">
        <v>43885</v>
      </c>
      <c r="R205" s="47" t="s">
        <v>1008</v>
      </c>
      <c r="S205" s="44">
        <v>24000000</v>
      </c>
      <c r="T205" s="44">
        <v>0</v>
      </c>
      <c r="U205" s="44">
        <v>0</v>
      </c>
      <c r="V205" s="44">
        <v>24000000</v>
      </c>
      <c r="W205" s="44">
        <v>1866667</v>
      </c>
      <c r="X205" s="44">
        <v>22133333</v>
      </c>
      <c r="Y205" s="44">
        <f>VLOOKUP(I205,[2]TOTAL!$G:$I,3,)</f>
        <v>76</v>
      </c>
      <c r="AB205" s="41"/>
      <c r="AC205" s="41"/>
      <c r="AD205" s="41"/>
    </row>
    <row r="206" spans="1:30" x14ac:dyDescent="0.25">
      <c r="A206" s="41">
        <v>2020</v>
      </c>
      <c r="B206" s="41">
        <v>118</v>
      </c>
      <c r="C206" s="41">
        <v>1</v>
      </c>
      <c r="D206" s="42">
        <v>43831</v>
      </c>
      <c r="E206" s="42">
        <v>43895</v>
      </c>
      <c r="F206" s="42">
        <v>43895</v>
      </c>
      <c r="G206" s="41" t="s">
        <v>123</v>
      </c>
      <c r="H206" s="41" t="s">
        <v>124</v>
      </c>
      <c r="I206" s="41">
        <v>238</v>
      </c>
      <c r="J206" s="41">
        <v>237</v>
      </c>
      <c r="K206" s="42">
        <v>43885</v>
      </c>
      <c r="L206" s="41" t="s">
        <v>172</v>
      </c>
      <c r="M206" s="41">
        <v>1121825660</v>
      </c>
      <c r="N206" s="41" t="s">
        <v>474</v>
      </c>
      <c r="O206" s="41" t="s">
        <v>112</v>
      </c>
      <c r="P206" s="41">
        <v>180</v>
      </c>
      <c r="Q206" s="42">
        <v>43885</v>
      </c>
      <c r="R206" s="47" t="s">
        <v>1009</v>
      </c>
      <c r="S206" s="44">
        <v>39200000</v>
      </c>
      <c r="T206" s="44">
        <v>0</v>
      </c>
      <c r="U206" s="44">
        <v>0</v>
      </c>
      <c r="V206" s="44">
        <v>39200000</v>
      </c>
      <c r="W206" s="44">
        <v>0</v>
      </c>
      <c r="X206" s="44">
        <v>39200000</v>
      </c>
      <c r="Y206" s="44">
        <f>VLOOKUP(I206,[2]TOTAL!$G:$I,3,)</f>
        <v>56</v>
      </c>
      <c r="AB206" s="41"/>
      <c r="AC206" s="41"/>
      <c r="AD206" s="41"/>
    </row>
    <row r="207" spans="1:30" x14ac:dyDescent="0.25">
      <c r="A207" s="41">
        <v>2020</v>
      </c>
      <c r="B207" s="41">
        <v>118</v>
      </c>
      <c r="C207" s="41">
        <v>1</v>
      </c>
      <c r="D207" s="42">
        <v>43831</v>
      </c>
      <c r="E207" s="42">
        <v>43895</v>
      </c>
      <c r="F207" s="42">
        <v>43895</v>
      </c>
      <c r="G207" s="41" t="s">
        <v>123</v>
      </c>
      <c r="H207" s="41" t="s">
        <v>124</v>
      </c>
      <c r="I207" s="41">
        <v>352</v>
      </c>
      <c r="J207" s="41">
        <v>230</v>
      </c>
      <c r="K207" s="42">
        <v>43882</v>
      </c>
      <c r="L207" s="41" t="s">
        <v>172</v>
      </c>
      <c r="M207" s="41">
        <v>1136884900</v>
      </c>
      <c r="N207" s="41" t="s">
        <v>1010</v>
      </c>
      <c r="O207" s="41" t="s">
        <v>112</v>
      </c>
      <c r="P207" s="41">
        <v>182</v>
      </c>
      <c r="Q207" s="42">
        <v>43882</v>
      </c>
      <c r="R207" s="47" t="s">
        <v>1011</v>
      </c>
      <c r="S207" s="44">
        <v>45000000</v>
      </c>
      <c r="T207" s="44">
        <v>0</v>
      </c>
      <c r="U207" s="44">
        <v>0</v>
      </c>
      <c r="V207" s="44">
        <v>45000000</v>
      </c>
      <c r="W207" s="44">
        <v>0</v>
      </c>
      <c r="X207" s="44">
        <v>45000000</v>
      </c>
      <c r="Y207" s="44">
        <f>VLOOKUP(I207,[2]TOTAL!$G:$I,3,)</f>
        <v>208</v>
      </c>
      <c r="AB207" s="41"/>
      <c r="AC207" s="41"/>
      <c r="AD207" s="41"/>
    </row>
    <row r="208" spans="1:30" x14ac:dyDescent="0.25">
      <c r="A208" s="41">
        <v>2020</v>
      </c>
      <c r="B208" s="41">
        <v>118</v>
      </c>
      <c r="C208" s="41">
        <v>1</v>
      </c>
      <c r="D208" s="42">
        <v>43831</v>
      </c>
      <c r="E208" s="42">
        <v>43895</v>
      </c>
      <c r="F208" s="42">
        <v>43895</v>
      </c>
      <c r="G208" s="41" t="s">
        <v>123</v>
      </c>
      <c r="H208" s="41" t="s">
        <v>124</v>
      </c>
      <c r="I208" s="41">
        <v>237</v>
      </c>
      <c r="J208" s="41">
        <v>239</v>
      </c>
      <c r="K208" s="42">
        <v>43885</v>
      </c>
      <c r="L208" s="41" t="s">
        <v>172</v>
      </c>
      <c r="M208" s="41">
        <v>1014201258</v>
      </c>
      <c r="N208" s="41" t="s">
        <v>476</v>
      </c>
      <c r="O208" s="41" t="s">
        <v>112</v>
      </c>
      <c r="P208" s="41">
        <v>183</v>
      </c>
      <c r="Q208" s="42">
        <v>43885</v>
      </c>
      <c r="R208" s="47" t="s">
        <v>1009</v>
      </c>
      <c r="S208" s="44">
        <v>39200000</v>
      </c>
      <c r="T208" s="44">
        <v>0</v>
      </c>
      <c r="U208" s="44">
        <v>0</v>
      </c>
      <c r="V208" s="44">
        <v>39200000</v>
      </c>
      <c r="W208" s="44">
        <v>0</v>
      </c>
      <c r="X208" s="44">
        <v>39200000</v>
      </c>
      <c r="Y208" s="44">
        <f>VLOOKUP(I208,[2]TOTAL!$G:$I,3,)</f>
        <v>55</v>
      </c>
      <c r="AB208" s="41"/>
      <c r="AC208" s="41"/>
      <c r="AD208" s="41"/>
    </row>
    <row r="209" spans="1:30" x14ac:dyDescent="0.25">
      <c r="A209" s="41">
        <v>2020</v>
      </c>
      <c r="B209" s="41">
        <v>118</v>
      </c>
      <c r="C209" s="41">
        <v>1</v>
      </c>
      <c r="D209" s="42">
        <v>43831</v>
      </c>
      <c r="E209" s="42">
        <v>43895</v>
      </c>
      <c r="F209" s="42">
        <v>43895</v>
      </c>
      <c r="G209" s="41" t="s">
        <v>879</v>
      </c>
      <c r="H209" s="41" t="s">
        <v>880</v>
      </c>
      <c r="I209" s="41">
        <v>304</v>
      </c>
      <c r="J209" s="41">
        <v>238</v>
      </c>
      <c r="K209" s="42">
        <v>43885</v>
      </c>
      <c r="L209" s="41" t="s">
        <v>172</v>
      </c>
      <c r="M209" s="41">
        <v>80032761</v>
      </c>
      <c r="N209" s="41" t="s">
        <v>477</v>
      </c>
      <c r="O209" s="41" t="s">
        <v>112</v>
      </c>
      <c r="P209" s="41">
        <v>184</v>
      </c>
      <c r="Q209" s="42">
        <v>43885</v>
      </c>
      <c r="R209" s="47" t="s">
        <v>1012</v>
      </c>
      <c r="S209" s="44">
        <v>72800000</v>
      </c>
      <c r="T209" s="44">
        <v>0</v>
      </c>
      <c r="U209" s="44">
        <v>0</v>
      </c>
      <c r="V209" s="44">
        <v>72800000</v>
      </c>
      <c r="W209" s="44">
        <v>0</v>
      </c>
      <c r="X209" s="44">
        <v>72800000</v>
      </c>
      <c r="Y209" s="44">
        <f>VLOOKUP(I209,[2]TOTAL!$G:$I,3,)</f>
        <v>550</v>
      </c>
      <c r="AB209" s="41"/>
      <c r="AC209" s="41"/>
      <c r="AD209" s="41"/>
    </row>
    <row r="210" spans="1:30" x14ac:dyDescent="0.25">
      <c r="A210" s="41">
        <v>2020</v>
      </c>
      <c r="B210" s="41">
        <v>118</v>
      </c>
      <c r="C210" s="41">
        <v>1</v>
      </c>
      <c r="D210" s="42">
        <v>43831</v>
      </c>
      <c r="E210" s="42">
        <v>43895</v>
      </c>
      <c r="F210" s="42">
        <v>43895</v>
      </c>
      <c r="G210" s="41" t="s">
        <v>121</v>
      </c>
      <c r="H210" s="41" t="s">
        <v>122</v>
      </c>
      <c r="I210" s="41">
        <v>334</v>
      </c>
      <c r="J210" s="41">
        <v>215</v>
      </c>
      <c r="K210" s="42">
        <v>43882</v>
      </c>
      <c r="L210" s="41" t="s">
        <v>172</v>
      </c>
      <c r="M210" s="41">
        <v>30393177</v>
      </c>
      <c r="N210" s="41" t="s">
        <v>478</v>
      </c>
      <c r="O210" s="41" t="s">
        <v>112</v>
      </c>
      <c r="P210" s="41">
        <v>185</v>
      </c>
      <c r="Q210" s="42">
        <v>43882</v>
      </c>
      <c r="R210" s="47" t="s">
        <v>1013</v>
      </c>
      <c r="S210" s="44">
        <v>66000000</v>
      </c>
      <c r="T210" s="44">
        <v>0</v>
      </c>
      <c r="U210" s="44">
        <v>0</v>
      </c>
      <c r="V210" s="44">
        <v>66000000</v>
      </c>
      <c r="W210" s="44">
        <v>0</v>
      </c>
      <c r="X210" s="44">
        <v>66000000</v>
      </c>
      <c r="Y210" s="44">
        <f>VLOOKUP(I210,[2]TOTAL!$G:$I,3,)</f>
        <v>26</v>
      </c>
      <c r="AB210" s="41"/>
      <c r="AC210" s="41"/>
      <c r="AD210" s="41"/>
    </row>
    <row r="211" spans="1:30" x14ac:dyDescent="0.25">
      <c r="A211" s="41">
        <v>2020</v>
      </c>
      <c r="B211" s="41">
        <v>118</v>
      </c>
      <c r="C211" s="41">
        <v>1</v>
      </c>
      <c r="D211" s="42">
        <v>43831</v>
      </c>
      <c r="E211" s="42">
        <v>43895</v>
      </c>
      <c r="F211" s="42">
        <v>43895</v>
      </c>
      <c r="G211" s="41" t="s">
        <v>121</v>
      </c>
      <c r="H211" s="41" t="s">
        <v>122</v>
      </c>
      <c r="I211" s="41">
        <v>253</v>
      </c>
      <c r="J211" s="41">
        <v>242</v>
      </c>
      <c r="K211" s="42">
        <v>43885</v>
      </c>
      <c r="L211" s="41" t="s">
        <v>172</v>
      </c>
      <c r="M211" s="41">
        <v>41211331</v>
      </c>
      <c r="N211" s="41" t="s">
        <v>479</v>
      </c>
      <c r="O211" s="41" t="s">
        <v>112</v>
      </c>
      <c r="P211" s="41">
        <v>186</v>
      </c>
      <c r="Q211" s="42">
        <v>43885</v>
      </c>
      <c r="R211" s="47" t="s">
        <v>1014</v>
      </c>
      <c r="S211" s="44">
        <v>84000000</v>
      </c>
      <c r="T211" s="44">
        <v>0</v>
      </c>
      <c r="U211" s="44">
        <v>0</v>
      </c>
      <c r="V211" s="44">
        <v>84000000</v>
      </c>
      <c r="W211" s="44">
        <v>0</v>
      </c>
      <c r="X211" s="44">
        <v>84000000</v>
      </c>
      <c r="Y211" s="44">
        <f>VLOOKUP(I211,[2]TOTAL!$G:$I,3,)</f>
        <v>130</v>
      </c>
      <c r="AB211" s="41"/>
      <c r="AC211" s="41"/>
      <c r="AD211" s="41"/>
    </row>
    <row r="212" spans="1:30" x14ac:dyDescent="0.25">
      <c r="A212" s="41">
        <v>2020</v>
      </c>
      <c r="B212" s="41">
        <v>118</v>
      </c>
      <c r="C212" s="41">
        <v>1</v>
      </c>
      <c r="D212" s="42">
        <v>43831</v>
      </c>
      <c r="E212" s="42">
        <v>43895</v>
      </c>
      <c r="F212" s="42">
        <v>43895</v>
      </c>
      <c r="G212" s="41" t="s">
        <v>879</v>
      </c>
      <c r="H212" s="41" t="s">
        <v>880</v>
      </c>
      <c r="I212" s="41">
        <v>303</v>
      </c>
      <c r="J212" s="41">
        <v>243</v>
      </c>
      <c r="K212" s="42">
        <v>43885</v>
      </c>
      <c r="L212" s="41" t="s">
        <v>172</v>
      </c>
      <c r="M212" s="41">
        <v>10127225</v>
      </c>
      <c r="N212" s="41" t="s">
        <v>480</v>
      </c>
      <c r="O212" s="41" t="s">
        <v>113</v>
      </c>
      <c r="P212" s="41">
        <v>187</v>
      </c>
      <c r="Q212" s="42">
        <v>43885</v>
      </c>
      <c r="R212" s="47" t="s">
        <v>1015</v>
      </c>
      <c r="S212" s="44">
        <v>6600000</v>
      </c>
      <c r="T212" s="44">
        <v>0</v>
      </c>
      <c r="U212" s="44">
        <v>0</v>
      </c>
      <c r="V212" s="44">
        <v>6600000</v>
      </c>
      <c r="W212" s="44">
        <v>0</v>
      </c>
      <c r="X212" s="44">
        <v>6600000</v>
      </c>
      <c r="Y212" s="44">
        <f>VLOOKUP(I212,[2]TOTAL!$G:$I,3,)</f>
        <v>77</v>
      </c>
      <c r="AB212" s="41"/>
      <c r="AC212" s="41"/>
      <c r="AD212" s="41"/>
    </row>
    <row r="213" spans="1:30" x14ac:dyDescent="0.25">
      <c r="A213" s="41">
        <v>2020</v>
      </c>
      <c r="B213" s="41">
        <v>118</v>
      </c>
      <c r="C213" s="41">
        <v>1</v>
      </c>
      <c r="D213" s="42">
        <v>43831</v>
      </c>
      <c r="E213" s="42">
        <v>43895</v>
      </c>
      <c r="F213" s="42">
        <v>43895</v>
      </c>
      <c r="G213" s="41" t="s">
        <v>114</v>
      </c>
      <c r="H213" s="41" t="s">
        <v>115</v>
      </c>
      <c r="I213" s="41">
        <v>217</v>
      </c>
      <c r="J213" s="41">
        <v>240</v>
      </c>
      <c r="K213" s="42">
        <v>43885</v>
      </c>
      <c r="L213" s="41" t="s">
        <v>172</v>
      </c>
      <c r="M213" s="41">
        <v>80075631</v>
      </c>
      <c r="N213" s="41" t="s">
        <v>481</v>
      </c>
      <c r="O213" s="41" t="s">
        <v>112</v>
      </c>
      <c r="P213" s="41">
        <v>188</v>
      </c>
      <c r="Q213" s="42">
        <v>43885</v>
      </c>
      <c r="R213" s="47" t="s">
        <v>1016</v>
      </c>
      <c r="S213" s="44">
        <v>55541720</v>
      </c>
      <c r="T213" s="44">
        <v>0</v>
      </c>
      <c r="U213" s="44">
        <v>0</v>
      </c>
      <c r="V213" s="44">
        <v>55541720</v>
      </c>
      <c r="W213" s="44">
        <v>0</v>
      </c>
      <c r="X213" s="44">
        <v>55541720</v>
      </c>
      <c r="Y213" s="44">
        <f>VLOOKUP(I213,[2]TOTAL!$G:$I,3,)</f>
        <v>33</v>
      </c>
      <c r="AB213" s="41"/>
      <c r="AC213" s="41"/>
      <c r="AD213" s="41"/>
    </row>
    <row r="214" spans="1:30" x14ac:dyDescent="0.25">
      <c r="A214" s="41">
        <v>2020</v>
      </c>
      <c r="B214" s="41">
        <v>118</v>
      </c>
      <c r="C214" s="41">
        <v>1</v>
      </c>
      <c r="D214" s="42">
        <v>43831</v>
      </c>
      <c r="E214" s="42">
        <v>43895</v>
      </c>
      <c r="F214" s="42">
        <v>43895</v>
      </c>
      <c r="G214" s="41" t="s">
        <v>123</v>
      </c>
      <c r="H214" s="41" t="s">
        <v>124</v>
      </c>
      <c r="I214" s="41">
        <v>295</v>
      </c>
      <c r="J214" s="41">
        <v>261</v>
      </c>
      <c r="K214" s="42">
        <v>43886</v>
      </c>
      <c r="L214" s="41" t="s">
        <v>172</v>
      </c>
      <c r="M214" s="41">
        <v>1110488231</v>
      </c>
      <c r="N214" s="41" t="s">
        <v>482</v>
      </c>
      <c r="O214" s="41" t="s">
        <v>112</v>
      </c>
      <c r="P214" s="41">
        <v>189</v>
      </c>
      <c r="Q214" s="42">
        <v>43886</v>
      </c>
      <c r="R214" s="47" t="s">
        <v>1017</v>
      </c>
      <c r="S214" s="44">
        <v>132163500</v>
      </c>
      <c r="T214" s="44">
        <v>0</v>
      </c>
      <c r="U214" s="44">
        <v>0</v>
      </c>
      <c r="V214" s="44">
        <v>132163500</v>
      </c>
      <c r="W214" s="44">
        <v>0</v>
      </c>
      <c r="X214" s="44">
        <v>132163500</v>
      </c>
      <c r="Y214" s="44">
        <f>VLOOKUP(I214,[2]TOTAL!$G:$I,3,)</f>
        <v>435</v>
      </c>
      <c r="AB214" s="41"/>
      <c r="AC214" s="41"/>
      <c r="AD214" s="41"/>
    </row>
    <row r="215" spans="1:30" x14ac:dyDescent="0.25">
      <c r="A215" s="41">
        <v>2020</v>
      </c>
      <c r="B215" s="41">
        <v>118</v>
      </c>
      <c r="C215" s="41">
        <v>1</v>
      </c>
      <c r="D215" s="42">
        <v>43831</v>
      </c>
      <c r="E215" s="42">
        <v>43895</v>
      </c>
      <c r="F215" s="42">
        <v>43895</v>
      </c>
      <c r="G215" s="41" t="s">
        <v>123</v>
      </c>
      <c r="H215" s="41" t="s">
        <v>124</v>
      </c>
      <c r="I215" s="41">
        <v>307</v>
      </c>
      <c r="J215" s="41">
        <v>277</v>
      </c>
      <c r="K215" s="42">
        <v>43888</v>
      </c>
      <c r="L215" s="41" t="s">
        <v>172</v>
      </c>
      <c r="M215" s="41">
        <v>52817381</v>
      </c>
      <c r="N215" s="41" t="s">
        <v>483</v>
      </c>
      <c r="O215" s="41" t="s">
        <v>112</v>
      </c>
      <c r="P215" s="41">
        <v>191</v>
      </c>
      <c r="Q215" s="42">
        <v>43888</v>
      </c>
      <c r="R215" s="47" t="s">
        <v>1018</v>
      </c>
      <c r="S215" s="44">
        <v>56000000</v>
      </c>
      <c r="T215" s="44">
        <v>0</v>
      </c>
      <c r="U215" s="44">
        <v>0</v>
      </c>
      <c r="V215" s="44">
        <v>56000000</v>
      </c>
      <c r="W215" s="44">
        <v>0</v>
      </c>
      <c r="X215" s="44">
        <v>56000000</v>
      </c>
      <c r="Y215" s="44">
        <f>VLOOKUP(I215,[2]TOTAL!$G:$I,3,)</f>
        <v>193</v>
      </c>
      <c r="AB215" s="41"/>
      <c r="AC215" s="41"/>
      <c r="AD215" s="41"/>
    </row>
    <row r="216" spans="1:30" x14ac:dyDescent="0.25">
      <c r="A216" s="41">
        <v>2020</v>
      </c>
      <c r="B216" s="41">
        <v>118</v>
      </c>
      <c r="C216" s="41">
        <v>1</v>
      </c>
      <c r="D216" s="42">
        <v>43831</v>
      </c>
      <c r="E216" s="42">
        <v>43895</v>
      </c>
      <c r="F216" s="42">
        <v>43895</v>
      </c>
      <c r="G216" s="41" t="s">
        <v>123</v>
      </c>
      <c r="H216" s="41" t="s">
        <v>124</v>
      </c>
      <c r="I216" s="41">
        <v>308</v>
      </c>
      <c r="J216" s="41">
        <v>271</v>
      </c>
      <c r="K216" s="42">
        <v>43888</v>
      </c>
      <c r="L216" s="41" t="s">
        <v>172</v>
      </c>
      <c r="M216" s="41">
        <v>13747971</v>
      </c>
      <c r="N216" s="41" t="s">
        <v>484</v>
      </c>
      <c r="O216" s="41" t="s">
        <v>112</v>
      </c>
      <c r="P216" s="41">
        <v>193</v>
      </c>
      <c r="Q216" s="42">
        <v>43888</v>
      </c>
      <c r="R216" s="47" t="s">
        <v>982</v>
      </c>
      <c r="S216" s="44">
        <v>49175000</v>
      </c>
      <c r="T216" s="44">
        <v>0</v>
      </c>
      <c r="U216" s="44">
        <v>0</v>
      </c>
      <c r="V216" s="44">
        <v>49175000</v>
      </c>
      <c r="W216" s="44">
        <v>0</v>
      </c>
      <c r="X216" s="44">
        <v>49175000</v>
      </c>
      <c r="Y216" s="44">
        <f>VLOOKUP(I216,[2]TOTAL!$G:$I,3,)</f>
        <v>428</v>
      </c>
      <c r="AB216" s="41"/>
      <c r="AC216" s="41"/>
      <c r="AD216" s="41"/>
    </row>
    <row r="217" spans="1:30" x14ac:dyDescent="0.25">
      <c r="A217" s="41">
        <v>2020</v>
      </c>
      <c r="B217" s="41">
        <v>118</v>
      </c>
      <c r="C217" s="41">
        <v>1</v>
      </c>
      <c r="D217" s="42">
        <v>43831</v>
      </c>
      <c r="E217" s="42">
        <v>43895</v>
      </c>
      <c r="F217" s="42">
        <v>43895</v>
      </c>
      <c r="G217" s="41" t="s">
        <v>128</v>
      </c>
      <c r="H217" s="41" t="s">
        <v>129</v>
      </c>
      <c r="I217" s="41">
        <v>326</v>
      </c>
      <c r="J217" s="41">
        <v>245</v>
      </c>
      <c r="K217" s="42">
        <v>43886</v>
      </c>
      <c r="L217" s="41" t="s">
        <v>172</v>
      </c>
      <c r="M217" s="41">
        <v>80040023</v>
      </c>
      <c r="N217" s="41" t="s">
        <v>485</v>
      </c>
      <c r="O217" s="41" t="s">
        <v>112</v>
      </c>
      <c r="P217" s="41">
        <v>195</v>
      </c>
      <c r="Q217" s="42">
        <v>43886</v>
      </c>
      <c r="R217" s="47" t="s">
        <v>1019</v>
      </c>
      <c r="S217" s="44">
        <v>55500000</v>
      </c>
      <c r="T217" s="44">
        <v>0</v>
      </c>
      <c r="U217" s="44">
        <v>0</v>
      </c>
      <c r="V217" s="44">
        <v>55500000</v>
      </c>
      <c r="W217" s="44">
        <v>0</v>
      </c>
      <c r="X217" s="44">
        <v>55500000</v>
      </c>
      <c r="Y217" s="44">
        <f>VLOOKUP(I217,[2]TOTAL!$G:$I,3,)</f>
        <v>319</v>
      </c>
      <c r="Z217" s="41"/>
      <c r="AA217" s="41"/>
      <c r="AB217" s="41"/>
      <c r="AC217" s="41"/>
      <c r="AD217" s="41"/>
    </row>
    <row r="218" spans="1:30" x14ac:dyDescent="0.25">
      <c r="A218" s="41">
        <v>2020</v>
      </c>
      <c r="B218" s="41">
        <v>118</v>
      </c>
      <c r="C218" s="41">
        <v>1</v>
      </c>
      <c r="D218" s="42">
        <v>43831</v>
      </c>
      <c r="E218" s="42">
        <v>43895</v>
      </c>
      <c r="F218" s="42">
        <v>43895</v>
      </c>
      <c r="G218" s="41" t="s">
        <v>128</v>
      </c>
      <c r="H218" s="41" t="s">
        <v>129</v>
      </c>
      <c r="I218" s="41">
        <v>324</v>
      </c>
      <c r="J218" s="41">
        <v>246</v>
      </c>
      <c r="K218" s="42">
        <v>43886</v>
      </c>
      <c r="L218" s="41" t="s">
        <v>172</v>
      </c>
      <c r="M218" s="41">
        <v>1032396574</v>
      </c>
      <c r="N218" s="41" t="s">
        <v>486</v>
      </c>
      <c r="O218" s="41" t="s">
        <v>112</v>
      </c>
      <c r="P218" s="41">
        <v>196</v>
      </c>
      <c r="Q218" s="42">
        <v>43886</v>
      </c>
      <c r="R218" s="47" t="s">
        <v>1020</v>
      </c>
      <c r="S218" s="44">
        <v>65000000</v>
      </c>
      <c r="T218" s="44">
        <v>0</v>
      </c>
      <c r="U218" s="44">
        <v>0</v>
      </c>
      <c r="V218" s="44">
        <v>65000000</v>
      </c>
      <c r="W218" s="44">
        <v>0</v>
      </c>
      <c r="X218" s="44">
        <v>65000000</v>
      </c>
      <c r="Y218" s="44">
        <f>VLOOKUP(I218,[2]TOTAL!$G:$I,3,)</f>
        <v>274</v>
      </c>
      <c r="AB218" s="41"/>
      <c r="AC218" s="41"/>
      <c r="AD218" s="41"/>
    </row>
    <row r="219" spans="1:30" x14ac:dyDescent="0.25">
      <c r="A219" s="41">
        <v>2020</v>
      </c>
      <c r="B219" s="41">
        <v>118</v>
      </c>
      <c r="C219" s="41">
        <v>1</v>
      </c>
      <c r="D219" s="42">
        <v>43831</v>
      </c>
      <c r="E219" s="42">
        <v>43895</v>
      </c>
      <c r="F219" s="42">
        <v>43895</v>
      </c>
      <c r="G219" s="41" t="s">
        <v>114</v>
      </c>
      <c r="H219" s="41" t="s">
        <v>115</v>
      </c>
      <c r="I219" s="41">
        <v>252</v>
      </c>
      <c r="J219" s="41">
        <v>265</v>
      </c>
      <c r="K219" s="42">
        <v>43887</v>
      </c>
      <c r="L219" s="41" t="s">
        <v>172</v>
      </c>
      <c r="M219" s="41">
        <v>28239494</v>
      </c>
      <c r="N219" s="41" t="s">
        <v>1021</v>
      </c>
      <c r="O219" s="41" t="s">
        <v>112</v>
      </c>
      <c r="P219" s="41">
        <v>197</v>
      </c>
      <c r="Q219" s="42">
        <v>43887</v>
      </c>
      <c r="R219" s="47" t="s">
        <v>1016</v>
      </c>
      <c r="S219" s="44">
        <v>59814160</v>
      </c>
      <c r="T219" s="44">
        <v>0</v>
      </c>
      <c r="U219" s="44">
        <v>0</v>
      </c>
      <c r="V219" s="44">
        <v>59814160</v>
      </c>
      <c r="W219" s="44">
        <v>0</v>
      </c>
      <c r="X219" s="44">
        <v>59814160</v>
      </c>
      <c r="Y219" s="44">
        <f>VLOOKUP(I219,[2]TOTAL!$G:$I,3,)</f>
        <v>35</v>
      </c>
      <c r="AB219" s="41"/>
      <c r="AC219" s="41"/>
      <c r="AD219" s="41"/>
    </row>
    <row r="220" spans="1:30" x14ac:dyDescent="0.25">
      <c r="A220" s="41">
        <v>2020</v>
      </c>
      <c r="B220" s="41">
        <v>118</v>
      </c>
      <c r="C220" s="41">
        <v>1</v>
      </c>
      <c r="D220" s="42">
        <v>43831</v>
      </c>
      <c r="E220" s="42">
        <v>43895</v>
      </c>
      <c r="F220" s="42">
        <v>43895</v>
      </c>
      <c r="G220" s="41" t="s">
        <v>128</v>
      </c>
      <c r="H220" s="41" t="s">
        <v>129</v>
      </c>
      <c r="I220" s="41">
        <v>331</v>
      </c>
      <c r="J220" s="41">
        <v>268</v>
      </c>
      <c r="K220" s="42">
        <v>43887</v>
      </c>
      <c r="L220" s="41" t="s">
        <v>172</v>
      </c>
      <c r="M220" s="41">
        <v>1032397508</v>
      </c>
      <c r="N220" s="41" t="s">
        <v>488</v>
      </c>
      <c r="O220" s="41" t="s">
        <v>112</v>
      </c>
      <c r="P220" s="41">
        <v>198</v>
      </c>
      <c r="Q220" s="42">
        <v>43887</v>
      </c>
      <c r="R220" s="47" t="s">
        <v>1022</v>
      </c>
      <c r="S220" s="44">
        <v>55500000</v>
      </c>
      <c r="T220" s="44">
        <v>0</v>
      </c>
      <c r="U220" s="44">
        <v>0</v>
      </c>
      <c r="V220" s="44">
        <v>55500000</v>
      </c>
      <c r="W220" s="44">
        <v>0</v>
      </c>
      <c r="X220" s="44">
        <v>55500000</v>
      </c>
      <c r="Y220" s="44">
        <f>VLOOKUP(I220,[2]TOTAL!$G:$I,3,)</f>
        <v>205</v>
      </c>
      <c r="Z220" s="41"/>
      <c r="AA220" s="41"/>
      <c r="AB220" s="41"/>
      <c r="AC220" s="41"/>
      <c r="AD220" s="41"/>
    </row>
    <row r="221" spans="1:30" x14ac:dyDescent="0.25">
      <c r="A221" s="41">
        <v>2020</v>
      </c>
      <c r="B221" s="41">
        <v>118</v>
      </c>
      <c r="C221" s="41">
        <v>1</v>
      </c>
      <c r="D221" s="42">
        <v>43831</v>
      </c>
      <c r="E221" s="42">
        <v>43895</v>
      </c>
      <c r="F221" s="42">
        <v>43895</v>
      </c>
      <c r="G221" s="41" t="s">
        <v>128</v>
      </c>
      <c r="H221" s="41" t="s">
        <v>129</v>
      </c>
      <c r="I221" s="41">
        <v>288</v>
      </c>
      <c r="J221" s="41">
        <v>247</v>
      </c>
      <c r="K221" s="42">
        <v>43886</v>
      </c>
      <c r="L221" s="41" t="s">
        <v>172</v>
      </c>
      <c r="M221" s="41">
        <v>1016080598</v>
      </c>
      <c r="N221" s="41" t="s">
        <v>489</v>
      </c>
      <c r="O221" s="41" t="s">
        <v>113</v>
      </c>
      <c r="P221" s="41">
        <v>199</v>
      </c>
      <c r="Q221" s="42">
        <v>43886</v>
      </c>
      <c r="R221" s="47" t="s">
        <v>1023</v>
      </c>
      <c r="S221" s="44">
        <v>31500000</v>
      </c>
      <c r="T221" s="44">
        <v>0</v>
      </c>
      <c r="U221" s="44">
        <v>0</v>
      </c>
      <c r="V221" s="44">
        <v>31500000</v>
      </c>
      <c r="W221" s="44">
        <v>0</v>
      </c>
      <c r="X221" s="44">
        <v>31500000</v>
      </c>
      <c r="Y221" s="44">
        <f>VLOOKUP(I221,[2]TOTAL!$G:$I,3,)</f>
        <v>339</v>
      </c>
      <c r="AB221" s="41"/>
      <c r="AC221" s="41"/>
      <c r="AD221" s="41"/>
    </row>
    <row r="222" spans="1:30" x14ac:dyDescent="0.25">
      <c r="A222" s="41">
        <v>2020</v>
      </c>
      <c r="B222" s="41">
        <v>118</v>
      </c>
      <c r="C222" s="41">
        <v>1</v>
      </c>
      <c r="D222" s="42">
        <v>43831</v>
      </c>
      <c r="E222" s="42">
        <v>43895</v>
      </c>
      <c r="F222" s="42">
        <v>43895</v>
      </c>
      <c r="G222" s="41" t="s">
        <v>128</v>
      </c>
      <c r="H222" s="41" t="s">
        <v>129</v>
      </c>
      <c r="I222" s="41">
        <v>356</v>
      </c>
      <c r="J222" s="41">
        <v>248</v>
      </c>
      <c r="K222" s="42">
        <v>43886</v>
      </c>
      <c r="L222" s="41" t="s">
        <v>172</v>
      </c>
      <c r="M222" s="41">
        <v>19292752</v>
      </c>
      <c r="N222" s="41" t="s">
        <v>490</v>
      </c>
      <c r="O222" s="41" t="s">
        <v>112</v>
      </c>
      <c r="P222" s="41">
        <v>200</v>
      </c>
      <c r="Q222" s="42">
        <v>43886</v>
      </c>
      <c r="R222" s="47" t="s">
        <v>1024</v>
      </c>
      <c r="S222" s="44">
        <v>63000000</v>
      </c>
      <c r="T222" s="44">
        <v>0</v>
      </c>
      <c r="U222" s="44">
        <v>0</v>
      </c>
      <c r="V222" s="44">
        <v>63000000</v>
      </c>
      <c r="W222" s="44">
        <v>0</v>
      </c>
      <c r="X222" s="44">
        <v>63000000</v>
      </c>
      <c r="Y222" s="44">
        <f>VLOOKUP(I222,[2]TOTAL!$G:$I,3,)</f>
        <v>287</v>
      </c>
      <c r="AB222" s="41"/>
      <c r="AC222" s="41"/>
      <c r="AD222" s="41"/>
    </row>
    <row r="223" spans="1:30" x14ac:dyDescent="0.25">
      <c r="A223" s="41">
        <v>2020</v>
      </c>
      <c r="B223" s="41">
        <v>118</v>
      </c>
      <c r="C223" s="41">
        <v>1</v>
      </c>
      <c r="D223" s="42">
        <v>43831</v>
      </c>
      <c r="E223" s="42">
        <v>43895</v>
      </c>
      <c r="F223" s="42">
        <v>43895</v>
      </c>
      <c r="G223" s="41" t="s">
        <v>128</v>
      </c>
      <c r="H223" s="41" t="s">
        <v>129</v>
      </c>
      <c r="I223" s="41">
        <v>321</v>
      </c>
      <c r="J223" s="41">
        <v>249</v>
      </c>
      <c r="K223" s="42">
        <v>43886</v>
      </c>
      <c r="L223" s="41" t="s">
        <v>172</v>
      </c>
      <c r="M223" s="41">
        <v>7226796</v>
      </c>
      <c r="N223" s="41" t="s">
        <v>1025</v>
      </c>
      <c r="O223" s="41" t="s">
        <v>112</v>
      </c>
      <c r="P223" s="41">
        <v>201</v>
      </c>
      <c r="Q223" s="42">
        <v>43886</v>
      </c>
      <c r="R223" s="47" t="s">
        <v>1019</v>
      </c>
      <c r="S223" s="44">
        <v>55500000</v>
      </c>
      <c r="T223" s="44">
        <v>0</v>
      </c>
      <c r="U223" s="44">
        <v>0</v>
      </c>
      <c r="V223" s="44">
        <v>55500000</v>
      </c>
      <c r="W223" s="44">
        <v>0</v>
      </c>
      <c r="X223" s="44">
        <v>55500000</v>
      </c>
      <c r="Y223" s="41"/>
      <c r="Z223" s="41"/>
      <c r="AA223" s="41"/>
      <c r="AB223" s="41"/>
      <c r="AC223" s="41"/>
      <c r="AD223" s="41"/>
    </row>
    <row r="224" spans="1:30" x14ac:dyDescent="0.25">
      <c r="A224" s="41">
        <v>2020</v>
      </c>
      <c r="B224" s="41">
        <v>118</v>
      </c>
      <c r="C224" s="41">
        <v>1</v>
      </c>
      <c r="D224" s="42">
        <v>43831</v>
      </c>
      <c r="E224" s="42">
        <v>43895</v>
      </c>
      <c r="F224" s="42">
        <v>43895</v>
      </c>
      <c r="G224" s="41" t="s">
        <v>128</v>
      </c>
      <c r="H224" s="41" t="s">
        <v>129</v>
      </c>
      <c r="I224" s="41">
        <v>315</v>
      </c>
      <c r="J224" s="41">
        <v>250</v>
      </c>
      <c r="K224" s="42">
        <v>43886</v>
      </c>
      <c r="L224" s="41" t="s">
        <v>172</v>
      </c>
      <c r="M224" s="41">
        <v>1014213363</v>
      </c>
      <c r="N224" s="41" t="s">
        <v>492</v>
      </c>
      <c r="O224" s="41" t="s">
        <v>112</v>
      </c>
      <c r="P224" s="41">
        <v>202</v>
      </c>
      <c r="Q224" s="42">
        <v>43886</v>
      </c>
      <c r="R224" s="47" t="s">
        <v>994</v>
      </c>
      <c r="S224" s="44">
        <v>55500000</v>
      </c>
      <c r="T224" s="44">
        <v>0</v>
      </c>
      <c r="U224" s="44">
        <v>0</v>
      </c>
      <c r="V224" s="44">
        <v>55500000</v>
      </c>
      <c r="W224" s="44">
        <v>0</v>
      </c>
      <c r="X224" s="44">
        <v>55500000</v>
      </c>
      <c r="Y224" s="44">
        <f>VLOOKUP(I224,[2]TOTAL!$G:$I,3,)</f>
        <v>275</v>
      </c>
      <c r="Z224" s="41"/>
      <c r="AA224" s="41"/>
      <c r="AB224" s="41"/>
      <c r="AC224" s="41"/>
      <c r="AD224" s="41"/>
    </row>
    <row r="225" spans="1:30" x14ac:dyDescent="0.25">
      <c r="A225" s="41">
        <v>2020</v>
      </c>
      <c r="B225" s="41">
        <v>118</v>
      </c>
      <c r="C225" s="41">
        <v>1</v>
      </c>
      <c r="D225" s="42">
        <v>43831</v>
      </c>
      <c r="E225" s="42">
        <v>43895</v>
      </c>
      <c r="F225" s="42">
        <v>43895</v>
      </c>
      <c r="G225" s="41" t="s">
        <v>128</v>
      </c>
      <c r="H225" s="41" t="s">
        <v>129</v>
      </c>
      <c r="I225" s="41">
        <v>329</v>
      </c>
      <c r="J225" s="41">
        <v>251</v>
      </c>
      <c r="K225" s="42">
        <v>43886</v>
      </c>
      <c r="L225" s="41" t="s">
        <v>172</v>
      </c>
      <c r="M225" s="41">
        <v>79333846</v>
      </c>
      <c r="N225" s="41" t="s">
        <v>1026</v>
      </c>
      <c r="O225" s="41" t="s">
        <v>112</v>
      </c>
      <c r="P225" s="41">
        <v>203</v>
      </c>
      <c r="Q225" s="42">
        <v>43886</v>
      </c>
      <c r="R225" s="47" t="s">
        <v>1022</v>
      </c>
      <c r="S225" s="44">
        <v>55500000</v>
      </c>
      <c r="T225" s="44">
        <v>0</v>
      </c>
      <c r="U225" s="44">
        <v>0</v>
      </c>
      <c r="V225" s="44">
        <v>55500000</v>
      </c>
      <c r="W225" s="44">
        <v>0</v>
      </c>
      <c r="X225" s="44">
        <v>55500000</v>
      </c>
      <c r="Y225" s="44">
        <f>VLOOKUP(I225,[2]TOTAL!$G:$I,3,)</f>
        <v>195</v>
      </c>
      <c r="AB225" s="41"/>
      <c r="AC225" s="41"/>
      <c r="AD225" s="41"/>
    </row>
    <row r="226" spans="1:30" x14ac:dyDescent="0.25">
      <c r="A226" s="41">
        <v>2020</v>
      </c>
      <c r="B226" s="41">
        <v>118</v>
      </c>
      <c r="C226" s="41">
        <v>1</v>
      </c>
      <c r="D226" s="42">
        <v>43831</v>
      </c>
      <c r="E226" s="42">
        <v>43895</v>
      </c>
      <c r="F226" s="42">
        <v>43895</v>
      </c>
      <c r="G226" s="41" t="s">
        <v>128</v>
      </c>
      <c r="H226" s="41" t="s">
        <v>129</v>
      </c>
      <c r="I226" s="41">
        <v>348</v>
      </c>
      <c r="J226" s="41">
        <v>279</v>
      </c>
      <c r="K226" s="42">
        <v>43888</v>
      </c>
      <c r="L226" s="41" t="s">
        <v>172</v>
      </c>
      <c r="M226" s="41">
        <v>1016070278</v>
      </c>
      <c r="N226" s="41" t="s">
        <v>494</v>
      </c>
      <c r="O226" s="41" t="s">
        <v>113</v>
      </c>
      <c r="P226" s="41">
        <v>204</v>
      </c>
      <c r="Q226" s="42">
        <v>43888</v>
      </c>
      <c r="R226" s="47" t="s">
        <v>1023</v>
      </c>
      <c r="S226" s="44">
        <v>26000000</v>
      </c>
      <c r="T226" s="44">
        <v>0</v>
      </c>
      <c r="U226" s="44">
        <v>0</v>
      </c>
      <c r="V226" s="44">
        <v>26000000</v>
      </c>
      <c r="W226" s="44">
        <v>0</v>
      </c>
      <c r="X226" s="44">
        <v>26000000</v>
      </c>
      <c r="Y226" s="44">
        <f>VLOOKUP(I226,[2]TOTAL!$G:$I,3,)</f>
        <v>337</v>
      </c>
      <c r="Z226" s="41"/>
      <c r="AA226" s="41"/>
      <c r="AB226" s="41"/>
      <c r="AC226" s="41"/>
      <c r="AD226" s="41"/>
    </row>
    <row r="227" spans="1:30" x14ac:dyDescent="0.25">
      <c r="A227" s="41">
        <v>2020</v>
      </c>
      <c r="B227" s="41">
        <v>118</v>
      </c>
      <c r="C227" s="41">
        <v>1</v>
      </c>
      <c r="D227" s="42">
        <v>43831</v>
      </c>
      <c r="E227" s="42">
        <v>43895</v>
      </c>
      <c r="F227" s="42">
        <v>43895</v>
      </c>
      <c r="G227" s="41" t="s">
        <v>128</v>
      </c>
      <c r="H227" s="41" t="s">
        <v>129</v>
      </c>
      <c r="I227" s="41">
        <v>330</v>
      </c>
      <c r="J227" s="41">
        <v>267</v>
      </c>
      <c r="K227" s="42">
        <v>43887</v>
      </c>
      <c r="L227" s="41" t="s">
        <v>172</v>
      </c>
      <c r="M227" s="41">
        <v>52446234</v>
      </c>
      <c r="N227" s="41" t="s">
        <v>1027</v>
      </c>
      <c r="O227" s="41" t="s">
        <v>112</v>
      </c>
      <c r="P227" s="41">
        <v>206</v>
      </c>
      <c r="Q227" s="42">
        <v>43887</v>
      </c>
      <c r="R227" s="47" t="s">
        <v>1022</v>
      </c>
      <c r="S227" s="44">
        <v>55500000</v>
      </c>
      <c r="T227" s="44">
        <v>0</v>
      </c>
      <c r="U227" s="44">
        <v>0</v>
      </c>
      <c r="V227" s="44">
        <v>55500000</v>
      </c>
      <c r="W227" s="44">
        <v>0</v>
      </c>
      <c r="X227" s="44">
        <v>55500000</v>
      </c>
      <c r="Y227" s="44">
        <f>VLOOKUP(I227,[2]TOTAL!$G:$I,3,)</f>
        <v>194</v>
      </c>
      <c r="AB227" s="41"/>
      <c r="AC227" s="41"/>
      <c r="AD227" s="41"/>
    </row>
    <row r="228" spans="1:30" x14ac:dyDescent="0.25">
      <c r="A228" s="41">
        <v>2020</v>
      </c>
      <c r="B228" s="41">
        <v>118</v>
      </c>
      <c r="C228" s="41">
        <v>1</v>
      </c>
      <c r="D228" s="42">
        <v>43831</v>
      </c>
      <c r="E228" s="42">
        <v>43895</v>
      </c>
      <c r="F228" s="42">
        <v>43895</v>
      </c>
      <c r="G228" s="41" t="s">
        <v>128</v>
      </c>
      <c r="H228" s="41" t="s">
        <v>129</v>
      </c>
      <c r="I228" s="41">
        <v>328</v>
      </c>
      <c r="J228" s="41">
        <v>252</v>
      </c>
      <c r="K228" s="42">
        <v>43886</v>
      </c>
      <c r="L228" s="41" t="s">
        <v>172</v>
      </c>
      <c r="M228" s="41">
        <v>79630166</v>
      </c>
      <c r="N228" s="41" t="s">
        <v>1028</v>
      </c>
      <c r="O228" s="41" t="s">
        <v>112</v>
      </c>
      <c r="P228" s="41">
        <v>207</v>
      </c>
      <c r="Q228" s="42">
        <v>43886</v>
      </c>
      <c r="R228" s="47" t="s">
        <v>1022</v>
      </c>
      <c r="S228" s="44">
        <v>55500000</v>
      </c>
      <c r="T228" s="44">
        <v>0</v>
      </c>
      <c r="U228" s="44">
        <v>0</v>
      </c>
      <c r="V228" s="44">
        <v>55500000</v>
      </c>
      <c r="W228" s="44">
        <v>0</v>
      </c>
      <c r="X228" s="44">
        <v>55500000</v>
      </c>
      <c r="Y228" s="44">
        <f>VLOOKUP(I228,[2]TOTAL!$G:$I,3,)</f>
        <v>200</v>
      </c>
      <c r="AB228" s="41"/>
      <c r="AC228" s="41"/>
      <c r="AD228" s="41"/>
    </row>
    <row r="229" spans="1:30" x14ac:dyDescent="0.25">
      <c r="A229" s="41">
        <v>2020</v>
      </c>
      <c r="B229" s="41">
        <v>118</v>
      </c>
      <c r="C229" s="41">
        <v>1</v>
      </c>
      <c r="D229" s="42">
        <v>43831</v>
      </c>
      <c r="E229" s="42">
        <v>43895</v>
      </c>
      <c r="F229" s="42">
        <v>43895</v>
      </c>
      <c r="G229" s="41" t="s">
        <v>968</v>
      </c>
      <c r="H229" s="41" t="s">
        <v>969</v>
      </c>
      <c r="I229" s="41">
        <v>337</v>
      </c>
      <c r="J229" s="41">
        <v>259</v>
      </c>
      <c r="K229" s="42">
        <v>43886</v>
      </c>
      <c r="L229" s="41" t="s">
        <v>172</v>
      </c>
      <c r="M229" s="41">
        <v>1098629708</v>
      </c>
      <c r="N229" s="41" t="s">
        <v>497</v>
      </c>
      <c r="O229" s="41" t="s">
        <v>112</v>
      </c>
      <c r="P229" s="41">
        <v>208</v>
      </c>
      <c r="Q229" s="42">
        <v>43886</v>
      </c>
      <c r="R229" s="47" t="s">
        <v>1029</v>
      </c>
      <c r="S229" s="44">
        <v>61400000</v>
      </c>
      <c r="T229" s="44">
        <v>0</v>
      </c>
      <c r="U229" s="44">
        <v>0</v>
      </c>
      <c r="V229" s="44">
        <v>61400000</v>
      </c>
      <c r="W229" s="44">
        <v>0</v>
      </c>
      <c r="X229" s="44">
        <v>61400000</v>
      </c>
      <c r="Y229" s="44">
        <f>VLOOKUP(I229,[2]TOTAL!$G:$I,3,)</f>
        <v>527</v>
      </c>
      <c r="AB229" s="41"/>
      <c r="AC229" s="41"/>
      <c r="AD229" s="41"/>
    </row>
    <row r="230" spans="1:30" x14ac:dyDescent="0.25">
      <c r="A230" s="41">
        <v>2020</v>
      </c>
      <c r="B230" s="41">
        <v>118</v>
      </c>
      <c r="C230" s="41">
        <v>1</v>
      </c>
      <c r="D230" s="42">
        <v>43831</v>
      </c>
      <c r="E230" s="42">
        <v>43895</v>
      </c>
      <c r="F230" s="42">
        <v>43895</v>
      </c>
      <c r="G230" s="41" t="s">
        <v>968</v>
      </c>
      <c r="H230" s="41" t="s">
        <v>969</v>
      </c>
      <c r="I230" s="41">
        <v>339</v>
      </c>
      <c r="J230" s="41">
        <v>270</v>
      </c>
      <c r="K230" s="42">
        <v>43888</v>
      </c>
      <c r="L230" s="41" t="s">
        <v>172</v>
      </c>
      <c r="M230" s="41">
        <v>79472353</v>
      </c>
      <c r="N230" s="41" t="s">
        <v>498</v>
      </c>
      <c r="O230" s="41" t="s">
        <v>112</v>
      </c>
      <c r="P230" s="41">
        <v>210</v>
      </c>
      <c r="Q230" s="42">
        <v>43888</v>
      </c>
      <c r="R230" s="47" t="s">
        <v>1030</v>
      </c>
      <c r="S230" s="44">
        <v>71633333</v>
      </c>
      <c r="T230" s="44">
        <v>0</v>
      </c>
      <c r="U230" s="44">
        <v>0</v>
      </c>
      <c r="V230" s="44">
        <v>71633333</v>
      </c>
      <c r="W230" s="44">
        <v>0</v>
      </c>
      <c r="X230" s="44">
        <v>71633333</v>
      </c>
      <c r="Y230" s="44">
        <f>VLOOKUP(I230,[2]TOTAL!$G:$I,3,)</f>
        <v>520</v>
      </c>
      <c r="AB230" s="41"/>
      <c r="AC230" s="41"/>
      <c r="AD230" s="41"/>
    </row>
    <row r="231" spans="1:30" x14ac:dyDescent="0.25">
      <c r="A231" s="41">
        <v>2020</v>
      </c>
      <c r="B231" s="41">
        <v>118</v>
      </c>
      <c r="C231" s="41">
        <v>1</v>
      </c>
      <c r="D231" s="42">
        <v>43831</v>
      </c>
      <c r="E231" s="42">
        <v>43895</v>
      </c>
      <c r="F231" s="42">
        <v>43895</v>
      </c>
      <c r="G231" s="41" t="s">
        <v>968</v>
      </c>
      <c r="H231" s="41" t="s">
        <v>969</v>
      </c>
      <c r="I231" s="41">
        <v>338</v>
      </c>
      <c r="J231" s="41">
        <v>264</v>
      </c>
      <c r="K231" s="42">
        <v>43887</v>
      </c>
      <c r="L231" s="41" t="s">
        <v>172</v>
      </c>
      <c r="M231" s="41">
        <v>1075679188</v>
      </c>
      <c r="N231" s="41" t="s">
        <v>499</v>
      </c>
      <c r="O231" s="41" t="s">
        <v>113</v>
      </c>
      <c r="P231" s="41">
        <v>211</v>
      </c>
      <c r="Q231" s="42">
        <v>43887</v>
      </c>
      <c r="R231" s="47" t="s">
        <v>1031</v>
      </c>
      <c r="S231" s="44">
        <v>40421667</v>
      </c>
      <c r="T231" s="44">
        <v>0</v>
      </c>
      <c r="U231" s="44">
        <v>0</v>
      </c>
      <c r="V231" s="44">
        <v>40421667</v>
      </c>
      <c r="W231" s="44">
        <v>0</v>
      </c>
      <c r="X231" s="44">
        <v>40421667</v>
      </c>
      <c r="Y231" s="44">
        <f>VLOOKUP(I231,[2]TOTAL!$G:$I,3,)</f>
        <v>523</v>
      </c>
      <c r="AB231" s="41"/>
      <c r="AC231" s="41"/>
      <c r="AD231" s="41"/>
    </row>
    <row r="232" spans="1:30" x14ac:dyDescent="0.25">
      <c r="A232" s="41">
        <v>2020</v>
      </c>
      <c r="B232" s="41">
        <v>118</v>
      </c>
      <c r="C232" s="41">
        <v>1</v>
      </c>
      <c r="D232" s="42">
        <v>43831</v>
      </c>
      <c r="E232" s="42">
        <v>43895</v>
      </c>
      <c r="F232" s="42">
        <v>43895</v>
      </c>
      <c r="G232" s="41" t="s">
        <v>141</v>
      </c>
      <c r="H232" s="41" t="s">
        <v>142</v>
      </c>
      <c r="I232" s="41">
        <v>343</v>
      </c>
      <c r="J232" s="41">
        <v>263</v>
      </c>
      <c r="K232" s="42">
        <v>43887</v>
      </c>
      <c r="L232" s="41" t="s">
        <v>172</v>
      </c>
      <c r="M232" s="41">
        <v>52907136</v>
      </c>
      <c r="N232" s="41" t="s">
        <v>500</v>
      </c>
      <c r="O232" s="41" t="s">
        <v>112</v>
      </c>
      <c r="P232" s="41">
        <v>212</v>
      </c>
      <c r="Q232" s="42">
        <v>43887</v>
      </c>
      <c r="R232" s="47" t="s">
        <v>666</v>
      </c>
      <c r="S232" s="44">
        <v>61000000</v>
      </c>
      <c r="T232" s="44">
        <v>0</v>
      </c>
      <c r="U232" s="44">
        <v>0</v>
      </c>
      <c r="V232" s="44">
        <v>61000000</v>
      </c>
      <c r="W232" s="44">
        <v>0</v>
      </c>
      <c r="X232" s="44">
        <v>61000000</v>
      </c>
    </row>
    <row r="233" spans="1:30" x14ac:dyDescent="0.25">
      <c r="A233" s="41">
        <v>2020</v>
      </c>
      <c r="B233" s="41">
        <v>118</v>
      </c>
      <c r="C233" s="41">
        <v>1</v>
      </c>
      <c r="D233" s="42">
        <v>43831</v>
      </c>
      <c r="E233" s="42">
        <v>43895</v>
      </c>
      <c r="F233" s="42">
        <v>43895</v>
      </c>
      <c r="G233" s="41" t="s">
        <v>968</v>
      </c>
      <c r="H233" s="41" t="s">
        <v>969</v>
      </c>
      <c r="I233" s="41">
        <v>336</v>
      </c>
      <c r="J233" s="41">
        <v>266</v>
      </c>
      <c r="K233" s="42">
        <v>43887</v>
      </c>
      <c r="L233" s="41" t="s">
        <v>172</v>
      </c>
      <c r="M233" s="41">
        <v>79557237</v>
      </c>
      <c r="N233" s="41" t="s">
        <v>1032</v>
      </c>
      <c r="O233" s="41" t="s">
        <v>112</v>
      </c>
      <c r="P233" s="41">
        <v>213</v>
      </c>
      <c r="Q233" s="42">
        <v>43887</v>
      </c>
      <c r="R233" s="47" t="s">
        <v>1033</v>
      </c>
      <c r="S233" s="44">
        <v>89858900</v>
      </c>
      <c r="T233" s="44">
        <v>0</v>
      </c>
      <c r="U233" s="44">
        <v>0</v>
      </c>
      <c r="V233" s="44">
        <v>89858900</v>
      </c>
      <c r="W233" s="44">
        <v>0</v>
      </c>
      <c r="X233" s="44">
        <v>89858900</v>
      </c>
      <c r="Y233" s="44">
        <f>VLOOKUP(I233,[2]TOTAL!$G:$I,3,)</f>
        <v>539</v>
      </c>
      <c r="AB233" s="41"/>
      <c r="AC233" s="41"/>
      <c r="AD233" s="41"/>
    </row>
    <row r="234" spans="1:30" x14ac:dyDescent="0.25">
      <c r="A234" s="41">
        <v>2020</v>
      </c>
      <c r="B234" s="41">
        <v>118</v>
      </c>
      <c r="C234" s="41">
        <v>1</v>
      </c>
      <c r="D234" s="42">
        <v>43831</v>
      </c>
      <c r="E234" s="42">
        <v>43895</v>
      </c>
      <c r="F234" s="42">
        <v>43895</v>
      </c>
      <c r="G234" s="41" t="s">
        <v>123</v>
      </c>
      <c r="H234" s="41" t="s">
        <v>124</v>
      </c>
      <c r="I234" s="41">
        <v>354</v>
      </c>
      <c r="J234" s="41">
        <v>272</v>
      </c>
      <c r="K234" s="42">
        <v>43888</v>
      </c>
      <c r="L234" s="41" t="s">
        <v>172</v>
      </c>
      <c r="M234" s="41">
        <v>1010208360</v>
      </c>
      <c r="N234" s="41" t="s">
        <v>502</v>
      </c>
      <c r="O234" s="41" t="s">
        <v>112</v>
      </c>
      <c r="P234" s="41">
        <v>214</v>
      </c>
      <c r="Q234" s="42">
        <v>43888</v>
      </c>
      <c r="R234" s="47" t="s">
        <v>1034</v>
      </c>
      <c r="S234" s="44">
        <v>42000000</v>
      </c>
      <c r="T234" s="44">
        <v>0</v>
      </c>
      <c r="U234" s="44">
        <v>0</v>
      </c>
      <c r="V234" s="44">
        <v>42000000</v>
      </c>
      <c r="W234" s="44">
        <v>0</v>
      </c>
      <c r="X234" s="44">
        <v>42000000</v>
      </c>
      <c r="Y234" s="44">
        <f>VLOOKUP(I234,[2]TOTAL!$G:$I,3,)</f>
        <v>433</v>
      </c>
      <c r="AB234" s="41"/>
      <c r="AC234" s="41"/>
      <c r="AD234" s="41"/>
    </row>
    <row r="235" spans="1:30" x14ac:dyDescent="0.25">
      <c r="A235" s="41">
        <v>2020</v>
      </c>
      <c r="B235" s="41">
        <v>118</v>
      </c>
      <c r="C235" s="41">
        <v>1</v>
      </c>
      <c r="D235" s="42">
        <v>43831</v>
      </c>
      <c r="E235" s="42">
        <v>43895</v>
      </c>
      <c r="F235" s="42">
        <v>43895</v>
      </c>
      <c r="G235" s="41" t="s">
        <v>114</v>
      </c>
      <c r="H235" s="41" t="s">
        <v>115</v>
      </c>
      <c r="I235" s="41">
        <v>221</v>
      </c>
      <c r="J235" s="41">
        <v>274</v>
      </c>
      <c r="K235" s="42">
        <v>43888</v>
      </c>
      <c r="L235" s="41" t="s">
        <v>172</v>
      </c>
      <c r="M235" s="41">
        <v>19359965</v>
      </c>
      <c r="N235" s="41" t="s">
        <v>503</v>
      </c>
      <c r="O235" s="41" t="s">
        <v>112</v>
      </c>
      <c r="P235" s="41">
        <v>215</v>
      </c>
      <c r="Q235" s="42">
        <v>43888</v>
      </c>
      <c r="R235" s="47" t="s">
        <v>1035</v>
      </c>
      <c r="S235" s="44">
        <v>68359040</v>
      </c>
      <c r="T235" s="44">
        <v>0</v>
      </c>
      <c r="U235" s="44">
        <v>0</v>
      </c>
      <c r="V235" s="44">
        <v>68359040</v>
      </c>
      <c r="W235" s="44">
        <v>0</v>
      </c>
      <c r="X235" s="44">
        <v>68359040</v>
      </c>
      <c r="Y235" s="44">
        <f>VLOOKUP(I235,[2]TOTAL!$G:$I,3,)</f>
        <v>27</v>
      </c>
      <c r="AB235" s="41"/>
      <c r="AC235" s="41"/>
      <c r="AD235" s="41"/>
    </row>
    <row r="236" spans="1:30" x14ac:dyDescent="0.25">
      <c r="A236" s="41">
        <v>2020</v>
      </c>
      <c r="B236" s="41">
        <v>118</v>
      </c>
      <c r="C236" s="41">
        <v>1</v>
      </c>
      <c r="D236" s="42">
        <v>43831</v>
      </c>
      <c r="E236" s="42">
        <v>43895</v>
      </c>
      <c r="F236" s="42">
        <v>43895</v>
      </c>
      <c r="G236" s="41" t="s">
        <v>114</v>
      </c>
      <c r="H236" s="41" t="s">
        <v>115</v>
      </c>
      <c r="I236" s="41">
        <v>350</v>
      </c>
      <c r="J236" s="41">
        <v>273</v>
      </c>
      <c r="K236" s="42">
        <v>43888</v>
      </c>
      <c r="L236" s="41" t="s">
        <v>172</v>
      </c>
      <c r="M236" s="41">
        <v>1033760067</v>
      </c>
      <c r="N236" s="41" t="s">
        <v>504</v>
      </c>
      <c r="O236" s="41" t="s">
        <v>112</v>
      </c>
      <c r="P236" s="41">
        <v>216</v>
      </c>
      <c r="Q236" s="42">
        <v>43888</v>
      </c>
      <c r="R236" s="47" t="s">
        <v>1036</v>
      </c>
      <c r="S236" s="44">
        <v>34176000</v>
      </c>
      <c r="T236" s="44">
        <v>0</v>
      </c>
      <c r="U236" s="44">
        <v>0</v>
      </c>
      <c r="V236" s="44">
        <v>34176000</v>
      </c>
      <c r="W236" s="44">
        <v>569600</v>
      </c>
      <c r="X236" s="44">
        <v>33606400</v>
      </c>
      <c r="Y236" s="44">
        <f>VLOOKUP(I236,[2]TOTAL!$G:$I,3,)</f>
        <v>34</v>
      </c>
      <c r="AB236" s="41"/>
      <c r="AC236" s="41"/>
      <c r="AD236" s="41"/>
    </row>
    <row r="237" spans="1:30" x14ac:dyDescent="0.25">
      <c r="A237" s="41">
        <v>2020</v>
      </c>
      <c r="B237" s="41">
        <v>118</v>
      </c>
      <c r="C237" s="41">
        <v>1</v>
      </c>
      <c r="D237" s="42">
        <v>43831</v>
      </c>
      <c r="E237" s="42">
        <v>43895</v>
      </c>
      <c r="F237" s="42">
        <v>43895</v>
      </c>
      <c r="G237" s="41" t="s">
        <v>114</v>
      </c>
      <c r="H237" s="41" t="s">
        <v>115</v>
      </c>
      <c r="I237" s="41">
        <v>383</v>
      </c>
      <c r="J237" s="41">
        <v>278</v>
      </c>
      <c r="K237" s="42">
        <v>43888</v>
      </c>
      <c r="L237" s="41" t="s">
        <v>172</v>
      </c>
      <c r="M237" s="41">
        <v>80242090</v>
      </c>
      <c r="N237" s="41" t="s">
        <v>505</v>
      </c>
      <c r="O237" s="41" t="s">
        <v>113</v>
      </c>
      <c r="P237" s="41">
        <v>217</v>
      </c>
      <c r="Q237" s="42">
        <v>43888</v>
      </c>
      <c r="R237" s="47" t="s">
        <v>1037</v>
      </c>
      <c r="S237" s="44">
        <v>26400000</v>
      </c>
      <c r="T237" s="44">
        <v>0</v>
      </c>
      <c r="U237" s="44">
        <v>0</v>
      </c>
      <c r="V237" s="44">
        <v>26400000</v>
      </c>
      <c r="W237" s="44">
        <v>0</v>
      </c>
      <c r="X237" s="44">
        <v>26400000</v>
      </c>
      <c r="Y237" s="44">
        <f>VLOOKUP(I237,[2]TOTAL!$G:$I,3,)</f>
        <v>37</v>
      </c>
      <c r="AB237" s="41"/>
      <c r="AC237" s="41"/>
      <c r="AD237" s="41"/>
    </row>
    <row r="238" spans="1:30" x14ac:dyDescent="0.25">
      <c r="A238" s="41">
        <v>2020</v>
      </c>
      <c r="B238" s="41">
        <v>118</v>
      </c>
      <c r="C238" s="41">
        <v>1</v>
      </c>
      <c r="D238" s="42">
        <v>43831</v>
      </c>
      <c r="E238" s="42">
        <v>43895</v>
      </c>
      <c r="F238" s="42">
        <v>43895</v>
      </c>
      <c r="G238" s="41" t="s">
        <v>123</v>
      </c>
      <c r="H238" s="41" t="s">
        <v>124</v>
      </c>
      <c r="I238" s="41">
        <v>239</v>
      </c>
      <c r="J238" s="41">
        <v>280</v>
      </c>
      <c r="K238" s="42">
        <v>43889</v>
      </c>
      <c r="L238" s="41" t="s">
        <v>172</v>
      </c>
      <c r="M238" s="41">
        <v>38140523</v>
      </c>
      <c r="N238" s="41" t="s">
        <v>506</v>
      </c>
      <c r="O238" s="41" t="s">
        <v>112</v>
      </c>
      <c r="P238" s="41">
        <v>219</v>
      </c>
      <c r="Q238" s="42">
        <v>43889</v>
      </c>
      <c r="R238" s="47" t="s">
        <v>1009</v>
      </c>
      <c r="S238" s="44">
        <v>39200000</v>
      </c>
      <c r="T238" s="44">
        <v>0</v>
      </c>
      <c r="U238" s="44">
        <v>0</v>
      </c>
      <c r="V238" s="44">
        <v>39200000</v>
      </c>
      <c r="W238" s="44">
        <v>0</v>
      </c>
      <c r="X238" s="44">
        <v>39200000</v>
      </c>
      <c r="Y238" s="44">
        <f>VLOOKUP(I238,[2]TOTAL!$G:$I,3,)</f>
        <v>57</v>
      </c>
      <c r="AB238" s="41"/>
      <c r="AC238" s="41"/>
      <c r="AD238" s="41"/>
    </row>
    <row r="239" spans="1:30" x14ac:dyDescent="0.25">
      <c r="A239" s="41">
        <v>2020</v>
      </c>
      <c r="B239" s="41">
        <v>118</v>
      </c>
      <c r="C239" s="41">
        <v>1</v>
      </c>
      <c r="D239" s="42">
        <v>43831</v>
      </c>
      <c r="E239" s="42">
        <v>43895</v>
      </c>
      <c r="F239" s="42">
        <v>43895</v>
      </c>
      <c r="G239" s="41" t="s">
        <v>114</v>
      </c>
      <c r="H239" s="41" t="s">
        <v>115</v>
      </c>
      <c r="I239" s="41">
        <v>251</v>
      </c>
      <c r="J239" s="41">
        <v>275</v>
      </c>
      <c r="K239" s="42">
        <v>43888</v>
      </c>
      <c r="L239" s="41" t="s">
        <v>172</v>
      </c>
      <c r="M239" s="41">
        <v>79938373</v>
      </c>
      <c r="N239" s="41" t="s">
        <v>507</v>
      </c>
      <c r="O239" s="41" t="s">
        <v>112</v>
      </c>
      <c r="P239" s="41">
        <v>220</v>
      </c>
      <c r="Q239" s="42">
        <v>43888</v>
      </c>
      <c r="R239" s="47" t="s">
        <v>1038</v>
      </c>
      <c r="S239" s="44">
        <v>66648000</v>
      </c>
      <c r="T239" s="44">
        <v>0</v>
      </c>
      <c r="U239" s="44">
        <v>0</v>
      </c>
      <c r="V239" s="44">
        <v>66648000</v>
      </c>
      <c r="W239" s="44">
        <v>0</v>
      </c>
      <c r="X239" s="44">
        <v>66648000</v>
      </c>
      <c r="Y239" s="44">
        <f>VLOOKUP(I239,[2]TOTAL!$G:$I,3,)</f>
        <v>32</v>
      </c>
      <c r="AB239" s="41"/>
      <c r="AC239" s="41"/>
      <c r="AD239" s="41"/>
    </row>
    <row r="240" spans="1:30" hidden="1" x14ac:dyDescent="0.25">
      <c r="A240" s="41">
        <v>2019</v>
      </c>
      <c r="B240" s="41">
        <v>118</v>
      </c>
      <c r="C240" s="41">
        <v>1</v>
      </c>
      <c r="D240" s="42">
        <v>43831</v>
      </c>
      <c r="E240" s="42">
        <v>43895</v>
      </c>
      <c r="F240" s="42">
        <v>43895</v>
      </c>
      <c r="G240" s="41" t="s">
        <v>137</v>
      </c>
      <c r="H240" s="41" t="s">
        <v>138</v>
      </c>
      <c r="I240" s="41">
        <v>312</v>
      </c>
      <c r="J240" s="41">
        <v>282</v>
      </c>
      <c r="K240" s="42">
        <v>43889</v>
      </c>
      <c r="L240" s="41" t="s">
        <v>171</v>
      </c>
      <c r="M240" s="41">
        <v>900298890</v>
      </c>
      <c r="N240" s="41" t="s">
        <v>1039</v>
      </c>
      <c r="O240" s="41" t="s">
        <v>1040</v>
      </c>
      <c r="P240" s="41">
        <v>35347</v>
      </c>
      <c r="Q240" s="42">
        <v>43494</v>
      </c>
      <c r="R240" s="46" t="s">
        <v>1041</v>
      </c>
      <c r="S240" s="44">
        <v>42102155</v>
      </c>
      <c r="T240" s="44">
        <v>0</v>
      </c>
      <c r="U240" s="44">
        <v>0</v>
      </c>
      <c r="V240" s="44">
        <v>42102155</v>
      </c>
      <c r="W240" s="44">
        <v>0</v>
      </c>
      <c r="X240" s="44">
        <v>42102155</v>
      </c>
      <c r="Y240" s="44">
        <f>VLOOKUP(I240,[2]TOTAL!$G:$I,3,)</f>
        <v>551</v>
      </c>
      <c r="AB240" s="41"/>
      <c r="AC240" s="41"/>
      <c r="AD240" s="41"/>
    </row>
    <row r="241" spans="1:44" hidden="1" x14ac:dyDescent="0.25">
      <c r="A241" s="41">
        <v>2019</v>
      </c>
      <c r="B241" s="41">
        <v>118</v>
      </c>
      <c r="C241" s="41">
        <v>1</v>
      </c>
      <c r="D241" s="42">
        <v>43831</v>
      </c>
      <c r="E241" s="42">
        <v>43895</v>
      </c>
      <c r="F241" s="42">
        <v>43895</v>
      </c>
      <c r="G241" s="41" t="s">
        <v>1042</v>
      </c>
      <c r="H241" s="41" t="s">
        <v>1043</v>
      </c>
      <c r="I241" s="41">
        <v>230</v>
      </c>
      <c r="J241" s="41">
        <v>186</v>
      </c>
      <c r="K241" s="42">
        <v>43878</v>
      </c>
      <c r="L241" s="41" t="s">
        <v>171</v>
      </c>
      <c r="M241" s="41">
        <v>800136835</v>
      </c>
      <c r="N241" s="41" t="s">
        <v>1044</v>
      </c>
      <c r="O241" s="41" t="s">
        <v>1040</v>
      </c>
      <c r="P241" s="41">
        <v>36038</v>
      </c>
      <c r="Q241" s="42">
        <v>43523</v>
      </c>
      <c r="R241" s="46" t="s">
        <v>1045</v>
      </c>
      <c r="S241" s="44">
        <v>26761117</v>
      </c>
      <c r="T241" s="44">
        <v>0</v>
      </c>
      <c r="U241" s="44">
        <v>0</v>
      </c>
      <c r="V241" s="44">
        <v>26761117</v>
      </c>
      <c r="W241" s="44">
        <v>0</v>
      </c>
      <c r="X241" s="44">
        <v>26761117</v>
      </c>
      <c r="Y241" s="44">
        <f>VLOOKUP(I241,[2]TOTAL!$G:$I,3,)</f>
        <v>39</v>
      </c>
      <c r="AB241" s="41"/>
      <c r="AC241" s="41"/>
      <c r="AD241" s="41"/>
    </row>
    <row r="242" spans="1:44" hidden="1" x14ac:dyDescent="0.25">
      <c r="A242" s="41">
        <v>2019</v>
      </c>
      <c r="B242" s="41">
        <v>118</v>
      </c>
      <c r="C242" s="41">
        <v>1</v>
      </c>
      <c r="D242" s="42">
        <v>43831</v>
      </c>
      <c r="E242" s="42">
        <v>43895</v>
      </c>
      <c r="F242" s="42">
        <v>43895</v>
      </c>
      <c r="G242" s="41" t="s">
        <v>1042</v>
      </c>
      <c r="H242" s="41" t="s">
        <v>1043</v>
      </c>
      <c r="I242" s="41">
        <v>381</v>
      </c>
      <c r="J242" s="41">
        <v>269</v>
      </c>
      <c r="K242" s="42">
        <v>43887</v>
      </c>
      <c r="L242" s="41" t="s">
        <v>171</v>
      </c>
      <c r="M242" s="41">
        <v>800136835</v>
      </c>
      <c r="N242" s="41" t="s">
        <v>1044</v>
      </c>
      <c r="O242" s="41" t="s">
        <v>1040</v>
      </c>
      <c r="P242" s="41">
        <v>36039</v>
      </c>
      <c r="Q242" s="42">
        <v>43523</v>
      </c>
      <c r="R242" s="46" t="s">
        <v>1046</v>
      </c>
      <c r="S242" s="44">
        <v>9746100</v>
      </c>
      <c r="T242" s="44">
        <v>0</v>
      </c>
      <c r="U242" s="44">
        <v>0</v>
      </c>
      <c r="V242" s="44">
        <v>9746100</v>
      </c>
      <c r="W242" s="44">
        <v>0</v>
      </c>
      <c r="X242" s="44">
        <v>9746100</v>
      </c>
      <c r="Y242" s="44">
        <f>VLOOKUP(I242,[2]TOTAL!$G:$I,3,)</f>
        <v>48</v>
      </c>
      <c r="AB242" s="41"/>
      <c r="AC242" s="41"/>
      <c r="AD242" s="41"/>
    </row>
    <row r="243" spans="1:44" x14ac:dyDescent="0.25">
      <c r="A243" s="41">
        <v>2020</v>
      </c>
      <c r="B243" s="41">
        <v>118</v>
      </c>
      <c r="C243" s="41">
        <v>1</v>
      </c>
      <c r="D243" s="42">
        <v>43831</v>
      </c>
      <c r="E243" s="42">
        <v>43895</v>
      </c>
      <c r="F243" s="42">
        <v>43895</v>
      </c>
      <c r="G243" s="41" t="s">
        <v>1047</v>
      </c>
      <c r="H243" s="41" t="s">
        <v>1048</v>
      </c>
      <c r="I243" s="41">
        <v>128</v>
      </c>
      <c r="J243" s="41">
        <v>106</v>
      </c>
      <c r="K243" s="42">
        <v>43865</v>
      </c>
      <c r="L243" s="41" t="s">
        <v>171</v>
      </c>
      <c r="M243" s="41">
        <v>900459737</v>
      </c>
      <c r="N243" s="41" t="s">
        <v>396</v>
      </c>
      <c r="O243" s="41" t="s">
        <v>1040</v>
      </c>
      <c r="P243" s="41">
        <v>44793</v>
      </c>
      <c r="Q243" s="42">
        <v>43865</v>
      </c>
      <c r="R243" s="47" t="s">
        <v>1049</v>
      </c>
      <c r="S243" s="44">
        <v>40000000</v>
      </c>
      <c r="T243" s="44">
        <v>0</v>
      </c>
      <c r="U243" s="44">
        <v>0</v>
      </c>
      <c r="V243" s="44">
        <v>40000000</v>
      </c>
      <c r="W243" s="44">
        <v>0</v>
      </c>
      <c r="X243" s="44">
        <v>40000000</v>
      </c>
      <c r="Y243" s="44">
        <f>VLOOKUP(I243,[2]TOTAL!$G:$I,3,)</f>
        <v>27</v>
      </c>
      <c r="AB243" s="41"/>
      <c r="AC243" s="41"/>
      <c r="AD243" s="41"/>
    </row>
    <row r="244" spans="1:44" x14ac:dyDescent="0.25">
      <c r="A244" s="41">
        <v>2020</v>
      </c>
      <c r="B244" s="41">
        <v>118</v>
      </c>
      <c r="C244" s="41">
        <v>1</v>
      </c>
      <c r="D244" s="42">
        <v>43831</v>
      </c>
      <c r="E244" s="42">
        <v>43895</v>
      </c>
      <c r="F244" s="42">
        <v>43895</v>
      </c>
      <c r="G244" s="41" t="s">
        <v>1050</v>
      </c>
      <c r="H244" s="41" t="s">
        <v>1051</v>
      </c>
      <c r="I244" s="41">
        <v>127</v>
      </c>
      <c r="J244" s="41">
        <v>196</v>
      </c>
      <c r="K244" s="42">
        <v>43880</v>
      </c>
      <c r="L244" s="41" t="s">
        <v>171</v>
      </c>
      <c r="M244" s="41">
        <v>901351386</v>
      </c>
      <c r="N244" s="41" t="s">
        <v>1052</v>
      </c>
      <c r="O244" s="41" t="s">
        <v>1040</v>
      </c>
      <c r="P244" s="41">
        <v>45066</v>
      </c>
      <c r="Q244" s="42">
        <v>43880</v>
      </c>
      <c r="R244" s="47" t="s">
        <v>1053</v>
      </c>
      <c r="S244" s="44">
        <v>34860572</v>
      </c>
      <c r="T244" s="44">
        <v>0</v>
      </c>
      <c r="U244" s="44">
        <v>0</v>
      </c>
      <c r="V244" s="44">
        <v>34860572</v>
      </c>
      <c r="W244" s="44">
        <v>0</v>
      </c>
      <c r="X244" s="44">
        <v>34860572</v>
      </c>
      <c r="Y244" s="44">
        <f>VLOOKUP(I244,[2]TOTAL!$G:$I,3,)</f>
        <v>269</v>
      </c>
      <c r="AB244" s="41"/>
      <c r="AC244" s="41"/>
      <c r="AD244" s="41"/>
    </row>
    <row r="245" spans="1:44" x14ac:dyDescent="0.25">
      <c r="A245" s="41">
        <v>2020</v>
      </c>
      <c r="B245" s="41">
        <v>118</v>
      </c>
      <c r="C245" s="41">
        <v>1</v>
      </c>
      <c r="D245" s="42">
        <v>43831</v>
      </c>
      <c r="E245" s="42">
        <v>43895</v>
      </c>
      <c r="F245" s="42">
        <v>43895</v>
      </c>
      <c r="G245" s="41" t="s">
        <v>1054</v>
      </c>
      <c r="H245" s="41" t="s">
        <v>1055</v>
      </c>
      <c r="I245" s="41">
        <v>127</v>
      </c>
      <c r="J245" s="41">
        <v>196</v>
      </c>
      <c r="K245" s="42">
        <v>43880</v>
      </c>
      <c r="L245" s="41" t="s">
        <v>171</v>
      </c>
      <c r="M245" s="41">
        <v>901351386</v>
      </c>
      <c r="N245" s="41" t="s">
        <v>1052</v>
      </c>
      <c r="O245" s="41" t="s">
        <v>1040</v>
      </c>
      <c r="P245" s="41">
        <v>45066</v>
      </c>
      <c r="Q245" s="42">
        <v>43880</v>
      </c>
      <c r="R245" s="47" t="s">
        <v>1053</v>
      </c>
      <c r="S245" s="44">
        <v>194690672</v>
      </c>
      <c r="T245" s="44">
        <v>0</v>
      </c>
      <c r="U245" s="44">
        <v>0</v>
      </c>
      <c r="V245" s="44">
        <v>194690672</v>
      </c>
      <c r="W245" s="44">
        <v>0</v>
      </c>
      <c r="X245" s="44">
        <v>194690672</v>
      </c>
      <c r="Y245" s="44">
        <f>VLOOKUP(I245,[2]TOTAL!$G:$I,3,)</f>
        <v>269</v>
      </c>
      <c r="AB245" s="41"/>
      <c r="AC245" s="41"/>
      <c r="AD245" s="41"/>
    </row>
    <row r="246" spans="1:44" x14ac:dyDescent="0.25">
      <c r="A246" s="41">
        <v>2020</v>
      </c>
      <c r="B246" s="41">
        <v>118</v>
      </c>
      <c r="C246" s="41">
        <v>1</v>
      </c>
      <c r="D246" s="42">
        <v>43831</v>
      </c>
      <c r="E246" s="42">
        <v>43895</v>
      </c>
      <c r="F246" s="42">
        <v>43895</v>
      </c>
      <c r="G246" s="41" t="s">
        <v>137</v>
      </c>
      <c r="H246" s="41" t="s">
        <v>138</v>
      </c>
      <c r="I246" s="41">
        <v>342</v>
      </c>
      <c r="J246" s="41">
        <v>283</v>
      </c>
      <c r="K246" s="42">
        <v>43889</v>
      </c>
      <c r="L246" s="41" t="s">
        <v>171</v>
      </c>
      <c r="M246" s="41">
        <v>830122983</v>
      </c>
      <c r="N246" s="41" t="s">
        <v>1056</v>
      </c>
      <c r="O246" s="41" t="s">
        <v>1040</v>
      </c>
      <c r="P246" s="41">
        <v>45630</v>
      </c>
      <c r="Q246" s="42">
        <v>43889</v>
      </c>
      <c r="R246" s="47" t="s">
        <v>1057</v>
      </c>
      <c r="S246" s="44">
        <v>154793725</v>
      </c>
      <c r="T246" s="44">
        <v>0</v>
      </c>
      <c r="U246" s="44">
        <v>0</v>
      </c>
      <c r="V246" s="44">
        <v>154793725</v>
      </c>
      <c r="W246" s="44">
        <v>0</v>
      </c>
      <c r="X246" s="44">
        <v>154793725</v>
      </c>
      <c r="Y246" s="44">
        <f>VLOOKUP(I246,[2]TOTAL!$G:$I,3,)</f>
        <v>378</v>
      </c>
      <c r="AB246" s="41"/>
      <c r="AC246" s="41"/>
      <c r="AD246" s="41"/>
    </row>
    <row r="247" spans="1:44" hidden="1" x14ac:dyDescent="0.25">
      <c r="A247" s="41">
        <v>2019</v>
      </c>
      <c r="B247" s="41">
        <v>118</v>
      </c>
      <c r="C247" s="41">
        <v>1</v>
      </c>
      <c r="D247" s="42">
        <v>43831</v>
      </c>
      <c r="E247" s="42">
        <v>43895</v>
      </c>
      <c r="F247" s="42">
        <v>43895</v>
      </c>
      <c r="G247" s="41" t="s">
        <v>137</v>
      </c>
      <c r="H247" s="41" t="s">
        <v>138</v>
      </c>
      <c r="I247" s="41">
        <v>150</v>
      </c>
      <c r="J247" s="41">
        <v>59</v>
      </c>
      <c r="K247" s="42">
        <v>43861</v>
      </c>
      <c r="L247" s="41" t="s">
        <v>171</v>
      </c>
      <c r="M247" s="41">
        <v>900062917</v>
      </c>
      <c r="N247" s="41" t="s">
        <v>94</v>
      </c>
      <c r="O247" s="41" t="s">
        <v>95</v>
      </c>
      <c r="P247" s="41">
        <v>170</v>
      </c>
      <c r="Q247" s="42">
        <v>43481</v>
      </c>
      <c r="R247" s="46" t="s">
        <v>268</v>
      </c>
      <c r="S247" s="44">
        <v>130000000</v>
      </c>
      <c r="T247" s="44">
        <v>0</v>
      </c>
      <c r="U247" s="44">
        <v>0</v>
      </c>
      <c r="V247" s="44">
        <v>130000000</v>
      </c>
      <c r="W247" s="44">
        <v>0</v>
      </c>
      <c r="X247" s="44">
        <v>130000000</v>
      </c>
      <c r="Y247" s="44">
        <f>VLOOKUP(I247,[2]TOTAL!$G:$I,3,)</f>
        <v>487</v>
      </c>
      <c r="AB247" s="41"/>
      <c r="AC247" s="41"/>
      <c r="AD247" s="41"/>
    </row>
    <row r="248" spans="1:44" hidden="1" x14ac:dyDescent="0.25">
      <c r="A248" s="41">
        <v>2019</v>
      </c>
      <c r="B248" s="41">
        <v>118</v>
      </c>
      <c r="C248" s="41">
        <v>1</v>
      </c>
      <c r="D248" s="42">
        <v>43831</v>
      </c>
      <c r="E248" s="42">
        <v>43895</v>
      </c>
      <c r="F248" s="42">
        <v>43895</v>
      </c>
      <c r="G248" s="41" t="s">
        <v>137</v>
      </c>
      <c r="H248" s="41" t="s">
        <v>138</v>
      </c>
      <c r="I248" s="41">
        <v>151</v>
      </c>
      <c r="J248" s="41">
        <v>64</v>
      </c>
      <c r="K248" s="42">
        <v>43861</v>
      </c>
      <c r="L248" s="41" t="s">
        <v>171</v>
      </c>
      <c r="M248" s="41">
        <v>900062917</v>
      </c>
      <c r="N248" s="41" t="s">
        <v>94</v>
      </c>
      <c r="O248" s="41" t="s">
        <v>95</v>
      </c>
      <c r="P248" s="41">
        <v>436</v>
      </c>
      <c r="Q248" s="42">
        <v>43556</v>
      </c>
      <c r="R248" s="46" t="s">
        <v>275</v>
      </c>
      <c r="S248" s="44">
        <v>255000000</v>
      </c>
      <c r="T248" s="44">
        <v>0</v>
      </c>
      <c r="U248" s="44">
        <v>0</v>
      </c>
      <c r="V248" s="44">
        <v>255000000</v>
      </c>
      <c r="W248" s="44">
        <v>0</v>
      </c>
      <c r="X248" s="44">
        <v>255000000</v>
      </c>
      <c r="Y248" s="44">
        <f>VLOOKUP(I248,[2]TOTAL!$G:$I,3,)</f>
        <v>486</v>
      </c>
      <c r="AB248" s="41"/>
      <c r="AC248" s="41"/>
      <c r="AD248" s="41"/>
    </row>
    <row r="249" spans="1:44" customFormat="1" hidden="1" x14ac:dyDescent="0.25">
      <c r="A249">
        <v>2020</v>
      </c>
      <c r="B249">
        <v>118</v>
      </c>
      <c r="C249">
        <v>1</v>
      </c>
      <c r="D249" s="19">
        <v>43831</v>
      </c>
      <c r="E249" s="19">
        <v>43895</v>
      </c>
      <c r="F249" s="19">
        <v>43895</v>
      </c>
      <c r="G249" t="s">
        <v>101</v>
      </c>
      <c r="H249" t="s">
        <v>102</v>
      </c>
      <c r="I249">
        <v>18</v>
      </c>
      <c r="J249">
        <v>6</v>
      </c>
      <c r="K249" s="19">
        <v>43846</v>
      </c>
      <c r="L249" t="s">
        <v>171</v>
      </c>
      <c r="M249">
        <v>900299571</v>
      </c>
      <c r="N249" t="s">
        <v>103</v>
      </c>
      <c r="O249" t="s">
        <v>104</v>
      </c>
      <c r="P249">
        <v>4342020</v>
      </c>
      <c r="Q249" s="19">
        <v>43831</v>
      </c>
      <c r="R249" t="s">
        <v>308</v>
      </c>
      <c r="S249" s="48">
        <v>58882000</v>
      </c>
      <c r="T249" s="48">
        <v>0</v>
      </c>
      <c r="U249" s="48">
        <v>0</v>
      </c>
      <c r="V249" s="48">
        <v>58882000</v>
      </c>
      <c r="W249" s="48">
        <v>58882000</v>
      </c>
      <c r="X249" s="48">
        <v>0</v>
      </c>
      <c r="Y249" s="48">
        <f>VLOOKUP(I249,[2]TOTAL!$G:$I,3,)</f>
        <v>10</v>
      </c>
      <c r="Z249" s="48"/>
      <c r="AA249" s="48"/>
    </row>
    <row r="250" spans="1:44" customFormat="1" hidden="1" x14ac:dyDescent="0.25">
      <c r="A250">
        <v>2020</v>
      </c>
      <c r="B250">
        <v>118</v>
      </c>
      <c r="C250">
        <v>1</v>
      </c>
      <c r="D250" s="19">
        <v>43831</v>
      </c>
      <c r="E250" s="19">
        <v>43895</v>
      </c>
      <c r="F250" s="19">
        <v>43895</v>
      </c>
      <c r="G250" t="s">
        <v>101</v>
      </c>
      <c r="H250" t="s">
        <v>102</v>
      </c>
      <c r="I250">
        <v>233</v>
      </c>
      <c r="J250">
        <v>148</v>
      </c>
      <c r="K250" s="19">
        <v>43872</v>
      </c>
      <c r="L250" t="s">
        <v>171</v>
      </c>
      <c r="M250">
        <v>900299571</v>
      </c>
      <c r="N250" t="s">
        <v>103</v>
      </c>
      <c r="O250" t="s">
        <v>104</v>
      </c>
      <c r="P250">
        <v>4372020</v>
      </c>
      <c r="Q250" s="19">
        <v>43862</v>
      </c>
      <c r="R250" t="s">
        <v>1058</v>
      </c>
      <c r="S250" s="48">
        <v>58882000</v>
      </c>
      <c r="T250" s="48">
        <v>0</v>
      </c>
      <c r="U250" s="48">
        <v>0</v>
      </c>
      <c r="V250" s="48">
        <v>58882000</v>
      </c>
      <c r="W250" s="48">
        <v>58882000</v>
      </c>
      <c r="X250" s="48">
        <v>0</v>
      </c>
      <c r="Y250" s="48">
        <f>VLOOKUP(I250,[2]TOTAL!$G:$I,3,)</f>
        <v>41</v>
      </c>
      <c r="Z250" s="49"/>
      <c r="AA250" s="49"/>
      <c r="AB250" s="50"/>
      <c r="AC250" s="50"/>
      <c r="AD250" s="50"/>
      <c r="AE250" s="50"/>
      <c r="AF250" s="50"/>
      <c r="AG250" s="50"/>
      <c r="AH250" s="50"/>
      <c r="AI250" s="50"/>
      <c r="AJ250" s="50"/>
      <c r="AK250" s="50"/>
      <c r="AL250" s="50"/>
      <c r="AM250" s="50"/>
      <c r="AN250" s="50"/>
      <c r="AO250" s="50"/>
      <c r="AP250" s="50"/>
      <c r="AQ250" s="50"/>
      <c r="AR250" s="50"/>
    </row>
    <row r="251" spans="1:44" customFormat="1" hidden="1" x14ac:dyDescent="0.25">
      <c r="A251">
        <v>2020</v>
      </c>
      <c r="B251">
        <v>118</v>
      </c>
      <c r="C251">
        <v>1</v>
      </c>
      <c r="D251" s="19">
        <v>43831</v>
      </c>
      <c r="E251" s="19">
        <v>43895</v>
      </c>
      <c r="F251" s="19">
        <v>43895</v>
      </c>
      <c r="G251" t="s">
        <v>105</v>
      </c>
      <c r="H251" t="s">
        <v>106</v>
      </c>
      <c r="I251">
        <v>4</v>
      </c>
      <c r="J251">
        <v>1</v>
      </c>
      <c r="K251" s="19">
        <v>43834</v>
      </c>
      <c r="L251" t="s">
        <v>171</v>
      </c>
      <c r="M251">
        <v>830122566</v>
      </c>
      <c r="N251" t="s">
        <v>107</v>
      </c>
      <c r="O251" t="s">
        <v>108</v>
      </c>
      <c r="P251">
        <v>192554272</v>
      </c>
      <c r="Q251" s="19">
        <v>43831</v>
      </c>
      <c r="R251" t="s">
        <v>309</v>
      </c>
      <c r="S251" s="48">
        <v>1574850</v>
      </c>
      <c r="T251" s="48">
        <v>0</v>
      </c>
      <c r="U251" s="48">
        <v>0</v>
      </c>
      <c r="V251" s="48">
        <v>1574850</v>
      </c>
      <c r="W251" s="48">
        <v>1574850</v>
      </c>
      <c r="X251" s="48">
        <v>0</v>
      </c>
      <c r="Y251" s="48">
        <f>VLOOKUP(I251,[2]TOTAL!$G:$I,3,)</f>
        <v>1</v>
      </c>
      <c r="Z251" s="49"/>
      <c r="AA251" s="49"/>
      <c r="AB251" s="50"/>
      <c r="AC251" s="50"/>
      <c r="AD251" s="50"/>
      <c r="AE251" s="50"/>
      <c r="AF251" s="50"/>
      <c r="AG251" s="50"/>
      <c r="AH251" s="50"/>
      <c r="AI251" s="50"/>
      <c r="AJ251" s="50"/>
      <c r="AK251" s="50"/>
      <c r="AL251" s="50"/>
      <c r="AM251" s="50"/>
      <c r="AN251" s="50"/>
      <c r="AO251" s="50"/>
      <c r="AP251" s="50"/>
      <c r="AQ251" s="50"/>
      <c r="AR251" s="50"/>
    </row>
    <row r="252" spans="1:44" customFormat="1" hidden="1" x14ac:dyDescent="0.25">
      <c r="A252">
        <v>2020</v>
      </c>
      <c r="B252">
        <v>118</v>
      </c>
      <c r="C252">
        <v>1</v>
      </c>
      <c r="D252" s="19">
        <v>43831</v>
      </c>
      <c r="E252" s="19">
        <v>43895</v>
      </c>
      <c r="F252" s="19">
        <v>43895</v>
      </c>
      <c r="G252" t="s">
        <v>105</v>
      </c>
      <c r="H252" t="s">
        <v>106</v>
      </c>
      <c r="I252">
        <v>52</v>
      </c>
      <c r="J252">
        <v>21</v>
      </c>
      <c r="K252" s="19">
        <v>43852</v>
      </c>
      <c r="L252" t="s">
        <v>171</v>
      </c>
      <c r="M252">
        <v>830122566</v>
      </c>
      <c r="N252" t="s">
        <v>107</v>
      </c>
      <c r="O252" t="s">
        <v>108</v>
      </c>
      <c r="P252">
        <v>192688271</v>
      </c>
      <c r="Q252" s="19">
        <v>43831</v>
      </c>
      <c r="R252" t="s">
        <v>310</v>
      </c>
      <c r="S252" s="48">
        <v>1574850</v>
      </c>
      <c r="T252" s="48">
        <v>0</v>
      </c>
      <c r="U252" s="48">
        <v>0</v>
      </c>
      <c r="V252" s="48">
        <v>1574850</v>
      </c>
      <c r="W252" s="48">
        <v>1574850</v>
      </c>
      <c r="X252" s="48">
        <v>0</v>
      </c>
      <c r="Y252" s="48">
        <f>VLOOKUP(I252,[2]TOTAL!$G:$I,3,)</f>
        <v>21</v>
      </c>
      <c r="Z252" s="48"/>
      <c r="AA252" s="48"/>
    </row>
    <row r="253" spans="1:44" customFormat="1" hidden="1" x14ac:dyDescent="0.25">
      <c r="A253">
        <v>2020</v>
      </c>
      <c r="B253">
        <v>118</v>
      </c>
      <c r="C253">
        <v>1</v>
      </c>
      <c r="D253" s="19">
        <v>43831</v>
      </c>
      <c r="E253" s="19">
        <v>43895</v>
      </c>
      <c r="F253" s="19">
        <v>43895</v>
      </c>
      <c r="G253" t="s">
        <v>109</v>
      </c>
      <c r="H253" t="s">
        <v>110</v>
      </c>
      <c r="I253">
        <v>53</v>
      </c>
      <c r="J253">
        <v>22</v>
      </c>
      <c r="K253" s="19">
        <v>43852</v>
      </c>
      <c r="L253" t="s">
        <v>171</v>
      </c>
      <c r="M253">
        <v>899999115</v>
      </c>
      <c r="N253" t="s">
        <v>111</v>
      </c>
      <c r="O253" t="s">
        <v>108</v>
      </c>
      <c r="P253">
        <v>275354547</v>
      </c>
      <c r="Q253" s="19">
        <v>43831</v>
      </c>
      <c r="R253" t="s">
        <v>311</v>
      </c>
      <c r="S253" s="48">
        <v>8586170</v>
      </c>
      <c r="T253" s="48">
        <v>0</v>
      </c>
      <c r="U253" s="48">
        <v>0</v>
      </c>
      <c r="V253" s="48">
        <v>8586170</v>
      </c>
      <c r="W253" s="48">
        <v>8586170</v>
      </c>
      <c r="X253" s="48">
        <v>0</v>
      </c>
      <c r="Y253" s="48">
        <f>VLOOKUP(I253,[2]TOTAL!$G:$I,3,)</f>
        <v>22</v>
      </c>
      <c r="Z253" s="48"/>
      <c r="AA253" s="48"/>
    </row>
    <row r="254" spans="1:44" customFormat="1" hidden="1" x14ac:dyDescent="0.25">
      <c r="A254">
        <v>2020</v>
      </c>
      <c r="B254">
        <v>118</v>
      </c>
      <c r="C254">
        <v>1</v>
      </c>
      <c r="D254" s="19">
        <v>43831</v>
      </c>
      <c r="E254" s="19">
        <v>43895</v>
      </c>
      <c r="F254" s="19">
        <v>43895</v>
      </c>
      <c r="G254" t="s">
        <v>167</v>
      </c>
      <c r="H254" t="s">
        <v>168</v>
      </c>
      <c r="I254">
        <v>27</v>
      </c>
      <c r="J254">
        <v>13</v>
      </c>
      <c r="K254" s="19">
        <v>43850</v>
      </c>
      <c r="L254" t="s">
        <v>171</v>
      </c>
      <c r="M254">
        <v>830037248</v>
      </c>
      <c r="N254" t="s">
        <v>169</v>
      </c>
      <c r="O254" t="s">
        <v>108</v>
      </c>
      <c r="P254">
        <v>5784065391</v>
      </c>
      <c r="Q254" s="19">
        <v>43831</v>
      </c>
      <c r="R254" t="s">
        <v>312</v>
      </c>
      <c r="S254" s="48">
        <v>8881870</v>
      </c>
      <c r="T254" s="48">
        <v>0</v>
      </c>
      <c r="U254" s="48">
        <v>0</v>
      </c>
      <c r="V254" s="48">
        <v>8881870</v>
      </c>
      <c r="W254" s="48">
        <v>8881870</v>
      </c>
      <c r="X254" s="48">
        <v>0</v>
      </c>
      <c r="Y254" s="48">
        <f>VLOOKUP(I254,[2]TOTAL!$G:$I,3,)</f>
        <v>12</v>
      </c>
      <c r="Z254" s="48"/>
      <c r="AA254" s="48"/>
    </row>
    <row r="255" spans="1:44" customFormat="1" hidden="1" x14ac:dyDescent="0.25">
      <c r="A255">
        <v>2020</v>
      </c>
      <c r="B255">
        <v>118</v>
      </c>
      <c r="C255">
        <v>1</v>
      </c>
      <c r="D255" s="19">
        <v>43831</v>
      </c>
      <c r="E255" s="19">
        <v>43895</v>
      </c>
      <c r="F255" s="19">
        <v>43895</v>
      </c>
      <c r="G255" t="s">
        <v>167</v>
      </c>
      <c r="H255" t="s">
        <v>168</v>
      </c>
      <c r="I255">
        <v>5</v>
      </c>
      <c r="J255">
        <v>2</v>
      </c>
      <c r="K255" s="19">
        <v>43834</v>
      </c>
      <c r="L255" t="s">
        <v>171</v>
      </c>
      <c r="M255">
        <v>830037248</v>
      </c>
      <c r="N255" t="s">
        <v>169</v>
      </c>
      <c r="O255" t="s">
        <v>108</v>
      </c>
      <c r="P255">
        <v>5767411020</v>
      </c>
      <c r="Q255" s="19">
        <v>43831</v>
      </c>
      <c r="R255" t="s">
        <v>314</v>
      </c>
      <c r="S255" s="48">
        <v>589291</v>
      </c>
      <c r="T255" s="48">
        <v>1</v>
      </c>
      <c r="U255" s="48">
        <v>0</v>
      </c>
      <c r="V255" s="48">
        <v>589290</v>
      </c>
      <c r="W255" s="48">
        <v>589290</v>
      </c>
      <c r="X255" s="48">
        <v>0</v>
      </c>
      <c r="Y255" s="48">
        <f>VLOOKUP(I255,[2]TOTAL!$G:$I,3,)</f>
        <v>2</v>
      </c>
      <c r="Z255" s="48"/>
      <c r="AA255" s="48"/>
    </row>
    <row r="256" spans="1:44" customFormat="1" hidden="1" x14ac:dyDescent="0.25">
      <c r="A256">
        <v>2020</v>
      </c>
      <c r="B256">
        <v>118</v>
      </c>
      <c r="C256">
        <v>1</v>
      </c>
      <c r="D256" s="19">
        <v>43831</v>
      </c>
      <c r="E256" s="19">
        <v>43895</v>
      </c>
      <c r="F256" s="19">
        <v>43895</v>
      </c>
      <c r="G256" t="s">
        <v>167</v>
      </c>
      <c r="H256" t="s">
        <v>168</v>
      </c>
      <c r="I256">
        <v>28</v>
      </c>
      <c r="J256">
        <v>12</v>
      </c>
      <c r="K256" s="19">
        <v>43850</v>
      </c>
      <c r="L256" t="s">
        <v>171</v>
      </c>
      <c r="M256">
        <v>830037248</v>
      </c>
      <c r="N256" t="s">
        <v>169</v>
      </c>
      <c r="O256" t="s">
        <v>108</v>
      </c>
      <c r="P256">
        <v>5784065419</v>
      </c>
      <c r="Q256" s="19">
        <v>43831</v>
      </c>
      <c r="R256" t="s">
        <v>313</v>
      </c>
      <c r="S256" s="48">
        <v>73630</v>
      </c>
      <c r="T256" s="48">
        <v>0</v>
      </c>
      <c r="U256" s="48">
        <v>0</v>
      </c>
      <c r="V256" s="48">
        <v>73630</v>
      </c>
      <c r="W256" s="48">
        <v>73630</v>
      </c>
      <c r="X256" s="48">
        <v>0</v>
      </c>
      <c r="Y256" s="48">
        <f>VLOOKUP(I256,[2]TOTAL!$G:$I,3,)</f>
        <v>13</v>
      </c>
      <c r="Z256" s="48"/>
      <c r="AA256" s="48"/>
    </row>
    <row r="257" spans="1:44" customFormat="1" hidden="1" x14ac:dyDescent="0.25">
      <c r="A257">
        <v>2020</v>
      </c>
      <c r="B257">
        <v>118</v>
      </c>
      <c r="C257">
        <v>1</v>
      </c>
      <c r="D257" s="19">
        <v>43831</v>
      </c>
      <c r="E257" s="19">
        <v>43895</v>
      </c>
      <c r="F257" s="19">
        <v>43895</v>
      </c>
      <c r="G257" t="s">
        <v>182</v>
      </c>
      <c r="H257" t="s">
        <v>183</v>
      </c>
      <c r="I257">
        <v>27</v>
      </c>
      <c r="J257">
        <v>14</v>
      </c>
      <c r="K257" s="19">
        <v>43850</v>
      </c>
      <c r="L257" t="s">
        <v>171</v>
      </c>
      <c r="M257">
        <v>901145808</v>
      </c>
      <c r="N257" t="s">
        <v>315</v>
      </c>
      <c r="O257" t="s">
        <v>108</v>
      </c>
      <c r="P257">
        <v>5784065391</v>
      </c>
      <c r="Q257" s="19">
        <v>43831</v>
      </c>
      <c r="R257" t="s">
        <v>312</v>
      </c>
      <c r="S257" s="48">
        <v>688550</v>
      </c>
      <c r="T257" s="48">
        <v>0</v>
      </c>
      <c r="U257" s="48">
        <v>0</v>
      </c>
      <c r="V257" s="48">
        <v>688550</v>
      </c>
      <c r="W257" s="48">
        <v>688550</v>
      </c>
      <c r="X257" s="48">
        <v>0</v>
      </c>
      <c r="Y257" s="48">
        <f>VLOOKUP(I257,[2]TOTAL!$G:$I,3,)</f>
        <v>12</v>
      </c>
      <c r="Z257" s="48"/>
      <c r="AA257" s="48"/>
    </row>
    <row r="258" spans="1:44" customFormat="1" hidden="1" x14ac:dyDescent="0.25">
      <c r="A258">
        <v>2020</v>
      </c>
      <c r="B258">
        <v>118</v>
      </c>
      <c r="C258">
        <v>1</v>
      </c>
      <c r="D258" s="19">
        <v>43831</v>
      </c>
      <c r="E258" s="19">
        <v>43895</v>
      </c>
      <c r="F258" s="19">
        <v>43895</v>
      </c>
      <c r="G258" t="s">
        <v>182</v>
      </c>
      <c r="H258" t="s">
        <v>183</v>
      </c>
      <c r="I258">
        <v>50</v>
      </c>
      <c r="J258">
        <v>20</v>
      </c>
      <c r="K258" s="19">
        <v>43852</v>
      </c>
      <c r="L258" t="s">
        <v>171</v>
      </c>
      <c r="M258">
        <v>830123461</v>
      </c>
      <c r="N258" t="s">
        <v>193</v>
      </c>
      <c r="O258" t="s">
        <v>108</v>
      </c>
      <c r="P258">
        <v>29232675</v>
      </c>
      <c r="Q258" s="19">
        <v>43831</v>
      </c>
      <c r="R258" t="s">
        <v>316</v>
      </c>
      <c r="S258" s="48">
        <v>70690</v>
      </c>
      <c r="T258" s="48">
        <v>0</v>
      </c>
      <c r="U258" s="48">
        <v>0</v>
      </c>
      <c r="V258" s="48">
        <v>70690</v>
      </c>
      <c r="W258" s="48">
        <v>70690</v>
      </c>
      <c r="X258" s="48">
        <v>0</v>
      </c>
      <c r="Y258" s="48">
        <f>VLOOKUP(I258,[2]TOTAL!$G:$I,3,)</f>
        <v>19</v>
      </c>
      <c r="Z258" s="49"/>
      <c r="AA258" s="49"/>
      <c r="AB258" s="50"/>
      <c r="AC258" s="50"/>
      <c r="AD258" s="50"/>
      <c r="AE258" s="50"/>
      <c r="AF258" s="50"/>
      <c r="AG258" s="50"/>
      <c r="AH258" s="50"/>
      <c r="AI258" s="50"/>
      <c r="AJ258" s="50"/>
      <c r="AK258" s="50"/>
      <c r="AL258" s="50"/>
      <c r="AM258" s="50"/>
      <c r="AN258" s="50"/>
      <c r="AO258" s="50"/>
      <c r="AP258" s="50"/>
      <c r="AQ258" s="50"/>
      <c r="AR258" s="50"/>
    </row>
    <row r="259" spans="1:44" customFormat="1" hidden="1" x14ac:dyDescent="0.25">
      <c r="A259">
        <v>2020</v>
      </c>
      <c r="B259">
        <v>118</v>
      </c>
      <c r="C259">
        <v>1</v>
      </c>
      <c r="D259" s="19">
        <v>43831</v>
      </c>
      <c r="E259" s="19">
        <v>43895</v>
      </c>
      <c r="F259" s="19">
        <v>43895</v>
      </c>
      <c r="G259" t="s">
        <v>167</v>
      </c>
      <c r="H259" t="s">
        <v>168</v>
      </c>
      <c r="I259">
        <v>311</v>
      </c>
      <c r="J259">
        <v>187</v>
      </c>
      <c r="K259" s="19">
        <v>43879</v>
      </c>
      <c r="L259" t="s">
        <v>171</v>
      </c>
      <c r="M259">
        <v>830037248</v>
      </c>
      <c r="N259" t="s">
        <v>169</v>
      </c>
      <c r="O259" t="s">
        <v>108</v>
      </c>
      <c r="P259">
        <v>5818971917</v>
      </c>
      <c r="Q259" s="19">
        <v>43862</v>
      </c>
      <c r="R259" t="s">
        <v>1059</v>
      </c>
      <c r="S259" s="48">
        <v>8190020</v>
      </c>
      <c r="T259" s="48">
        <v>0</v>
      </c>
      <c r="U259" s="48">
        <v>0</v>
      </c>
      <c r="V259" s="48">
        <v>8190020</v>
      </c>
      <c r="W259" s="48">
        <v>8190020</v>
      </c>
      <c r="X259" s="48">
        <v>0</v>
      </c>
      <c r="Y259" s="48">
        <f>VLOOKUP(I259,[2]TOTAL!$G:$I,3,)</f>
        <v>44</v>
      </c>
      <c r="Z259" s="48"/>
      <c r="AA259" s="48"/>
    </row>
    <row r="260" spans="1:44" customFormat="1" hidden="1" x14ac:dyDescent="0.25">
      <c r="A260">
        <v>2020</v>
      </c>
      <c r="B260">
        <v>118</v>
      </c>
      <c r="C260">
        <v>1</v>
      </c>
      <c r="D260" s="19">
        <v>43831</v>
      </c>
      <c r="E260" s="19">
        <v>43895</v>
      </c>
      <c r="F260" s="19">
        <v>43895</v>
      </c>
      <c r="G260" t="s">
        <v>167</v>
      </c>
      <c r="H260" t="s">
        <v>168</v>
      </c>
      <c r="I260">
        <v>302</v>
      </c>
      <c r="J260">
        <v>183</v>
      </c>
      <c r="K260" s="19">
        <v>43878</v>
      </c>
      <c r="L260" t="s">
        <v>171</v>
      </c>
      <c r="M260">
        <v>830037248</v>
      </c>
      <c r="N260" t="s">
        <v>169</v>
      </c>
      <c r="O260" t="s">
        <v>108</v>
      </c>
      <c r="P260">
        <v>581897193</v>
      </c>
      <c r="Q260" s="19">
        <v>43862</v>
      </c>
      <c r="R260" t="s">
        <v>1060</v>
      </c>
      <c r="S260" s="48">
        <v>59370</v>
      </c>
      <c r="T260" s="48">
        <v>0</v>
      </c>
      <c r="U260" s="48">
        <v>0</v>
      </c>
      <c r="V260" s="48">
        <v>59370</v>
      </c>
      <c r="W260" s="48">
        <v>59370</v>
      </c>
      <c r="X260" s="48">
        <v>0</v>
      </c>
      <c r="Y260" s="48">
        <f>VLOOKUP(I260,[2]TOTAL!$G:$I,3,)</f>
        <v>43</v>
      </c>
      <c r="Z260" s="48"/>
      <c r="AA260" s="48"/>
    </row>
    <row r="261" spans="1:44" customFormat="1" hidden="1" x14ac:dyDescent="0.25">
      <c r="A261">
        <v>2020</v>
      </c>
      <c r="B261">
        <v>118</v>
      </c>
      <c r="C261">
        <v>1</v>
      </c>
      <c r="D261" s="19">
        <v>43831</v>
      </c>
      <c r="E261" s="19">
        <v>43895</v>
      </c>
      <c r="F261" s="19">
        <v>43895</v>
      </c>
      <c r="G261" t="s">
        <v>167</v>
      </c>
      <c r="H261" t="s">
        <v>168</v>
      </c>
      <c r="I261">
        <v>212</v>
      </c>
      <c r="J261">
        <v>122</v>
      </c>
      <c r="K261" s="19">
        <v>43867</v>
      </c>
      <c r="L261" t="s">
        <v>171</v>
      </c>
      <c r="M261">
        <v>830037248</v>
      </c>
      <c r="N261" t="s">
        <v>169</v>
      </c>
      <c r="O261" t="s">
        <v>108</v>
      </c>
      <c r="P261">
        <v>5802357087</v>
      </c>
      <c r="Q261" s="19">
        <v>43862</v>
      </c>
      <c r="R261" t="s">
        <v>1061</v>
      </c>
      <c r="S261" s="48">
        <v>631820</v>
      </c>
      <c r="T261" s="48">
        <v>0</v>
      </c>
      <c r="U261" s="48">
        <v>0</v>
      </c>
      <c r="V261" s="48">
        <v>631820</v>
      </c>
      <c r="W261" s="48">
        <v>631820</v>
      </c>
      <c r="X261" s="48">
        <v>0</v>
      </c>
      <c r="Y261" s="48">
        <f>VLOOKUP(I261,[2]TOTAL!$G:$I,3,)</f>
        <v>33</v>
      </c>
      <c r="Z261" s="48"/>
      <c r="AA261" s="48"/>
    </row>
    <row r="262" spans="1:44" customFormat="1" hidden="1" x14ac:dyDescent="0.25">
      <c r="A262">
        <v>2020</v>
      </c>
      <c r="B262">
        <v>118</v>
      </c>
      <c r="C262">
        <v>1</v>
      </c>
      <c r="D262" s="19">
        <v>43831</v>
      </c>
      <c r="E262" s="19">
        <v>43895</v>
      </c>
      <c r="F262" s="19">
        <v>43895</v>
      </c>
      <c r="G262" t="s">
        <v>1062</v>
      </c>
      <c r="H262" t="s">
        <v>1063</v>
      </c>
      <c r="I262">
        <v>215</v>
      </c>
      <c r="J262">
        <v>124</v>
      </c>
      <c r="K262" s="19">
        <v>43867</v>
      </c>
      <c r="L262" t="s">
        <v>171</v>
      </c>
      <c r="M262">
        <v>899999094</v>
      </c>
      <c r="N262" t="s">
        <v>1064</v>
      </c>
      <c r="O262" t="s">
        <v>108</v>
      </c>
      <c r="P262">
        <v>899999094</v>
      </c>
      <c r="Q262" s="19">
        <v>43862</v>
      </c>
      <c r="R262" t="s">
        <v>1065</v>
      </c>
      <c r="S262" s="48">
        <v>78410</v>
      </c>
      <c r="T262" s="48">
        <v>0</v>
      </c>
      <c r="U262" s="48">
        <v>0</v>
      </c>
      <c r="V262" s="48">
        <v>78410</v>
      </c>
      <c r="W262" s="48">
        <v>78410</v>
      </c>
      <c r="X262" s="48">
        <v>0</v>
      </c>
      <c r="Y262" s="48">
        <f>VLOOKUP(I262,[2]TOTAL!$G:$I,3,)</f>
        <v>35</v>
      </c>
      <c r="Z262" s="48"/>
      <c r="AA262" s="48"/>
    </row>
    <row r="263" spans="1:44" customFormat="1" hidden="1" x14ac:dyDescent="0.25">
      <c r="A263">
        <v>2020</v>
      </c>
      <c r="B263">
        <v>118</v>
      </c>
      <c r="C263">
        <v>1</v>
      </c>
      <c r="D263" s="19">
        <v>43831</v>
      </c>
      <c r="E263" s="19">
        <v>43895</v>
      </c>
      <c r="F263" s="19">
        <v>43895</v>
      </c>
      <c r="G263" t="s">
        <v>1062</v>
      </c>
      <c r="H263" t="s">
        <v>1063</v>
      </c>
      <c r="I263">
        <v>214</v>
      </c>
      <c r="J263">
        <v>123</v>
      </c>
      <c r="K263" s="19">
        <v>43867</v>
      </c>
      <c r="L263" t="s">
        <v>171</v>
      </c>
      <c r="M263">
        <v>899999094</v>
      </c>
      <c r="N263" t="s">
        <v>1064</v>
      </c>
      <c r="O263" t="s">
        <v>108</v>
      </c>
      <c r="P263">
        <v>3589553919</v>
      </c>
      <c r="Q263" s="19">
        <v>43862</v>
      </c>
      <c r="R263" t="s">
        <v>1066</v>
      </c>
      <c r="S263" s="48">
        <v>2545180</v>
      </c>
      <c r="T263" s="48">
        <v>0</v>
      </c>
      <c r="U263" s="48">
        <v>0</v>
      </c>
      <c r="V263" s="48">
        <v>2545180</v>
      </c>
      <c r="W263" s="48">
        <v>2545180</v>
      </c>
      <c r="X263" s="48">
        <v>0</v>
      </c>
      <c r="Y263" s="48">
        <f>VLOOKUP(I263,[2]TOTAL!$G:$I,3,)</f>
        <v>34</v>
      </c>
      <c r="Z263" s="48"/>
      <c r="AA263" s="48"/>
    </row>
    <row r="264" spans="1:44" customFormat="1" hidden="1" x14ac:dyDescent="0.25">
      <c r="A264">
        <v>2020</v>
      </c>
      <c r="B264">
        <v>118</v>
      </c>
      <c r="C264">
        <v>1</v>
      </c>
      <c r="D264" s="19">
        <v>43831</v>
      </c>
      <c r="E264" s="19">
        <v>43895</v>
      </c>
      <c r="F264" s="19">
        <v>43895</v>
      </c>
      <c r="G264" t="s">
        <v>1062</v>
      </c>
      <c r="H264" t="s">
        <v>1063</v>
      </c>
      <c r="I264">
        <v>211</v>
      </c>
      <c r="J264">
        <v>121</v>
      </c>
      <c r="K264" s="19">
        <v>43867</v>
      </c>
      <c r="L264" t="s">
        <v>171</v>
      </c>
      <c r="M264">
        <v>899999094</v>
      </c>
      <c r="N264" t="s">
        <v>1064</v>
      </c>
      <c r="O264" t="s">
        <v>108</v>
      </c>
      <c r="P264">
        <v>3589553612</v>
      </c>
      <c r="Q264" s="19">
        <v>43862</v>
      </c>
      <c r="R264" t="s">
        <v>1067</v>
      </c>
      <c r="S264" s="48">
        <v>121120</v>
      </c>
      <c r="T264" s="48">
        <v>0</v>
      </c>
      <c r="U264" s="48">
        <v>0</v>
      </c>
      <c r="V264" s="48">
        <v>121120</v>
      </c>
      <c r="W264" s="48">
        <v>121120</v>
      </c>
      <c r="X264" s="48">
        <v>0</v>
      </c>
      <c r="Y264" s="48">
        <f>VLOOKUP(I264,[2]TOTAL!$G:$I,3,)</f>
        <v>32</v>
      </c>
      <c r="Z264" s="48"/>
      <c r="AA264" s="48"/>
    </row>
    <row r="265" spans="1:44" customFormat="1" hidden="1" x14ac:dyDescent="0.25">
      <c r="A265">
        <v>2020</v>
      </c>
      <c r="B265">
        <v>118</v>
      </c>
      <c r="C265">
        <v>1</v>
      </c>
      <c r="D265" s="19">
        <v>43831</v>
      </c>
      <c r="E265" s="19">
        <v>43895</v>
      </c>
      <c r="F265" s="19">
        <v>43895</v>
      </c>
      <c r="G265" t="s">
        <v>182</v>
      </c>
      <c r="H265" t="s">
        <v>183</v>
      </c>
      <c r="I265">
        <v>311</v>
      </c>
      <c r="J265">
        <v>188</v>
      </c>
      <c r="K265" s="19">
        <v>43879</v>
      </c>
      <c r="L265" t="s">
        <v>171</v>
      </c>
      <c r="M265">
        <v>901145808</v>
      </c>
      <c r="N265" t="s">
        <v>315</v>
      </c>
      <c r="O265" t="s">
        <v>108</v>
      </c>
      <c r="P265">
        <v>581897191</v>
      </c>
      <c r="Q265" s="19">
        <v>43862</v>
      </c>
      <c r="R265" t="s">
        <v>1059</v>
      </c>
      <c r="S265" s="48">
        <v>704420</v>
      </c>
      <c r="T265" s="48">
        <v>0</v>
      </c>
      <c r="U265" s="48">
        <v>0</v>
      </c>
      <c r="V265" s="48">
        <v>704420</v>
      </c>
      <c r="W265" s="48">
        <v>704420</v>
      </c>
      <c r="X265" s="48">
        <v>0</v>
      </c>
      <c r="Y265" s="48">
        <f>VLOOKUP(I265,[2]TOTAL!$G:$I,3,)</f>
        <v>44</v>
      </c>
      <c r="Z265" s="49"/>
      <c r="AA265" s="49"/>
      <c r="AB265" s="50"/>
      <c r="AC265" s="50"/>
      <c r="AD265" s="50"/>
      <c r="AE265" s="50"/>
      <c r="AF265" s="50"/>
      <c r="AG265" s="50"/>
      <c r="AH265" s="50"/>
      <c r="AI265" s="50"/>
      <c r="AJ265" s="50"/>
      <c r="AK265" s="50"/>
      <c r="AL265" s="50"/>
      <c r="AM265" s="50"/>
      <c r="AN265" s="50"/>
      <c r="AO265" s="50"/>
      <c r="AP265" s="50"/>
      <c r="AQ265" s="50"/>
      <c r="AR265" s="50"/>
    </row>
    <row r="266" spans="1:44" customFormat="1" hidden="1" x14ac:dyDescent="0.25">
      <c r="A266">
        <v>2020</v>
      </c>
      <c r="B266">
        <v>118</v>
      </c>
      <c r="C266">
        <v>1</v>
      </c>
      <c r="D266" s="19">
        <v>43831</v>
      </c>
      <c r="E266" s="19">
        <v>43895</v>
      </c>
      <c r="F266" s="19">
        <v>43895</v>
      </c>
      <c r="G266" t="s">
        <v>137</v>
      </c>
      <c r="H266" t="s">
        <v>138</v>
      </c>
      <c r="I266">
        <v>245</v>
      </c>
      <c r="J266">
        <v>149</v>
      </c>
      <c r="K266" s="19">
        <v>43873</v>
      </c>
      <c r="L266" t="s">
        <v>171</v>
      </c>
      <c r="M266">
        <v>860011153</v>
      </c>
      <c r="N266" t="s">
        <v>1068</v>
      </c>
      <c r="O266" t="s">
        <v>108</v>
      </c>
      <c r="P266">
        <v>40610100</v>
      </c>
      <c r="Q266" s="19">
        <v>43862</v>
      </c>
      <c r="R266" t="s">
        <v>1069</v>
      </c>
      <c r="S266" s="48">
        <v>3680100</v>
      </c>
      <c r="T266" s="48">
        <v>0</v>
      </c>
      <c r="U266" s="48">
        <v>0</v>
      </c>
      <c r="V266" s="48">
        <v>3680100</v>
      </c>
      <c r="W266" s="48">
        <v>3680100</v>
      </c>
      <c r="X266" s="48">
        <v>0</v>
      </c>
      <c r="Y266" s="48">
        <f>VLOOKUP(I266,[2]TOTAL!$G:$I,3,)</f>
        <v>364</v>
      </c>
      <c r="Z266" s="48"/>
      <c r="AA266" s="48"/>
    </row>
    <row r="267" spans="1:44" customFormat="1" hidden="1" x14ac:dyDescent="0.25">
      <c r="A267">
        <v>2020</v>
      </c>
      <c r="B267">
        <v>118</v>
      </c>
      <c r="C267">
        <v>1</v>
      </c>
      <c r="D267" s="19">
        <v>43831</v>
      </c>
      <c r="E267" s="19">
        <v>43895</v>
      </c>
      <c r="F267" s="19">
        <v>43895</v>
      </c>
      <c r="G267" t="s">
        <v>137</v>
      </c>
      <c r="H267" t="s">
        <v>138</v>
      </c>
      <c r="I267">
        <v>245</v>
      </c>
      <c r="J267">
        <v>164</v>
      </c>
      <c r="K267" s="19">
        <v>43875</v>
      </c>
      <c r="L267" t="s">
        <v>171</v>
      </c>
      <c r="M267">
        <v>860011153</v>
      </c>
      <c r="N267" t="s">
        <v>1068</v>
      </c>
      <c r="O267" t="s">
        <v>108</v>
      </c>
      <c r="P267">
        <v>40610100</v>
      </c>
      <c r="Q267" s="19">
        <v>43862</v>
      </c>
      <c r="R267" t="s">
        <v>1069</v>
      </c>
      <c r="S267" s="48">
        <v>8100</v>
      </c>
      <c r="T267" s="48">
        <v>0</v>
      </c>
      <c r="U267" s="48">
        <v>0</v>
      </c>
      <c r="V267" s="48">
        <v>8100</v>
      </c>
      <c r="W267" s="48">
        <v>8100</v>
      </c>
      <c r="X267" s="48">
        <v>0</v>
      </c>
      <c r="Y267" s="48">
        <f>VLOOKUP(I267,[2]TOTAL!$G:$I,3,)</f>
        <v>364</v>
      </c>
      <c r="Z267" s="48"/>
      <c r="AA267" s="48"/>
    </row>
    <row r="268" spans="1:44" customFormat="1" hidden="1" x14ac:dyDescent="0.25">
      <c r="A268" s="50">
        <v>2019</v>
      </c>
      <c r="B268" s="50">
        <v>118</v>
      </c>
      <c r="C268" s="50">
        <v>1</v>
      </c>
      <c r="D268" s="51">
        <v>43831</v>
      </c>
      <c r="E268" s="51">
        <v>43895</v>
      </c>
      <c r="F268" s="51">
        <v>43895</v>
      </c>
      <c r="G268" s="50" t="s">
        <v>92</v>
      </c>
      <c r="H268" s="50" t="s">
        <v>93</v>
      </c>
      <c r="I268" s="50">
        <v>132</v>
      </c>
      <c r="J268" s="50">
        <v>33</v>
      </c>
      <c r="K268" s="51">
        <v>43859</v>
      </c>
      <c r="L268" s="50" t="s">
        <v>171</v>
      </c>
      <c r="M268" s="50">
        <v>899999061</v>
      </c>
      <c r="N268" s="50" t="s">
        <v>72</v>
      </c>
      <c r="O268" s="50" t="s">
        <v>73</v>
      </c>
      <c r="P268" s="50">
        <v>5</v>
      </c>
      <c r="Q268" s="51">
        <v>43466</v>
      </c>
      <c r="R268" s="50" t="s">
        <v>317</v>
      </c>
      <c r="S268" s="49">
        <v>166000</v>
      </c>
      <c r="T268" s="49">
        <v>0</v>
      </c>
      <c r="U268" s="49">
        <v>0</v>
      </c>
      <c r="V268" s="49">
        <v>166000</v>
      </c>
      <c r="W268" s="49">
        <v>164200</v>
      </c>
      <c r="X268" s="49">
        <v>1800</v>
      </c>
      <c r="Y268" s="49">
        <f>VLOOKUP(I268,[2]TOTAL!$G:$I,3,)</f>
        <v>28</v>
      </c>
      <c r="Z268" s="49"/>
      <c r="AA268" s="49"/>
      <c r="AB268" s="50"/>
      <c r="AC268" s="50"/>
      <c r="AD268" s="50"/>
      <c r="AE268" s="50"/>
      <c r="AF268" s="50"/>
      <c r="AG268" s="50"/>
      <c r="AH268" s="50"/>
      <c r="AI268" s="50"/>
      <c r="AJ268" s="50"/>
      <c r="AK268" s="50"/>
      <c r="AL268" s="50"/>
      <c r="AM268" s="50"/>
      <c r="AN268" s="50"/>
      <c r="AO268" s="50"/>
      <c r="AP268" s="50"/>
      <c r="AQ268" s="50"/>
      <c r="AR268" s="50"/>
    </row>
    <row r="269" spans="1:44" customFormat="1" hidden="1" x14ac:dyDescent="0.25">
      <c r="A269">
        <v>2020</v>
      </c>
      <c r="B269">
        <v>118</v>
      </c>
      <c r="C269">
        <v>1</v>
      </c>
      <c r="D269" s="19">
        <v>43831</v>
      </c>
      <c r="E269" s="19">
        <v>43895</v>
      </c>
      <c r="F269" s="19">
        <v>43895</v>
      </c>
      <c r="G269" t="s">
        <v>143</v>
      </c>
      <c r="H269" t="s">
        <v>144</v>
      </c>
      <c r="I269">
        <v>49</v>
      </c>
      <c r="J269">
        <v>18</v>
      </c>
      <c r="K269" s="19">
        <v>43851</v>
      </c>
      <c r="L269" t="s">
        <v>171</v>
      </c>
      <c r="M269">
        <v>899999061</v>
      </c>
      <c r="N269" t="s">
        <v>72</v>
      </c>
      <c r="O269" t="s">
        <v>73</v>
      </c>
      <c r="P269">
        <v>2</v>
      </c>
      <c r="Q269" s="19">
        <v>43831</v>
      </c>
      <c r="R269" t="s">
        <v>319</v>
      </c>
      <c r="S269" s="48">
        <v>14761086</v>
      </c>
      <c r="T269" s="48">
        <v>0</v>
      </c>
      <c r="U269" s="48">
        <v>0</v>
      </c>
      <c r="V269" s="48">
        <v>14761086</v>
      </c>
      <c r="W269" s="48">
        <v>14761086</v>
      </c>
      <c r="X269" s="48">
        <v>0</v>
      </c>
      <c r="Y269" s="48">
        <f>VLOOKUP(I269,[2]TOTAL!$G:$I,3,)</f>
        <v>18</v>
      </c>
      <c r="Z269" s="48"/>
      <c r="AA269" s="48"/>
    </row>
    <row r="270" spans="1:44" customFormat="1" hidden="1" x14ac:dyDescent="0.25">
      <c r="A270">
        <v>2020</v>
      </c>
      <c r="B270">
        <v>118</v>
      </c>
      <c r="C270">
        <v>1</v>
      </c>
      <c r="D270" s="19">
        <v>43831</v>
      </c>
      <c r="E270" s="19">
        <v>43895</v>
      </c>
      <c r="F270" s="19">
        <v>43895</v>
      </c>
      <c r="G270" t="s">
        <v>143</v>
      </c>
      <c r="H270" t="s">
        <v>144</v>
      </c>
      <c r="I270">
        <v>48</v>
      </c>
      <c r="J270">
        <v>17</v>
      </c>
      <c r="K270" s="19">
        <v>43851</v>
      </c>
      <c r="L270" t="s">
        <v>171</v>
      </c>
      <c r="M270">
        <v>899999061</v>
      </c>
      <c r="N270" t="s">
        <v>72</v>
      </c>
      <c r="O270" t="s">
        <v>73</v>
      </c>
      <c r="P270">
        <v>1</v>
      </c>
      <c r="Q270" s="19">
        <v>43831</v>
      </c>
      <c r="R270" t="s">
        <v>318</v>
      </c>
      <c r="S270" s="48">
        <v>357166981</v>
      </c>
      <c r="T270" s="48">
        <v>0</v>
      </c>
      <c r="U270" s="48">
        <v>0</v>
      </c>
      <c r="V270" s="48">
        <v>357166981</v>
      </c>
      <c r="W270" s="48">
        <v>356951781</v>
      </c>
      <c r="X270" s="48">
        <v>215200</v>
      </c>
      <c r="Y270" s="48">
        <f>VLOOKUP(I270,[2]TOTAL!$G:$I,3,)</f>
        <v>17</v>
      </c>
      <c r="Z270" s="48"/>
      <c r="AA270" s="48"/>
    </row>
    <row r="271" spans="1:44" customFormat="1" hidden="1" x14ac:dyDescent="0.25">
      <c r="A271">
        <v>2020</v>
      </c>
      <c r="B271">
        <v>118</v>
      </c>
      <c r="C271">
        <v>1</v>
      </c>
      <c r="D271" s="19">
        <v>43831</v>
      </c>
      <c r="E271" s="19">
        <v>43895</v>
      </c>
      <c r="F271" s="19">
        <v>43895</v>
      </c>
      <c r="G271" t="s">
        <v>190</v>
      </c>
      <c r="H271" t="s">
        <v>191</v>
      </c>
      <c r="I271">
        <v>48</v>
      </c>
      <c r="J271">
        <v>17</v>
      </c>
      <c r="K271" s="19">
        <v>43851</v>
      </c>
      <c r="L271" t="s">
        <v>171</v>
      </c>
      <c r="M271">
        <v>899999061</v>
      </c>
      <c r="N271" t="s">
        <v>72</v>
      </c>
      <c r="O271" t="s">
        <v>73</v>
      </c>
      <c r="P271">
        <v>1</v>
      </c>
      <c r="Q271" s="19">
        <v>43831</v>
      </c>
      <c r="R271" t="s">
        <v>318</v>
      </c>
      <c r="S271" s="48">
        <v>22920686</v>
      </c>
      <c r="T271" s="48">
        <v>0</v>
      </c>
      <c r="U271" s="48">
        <v>0</v>
      </c>
      <c r="V271" s="48">
        <v>22920686</v>
      </c>
      <c r="W271" s="48">
        <v>22920686</v>
      </c>
      <c r="X271" s="48">
        <v>0</v>
      </c>
      <c r="Y271" s="48">
        <f>VLOOKUP(I271,[2]TOTAL!$G:$I,3,)</f>
        <v>17</v>
      </c>
      <c r="Z271" s="48"/>
      <c r="AA271" s="48"/>
    </row>
    <row r="272" spans="1:44" customFormat="1" hidden="1" x14ac:dyDescent="0.25">
      <c r="A272">
        <v>2020</v>
      </c>
      <c r="B272">
        <v>118</v>
      </c>
      <c r="C272">
        <v>1</v>
      </c>
      <c r="D272" s="19">
        <v>43831</v>
      </c>
      <c r="E272" s="19">
        <v>43895</v>
      </c>
      <c r="F272" s="19">
        <v>43895</v>
      </c>
      <c r="G272" t="s">
        <v>184</v>
      </c>
      <c r="H272" t="s">
        <v>185</v>
      </c>
      <c r="I272">
        <v>49</v>
      </c>
      <c r="J272">
        <v>18</v>
      </c>
      <c r="K272" s="19">
        <v>43851</v>
      </c>
      <c r="L272" t="s">
        <v>171</v>
      </c>
      <c r="M272">
        <v>899999061</v>
      </c>
      <c r="N272" t="s">
        <v>72</v>
      </c>
      <c r="O272" t="s">
        <v>73</v>
      </c>
      <c r="P272">
        <v>2</v>
      </c>
      <c r="Q272" s="19">
        <v>43831</v>
      </c>
      <c r="R272" t="s">
        <v>319</v>
      </c>
      <c r="S272" s="48">
        <v>3209113</v>
      </c>
      <c r="T272" s="48">
        <v>0</v>
      </c>
      <c r="U272" s="48">
        <v>0</v>
      </c>
      <c r="V272" s="48">
        <v>3209113</v>
      </c>
      <c r="W272" s="48">
        <v>3209113</v>
      </c>
      <c r="X272" s="48">
        <v>0</v>
      </c>
      <c r="Y272" s="48">
        <f>VLOOKUP(I272,[2]TOTAL!$G:$I,3,)</f>
        <v>18</v>
      </c>
      <c r="Z272" s="48"/>
      <c r="AA272" s="48"/>
    </row>
    <row r="273" spans="1:27" customFormat="1" hidden="1" x14ac:dyDescent="0.25">
      <c r="A273">
        <v>2020</v>
      </c>
      <c r="B273">
        <v>118</v>
      </c>
      <c r="C273">
        <v>1</v>
      </c>
      <c r="D273" s="19">
        <v>43831</v>
      </c>
      <c r="E273" s="19">
        <v>43895</v>
      </c>
      <c r="F273" s="19">
        <v>43895</v>
      </c>
      <c r="G273" t="s">
        <v>184</v>
      </c>
      <c r="H273" t="s">
        <v>185</v>
      </c>
      <c r="I273">
        <v>48</v>
      </c>
      <c r="J273">
        <v>17</v>
      </c>
      <c r="K273" s="19">
        <v>43851</v>
      </c>
      <c r="L273" t="s">
        <v>171</v>
      </c>
      <c r="M273">
        <v>899999061</v>
      </c>
      <c r="N273" t="s">
        <v>72</v>
      </c>
      <c r="O273" t="s">
        <v>73</v>
      </c>
      <c r="P273">
        <v>1</v>
      </c>
      <c r="Q273" s="19">
        <v>43831</v>
      </c>
      <c r="R273" t="s">
        <v>318</v>
      </c>
      <c r="S273" s="48">
        <v>529467</v>
      </c>
      <c r="T273" s="48">
        <v>0</v>
      </c>
      <c r="U273" s="48">
        <v>0</v>
      </c>
      <c r="V273" s="48">
        <v>529467</v>
      </c>
      <c r="W273" s="48">
        <v>529467</v>
      </c>
      <c r="X273" s="48">
        <v>0</v>
      </c>
      <c r="Y273" s="48">
        <f>VLOOKUP(I273,[2]TOTAL!$G:$I,3,)</f>
        <v>17</v>
      </c>
      <c r="Z273" s="48"/>
      <c r="AA273" s="48"/>
    </row>
    <row r="274" spans="1:27" customFormat="1" hidden="1" x14ac:dyDescent="0.25">
      <c r="A274">
        <v>2020</v>
      </c>
      <c r="B274">
        <v>118</v>
      </c>
      <c r="C274">
        <v>1</v>
      </c>
      <c r="D274" s="19">
        <v>43831</v>
      </c>
      <c r="E274" s="19">
        <v>43895</v>
      </c>
      <c r="F274" s="19">
        <v>43895</v>
      </c>
      <c r="G274" t="s">
        <v>145</v>
      </c>
      <c r="H274" t="s">
        <v>146</v>
      </c>
      <c r="I274">
        <v>48</v>
      </c>
      <c r="J274">
        <v>17</v>
      </c>
      <c r="K274" s="19">
        <v>43851</v>
      </c>
      <c r="L274" t="s">
        <v>171</v>
      </c>
      <c r="M274">
        <v>899999061</v>
      </c>
      <c r="N274" t="s">
        <v>72</v>
      </c>
      <c r="O274" t="s">
        <v>73</v>
      </c>
      <c r="P274">
        <v>1</v>
      </c>
      <c r="Q274" s="19">
        <v>43831</v>
      </c>
      <c r="R274" t="s">
        <v>318</v>
      </c>
      <c r="S274" s="48">
        <v>47534561</v>
      </c>
      <c r="T274" s="48">
        <v>0</v>
      </c>
      <c r="U274" s="48">
        <v>0</v>
      </c>
      <c r="V274" s="48">
        <v>47534561</v>
      </c>
      <c r="W274" s="48">
        <v>47534561</v>
      </c>
      <c r="X274" s="48">
        <v>0</v>
      </c>
      <c r="Y274" s="48">
        <f>VLOOKUP(I274,[2]TOTAL!$G:$I,3,)</f>
        <v>17</v>
      </c>
      <c r="Z274" s="48"/>
      <c r="AA274" s="48"/>
    </row>
    <row r="275" spans="1:27" customFormat="1" hidden="1" x14ac:dyDescent="0.25">
      <c r="A275">
        <v>2020</v>
      </c>
      <c r="B275">
        <v>118</v>
      </c>
      <c r="C275">
        <v>1</v>
      </c>
      <c r="D275" s="19">
        <v>43831</v>
      </c>
      <c r="E275" s="19">
        <v>43895</v>
      </c>
      <c r="F275" s="19">
        <v>43895</v>
      </c>
      <c r="G275" t="s">
        <v>147</v>
      </c>
      <c r="H275" t="s">
        <v>148</v>
      </c>
      <c r="I275">
        <v>48</v>
      </c>
      <c r="J275">
        <v>17</v>
      </c>
      <c r="K275" s="19">
        <v>43851</v>
      </c>
      <c r="L275" t="s">
        <v>171</v>
      </c>
      <c r="M275">
        <v>899999061</v>
      </c>
      <c r="N275" t="s">
        <v>72</v>
      </c>
      <c r="O275" t="s">
        <v>73</v>
      </c>
      <c r="P275">
        <v>1</v>
      </c>
      <c r="Q275" s="19">
        <v>43831</v>
      </c>
      <c r="R275" t="s">
        <v>318</v>
      </c>
      <c r="S275" s="48">
        <v>3546179</v>
      </c>
      <c r="T275" s="48">
        <v>0</v>
      </c>
      <c r="U275" s="48">
        <v>0</v>
      </c>
      <c r="V275" s="48">
        <v>3546179</v>
      </c>
      <c r="W275" s="48">
        <v>3546179</v>
      </c>
      <c r="X275" s="48">
        <v>0</v>
      </c>
      <c r="Y275" s="48">
        <f>VLOOKUP(I275,[2]TOTAL!$G:$I,3,)</f>
        <v>17</v>
      </c>
      <c r="Z275" s="48"/>
      <c r="AA275" s="48"/>
    </row>
    <row r="276" spans="1:27" customFormat="1" hidden="1" x14ac:dyDescent="0.25">
      <c r="A276">
        <v>2020</v>
      </c>
      <c r="B276">
        <v>118</v>
      </c>
      <c r="C276">
        <v>1</v>
      </c>
      <c r="D276" s="19">
        <v>43831</v>
      </c>
      <c r="E276" s="19">
        <v>43895</v>
      </c>
      <c r="F276" s="19">
        <v>43895</v>
      </c>
      <c r="G276" t="s">
        <v>149</v>
      </c>
      <c r="H276" t="s">
        <v>150</v>
      </c>
      <c r="I276">
        <v>48</v>
      </c>
      <c r="J276">
        <v>17</v>
      </c>
      <c r="K276" s="19">
        <v>43851</v>
      </c>
      <c r="L276" t="s">
        <v>171</v>
      </c>
      <c r="M276">
        <v>899999061</v>
      </c>
      <c r="N276" t="s">
        <v>72</v>
      </c>
      <c r="O276" t="s">
        <v>73</v>
      </c>
      <c r="P276">
        <v>1</v>
      </c>
      <c r="Q276" s="19">
        <v>43831</v>
      </c>
      <c r="R276" t="s">
        <v>318</v>
      </c>
      <c r="S276" s="48">
        <v>596553</v>
      </c>
      <c r="T276" s="48">
        <v>0</v>
      </c>
      <c r="U276" s="48">
        <v>0</v>
      </c>
      <c r="V276" s="48">
        <v>596553</v>
      </c>
      <c r="W276" s="48">
        <v>596553</v>
      </c>
      <c r="X276" s="48">
        <v>0</v>
      </c>
      <c r="Y276" s="48">
        <f>VLOOKUP(I276,[2]TOTAL!$G:$I,3,)</f>
        <v>17</v>
      </c>
      <c r="Z276" s="48"/>
      <c r="AA276" s="48"/>
    </row>
    <row r="277" spans="1:27" customFormat="1" hidden="1" x14ac:dyDescent="0.25">
      <c r="A277">
        <v>2020</v>
      </c>
      <c r="B277">
        <v>118</v>
      </c>
      <c r="C277">
        <v>1</v>
      </c>
      <c r="D277" s="19">
        <v>43831</v>
      </c>
      <c r="E277" s="19">
        <v>43895</v>
      </c>
      <c r="F277" s="19">
        <v>43895</v>
      </c>
      <c r="G277" t="s">
        <v>151</v>
      </c>
      <c r="H277" t="s">
        <v>152</v>
      </c>
      <c r="I277">
        <v>48</v>
      </c>
      <c r="J277">
        <v>17</v>
      </c>
      <c r="K277" s="19">
        <v>43851</v>
      </c>
      <c r="L277" t="s">
        <v>171</v>
      </c>
      <c r="M277">
        <v>899999061</v>
      </c>
      <c r="N277" t="s">
        <v>72</v>
      </c>
      <c r="O277" t="s">
        <v>73</v>
      </c>
      <c r="P277">
        <v>1</v>
      </c>
      <c r="Q277" s="19">
        <v>43831</v>
      </c>
      <c r="R277" t="s">
        <v>318</v>
      </c>
      <c r="S277" s="48">
        <v>364692</v>
      </c>
      <c r="T277" s="48">
        <v>0</v>
      </c>
      <c r="U277" s="48">
        <v>0</v>
      </c>
      <c r="V277" s="48">
        <v>364692</v>
      </c>
      <c r="W277" s="48">
        <v>364692</v>
      </c>
      <c r="X277" s="48">
        <v>0</v>
      </c>
      <c r="Y277" s="48">
        <f>VLOOKUP(I277,[2]TOTAL!$G:$I,3,)</f>
        <v>17</v>
      </c>
      <c r="Z277" s="48"/>
      <c r="AA277" s="48"/>
    </row>
    <row r="278" spans="1:27" customFormat="1" hidden="1" x14ac:dyDescent="0.25">
      <c r="A278">
        <v>2020</v>
      </c>
      <c r="B278">
        <v>118</v>
      </c>
      <c r="C278">
        <v>1</v>
      </c>
      <c r="D278" s="19">
        <v>43831</v>
      </c>
      <c r="E278" s="19">
        <v>43895</v>
      </c>
      <c r="F278" s="19">
        <v>43895</v>
      </c>
      <c r="G278" t="s">
        <v>153</v>
      </c>
      <c r="H278" t="s">
        <v>154</v>
      </c>
      <c r="I278">
        <v>48</v>
      </c>
      <c r="J278">
        <v>17</v>
      </c>
      <c r="K278" s="19">
        <v>43851</v>
      </c>
      <c r="L278" t="s">
        <v>171</v>
      </c>
      <c r="M278">
        <v>899999061</v>
      </c>
      <c r="N278" t="s">
        <v>72</v>
      </c>
      <c r="O278" t="s">
        <v>73</v>
      </c>
      <c r="P278">
        <v>1</v>
      </c>
      <c r="Q278" s="19">
        <v>43831</v>
      </c>
      <c r="R278" t="s">
        <v>318</v>
      </c>
      <c r="S278" s="48">
        <v>7772489</v>
      </c>
      <c r="T278" s="48">
        <v>0</v>
      </c>
      <c r="U278" s="48">
        <v>0</v>
      </c>
      <c r="V278" s="48">
        <v>7772489</v>
      </c>
      <c r="W278" s="48">
        <v>7772489</v>
      </c>
      <c r="X278" s="48">
        <v>0</v>
      </c>
      <c r="Y278" s="48">
        <f>VLOOKUP(I278,[2]TOTAL!$G:$I,3,)</f>
        <v>17</v>
      </c>
      <c r="Z278" s="48"/>
      <c r="AA278" s="48"/>
    </row>
    <row r="279" spans="1:27" customFormat="1" hidden="1" x14ac:dyDescent="0.25">
      <c r="A279">
        <v>2020</v>
      </c>
      <c r="B279">
        <v>118</v>
      </c>
      <c r="C279">
        <v>1</v>
      </c>
      <c r="D279" s="19">
        <v>43831</v>
      </c>
      <c r="E279" s="19">
        <v>43895</v>
      </c>
      <c r="F279" s="19">
        <v>43895</v>
      </c>
      <c r="G279" t="s">
        <v>157</v>
      </c>
      <c r="H279" t="s">
        <v>158</v>
      </c>
      <c r="I279">
        <v>49</v>
      </c>
      <c r="J279">
        <v>18</v>
      </c>
      <c r="K279" s="19">
        <v>43851</v>
      </c>
      <c r="L279" t="s">
        <v>171</v>
      </c>
      <c r="M279">
        <v>899999061</v>
      </c>
      <c r="N279" t="s">
        <v>72</v>
      </c>
      <c r="O279" t="s">
        <v>73</v>
      </c>
      <c r="P279">
        <v>2</v>
      </c>
      <c r="Q279" s="19">
        <v>43831</v>
      </c>
      <c r="R279" t="s">
        <v>319</v>
      </c>
      <c r="S279" s="48">
        <v>442833</v>
      </c>
      <c r="T279" s="48">
        <v>0</v>
      </c>
      <c r="U279" s="48">
        <v>0</v>
      </c>
      <c r="V279" s="48">
        <v>442833</v>
      </c>
      <c r="W279" s="48">
        <v>442833</v>
      </c>
      <c r="X279" s="48">
        <v>0</v>
      </c>
      <c r="Y279" s="48">
        <f>VLOOKUP(I279,[2]TOTAL!$G:$I,3,)</f>
        <v>18</v>
      </c>
      <c r="Z279" s="48"/>
      <c r="AA279" s="48"/>
    </row>
    <row r="280" spans="1:27" customFormat="1" hidden="1" x14ac:dyDescent="0.25">
      <c r="A280">
        <v>2020</v>
      </c>
      <c r="B280">
        <v>118</v>
      </c>
      <c r="C280">
        <v>1</v>
      </c>
      <c r="D280" s="19">
        <v>43831</v>
      </c>
      <c r="E280" s="19">
        <v>43895</v>
      </c>
      <c r="F280" s="19">
        <v>43895</v>
      </c>
      <c r="G280" t="s">
        <v>157</v>
      </c>
      <c r="H280" t="s">
        <v>158</v>
      </c>
      <c r="I280">
        <v>48</v>
      </c>
      <c r="J280">
        <v>17</v>
      </c>
      <c r="K280" s="19">
        <v>43851</v>
      </c>
      <c r="L280" t="s">
        <v>171</v>
      </c>
      <c r="M280">
        <v>899999061</v>
      </c>
      <c r="N280" t="s">
        <v>72</v>
      </c>
      <c r="O280" t="s">
        <v>73</v>
      </c>
      <c r="P280">
        <v>1</v>
      </c>
      <c r="Q280" s="19">
        <v>43831</v>
      </c>
      <c r="R280" t="s">
        <v>318</v>
      </c>
      <c r="S280" s="48">
        <v>3021592</v>
      </c>
      <c r="T280" s="48">
        <v>0</v>
      </c>
      <c r="U280" s="48">
        <v>0</v>
      </c>
      <c r="V280" s="48">
        <v>3021592</v>
      </c>
      <c r="W280" s="48">
        <v>3021592</v>
      </c>
      <c r="X280" s="48">
        <v>0</v>
      </c>
      <c r="Y280" s="48">
        <f>VLOOKUP(I280,[2]TOTAL!$G:$I,3,)</f>
        <v>17</v>
      </c>
      <c r="Z280" s="48"/>
      <c r="AA280" s="48"/>
    </row>
    <row r="281" spans="1:27" customFormat="1" hidden="1" x14ac:dyDescent="0.25">
      <c r="A281">
        <v>2020</v>
      </c>
      <c r="B281">
        <v>118</v>
      </c>
      <c r="C281">
        <v>1</v>
      </c>
      <c r="D281" s="19">
        <v>43831</v>
      </c>
      <c r="E281" s="19">
        <v>43895</v>
      </c>
      <c r="F281" s="19">
        <v>43895</v>
      </c>
      <c r="G281" t="s">
        <v>159</v>
      </c>
      <c r="H281" t="s">
        <v>160</v>
      </c>
      <c r="I281">
        <v>49</v>
      </c>
      <c r="J281">
        <v>18</v>
      </c>
      <c r="K281" s="19">
        <v>43851</v>
      </c>
      <c r="L281" t="s">
        <v>171</v>
      </c>
      <c r="M281">
        <v>899999061</v>
      </c>
      <c r="N281" t="s">
        <v>72</v>
      </c>
      <c r="O281" t="s">
        <v>73</v>
      </c>
      <c r="P281">
        <v>2</v>
      </c>
      <c r="Q281" s="19">
        <v>43831</v>
      </c>
      <c r="R281" t="s">
        <v>319</v>
      </c>
      <c r="S281" s="48">
        <v>4703579</v>
      </c>
      <c r="T281" s="48">
        <v>0</v>
      </c>
      <c r="U281" s="48">
        <v>0</v>
      </c>
      <c r="V281" s="48">
        <v>4703579</v>
      </c>
      <c r="W281" s="48">
        <v>4703579</v>
      </c>
      <c r="X281" s="48">
        <v>0</v>
      </c>
      <c r="Y281" s="48">
        <f>VLOOKUP(I281,[2]TOTAL!$G:$I,3,)</f>
        <v>18</v>
      </c>
      <c r="Z281" s="48"/>
      <c r="AA281" s="48"/>
    </row>
    <row r="282" spans="1:27" customFormat="1" hidden="1" x14ac:dyDescent="0.25">
      <c r="A282">
        <v>2020</v>
      </c>
      <c r="B282">
        <v>118</v>
      </c>
      <c r="C282">
        <v>1</v>
      </c>
      <c r="D282" s="19">
        <v>43831</v>
      </c>
      <c r="E282" s="19">
        <v>43895</v>
      </c>
      <c r="F282" s="19">
        <v>43895</v>
      </c>
      <c r="G282" t="s">
        <v>159</v>
      </c>
      <c r="H282" t="s">
        <v>160</v>
      </c>
      <c r="I282">
        <v>48</v>
      </c>
      <c r="J282">
        <v>17</v>
      </c>
      <c r="K282" s="19">
        <v>43851</v>
      </c>
      <c r="L282" t="s">
        <v>171</v>
      </c>
      <c r="M282">
        <v>899999061</v>
      </c>
      <c r="N282" t="s">
        <v>72</v>
      </c>
      <c r="O282" t="s">
        <v>73</v>
      </c>
      <c r="P282">
        <v>1</v>
      </c>
      <c r="Q282" s="19">
        <v>43831</v>
      </c>
      <c r="R282" t="s">
        <v>318</v>
      </c>
      <c r="S282" s="48">
        <v>137360355</v>
      </c>
      <c r="T282" s="48">
        <v>0</v>
      </c>
      <c r="U282" s="48">
        <v>0</v>
      </c>
      <c r="V282" s="48">
        <v>137360355</v>
      </c>
      <c r="W282" s="48">
        <v>137360355</v>
      </c>
      <c r="X282" s="48">
        <v>0</v>
      </c>
      <c r="Y282" s="48">
        <f>VLOOKUP(I282,[2]TOTAL!$G:$I,3,)</f>
        <v>17</v>
      </c>
      <c r="Z282" s="48"/>
      <c r="AA282" s="48"/>
    </row>
    <row r="283" spans="1:27" customFormat="1" hidden="1" x14ac:dyDescent="0.25">
      <c r="A283">
        <v>2020</v>
      </c>
      <c r="B283">
        <v>118</v>
      </c>
      <c r="C283">
        <v>1</v>
      </c>
      <c r="D283" s="19">
        <v>43831</v>
      </c>
      <c r="E283" s="19">
        <v>43895</v>
      </c>
      <c r="F283" s="19">
        <v>43895</v>
      </c>
      <c r="G283" t="s">
        <v>70</v>
      </c>
      <c r="H283" t="s">
        <v>71</v>
      </c>
      <c r="I283">
        <v>132</v>
      </c>
      <c r="J283">
        <v>32</v>
      </c>
      <c r="K283" s="19">
        <v>43859</v>
      </c>
      <c r="L283" t="s">
        <v>171</v>
      </c>
      <c r="M283">
        <v>899999061</v>
      </c>
      <c r="N283" t="s">
        <v>72</v>
      </c>
      <c r="O283" t="s">
        <v>73</v>
      </c>
      <c r="P283">
        <v>5</v>
      </c>
      <c r="Q283" s="19">
        <v>43831</v>
      </c>
      <c r="R283" t="s">
        <v>317</v>
      </c>
      <c r="S283" s="48">
        <v>1019900</v>
      </c>
      <c r="T283" s="48">
        <v>0</v>
      </c>
      <c r="U283" s="48">
        <v>0</v>
      </c>
      <c r="V283" s="48">
        <v>1019900</v>
      </c>
      <c r="W283" s="48">
        <v>1011500</v>
      </c>
      <c r="X283" s="48">
        <v>8400</v>
      </c>
      <c r="Y283" s="48">
        <f>VLOOKUP(I283,[2]TOTAL!$G:$I,3,)</f>
        <v>28</v>
      </c>
      <c r="Z283" s="48"/>
      <c r="AA283" s="48"/>
    </row>
    <row r="284" spans="1:27" customFormat="1" hidden="1" x14ac:dyDescent="0.25">
      <c r="A284">
        <v>2020</v>
      </c>
      <c r="B284">
        <v>118</v>
      </c>
      <c r="C284">
        <v>1</v>
      </c>
      <c r="D284" s="19">
        <v>43831</v>
      </c>
      <c r="E284" s="19">
        <v>43895</v>
      </c>
      <c r="F284" s="19">
        <v>43895</v>
      </c>
      <c r="G284" t="s">
        <v>74</v>
      </c>
      <c r="H284" t="s">
        <v>75</v>
      </c>
      <c r="I284">
        <v>132</v>
      </c>
      <c r="J284">
        <v>32</v>
      </c>
      <c r="K284" s="19">
        <v>43859</v>
      </c>
      <c r="L284" t="s">
        <v>171</v>
      </c>
      <c r="M284">
        <v>899999061</v>
      </c>
      <c r="N284" t="s">
        <v>72</v>
      </c>
      <c r="O284" t="s">
        <v>73</v>
      </c>
      <c r="P284">
        <v>5</v>
      </c>
      <c r="Q284" s="19">
        <v>43831</v>
      </c>
      <c r="R284" t="s">
        <v>317</v>
      </c>
      <c r="S284" s="48">
        <v>290300</v>
      </c>
      <c r="T284" s="48">
        <v>0</v>
      </c>
      <c r="U284" s="48">
        <v>0</v>
      </c>
      <c r="V284" s="48">
        <v>290300</v>
      </c>
      <c r="W284" s="48">
        <v>278300</v>
      </c>
      <c r="X284" s="48">
        <v>12000</v>
      </c>
      <c r="Y284" s="48">
        <f>VLOOKUP(I284,[2]TOTAL!$G:$I,3,)</f>
        <v>28</v>
      </c>
      <c r="Z284" s="48"/>
      <c r="AA284" s="48"/>
    </row>
    <row r="285" spans="1:27" customFormat="1" hidden="1" x14ac:dyDescent="0.25">
      <c r="A285">
        <v>2020</v>
      </c>
      <c r="B285">
        <v>118</v>
      </c>
      <c r="C285">
        <v>1</v>
      </c>
      <c r="D285" s="19">
        <v>43831</v>
      </c>
      <c r="E285" s="19">
        <v>43895</v>
      </c>
      <c r="F285" s="19">
        <v>43895</v>
      </c>
      <c r="G285" t="s">
        <v>76</v>
      </c>
      <c r="H285" t="s">
        <v>77</v>
      </c>
      <c r="I285">
        <v>132</v>
      </c>
      <c r="J285">
        <v>32</v>
      </c>
      <c r="K285" s="19">
        <v>43859</v>
      </c>
      <c r="L285" t="s">
        <v>171</v>
      </c>
      <c r="M285">
        <v>899999061</v>
      </c>
      <c r="N285" t="s">
        <v>72</v>
      </c>
      <c r="O285" t="s">
        <v>73</v>
      </c>
      <c r="P285">
        <v>5</v>
      </c>
      <c r="Q285" s="19">
        <v>43831</v>
      </c>
      <c r="R285" t="s">
        <v>317</v>
      </c>
      <c r="S285" s="48">
        <v>18900</v>
      </c>
      <c r="T285" s="48">
        <v>0</v>
      </c>
      <c r="U285" s="48">
        <v>0</v>
      </c>
      <c r="V285" s="48">
        <v>18900</v>
      </c>
      <c r="W285" s="48">
        <v>18100</v>
      </c>
      <c r="X285" s="48">
        <v>800</v>
      </c>
      <c r="Y285" s="48">
        <f>VLOOKUP(I285,[2]TOTAL!$G:$I,3,)</f>
        <v>28</v>
      </c>
      <c r="Z285" s="48"/>
      <c r="AA285" s="48"/>
    </row>
    <row r="286" spans="1:27" customFormat="1" hidden="1" x14ac:dyDescent="0.25">
      <c r="A286">
        <v>2020</v>
      </c>
      <c r="B286">
        <v>118</v>
      </c>
      <c r="C286">
        <v>1</v>
      </c>
      <c r="D286" s="19">
        <v>43831</v>
      </c>
      <c r="E286" s="19">
        <v>43895</v>
      </c>
      <c r="F286" s="19">
        <v>43895</v>
      </c>
      <c r="G286" t="s">
        <v>78</v>
      </c>
      <c r="H286" t="s">
        <v>79</v>
      </c>
      <c r="I286">
        <v>132</v>
      </c>
      <c r="J286">
        <v>32</v>
      </c>
      <c r="K286" s="19">
        <v>43859</v>
      </c>
      <c r="L286" t="s">
        <v>171</v>
      </c>
      <c r="M286">
        <v>899999061</v>
      </c>
      <c r="N286" t="s">
        <v>72</v>
      </c>
      <c r="O286" t="s">
        <v>73</v>
      </c>
      <c r="P286">
        <v>5</v>
      </c>
      <c r="Q286" s="19">
        <v>43831</v>
      </c>
      <c r="R286" t="s">
        <v>317</v>
      </c>
      <c r="S286" s="48">
        <v>949900</v>
      </c>
      <c r="T286" s="48">
        <v>0</v>
      </c>
      <c r="U286" s="48">
        <v>0</v>
      </c>
      <c r="V286" s="48">
        <v>949900</v>
      </c>
      <c r="W286" s="48">
        <v>935800</v>
      </c>
      <c r="X286" s="48">
        <v>14100</v>
      </c>
      <c r="Y286" s="48">
        <f>VLOOKUP(I286,[2]TOTAL!$G:$I,3,)</f>
        <v>28</v>
      </c>
      <c r="Z286" s="48"/>
      <c r="AA286" s="48"/>
    </row>
    <row r="287" spans="1:27" customFormat="1" hidden="1" x14ac:dyDescent="0.25">
      <c r="A287">
        <v>2020</v>
      </c>
      <c r="B287">
        <v>118</v>
      </c>
      <c r="C287">
        <v>1</v>
      </c>
      <c r="D287" s="19">
        <v>43831</v>
      </c>
      <c r="E287" s="19">
        <v>43895</v>
      </c>
      <c r="F287" s="19">
        <v>43895</v>
      </c>
      <c r="G287" t="s">
        <v>80</v>
      </c>
      <c r="H287" t="s">
        <v>81</v>
      </c>
      <c r="I287">
        <v>81</v>
      </c>
      <c r="J287">
        <v>24</v>
      </c>
      <c r="K287" s="19">
        <v>43853</v>
      </c>
      <c r="L287" t="s">
        <v>171</v>
      </c>
      <c r="M287">
        <v>899999061</v>
      </c>
      <c r="N287" t="s">
        <v>72</v>
      </c>
      <c r="O287" t="s">
        <v>73</v>
      </c>
      <c r="P287">
        <v>4</v>
      </c>
      <c r="Q287" s="19">
        <v>43831</v>
      </c>
      <c r="R287" t="s">
        <v>320</v>
      </c>
      <c r="S287" s="48">
        <v>5408505</v>
      </c>
      <c r="T287" s="48">
        <v>0</v>
      </c>
      <c r="U287" s="48">
        <v>0</v>
      </c>
      <c r="V287" s="48">
        <v>5408505</v>
      </c>
      <c r="W287" s="48">
        <v>5408505</v>
      </c>
      <c r="X287" s="48">
        <v>0</v>
      </c>
      <c r="Y287" s="48">
        <f>VLOOKUP(I287,[2]TOTAL!$G:$I,3,)</f>
        <v>24</v>
      </c>
      <c r="Z287" s="48"/>
      <c r="AA287" s="48"/>
    </row>
    <row r="288" spans="1:27" customFormat="1" hidden="1" x14ac:dyDescent="0.25">
      <c r="A288">
        <v>2020</v>
      </c>
      <c r="B288">
        <v>118</v>
      </c>
      <c r="C288">
        <v>1</v>
      </c>
      <c r="D288" s="19">
        <v>43831</v>
      </c>
      <c r="E288" s="19">
        <v>43895</v>
      </c>
      <c r="F288" s="19">
        <v>43895</v>
      </c>
      <c r="G288" t="s">
        <v>80</v>
      </c>
      <c r="H288" t="s">
        <v>81</v>
      </c>
      <c r="I288">
        <v>80</v>
      </c>
      <c r="J288">
        <v>23</v>
      </c>
      <c r="K288" s="19">
        <v>43853</v>
      </c>
      <c r="L288" t="s">
        <v>171</v>
      </c>
      <c r="M288">
        <v>899999061</v>
      </c>
      <c r="N288" t="s">
        <v>72</v>
      </c>
      <c r="O288" t="s">
        <v>73</v>
      </c>
      <c r="P288">
        <v>3</v>
      </c>
      <c r="Q288" s="19">
        <v>43831</v>
      </c>
      <c r="R288" t="s">
        <v>321</v>
      </c>
      <c r="S288" s="48">
        <v>1374131</v>
      </c>
      <c r="T288" s="48">
        <v>0</v>
      </c>
      <c r="U288" s="48">
        <v>0</v>
      </c>
      <c r="V288" s="48">
        <v>1374131</v>
      </c>
      <c r="W288" s="48">
        <v>1374131</v>
      </c>
      <c r="X288" s="48">
        <v>0</v>
      </c>
      <c r="Y288" s="48">
        <f>VLOOKUP(I288,[2]TOTAL!$G:$I,3,)</f>
        <v>23</v>
      </c>
      <c r="Z288" s="48"/>
      <c r="AA288" s="48"/>
    </row>
    <row r="289" spans="1:44" customFormat="1" hidden="1" x14ac:dyDescent="0.25">
      <c r="A289">
        <v>2020</v>
      </c>
      <c r="B289">
        <v>118</v>
      </c>
      <c r="C289">
        <v>1</v>
      </c>
      <c r="D289" s="19">
        <v>43831</v>
      </c>
      <c r="E289" s="19">
        <v>43895</v>
      </c>
      <c r="F289" s="19">
        <v>43895</v>
      </c>
      <c r="G289" t="s">
        <v>80</v>
      </c>
      <c r="H289" t="s">
        <v>81</v>
      </c>
      <c r="I289">
        <v>48</v>
      </c>
      <c r="J289">
        <v>17</v>
      </c>
      <c r="K289" s="19">
        <v>43851</v>
      </c>
      <c r="L289" t="s">
        <v>171</v>
      </c>
      <c r="M289">
        <v>899999061</v>
      </c>
      <c r="N289" t="s">
        <v>72</v>
      </c>
      <c r="O289" t="s">
        <v>73</v>
      </c>
      <c r="P289">
        <v>1</v>
      </c>
      <c r="Q289" s="19">
        <v>43831</v>
      </c>
      <c r="R289" t="s">
        <v>318</v>
      </c>
      <c r="S289" s="48">
        <v>649022</v>
      </c>
      <c r="T289" s="48">
        <v>0</v>
      </c>
      <c r="U289" s="48">
        <v>0</v>
      </c>
      <c r="V289" s="48">
        <v>649022</v>
      </c>
      <c r="W289" s="48">
        <v>649022</v>
      </c>
      <c r="X289" s="48">
        <v>0</v>
      </c>
      <c r="Y289" s="48">
        <f>VLOOKUP(I289,[2]TOTAL!$G:$I,3,)</f>
        <v>17</v>
      </c>
      <c r="Z289" s="48"/>
      <c r="AA289" s="48"/>
    </row>
    <row r="290" spans="1:44" customFormat="1" hidden="1" x14ac:dyDescent="0.25">
      <c r="A290">
        <v>2020</v>
      </c>
      <c r="B290">
        <v>118</v>
      </c>
      <c r="C290">
        <v>1</v>
      </c>
      <c r="D290" s="19">
        <v>43831</v>
      </c>
      <c r="E290" s="19">
        <v>43895</v>
      </c>
      <c r="F290" s="19">
        <v>43895</v>
      </c>
      <c r="G290" t="s">
        <v>82</v>
      </c>
      <c r="H290" t="s">
        <v>83</v>
      </c>
      <c r="I290">
        <v>132</v>
      </c>
      <c r="J290">
        <v>32</v>
      </c>
      <c r="K290" s="19">
        <v>43859</v>
      </c>
      <c r="L290" t="s">
        <v>171</v>
      </c>
      <c r="M290">
        <v>899999061</v>
      </c>
      <c r="N290" t="s">
        <v>72</v>
      </c>
      <c r="O290" t="s">
        <v>73</v>
      </c>
      <c r="P290">
        <v>5</v>
      </c>
      <c r="Q290" s="19">
        <v>43831</v>
      </c>
      <c r="R290" t="s">
        <v>317</v>
      </c>
      <c r="S290" s="48">
        <v>628800</v>
      </c>
      <c r="T290" s="48">
        <v>0</v>
      </c>
      <c r="U290" s="48">
        <v>0</v>
      </c>
      <c r="V290" s="48">
        <v>628800</v>
      </c>
      <c r="W290" s="48">
        <v>620900</v>
      </c>
      <c r="X290" s="48">
        <v>7900</v>
      </c>
      <c r="Y290" s="48">
        <f>VLOOKUP(I290,[2]TOTAL!$G:$I,3,)</f>
        <v>28</v>
      </c>
      <c r="Z290" s="48"/>
      <c r="AA290" s="48"/>
    </row>
    <row r="291" spans="1:44" customFormat="1" hidden="1" x14ac:dyDescent="0.25">
      <c r="A291">
        <v>2020</v>
      </c>
      <c r="B291">
        <v>118</v>
      </c>
      <c r="C291">
        <v>1</v>
      </c>
      <c r="D291" s="19">
        <v>43831</v>
      </c>
      <c r="E291" s="19">
        <v>43895</v>
      </c>
      <c r="F291" s="19">
        <v>43895</v>
      </c>
      <c r="G291" t="s">
        <v>84</v>
      </c>
      <c r="H291" t="s">
        <v>85</v>
      </c>
      <c r="I291">
        <v>132</v>
      </c>
      <c r="J291">
        <v>32</v>
      </c>
      <c r="K291" s="19">
        <v>43859</v>
      </c>
      <c r="L291" t="s">
        <v>171</v>
      </c>
      <c r="M291">
        <v>899999061</v>
      </c>
      <c r="N291" t="s">
        <v>72</v>
      </c>
      <c r="O291" t="s">
        <v>73</v>
      </c>
      <c r="P291">
        <v>5</v>
      </c>
      <c r="Q291" s="19">
        <v>43831</v>
      </c>
      <c r="R291" t="s">
        <v>317</v>
      </c>
      <c r="S291" s="48">
        <v>52300</v>
      </c>
      <c r="T291" s="48">
        <v>0</v>
      </c>
      <c r="U291" s="48">
        <v>0</v>
      </c>
      <c r="V291" s="48">
        <v>52300</v>
      </c>
      <c r="W291" s="48">
        <v>51700</v>
      </c>
      <c r="X291" s="48">
        <v>600</v>
      </c>
      <c r="Y291" s="48">
        <f>VLOOKUP(I291,[2]TOTAL!$G:$I,3,)</f>
        <v>28</v>
      </c>
      <c r="Z291" s="48"/>
      <c r="AA291" s="48"/>
    </row>
    <row r="292" spans="1:44" customFormat="1" hidden="1" x14ac:dyDescent="0.25">
      <c r="A292">
        <v>2020</v>
      </c>
      <c r="B292">
        <v>118</v>
      </c>
      <c r="C292">
        <v>1</v>
      </c>
      <c r="D292" s="19">
        <v>43831</v>
      </c>
      <c r="E292" s="19">
        <v>43895</v>
      </c>
      <c r="F292" s="19">
        <v>43895</v>
      </c>
      <c r="G292" t="s">
        <v>86</v>
      </c>
      <c r="H292" t="s">
        <v>87</v>
      </c>
      <c r="I292">
        <v>132</v>
      </c>
      <c r="J292">
        <v>32</v>
      </c>
      <c r="K292" s="19">
        <v>43859</v>
      </c>
      <c r="L292" t="s">
        <v>171</v>
      </c>
      <c r="M292">
        <v>899999061</v>
      </c>
      <c r="N292" t="s">
        <v>72</v>
      </c>
      <c r="O292" t="s">
        <v>73</v>
      </c>
      <c r="P292">
        <v>5</v>
      </c>
      <c r="Q292" s="19">
        <v>43831</v>
      </c>
      <c r="R292" t="s">
        <v>317</v>
      </c>
      <c r="S292" s="48">
        <v>465200</v>
      </c>
      <c r="T292" s="48">
        <v>0</v>
      </c>
      <c r="U292" s="48">
        <v>0</v>
      </c>
      <c r="V292" s="48">
        <v>465200</v>
      </c>
      <c r="W292" s="48">
        <v>459600</v>
      </c>
      <c r="X292" s="48">
        <v>5600</v>
      </c>
      <c r="Y292" s="48">
        <f>VLOOKUP(I292,[2]TOTAL!$G:$I,3,)</f>
        <v>28</v>
      </c>
      <c r="Z292" s="48"/>
      <c r="AA292" s="48"/>
    </row>
    <row r="293" spans="1:44" customFormat="1" hidden="1" x14ac:dyDescent="0.25">
      <c r="A293">
        <v>2020</v>
      </c>
      <c r="B293">
        <v>118</v>
      </c>
      <c r="C293">
        <v>1</v>
      </c>
      <c r="D293" s="19">
        <v>43831</v>
      </c>
      <c r="E293" s="19">
        <v>43895</v>
      </c>
      <c r="F293" s="19">
        <v>43895</v>
      </c>
      <c r="G293" t="s">
        <v>88</v>
      </c>
      <c r="H293" t="s">
        <v>89</v>
      </c>
      <c r="I293">
        <v>132</v>
      </c>
      <c r="J293">
        <v>32</v>
      </c>
      <c r="K293" s="19">
        <v>43859</v>
      </c>
      <c r="L293" t="s">
        <v>171</v>
      </c>
      <c r="M293">
        <v>899999061</v>
      </c>
      <c r="N293" t="s">
        <v>72</v>
      </c>
      <c r="O293" t="s">
        <v>73</v>
      </c>
      <c r="P293">
        <v>5</v>
      </c>
      <c r="Q293" s="19">
        <v>43831</v>
      </c>
      <c r="R293" t="s">
        <v>317</v>
      </c>
      <c r="S293" s="48">
        <v>79400</v>
      </c>
      <c r="T293" s="48">
        <v>0</v>
      </c>
      <c r="U293" s="48">
        <v>0</v>
      </c>
      <c r="V293" s="48">
        <v>79400</v>
      </c>
      <c r="W293" s="48">
        <v>78400</v>
      </c>
      <c r="X293" s="48">
        <v>1000</v>
      </c>
      <c r="Y293" s="48">
        <f>VLOOKUP(I293,[2]TOTAL!$G:$I,3,)</f>
        <v>28</v>
      </c>
      <c r="Z293" s="49"/>
      <c r="AA293" s="49"/>
      <c r="AB293" s="50"/>
      <c r="AC293" s="50"/>
      <c r="AD293" s="50"/>
      <c r="AE293" s="50"/>
      <c r="AF293" s="50"/>
      <c r="AG293" s="50"/>
      <c r="AH293" s="50"/>
      <c r="AI293" s="50"/>
      <c r="AJ293" s="50"/>
      <c r="AK293" s="50"/>
      <c r="AL293" s="50"/>
      <c r="AM293" s="50"/>
      <c r="AN293" s="50"/>
      <c r="AO293" s="50"/>
      <c r="AP293" s="50"/>
      <c r="AQ293" s="50"/>
      <c r="AR293" s="50"/>
    </row>
    <row r="294" spans="1:44" customFormat="1" hidden="1" x14ac:dyDescent="0.25">
      <c r="A294">
        <v>2020</v>
      </c>
      <c r="B294">
        <v>118</v>
      </c>
      <c r="C294">
        <v>1</v>
      </c>
      <c r="D294" s="19">
        <v>43831</v>
      </c>
      <c r="E294" s="19">
        <v>43895</v>
      </c>
      <c r="F294" s="19">
        <v>43895</v>
      </c>
      <c r="G294" t="s">
        <v>90</v>
      </c>
      <c r="H294" t="s">
        <v>91</v>
      </c>
      <c r="I294">
        <v>132</v>
      </c>
      <c r="J294">
        <v>32</v>
      </c>
      <c r="K294" s="19">
        <v>43859</v>
      </c>
      <c r="L294" t="s">
        <v>171</v>
      </c>
      <c r="M294">
        <v>899999061</v>
      </c>
      <c r="N294" t="s">
        <v>72</v>
      </c>
      <c r="O294" t="s">
        <v>73</v>
      </c>
      <c r="P294">
        <v>5</v>
      </c>
      <c r="Q294" s="19">
        <v>43831</v>
      </c>
      <c r="R294" t="s">
        <v>317</v>
      </c>
      <c r="S294" s="48">
        <v>85900</v>
      </c>
      <c r="T294" s="48">
        <v>0</v>
      </c>
      <c r="U294" s="48">
        <v>0</v>
      </c>
      <c r="V294" s="48">
        <v>85900</v>
      </c>
      <c r="W294" s="48">
        <v>84900</v>
      </c>
      <c r="X294" s="48">
        <v>1000</v>
      </c>
      <c r="Y294" s="48">
        <f>VLOOKUP(I294,[2]TOTAL!$G:$I,3,)</f>
        <v>28</v>
      </c>
      <c r="Z294" s="48"/>
      <c r="AA294" s="48"/>
    </row>
    <row r="295" spans="1:44" customFormat="1" hidden="1" x14ac:dyDescent="0.25">
      <c r="A295">
        <v>2020</v>
      </c>
      <c r="B295">
        <v>118</v>
      </c>
      <c r="C295">
        <v>1</v>
      </c>
      <c r="D295" s="19">
        <v>43831</v>
      </c>
      <c r="E295" s="19">
        <v>43895</v>
      </c>
      <c r="F295" s="19">
        <v>43895</v>
      </c>
      <c r="G295" t="s">
        <v>163</v>
      </c>
      <c r="H295" t="s">
        <v>164</v>
      </c>
      <c r="I295">
        <v>48</v>
      </c>
      <c r="J295">
        <v>17</v>
      </c>
      <c r="K295" s="19">
        <v>43851</v>
      </c>
      <c r="L295" t="s">
        <v>171</v>
      </c>
      <c r="M295">
        <v>899999061</v>
      </c>
      <c r="N295" t="s">
        <v>72</v>
      </c>
      <c r="O295" t="s">
        <v>73</v>
      </c>
      <c r="P295">
        <v>1</v>
      </c>
      <c r="Q295" s="19">
        <v>43831</v>
      </c>
      <c r="R295" t="s">
        <v>318</v>
      </c>
      <c r="S295" s="48">
        <v>21472491</v>
      </c>
      <c r="T295" s="48">
        <v>0</v>
      </c>
      <c r="U295" s="48">
        <v>0</v>
      </c>
      <c r="V295" s="48">
        <v>21472491</v>
      </c>
      <c r="W295" s="48">
        <v>21472491</v>
      </c>
      <c r="X295" s="48">
        <v>0</v>
      </c>
      <c r="Y295" s="48">
        <f>VLOOKUP(I295,[2]TOTAL!$G:$I,3,)</f>
        <v>17</v>
      </c>
      <c r="Z295" s="48"/>
      <c r="AA295" s="48"/>
    </row>
    <row r="296" spans="1:44" customFormat="1" hidden="1" x14ac:dyDescent="0.25">
      <c r="A296">
        <v>2020</v>
      </c>
      <c r="B296">
        <v>118</v>
      </c>
      <c r="C296">
        <v>1</v>
      </c>
      <c r="D296" s="19">
        <v>43831</v>
      </c>
      <c r="E296" s="19">
        <v>43895</v>
      </c>
      <c r="F296" s="19">
        <v>43895</v>
      </c>
      <c r="G296" t="s">
        <v>165</v>
      </c>
      <c r="H296" t="s">
        <v>166</v>
      </c>
      <c r="I296">
        <v>48</v>
      </c>
      <c r="J296">
        <v>17</v>
      </c>
      <c r="K296" s="19">
        <v>43851</v>
      </c>
      <c r="L296" t="s">
        <v>171</v>
      </c>
      <c r="M296">
        <v>899999061</v>
      </c>
      <c r="N296" t="s">
        <v>72</v>
      </c>
      <c r="O296" t="s">
        <v>73</v>
      </c>
      <c r="P296">
        <v>1</v>
      </c>
      <c r="Q296" s="19">
        <v>43831</v>
      </c>
      <c r="R296" t="s">
        <v>318</v>
      </c>
      <c r="S296" s="48">
        <v>38123</v>
      </c>
      <c r="T296" s="48">
        <v>0</v>
      </c>
      <c r="U296" s="48">
        <v>0</v>
      </c>
      <c r="V296" s="48">
        <v>38123</v>
      </c>
      <c r="W296" s="48">
        <v>38123</v>
      </c>
      <c r="X296" s="48">
        <v>0</v>
      </c>
      <c r="Y296" s="48">
        <f>VLOOKUP(I296,[2]TOTAL!$G:$I,3,)</f>
        <v>17</v>
      </c>
      <c r="Z296" s="48"/>
      <c r="AA296" s="48"/>
    </row>
    <row r="297" spans="1:44" customFormat="1" hidden="1" x14ac:dyDescent="0.25">
      <c r="A297">
        <v>2020</v>
      </c>
      <c r="B297">
        <v>118</v>
      </c>
      <c r="C297">
        <v>1</v>
      </c>
      <c r="D297" s="19">
        <v>43831</v>
      </c>
      <c r="E297" s="19">
        <v>43895</v>
      </c>
      <c r="F297" s="19">
        <v>43895</v>
      </c>
      <c r="G297" t="s">
        <v>186</v>
      </c>
      <c r="H297" t="s">
        <v>187</v>
      </c>
      <c r="I297">
        <v>80</v>
      </c>
      <c r="J297">
        <v>23</v>
      </c>
      <c r="K297" s="19">
        <v>43853</v>
      </c>
      <c r="L297" t="s">
        <v>171</v>
      </c>
      <c r="M297">
        <v>899999061</v>
      </c>
      <c r="N297" t="s">
        <v>72</v>
      </c>
      <c r="O297" t="s">
        <v>73</v>
      </c>
      <c r="P297">
        <v>3</v>
      </c>
      <c r="Q297" s="19">
        <v>43831</v>
      </c>
      <c r="R297" t="s">
        <v>321</v>
      </c>
      <c r="S297" s="48">
        <v>27483</v>
      </c>
      <c r="T297" s="48">
        <v>0</v>
      </c>
      <c r="U297" s="48">
        <v>0</v>
      </c>
      <c r="V297" s="48">
        <v>27483</v>
      </c>
      <c r="W297" s="48">
        <v>27483</v>
      </c>
      <c r="X297" s="48">
        <v>0</v>
      </c>
      <c r="Y297" s="48">
        <f>VLOOKUP(I297,[2]TOTAL!$G:$I,3,)</f>
        <v>23</v>
      </c>
      <c r="Z297" s="49"/>
      <c r="AA297" s="49"/>
      <c r="AB297" s="50"/>
      <c r="AC297" s="50"/>
      <c r="AD297" s="50"/>
      <c r="AE297" s="50"/>
      <c r="AF297" s="50"/>
      <c r="AG297" s="50"/>
      <c r="AH297" s="50"/>
      <c r="AI297" s="50"/>
      <c r="AJ297" s="50"/>
      <c r="AK297" s="50"/>
      <c r="AL297" s="50"/>
      <c r="AM297" s="50"/>
      <c r="AN297" s="50"/>
      <c r="AO297" s="50"/>
      <c r="AP297" s="50"/>
      <c r="AQ297" s="50"/>
      <c r="AR297" s="50"/>
    </row>
    <row r="298" spans="1:44" customFormat="1" hidden="1" x14ac:dyDescent="0.25">
      <c r="A298">
        <v>2020</v>
      </c>
      <c r="B298">
        <v>118</v>
      </c>
      <c r="C298">
        <v>1</v>
      </c>
      <c r="D298" s="19">
        <v>43831</v>
      </c>
      <c r="E298" s="19">
        <v>43895</v>
      </c>
      <c r="F298" s="19">
        <v>43895</v>
      </c>
      <c r="G298" t="s">
        <v>143</v>
      </c>
      <c r="H298" t="s">
        <v>144</v>
      </c>
      <c r="I298">
        <v>261</v>
      </c>
      <c r="J298">
        <v>162</v>
      </c>
      <c r="K298" s="19">
        <v>43874</v>
      </c>
      <c r="L298" t="s">
        <v>171</v>
      </c>
      <c r="M298">
        <v>899999061</v>
      </c>
      <c r="N298" t="s">
        <v>72</v>
      </c>
      <c r="O298" t="s">
        <v>73</v>
      </c>
      <c r="P298">
        <v>7</v>
      </c>
      <c r="Q298" s="19">
        <v>43862</v>
      </c>
      <c r="R298" t="s">
        <v>1070</v>
      </c>
      <c r="S298" s="48">
        <v>5725822</v>
      </c>
      <c r="T298" s="48">
        <v>0</v>
      </c>
      <c r="U298" s="48">
        <v>0</v>
      </c>
      <c r="V298" s="48">
        <v>5725822</v>
      </c>
      <c r="W298" s="48">
        <v>4898822</v>
      </c>
      <c r="X298" s="48">
        <v>827000</v>
      </c>
      <c r="Y298" s="48">
        <f>VLOOKUP(I298,[2]TOTAL!$G:$I,3,)</f>
        <v>42</v>
      </c>
      <c r="Z298" s="48"/>
      <c r="AA298" s="48"/>
    </row>
    <row r="299" spans="1:44" customFormat="1" hidden="1" x14ac:dyDescent="0.25">
      <c r="A299">
        <v>2020</v>
      </c>
      <c r="B299">
        <v>118</v>
      </c>
      <c r="C299">
        <v>1</v>
      </c>
      <c r="D299" s="19">
        <v>43831</v>
      </c>
      <c r="E299" s="19">
        <v>43895</v>
      </c>
      <c r="F299" s="19">
        <v>43895</v>
      </c>
      <c r="G299" t="s">
        <v>143</v>
      </c>
      <c r="H299" t="s">
        <v>144</v>
      </c>
      <c r="I299">
        <v>310</v>
      </c>
      <c r="J299">
        <v>190</v>
      </c>
      <c r="K299" s="19">
        <v>43879</v>
      </c>
      <c r="L299" t="s">
        <v>171</v>
      </c>
      <c r="M299">
        <v>899999061</v>
      </c>
      <c r="N299" t="s">
        <v>72</v>
      </c>
      <c r="O299" t="s">
        <v>73</v>
      </c>
      <c r="P299">
        <v>9</v>
      </c>
      <c r="Q299" s="19">
        <v>43862</v>
      </c>
      <c r="R299" t="s">
        <v>1071</v>
      </c>
      <c r="S299" s="48">
        <v>399406122</v>
      </c>
      <c r="T299" s="48">
        <v>0</v>
      </c>
      <c r="U299" s="48">
        <v>0</v>
      </c>
      <c r="V299" s="48">
        <v>399406122</v>
      </c>
      <c r="W299" s="48">
        <v>341213122</v>
      </c>
      <c r="X299" s="48">
        <v>58193000</v>
      </c>
      <c r="Y299" s="48">
        <f>VLOOKUP(I299,[2]TOTAL!$G:$I,3,)</f>
        <v>46</v>
      </c>
      <c r="Z299" s="48"/>
      <c r="AA299" s="48"/>
    </row>
    <row r="300" spans="1:44" customFormat="1" hidden="1" x14ac:dyDescent="0.25">
      <c r="A300">
        <v>2020</v>
      </c>
      <c r="B300">
        <v>118</v>
      </c>
      <c r="C300">
        <v>1</v>
      </c>
      <c r="D300" s="19">
        <v>43831</v>
      </c>
      <c r="E300" s="19">
        <v>43895</v>
      </c>
      <c r="F300" s="19">
        <v>43895</v>
      </c>
      <c r="G300" t="s">
        <v>143</v>
      </c>
      <c r="H300" t="s">
        <v>144</v>
      </c>
      <c r="I300">
        <v>309</v>
      </c>
      <c r="J300">
        <v>189</v>
      </c>
      <c r="K300" s="19">
        <v>43879</v>
      </c>
      <c r="L300" t="s">
        <v>171</v>
      </c>
      <c r="M300">
        <v>899999061</v>
      </c>
      <c r="N300" t="s">
        <v>72</v>
      </c>
      <c r="O300" t="s">
        <v>73</v>
      </c>
      <c r="P300">
        <v>8</v>
      </c>
      <c r="Q300" s="19">
        <v>43862</v>
      </c>
      <c r="R300" t="s">
        <v>1072</v>
      </c>
      <c r="S300" s="48">
        <v>29309833</v>
      </c>
      <c r="T300" s="48">
        <v>0</v>
      </c>
      <c r="U300" s="48">
        <v>0</v>
      </c>
      <c r="V300" s="48">
        <v>29309833</v>
      </c>
      <c r="W300" s="48">
        <v>26152033</v>
      </c>
      <c r="X300" s="48">
        <v>3157800</v>
      </c>
      <c r="Y300" s="48">
        <f>VLOOKUP(I300,[2]TOTAL!$G:$I,3,)</f>
        <v>45</v>
      </c>
      <c r="Z300" s="49"/>
      <c r="AA300" s="49"/>
      <c r="AB300" s="50"/>
      <c r="AC300" s="50"/>
      <c r="AD300" s="50"/>
      <c r="AE300" s="50"/>
      <c r="AF300" s="50"/>
      <c r="AG300" s="50"/>
      <c r="AH300" s="50"/>
      <c r="AI300" s="50"/>
      <c r="AJ300" s="50"/>
      <c r="AK300" s="50"/>
      <c r="AL300" s="50"/>
      <c r="AM300" s="50"/>
      <c r="AN300" s="50"/>
      <c r="AO300" s="50"/>
      <c r="AP300" s="50"/>
      <c r="AQ300" s="50"/>
      <c r="AR300" s="50"/>
    </row>
    <row r="301" spans="1:44" customFormat="1" hidden="1" x14ac:dyDescent="0.25">
      <c r="A301">
        <v>2020</v>
      </c>
      <c r="B301">
        <v>118</v>
      </c>
      <c r="C301">
        <v>1</v>
      </c>
      <c r="D301" s="19">
        <v>43831</v>
      </c>
      <c r="E301" s="19">
        <v>43895</v>
      </c>
      <c r="F301" s="19">
        <v>43895</v>
      </c>
      <c r="G301" t="s">
        <v>190</v>
      </c>
      <c r="H301" t="s">
        <v>191</v>
      </c>
      <c r="I301">
        <v>310</v>
      </c>
      <c r="J301">
        <v>190</v>
      </c>
      <c r="K301" s="19">
        <v>43879</v>
      </c>
      <c r="L301" t="s">
        <v>171</v>
      </c>
      <c r="M301">
        <v>899999061</v>
      </c>
      <c r="N301" t="s">
        <v>72</v>
      </c>
      <c r="O301" t="s">
        <v>73</v>
      </c>
      <c r="P301">
        <v>9</v>
      </c>
      <c r="Q301" s="19">
        <v>43862</v>
      </c>
      <c r="R301" t="s">
        <v>1071</v>
      </c>
      <c r="S301" s="48">
        <v>27810862</v>
      </c>
      <c r="T301" s="48">
        <v>0</v>
      </c>
      <c r="U301" s="48">
        <v>0</v>
      </c>
      <c r="V301" s="48">
        <v>27810862</v>
      </c>
      <c r="W301" s="48">
        <v>27810862</v>
      </c>
      <c r="X301" s="48">
        <v>0</v>
      </c>
      <c r="Y301" s="48">
        <f>VLOOKUP(I301,[2]TOTAL!$G:$I,3,)</f>
        <v>46</v>
      </c>
      <c r="Z301" s="48"/>
      <c r="AA301" s="48"/>
    </row>
    <row r="302" spans="1:44" customFormat="1" hidden="1" x14ac:dyDescent="0.25">
      <c r="A302">
        <v>2020</v>
      </c>
      <c r="B302">
        <v>118</v>
      </c>
      <c r="C302">
        <v>1</v>
      </c>
      <c r="D302" s="19">
        <v>43831</v>
      </c>
      <c r="E302" s="19">
        <v>43895</v>
      </c>
      <c r="F302" s="19">
        <v>43895</v>
      </c>
      <c r="G302" t="s">
        <v>184</v>
      </c>
      <c r="H302" t="s">
        <v>185</v>
      </c>
      <c r="I302">
        <v>310</v>
      </c>
      <c r="J302">
        <v>190</v>
      </c>
      <c r="K302" s="19">
        <v>43879</v>
      </c>
      <c r="L302" t="s">
        <v>171</v>
      </c>
      <c r="M302">
        <v>899999061</v>
      </c>
      <c r="N302" t="s">
        <v>72</v>
      </c>
      <c r="O302" t="s">
        <v>73</v>
      </c>
      <c r="P302">
        <v>9</v>
      </c>
      <c r="Q302" s="19">
        <v>43862</v>
      </c>
      <c r="R302" t="s">
        <v>1071</v>
      </c>
      <c r="S302" s="48">
        <v>3864667</v>
      </c>
      <c r="T302" s="48">
        <v>0</v>
      </c>
      <c r="U302" s="48">
        <v>0</v>
      </c>
      <c r="V302" s="48">
        <v>3864667</v>
      </c>
      <c r="W302" s="48">
        <v>3864667</v>
      </c>
      <c r="X302" s="48">
        <v>0</v>
      </c>
      <c r="Y302" s="48">
        <f>VLOOKUP(I302,[2]TOTAL!$G:$I,3,)</f>
        <v>46</v>
      </c>
      <c r="Z302" s="48"/>
      <c r="AA302" s="48"/>
    </row>
    <row r="303" spans="1:44" customFormat="1" hidden="1" x14ac:dyDescent="0.25">
      <c r="A303">
        <v>2020</v>
      </c>
      <c r="B303">
        <v>118</v>
      </c>
      <c r="C303">
        <v>1</v>
      </c>
      <c r="D303" s="19">
        <v>43831</v>
      </c>
      <c r="E303" s="19">
        <v>43895</v>
      </c>
      <c r="F303" s="19">
        <v>43895</v>
      </c>
      <c r="G303" t="s">
        <v>184</v>
      </c>
      <c r="H303" t="s">
        <v>185</v>
      </c>
      <c r="I303">
        <v>309</v>
      </c>
      <c r="J303">
        <v>189</v>
      </c>
      <c r="K303" s="19">
        <v>43879</v>
      </c>
      <c r="L303" t="s">
        <v>171</v>
      </c>
      <c r="M303">
        <v>899999061</v>
      </c>
      <c r="N303" t="s">
        <v>72</v>
      </c>
      <c r="O303" t="s">
        <v>73</v>
      </c>
      <c r="P303">
        <v>8</v>
      </c>
      <c r="Q303" s="19">
        <v>43862</v>
      </c>
      <c r="R303" t="s">
        <v>1072</v>
      </c>
      <c r="S303" s="48">
        <v>642993</v>
      </c>
      <c r="T303" s="48">
        <v>0</v>
      </c>
      <c r="U303" s="48">
        <v>0</v>
      </c>
      <c r="V303" s="48">
        <v>642993</v>
      </c>
      <c r="W303" s="48">
        <v>642993</v>
      </c>
      <c r="X303" s="48">
        <v>0</v>
      </c>
      <c r="Y303" s="48">
        <f>VLOOKUP(I303,[2]TOTAL!$G:$I,3,)</f>
        <v>45</v>
      </c>
      <c r="Z303" s="48"/>
      <c r="AA303" s="48"/>
    </row>
    <row r="304" spans="1:44" customFormat="1" hidden="1" x14ac:dyDescent="0.25">
      <c r="A304">
        <v>2020</v>
      </c>
      <c r="B304">
        <v>118</v>
      </c>
      <c r="C304">
        <v>1</v>
      </c>
      <c r="D304" s="19">
        <v>43831</v>
      </c>
      <c r="E304" s="19">
        <v>43895</v>
      </c>
      <c r="F304" s="19">
        <v>43895</v>
      </c>
      <c r="G304" t="s">
        <v>145</v>
      </c>
      <c r="H304" t="s">
        <v>146</v>
      </c>
      <c r="I304">
        <v>261</v>
      </c>
      <c r="J304">
        <v>162</v>
      </c>
      <c r="K304" s="19">
        <v>43874</v>
      </c>
      <c r="L304" t="s">
        <v>171</v>
      </c>
      <c r="M304">
        <v>899999061</v>
      </c>
      <c r="N304" t="s">
        <v>72</v>
      </c>
      <c r="O304" t="s">
        <v>73</v>
      </c>
      <c r="P304">
        <v>7</v>
      </c>
      <c r="Q304" s="19">
        <v>43862</v>
      </c>
      <c r="R304" t="s">
        <v>1070</v>
      </c>
      <c r="S304" s="48">
        <v>1770858</v>
      </c>
      <c r="T304" s="48">
        <v>0</v>
      </c>
      <c r="U304" s="48">
        <v>0</v>
      </c>
      <c r="V304" s="48">
        <v>1770858</v>
      </c>
      <c r="W304" s="48">
        <v>1770858</v>
      </c>
      <c r="X304" s="48">
        <v>0</v>
      </c>
      <c r="Y304" s="48">
        <f>VLOOKUP(I304,[2]TOTAL!$G:$I,3,)</f>
        <v>42</v>
      </c>
      <c r="Z304" s="48"/>
      <c r="AA304" s="48"/>
    </row>
    <row r="305" spans="1:44" customFormat="1" hidden="1" x14ac:dyDescent="0.25">
      <c r="A305">
        <v>2020</v>
      </c>
      <c r="B305">
        <v>118</v>
      </c>
      <c r="C305">
        <v>1</v>
      </c>
      <c r="D305" s="19">
        <v>43831</v>
      </c>
      <c r="E305" s="19">
        <v>43895</v>
      </c>
      <c r="F305" s="19">
        <v>43895</v>
      </c>
      <c r="G305" t="s">
        <v>145</v>
      </c>
      <c r="H305" t="s">
        <v>146</v>
      </c>
      <c r="I305">
        <v>310</v>
      </c>
      <c r="J305">
        <v>190</v>
      </c>
      <c r="K305" s="19">
        <v>43879</v>
      </c>
      <c r="L305" t="s">
        <v>171</v>
      </c>
      <c r="M305">
        <v>899999061</v>
      </c>
      <c r="N305" t="s">
        <v>72</v>
      </c>
      <c r="O305" t="s">
        <v>73</v>
      </c>
      <c r="P305">
        <v>9</v>
      </c>
      <c r="Q305" s="19">
        <v>43862</v>
      </c>
      <c r="R305" t="s">
        <v>1071</v>
      </c>
      <c r="S305" s="48">
        <v>52784826</v>
      </c>
      <c r="T305" s="48">
        <v>0</v>
      </c>
      <c r="U305" s="48">
        <v>0</v>
      </c>
      <c r="V305" s="48">
        <v>52784826</v>
      </c>
      <c r="W305" s="48">
        <v>52784826</v>
      </c>
      <c r="X305" s="48">
        <v>0</v>
      </c>
      <c r="Y305" s="48">
        <f>VLOOKUP(I305,[2]TOTAL!$G:$I,3,)</f>
        <v>46</v>
      </c>
      <c r="Z305" s="48"/>
      <c r="AA305" s="48"/>
    </row>
    <row r="306" spans="1:44" customFormat="1" hidden="1" x14ac:dyDescent="0.25">
      <c r="A306">
        <v>2020</v>
      </c>
      <c r="B306">
        <v>118</v>
      </c>
      <c r="C306">
        <v>1</v>
      </c>
      <c r="D306" s="19">
        <v>43831</v>
      </c>
      <c r="E306" s="19">
        <v>43895</v>
      </c>
      <c r="F306" s="19">
        <v>43895</v>
      </c>
      <c r="G306" t="s">
        <v>147</v>
      </c>
      <c r="H306" t="s">
        <v>148</v>
      </c>
      <c r="I306">
        <v>310</v>
      </c>
      <c r="J306">
        <v>190</v>
      </c>
      <c r="K306" s="19">
        <v>43879</v>
      </c>
      <c r="L306" t="s">
        <v>171</v>
      </c>
      <c r="M306">
        <v>899999061</v>
      </c>
      <c r="N306" t="s">
        <v>72</v>
      </c>
      <c r="O306" t="s">
        <v>73</v>
      </c>
      <c r="P306">
        <v>9</v>
      </c>
      <c r="Q306" s="19">
        <v>43862</v>
      </c>
      <c r="R306" t="s">
        <v>1071</v>
      </c>
      <c r="S306" s="48">
        <v>3964145</v>
      </c>
      <c r="T306" s="48">
        <v>0</v>
      </c>
      <c r="U306" s="48">
        <v>0</v>
      </c>
      <c r="V306" s="48">
        <v>3964145</v>
      </c>
      <c r="W306" s="48">
        <v>3964145</v>
      </c>
      <c r="X306" s="48">
        <v>0</v>
      </c>
      <c r="Y306" s="48">
        <f>VLOOKUP(I306,[2]TOTAL!$G:$I,3,)</f>
        <v>46</v>
      </c>
      <c r="Z306" s="48"/>
      <c r="AA306" s="48"/>
    </row>
    <row r="307" spans="1:44" customFormat="1" hidden="1" x14ac:dyDescent="0.25">
      <c r="A307">
        <v>2020</v>
      </c>
      <c r="B307">
        <v>118</v>
      </c>
      <c r="C307">
        <v>1</v>
      </c>
      <c r="D307" s="19">
        <v>43831</v>
      </c>
      <c r="E307" s="19">
        <v>43895</v>
      </c>
      <c r="F307" s="19">
        <v>43895</v>
      </c>
      <c r="G307" t="s">
        <v>149</v>
      </c>
      <c r="H307" t="s">
        <v>150</v>
      </c>
      <c r="I307">
        <v>310</v>
      </c>
      <c r="J307">
        <v>190</v>
      </c>
      <c r="K307" s="19">
        <v>43879</v>
      </c>
      <c r="L307" t="s">
        <v>171</v>
      </c>
      <c r="M307">
        <v>899999061</v>
      </c>
      <c r="N307" t="s">
        <v>72</v>
      </c>
      <c r="O307" t="s">
        <v>73</v>
      </c>
      <c r="P307">
        <v>9</v>
      </c>
      <c r="Q307" s="19">
        <v>43862</v>
      </c>
      <c r="R307" t="s">
        <v>1071</v>
      </c>
      <c r="S307" s="48">
        <v>719978</v>
      </c>
      <c r="T307" s="48">
        <v>0</v>
      </c>
      <c r="U307" s="48">
        <v>0</v>
      </c>
      <c r="V307" s="48">
        <v>719978</v>
      </c>
      <c r="W307" s="48">
        <v>719978</v>
      </c>
      <c r="X307" s="48">
        <v>0</v>
      </c>
      <c r="Y307" s="48">
        <f>VLOOKUP(I307,[2]TOTAL!$G:$I,3,)</f>
        <v>46</v>
      </c>
      <c r="Z307" s="49"/>
      <c r="AA307" s="49"/>
      <c r="AB307" s="50"/>
      <c r="AC307" s="50"/>
      <c r="AD307" s="50"/>
      <c r="AE307" s="50"/>
      <c r="AF307" s="50"/>
      <c r="AG307" s="50"/>
      <c r="AH307" s="50"/>
      <c r="AI307" s="50"/>
      <c r="AJ307" s="50"/>
      <c r="AK307" s="50"/>
      <c r="AL307" s="50"/>
      <c r="AM307" s="50"/>
      <c r="AN307" s="50"/>
      <c r="AO307" s="50"/>
      <c r="AP307" s="50"/>
      <c r="AQ307" s="50"/>
      <c r="AR307" s="50"/>
    </row>
    <row r="308" spans="1:44" customFormat="1" hidden="1" x14ac:dyDescent="0.25">
      <c r="A308">
        <v>2020</v>
      </c>
      <c r="B308">
        <v>118</v>
      </c>
      <c r="C308">
        <v>1</v>
      </c>
      <c r="D308" s="19">
        <v>43831</v>
      </c>
      <c r="E308" s="19">
        <v>43895</v>
      </c>
      <c r="F308" s="19">
        <v>43895</v>
      </c>
      <c r="G308" t="s">
        <v>151</v>
      </c>
      <c r="H308" t="s">
        <v>152</v>
      </c>
      <c r="I308">
        <v>310</v>
      </c>
      <c r="J308">
        <v>190</v>
      </c>
      <c r="K308" s="19">
        <v>43879</v>
      </c>
      <c r="L308" t="s">
        <v>171</v>
      </c>
      <c r="M308">
        <v>899999061</v>
      </c>
      <c r="N308" t="s">
        <v>72</v>
      </c>
      <c r="O308" t="s">
        <v>73</v>
      </c>
      <c r="P308">
        <v>9</v>
      </c>
      <c r="Q308" s="19">
        <v>43862</v>
      </c>
      <c r="R308" t="s">
        <v>1071</v>
      </c>
      <c r="S308" s="48">
        <v>440146</v>
      </c>
      <c r="T308" s="48">
        <v>0</v>
      </c>
      <c r="U308" s="48">
        <v>0</v>
      </c>
      <c r="V308" s="48">
        <v>440146</v>
      </c>
      <c r="W308" s="48">
        <v>440146</v>
      </c>
      <c r="X308" s="48">
        <v>0</v>
      </c>
      <c r="Y308" s="48">
        <f>VLOOKUP(I308,[2]TOTAL!$G:$I,3,)</f>
        <v>46</v>
      </c>
      <c r="Z308" s="48"/>
      <c r="AA308" s="48"/>
    </row>
    <row r="309" spans="1:44" customFormat="1" hidden="1" x14ac:dyDescent="0.25">
      <c r="A309">
        <v>2020</v>
      </c>
      <c r="B309">
        <v>118</v>
      </c>
      <c r="C309">
        <v>1</v>
      </c>
      <c r="D309" s="19">
        <v>43831</v>
      </c>
      <c r="E309" s="19">
        <v>43895</v>
      </c>
      <c r="F309" s="19">
        <v>43895</v>
      </c>
      <c r="G309" t="s">
        <v>153</v>
      </c>
      <c r="H309" t="s">
        <v>154</v>
      </c>
      <c r="I309">
        <v>310</v>
      </c>
      <c r="J309">
        <v>190</v>
      </c>
      <c r="K309" s="19">
        <v>43879</v>
      </c>
      <c r="L309" t="s">
        <v>171</v>
      </c>
      <c r="M309">
        <v>899999061</v>
      </c>
      <c r="N309" t="s">
        <v>72</v>
      </c>
      <c r="O309" t="s">
        <v>73</v>
      </c>
      <c r="P309">
        <v>9</v>
      </c>
      <c r="Q309" s="19">
        <v>43862</v>
      </c>
      <c r="R309" t="s">
        <v>1071</v>
      </c>
      <c r="S309" s="48">
        <v>3305307</v>
      </c>
      <c r="T309" s="48">
        <v>0</v>
      </c>
      <c r="U309" s="48">
        <v>0</v>
      </c>
      <c r="V309" s="48">
        <v>3305307</v>
      </c>
      <c r="W309" s="48">
        <v>3305307</v>
      </c>
      <c r="X309" s="48">
        <v>0</v>
      </c>
      <c r="Y309" s="48">
        <f>VLOOKUP(I309,[2]TOTAL!$G:$I,3,)</f>
        <v>46</v>
      </c>
      <c r="Z309" s="48"/>
      <c r="AA309" s="48"/>
    </row>
    <row r="310" spans="1:44" customFormat="1" hidden="1" x14ac:dyDescent="0.25">
      <c r="A310">
        <v>2020</v>
      </c>
      <c r="B310">
        <v>118</v>
      </c>
      <c r="C310">
        <v>1</v>
      </c>
      <c r="D310" s="19">
        <v>43831</v>
      </c>
      <c r="E310" s="19">
        <v>43895</v>
      </c>
      <c r="F310" s="19">
        <v>43895</v>
      </c>
      <c r="G310" t="s">
        <v>155</v>
      </c>
      <c r="H310" t="s">
        <v>156</v>
      </c>
      <c r="I310">
        <v>309</v>
      </c>
      <c r="J310">
        <v>189</v>
      </c>
      <c r="K310" s="19">
        <v>43879</v>
      </c>
      <c r="L310" t="s">
        <v>171</v>
      </c>
      <c r="M310">
        <v>899999061</v>
      </c>
      <c r="N310" t="s">
        <v>72</v>
      </c>
      <c r="O310" t="s">
        <v>73</v>
      </c>
      <c r="P310">
        <v>8</v>
      </c>
      <c r="Q310" s="19">
        <v>43862</v>
      </c>
      <c r="R310" t="s">
        <v>1072</v>
      </c>
      <c r="S310" s="48">
        <v>5472422</v>
      </c>
      <c r="T310" s="48">
        <v>0</v>
      </c>
      <c r="U310" s="48">
        <v>0</v>
      </c>
      <c r="V310" s="48">
        <v>5472422</v>
      </c>
      <c r="W310" s="48">
        <v>5472422</v>
      </c>
      <c r="X310" s="48">
        <v>0</v>
      </c>
      <c r="Y310" s="48">
        <f>VLOOKUP(I310,[2]TOTAL!$G:$I,3,)</f>
        <v>45</v>
      </c>
      <c r="Z310" s="48"/>
      <c r="AA310" s="48"/>
    </row>
    <row r="311" spans="1:44" customFormat="1" hidden="1" x14ac:dyDescent="0.25">
      <c r="A311">
        <v>2020</v>
      </c>
      <c r="B311">
        <v>118</v>
      </c>
      <c r="C311">
        <v>1</v>
      </c>
      <c r="D311" s="19">
        <v>43831</v>
      </c>
      <c r="E311" s="19">
        <v>43895</v>
      </c>
      <c r="F311" s="19">
        <v>43895</v>
      </c>
      <c r="G311" t="s">
        <v>155</v>
      </c>
      <c r="H311" t="s">
        <v>156</v>
      </c>
      <c r="I311">
        <v>310</v>
      </c>
      <c r="J311">
        <v>190</v>
      </c>
      <c r="K311" s="19">
        <v>43879</v>
      </c>
      <c r="L311" t="s">
        <v>171</v>
      </c>
      <c r="M311">
        <v>899999061</v>
      </c>
      <c r="N311" t="s">
        <v>72</v>
      </c>
      <c r="O311" t="s">
        <v>73</v>
      </c>
      <c r="P311">
        <v>9</v>
      </c>
      <c r="Q311" s="19">
        <v>43862</v>
      </c>
      <c r="R311" t="s">
        <v>1071</v>
      </c>
      <c r="S311" s="48">
        <v>1024289</v>
      </c>
      <c r="T311" s="48">
        <v>0</v>
      </c>
      <c r="U311" s="48">
        <v>0</v>
      </c>
      <c r="V311" s="48">
        <v>1024289</v>
      </c>
      <c r="W311" s="48">
        <v>1024289</v>
      </c>
      <c r="X311" s="48">
        <v>0</v>
      </c>
      <c r="Y311" s="48">
        <f>VLOOKUP(I311,[2]TOTAL!$G:$I,3,)</f>
        <v>46</v>
      </c>
      <c r="Z311" s="48"/>
      <c r="AA311" s="48"/>
    </row>
    <row r="312" spans="1:44" customFormat="1" hidden="1" x14ac:dyDescent="0.25">
      <c r="A312">
        <v>2020</v>
      </c>
      <c r="B312">
        <v>118</v>
      </c>
      <c r="C312">
        <v>1</v>
      </c>
      <c r="D312" s="19">
        <v>43831</v>
      </c>
      <c r="E312" s="19">
        <v>43895</v>
      </c>
      <c r="F312" s="19">
        <v>43895</v>
      </c>
      <c r="G312" t="s">
        <v>157</v>
      </c>
      <c r="H312" t="s">
        <v>158</v>
      </c>
      <c r="I312">
        <v>310</v>
      </c>
      <c r="J312">
        <v>190</v>
      </c>
      <c r="K312" s="19">
        <v>43879</v>
      </c>
      <c r="L312" t="s">
        <v>171</v>
      </c>
      <c r="M312">
        <v>899999061</v>
      </c>
      <c r="N312" t="s">
        <v>72</v>
      </c>
      <c r="O312" t="s">
        <v>73</v>
      </c>
      <c r="P312">
        <v>9</v>
      </c>
      <c r="Q312" s="19">
        <v>43862</v>
      </c>
      <c r="R312" t="s">
        <v>1071</v>
      </c>
      <c r="S312" s="48">
        <v>3617043</v>
      </c>
      <c r="T312" s="48">
        <v>0</v>
      </c>
      <c r="U312" s="48">
        <v>0</v>
      </c>
      <c r="V312" s="48">
        <v>3617043</v>
      </c>
      <c r="W312" s="48">
        <v>3617043</v>
      </c>
      <c r="X312" s="48">
        <v>0</v>
      </c>
      <c r="Y312" s="48">
        <f>VLOOKUP(I312,[2]TOTAL!$G:$I,3,)</f>
        <v>46</v>
      </c>
      <c r="Z312" s="48"/>
      <c r="AA312" s="48"/>
    </row>
    <row r="313" spans="1:44" customFormat="1" hidden="1" x14ac:dyDescent="0.25">
      <c r="A313">
        <v>2020</v>
      </c>
      <c r="B313">
        <v>118</v>
      </c>
      <c r="C313">
        <v>1</v>
      </c>
      <c r="D313" s="19">
        <v>43831</v>
      </c>
      <c r="E313" s="19">
        <v>43895</v>
      </c>
      <c r="F313" s="19">
        <v>43895</v>
      </c>
      <c r="G313" t="s">
        <v>157</v>
      </c>
      <c r="H313" t="s">
        <v>158</v>
      </c>
      <c r="I313">
        <v>309</v>
      </c>
      <c r="J313">
        <v>189</v>
      </c>
      <c r="K313" s="19">
        <v>43879</v>
      </c>
      <c r="L313" t="s">
        <v>171</v>
      </c>
      <c r="M313">
        <v>899999061</v>
      </c>
      <c r="N313" t="s">
        <v>72</v>
      </c>
      <c r="O313" t="s">
        <v>73</v>
      </c>
      <c r="P313">
        <v>8</v>
      </c>
      <c r="Q313" s="19">
        <v>43862</v>
      </c>
      <c r="R313" t="s">
        <v>1072</v>
      </c>
      <c r="S313" s="48">
        <v>649454</v>
      </c>
      <c r="T313" s="48">
        <v>0</v>
      </c>
      <c r="U313" s="48">
        <v>0</v>
      </c>
      <c r="V313" s="48">
        <v>649454</v>
      </c>
      <c r="W313" s="48">
        <v>649454</v>
      </c>
      <c r="X313" s="48">
        <v>0</v>
      </c>
      <c r="Y313" s="48">
        <f>VLOOKUP(I313,[2]TOTAL!$G:$I,3,)</f>
        <v>45</v>
      </c>
      <c r="Z313" s="49"/>
      <c r="AA313" s="49"/>
      <c r="AB313" s="50"/>
      <c r="AC313" s="50"/>
      <c r="AD313" s="50"/>
      <c r="AE313" s="50"/>
      <c r="AF313" s="50"/>
      <c r="AG313" s="50"/>
      <c r="AH313" s="50"/>
      <c r="AI313" s="50"/>
      <c r="AJ313" s="50"/>
      <c r="AK313" s="50"/>
      <c r="AL313" s="50"/>
      <c r="AM313" s="50"/>
      <c r="AN313" s="50"/>
      <c r="AO313" s="50"/>
      <c r="AP313" s="50"/>
      <c r="AQ313" s="50"/>
      <c r="AR313" s="50"/>
    </row>
    <row r="314" spans="1:44" customFormat="1" hidden="1" x14ac:dyDescent="0.25">
      <c r="A314">
        <v>2020</v>
      </c>
      <c r="B314">
        <v>118</v>
      </c>
      <c r="C314">
        <v>1</v>
      </c>
      <c r="D314" s="19">
        <v>43831</v>
      </c>
      <c r="E314" s="19">
        <v>43895</v>
      </c>
      <c r="F314" s="19">
        <v>43895</v>
      </c>
      <c r="G314" t="s">
        <v>159</v>
      </c>
      <c r="H314" t="s">
        <v>160</v>
      </c>
      <c r="I314">
        <v>261</v>
      </c>
      <c r="J314">
        <v>162</v>
      </c>
      <c r="K314" s="19">
        <v>43874</v>
      </c>
      <c r="L314" t="s">
        <v>171</v>
      </c>
      <c r="M314">
        <v>899999061</v>
      </c>
      <c r="N314" t="s">
        <v>72</v>
      </c>
      <c r="O314" t="s">
        <v>73</v>
      </c>
      <c r="P314">
        <v>7</v>
      </c>
      <c r="Q314" s="19">
        <v>43862</v>
      </c>
      <c r="R314" t="s">
        <v>1070</v>
      </c>
      <c r="S314" s="48">
        <v>2841001</v>
      </c>
      <c r="T314" s="48">
        <v>0</v>
      </c>
      <c r="U314" s="48">
        <v>0</v>
      </c>
      <c r="V314" s="48">
        <v>2841001</v>
      </c>
      <c r="W314" s="48">
        <v>2841001</v>
      </c>
      <c r="X314" s="48">
        <v>0</v>
      </c>
      <c r="Y314" s="48">
        <f>VLOOKUP(I314,[2]TOTAL!$G:$I,3,)</f>
        <v>42</v>
      </c>
      <c r="Z314" s="49"/>
      <c r="AA314" s="49"/>
      <c r="AB314" s="50"/>
      <c r="AC314" s="50"/>
      <c r="AD314" s="50"/>
      <c r="AE314" s="50"/>
      <c r="AF314" s="50"/>
      <c r="AG314" s="50"/>
      <c r="AH314" s="50"/>
      <c r="AI314" s="50"/>
      <c r="AJ314" s="50"/>
      <c r="AK314" s="50"/>
      <c r="AL314" s="50"/>
      <c r="AM314" s="50"/>
      <c r="AN314" s="50"/>
      <c r="AO314" s="50"/>
      <c r="AP314" s="50"/>
      <c r="AQ314" s="50"/>
      <c r="AR314" s="50"/>
    </row>
    <row r="315" spans="1:44" customFormat="1" hidden="1" x14ac:dyDescent="0.25">
      <c r="A315">
        <v>2020</v>
      </c>
      <c r="B315">
        <v>118</v>
      </c>
      <c r="C315">
        <v>1</v>
      </c>
      <c r="D315" s="19">
        <v>43831</v>
      </c>
      <c r="E315" s="19">
        <v>43895</v>
      </c>
      <c r="F315" s="19">
        <v>43895</v>
      </c>
      <c r="G315" t="s">
        <v>159</v>
      </c>
      <c r="H315" t="s">
        <v>160</v>
      </c>
      <c r="I315">
        <v>309</v>
      </c>
      <c r="J315">
        <v>189</v>
      </c>
      <c r="K315" s="19">
        <v>43879</v>
      </c>
      <c r="L315" t="s">
        <v>171</v>
      </c>
      <c r="M315">
        <v>899999061</v>
      </c>
      <c r="N315" t="s">
        <v>72</v>
      </c>
      <c r="O315" t="s">
        <v>73</v>
      </c>
      <c r="P315">
        <v>8</v>
      </c>
      <c r="Q315" s="19">
        <v>43862</v>
      </c>
      <c r="R315" t="s">
        <v>1072</v>
      </c>
      <c r="S315" s="48">
        <v>6959718</v>
      </c>
      <c r="T315" s="48">
        <v>0</v>
      </c>
      <c r="U315" s="48">
        <v>0</v>
      </c>
      <c r="V315" s="48">
        <v>6959718</v>
      </c>
      <c r="W315" s="48">
        <v>6959718</v>
      </c>
      <c r="X315" s="48">
        <v>0</v>
      </c>
      <c r="Y315" s="48">
        <f>VLOOKUP(I315,[2]TOTAL!$G:$I,3,)</f>
        <v>45</v>
      </c>
      <c r="Z315" s="48"/>
      <c r="AA315" s="48"/>
    </row>
    <row r="316" spans="1:44" customFormat="1" hidden="1" x14ac:dyDescent="0.25">
      <c r="A316">
        <v>2020</v>
      </c>
      <c r="B316">
        <v>118</v>
      </c>
      <c r="C316">
        <v>1</v>
      </c>
      <c r="D316" s="19">
        <v>43831</v>
      </c>
      <c r="E316" s="19">
        <v>43895</v>
      </c>
      <c r="F316" s="19">
        <v>43895</v>
      </c>
      <c r="G316" t="s">
        <v>159</v>
      </c>
      <c r="H316" t="s">
        <v>160</v>
      </c>
      <c r="I316">
        <v>310</v>
      </c>
      <c r="J316">
        <v>190</v>
      </c>
      <c r="K316" s="19">
        <v>43879</v>
      </c>
      <c r="L316" t="s">
        <v>171</v>
      </c>
      <c r="M316">
        <v>899999061</v>
      </c>
      <c r="N316" t="s">
        <v>72</v>
      </c>
      <c r="O316" t="s">
        <v>73</v>
      </c>
      <c r="P316">
        <v>9</v>
      </c>
      <c r="Q316" s="19">
        <v>43862</v>
      </c>
      <c r="R316" t="s">
        <v>1071</v>
      </c>
      <c r="S316" s="48">
        <v>154057404</v>
      </c>
      <c r="T316" s="48">
        <v>0</v>
      </c>
      <c r="U316" s="48">
        <v>0</v>
      </c>
      <c r="V316" s="48">
        <v>154057404</v>
      </c>
      <c r="W316" s="48">
        <v>154057404</v>
      </c>
      <c r="X316" s="48">
        <v>0</v>
      </c>
      <c r="Y316" s="48">
        <f>VLOOKUP(I316,[2]TOTAL!$G:$I,3,)</f>
        <v>46</v>
      </c>
      <c r="Z316" s="48"/>
      <c r="AA316" s="48"/>
    </row>
    <row r="317" spans="1:44" customFormat="1" hidden="1" x14ac:dyDescent="0.25">
      <c r="A317">
        <v>2020</v>
      </c>
      <c r="B317">
        <v>118</v>
      </c>
      <c r="C317">
        <v>1</v>
      </c>
      <c r="D317" s="19">
        <v>43831</v>
      </c>
      <c r="E317" s="19">
        <v>43895</v>
      </c>
      <c r="F317" s="19">
        <v>43895</v>
      </c>
      <c r="G317" t="s">
        <v>70</v>
      </c>
      <c r="H317" t="s">
        <v>71</v>
      </c>
      <c r="I317">
        <v>232</v>
      </c>
      <c r="J317">
        <v>144</v>
      </c>
      <c r="K317" s="19">
        <v>43872</v>
      </c>
      <c r="L317" t="s">
        <v>171</v>
      </c>
      <c r="M317">
        <v>899999061</v>
      </c>
      <c r="N317" t="s">
        <v>72</v>
      </c>
      <c r="O317" t="s">
        <v>73</v>
      </c>
      <c r="P317">
        <v>6</v>
      </c>
      <c r="Q317" s="19">
        <v>43862</v>
      </c>
      <c r="R317" t="s">
        <v>318</v>
      </c>
      <c r="S317" s="48">
        <v>38919900</v>
      </c>
      <c r="T317" s="48">
        <v>0</v>
      </c>
      <c r="U317" s="48">
        <v>0</v>
      </c>
      <c r="V317" s="48">
        <v>38919900</v>
      </c>
      <c r="W317" s="48">
        <v>38919900</v>
      </c>
      <c r="X317" s="48">
        <v>0</v>
      </c>
      <c r="Y317" s="48">
        <f>VLOOKUP(I317,[2]TOTAL!$G:$I,3,)</f>
        <v>41</v>
      </c>
      <c r="Z317" s="48"/>
      <c r="AA317" s="48"/>
    </row>
    <row r="318" spans="1:44" customFormat="1" hidden="1" x14ac:dyDescent="0.25">
      <c r="A318">
        <v>2020</v>
      </c>
      <c r="B318">
        <v>118</v>
      </c>
      <c r="C318">
        <v>1</v>
      </c>
      <c r="D318" s="19">
        <v>43831</v>
      </c>
      <c r="E318" s="19">
        <v>43895</v>
      </c>
      <c r="F318" s="19">
        <v>43895</v>
      </c>
      <c r="G318" t="s">
        <v>74</v>
      </c>
      <c r="H318" t="s">
        <v>75</v>
      </c>
      <c r="I318">
        <v>232</v>
      </c>
      <c r="J318">
        <v>144</v>
      </c>
      <c r="K318" s="19">
        <v>43872</v>
      </c>
      <c r="L318" t="s">
        <v>171</v>
      </c>
      <c r="M318">
        <v>899999061</v>
      </c>
      <c r="N318" t="s">
        <v>72</v>
      </c>
      <c r="O318" t="s">
        <v>73</v>
      </c>
      <c r="P318">
        <v>6</v>
      </c>
      <c r="Q318" s="19">
        <v>43862</v>
      </c>
      <c r="R318" t="s">
        <v>318</v>
      </c>
      <c r="S318" s="48">
        <v>42829400</v>
      </c>
      <c r="T318" s="48">
        <v>0</v>
      </c>
      <c r="U318" s="48">
        <v>0</v>
      </c>
      <c r="V318" s="48">
        <v>42829400</v>
      </c>
      <c r="W318" s="48">
        <v>42829400</v>
      </c>
      <c r="X318" s="48">
        <v>0</v>
      </c>
      <c r="Y318" s="48">
        <f>VLOOKUP(I318,[2]TOTAL!$G:$I,3,)</f>
        <v>41</v>
      </c>
      <c r="Z318" s="48"/>
      <c r="AA318" s="48"/>
    </row>
    <row r="319" spans="1:44" customFormat="1" hidden="1" x14ac:dyDescent="0.25">
      <c r="A319">
        <v>2020</v>
      </c>
      <c r="B319">
        <v>118</v>
      </c>
      <c r="C319">
        <v>1</v>
      </c>
      <c r="D319" s="19">
        <v>43831</v>
      </c>
      <c r="E319" s="19">
        <v>43895</v>
      </c>
      <c r="F319" s="19">
        <v>43895</v>
      </c>
      <c r="G319" t="s">
        <v>76</v>
      </c>
      <c r="H319" t="s">
        <v>77</v>
      </c>
      <c r="I319">
        <v>232</v>
      </c>
      <c r="J319">
        <v>144</v>
      </c>
      <c r="K319" s="19">
        <v>43872</v>
      </c>
      <c r="L319" t="s">
        <v>171</v>
      </c>
      <c r="M319">
        <v>899999061</v>
      </c>
      <c r="N319" t="s">
        <v>72</v>
      </c>
      <c r="O319" t="s">
        <v>73</v>
      </c>
      <c r="P319">
        <v>6</v>
      </c>
      <c r="Q319" s="19">
        <v>43862</v>
      </c>
      <c r="R319" t="s">
        <v>318</v>
      </c>
      <c r="S319" s="48">
        <v>3159300</v>
      </c>
      <c r="T319" s="48">
        <v>0</v>
      </c>
      <c r="U319" s="48">
        <v>0</v>
      </c>
      <c r="V319" s="48">
        <v>3159300</v>
      </c>
      <c r="W319" s="48">
        <v>3159300</v>
      </c>
      <c r="X319" s="48">
        <v>0</v>
      </c>
      <c r="Y319" s="48">
        <f>VLOOKUP(I319,[2]TOTAL!$G:$I,3,)</f>
        <v>41</v>
      </c>
      <c r="Z319" s="48"/>
      <c r="AA319" s="48"/>
    </row>
    <row r="320" spans="1:44" customFormat="1" hidden="1" x14ac:dyDescent="0.25">
      <c r="A320">
        <v>2020</v>
      </c>
      <c r="B320">
        <v>118</v>
      </c>
      <c r="C320">
        <v>1</v>
      </c>
      <c r="D320" s="19">
        <v>43831</v>
      </c>
      <c r="E320" s="19">
        <v>43895</v>
      </c>
      <c r="F320" s="19">
        <v>43895</v>
      </c>
      <c r="G320" t="s">
        <v>78</v>
      </c>
      <c r="H320" t="s">
        <v>79</v>
      </c>
      <c r="I320">
        <v>232</v>
      </c>
      <c r="J320">
        <v>144</v>
      </c>
      <c r="K320" s="19">
        <v>43872</v>
      </c>
      <c r="L320" t="s">
        <v>171</v>
      </c>
      <c r="M320">
        <v>899999061</v>
      </c>
      <c r="N320" t="s">
        <v>72</v>
      </c>
      <c r="O320" t="s">
        <v>73</v>
      </c>
      <c r="P320">
        <v>6</v>
      </c>
      <c r="Q320" s="19">
        <v>43862</v>
      </c>
      <c r="R320" t="s">
        <v>318</v>
      </c>
      <c r="S320" s="48">
        <v>55012600</v>
      </c>
      <c r="T320" s="48">
        <v>0</v>
      </c>
      <c r="U320" s="48">
        <v>0</v>
      </c>
      <c r="V320" s="48">
        <v>55012600</v>
      </c>
      <c r="W320" s="48">
        <v>55012600</v>
      </c>
      <c r="X320" s="48">
        <v>0</v>
      </c>
      <c r="Y320" s="48">
        <f>VLOOKUP(I320,[2]TOTAL!$G:$I,3,)</f>
        <v>41</v>
      </c>
      <c r="Z320" s="48"/>
      <c r="AA320" s="48"/>
    </row>
    <row r="321" spans="1:44" customFormat="1" hidden="1" x14ac:dyDescent="0.25">
      <c r="A321">
        <v>2020</v>
      </c>
      <c r="B321">
        <v>118</v>
      </c>
      <c r="C321">
        <v>1</v>
      </c>
      <c r="D321" s="19">
        <v>43831</v>
      </c>
      <c r="E321" s="19">
        <v>43895</v>
      </c>
      <c r="F321" s="19">
        <v>43895</v>
      </c>
      <c r="G321" t="s">
        <v>82</v>
      </c>
      <c r="H321" t="s">
        <v>83</v>
      </c>
      <c r="I321">
        <v>232</v>
      </c>
      <c r="J321">
        <v>144</v>
      </c>
      <c r="K321" s="19">
        <v>43872</v>
      </c>
      <c r="L321" t="s">
        <v>171</v>
      </c>
      <c r="M321">
        <v>899999061</v>
      </c>
      <c r="N321" t="s">
        <v>72</v>
      </c>
      <c r="O321" t="s">
        <v>73</v>
      </c>
      <c r="P321">
        <v>6</v>
      </c>
      <c r="Q321" s="19">
        <v>43862</v>
      </c>
      <c r="R321" t="s">
        <v>318</v>
      </c>
      <c r="S321" s="48">
        <v>24203600</v>
      </c>
      <c r="T321" s="48">
        <v>0</v>
      </c>
      <c r="U321" s="48">
        <v>0</v>
      </c>
      <c r="V321" s="48">
        <v>24203600</v>
      </c>
      <c r="W321" s="48">
        <v>24203600</v>
      </c>
      <c r="X321" s="48">
        <v>0</v>
      </c>
      <c r="Y321" s="48">
        <f>VLOOKUP(I321,[2]TOTAL!$G:$I,3,)</f>
        <v>41</v>
      </c>
      <c r="Z321" s="48"/>
      <c r="AA321" s="48"/>
    </row>
    <row r="322" spans="1:44" customFormat="1" hidden="1" x14ac:dyDescent="0.25">
      <c r="A322">
        <v>2020</v>
      </c>
      <c r="B322">
        <v>118</v>
      </c>
      <c r="C322">
        <v>1</v>
      </c>
      <c r="D322" s="19">
        <v>43831</v>
      </c>
      <c r="E322" s="19">
        <v>43895</v>
      </c>
      <c r="F322" s="19">
        <v>43895</v>
      </c>
      <c r="G322" t="s">
        <v>84</v>
      </c>
      <c r="H322" t="s">
        <v>85</v>
      </c>
      <c r="I322">
        <v>232</v>
      </c>
      <c r="J322">
        <v>144</v>
      </c>
      <c r="K322" s="19">
        <v>43872</v>
      </c>
      <c r="L322" t="s">
        <v>171</v>
      </c>
      <c r="M322">
        <v>899999061</v>
      </c>
      <c r="N322" t="s">
        <v>72</v>
      </c>
      <c r="O322" t="s">
        <v>73</v>
      </c>
      <c r="P322">
        <v>6</v>
      </c>
      <c r="Q322" s="19">
        <v>43862</v>
      </c>
      <c r="R322" t="s">
        <v>318</v>
      </c>
      <c r="S322" s="48">
        <v>4674200</v>
      </c>
      <c r="T322" s="48">
        <v>0</v>
      </c>
      <c r="U322" s="48">
        <v>0</v>
      </c>
      <c r="V322" s="48">
        <v>4674200</v>
      </c>
      <c r="W322" s="48">
        <v>4674200</v>
      </c>
      <c r="X322" s="48">
        <v>0</v>
      </c>
      <c r="Y322" s="48">
        <f>VLOOKUP(I322,[2]TOTAL!$G:$I,3,)</f>
        <v>41</v>
      </c>
      <c r="Z322" s="48"/>
      <c r="AA322" s="48"/>
    </row>
    <row r="323" spans="1:44" customFormat="1" hidden="1" x14ac:dyDescent="0.25">
      <c r="A323">
        <v>2020</v>
      </c>
      <c r="B323">
        <v>118</v>
      </c>
      <c r="C323">
        <v>1</v>
      </c>
      <c r="D323" s="19">
        <v>43831</v>
      </c>
      <c r="E323" s="19">
        <v>43895</v>
      </c>
      <c r="F323" s="19">
        <v>43895</v>
      </c>
      <c r="G323" t="s">
        <v>86</v>
      </c>
      <c r="H323" t="s">
        <v>87</v>
      </c>
      <c r="I323">
        <v>232</v>
      </c>
      <c r="J323">
        <v>144</v>
      </c>
      <c r="K323" s="19">
        <v>43872</v>
      </c>
      <c r="L323" t="s">
        <v>171</v>
      </c>
      <c r="M323">
        <v>899999061</v>
      </c>
      <c r="N323" t="s">
        <v>72</v>
      </c>
      <c r="O323" t="s">
        <v>73</v>
      </c>
      <c r="P323">
        <v>6</v>
      </c>
      <c r="Q323" s="19">
        <v>43862</v>
      </c>
      <c r="R323" t="s">
        <v>318</v>
      </c>
      <c r="S323" s="48">
        <v>18153600</v>
      </c>
      <c r="T323" s="48">
        <v>0</v>
      </c>
      <c r="U323" s="48">
        <v>0</v>
      </c>
      <c r="V323" s="48">
        <v>18153600</v>
      </c>
      <c r="W323" s="48">
        <v>18153600</v>
      </c>
      <c r="X323" s="48">
        <v>0</v>
      </c>
      <c r="Y323" s="48">
        <f>VLOOKUP(I323,[2]TOTAL!$G:$I,3,)</f>
        <v>41</v>
      </c>
      <c r="Z323" s="48"/>
      <c r="AA323" s="48"/>
    </row>
    <row r="324" spans="1:44" customFormat="1" hidden="1" x14ac:dyDescent="0.25">
      <c r="A324">
        <v>2020</v>
      </c>
      <c r="B324">
        <v>118</v>
      </c>
      <c r="C324">
        <v>1</v>
      </c>
      <c r="D324" s="19">
        <v>43831</v>
      </c>
      <c r="E324" s="19">
        <v>43895</v>
      </c>
      <c r="F324" s="19">
        <v>43895</v>
      </c>
      <c r="G324" t="s">
        <v>88</v>
      </c>
      <c r="H324" t="s">
        <v>89</v>
      </c>
      <c r="I324">
        <v>232</v>
      </c>
      <c r="J324">
        <v>144</v>
      </c>
      <c r="K324" s="19">
        <v>43872</v>
      </c>
      <c r="L324" t="s">
        <v>171</v>
      </c>
      <c r="M324">
        <v>899999061</v>
      </c>
      <c r="N324" t="s">
        <v>72</v>
      </c>
      <c r="O324" t="s">
        <v>73</v>
      </c>
      <c r="P324">
        <v>6</v>
      </c>
      <c r="Q324" s="19">
        <v>43862</v>
      </c>
      <c r="R324" t="s">
        <v>318</v>
      </c>
      <c r="S324" s="48">
        <v>3031400</v>
      </c>
      <c r="T324" s="48">
        <v>0</v>
      </c>
      <c r="U324" s="48">
        <v>0</v>
      </c>
      <c r="V324" s="48">
        <v>3031400</v>
      </c>
      <c r="W324" s="48">
        <v>3031400</v>
      </c>
      <c r="X324" s="48">
        <v>0</v>
      </c>
      <c r="Y324" s="48">
        <f>VLOOKUP(I324,[2]TOTAL!$G:$I,3,)</f>
        <v>41</v>
      </c>
      <c r="Z324" s="48"/>
      <c r="AA324" s="48"/>
    </row>
    <row r="325" spans="1:44" customFormat="1" hidden="1" x14ac:dyDescent="0.25">
      <c r="A325">
        <v>2020</v>
      </c>
      <c r="B325">
        <v>118</v>
      </c>
      <c r="C325">
        <v>1</v>
      </c>
      <c r="D325" s="19">
        <v>43831</v>
      </c>
      <c r="E325" s="19">
        <v>43895</v>
      </c>
      <c r="F325" s="19">
        <v>43895</v>
      </c>
      <c r="G325" t="s">
        <v>90</v>
      </c>
      <c r="H325" t="s">
        <v>91</v>
      </c>
      <c r="I325">
        <v>232</v>
      </c>
      <c r="J325">
        <v>144</v>
      </c>
      <c r="K325" s="19">
        <v>43872</v>
      </c>
      <c r="L325" t="s">
        <v>171</v>
      </c>
      <c r="M325">
        <v>899999061</v>
      </c>
      <c r="N325" t="s">
        <v>72</v>
      </c>
      <c r="O325" t="s">
        <v>73</v>
      </c>
      <c r="P325">
        <v>6</v>
      </c>
      <c r="Q325" s="19">
        <v>43862</v>
      </c>
      <c r="R325" t="s">
        <v>318</v>
      </c>
      <c r="S325" s="48">
        <v>3031400</v>
      </c>
      <c r="T325" s="48">
        <v>0</v>
      </c>
      <c r="U325" s="48">
        <v>0</v>
      </c>
      <c r="V325" s="48">
        <v>3031400</v>
      </c>
      <c r="W325" s="48">
        <v>3031400</v>
      </c>
      <c r="X325" s="48">
        <v>0</v>
      </c>
      <c r="Y325" s="48">
        <f>VLOOKUP(I325,[2]TOTAL!$G:$I,3,)</f>
        <v>41</v>
      </c>
      <c r="Z325" s="48"/>
      <c r="AA325" s="48"/>
    </row>
    <row r="326" spans="1:44" customFormat="1" hidden="1" x14ac:dyDescent="0.25">
      <c r="A326">
        <v>2020</v>
      </c>
      <c r="B326">
        <v>118</v>
      </c>
      <c r="C326">
        <v>1</v>
      </c>
      <c r="D326" s="19">
        <v>43831</v>
      </c>
      <c r="E326" s="19">
        <v>43895</v>
      </c>
      <c r="F326" s="19">
        <v>43895</v>
      </c>
      <c r="G326" t="s">
        <v>92</v>
      </c>
      <c r="H326" t="s">
        <v>93</v>
      </c>
      <c r="I326">
        <v>232</v>
      </c>
      <c r="J326">
        <v>144</v>
      </c>
      <c r="K326" s="19">
        <v>43872</v>
      </c>
      <c r="L326" t="s">
        <v>171</v>
      </c>
      <c r="M326">
        <v>899999061</v>
      </c>
      <c r="N326" t="s">
        <v>72</v>
      </c>
      <c r="O326" t="s">
        <v>73</v>
      </c>
      <c r="P326">
        <v>6</v>
      </c>
      <c r="Q326" s="19">
        <v>43862</v>
      </c>
      <c r="R326" t="s">
        <v>318</v>
      </c>
      <c r="S326" s="48">
        <v>6054400</v>
      </c>
      <c r="T326" s="48">
        <v>0</v>
      </c>
      <c r="U326" s="48">
        <v>0</v>
      </c>
      <c r="V326" s="48">
        <v>6054400</v>
      </c>
      <c r="W326" s="48">
        <v>6054400</v>
      </c>
      <c r="X326" s="48">
        <v>0</v>
      </c>
      <c r="Y326" s="48">
        <f>VLOOKUP(I326,[2]TOTAL!$G:$I,3,)</f>
        <v>41</v>
      </c>
      <c r="Z326" s="48"/>
      <c r="AA326" s="48"/>
    </row>
    <row r="327" spans="1:44" customFormat="1" hidden="1" x14ac:dyDescent="0.25">
      <c r="A327">
        <v>2020</v>
      </c>
      <c r="B327">
        <v>118</v>
      </c>
      <c r="C327">
        <v>1</v>
      </c>
      <c r="D327" s="19">
        <v>43831</v>
      </c>
      <c r="E327" s="19">
        <v>43895</v>
      </c>
      <c r="F327" s="19">
        <v>43895</v>
      </c>
      <c r="G327" t="s">
        <v>161</v>
      </c>
      <c r="H327" t="s">
        <v>162</v>
      </c>
      <c r="I327">
        <v>310</v>
      </c>
      <c r="J327">
        <v>190</v>
      </c>
      <c r="K327" s="19">
        <v>43879</v>
      </c>
      <c r="L327" t="s">
        <v>171</v>
      </c>
      <c r="M327">
        <v>899999061</v>
      </c>
      <c r="N327" t="s">
        <v>72</v>
      </c>
      <c r="O327" t="s">
        <v>73</v>
      </c>
      <c r="P327">
        <v>9</v>
      </c>
      <c r="Q327" s="19">
        <v>43862</v>
      </c>
      <c r="R327" t="s">
        <v>1071</v>
      </c>
      <c r="S327" s="48">
        <v>104958</v>
      </c>
      <c r="T327" s="48">
        <v>0</v>
      </c>
      <c r="U327" s="48">
        <v>0</v>
      </c>
      <c r="V327" s="48">
        <v>104958</v>
      </c>
      <c r="W327" s="48">
        <v>104958</v>
      </c>
      <c r="X327" s="48">
        <v>0</v>
      </c>
      <c r="Y327" s="48">
        <f>VLOOKUP(I327,[2]TOTAL!$G:$I,3,)</f>
        <v>46</v>
      </c>
      <c r="Z327" s="49"/>
      <c r="AA327" s="49"/>
      <c r="AB327" s="50"/>
      <c r="AC327" s="50"/>
      <c r="AD327" s="50"/>
      <c r="AE327" s="50"/>
      <c r="AF327" s="50"/>
      <c r="AG327" s="50"/>
      <c r="AH327" s="50"/>
      <c r="AI327" s="50"/>
      <c r="AJ327" s="50"/>
      <c r="AK327" s="50"/>
      <c r="AL327" s="50"/>
      <c r="AM327" s="50"/>
      <c r="AN327" s="50"/>
      <c r="AO327" s="50"/>
      <c r="AP327" s="50"/>
      <c r="AQ327" s="50"/>
      <c r="AR327" s="50"/>
    </row>
    <row r="328" spans="1:44" customFormat="1" hidden="1" x14ac:dyDescent="0.25">
      <c r="A328">
        <v>2020</v>
      </c>
      <c r="B328">
        <v>118</v>
      </c>
      <c r="C328">
        <v>1</v>
      </c>
      <c r="D328" s="19">
        <v>43831</v>
      </c>
      <c r="E328" s="19">
        <v>43895</v>
      </c>
      <c r="F328" s="19">
        <v>43895</v>
      </c>
      <c r="G328" t="s">
        <v>161</v>
      </c>
      <c r="H328" t="s">
        <v>162</v>
      </c>
      <c r="I328">
        <v>309</v>
      </c>
      <c r="J328">
        <v>189</v>
      </c>
      <c r="K328" s="19">
        <v>43879</v>
      </c>
      <c r="L328" t="s">
        <v>171</v>
      </c>
      <c r="M328">
        <v>899999061</v>
      </c>
      <c r="N328" t="s">
        <v>72</v>
      </c>
      <c r="O328" t="s">
        <v>73</v>
      </c>
      <c r="P328">
        <v>8</v>
      </c>
      <c r="Q328" s="19">
        <v>43862</v>
      </c>
      <c r="R328" t="s">
        <v>1072</v>
      </c>
      <c r="S328" s="48">
        <v>452814</v>
      </c>
      <c r="T328" s="48">
        <v>0</v>
      </c>
      <c r="U328" s="48">
        <v>0</v>
      </c>
      <c r="V328" s="48">
        <v>452814</v>
      </c>
      <c r="W328" s="48">
        <v>452814</v>
      </c>
      <c r="X328" s="48">
        <v>0</v>
      </c>
      <c r="Y328" s="48">
        <f>VLOOKUP(I328,[2]TOTAL!$G:$I,3,)</f>
        <v>45</v>
      </c>
      <c r="Z328" s="49"/>
      <c r="AA328" s="49"/>
      <c r="AB328" s="50"/>
      <c r="AC328" s="50"/>
      <c r="AD328" s="50"/>
      <c r="AE328" s="50"/>
      <c r="AF328" s="50"/>
      <c r="AG328" s="50"/>
      <c r="AH328" s="50"/>
      <c r="AI328" s="50"/>
      <c r="AJ328" s="50"/>
      <c r="AK328" s="50"/>
      <c r="AL328" s="50"/>
      <c r="AM328" s="50"/>
      <c r="AN328" s="50"/>
      <c r="AO328" s="50"/>
      <c r="AP328" s="50"/>
      <c r="AQ328" s="50"/>
      <c r="AR328" s="50"/>
    </row>
    <row r="329" spans="1:44" customFormat="1" hidden="1" x14ac:dyDescent="0.25">
      <c r="A329">
        <v>2020</v>
      </c>
      <c r="B329">
        <v>118</v>
      </c>
      <c r="C329">
        <v>1</v>
      </c>
      <c r="D329" s="19">
        <v>43831</v>
      </c>
      <c r="E329" s="19">
        <v>43895</v>
      </c>
      <c r="F329" s="19">
        <v>43895</v>
      </c>
      <c r="G329" t="s">
        <v>165</v>
      </c>
      <c r="H329" t="s">
        <v>166</v>
      </c>
      <c r="I329">
        <v>310</v>
      </c>
      <c r="J329">
        <v>190</v>
      </c>
      <c r="K329" s="19">
        <v>43879</v>
      </c>
      <c r="L329" t="s">
        <v>171</v>
      </c>
      <c r="M329">
        <v>899999061</v>
      </c>
      <c r="N329" t="s">
        <v>72</v>
      </c>
      <c r="O329" t="s">
        <v>73</v>
      </c>
      <c r="P329">
        <v>9</v>
      </c>
      <c r="Q329" s="19">
        <v>43862</v>
      </c>
      <c r="R329" t="s">
        <v>1071</v>
      </c>
      <c r="S329" s="48">
        <v>37810</v>
      </c>
      <c r="T329" s="48">
        <v>0</v>
      </c>
      <c r="U329" s="48">
        <v>0</v>
      </c>
      <c r="V329" s="48">
        <v>37810</v>
      </c>
      <c r="W329" s="48">
        <v>37810</v>
      </c>
      <c r="X329" s="48">
        <v>0</v>
      </c>
      <c r="Y329" s="48">
        <f>VLOOKUP(I329,[2]TOTAL!$G:$I,3,)</f>
        <v>46</v>
      </c>
      <c r="Z329" s="49"/>
      <c r="AA329" s="49"/>
      <c r="AB329" s="50"/>
      <c r="AC329" s="50"/>
      <c r="AD329" s="50"/>
      <c r="AE329" s="50"/>
      <c r="AF329" s="50"/>
      <c r="AG329" s="50"/>
      <c r="AH329" s="50"/>
      <c r="AI329" s="50"/>
      <c r="AJ329" s="50"/>
      <c r="AK329" s="50"/>
      <c r="AL329" s="50"/>
      <c r="AM329" s="50"/>
      <c r="AN329" s="50"/>
      <c r="AO329" s="50"/>
      <c r="AP329" s="50"/>
      <c r="AQ329" s="50"/>
      <c r="AR329" s="50"/>
    </row>
    <row r="330" spans="1:44" hidden="1" x14ac:dyDescent="0.25">
      <c r="A330" s="41">
        <v>2020</v>
      </c>
      <c r="B330" s="41">
        <v>118</v>
      </c>
      <c r="C330" s="41">
        <v>1</v>
      </c>
      <c r="D330" s="42">
        <v>43831</v>
      </c>
      <c r="E330" s="42">
        <v>43895</v>
      </c>
      <c r="F330" s="42">
        <v>43895</v>
      </c>
      <c r="G330" s="41" t="s">
        <v>176</v>
      </c>
      <c r="H330" s="41" t="s">
        <v>177</v>
      </c>
      <c r="I330" s="41">
        <v>82</v>
      </c>
      <c r="J330" s="41">
        <v>25</v>
      </c>
      <c r="K330" s="42">
        <v>43854</v>
      </c>
      <c r="L330" s="41" t="s">
        <v>172</v>
      </c>
      <c r="M330" s="41">
        <v>52266869</v>
      </c>
      <c r="N330" s="41" t="s">
        <v>178</v>
      </c>
      <c r="O330" s="41" t="s">
        <v>170</v>
      </c>
      <c r="P330" s="41">
        <v>33</v>
      </c>
      <c r="Q330" s="42">
        <v>43831</v>
      </c>
      <c r="R330" s="41" t="s">
        <v>322</v>
      </c>
      <c r="S330" s="44">
        <v>134</v>
      </c>
      <c r="T330" s="44">
        <v>0</v>
      </c>
      <c r="U330" s="44">
        <v>0</v>
      </c>
      <c r="V330" s="44">
        <v>134</v>
      </c>
      <c r="W330" s="44">
        <v>134</v>
      </c>
      <c r="X330" s="44">
        <v>0</v>
      </c>
      <c r="Y330" s="44">
        <f>VLOOKUP(I330,[2]TOTAL!$G:$I,3,)</f>
        <v>25</v>
      </c>
      <c r="AB330" s="41"/>
      <c r="AC330" s="41"/>
      <c r="AD330" s="41"/>
    </row>
    <row r="331" spans="1:44" hidden="1" x14ac:dyDescent="0.25">
      <c r="A331" s="41">
        <v>2020</v>
      </c>
      <c r="B331" s="41">
        <v>118</v>
      </c>
      <c r="C331" s="41">
        <v>1</v>
      </c>
      <c r="D331" s="42">
        <v>43831</v>
      </c>
      <c r="E331" s="42">
        <v>43895</v>
      </c>
      <c r="F331" s="42">
        <v>43895</v>
      </c>
      <c r="G331" s="41" t="s">
        <v>155</v>
      </c>
      <c r="H331" s="41" t="s">
        <v>156</v>
      </c>
      <c r="I331" s="41">
        <v>82</v>
      </c>
      <c r="J331" s="41">
        <v>25</v>
      </c>
      <c r="K331" s="42">
        <v>43854</v>
      </c>
      <c r="L331" s="41" t="s">
        <v>172</v>
      </c>
      <c r="M331" s="41">
        <v>52266869</v>
      </c>
      <c r="N331" s="41" t="s">
        <v>178</v>
      </c>
      <c r="O331" s="41" t="s">
        <v>170</v>
      </c>
      <c r="P331" s="41">
        <v>33</v>
      </c>
      <c r="Q331" s="42">
        <v>43831</v>
      </c>
      <c r="R331" s="41" t="s">
        <v>322</v>
      </c>
      <c r="S331" s="44">
        <v>3451</v>
      </c>
      <c r="T331" s="44">
        <v>0</v>
      </c>
      <c r="U331" s="44">
        <v>0</v>
      </c>
      <c r="V331" s="44">
        <v>3451</v>
      </c>
      <c r="W331" s="44">
        <v>3451</v>
      </c>
      <c r="X331" s="44">
        <v>0</v>
      </c>
      <c r="Y331" s="44">
        <f>VLOOKUP(I331,[2]TOTAL!$G:$I,3,)</f>
        <v>25</v>
      </c>
      <c r="AB331" s="41"/>
      <c r="AC331" s="41"/>
      <c r="AD331" s="41"/>
    </row>
    <row r="332" spans="1:44" hidden="1" x14ac:dyDescent="0.25">
      <c r="A332" s="41">
        <v>2020</v>
      </c>
      <c r="B332" s="41">
        <v>118</v>
      </c>
      <c r="C332" s="41">
        <v>1</v>
      </c>
      <c r="D332" s="42">
        <v>43831</v>
      </c>
      <c r="E332" s="42">
        <v>43895</v>
      </c>
      <c r="F332" s="42">
        <v>43895</v>
      </c>
      <c r="G332" s="41" t="s">
        <v>80</v>
      </c>
      <c r="H332" s="41" t="s">
        <v>81</v>
      </c>
      <c r="I332" s="41">
        <v>82</v>
      </c>
      <c r="J332" s="41">
        <v>25</v>
      </c>
      <c r="K332" s="42">
        <v>43854</v>
      </c>
      <c r="L332" s="41" t="s">
        <v>172</v>
      </c>
      <c r="M332" s="41">
        <v>52266869</v>
      </c>
      <c r="N332" s="41" t="s">
        <v>178</v>
      </c>
      <c r="O332" s="41" t="s">
        <v>170</v>
      </c>
      <c r="P332" s="41">
        <v>33</v>
      </c>
      <c r="Q332" s="42">
        <v>43831</v>
      </c>
      <c r="R332" s="41" t="s">
        <v>322</v>
      </c>
      <c r="S332" s="44">
        <v>135</v>
      </c>
      <c r="T332" s="44">
        <v>0</v>
      </c>
      <c r="U332" s="44">
        <v>0</v>
      </c>
      <c r="V332" s="44">
        <v>135</v>
      </c>
      <c r="W332" s="44">
        <v>135</v>
      </c>
      <c r="X332" s="44">
        <v>0</v>
      </c>
      <c r="Y332" s="44">
        <f>VLOOKUP(I332,[2]TOTAL!$G:$I,3,)</f>
        <v>25</v>
      </c>
      <c r="AB332" s="41"/>
      <c r="AC332" s="41"/>
      <c r="AD332" s="41"/>
    </row>
    <row r="333" spans="1:44" hidden="1" x14ac:dyDescent="0.25">
      <c r="A333" s="41">
        <v>2020</v>
      </c>
      <c r="B333" s="41">
        <v>118</v>
      </c>
      <c r="C333" s="41">
        <v>1</v>
      </c>
      <c r="D333" s="42">
        <v>43831</v>
      </c>
      <c r="E333" s="42">
        <v>43895</v>
      </c>
      <c r="F333" s="42">
        <v>43895</v>
      </c>
      <c r="G333" s="41" t="s">
        <v>179</v>
      </c>
      <c r="H333" s="41" t="s">
        <v>180</v>
      </c>
      <c r="I333" s="41">
        <v>82</v>
      </c>
      <c r="J333" s="41">
        <v>25</v>
      </c>
      <c r="K333" s="42">
        <v>43854</v>
      </c>
      <c r="L333" s="41" t="s">
        <v>172</v>
      </c>
      <c r="M333" s="41">
        <v>52266869</v>
      </c>
      <c r="N333" s="41" t="s">
        <v>178</v>
      </c>
      <c r="O333" s="41" t="s">
        <v>170</v>
      </c>
      <c r="P333" s="41">
        <v>33</v>
      </c>
      <c r="Q333" s="42">
        <v>43831</v>
      </c>
      <c r="R333" s="41" t="s">
        <v>322</v>
      </c>
      <c r="S333" s="44">
        <v>4601</v>
      </c>
      <c r="T333" s="44">
        <v>0</v>
      </c>
      <c r="U333" s="44">
        <v>0</v>
      </c>
      <c r="V333" s="44">
        <v>4601</v>
      </c>
      <c r="W333" s="44">
        <v>4601</v>
      </c>
      <c r="X333" s="44">
        <v>0</v>
      </c>
      <c r="Y333" s="44">
        <f>VLOOKUP(I333,[2]TOTAL!$G:$I,3,)</f>
        <v>25</v>
      </c>
      <c r="AB333" s="41"/>
      <c r="AC333" s="41"/>
      <c r="AD333" s="41"/>
    </row>
    <row r="334" spans="1:44" hidden="1" x14ac:dyDescent="0.25">
      <c r="A334" s="41">
        <v>2020</v>
      </c>
      <c r="B334" s="41">
        <v>118</v>
      </c>
      <c r="C334" s="41">
        <v>1</v>
      </c>
      <c r="D334" s="42">
        <v>43831</v>
      </c>
      <c r="E334" s="42">
        <v>43895</v>
      </c>
      <c r="F334" s="42">
        <v>43895</v>
      </c>
      <c r="G334" s="41" t="s">
        <v>161</v>
      </c>
      <c r="H334" s="41" t="s">
        <v>162</v>
      </c>
      <c r="I334" s="41">
        <v>82</v>
      </c>
      <c r="J334" s="41">
        <v>25</v>
      </c>
      <c r="K334" s="42">
        <v>43854</v>
      </c>
      <c r="L334" s="41" t="s">
        <v>172</v>
      </c>
      <c r="M334" s="41">
        <v>52266869</v>
      </c>
      <c r="N334" s="41" t="s">
        <v>178</v>
      </c>
      <c r="O334" s="41" t="s">
        <v>170</v>
      </c>
      <c r="P334" s="41">
        <v>33</v>
      </c>
      <c r="Q334" s="42">
        <v>43831</v>
      </c>
      <c r="R334" s="41" t="s">
        <v>322</v>
      </c>
      <c r="S334" s="44">
        <v>322</v>
      </c>
      <c r="T334" s="44">
        <v>0</v>
      </c>
      <c r="U334" s="44">
        <v>0</v>
      </c>
      <c r="V334" s="44">
        <v>322</v>
      </c>
      <c r="W334" s="44">
        <v>322</v>
      </c>
      <c r="X334" s="44">
        <v>0</v>
      </c>
      <c r="Y334" s="44">
        <f>VLOOKUP(I334,[2]TOTAL!$G:$I,3,)</f>
        <v>25</v>
      </c>
      <c r="AB334" s="41"/>
      <c r="AC334" s="41"/>
      <c r="AD334" s="41"/>
    </row>
    <row r="335" spans="1:44" x14ac:dyDescent="0.25">
      <c r="P335" s="41"/>
    </row>
    <row r="336" spans="1:44" x14ac:dyDescent="0.25">
      <c r="P336" s="41"/>
    </row>
    <row r="337" spans="16:16" x14ac:dyDescent="0.25">
      <c r="P337" s="41"/>
    </row>
    <row r="338" spans="16:16" x14ac:dyDescent="0.25">
      <c r="P338" s="41"/>
    </row>
    <row r="339" spans="16:16" x14ac:dyDescent="0.25">
      <c r="P339" s="41"/>
    </row>
    <row r="340" spans="16:16" x14ac:dyDescent="0.25">
      <c r="P340" s="41"/>
    </row>
    <row r="341" spans="16:16" x14ac:dyDescent="0.25">
      <c r="P341" s="41"/>
    </row>
    <row r="342" spans="16:16" x14ac:dyDescent="0.25">
      <c r="P342" s="41"/>
    </row>
    <row r="343" spans="16:16" x14ac:dyDescent="0.25">
      <c r="P343" s="41"/>
    </row>
    <row r="344" spans="16:16" x14ac:dyDescent="0.25">
      <c r="P344" s="41"/>
    </row>
    <row r="345" spans="16:16" x14ac:dyDescent="0.25">
      <c r="P345" s="41"/>
    </row>
    <row r="346" spans="16:16" x14ac:dyDescent="0.25">
      <c r="P346" s="41"/>
    </row>
    <row r="347" spans="16:16" x14ac:dyDescent="0.25">
      <c r="P347" s="41"/>
    </row>
    <row r="348" spans="16:16" x14ac:dyDescent="0.25">
      <c r="P348" s="41"/>
    </row>
    <row r="349" spans="16:16" x14ac:dyDescent="0.25">
      <c r="P349" s="41"/>
    </row>
    <row r="350" spans="16:16" x14ac:dyDescent="0.25">
      <c r="P350" s="41"/>
    </row>
    <row r="351" spans="16:16" x14ac:dyDescent="0.25">
      <c r="P351" s="41"/>
    </row>
    <row r="352" spans="16:16" x14ac:dyDescent="0.25">
      <c r="P352" s="41"/>
    </row>
    <row r="353" spans="16:16" x14ac:dyDescent="0.25">
      <c r="P353" s="41"/>
    </row>
    <row r="354" spans="16:16" x14ac:dyDescent="0.25">
      <c r="P354" s="41"/>
    </row>
    <row r="355" spans="16:16" x14ac:dyDescent="0.25">
      <c r="P355" s="41"/>
    </row>
    <row r="356" spans="16:16" x14ac:dyDescent="0.25">
      <c r="P356" s="41"/>
    </row>
    <row r="357" spans="16:16" x14ac:dyDescent="0.25">
      <c r="P357" s="41"/>
    </row>
    <row r="358" spans="16:16" x14ac:dyDescent="0.25">
      <c r="P358" s="41"/>
    </row>
    <row r="359" spans="16:16" x14ac:dyDescent="0.25">
      <c r="P359" s="41"/>
    </row>
    <row r="360" spans="16:16" x14ac:dyDescent="0.25">
      <c r="P360" s="41"/>
    </row>
    <row r="361" spans="16:16" x14ac:dyDescent="0.25">
      <c r="P361" s="41"/>
    </row>
    <row r="362" spans="16:16" x14ac:dyDescent="0.25">
      <c r="P362" s="41"/>
    </row>
    <row r="363" spans="16:16" x14ac:dyDescent="0.25">
      <c r="P363" s="41"/>
    </row>
    <row r="364" spans="16:16" x14ac:dyDescent="0.25">
      <c r="P364" s="41"/>
    </row>
    <row r="365" spans="16:16" x14ac:dyDescent="0.25">
      <c r="P365" s="41"/>
    </row>
    <row r="366" spans="16:16" x14ac:dyDescent="0.25">
      <c r="P366" s="41"/>
    </row>
    <row r="367" spans="16:16" x14ac:dyDescent="0.25">
      <c r="P367" s="41"/>
    </row>
    <row r="368" spans="16:16" x14ac:dyDescent="0.25">
      <c r="P368" s="41"/>
    </row>
    <row r="369" spans="16:16" x14ac:dyDescent="0.25">
      <c r="P369" s="41"/>
    </row>
    <row r="370" spans="16:16" x14ac:dyDescent="0.25">
      <c r="P370" s="41"/>
    </row>
    <row r="371" spans="16:16" x14ac:dyDescent="0.25">
      <c r="P371" s="41"/>
    </row>
    <row r="372" spans="16:16" x14ac:dyDescent="0.25">
      <c r="P372" s="41"/>
    </row>
    <row r="373" spans="16:16" x14ac:dyDescent="0.25">
      <c r="P373" s="41"/>
    </row>
    <row r="374" spans="16:16" x14ac:dyDescent="0.25">
      <c r="P374" s="41"/>
    </row>
    <row r="375" spans="16:16" x14ac:dyDescent="0.25">
      <c r="P375" s="41"/>
    </row>
    <row r="376" spans="16:16" x14ac:dyDescent="0.25">
      <c r="P376" s="41"/>
    </row>
    <row r="377" spans="16:16" x14ac:dyDescent="0.25">
      <c r="P377" s="41"/>
    </row>
    <row r="378" spans="16:16" x14ac:dyDescent="0.25">
      <c r="P378" s="41"/>
    </row>
    <row r="379" spans="16:16" x14ac:dyDescent="0.25">
      <c r="P379" s="41"/>
    </row>
    <row r="380" spans="16:16" x14ac:dyDescent="0.25">
      <c r="P380" s="41"/>
    </row>
    <row r="381" spans="16:16" x14ac:dyDescent="0.25">
      <c r="P381" s="41"/>
    </row>
    <row r="382" spans="16:16" x14ac:dyDescent="0.25">
      <c r="P382" s="41"/>
    </row>
    <row r="383" spans="16:16" x14ac:dyDescent="0.25">
      <c r="P383" s="41"/>
    </row>
    <row r="384" spans="16:16" x14ac:dyDescent="0.25">
      <c r="P384" s="41"/>
    </row>
    <row r="385" spans="16:16" x14ac:dyDescent="0.25">
      <c r="P385" s="41"/>
    </row>
    <row r="386" spans="16:16" x14ac:dyDescent="0.25">
      <c r="P386" s="41"/>
    </row>
    <row r="387" spans="16:16" x14ac:dyDescent="0.25">
      <c r="P387" s="41"/>
    </row>
    <row r="388" spans="16:16" x14ac:dyDescent="0.25">
      <c r="P388" s="41"/>
    </row>
    <row r="389" spans="16:16" x14ac:dyDescent="0.25">
      <c r="P389" s="41"/>
    </row>
    <row r="390" spans="16:16" x14ac:dyDescent="0.25">
      <c r="P390" s="41"/>
    </row>
    <row r="391" spans="16:16" x14ac:dyDescent="0.25">
      <c r="P391" s="41"/>
    </row>
    <row r="395" spans="16:16" x14ac:dyDescent="0.25">
      <c r="P395" s="41"/>
    </row>
    <row r="396" spans="16:16" x14ac:dyDescent="0.25">
      <c r="P396" s="41"/>
    </row>
    <row r="397" spans="16:16" x14ac:dyDescent="0.25">
      <c r="P397" s="41"/>
    </row>
    <row r="398" spans="16:16" x14ac:dyDescent="0.25">
      <c r="P398" s="41"/>
    </row>
    <row r="399" spans="16:16" x14ac:dyDescent="0.25">
      <c r="P399" s="41"/>
    </row>
    <row r="400" spans="16:16" x14ac:dyDescent="0.25">
      <c r="P400" s="41"/>
    </row>
    <row r="401" spans="16:16" x14ac:dyDescent="0.25">
      <c r="P401" s="41"/>
    </row>
    <row r="402" spans="16:16" x14ac:dyDescent="0.25">
      <c r="P402" s="41"/>
    </row>
    <row r="403" spans="16:16" x14ac:dyDescent="0.25">
      <c r="P403" s="41"/>
    </row>
    <row r="404" spans="16:16" x14ac:dyDescent="0.25">
      <c r="P404" s="41"/>
    </row>
    <row r="405" spans="16:16" x14ac:dyDescent="0.25">
      <c r="P405" s="41"/>
    </row>
    <row r="406" spans="16:16" x14ac:dyDescent="0.25">
      <c r="P406" s="41"/>
    </row>
    <row r="407" spans="16:16" x14ac:dyDescent="0.25">
      <c r="P407" s="41"/>
    </row>
    <row r="408" spans="16:16" x14ac:dyDescent="0.25">
      <c r="P408" s="41"/>
    </row>
    <row r="409" spans="16:16" x14ac:dyDescent="0.25">
      <c r="P409" s="41"/>
    </row>
    <row r="410" spans="16:16" x14ac:dyDescent="0.25">
      <c r="P410" s="41"/>
    </row>
    <row r="411" spans="16:16" x14ac:dyDescent="0.25">
      <c r="P411" s="41"/>
    </row>
    <row r="412" spans="16:16" x14ac:dyDescent="0.25">
      <c r="P412" s="41"/>
    </row>
    <row r="413" spans="16:16" x14ac:dyDescent="0.25">
      <c r="P413" s="41"/>
    </row>
    <row r="414" spans="16:16" x14ac:dyDescent="0.25">
      <c r="P414" s="41"/>
    </row>
    <row r="415" spans="16:16" x14ac:dyDescent="0.25">
      <c r="P415" s="41"/>
    </row>
    <row r="416" spans="16:16" x14ac:dyDescent="0.25">
      <c r="P416" s="41"/>
    </row>
    <row r="417" spans="16:16" x14ac:dyDescent="0.25">
      <c r="P417" s="41"/>
    </row>
    <row r="418" spans="16:16" x14ac:dyDescent="0.25">
      <c r="P418" s="41"/>
    </row>
    <row r="419" spans="16:16" x14ac:dyDescent="0.25">
      <c r="P419" s="41"/>
    </row>
    <row r="420" spans="16:16" x14ac:dyDescent="0.25">
      <c r="P420" s="41"/>
    </row>
    <row r="421" spans="16:16" x14ac:dyDescent="0.25">
      <c r="P421" s="41"/>
    </row>
    <row r="422" spans="16:16" x14ac:dyDescent="0.25">
      <c r="P422" s="41"/>
    </row>
    <row r="423" spans="16:16" x14ac:dyDescent="0.25">
      <c r="P423" s="41"/>
    </row>
    <row r="424" spans="16:16" x14ac:dyDescent="0.25">
      <c r="P424" s="41"/>
    </row>
    <row r="425" spans="16:16" x14ac:dyDescent="0.25">
      <c r="P425" s="41"/>
    </row>
    <row r="426" spans="16:16" x14ac:dyDescent="0.25">
      <c r="P426" s="41"/>
    </row>
    <row r="427" spans="16:16" x14ac:dyDescent="0.25">
      <c r="P427" s="41"/>
    </row>
    <row r="428" spans="16:16" x14ac:dyDescent="0.25">
      <c r="P428" s="41"/>
    </row>
    <row r="429" spans="16:16" x14ac:dyDescent="0.25">
      <c r="P429" s="41"/>
    </row>
    <row r="430" spans="16:16" x14ac:dyDescent="0.25">
      <c r="P430" s="41"/>
    </row>
    <row r="431" spans="16:16" x14ac:dyDescent="0.25">
      <c r="P431" s="41"/>
    </row>
    <row r="432" spans="16:16" x14ac:dyDescent="0.25">
      <c r="P432" s="41"/>
    </row>
    <row r="433" spans="16:16" x14ac:dyDescent="0.25">
      <c r="P433" s="41"/>
    </row>
    <row r="434" spans="16:16" x14ac:dyDescent="0.25">
      <c r="P434" s="41"/>
    </row>
    <row r="435" spans="16:16" x14ac:dyDescent="0.25">
      <c r="P435" s="41"/>
    </row>
    <row r="436" spans="16:16" x14ac:dyDescent="0.25">
      <c r="P436" s="41"/>
    </row>
    <row r="437" spans="16:16" x14ac:dyDescent="0.25">
      <c r="P437" s="41"/>
    </row>
    <row r="438" spans="16:16" x14ac:dyDescent="0.25">
      <c r="P438" s="41"/>
    </row>
    <row r="439" spans="16:16" x14ac:dyDescent="0.25">
      <c r="P439" s="41"/>
    </row>
    <row r="440" spans="16:16" x14ac:dyDescent="0.25">
      <c r="P440" s="41"/>
    </row>
    <row r="441" spans="16:16" x14ac:dyDescent="0.25">
      <c r="P441" s="41"/>
    </row>
    <row r="442" spans="16:16" x14ac:dyDescent="0.25">
      <c r="P442" s="41"/>
    </row>
    <row r="443" spans="16:16" x14ac:dyDescent="0.25">
      <c r="P443" s="41"/>
    </row>
    <row r="444" spans="16:16" x14ac:dyDescent="0.25">
      <c r="P444" s="41"/>
    </row>
    <row r="445" spans="16:16" x14ac:dyDescent="0.25">
      <c r="P445" s="41"/>
    </row>
    <row r="446" spans="16:16" x14ac:dyDescent="0.25">
      <c r="P446" s="41"/>
    </row>
    <row r="447" spans="16:16" x14ac:dyDescent="0.25">
      <c r="P447" s="41"/>
    </row>
    <row r="448" spans="16:16" x14ac:dyDescent="0.25">
      <c r="P448" s="41"/>
    </row>
    <row r="449" spans="16:16" x14ac:dyDescent="0.25">
      <c r="P449" s="41"/>
    </row>
    <row r="450" spans="16:16" x14ac:dyDescent="0.25">
      <c r="P450" s="41"/>
    </row>
    <row r="451" spans="16:16" x14ac:dyDescent="0.25">
      <c r="P451" s="41"/>
    </row>
    <row r="452" spans="16:16" x14ac:dyDescent="0.25">
      <c r="P452" s="41"/>
    </row>
    <row r="453" spans="16:16" x14ac:dyDescent="0.25">
      <c r="P453" s="41"/>
    </row>
    <row r="454" spans="16:16" x14ac:dyDescent="0.25">
      <c r="P454" s="41"/>
    </row>
    <row r="455" spans="16:16" x14ac:dyDescent="0.25">
      <c r="P455" s="41"/>
    </row>
    <row r="456" spans="16:16" x14ac:dyDescent="0.25">
      <c r="P456" s="41"/>
    </row>
    <row r="457" spans="16:16" x14ac:dyDescent="0.25">
      <c r="P457" s="41"/>
    </row>
    <row r="458" spans="16:16" x14ac:dyDescent="0.25">
      <c r="P458" s="41"/>
    </row>
    <row r="459" spans="16:16" x14ac:dyDescent="0.25">
      <c r="P459" s="41"/>
    </row>
    <row r="460" spans="16:16" x14ac:dyDescent="0.25">
      <c r="P460" s="41"/>
    </row>
    <row r="461" spans="16:16" x14ac:dyDescent="0.25">
      <c r="P461" s="41"/>
    </row>
    <row r="462" spans="16:16" x14ac:dyDescent="0.25">
      <c r="P462" s="41"/>
    </row>
    <row r="463" spans="16:16" x14ac:dyDescent="0.25">
      <c r="P463" s="41"/>
    </row>
    <row r="464" spans="16:16" x14ac:dyDescent="0.25">
      <c r="P464" s="41"/>
    </row>
    <row r="465" spans="16:16" x14ac:dyDescent="0.25">
      <c r="P465" s="41"/>
    </row>
    <row r="466" spans="16:16" x14ac:dyDescent="0.25">
      <c r="P466" s="41"/>
    </row>
    <row r="467" spans="16:16" x14ac:dyDescent="0.25">
      <c r="P467" s="41"/>
    </row>
    <row r="468" spans="16:16" x14ac:dyDescent="0.25">
      <c r="P468" s="41"/>
    </row>
    <row r="469" spans="16:16" x14ac:dyDescent="0.25">
      <c r="P469" s="41"/>
    </row>
    <row r="470" spans="16:16" x14ac:dyDescent="0.25">
      <c r="P470" s="41"/>
    </row>
    <row r="471" spans="16:16" x14ac:dyDescent="0.25">
      <c r="P471" s="41"/>
    </row>
    <row r="472" spans="16:16" x14ac:dyDescent="0.25">
      <c r="P472" s="41"/>
    </row>
    <row r="473" spans="16:16" x14ac:dyDescent="0.25">
      <c r="P473" s="41"/>
    </row>
    <row r="474" spans="16:16" x14ac:dyDescent="0.25">
      <c r="P474" s="41"/>
    </row>
    <row r="475" spans="16:16" x14ac:dyDescent="0.25">
      <c r="P475" s="41"/>
    </row>
    <row r="476" spans="16:16" x14ac:dyDescent="0.25">
      <c r="P476" s="41"/>
    </row>
    <row r="477" spans="16:16" x14ac:dyDescent="0.25">
      <c r="P477" s="41"/>
    </row>
    <row r="478" spans="16:16" x14ac:dyDescent="0.25">
      <c r="P478" s="41"/>
    </row>
    <row r="479" spans="16:16" x14ac:dyDescent="0.25">
      <c r="P479" s="41"/>
    </row>
    <row r="480" spans="16:16" x14ac:dyDescent="0.25">
      <c r="P480" s="41"/>
    </row>
    <row r="481" spans="16:16" x14ac:dyDescent="0.25">
      <c r="P481" s="41"/>
    </row>
    <row r="482" spans="16:16" x14ac:dyDescent="0.25">
      <c r="P482" s="41"/>
    </row>
    <row r="483" spans="16:16" x14ac:dyDescent="0.25">
      <c r="P483" s="41"/>
    </row>
    <row r="484" spans="16:16" x14ac:dyDescent="0.25">
      <c r="P484" s="41"/>
    </row>
    <row r="485" spans="16:16" x14ac:dyDescent="0.25">
      <c r="P485" s="41"/>
    </row>
    <row r="486" spans="16:16" x14ac:dyDescent="0.25">
      <c r="P486" s="41"/>
    </row>
    <row r="487" spans="16:16" x14ac:dyDescent="0.25">
      <c r="P487" s="41"/>
    </row>
    <row r="488" spans="16:16" x14ac:dyDescent="0.25">
      <c r="P488" s="41"/>
    </row>
    <row r="489" spans="16:16" x14ac:dyDescent="0.25">
      <c r="P489" s="41"/>
    </row>
    <row r="490" spans="16:16" x14ac:dyDescent="0.25">
      <c r="P490" s="41"/>
    </row>
    <row r="491" spans="16:16" x14ac:dyDescent="0.25">
      <c r="P491" s="41"/>
    </row>
    <row r="492" spans="16:16" x14ac:dyDescent="0.25">
      <c r="P492" s="41"/>
    </row>
    <row r="493" spans="16:16" x14ac:dyDescent="0.25">
      <c r="P493" s="41"/>
    </row>
    <row r="494" spans="16:16" x14ac:dyDescent="0.25">
      <c r="P494" s="41"/>
    </row>
    <row r="495" spans="16:16" x14ac:dyDescent="0.25">
      <c r="P495" s="41"/>
    </row>
    <row r="496" spans="16:16" x14ac:dyDescent="0.25">
      <c r="P496" s="41"/>
    </row>
    <row r="497" spans="16:16" x14ac:dyDescent="0.25">
      <c r="P497" s="41"/>
    </row>
    <row r="498" spans="16:16" x14ac:dyDescent="0.25">
      <c r="P498" s="41"/>
    </row>
    <row r="499" spans="16:16" x14ac:dyDescent="0.25">
      <c r="P499" s="41"/>
    </row>
    <row r="500" spans="16:16" x14ac:dyDescent="0.25">
      <c r="P500" s="41"/>
    </row>
    <row r="501" spans="16:16" x14ac:dyDescent="0.25">
      <c r="P501" s="41"/>
    </row>
    <row r="502" spans="16:16" x14ac:dyDescent="0.25">
      <c r="P502" s="41"/>
    </row>
    <row r="503" spans="16:16" x14ac:dyDescent="0.25">
      <c r="P503" s="41"/>
    </row>
    <row r="504" spans="16:16" x14ac:dyDescent="0.25">
      <c r="P504" s="41"/>
    </row>
    <row r="505" spans="16:16" x14ac:dyDescent="0.25">
      <c r="P505" s="41"/>
    </row>
    <row r="506" spans="16:16" x14ac:dyDescent="0.25">
      <c r="P506" s="41"/>
    </row>
    <row r="507" spans="16:16" x14ac:dyDescent="0.25">
      <c r="P507" s="41"/>
    </row>
    <row r="508" spans="16:16" x14ac:dyDescent="0.25">
      <c r="P508" s="41"/>
    </row>
    <row r="509" spans="16:16" x14ac:dyDescent="0.25">
      <c r="P509" s="41"/>
    </row>
    <row r="510" spans="16:16" x14ac:dyDescent="0.25">
      <c r="P510" s="41"/>
    </row>
    <row r="511" spans="16:16" x14ac:dyDescent="0.25">
      <c r="P511" s="41"/>
    </row>
    <row r="512" spans="16:16" x14ac:dyDescent="0.25">
      <c r="P512" s="41"/>
    </row>
    <row r="513" spans="16:30" x14ac:dyDescent="0.25">
      <c r="P513" s="41"/>
    </row>
    <row r="514" spans="16:30" x14ac:dyDescent="0.25">
      <c r="P514" s="41"/>
    </row>
    <row r="515" spans="16:30" x14ac:dyDescent="0.25">
      <c r="P515" s="41"/>
    </row>
    <row r="516" spans="16:30" x14ac:dyDescent="0.25">
      <c r="P516" s="41"/>
    </row>
    <row r="517" spans="16:30" x14ac:dyDescent="0.25">
      <c r="P517" s="41"/>
    </row>
    <row r="518" spans="16:30" x14ac:dyDescent="0.25">
      <c r="P518" s="41"/>
    </row>
    <row r="519" spans="16:30" x14ac:dyDescent="0.25">
      <c r="P519" s="41"/>
    </row>
    <row r="520" spans="16:30" x14ac:dyDescent="0.25">
      <c r="P520" s="41"/>
    </row>
    <row r="521" spans="16:30" x14ac:dyDescent="0.25">
      <c r="P521" s="41"/>
    </row>
    <row r="522" spans="16:30" x14ac:dyDescent="0.25">
      <c r="P522" s="41"/>
    </row>
    <row r="523" spans="16:30" x14ac:dyDescent="0.25">
      <c r="P523" s="41"/>
    </row>
    <row r="524" spans="16:30" x14ac:dyDescent="0.25">
      <c r="P524" s="41"/>
    </row>
    <row r="525" spans="16:30" x14ac:dyDescent="0.25">
      <c r="P525" s="41"/>
    </row>
    <row r="526" spans="16:30" x14ac:dyDescent="0.25">
      <c r="P526" s="41"/>
    </row>
    <row r="527" spans="16:30" x14ac:dyDescent="0.25">
      <c r="P527" s="41"/>
    </row>
    <row r="528" spans="16:30" x14ac:dyDescent="0.25">
      <c r="P528" s="41"/>
      <c r="AC528" s="41"/>
      <c r="AD528" s="41"/>
    </row>
    <row r="529" spans="16:30" x14ac:dyDescent="0.25">
      <c r="P529" s="41"/>
      <c r="AC529" s="41"/>
      <c r="AD529" s="41"/>
    </row>
    <row r="530" spans="16:30" x14ac:dyDescent="0.25">
      <c r="P530" s="41"/>
      <c r="AC530" s="41"/>
      <c r="AD530" s="41"/>
    </row>
    <row r="531" spans="16:30" x14ac:dyDescent="0.25">
      <c r="P531" s="41"/>
      <c r="AC531" s="41"/>
      <c r="AD531" s="41"/>
    </row>
    <row r="532" spans="16:30" x14ac:dyDescent="0.25">
      <c r="P532" s="41"/>
      <c r="AC532" s="41"/>
      <c r="AD532" s="41"/>
    </row>
    <row r="533" spans="16:30" x14ac:dyDescent="0.25">
      <c r="P533" s="41"/>
      <c r="AC533" s="41"/>
      <c r="AD533" s="41"/>
    </row>
    <row r="534" spans="16:30" x14ac:dyDescent="0.25">
      <c r="P534" s="41"/>
      <c r="AC534" s="41"/>
      <c r="AD534" s="41"/>
    </row>
    <row r="535" spans="16:30" x14ac:dyDescent="0.25">
      <c r="P535" s="41"/>
      <c r="AC535" s="41"/>
      <c r="AD535" s="41"/>
    </row>
    <row r="536" spans="16:30" x14ac:dyDescent="0.25">
      <c r="P536" s="41"/>
      <c r="AC536" s="41"/>
      <c r="AD536" s="41"/>
    </row>
    <row r="537" spans="16:30" x14ac:dyDescent="0.25">
      <c r="P537" s="41"/>
      <c r="AC537" s="41"/>
      <c r="AD537" s="41"/>
    </row>
    <row r="538" spans="16:30" x14ac:dyDescent="0.25">
      <c r="P538" s="41"/>
      <c r="AC538" s="41"/>
      <c r="AD538" s="41"/>
    </row>
    <row r="539" spans="16:30" x14ac:dyDescent="0.25">
      <c r="P539" s="41"/>
    </row>
    <row r="540" spans="16:30" x14ac:dyDescent="0.25">
      <c r="P540" s="41"/>
    </row>
    <row r="541" spans="16:30" x14ac:dyDescent="0.25">
      <c r="P541" s="41"/>
    </row>
    <row r="542" spans="16:30" x14ac:dyDescent="0.25">
      <c r="P542" s="41"/>
    </row>
    <row r="547" spans="16:16" x14ac:dyDescent="0.25">
      <c r="P547" s="41"/>
    </row>
    <row r="548" spans="16:16" x14ac:dyDescent="0.25">
      <c r="P548" s="41"/>
    </row>
    <row r="549" spans="16:16" x14ac:dyDescent="0.25">
      <c r="P549" s="41"/>
    </row>
    <row r="550" spans="16:16" x14ac:dyDescent="0.25">
      <c r="P550" s="41"/>
    </row>
    <row r="551" spans="16:16" x14ac:dyDescent="0.25">
      <c r="P551" s="41"/>
    </row>
    <row r="552" spans="16:16" x14ac:dyDescent="0.25">
      <c r="P552" s="41"/>
    </row>
    <row r="553" spans="16:16" x14ac:dyDescent="0.25">
      <c r="P553" s="41"/>
    </row>
    <row r="554" spans="16:16" x14ac:dyDescent="0.25">
      <c r="P554" s="41"/>
    </row>
    <row r="555" spans="16:16" x14ac:dyDescent="0.25">
      <c r="P555" s="41"/>
    </row>
    <row r="556" spans="16:16" x14ac:dyDescent="0.25">
      <c r="P556" s="41"/>
    </row>
    <row r="557" spans="16:16" x14ac:dyDescent="0.25">
      <c r="P557" s="41"/>
    </row>
    <row r="558" spans="16:16" x14ac:dyDescent="0.25">
      <c r="P558" s="41"/>
    </row>
    <row r="559" spans="16:16" x14ac:dyDescent="0.25">
      <c r="P559" s="41"/>
    </row>
    <row r="560" spans="16:16" x14ac:dyDescent="0.25">
      <c r="P560" s="41"/>
    </row>
    <row r="561" spans="16:16" x14ac:dyDescent="0.25">
      <c r="P561" s="41"/>
    </row>
    <row r="563" spans="16:16" x14ac:dyDescent="0.25">
      <c r="P563" s="41"/>
    </row>
    <row r="564" spans="16:16" x14ac:dyDescent="0.25">
      <c r="P564" s="41"/>
    </row>
    <row r="565" spans="16:16" x14ac:dyDescent="0.25">
      <c r="P565" s="41"/>
    </row>
    <row r="566" spans="16:16" x14ac:dyDescent="0.25">
      <c r="P566" s="41"/>
    </row>
    <row r="567" spans="16:16" x14ac:dyDescent="0.25">
      <c r="P567" s="41"/>
    </row>
    <row r="568" spans="16:16" x14ac:dyDescent="0.25">
      <c r="P568" s="41"/>
    </row>
    <row r="569" spans="16:16" x14ac:dyDescent="0.25">
      <c r="P569" s="41"/>
    </row>
    <row r="570" spans="16:16" x14ac:dyDescent="0.25">
      <c r="P570" s="41"/>
    </row>
    <row r="571" spans="16:16" x14ac:dyDescent="0.25">
      <c r="P571" s="41"/>
    </row>
    <row r="572" spans="16:16" x14ac:dyDescent="0.25">
      <c r="P572" s="41"/>
    </row>
    <row r="573" spans="16:16" x14ac:dyDescent="0.25">
      <c r="P573" s="41"/>
    </row>
    <row r="574" spans="16:16" x14ac:dyDescent="0.25">
      <c r="P574" s="41"/>
    </row>
    <row r="575" spans="16:16" x14ac:dyDescent="0.25">
      <c r="P575" s="41"/>
    </row>
    <row r="576" spans="16:16" x14ac:dyDescent="0.25">
      <c r="P576" s="41"/>
    </row>
    <row r="577" spans="16:16" x14ac:dyDescent="0.25">
      <c r="P577" s="41"/>
    </row>
    <row r="579" spans="16:16" x14ac:dyDescent="0.25">
      <c r="P579" s="41"/>
    </row>
    <row r="580" spans="16:16" x14ac:dyDescent="0.25">
      <c r="P580" s="41"/>
    </row>
    <row r="581" spans="16:16" x14ac:dyDescent="0.25">
      <c r="P581" s="41"/>
    </row>
    <row r="582" spans="16:16" x14ac:dyDescent="0.25">
      <c r="P582" s="41"/>
    </row>
    <row r="583" spans="16:16" x14ac:dyDescent="0.25">
      <c r="P583" s="41"/>
    </row>
    <row r="584" spans="16:16" x14ac:dyDescent="0.25">
      <c r="P584" s="41"/>
    </row>
    <row r="585" spans="16:16" x14ac:dyDescent="0.25">
      <c r="P585" s="41"/>
    </row>
    <row r="586" spans="16:16" x14ac:dyDescent="0.25">
      <c r="P586" s="41"/>
    </row>
    <row r="587" spans="16:16" x14ac:dyDescent="0.25">
      <c r="P587" s="41"/>
    </row>
    <row r="588" spans="16:16" x14ac:dyDescent="0.25">
      <c r="P588" s="41"/>
    </row>
    <row r="589" spans="16:16" x14ac:dyDescent="0.25">
      <c r="P589" s="41"/>
    </row>
    <row r="590" spans="16:16" x14ac:dyDescent="0.25">
      <c r="P590" s="41"/>
    </row>
    <row r="591" spans="16:16" x14ac:dyDescent="0.25">
      <c r="P591" s="41"/>
    </row>
    <row r="592" spans="16:16" x14ac:dyDescent="0.25">
      <c r="P592" s="41"/>
    </row>
    <row r="593" spans="16:16" x14ac:dyDescent="0.25">
      <c r="P593" s="41"/>
    </row>
    <row r="594" spans="16:16" x14ac:dyDescent="0.25">
      <c r="P594" s="41"/>
    </row>
    <row r="595" spans="16:16" x14ac:dyDescent="0.25">
      <c r="P595" s="41"/>
    </row>
    <row r="596" spans="16:16" x14ac:dyDescent="0.25">
      <c r="P596" s="41"/>
    </row>
    <row r="597" spans="16:16" x14ac:dyDescent="0.25">
      <c r="P597" s="41"/>
    </row>
    <row r="598" spans="16:16" x14ac:dyDescent="0.25">
      <c r="P598" s="41"/>
    </row>
    <row r="599" spans="16:16" x14ac:dyDescent="0.25">
      <c r="P599" s="41"/>
    </row>
    <row r="600" spans="16:16" x14ac:dyDescent="0.25">
      <c r="P600" s="41"/>
    </row>
    <row r="602" spans="16:16" x14ac:dyDescent="0.25">
      <c r="P602" s="41"/>
    </row>
    <row r="604" spans="16:16" x14ac:dyDescent="0.25">
      <c r="P604" s="41"/>
    </row>
    <row r="605" spans="16:16" x14ac:dyDescent="0.25">
      <c r="P605" s="41"/>
    </row>
    <row r="606" spans="16:16" x14ac:dyDescent="0.25">
      <c r="P606" s="41"/>
    </row>
    <row r="607" spans="16:16" x14ac:dyDescent="0.25">
      <c r="P607" s="41"/>
    </row>
    <row r="608" spans="16:16" x14ac:dyDescent="0.25">
      <c r="P608" s="41"/>
    </row>
    <row r="609" spans="16:16" x14ac:dyDescent="0.25">
      <c r="P609" s="41"/>
    </row>
    <row r="610" spans="16:16" x14ac:dyDescent="0.25">
      <c r="P610" s="41"/>
    </row>
    <row r="611" spans="16:16" x14ac:dyDescent="0.25">
      <c r="P611" s="41"/>
    </row>
    <row r="612" spans="16:16" x14ac:dyDescent="0.25">
      <c r="P612" s="41"/>
    </row>
    <row r="613" spans="16:16" x14ac:dyDescent="0.25">
      <c r="P613" s="41"/>
    </row>
    <row r="615" spans="16:16" x14ac:dyDescent="0.25">
      <c r="P615" s="41"/>
    </row>
    <row r="617" spans="16:16" x14ac:dyDescent="0.25">
      <c r="P617" s="41"/>
    </row>
    <row r="618" spans="16:16" x14ac:dyDescent="0.25">
      <c r="P618" s="41"/>
    </row>
    <row r="619" spans="16:16" x14ac:dyDescent="0.25">
      <c r="P619" s="41"/>
    </row>
    <row r="620" spans="16:16" x14ac:dyDescent="0.25">
      <c r="P620" s="41"/>
    </row>
    <row r="621" spans="16:16" x14ac:dyDescent="0.25">
      <c r="P621" s="41"/>
    </row>
    <row r="622" spans="16:16" x14ac:dyDescent="0.25">
      <c r="P622" s="41"/>
    </row>
    <row r="623" spans="16:16" x14ac:dyDescent="0.25">
      <c r="P623" s="41"/>
    </row>
    <row r="624" spans="16:16" x14ac:dyDescent="0.25">
      <c r="P624" s="41"/>
    </row>
    <row r="625" spans="16:16" x14ac:dyDescent="0.25">
      <c r="P625" s="41"/>
    </row>
    <row r="627" spans="16:16" x14ac:dyDescent="0.25">
      <c r="P627" s="41"/>
    </row>
    <row r="628" spans="16:16" x14ac:dyDescent="0.25">
      <c r="P628" s="41"/>
    </row>
    <row r="629" spans="16:16" x14ac:dyDescent="0.25">
      <c r="P629" s="41"/>
    </row>
    <row r="630" spans="16:16" x14ac:dyDescent="0.25">
      <c r="P630" s="41"/>
    </row>
    <row r="631" spans="16:16" x14ac:dyDescent="0.25">
      <c r="P631" s="41"/>
    </row>
    <row r="632" spans="16:16" x14ac:dyDescent="0.25">
      <c r="P632" s="41"/>
    </row>
    <row r="635" spans="16:16" x14ac:dyDescent="0.25">
      <c r="P635" s="41"/>
    </row>
    <row r="636" spans="16:16" x14ac:dyDescent="0.25">
      <c r="P636" s="41"/>
    </row>
    <row r="637" spans="16:16" x14ac:dyDescent="0.25">
      <c r="P637" s="41"/>
    </row>
    <row r="638" spans="16:16" x14ac:dyDescent="0.25">
      <c r="P638" s="41"/>
    </row>
    <row r="639" spans="16:16" x14ac:dyDescent="0.25">
      <c r="P639" s="41"/>
    </row>
    <row r="640" spans="16:16" x14ac:dyDescent="0.25">
      <c r="P640" s="41"/>
    </row>
    <row r="642" spans="16:16" x14ac:dyDescent="0.25">
      <c r="P642" s="41"/>
    </row>
    <row r="643" spans="16:16" x14ac:dyDescent="0.25">
      <c r="P643" s="41"/>
    </row>
    <row r="644" spans="16:16" x14ac:dyDescent="0.25">
      <c r="P644" s="41"/>
    </row>
    <row r="645" spans="16:16" x14ac:dyDescent="0.25">
      <c r="P645" s="41"/>
    </row>
    <row r="646" spans="16:16" x14ac:dyDescent="0.25">
      <c r="P646" s="41"/>
    </row>
    <row r="647" spans="16:16" x14ac:dyDescent="0.25">
      <c r="P647" s="41"/>
    </row>
    <row r="648" spans="16:16" x14ac:dyDescent="0.25">
      <c r="P648" s="41"/>
    </row>
    <row r="650" spans="16:16" x14ac:dyDescent="0.25">
      <c r="P650" s="41"/>
    </row>
    <row r="651" spans="16:16" x14ac:dyDescent="0.25">
      <c r="P651" s="41"/>
    </row>
    <row r="652" spans="16:16" x14ac:dyDescent="0.25">
      <c r="P652" s="41"/>
    </row>
    <row r="653" spans="16:16" x14ac:dyDescent="0.25">
      <c r="P653" s="41"/>
    </row>
    <row r="654" spans="16:16" x14ac:dyDescent="0.25">
      <c r="P654" s="41"/>
    </row>
    <row r="655" spans="16:16" x14ac:dyDescent="0.25">
      <c r="P655" s="41"/>
    </row>
    <row r="657" spans="16:16" x14ac:dyDescent="0.25">
      <c r="P657" s="41"/>
    </row>
    <row r="658" spans="16:16" x14ac:dyDescent="0.25">
      <c r="P658" s="41"/>
    </row>
    <row r="659" spans="16:16" x14ac:dyDescent="0.25">
      <c r="P659" s="41"/>
    </row>
    <row r="660" spans="16:16" x14ac:dyDescent="0.25">
      <c r="P660" s="41"/>
    </row>
    <row r="661" spans="16:16" x14ac:dyDescent="0.25">
      <c r="P661" s="41"/>
    </row>
    <row r="662" spans="16:16" x14ac:dyDescent="0.25">
      <c r="P662" s="41"/>
    </row>
    <row r="663" spans="16:16" x14ac:dyDescent="0.25">
      <c r="P663" s="41"/>
    </row>
    <row r="664" spans="16:16" x14ac:dyDescent="0.25">
      <c r="P664" s="41"/>
    </row>
    <row r="665" spans="16:16" x14ac:dyDescent="0.25">
      <c r="P665" s="41"/>
    </row>
    <row r="666" spans="16:16" x14ac:dyDescent="0.25">
      <c r="P666" s="41"/>
    </row>
    <row r="667" spans="16:16" x14ac:dyDescent="0.25">
      <c r="P667" s="41"/>
    </row>
    <row r="668" spans="16:16" x14ac:dyDescent="0.25">
      <c r="P668" s="41"/>
    </row>
    <row r="669" spans="16:16" x14ac:dyDescent="0.25">
      <c r="P669" s="41"/>
    </row>
    <row r="670" spans="16:16" x14ac:dyDescent="0.25">
      <c r="P670" s="41"/>
    </row>
    <row r="671" spans="16:16" x14ac:dyDescent="0.25">
      <c r="P671" s="41"/>
    </row>
    <row r="672" spans="16:16" x14ac:dyDescent="0.25">
      <c r="P672" s="41"/>
    </row>
    <row r="673" spans="16:16" x14ac:dyDescent="0.25">
      <c r="P673" s="41"/>
    </row>
    <row r="674" spans="16:16" x14ac:dyDescent="0.25">
      <c r="P674" s="41"/>
    </row>
    <row r="675" spans="16:16" x14ac:dyDescent="0.25">
      <c r="P675" s="41"/>
    </row>
    <row r="676" spans="16:16" x14ac:dyDescent="0.25">
      <c r="P676" s="41"/>
    </row>
    <row r="677" spans="16:16" x14ac:dyDescent="0.25">
      <c r="P677" s="41"/>
    </row>
    <row r="678" spans="16:16" x14ac:dyDescent="0.25">
      <c r="P678" s="41"/>
    </row>
    <row r="679" spans="16:16" x14ac:dyDescent="0.25">
      <c r="P679" s="41"/>
    </row>
    <row r="680" spans="16:16" x14ac:dyDescent="0.25">
      <c r="P680" s="41"/>
    </row>
    <row r="681" spans="16:16" x14ac:dyDescent="0.25">
      <c r="P681" s="41"/>
    </row>
    <row r="682" spans="16:16" x14ac:dyDescent="0.25">
      <c r="P682" s="41"/>
    </row>
    <row r="683" spans="16:16" x14ac:dyDescent="0.25">
      <c r="P683" s="41"/>
    </row>
    <row r="684" spans="16:16" x14ac:dyDescent="0.25">
      <c r="P684" s="41"/>
    </row>
    <row r="685" spans="16:16" x14ac:dyDescent="0.25">
      <c r="P685" s="41"/>
    </row>
    <row r="686" spans="16:16" x14ac:dyDescent="0.25">
      <c r="P686" s="41"/>
    </row>
    <row r="687" spans="16:16" x14ac:dyDescent="0.25">
      <c r="P687" s="41"/>
    </row>
    <row r="688" spans="16:16" x14ac:dyDescent="0.25">
      <c r="P688" s="41"/>
    </row>
    <row r="689" spans="16:16" x14ac:dyDescent="0.25">
      <c r="P689" s="41"/>
    </row>
    <row r="690" spans="16:16" x14ac:dyDescent="0.25">
      <c r="P690" s="41"/>
    </row>
    <row r="691" spans="16:16" x14ac:dyDescent="0.25">
      <c r="P691" s="41"/>
    </row>
    <row r="692" spans="16:16" x14ac:dyDescent="0.25">
      <c r="P692" s="41"/>
    </row>
    <row r="693" spans="16:16" x14ac:dyDescent="0.25">
      <c r="P693" s="41"/>
    </row>
    <row r="694" spans="16:16" x14ac:dyDescent="0.25">
      <c r="P694" s="41"/>
    </row>
    <row r="695" spans="16:16" x14ac:dyDescent="0.25">
      <c r="P695" s="41"/>
    </row>
    <row r="696" spans="16:16" x14ac:dyDescent="0.25">
      <c r="P696" s="41"/>
    </row>
    <row r="697" spans="16:16" x14ac:dyDescent="0.25">
      <c r="P697" s="41"/>
    </row>
    <row r="698" spans="16:16" x14ac:dyDescent="0.25">
      <c r="P698" s="41"/>
    </row>
    <row r="699" spans="16:16" x14ac:dyDescent="0.25">
      <c r="P699" s="41"/>
    </row>
    <row r="700" spans="16:16" x14ac:dyDescent="0.25">
      <c r="P700" s="41"/>
    </row>
    <row r="701" spans="16:16" x14ac:dyDescent="0.25">
      <c r="P701" s="41"/>
    </row>
    <row r="702" spans="16:16" x14ac:dyDescent="0.25">
      <c r="P702" s="41"/>
    </row>
    <row r="703" spans="16:16" x14ac:dyDescent="0.25">
      <c r="P703" s="41"/>
    </row>
    <row r="704" spans="16:16" x14ac:dyDescent="0.25">
      <c r="P704" s="41"/>
    </row>
    <row r="705" spans="16:16" x14ac:dyDescent="0.25">
      <c r="P705" s="41"/>
    </row>
    <row r="706" spans="16:16" x14ac:dyDescent="0.25">
      <c r="P706" s="41"/>
    </row>
    <row r="707" spans="16:16" x14ac:dyDescent="0.25">
      <c r="P707" s="41"/>
    </row>
    <row r="708" spans="16:16" x14ac:dyDescent="0.25">
      <c r="P708" s="41"/>
    </row>
    <row r="709" spans="16:16" x14ac:dyDescent="0.25">
      <c r="P709" s="41"/>
    </row>
    <row r="710" spans="16:16" x14ac:dyDescent="0.25">
      <c r="P710" s="41"/>
    </row>
    <row r="711" spans="16:16" x14ac:dyDescent="0.25">
      <c r="P711" s="41"/>
    </row>
    <row r="712" spans="16:16" x14ac:dyDescent="0.25">
      <c r="P712" s="41"/>
    </row>
    <row r="713" spans="16:16" x14ac:dyDescent="0.25">
      <c r="P713" s="41"/>
    </row>
    <row r="714" spans="16:16" x14ac:dyDescent="0.25">
      <c r="P714" s="41"/>
    </row>
    <row r="715" spans="16:16" x14ac:dyDescent="0.25">
      <c r="P715" s="41"/>
    </row>
    <row r="716" spans="16:16" x14ac:dyDescent="0.25">
      <c r="P716" s="41"/>
    </row>
    <row r="717" spans="16:16" x14ac:dyDescent="0.25">
      <c r="P717" s="41"/>
    </row>
    <row r="718" spans="16:16" x14ac:dyDescent="0.25">
      <c r="P718" s="41"/>
    </row>
    <row r="720" spans="16:16" x14ac:dyDescent="0.25">
      <c r="P720" s="41"/>
    </row>
    <row r="721" spans="16:16" x14ac:dyDescent="0.25">
      <c r="P721" s="41"/>
    </row>
    <row r="722" spans="16:16" x14ac:dyDescent="0.25">
      <c r="P722" s="41"/>
    </row>
    <row r="723" spans="16:16" x14ac:dyDescent="0.25">
      <c r="P723" s="41"/>
    </row>
    <row r="724" spans="16:16" x14ac:dyDescent="0.25">
      <c r="P724" s="41"/>
    </row>
    <row r="725" spans="16:16" x14ac:dyDescent="0.25">
      <c r="P725" s="41"/>
    </row>
    <row r="726" spans="16:16" x14ac:dyDescent="0.25">
      <c r="P726" s="41"/>
    </row>
    <row r="727" spans="16:16" x14ac:dyDescent="0.25">
      <c r="P727" s="41"/>
    </row>
    <row r="728" spans="16:16" x14ac:dyDescent="0.25">
      <c r="P728" s="41"/>
    </row>
    <row r="729" spans="16:16" x14ac:dyDescent="0.25">
      <c r="P729" s="41"/>
    </row>
    <row r="730" spans="16:16" x14ac:dyDescent="0.25">
      <c r="P730" s="41"/>
    </row>
    <row r="731" spans="16:16" x14ac:dyDescent="0.25">
      <c r="P731" s="41"/>
    </row>
    <row r="732" spans="16:16" x14ac:dyDescent="0.25">
      <c r="P732" s="41"/>
    </row>
    <row r="733" spans="16:16" x14ac:dyDescent="0.25">
      <c r="P733" s="41"/>
    </row>
    <row r="734" spans="16:16" x14ac:dyDescent="0.25">
      <c r="P734" s="41"/>
    </row>
    <row r="735" spans="16:16" x14ac:dyDescent="0.25">
      <c r="P735" s="41"/>
    </row>
    <row r="736" spans="16:16" x14ac:dyDescent="0.25">
      <c r="P736" s="41"/>
    </row>
    <row r="738" spans="16:16" x14ac:dyDescent="0.25">
      <c r="P738" s="41"/>
    </row>
    <row r="739" spans="16:16" x14ac:dyDescent="0.25">
      <c r="P739" s="41"/>
    </row>
    <row r="740" spans="16:16" x14ac:dyDescent="0.25">
      <c r="P740" s="41"/>
    </row>
    <row r="741" spans="16:16" x14ac:dyDescent="0.25">
      <c r="P741" s="41"/>
    </row>
    <row r="742" spans="16:16" x14ac:dyDescent="0.25">
      <c r="P742" s="41"/>
    </row>
    <row r="743" spans="16:16" x14ac:dyDescent="0.25">
      <c r="P743" s="41"/>
    </row>
    <row r="745" spans="16:16" x14ac:dyDescent="0.25">
      <c r="P745" s="41"/>
    </row>
    <row r="746" spans="16:16" x14ac:dyDescent="0.25">
      <c r="P746" s="41"/>
    </row>
    <row r="747" spans="16:16" x14ac:dyDescent="0.25">
      <c r="P747" s="41"/>
    </row>
    <row r="748" spans="16:16" x14ac:dyDescent="0.25">
      <c r="P748" s="41"/>
    </row>
    <row r="749" spans="16:16" x14ac:dyDescent="0.25">
      <c r="P749" s="41"/>
    </row>
    <row r="750" spans="16:16" x14ac:dyDescent="0.25">
      <c r="P750" s="41"/>
    </row>
    <row r="751" spans="16:16" x14ac:dyDescent="0.25">
      <c r="P751" s="41"/>
    </row>
    <row r="753" spans="16:16" x14ac:dyDescent="0.25">
      <c r="P753" s="41"/>
    </row>
    <row r="754" spans="16:16" x14ac:dyDescent="0.25">
      <c r="P754" s="41"/>
    </row>
    <row r="755" spans="16:16" x14ac:dyDescent="0.25">
      <c r="P755" s="41"/>
    </row>
    <row r="756" spans="16:16" x14ac:dyDescent="0.25">
      <c r="P756" s="41"/>
    </row>
    <row r="757" spans="16:16" x14ac:dyDescent="0.25">
      <c r="P757" s="41"/>
    </row>
    <row r="758" spans="16:16" x14ac:dyDescent="0.25">
      <c r="P758" s="41"/>
    </row>
    <row r="759" spans="16:16" x14ac:dyDescent="0.25">
      <c r="P759" s="41"/>
    </row>
    <row r="760" spans="16:16" x14ac:dyDescent="0.25">
      <c r="P760" s="41"/>
    </row>
    <row r="761" spans="16:16" x14ac:dyDescent="0.25">
      <c r="P761" s="41"/>
    </row>
    <row r="762" spans="16:16" x14ac:dyDescent="0.25">
      <c r="P762" s="41"/>
    </row>
    <row r="763" spans="16:16" x14ac:dyDescent="0.25">
      <c r="P763" s="41"/>
    </row>
    <row r="764" spans="16:16" x14ac:dyDescent="0.25">
      <c r="P764" s="41"/>
    </row>
    <row r="765" spans="16:16" x14ac:dyDescent="0.25">
      <c r="P765" s="41"/>
    </row>
    <row r="766" spans="16:16" x14ac:dyDescent="0.25">
      <c r="P766" s="41"/>
    </row>
    <row r="767" spans="16:16" x14ac:dyDescent="0.25">
      <c r="P767" s="41"/>
    </row>
    <row r="768" spans="16:16" x14ac:dyDescent="0.25">
      <c r="P768" s="41"/>
    </row>
    <row r="769" spans="16:16" x14ac:dyDescent="0.25">
      <c r="P769" s="41"/>
    </row>
    <row r="770" spans="16:16" x14ac:dyDescent="0.25">
      <c r="P770" s="41"/>
    </row>
    <row r="771" spans="16:16" x14ac:dyDescent="0.25">
      <c r="P771" s="41"/>
    </row>
    <row r="773" spans="16:16" x14ac:dyDescent="0.25">
      <c r="P773" s="41"/>
    </row>
    <row r="774" spans="16:16" x14ac:dyDescent="0.25">
      <c r="P774" s="41"/>
    </row>
    <row r="775" spans="16:16" x14ac:dyDescent="0.25">
      <c r="P775" s="41"/>
    </row>
    <row r="776" spans="16:16" x14ac:dyDescent="0.25">
      <c r="P776" s="41"/>
    </row>
    <row r="777" spans="16:16" x14ac:dyDescent="0.25">
      <c r="P777" s="41"/>
    </row>
    <row r="778" spans="16:16" x14ac:dyDescent="0.25">
      <c r="P778" s="41"/>
    </row>
    <row r="779" spans="16:16" x14ac:dyDescent="0.25">
      <c r="P779" s="41"/>
    </row>
    <row r="780" spans="16:16" x14ac:dyDescent="0.25">
      <c r="P780" s="41"/>
    </row>
    <row r="781" spans="16:16" x14ac:dyDescent="0.25">
      <c r="P781" s="41"/>
    </row>
    <row r="782" spans="16:16" x14ac:dyDescent="0.25">
      <c r="P782" s="41"/>
    </row>
    <row r="783" spans="16:16" x14ac:dyDescent="0.25">
      <c r="P783" s="41"/>
    </row>
    <row r="784" spans="16:16" x14ac:dyDescent="0.25">
      <c r="P784" s="41"/>
    </row>
    <row r="785" spans="16:16" x14ac:dyDescent="0.25">
      <c r="P785" s="41"/>
    </row>
    <row r="786" spans="16:16" x14ac:dyDescent="0.25">
      <c r="P786" s="41"/>
    </row>
    <row r="787" spans="16:16" x14ac:dyDescent="0.25">
      <c r="P787" s="41"/>
    </row>
    <row r="788" spans="16:16" x14ac:dyDescent="0.25">
      <c r="P788" s="41"/>
    </row>
    <row r="789" spans="16:16" x14ac:dyDescent="0.25">
      <c r="P789" s="41"/>
    </row>
    <row r="790" spans="16:16" x14ac:dyDescent="0.25">
      <c r="P790" s="41"/>
    </row>
    <row r="791" spans="16:16" x14ac:dyDescent="0.25">
      <c r="P791" s="41"/>
    </row>
    <row r="792" spans="16:16" x14ac:dyDescent="0.25">
      <c r="P792" s="41"/>
    </row>
    <row r="793" spans="16:16" x14ac:dyDescent="0.25">
      <c r="P793" s="41"/>
    </row>
    <row r="794" spans="16:16" x14ac:dyDescent="0.25">
      <c r="P794" s="41"/>
    </row>
    <row r="795" spans="16:16" x14ac:dyDescent="0.25">
      <c r="P795" s="41"/>
    </row>
    <row r="796" spans="16:16" x14ac:dyDescent="0.25">
      <c r="P796" s="41"/>
    </row>
    <row r="797" spans="16:16" x14ac:dyDescent="0.25">
      <c r="P797" s="41"/>
    </row>
    <row r="798" spans="16:16" x14ac:dyDescent="0.25">
      <c r="P798" s="41"/>
    </row>
    <row r="799" spans="16:16" x14ac:dyDescent="0.25">
      <c r="P799" s="41"/>
    </row>
    <row r="800" spans="16:16" x14ac:dyDescent="0.25">
      <c r="P800" s="41"/>
    </row>
    <row r="801" spans="16:16" x14ac:dyDescent="0.25">
      <c r="P801" s="41"/>
    </row>
    <row r="802" spans="16:16" x14ac:dyDescent="0.25">
      <c r="P802" s="41"/>
    </row>
    <row r="803" spans="16:16" x14ac:dyDescent="0.25">
      <c r="P803" s="41"/>
    </row>
    <row r="804" spans="16:16" x14ac:dyDescent="0.25">
      <c r="P804" s="41"/>
    </row>
    <row r="805" spans="16:16" x14ac:dyDescent="0.25">
      <c r="P805" s="41"/>
    </row>
    <row r="806" spans="16:16" x14ac:dyDescent="0.25">
      <c r="P806" s="41"/>
    </row>
    <row r="807" spans="16:16" x14ac:dyDescent="0.25">
      <c r="P807" s="41"/>
    </row>
    <row r="808" spans="16:16" x14ac:dyDescent="0.25">
      <c r="P808" s="41"/>
    </row>
    <row r="809" spans="16:16" x14ac:dyDescent="0.25">
      <c r="P809" s="41"/>
    </row>
    <row r="810" spans="16:16" x14ac:dyDescent="0.25">
      <c r="P810" s="41"/>
    </row>
    <row r="811" spans="16:16" x14ac:dyDescent="0.25">
      <c r="P811" s="41"/>
    </row>
    <row r="812" spans="16:16" x14ac:dyDescent="0.25">
      <c r="P812" s="41"/>
    </row>
    <row r="813" spans="16:16" x14ac:dyDescent="0.25">
      <c r="P813" s="41"/>
    </row>
    <row r="814" spans="16:16" x14ac:dyDescent="0.25">
      <c r="P814" s="41"/>
    </row>
    <row r="815" spans="16:16" x14ac:dyDescent="0.25">
      <c r="P815" s="41"/>
    </row>
    <row r="816" spans="16:16" x14ac:dyDescent="0.25">
      <c r="P816" s="41"/>
    </row>
    <row r="817" spans="16:16" x14ac:dyDescent="0.25">
      <c r="P817" s="41"/>
    </row>
    <row r="818" spans="16:16" x14ac:dyDescent="0.25">
      <c r="P818" s="41"/>
    </row>
    <row r="819" spans="16:16" x14ac:dyDescent="0.25">
      <c r="P819" s="41"/>
    </row>
    <row r="820" spans="16:16" x14ac:dyDescent="0.25">
      <c r="P820" s="41"/>
    </row>
    <row r="821" spans="16:16" x14ac:dyDescent="0.25">
      <c r="P821" s="41"/>
    </row>
    <row r="822" spans="16:16" x14ac:dyDescent="0.25">
      <c r="P822" s="41"/>
    </row>
    <row r="823" spans="16:16" x14ac:dyDescent="0.25">
      <c r="P823" s="41"/>
    </row>
    <row r="824" spans="16:16" x14ac:dyDescent="0.25">
      <c r="P824" s="41"/>
    </row>
    <row r="825" spans="16:16" x14ac:dyDescent="0.25">
      <c r="P825" s="41"/>
    </row>
    <row r="826" spans="16:16" x14ac:dyDescent="0.25">
      <c r="P826" s="41"/>
    </row>
    <row r="827" spans="16:16" x14ac:dyDescent="0.25">
      <c r="P827" s="41"/>
    </row>
    <row r="828" spans="16:16" x14ac:dyDescent="0.25">
      <c r="P828" s="41"/>
    </row>
    <row r="830" spans="16:16" x14ac:dyDescent="0.25">
      <c r="P830" s="41"/>
    </row>
    <row r="831" spans="16:16" x14ac:dyDescent="0.25">
      <c r="P831" s="41"/>
    </row>
    <row r="832" spans="16:16" x14ac:dyDescent="0.25">
      <c r="P832" s="41"/>
    </row>
    <row r="833" spans="16:16" x14ac:dyDescent="0.25">
      <c r="P833" s="41"/>
    </row>
    <row r="834" spans="16:16" x14ac:dyDescent="0.25">
      <c r="P834" s="41"/>
    </row>
    <row r="835" spans="16:16" x14ac:dyDescent="0.25">
      <c r="P835" s="41"/>
    </row>
    <row r="836" spans="16:16" x14ac:dyDescent="0.25">
      <c r="P836" s="41"/>
    </row>
    <row r="837" spans="16:16" x14ac:dyDescent="0.25">
      <c r="P837" s="41"/>
    </row>
    <row r="838" spans="16:16" x14ac:dyDescent="0.25">
      <c r="P838" s="41"/>
    </row>
    <row r="839" spans="16:16" x14ac:dyDescent="0.25">
      <c r="P839" s="41"/>
    </row>
    <row r="840" spans="16:16" x14ac:dyDescent="0.25">
      <c r="P840" s="41"/>
    </row>
    <row r="841" spans="16:16" x14ac:dyDescent="0.25">
      <c r="P841" s="41"/>
    </row>
    <row r="842" spans="16:16" x14ac:dyDescent="0.25">
      <c r="P842" s="41"/>
    </row>
    <row r="843" spans="16:16" x14ac:dyDescent="0.25">
      <c r="P843" s="41"/>
    </row>
    <row r="844" spans="16:16" x14ac:dyDescent="0.25">
      <c r="P844" s="41"/>
    </row>
    <row r="845" spans="16:16" x14ac:dyDescent="0.25">
      <c r="P845" s="41"/>
    </row>
    <row r="846" spans="16:16" x14ac:dyDescent="0.25">
      <c r="P846" s="41"/>
    </row>
    <row r="847" spans="16:16" x14ac:dyDescent="0.25">
      <c r="P847" s="41"/>
    </row>
    <row r="848" spans="16:16" x14ac:dyDescent="0.25">
      <c r="P848" s="41"/>
    </row>
    <row r="849" spans="16:16" x14ac:dyDescent="0.25">
      <c r="P849" s="41"/>
    </row>
    <row r="850" spans="16:16" x14ac:dyDescent="0.25">
      <c r="P850" s="41"/>
    </row>
    <row r="851" spans="16:16" x14ac:dyDescent="0.25">
      <c r="P851" s="41"/>
    </row>
    <row r="852" spans="16:16" x14ac:dyDescent="0.25">
      <c r="P852" s="41"/>
    </row>
    <row r="853" spans="16:16" x14ac:dyDescent="0.25">
      <c r="P853" s="41"/>
    </row>
    <row r="854" spans="16:16" x14ac:dyDescent="0.25">
      <c r="P854" s="41"/>
    </row>
    <row r="855" spans="16:16" x14ac:dyDescent="0.25">
      <c r="P855" s="41"/>
    </row>
    <row r="856" spans="16:16" x14ac:dyDescent="0.25">
      <c r="P856" s="41"/>
    </row>
    <row r="857" spans="16:16" x14ac:dyDescent="0.25">
      <c r="P857" s="41"/>
    </row>
    <row r="858" spans="16:16" x14ac:dyDescent="0.25">
      <c r="P858" s="41"/>
    </row>
    <row r="859" spans="16:16" x14ac:dyDescent="0.25">
      <c r="P859" s="41"/>
    </row>
    <row r="860" spans="16:16" x14ac:dyDescent="0.25">
      <c r="P860" s="41"/>
    </row>
    <row r="861" spans="16:16" x14ac:dyDescent="0.25">
      <c r="P861" s="41"/>
    </row>
    <row r="862" spans="16:16" x14ac:dyDescent="0.25">
      <c r="P862" s="41"/>
    </row>
    <row r="863" spans="16:16" x14ac:dyDescent="0.25">
      <c r="P863" s="41"/>
    </row>
    <row r="864" spans="16:16" x14ac:dyDescent="0.25">
      <c r="P864" s="41"/>
    </row>
    <row r="865" spans="16:16" x14ac:dyDescent="0.25">
      <c r="P865" s="41"/>
    </row>
    <row r="866" spans="16:16" x14ac:dyDescent="0.25">
      <c r="P866" s="41"/>
    </row>
    <row r="867" spans="16:16" x14ac:dyDescent="0.25">
      <c r="P867" s="41"/>
    </row>
    <row r="868" spans="16:16" x14ac:dyDescent="0.25">
      <c r="P868" s="41"/>
    </row>
    <row r="869" spans="16:16" x14ac:dyDescent="0.25">
      <c r="P869" s="41"/>
    </row>
    <row r="870" spans="16:16" x14ac:dyDescent="0.25">
      <c r="P870" s="41"/>
    </row>
    <row r="871" spans="16:16" x14ac:dyDescent="0.25">
      <c r="P871" s="41"/>
    </row>
    <row r="872" spans="16:16" x14ac:dyDescent="0.25">
      <c r="P872" s="41"/>
    </row>
    <row r="873" spans="16:16" x14ac:dyDescent="0.25">
      <c r="P873" s="41"/>
    </row>
    <row r="874" spans="16:16" x14ac:dyDescent="0.25">
      <c r="P874" s="41"/>
    </row>
    <row r="875" spans="16:16" x14ac:dyDescent="0.25">
      <c r="P875" s="41"/>
    </row>
    <row r="876" spans="16:16" x14ac:dyDescent="0.25">
      <c r="P876" s="41"/>
    </row>
    <row r="877" spans="16:16" x14ac:dyDescent="0.25">
      <c r="P877" s="41"/>
    </row>
    <row r="878" spans="16:16" x14ac:dyDescent="0.25">
      <c r="P878" s="41"/>
    </row>
    <row r="880" spans="16:16" x14ac:dyDescent="0.25">
      <c r="P880" s="41"/>
    </row>
    <row r="881" spans="16:16" x14ac:dyDescent="0.25">
      <c r="P881" s="41"/>
    </row>
    <row r="882" spans="16:16" x14ac:dyDescent="0.25">
      <c r="P882" s="41"/>
    </row>
    <row r="883" spans="16:16" x14ac:dyDescent="0.25">
      <c r="P883" s="41"/>
    </row>
    <row r="884" spans="16:16" x14ac:dyDescent="0.25">
      <c r="P884" s="41"/>
    </row>
    <row r="885" spans="16:16" x14ac:dyDescent="0.25">
      <c r="P885" s="41"/>
    </row>
    <row r="886" spans="16:16" x14ac:dyDescent="0.25">
      <c r="P886" s="41"/>
    </row>
    <row r="887" spans="16:16" x14ac:dyDescent="0.25">
      <c r="P887" s="41"/>
    </row>
    <row r="888" spans="16:16" x14ac:dyDescent="0.25">
      <c r="P888" s="41"/>
    </row>
    <row r="889" spans="16:16" x14ac:dyDescent="0.25">
      <c r="P889" s="41"/>
    </row>
    <row r="890" spans="16:16" x14ac:dyDescent="0.25">
      <c r="P890" s="41"/>
    </row>
    <row r="891" spans="16:16" x14ac:dyDescent="0.25">
      <c r="P891" s="41"/>
    </row>
    <row r="892" spans="16:16" x14ac:dyDescent="0.25">
      <c r="P892" s="41"/>
    </row>
    <row r="893" spans="16:16" x14ac:dyDescent="0.25">
      <c r="P893" s="41"/>
    </row>
    <row r="894" spans="16:16" x14ac:dyDescent="0.25">
      <c r="P894" s="41"/>
    </row>
    <row r="895" spans="16:16" x14ac:dyDescent="0.25">
      <c r="P895" s="41"/>
    </row>
    <row r="897" spans="16:16" x14ac:dyDescent="0.25">
      <c r="P897" s="41"/>
    </row>
    <row r="900" spans="16:16" x14ac:dyDescent="0.25">
      <c r="P900" s="41"/>
    </row>
    <row r="901" spans="16:16" x14ac:dyDescent="0.25">
      <c r="P901" s="41"/>
    </row>
    <row r="902" spans="16:16" x14ac:dyDescent="0.25">
      <c r="P902" s="41"/>
    </row>
    <row r="903" spans="16:16" x14ac:dyDescent="0.25">
      <c r="P903" s="41"/>
    </row>
    <row r="904" spans="16:16" x14ac:dyDescent="0.25">
      <c r="P904" s="41"/>
    </row>
    <row r="905" spans="16:16" x14ac:dyDescent="0.25">
      <c r="P905" s="41"/>
    </row>
    <row r="906" spans="16:16" x14ac:dyDescent="0.25">
      <c r="P906" s="41"/>
    </row>
    <row r="907" spans="16:16" x14ac:dyDescent="0.25">
      <c r="P907" s="41"/>
    </row>
    <row r="908" spans="16:16" x14ac:dyDescent="0.25">
      <c r="P908" s="41"/>
    </row>
    <row r="909" spans="16:16" x14ac:dyDescent="0.25">
      <c r="P909" s="41"/>
    </row>
    <row r="910" spans="16:16" x14ac:dyDescent="0.25">
      <c r="P910" s="41"/>
    </row>
    <row r="911" spans="16:16" x14ac:dyDescent="0.25">
      <c r="P911" s="41"/>
    </row>
    <row r="913" spans="16:16" x14ac:dyDescent="0.25">
      <c r="P913" s="41"/>
    </row>
    <row r="914" spans="16:16" x14ac:dyDescent="0.25">
      <c r="P914" s="41"/>
    </row>
    <row r="915" spans="16:16" x14ac:dyDescent="0.25">
      <c r="P915" s="41"/>
    </row>
    <row r="917" spans="16:16" x14ac:dyDescent="0.25">
      <c r="P917" s="41"/>
    </row>
    <row r="918" spans="16:16" x14ac:dyDescent="0.25">
      <c r="P918" s="41"/>
    </row>
    <row r="919" spans="16:16" x14ac:dyDescent="0.25">
      <c r="P919" s="41"/>
    </row>
    <row r="920" spans="16:16" x14ac:dyDescent="0.25">
      <c r="P920" s="41"/>
    </row>
    <row r="921" spans="16:16" x14ac:dyDescent="0.25">
      <c r="P921" s="41"/>
    </row>
    <row r="923" spans="16:16" x14ac:dyDescent="0.25">
      <c r="P923" s="41"/>
    </row>
    <row r="924" spans="16:16" x14ac:dyDescent="0.25">
      <c r="P924" s="41"/>
    </row>
    <row r="925" spans="16:16" x14ac:dyDescent="0.25">
      <c r="P925" s="41"/>
    </row>
    <row r="926" spans="16:16" x14ac:dyDescent="0.25">
      <c r="P926" s="41"/>
    </row>
    <row r="927" spans="16:16" x14ac:dyDescent="0.25">
      <c r="P927" s="41"/>
    </row>
    <row r="928" spans="16:16" x14ac:dyDescent="0.25">
      <c r="P928" s="41"/>
    </row>
    <row r="930" spans="16:16" x14ac:dyDescent="0.25">
      <c r="P930" s="41"/>
    </row>
    <row r="931" spans="16:16" x14ac:dyDescent="0.25">
      <c r="P931" s="41"/>
    </row>
    <row r="932" spans="16:16" x14ac:dyDescent="0.25">
      <c r="P932" s="41"/>
    </row>
    <row r="933" spans="16:16" x14ac:dyDescent="0.25">
      <c r="P933" s="41"/>
    </row>
    <row r="934" spans="16:16" x14ac:dyDescent="0.25">
      <c r="P934" s="41"/>
    </row>
    <row r="935" spans="16:16" x14ac:dyDescent="0.25">
      <c r="P935" s="41"/>
    </row>
    <row r="936" spans="16:16" x14ac:dyDescent="0.25">
      <c r="P936" s="41"/>
    </row>
    <row r="937" spans="16:16" x14ac:dyDescent="0.25">
      <c r="P937" s="41"/>
    </row>
    <row r="939" spans="16:16" x14ac:dyDescent="0.25">
      <c r="P939" s="41"/>
    </row>
    <row r="940" spans="16:16" x14ac:dyDescent="0.25">
      <c r="P940" s="41"/>
    </row>
    <row r="941" spans="16:16" x14ac:dyDescent="0.25">
      <c r="P941" s="41"/>
    </row>
    <row r="942" spans="16:16" x14ac:dyDescent="0.25">
      <c r="P942" s="41"/>
    </row>
    <row r="943" spans="16:16" x14ac:dyDescent="0.25">
      <c r="P943" s="41"/>
    </row>
    <row r="944" spans="16:16" x14ac:dyDescent="0.25">
      <c r="P944" s="41"/>
    </row>
    <row r="945" spans="16:16" x14ac:dyDescent="0.25">
      <c r="P945" s="41"/>
    </row>
    <row r="946" spans="16:16" x14ac:dyDescent="0.25">
      <c r="P946" s="41"/>
    </row>
    <row r="947" spans="16:16" x14ac:dyDescent="0.25">
      <c r="P947" s="41"/>
    </row>
    <row r="948" spans="16:16" x14ac:dyDescent="0.25">
      <c r="P948" s="41"/>
    </row>
    <row r="949" spans="16:16" x14ac:dyDescent="0.25">
      <c r="P949" s="41"/>
    </row>
    <row r="950" spans="16:16" x14ac:dyDescent="0.25">
      <c r="P950" s="41"/>
    </row>
    <row r="951" spans="16:16" x14ac:dyDescent="0.25">
      <c r="P951" s="41"/>
    </row>
    <row r="952" spans="16:16" x14ac:dyDescent="0.25">
      <c r="P952" s="41"/>
    </row>
    <row r="953" spans="16:16" x14ac:dyDescent="0.25">
      <c r="P953" s="41"/>
    </row>
    <row r="954" spans="16:16" x14ac:dyDescent="0.25">
      <c r="P954" s="41"/>
    </row>
    <row r="955" spans="16:16" x14ac:dyDescent="0.25">
      <c r="P955" s="41"/>
    </row>
    <row r="956" spans="16:16" x14ac:dyDescent="0.25">
      <c r="P956" s="41"/>
    </row>
    <row r="958" spans="16:16" x14ac:dyDescent="0.25">
      <c r="P958" s="41"/>
    </row>
    <row r="959" spans="16:16" x14ac:dyDescent="0.25">
      <c r="P959" s="41"/>
    </row>
    <row r="960" spans="16:16" x14ac:dyDescent="0.25">
      <c r="P960" s="41"/>
    </row>
    <row r="961" spans="16:16" x14ac:dyDescent="0.25">
      <c r="P961" s="41"/>
    </row>
    <row r="962" spans="16:16" x14ac:dyDescent="0.25">
      <c r="P962" s="41"/>
    </row>
    <row r="963" spans="16:16" x14ac:dyDescent="0.25">
      <c r="P963" s="41"/>
    </row>
    <row r="964" spans="16:16" x14ac:dyDescent="0.25">
      <c r="P964" s="41"/>
    </row>
    <row r="965" spans="16:16" x14ac:dyDescent="0.25">
      <c r="P965" s="41"/>
    </row>
    <row r="966" spans="16:16" x14ac:dyDescent="0.25">
      <c r="P966" s="41"/>
    </row>
    <row r="967" spans="16:16" x14ac:dyDescent="0.25">
      <c r="P967" s="41"/>
    </row>
    <row r="968" spans="16:16" x14ac:dyDescent="0.25">
      <c r="P968" s="41"/>
    </row>
    <row r="969" spans="16:16" x14ac:dyDescent="0.25">
      <c r="P969" s="41"/>
    </row>
    <row r="970" spans="16:16" x14ac:dyDescent="0.25">
      <c r="P970" s="41"/>
    </row>
    <row r="971" spans="16:16" x14ac:dyDescent="0.25">
      <c r="P971" s="41"/>
    </row>
    <row r="972" spans="16:16" x14ac:dyDescent="0.25">
      <c r="P972" s="41"/>
    </row>
    <row r="973" spans="16:16" x14ac:dyDescent="0.25">
      <c r="P973" s="41"/>
    </row>
    <row r="974" spans="16:16" x14ac:dyDescent="0.25">
      <c r="P974" s="41"/>
    </row>
    <row r="975" spans="16:16" x14ac:dyDescent="0.25">
      <c r="P975" s="41"/>
    </row>
    <row r="976" spans="16:16" x14ac:dyDescent="0.25">
      <c r="P976" s="41"/>
    </row>
    <row r="977" spans="16:16" x14ac:dyDescent="0.25">
      <c r="P977" s="41"/>
    </row>
    <row r="978" spans="16:16" x14ac:dyDescent="0.25">
      <c r="P978" s="41"/>
    </row>
    <row r="979" spans="16:16" x14ac:dyDescent="0.25">
      <c r="P979" s="41"/>
    </row>
    <row r="980" spans="16:16" x14ac:dyDescent="0.25">
      <c r="P980" s="41"/>
    </row>
    <row r="981" spans="16:16" x14ac:dyDescent="0.25">
      <c r="P981" s="41"/>
    </row>
    <row r="982" spans="16:16" x14ac:dyDescent="0.25">
      <c r="P982" s="41"/>
    </row>
    <row r="983" spans="16:16" x14ac:dyDescent="0.25">
      <c r="P983" s="41"/>
    </row>
    <row r="984" spans="16:16" x14ac:dyDescent="0.25">
      <c r="P984" s="41"/>
    </row>
    <row r="985" spans="16:16" x14ac:dyDescent="0.25">
      <c r="P985" s="41"/>
    </row>
    <row r="986" spans="16:16" x14ac:dyDescent="0.25">
      <c r="P986" s="41"/>
    </row>
    <row r="987" spans="16:16" x14ac:dyDescent="0.25">
      <c r="P987" s="41"/>
    </row>
    <row r="988" spans="16:16" x14ac:dyDescent="0.25">
      <c r="P988" s="41"/>
    </row>
    <row r="989" spans="16:16" x14ac:dyDescent="0.25">
      <c r="P989" s="41"/>
    </row>
    <row r="990" spans="16:16" x14ac:dyDescent="0.25">
      <c r="P990" s="41"/>
    </row>
    <row r="991" spans="16:16" x14ac:dyDescent="0.25">
      <c r="P991" s="41"/>
    </row>
    <row r="992" spans="16:16" x14ac:dyDescent="0.25">
      <c r="P992" s="41"/>
    </row>
    <row r="993" spans="16:16" x14ac:dyDescent="0.25">
      <c r="P993" s="41"/>
    </row>
    <row r="994" spans="16:16" x14ac:dyDescent="0.25">
      <c r="P994" s="41"/>
    </row>
    <row r="996" spans="16:16" x14ac:dyDescent="0.25">
      <c r="P996" s="41"/>
    </row>
    <row r="997" spans="16:16" x14ac:dyDescent="0.25">
      <c r="P997" s="41"/>
    </row>
    <row r="998" spans="16:16" x14ac:dyDescent="0.25">
      <c r="P998" s="41"/>
    </row>
    <row r="999" spans="16:16" x14ac:dyDescent="0.25">
      <c r="P999" s="41"/>
    </row>
    <row r="1000" spans="16:16" x14ac:dyDescent="0.25">
      <c r="P1000" s="41"/>
    </row>
    <row r="1001" spans="16:16" x14ac:dyDescent="0.25">
      <c r="P1001" s="41"/>
    </row>
    <row r="1002" spans="16:16" x14ac:dyDescent="0.25">
      <c r="P1002" s="41"/>
    </row>
    <row r="1003" spans="16:16" x14ac:dyDescent="0.25">
      <c r="P1003" s="41"/>
    </row>
    <row r="1005" spans="16:16" x14ac:dyDescent="0.25">
      <c r="P1005" s="41"/>
    </row>
    <row r="1006" spans="16:16" x14ac:dyDescent="0.25">
      <c r="P1006" s="41"/>
    </row>
    <row r="1007" spans="16:16" x14ac:dyDescent="0.25">
      <c r="P1007" s="41"/>
    </row>
    <row r="1008" spans="16:16" x14ac:dyDescent="0.25">
      <c r="P1008" s="41"/>
    </row>
    <row r="1009" spans="16:16" x14ac:dyDescent="0.25">
      <c r="P1009" s="41"/>
    </row>
    <row r="1010" spans="16:16" x14ac:dyDescent="0.25">
      <c r="P1010" s="41"/>
    </row>
    <row r="1014" spans="16:16" x14ac:dyDescent="0.25">
      <c r="P1014" s="41"/>
    </row>
    <row r="1015" spans="16:16" x14ac:dyDescent="0.25">
      <c r="P1015" s="41"/>
    </row>
    <row r="1016" spans="16:16" x14ac:dyDescent="0.25">
      <c r="P1016" s="41"/>
    </row>
    <row r="1018" spans="16:16" x14ac:dyDescent="0.25">
      <c r="P1018" s="41"/>
    </row>
    <row r="1019" spans="16:16" x14ac:dyDescent="0.25">
      <c r="P1019" s="41"/>
    </row>
    <row r="1020" spans="16:16" x14ac:dyDescent="0.25">
      <c r="P1020" s="41"/>
    </row>
    <row r="1022" spans="16:16" x14ac:dyDescent="0.25">
      <c r="P1022" s="41"/>
    </row>
    <row r="1023" spans="16:16" x14ac:dyDescent="0.25">
      <c r="P1023" s="41"/>
    </row>
    <row r="1024" spans="16:16" x14ac:dyDescent="0.25">
      <c r="P1024" s="41"/>
    </row>
    <row r="1025" spans="16:16" x14ac:dyDescent="0.25">
      <c r="P1025" s="41"/>
    </row>
    <row r="1028" spans="16:16" x14ac:dyDescent="0.25">
      <c r="P1028" s="41"/>
    </row>
    <row r="1029" spans="16:16" x14ac:dyDescent="0.25">
      <c r="P1029" s="41"/>
    </row>
    <row r="1030" spans="16:16" x14ac:dyDescent="0.25">
      <c r="P1030" s="41"/>
    </row>
    <row r="1031" spans="16:16" x14ac:dyDescent="0.25">
      <c r="P1031" s="41"/>
    </row>
    <row r="1039" spans="16:16" x14ac:dyDescent="0.25">
      <c r="P1039" s="41"/>
    </row>
    <row r="1042" spans="16:16" x14ac:dyDescent="0.25">
      <c r="P1042" s="41"/>
    </row>
    <row r="1043" spans="16:16" x14ac:dyDescent="0.25">
      <c r="P1043" s="41"/>
    </row>
    <row r="1044" spans="16:16" x14ac:dyDescent="0.25">
      <c r="P1044" s="41"/>
    </row>
    <row r="1045" spans="16:16" x14ac:dyDescent="0.25">
      <c r="P1045" s="41"/>
    </row>
    <row r="1046" spans="16:16" x14ac:dyDescent="0.25">
      <c r="P1046" s="41"/>
    </row>
    <row r="1047" spans="16:16" x14ac:dyDescent="0.25">
      <c r="P1047" s="41"/>
    </row>
    <row r="1048" spans="16:16" x14ac:dyDescent="0.25">
      <c r="P1048" s="41"/>
    </row>
    <row r="1050" spans="16:16" x14ac:dyDescent="0.25">
      <c r="P1050" s="41"/>
    </row>
    <row r="1051" spans="16:16" x14ac:dyDescent="0.25">
      <c r="P1051" s="41"/>
    </row>
    <row r="1052" spans="16:16" x14ac:dyDescent="0.25">
      <c r="P1052" s="41"/>
    </row>
    <row r="1053" spans="16:16" x14ac:dyDescent="0.25">
      <c r="P1053" s="41"/>
    </row>
    <row r="1055" spans="16:16" x14ac:dyDescent="0.25">
      <c r="P1055" s="41"/>
    </row>
    <row r="1056" spans="16:16" x14ac:dyDescent="0.25">
      <c r="P1056" s="41"/>
    </row>
    <row r="1057" spans="16:16" x14ac:dyDescent="0.25">
      <c r="P1057" s="41"/>
    </row>
    <row r="1058" spans="16:16" x14ac:dyDescent="0.25">
      <c r="P1058" s="41"/>
    </row>
    <row r="1060" spans="16:16" x14ac:dyDescent="0.25">
      <c r="P1060" s="41"/>
    </row>
    <row r="1061" spans="16:16" x14ac:dyDescent="0.25">
      <c r="P1061" s="41"/>
    </row>
    <row r="1062" spans="16:16" x14ac:dyDescent="0.25">
      <c r="P1062" s="41"/>
    </row>
    <row r="1063" spans="16:16" x14ac:dyDescent="0.25">
      <c r="P1063" s="41"/>
    </row>
    <row r="1064" spans="16:16" x14ac:dyDescent="0.25">
      <c r="P1064" s="41"/>
    </row>
    <row r="1065" spans="16:16" x14ac:dyDescent="0.25">
      <c r="P1065" s="41"/>
    </row>
    <row r="1066" spans="16:16" x14ac:dyDescent="0.25">
      <c r="P1066" s="41"/>
    </row>
    <row r="1067" spans="16:16" x14ac:dyDescent="0.25">
      <c r="P1067" s="41"/>
    </row>
    <row r="1068" spans="16:16" x14ac:dyDescent="0.25">
      <c r="P1068" s="41"/>
    </row>
    <row r="1069" spans="16:16" x14ac:dyDescent="0.25">
      <c r="P1069" s="41"/>
    </row>
    <row r="1070" spans="16:16" x14ac:dyDescent="0.25">
      <c r="P1070" s="41"/>
    </row>
    <row r="1071" spans="16:16" x14ac:dyDescent="0.25">
      <c r="P1071" s="41"/>
    </row>
    <row r="1072" spans="16:16" x14ac:dyDescent="0.25">
      <c r="P1072" s="41"/>
    </row>
    <row r="1073" spans="16:16" x14ac:dyDescent="0.25">
      <c r="P1073" s="41"/>
    </row>
    <row r="1074" spans="16:16" x14ac:dyDescent="0.25">
      <c r="P1074" s="41"/>
    </row>
    <row r="1075" spans="16:16" x14ac:dyDescent="0.25">
      <c r="P1075" s="41"/>
    </row>
    <row r="1076" spans="16:16" x14ac:dyDescent="0.25">
      <c r="P1076" s="41"/>
    </row>
    <row r="1077" spans="16:16" x14ac:dyDescent="0.25">
      <c r="P1077" s="41"/>
    </row>
    <row r="1078" spans="16:16" x14ac:dyDescent="0.25">
      <c r="P1078" s="41"/>
    </row>
    <row r="1079" spans="16:16" x14ac:dyDescent="0.25">
      <c r="P1079" s="41"/>
    </row>
    <row r="1080" spans="16:16" x14ac:dyDescent="0.25">
      <c r="P1080" s="41"/>
    </row>
    <row r="1081" spans="16:16" x14ac:dyDescent="0.25">
      <c r="P1081" s="41"/>
    </row>
    <row r="1082" spans="16:16" x14ac:dyDescent="0.25">
      <c r="P1082" s="41"/>
    </row>
    <row r="1083" spans="16:16" x14ac:dyDescent="0.25">
      <c r="P1083" s="41"/>
    </row>
    <row r="1084" spans="16:16" x14ac:dyDescent="0.25">
      <c r="P1084" s="41"/>
    </row>
    <row r="1085" spans="16:16" x14ac:dyDescent="0.25">
      <c r="P1085" s="41"/>
    </row>
    <row r="1086" spans="16:16" x14ac:dyDescent="0.25">
      <c r="P1086" s="41"/>
    </row>
    <row r="1087" spans="16:16" x14ac:dyDescent="0.25">
      <c r="P1087" s="41"/>
    </row>
    <row r="1088" spans="16:16" x14ac:dyDescent="0.25">
      <c r="P1088" s="41"/>
    </row>
    <row r="1089" spans="16:16" x14ac:dyDescent="0.25">
      <c r="P1089" s="41"/>
    </row>
    <row r="1090" spans="16:16" x14ac:dyDescent="0.25">
      <c r="P1090" s="41"/>
    </row>
    <row r="1091" spans="16:16" x14ac:dyDescent="0.25">
      <c r="P1091" s="41"/>
    </row>
    <row r="1093" spans="16:16" x14ac:dyDescent="0.25">
      <c r="P1093" s="41"/>
    </row>
    <row r="1094" spans="16:16" x14ac:dyDescent="0.25">
      <c r="P1094" s="41"/>
    </row>
    <row r="1095" spans="16:16" x14ac:dyDescent="0.25">
      <c r="P1095" s="41"/>
    </row>
    <row r="1097" spans="16:16" x14ac:dyDescent="0.25">
      <c r="P1097" s="41"/>
    </row>
    <row r="1098" spans="16:16" x14ac:dyDescent="0.25">
      <c r="P1098" s="41"/>
    </row>
    <row r="1099" spans="16:16" x14ac:dyDescent="0.25">
      <c r="P1099" s="41"/>
    </row>
    <row r="1100" spans="16:16" x14ac:dyDescent="0.25">
      <c r="P1100" s="41"/>
    </row>
    <row r="1101" spans="16:16" x14ac:dyDescent="0.25">
      <c r="P1101" s="41"/>
    </row>
    <row r="1102" spans="16:16" x14ac:dyDescent="0.25">
      <c r="P1102" s="41"/>
    </row>
    <row r="1103" spans="16:16" x14ac:dyDescent="0.25">
      <c r="P1103" s="41"/>
    </row>
    <row r="1104" spans="16:16" x14ac:dyDescent="0.25">
      <c r="P1104" s="41"/>
    </row>
    <row r="1105" spans="16:16" x14ac:dyDescent="0.25">
      <c r="P1105" s="41"/>
    </row>
    <row r="1107" spans="16:16" x14ac:dyDescent="0.25">
      <c r="P1107" s="41"/>
    </row>
    <row r="1108" spans="16:16" x14ac:dyDescent="0.25">
      <c r="P1108" s="41"/>
    </row>
    <row r="1109" spans="16:16" x14ac:dyDescent="0.25">
      <c r="P1109" s="41"/>
    </row>
    <row r="1110" spans="16:16" x14ac:dyDescent="0.25">
      <c r="P1110" s="41"/>
    </row>
    <row r="1111" spans="16:16" x14ac:dyDescent="0.25">
      <c r="P1111" s="41"/>
    </row>
    <row r="1112" spans="16:16" x14ac:dyDescent="0.25">
      <c r="P1112" s="41"/>
    </row>
    <row r="1113" spans="16:16" x14ac:dyDescent="0.25">
      <c r="P1113" s="41"/>
    </row>
    <row r="1114" spans="16:16" x14ac:dyDescent="0.25">
      <c r="P1114" s="41"/>
    </row>
    <row r="1115" spans="16:16" x14ac:dyDescent="0.25">
      <c r="P1115" s="41"/>
    </row>
    <row r="1116" spans="16:16" x14ac:dyDescent="0.25">
      <c r="P1116" s="41"/>
    </row>
    <row r="1117" spans="16:16" x14ac:dyDescent="0.25">
      <c r="P1117" s="41"/>
    </row>
    <row r="1118" spans="16:16" x14ac:dyDescent="0.25">
      <c r="P1118" s="41"/>
    </row>
    <row r="1119" spans="16:16" x14ac:dyDescent="0.25">
      <c r="P1119" s="41"/>
    </row>
    <row r="1120" spans="16:16" x14ac:dyDescent="0.25">
      <c r="P1120" s="41"/>
    </row>
    <row r="1121" spans="16:16" x14ac:dyDescent="0.25">
      <c r="P1121" s="41"/>
    </row>
    <row r="1122" spans="16:16" x14ac:dyDescent="0.25">
      <c r="P1122" s="41"/>
    </row>
    <row r="1123" spans="16:16" x14ac:dyDescent="0.25">
      <c r="P1123" s="41"/>
    </row>
    <row r="1127" spans="16:16" x14ac:dyDescent="0.25">
      <c r="P1127" s="41"/>
    </row>
    <row r="1131" spans="16:16" x14ac:dyDescent="0.25">
      <c r="P1131" s="41"/>
    </row>
    <row r="1132" spans="16:16" x14ac:dyDescent="0.25">
      <c r="P1132" s="41"/>
    </row>
    <row r="1136" spans="16:16" x14ac:dyDescent="0.25">
      <c r="P1136" s="41"/>
    </row>
    <row r="1137" spans="16:16" x14ac:dyDescent="0.25">
      <c r="P1137" s="41"/>
    </row>
    <row r="1138" spans="16:16" x14ac:dyDescent="0.25">
      <c r="P1138" s="41"/>
    </row>
    <row r="1142" spans="16:16" x14ac:dyDescent="0.25">
      <c r="P1142" s="41"/>
    </row>
    <row r="1147" spans="16:16" x14ac:dyDescent="0.25">
      <c r="P1147" s="41"/>
    </row>
    <row r="1148" spans="16:16" x14ac:dyDescent="0.25">
      <c r="P1148" s="41"/>
    </row>
    <row r="1149" spans="16:16" x14ac:dyDescent="0.25">
      <c r="P1149" s="41"/>
    </row>
    <row r="1150" spans="16:16" x14ac:dyDescent="0.25">
      <c r="P1150" s="41"/>
    </row>
    <row r="1151" spans="16:16" x14ac:dyDescent="0.25">
      <c r="P1151" s="41"/>
    </row>
    <row r="1152" spans="16:16" x14ac:dyDescent="0.25">
      <c r="P1152" s="41"/>
    </row>
    <row r="1153" spans="16:16" x14ac:dyDescent="0.25">
      <c r="P1153" s="41"/>
    </row>
    <row r="1154" spans="16:16" x14ac:dyDescent="0.25">
      <c r="P1154" s="41"/>
    </row>
    <row r="1156" spans="16:16" x14ac:dyDescent="0.25">
      <c r="P1156" s="41"/>
    </row>
    <row r="1157" spans="16:16" x14ac:dyDescent="0.25">
      <c r="P1157" s="41"/>
    </row>
    <row r="1158" spans="16:16" x14ac:dyDescent="0.25">
      <c r="P1158" s="41"/>
    </row>
    <row r="1159" spans="16:16" x14ac:dyDescent="0.25">
      <c r="P1159" s="41"/>
    </row>
    <row r="1160" spans="16:16" x14ac:dyDescent="0.25">
      <c r="P1160" s="41"/>
    </row>
    <row r="1161" spans="16:16" x14ac:dyDescent="0.25">
      <c r="P1161" s="41"/>
    </row>
    <row r="1163" spans="16:16" x14ac:dyDescent="0.25">
      <c r="P1163" s="41"/>
    </row>
    <row r="1164" spans="16:16" x14ac:dyDescent="0.25">
      <c r="P1164" s="41"/>
    </row>
    <row r="1165" spans="16:16" x14ac:dyDescent="0.25">
      <c r="P1165" s="41"/>
    </row>
    <row r="1166" spans="16:16" x14ac:dyDescent="0.25">
      <c r="P1166" s="41"/>
    </row>
    <row r="1167" spans="16:16" x14ac:dyDescent="0.25">
      <c r="P1167" s="41"/>
    </row>
    <row r="1169" spans="16:16" x14ac:dyDescent="0.25">
      <c r="P1169" s="41"/>
    </row>
    <row r="1170" spans="16:16" x14ac:dyDescent="0.25">
      <c r="P1170" s="41"/>
    </row>
    <row r="1171" spans="16:16" x14ac:dyDescent="0.25">
      <c r="P1171" s="41"/>
    </row>
    <row r="1172" spans="16:16" x14ac:dyDescent="0.25">
      <c r="P1172" s="41"/>
    </row>
    <row r="1173" spans="16:16" x14ac:dyDescent="0.25">
      <c r="P1173" s="41"/>
    </row>
    <row r="1174" spans="16:16" x14ac:dyDescent="0.25">
      <c r="P1174" s="41"/>
    </row>
    <row r="1175" spans="16:16" x14ac:dyDescent="0.25">
      <c r="P1175" s="41"/>
    </row>
    <row r="1176" spans="16:16" x14ac:dyDescent="0.25">
      <c r="P1176" s="41"/>
    </row>
    <row r="1177" spans="16:16" x14ac:dyDescent="0.25">
      <c r="P1177" s="41"/>
    </row>
    <row r="1178" spans="16:16" x14ac:dyDescent="0.25">
      <c r="P1178" s="41"/>
    </row>
    <row r="1179" spans="16:16" x14ac:dyDescent="0.25">
      <c r="P1179" s="41"/>
    </row>
    <row r="1180" spans="16:16" x14ac:dyDescent="0.25">
      <c r="P1180" s="41"/>
    </row>
    <row r="1181" spans="16:16" x14ac:dyDescent="0.25">
      <c r="P1181" s="41"/>
    </row>
    <row r="1182" spans="16:16" x14ac:dyDescent="0.25">
      <c r="P1182" s="41"/>
    </row>
    <row r="1183" spans="16:16" x14ac:dyDescent="0.25">
      <c r="P1183" s="41"/>
    </row>
    <row r="1184" spans="16:16" x14ac:dyDescent="0.25">
      <c r="P1184" s="41"/>
    </row>
    <row r="1186" spans="16:16" x14ac:dyDescent="0.25">
      <c r="P1186" s="41"/>
    </row>
    <row r="1187" spans="16:16" x14ac:dyDescent="0.25">
      <c r="P1187" s="41"/>
    </row>
    <row r="1188" spans="16:16" x14ac:dyDescent="0.25">
      <c r="P1188" s="41"/>
    </row>
    <row r="1189" spans="16:16" x14ac:dyDescent="0.25">
      <c r="P1189" s="41"/>
    </row>
    <row r="1190" spans="16:16" x14ac:dyDescent="0.25">
      <c r="P1190" s="41"/>
    </row>
    <row r="1191" spans="16:16" x14ac:dyDescent="0.25">
      <c r="P1191" s="41"/>
    </row>
    <row r="1192" spans="16:16" x14ac:dyDescent="0.25">
      <c r="P1192" s="41"/>
    </row>
    <row r="1193" spans="16:16" x14ac:dyDescent="0.25">
      <c r="P1193" s="41"/>
    </row>
    <row r="1194" spans="16:16" x14ac:dyDescent="0.25">
      <c r="P1194" s="41"/>
    </row>
    <row r="1195" spans="16:16" x14ac:dyDescent="0.25">
      <c r="P1195" s="41"/>
    </row>
    <row r="1196" spans="16:16" x14ac:dyDescent="0.25">
      <c r="P1196" s="41"/>
    </row>
    <row r="1197" spans="16:16" x14ac:dyDescent="0.25">
      <c r="P1197" s="41"/>
    </row>
    <row r="1198" spans="16:16" x14ac:dyDescent="0.25">
      <c r="P1198" s="41"/>
    </row>
    <row r="1199" spans="16:16" x14ac:dyDescent="0.25">
      <c r="P1199" s="41"/>
    </row>
    <row r="1200" spans="16:16" x14ac:dyDescent="0.25">
      <c r="P1200" s="41"/>
    </row>
    <row r="1201" spans="16:16" x14ac:dyDescent="0.25">
      <c r="P1201" s="41"/>
    </row>
    <row r="1202" spans="16:16" x14ac:dyDescent="0.25">
      <c r="P1202" s="41"/>
    </row>
    <row r="1203" spans="16:16" x14ac:dyDescent="0.25">
      <c r="P1203" s="41"/>
    </row>
    <row r="1204" spans="16:16" x14ac:dyDescent="0.25">
      <c r="P1204" s="41"/>
    </row>
    <row r="1205" spans="16:16" x14ac:dyDescent="0.25">
      <c r="P1205" s="41"/>
    </row>
    <row r="1206" spans="16:16" x14ac:dyDescent="0.25">
      <c r="P1206" s="41"/>
    </row>
    <row r="1207" spans="16:16" x14ac:dyDescent="0.25">
      <c r="P1207" s="41"/>
    </row>
    <row r="1208" spans="16:16" x14ac:dyDescent="0.25">
      <c r="P1208" s="41"/>
    </row>
    <row r="1209" spans="16:16" x14ac:dyDescent="0.25">
      <c r="P1209" s="41"/>
    </row>
    <row r="1210" spans="16:16" x14ac:dyDescent="0.25">
      <c r="P1210" s="41"/>
    </row>
    <row r="1211" spans="16:16" x14ac:dyDescent="0.25">
      <c r="P1211" s="41"/>
    </row>
    <row r="1213" spans="16:16" x14ac:dyDescent="0.25">
      <c r="P1213" s="41"/>
    </row>
    <row r="1214" spans="16:16" x14ac:dyDescent="0.25">
      <c r="P1214" s="41"/>
    </row>
    <row r="1215" spans="16:16" x14ac:dyDescent="0.25">
      <c r="P1215" s="41"/>
    </row>
    <row r="1216" spans="16:16" x14ac:dyDescent="0.25">
      <c r="P1216" s="41"/>
    </row>
    <row r="1217" spans="16:16" x14ac:dyDescent="0.25">
      <c r="P1217" s="41"/>
    </row>
    <row r="1218" spans="16:16" x14ac:dyDescent="0.25">
      <c r="P1218" s="41"/>
    </row>
    <row r="1219" spans="16:16" x14ac:dyDescent="0.25">
      <c r="P1219" s="41"/>
    </row>
    <row r="1220" spans="16:16" x14ac:dyDescent="0.25">
      <c r="P1220" s="41"/>
    </row>
    <row r="1221" spans="16:16" x14ac:dyDescent="0.25">
      <c r="P1221" s="41"/>
    </row>
    <row r="1222" spans="16:16" x14ac:dyDescent="0.25">
      <c r="P1222" s="41"/>
    </row>
    <row r="1223" spans="16:16" x14ac:dyDescent="0.25">
      <c r="P1223" s="41"/>
    </row>
    <row r="1224" spans="16:16" x14ac:dyDescent="0.25">
      <c r="P1224" s="41"/>
    </row>
    <row r="1225" spans="16:16" x14ac:dyDescent="0.25">
      <c r="P1225" s="41"/>
    </row>
    <row r="1226" spans="16:16" x14ac:dyDescent="0.25">
      <c r="P1226" s="41"/>
    </row>
    <row r="1227" spans="16:16" x14ac:dyDescent="0.25">
      <c r="P1227" s="41"/>
    </row>
    <row r="1228" spans="16:16" x14ac:dyDescent="0.25">
      <c r="P1228" s="41"/>
    </row>
    <row r="1229" spans="16:16" x14ac:dyDescent="0.25">
      <c r="P1229" s="41"/>
    </row>
    <row r="1231" spans="16:16" x14ac:dyDescent="0.25">
      <c r="P1231" s="41"/>
    </row>
    <row r="1232" spans="16:16" x14ac:dyDescent="0.25">
      <c r="P1232" s="41"/>
    </row>
    <row r="1233" spans="16:16" x14ac:dyDescent="0.25">
      <c r="P1233" s="41"/>
    </row>
    <row r="1234" spans="16:16" x14ac:dyDescent="0.25">
      <c r="P1234" s="41"/>
    </row>
    <row r="1235" spans="16:16" x14ac:dyDescent="0.25">
      <c r="P1235" s="41"/>
    </row>
    <row r="1237" spans="16:16" x14ac:dyDescent="0.25">
      <c r="P1237" s="41"/>
    </row>
    <row r="1238" spans="16:16" x14ac:dyDescent="0.25">
      <c r="P1238" s="41"/>
    </row>
    <row r="1239" spans="16:16" x14ac:dyDescent="0.25">
      <c r="P1239" s="41"/>
    </row>
    <row r="1240" spans="16:16" x14ac:dyDescent="0.25">
      <c r="P1240" s="41"/>
    </row>
    <row r="1241" spans="16:16" x14ac:dyDescent="0.25">
      <c r="P1241" s="41"/>
    </row>
    <row r="1242" spans="16:16" x14ac:dyDescent="0.25">
      <c r="P1242" s="41"/>
    </row>
    <row r="1243" spans="16:16" x14ac:dyDescent="0.25">
      <c r="P1243" s="41"/>
    </row>
    <row r="1245" spans="16:16" x14ac:dyDescent="0.25">
      <c r="P1245" s="41"/>
    </row>
    <row r="1246" spans="16:16" x14ac:dyDescent="0.25">
      <c r="P1246" s="41"/>
    </row>
    <row r="1247" spans="16:16" x14ac:dyDescent="0.25">
      <c r="P1247" s="41"/>
    </row>
    <row r="1248" spans="16:16" x14ac:dyDescent="0.25">
      <c r="P1248" s="41"/>
    </row>
    <row r="1249" spans="16:16" x14ac:dyDescent="0.25">
      <c r="P1249" s="41"/>
    </row>
    <row r="1250" spans="16:16" x14ac:dyDescent="0.25">
      <c r="P1250" s="41"/>
    </row>
    <row r="1251" spans="16:16" x14ac:dyDescent="0.25">
      <c r="P1251" s="41"/>
    </row>
    <row r="1252" spans="16:16" x14ac:dyDescent="0.25">
      <c r="P1252" s="41"/>
    </row>
    <row r="1253" spans="16:16" x14ac:dyDescent="0.25">
      <c r="P1253" s="41"/>
    </row>
    <row r="1254" spans="16:16" x14ac:dyDescent="0.25">
      <c r="P1254" s="41"/>
    </row>
    <row r="1255" spans="16:16" x14ac:dyDescent="0.25">
      <c r="P1255" s="41"/>
    </row>
    <row r="1257" spans="16:16" x14ac:dyDescent="0.25">
      <c r="P1257" s="41"/>
    </row>
    <row r="1258" spans="16:16" x14ac:dyDescent="0.25">
      <c r="P1258" s="41"/>
    </row>
    <row r="1259" spans="16:16" x14ac:dyDescent="0.25">
      <c r="P1259" s="41"/>
    </row>
    <row r="1260" spans="16:16" x14ac:dyDescent="0.25">
      <c r="P1260" s="41"/>
    </row>
    <row r="1261" spans="16:16" x14ac:dyDescent="0.25">
      <c r="P1261" s="41"/>
    </row>
    <row r="1262" spans="16:16" x14ac:dyDescent="0.25">
      <c r="P1262" s="41"/>
    </row>
    <row r="1263" spans="16:16" x14ac:dyDescent="0.25">
      <c r="P1263" s="41"/>
    </row>
    <row r="1264" spans="16:16" x14ac:dyDescent="0.25">
      <c r="P1264" s="41"/>
    </row>
    <row r="1265" spans="16:30" x14ac:dyDescent="0.25">
      <c r="P1265" s="41"/>
    </row>
    <row r="1266" spans="16:30" x14ac:dyDescent="0.25">
      <c r="P1266" s="41"/>
      <c r="AC1266" s="41"/>
      <c r="AD1266" s="41"/>
    </row>
    <row r="1267" spans="16:30" x14ac:dyDescent="0.25">
      <c r="P1267" s="41"/>
      <c r="AC1267" s="41"/>
      <c r="AD1267" s="41"/>
    </row>
    <row r="1268" spans="16:30" x14ac:dyDescent="0.25">
      <c r="P1268" s="41"/>
      <c r="AC1268" s="41"/>
      <c r="AD1268" s="41"/>
    </row>
    <row r="1269" spans="16:30" x14ac:dyDescent="0.25">
      <c r="P1269" s="41"/>
      <c r="AC1269" s="41"/>
      <c r="AD1269" s="41"/>
    </row>
    <row r="1270" spans="16:30" x14ac:dyDescent="0.25">
      <c r="P1270" s="41"/>
    </row>
    <row r="1271" spans="16:30" x14ac:dyDescent="0.25">
      <c r="P1271" s="41"/>
    </row>
    <row r="1272" spans="16:30" x14ac:dyDescent="0.25">
      <c r="P1272" s="41"/>
    </row>
    <row r="1273" spans="16:30" x14ac:dyDescent="0.25">
      <c r="P1273" s="41"/>
    </row>
    <row r="1274" spans="16:30" x14ac:dyDescent="0.25">
      <c r="P1274" s="41"/>
    </row>
    <row r="1275" spans="16:30" x14ac:dyDescent="0.25">
      <c r="P1275" s="41"/>
    </row>
    <row r="1276" spans="16:30" x14ac:dyDescent="0.25">
      <c r="P1276" s="41"/>
    </row>
    <row r="1277" spans="16:30" x14ac:dyDescent="0.25">
      <c r="P1277" s="41"/>
    </row>
    <row r="1278" spans="16:30" x14ac:dyDescent="0.25">
      <c r="P1278" s="41"/>
    </row>
    <row r="1288" spans="16:16" x14ac:dyDescent="0.25">
      <c r="P1288" s="41"/>
    </row>
    <row r="1289" spans="16:16" x14ac:dyDescent="0.25">
      <c r="P1289" s="41"/>
    </row>
    <row r="1290" spans="16:16" x14ac:dyDescent="0.25">
      <c r="P1290" s="41"/>
    </row>
    <row r="1291" spans="16:16" x14ac:dyDescent="0.25">
      <c r="P1291" s="41"/>
    </row>
    <row r="1292" spans="16:16" x14ac:dyDescent="0.25">
      <c r="P1292" s="41"/>
    </row>
    <row r="1293" spans="16:16" x14ac:dyDescent="0.25">
      <c r="P1293" s="41"/>
    </row>
    <row r="1294" spans="16:16" x14ac:dyDescent="0.25">
      <c r="P1294" s="41"/>
    </row>
    <row r="1295" spans="16:16" x14ac:dyDescent="0.25">
      <c r="P1295" s="41"/>
    </row>
    <row r="1296" spans="16:16" x14ac:dyDescent="0.25">
      <c r="P1296" s="41"/>
    </row>
    <row r="1297" spans="16:16" x14ac:dyDescent="0.25">
      <c r="P1297" s="41"/>
    </row>
    <row r="1298" spans="16:16" x14ac:dyDescent="0.25">
      <c r="P1298" s="41"/>
    </row>
    <row r="1299" spans="16:16" x14ac:dyDescent="0.25">
      <c r="P1299" s="41"/>
    </row>
    <row r="1300" spans="16:16" x14ac:dyDescent="0.25">
      <c r="P1300" s="41"/>
    </row>
    <row r="1301" spans="16:16" x14ac:dyDescent="0.25">
      <c r="P1301" s="41"/>
    </row>
    <row r="1302" spans="16:16" x14ac:dyDescent="0.25">
      <c r="P1302" s="41"/>
    </row>
    <row r="1303" spans="16:16" x14ac:dyDescent="0.25">
      <c r="P1303" s="41"/>
    </row>
    <row r="1304" spans="16:16" x14ac:dyDescent="0.25">
      <c r="P1304" s="41"/>
    </row>
    <row r="1305" spans="16:16" x14ac:dyDescent="0.25">
      <c r="P1305" s="41"/>
    </row>
    <row r="1306" spans="16:16" x14ac:dyDescent="0.25">
      <c r="P1306" s="41"/>
    </row>
    <row r="1307" spans="16:16" x14ac:dyDescent="0.25">
      <c r="P1307" s="41"/>
    </row>
    <row r="1308" spans="16:16" x14ac:dyDescent="0.25">
      <c r="P1308" s="41"/>
    </row>
    <row r="1309" spans="16:16" x14ac:dyDescent="0.25">
      <c r="P1309" s="41"/>
    </row>
    <row r="1310" spans="16:16" x14ac:dyDescent="0.25">
      <c r="P1310" s="41"/>
    </row>
    <row r="1311" spans="16:16" x14ac:dyDescent="0.25">
      <c r="P1311" s="41"/>
    </row>
    <row r="1312" spans="16:16" x14ac:dyDescent="0.25">
      <c r="P1312" s="41"/>
    </row>
    <row r="1313" spans="16:16" x14ac:dyDescent="0.25">
      <c r="P1313" s="41"/>
    </row>
    <row r="1314" spans="16:16" x14ac:dyDescent="0.25">
      <c r="P1314" s="41"/>
    </row>
    <row r="1315" spans="16:16" x14ac:dyDescent="0.25">
      <c r="P1315" s="41"/>
    </row>
    <row r="1316" spans="16:16" x14ac:dyDescent="0.25">
      <c r="P1316" s="41"/>
    </row>
    <row r="1317" spans="16:16" x14ac:dyDescent="0.25">
      <c r="P1317" s="41"/>
    </row>
    <row r="1318" spans="16:16" x14ac:dyDescent="0.25">
      <c r="P1318" s="41"/>
    </row>
    <row r="1319" spans="16:16" x14ac:dyDescent="0.25">
      <c r="P1319" s="41"/>
    </row>
    <row r="1320" spans="16:16" x14ac:dyDescent="0.25">
      <c r="P1320" s="41"/>
    </row>
    <row r="1321" spans="16:16" x14ac:dyDescent="0.25">
      <c r="P1321" s="41"/>
    </row>
    <row r="1322" spans="16:16" x14ac:dyDescent="0.25">
      <c r="P1322" s="41"/>
    </row>
    <row r="1323" spans="16:16" x14ac:dyDescent="0.25">
      <c r="P1323" s="41"/>
    </row>
    <row r="1324" spans="16:16" x14ac:dyDescent="0.25">
      <c r="P1324" s="41"/>
    </row>
    <row r="1325" spans="16:16" x14ac:dyDescent="0.25">
      <c r="P1325" s="41"/>
    </row>
    <row r="1326" spans="16:16" x14ac:dyDescent="0.25">
      <c r="P1326" s="41"/>
    </row>
    <row r="1327" spans="16:16" x14ac:dyDescent="0.25">
      <c r="P1327" s="41"/>
    </row>
    <row r="1328" spans="16:16" x14ac:dyDescent="0.25">
      <c r="P1328" s="41"/>
    </row>
    <row r="1329" spans="16:16" x14ac:dyDescent="0.25">
      <c r="P1329" s="41"/>
    </row>
    <row r="1330" spans="16:16" x14ac:dyDescent="0.25">
      <c r="P1330" s="41"/>
    </row>
    <row r="1331" spans="16:16" x14ac:dyDescent="0.25">
      <c r="P1331" s="41"/>
    </row>
    <row r="1332" spans="16:16" x14ac:dyDescent="0.25">
      <c r="P1332" s="41"/>
    </row>
    <row r="1333" spans="16:16" x14ac:dyDescent="0.25">
      <c r="P1333" s="41"/>
    </row>
    <row r="1334" spans="16:16" x14ac:dyDescent="0.25">
      <c r="P1334" s="41"/>
    </row>
    <row r="1335" spans="16:16" x14ac:dyDescent="0.25">
      <c r="P1335" s="41"/>
    </row>
    <row r="1336" spans="16:16" x14ac:dyDescent="0.25">
      <c r="P1336" s="41"/>
    </row>
    <row r="1337" spans="16:16" x14ac:dyDescent="0.25">
      <c r="P1337" s="41"/>
    </row>
    <row r="1338" spans="16:16" x14ac:dyDescent="0.25">
      <c r="P1338" s="41"/>
    </row>
    <row r="1339" spans="16:16" x14ac:dyDescent="0.25">
      <c r="P1339" s="41"/>
    </row>
    <row r="1340" spans="16:16" x14ac:dyDescent="0.25">
      <c r="P1340" s="41"/>
    </row>
    <row r="1341" spans="16:16" x14ac:dyDescent="0.25">
      <c r="P1341" s="41"/>
    </row>
    <row r="1342" spans="16:16" x14ac:dyDescent="0.25">
      <c r="P1342" s="41"/>
    </row>
    <row r="1343" spans="16:16" x14ac:dyDescent="0.25">
      <c r="P1343" s="41"/>
    </row>
    <row r="1344" spans="16:16" x14ac:dyDescent="0.25">
      <c r="P1344" s="41"/>
    </row>
    <row r="1345" spans="16:16" x14ac:dyDescent="0.25">
      <c r="P1345" s="41"/>
    </row>
    <row r="1346" spans="16:16" x14ac:dyDescent="0.25">
      <c r="P1346" s="41"/>
    </row>
    <row r="1347" spans="16:16" x14ac:dyDescent="0.25">
      <c r="P1347" s="41"/>
    </row>
    <row r="1348" spans="16:16" x14ac:dyDescent="0.25">
      <c r="P1348" s="41"/>
    </row>
    <row r="1349" spans="16:16" x14ac:dyDescent="0.25">
      <c r="P1349" s="41"/>
    </row>
    <row r="1350" spans="16:16" x14ac:dyDescent="0.25">
      <c r="P1350" s="41"/>
    </row>
    <row r="1351" spans="16:16" x14ac:dyDescent="0.25">
      <c r="P1351" s="41"/>
    </row>
    <row r="1352" spans="16:16" x14ac:dyDescent="0.25">
      <c r="P1352" s="41"/>
    </row>
    <row r="1353" spans="16:16" x14ac:dyDescent="0.25">
      <c r="P1353" s="41"/>
    </row>
    <row r="1354" spans="16:16" x14ac:dyDescent="0.25">
      <c r="P1354" s="41"/>
    </row>
    <row r="1355" spans="16:16" x14ac:dyDescent="0.25">
      <c r="P1355" s="41"/>
    </row>
    <row r="1356" spans="16:16" x14ac:dyDescent="0.25">
      <c r="P1356" s="41"/>
    </row>
    <row r="1357" spans="16:16" x14ac:dyDescent="0.25">
      <c r="P1357" s="41"/>
    </row>
    <row r="1358" spans="16:16" x14ac:dyDescent="0.25">
      <c r="P1358" s="41"/>
    </row>
    <row r="1359" spans="16:16" x14ac:dyDescent="0.25">
      <c r="P1359" s="41"/>
    </row>
    <row r="1360" spans="16:16" x14ac:dyDescent="0.25">
      <c r="P1360" s="41"/>
    </row>
    <row r="1361" spans="16:16" x14ac:dyDescent="0.25">
      <c r="P1361" s="41"/>
    </row>
    <row r="1362" spans="16:16" x14ac:dyDescent="0.25">
      <c r="P1362" s="41"/>
    </row>
    <row r="1363" spans="16:16" x14ac:dyDescent="0.25">
      <c r="P1363" s="41"/>
    </row>
    <row r="1364" spans="16:16" x14ac:dyDescent="0.25">
      <c r="P1364" s="41"/>
    </row>
    <row r="1365" spans="16:16" x14ac:dyDescent="0.25">
      <c r="P1365" s="41"/>
    </row>
    <row r="1366" spans="16:16" x14ac:dyDescent="0.25">
      <c r="P1366" s="41"/>
    </row>
    <row r="1367" spans="16:16" x14ac:dyDescent="0.25">
      <c r="P1367" s="41"/>
    </row>
    <row r="1368" spans="16:16" x14ac:dyDescent="0.25">
      <c r="P1368" s="41"/>
    </row>
    <row r="1369" spans="16:16" x14ac:dyDescent="0.25">
      <c r="P1369" s="41"/>
    </row>
    <row r="1370" spans="16:16" x14ac:dyDescent="0.25">
      <c r="P1370" s="41"/>
    </row>
    <row r="1371" spans="16:16" x14ac:dyDescent="0.25">
      <c r="P1371" s="41"/>
    </row>
    <row r="1372" spans="16:16" x14ac:dyDescent="0.25">
      <c r="P1372" s="41"/>
    </row>
    <row r="1373" spans="16:16" x14ac:dyDescent="0.25">
      <c r="P1373" s="41"/>
    </row>
    <row r="1374" spans="16:16" x14ac:dyDescent="0.25">
      <c r="P1374" s="41"/>
    </row>
    <row r="1375" spans="16:16" x14ac:dyDescent="0.25">
      <c r="P1375" s="41"/>
    </row>
    <row r="1376" spans="16:16" x14ac:dyDescent="0.25">
      <c r="P1376" s="41"/>
    </row>
    <row r="1377" spans="16:16" x14ac:dyDescent="0.25">
      <c r="P1377" s="41"/>
    </row>
    <row r="1378" spans="16:16" x14ac:dyDescent="0.25">
      <c r="P1378" s="41"/>
    </row>
    <row r="1379" spans="16:16" x14ac:dyDescent="0.25">
      <c r="P1379" s="41"/>
    </row>
    <row r="1380" spans="16:16" x14ac:dyDescent="0.25">
      <c r="P1380" s="41"/>
    </row>
    <row r="1381" spans="16:16" x14ac:dyDescent="0.25">
      <c r="P1381" s="41"/>
    </row>
    <row r="1382" spans="16:16" x14ac:dyDescent="0.25">
      <c r="P1382" s="41"/>
    </row>
    <row r="1399" spans="16:16" x14ac:dyDescent="0.25">
      <c r="P1399" s="41"/>
    </row>
    <row r="1400" spans="16:16" x14ac:dyDescent="0.25">
      <c r="P1400" s="41"/>
    </row>
    <row r="1401" spans="16:16" x14ac:dyDescent="0.25">
      <c r="P1401" s="41"/>
    </row>
    <row r="1402" spans="16:16" x14ac:dyDescent="0.25">
      <c r="P1402" s="41"/>
    </row>
    <row r="1403" spans="16:16" x14ac:dyDescent="0.25">
      <c r="P1403" s="41"/>
    </row>
    <row r="1404" spans="16:16" x14ac:dyDescent="0.25">
      <c r="P1404" s="41"/>
    </row>
    <row r="1405" spans="16:16" x14ac:dyDescent="0.25">
      <c r="P1405" s="41"/>
    </row>
    <row r="1406" spans="16:16" x14ac:dyDescent="0.25">
      <c r="P1406" s="41"/>
    </row>
    <row r="1407" spans="16:16" x14ac:dyDescent="0.25">
      <c r="P1407" s="41"/>
    </row>
    <row r="1408" spans="16:16" x14ac:dyDescent="0.25">
      <c r="P1408" s="41"/>
    </row>
    <row r="1409" spans="16:16" x14ac:dyDescent="0.25">
      <c r="P1409" s="41"/>
    </row>
    <row r="1410" spans="16:16" x14ac:dyDescent="0.25">
      <c r="P1410" s="41"/>
    </row>
    <row r="1411" spans="16:16" x14ac:dyDescent="0.25">
      <c r="P1411" s="41"/>
    </row>
    <row r="1412" spans="16:16" x14ac:dyDescent="0.25">
      <c r="P1412" s="41"/>
    </row>
    <row r="1413" spans="16:16" x14ac:dyDescent="0.25">
      <c r="P1413" s="41"/>
    </row>
    <row r="1414" spans="16:16" x14ac:dyDescent="0.25">
      <c r="P1414" s="41"/>
    </row>
    <row r="1415" spans="16:16" x14ac:dyDescent="0.25">
      <c r="P1415" s="41"/>
    </row>
    <row r="1416" spans="16:16" x14ac:dyDescent="0.25">
      <c r="P1416" s="41"/>
    </row>
    <row r="1417" spans="16:16" x14ac:dyDescent="0.25">
      <c r="P1417" s="41"/>
    </row>
    <row r="1418" spans="16:16" x14ac:dyDescent="0.25">
      <c r="P1418" s="41"/>
    </row>
    <row r="1419" spans="16:16" x14ac:dyDescent="0.25">
      <c r="P1419" s="41"/>
    </row>
    <row r="1420" spans="16:16" x14ac:dyDescent="0.25">
      <c r="P1420" s="41"/>
    </row>
    <row r="1421" spans="16:16" x14ac:dyDescent="0.25">
      <c r="P1421" s="41"/>
    </row>
    <row r="1422" spans="16:16" x14ac:dyDescent="0.25">
      <c r="P1422" s="41"/>
    </row>
    <row r="1423" spans="16:16" x14ac:dyDescent="0.25">
      <c r="P1423" s="41"/>
    </row>
    <row r="1424" spans="16:16" x14ac:dyDescent="0.25">
      <c r="P1424" s="41"/>
    </row>
    <row r="1425" spans="16:16" x14ac:dyDescent="0.25">
      <c r="P1425" s="41"/>
    </row>
    <row r="1426" spans="16:16" x14ac:dyDescent="0.25">
      <c r="P1426" s="41"/>
    </row>
    <row r="1427" spans="16:16" x14ac:dyDescent="0.25">
      <c r="P1427" s="41"/>
    </row>
    <row r="1428" spans="16:16" x14ac:dyDescent="0.25">
      <c r="P1428" s="41"/>
    </row>
    <row r="1429" spans="16:16" x14ac:dyDescent="0.25">
      <c r="P1429" s="41"/>
    </row>
    <row r="1430" spans="16:16" x14ac:dyDescent="0.25">
      <c r="P1430" s="41"/>
    </row>
    <row r="1431" spans="16:16" x14ac:dyDescent="0.25">
      <c r="P1431" s="41"/>
    </row>
    <row r="1432" spans="16:16" x14ac:dyDescent="0.25">
      <c r="P1432" s="41"/>
    </row>
    <row r="1433" spans="16:16" x14ac:dyDescent="0.25">
      <c r="P1433" s="41"/>
    </row>
    <row r="1434" spans="16:16" x14ac:dyDescent="0.25">
      <c r="P1434" s="41"/>
    </row>
    <row r="1435" spans="16:16" x14ac:dyDescent="0.25">
      <c r="P1435" s="41"/>
    </row>
    <row r="1436" spans="16:16" x14ac:dyDescent="0.25">
      <c r="P1436" s="41"/>
    </row>
    <row r="1437" spans="16:16" x14ac:dyDescent="0.25">
      <c r="P1437" s="41"/>
    </row>
    <row r="1438" spans="16:16" x14ac:dyDescent="0.25">
      <c r="P1438" s="41"/>
    </row>
    <row r="1439" spans="16:16" x14ac:dyDescent="0.25">
      <c r="P1439" s="41"/>
    </row>
    <row r="1440" spans="16:16" x14ac:dyDescent="0.25">
      <c r="P1440" s="41"/>
    </row>
    <row r="1441" spans="16:16" x14ac:dyDescent="0.25">
      <c r="P1441" s="41"/>
    </row>
    <row r="1442" spans="16:16" x14ac:dyDescent="0.25">
      <c r="P1442" s="41"/>
    </row>
    <row r="1443" spans="16:16" x14ac:dyDescent="0.25">
      <c r="P1443" s="41"/>
    </row>
    <row r="1444" spans="16:16" x14ac:dyDescent="0.25">
      <c r="P1444" s="41"/>
    </row>
    <row r="1445" spans="16:16" x14ac:dyDescent="0.25">
      <c r="P1445" s="41"/>
    </row>
    <row r="1446" spans="16:16" x14ac:dyDescent="0.25">
      <c r="P1446" s="41"/>
    </row>
    <row r="1447" spans="16:16" x14ac:dyDescent="0.25">
      <c r="P1447" s="41"/>
    </row>
    <row r="1448" spans="16:16" x14ac:dyDescent="0.25">
      <c r="P1448" s="41"/>
    </row>
    <row r="1449" spans="16:16" x14ac:dyDescent="0.25">
      <c r="P1449" s="41"/>
    </row>
    <row r="1450" spans="16:16" x14ac:dyDescent="0.25">
      <c r="P1450" s="41"/>
    </row>
    <row r="1451" spans="16:16" x14ac:dyDescent="0.25">
      <c r="P1451" s="41"/>
    </row>
    <row r="1452" spans="16:16" x14ac:dyDescent="0.25">
      <c r="P1452" s="41"/>
    </row>
    <row r="1453" spans="16:16" x14ac:dyDescent="0.25">
      <c r="P1453" s="41"/>
    </row>
    <row r="1454" spans="16:16" x14ac:dyDescent="0.25">
      <c r="P1454" s="41"/>
    </row>
    <row r="1455" spans="16:16" x14ac:dyDescent="0.25">
      <c r="P1455" s="41"/>
    </row>
    <row r="1456" spans="16:16" x14ac:dyDescent="0.25">
      <c r="P1456" s="41"/>
    </row>
    <row r="1457" spans="16:16" x14ac:dyDescent="0.25">
      <c r="P1457" s="41"/>
    </row>
    <row r="1458" spans="16:16" x14ac:dyDescent="0.25">
      <c r="P1458" s="41"/>
    </row>
    <row r="1459" spans="16:16" x14ac:dyDescent="0.25">
      <c r="P1459" s="41"/>
    </row>
    <row r="1460" spans="16:16" x14ac:dyDescent="0.25">
      <c r="P1460" s="41"/>
    </row>
    <row r="1461" spans="16:16" x14ac:dyDescent="0.25">
      <c r="P1461" s="41"/>
    </row>
    <row r="1462" spans="16:16" x14ac:dyDescent="0.25">
      <c r="P1462" s="41"/>
    </row>
    <row r="1463" spans="16:16" x14ac:dyDescent="0.25">
      <c r="P1463" s="41"/>
    </row>
    <row r="1464" spans="16:16" x14ac:dyDescent="0.25">
      <c r="P1464" s="41"/>
    </row>
    <row r="1465" spans="16:16" x14ac:dyDescent="0.25">
      <c r="P1465" s="41"/>
    </row>
    <row r="1466" spans="16:16" x14ac:dyDescent="0.25">
      <c r="P1466" s="41"/>
    </row>
    <row r="1467" spans="16:16" x14ac:dyDescent="0.25">
      <c r="P1467" s="41"/>
    </row>
    <row r="1468" spans="16:16" x14ac:dyDescent="0.25">
      <c r="P1468" s="41"/>
    </row>
    <row r="1469" spans="16:16" x14ac:dyDescent="0.25">
      <c r="P1469" s="41"/>
    </row>
    <row r="1470" spans="16:16" x14ac:dyDescent="0.25">
      <c r="P1470" s="41"/>
    </row>
    <row r="1471" spans="16:16" x14ac:dyDescent="0.25">
      <c r="P1471" s="41"/>
    </row>
    <row r="1472" spans="16:16" x14ac:dyDescent="0.25">
      <c r="P1472" s="41"/>
    </row>
    <row r="1473" spans="16:16" x14ac:dyDescent="0.25">
      <c r="P1473" s="41"/>
    </row>
    <row r="1474" spans="16:16" x14ac:dyDescent="0.25">
      <c r="P1474" s="41"/>
    </row>
    <row r="1475" spans="16:16" x14ac:dyDescent="0.25">
      <c r="P1475" s="41"/>
    </row>
    <row r="1476" spans="16:16" x14ac:dyDescent="0.25">
      <c r="P1476" s="41"/>
    </row>
    <row r="1477" spans="16:16" x14ac:dyDescent="0.25">
      <c r="P1477" s="41"/>
    </row>
    <row r="1478" spans="16:16" x14ac:dyDescent="0.25">
      <c r="P1478" s="41"/>
    </row>
    <row r="1479" spans="16:16" x14ac:dyDescent="0.25">
      <c r="P1479" s="41"/>
    </row>
    <row r="1480" spans="16:16" x14ac:dyDescent="0.25">
      <c r="P1480" s="41"/>
    </row>
    <row r="1481" spans="16:16" x14ac:dyDescent="0.25">
      <c r="P1481" s="41"/>
    </row>
    <row r="1482" spans="16:16" x14ac:dyDescent="0.25">
      <c r="P1482" s="41"/>
    </row>
    <row r="1483" spans="16:16" x14ac:dyDescent="0.25">
      <c r="P1483" s="41"/>
    </row>
    <row r="1484" spans="16:16" x14ac:dyDescent="0.25">
      <c r="P1484" s="41"/>
    </row>
    <row r="1485" spans="16:16" x14ac:dyDescent="0.25">
      <c r="P1485" s="41"/>
    </row>
    <row r="1486" spans="16:16" x14ac:dyDescent="0.25">
      <c r="P1486" s="41"/>
    </row>
    <row r="1487" spans="16:16" x14ac:dyDescent="0.25">
      <c r="P1487" s="41"/>
    </row>
    <row r="1488" spans="16:16" x14ac:dyDescent="0.25">
      <c r="P1488" s="41"/>
    </row>
    <row r="1489" spans="16:16" x14ac:dyDescent="0.25">
      <c r="P1489" s="41"/>
    </row>
    <row r="1490" spans="16:16" x14ac:dyDescent="0.25">
      <c r="P1490" s="41"/>
    </row>
    <row r="1491" spans="16:16" x14ac:dyDescent="0.25">
      <c r="P1491" s="41"/>
    </row>
    <row r="1492" spans="16:16" x14ac:dyDescent="0.25">
      <c r="P1492" s="41"/>
    </row>
    <row r="1493" spans="16:16" x14ac:dyDescent="0.25">
      <c r="P1493" s="41"/>
    </row>
    <row r="1494" spans="16:16" x14ac:dyDescent="0.25">
      <c r="P1494" s="41"/>
    </row>
    <row r="1495" spans="16:16" x14ac:dyDescent="0.25">
      <c r="P1495" s="41"/>
    </row>
    <row r="1496" spans="16:16" x14ac:dyDescent="0.25">
      <c r="P1496" s="41"/>
    </row>
    <row r="1497" spans="16:16" x14ac:dyDescent="0.25">
      <c r="P1497" s="41"/>
    </row>
    <row r="1498" spans="16:16" x14ac:dyDescent="0.25">
      <c r="P1498" s="41"/>
    </row>
    <row r="1499" spans="16:16" x14ac:dyDescent="0.25">
      <c r="P1499" s="41"/>
    </row>
    <row r="1500" spans="16:16" x14ac:dyDescent="0.25">
      <c r="P1500" s="41"/>
    </row>
    <row r="1501" spans="16:16" x14ac:dyDescent="0.25">
      <c r="P1501" s="41"/>
    </row>
    <row r="1502" spans="16:16" x14ac:dyDescent="0.25">
      <c r="P1502" s="41"/>
    </row>
    <row r="1503" spans="16:16" x14ac:dyDescent="0.25">
      <c r="P1503" s="41"/>
    </row>
    <row r="1504" spans="16:16" x14ac:dyDescent="0.25">
      <c r="P1504" s="41"/>
    </row>
    <row r="1505" spans="16:16" x14ac:dyDescent="0.25">
      <c r="P1505" s="41"/>
    </row>
    <row r="1506" spans="16:16" x14ac:dyDescent="0.25">
      <c r="P1506" s="41"/>
    </row>
    <row r="1507" spans="16:16" x14ac:dyDescent="0.25">
      <c r="P1507" s="41"/>
    </row>
    <row r="1508" spans="16:16" x14ac:dyDescent="0.25">
      <c r="P1508" s="41"/>
    </row>
    <row r="1509" spans="16:16" x14ac:dyDescent="0.25">
      <c r="P1509" s="41"/>
    </row>
    <row r="1510" spans="16:16" x14ac:dyDescent="0.25">
      <c r="P1510" s="41"/>
    </row>
    <row r="1511" spans="16:16" x14ac:dyDescent="0.25">
      <c r="P1511" s="41"/>
    </row>
    <row r="1512" spans="16:16" x14ac:dyDescent="0.25">
      <c r="P1512" s="41"/>
    </row>
    <row r="1513" spans="16:16" x14ac:dyDescent="0.25">
      <c r="P1513" s="41"/>
    </row>
    <row r="1514" spans="16:16" x14ac:dyDescent="0.25">
      <c r="P1514" s="41"/>
    </row>
    <row r="1515" spans="16:16" x14ac:dyDescent="0.25">
      <c r="P1515" s="41"/>
    </row>
    <row r="1516" spans="16:16" x14ac:dyDescent="0.25">
      <c r="P1516" s="41"/>
    </row>
    <row r="1517" spans="16:16" x14ac:dyDescent="0.25">
      <c r="P1517" s="41"/>
    </row>
    <row r="1518" spans="16:16" x14ac:dyDescent="0.25">
      <c r="P1518" s="41"/>
    </row>
    <row r="1519" spans="16:16" x14ac:dyDescent="0.25">
      <c r="P1519" s="41"/>
    </row>
    <row r="1520" spans="16:16" x14ac:dyDescent="0.25">
      <c r="P1520" s="41"/>
    </row>
    <row r="1521" spans="16:16" x14ac:dyDescent="0.25">
      <c r="P1521" s="41"/>
    </row>
    <row r="1522" spans="16:16" x14ac:dyDescent="0.25">
      <c r="P1522" s="41"/>
    </row>
    <row r="1523" spans="16:16" x14ac:dyDescent="0.25">
      <c r="P1523" s="41"/>
    </row>
    <row r="1524" spans="16:16" x14ac:dyDescent="0.25">
      <c r="P1524" s="41"/>
    </row>
    <row r="1525" spans="16:16" x14ac:dyDescent="0.25">
      <c r="P1525" s="41"/>
    </row>
    <row r="1526" spans="16:16" x14ac:dyDescent="0.25">
      <c r="P1526" s="41"/>
    </row>
    <row r="1527" spans="16:16" x14ac:dyDescent="0.25">
      <c r="P1527" s="41"/>
    </row>
    <row r="1528" spans="16:16" x14ac:dyDescent="0.25">
      <c r="P1528" s="41"/>
    </row>
    <row r="1529" spans="16:16" x14ac:dyDescent="0.25">
      <c r="P1529" s="41"/>
    </row>
    <row r="1530" spans="16:16" x14ac:dyDescent="0.25">
      <c r="P1530" s="41"/>
    </row>
    <row r="1531" spans="16:16" x14ac:dyDescent="0.25">
      <c r="P1531" s="41"/>
    </row>
    <row r="1532" spans="16:16" x14ac:dyDescent="0.25">
      <c r="P1532" s="41"/>
    </row>
    <row r="1533" spans="16:16" x14ac:dyDescent="0.25">
      <c r="P1533" s="41"/>
    </row>
    <row r="1534" spans="16:16" x14ac:dyDescent="0.25">
      <c r="P1534" s="41"/>
    </row>
    <row r="1535" spans="16:16" x14ac:dyDescent="0.25">
      <c r="P1535" s="41"/>
    </row>
    <row r="1536" spans="16:16" x14ac:dyDescent="0.25">
      <c r="P1536" s="41"/>
    </row>
    <row r="1537" spans="16:16" x14ac:dyDescent="0.25">
      <c r="P1537" s="41"/>
    </row>
    <row r="1538" spans="16:16" x14ac:dyDescent="0.25">
      <c r="P1538" s="41"/>
    </row>
    <row r="1539" spans="16:16" x14ac:dyDescent="0.25">
      <c r="P1539" s="41"/>
    </row>
    <row r="1540" spans="16:16" x14ac:dyDescent="0.25">
      <c r="P1540" s="41"/>
    </row>
    <row r="1541" spans="16:16" x14ac:dyDescent="0.25">
      <c r="P1541" s="41"/>
    </row>
    <row r="1542" spans="16:16" x14ac:dyDescent="0.25">
      <c r="P1542" s="41"/>
    </row>
    <row r="1543" spans="16:16" x14ac:dyDescent="0.25">
      <c r="P1543" s="41"/>
    </row>
    <row r="1544" spans="16:16" x14ac:dyDescent="0.25">
      <c r="P1544" s="41"/>
    </row>
    <row r="1545" spans="16:16" x14ac:dyDescent="0.25">
      <c r="P1545" s="41"/>
    </row>
    <row r="1546" spans="16:16" x14ac:dyDescent="0.25">
      <c r="P1546" s="41"/>
    </row>
    <row r="1547" spans="16:16" x14ac:dyDescent="0.25">
      <c r="P1547" s="41"/>
    </row>
    <row r="1548" spans="16:16" x14ac:dyDescent="0.25">
      <c r="P1548" s="41"/>
    </row>
    <row r="1549" spans="16:16" x14ac:dyDescent="0.25">
      <c r="P1549" s="41"/>
    </row>
    <row r="1550" spans="16:16" x14ac:dyDescent="0.25">
      <c r="P1550" s="41"/>
    </row>
    <row r="1551" spans="16:16" x14ac:dyDescent="0.25">
      <c r="P1551" s="41"/>
    </row>
    <row r="1552" spans="16:16" x14ac:dyDescent="0.25">
      <c r="P1552" s="41"/>
    </row>
    <row r="1553" spans="16:16" x14ac:dyDescent="0.25">
      <c r="P1553" s="41"/>
    </row>
    <row r="1554" spans="16:16" x14ac:dyDescent="0.25">
      <c r="P1554" s="41"/>
    </row>
    <row r="1555" spans="16:16" x14ac:dyDescent="0.25">
      <c r="P1555" s="41"/>
    </row>
    <row r="1556" spans="16:16" x14ac:dyDescent="0.25">
      <c r="P1556" s="41"/>
    </row>
    <row r="1557" spans="16:16" x14ac:dyDescent="0.25">
      <c r="P1557" s="41"/>
    </row>
    <row r="1558" spans="16:16" x14ac:dyDescent="0.25">
      <c r="P1558" s="41"/>
    </row>
    <row r="1559" spans="16:16" x14ac:dyDescent="0.25">
      <c r="P1559" s="41"/>
    </row>
    <row r="1560" spans="16:16" x14ac:dyDescent="0.25">
      <c r="P1560" s="41"/>
    </row>
    <row r="1561" spans="16:16" x14ac:dyDescent="0.25">
      <c r="P1561" s="41"/>
    </row>
    <row r="1562" spans="16:16" x14ac:dyDescent="0.25">
      <c r="P1562" s="41"/>
    </row>
    <row r="1563" spans="16:16" x14ac:dyDescent="0.25">
      <c r="P1563" s="41"/>
    </row>
    <row r="1564" spans="16:16" x14ac:dyDescent="0.25">
      <c r="P1564" s="41"/>
    </row>
    <row r="1565" spans="16:16" x14ac:dyDescent="0.25">
      <c r="P1565" s="41"/>
    </row>
    <row r="1566" spans="16:16" x14ac:dyDescent="0.25">
      <c r="P1566" s="41"/>
    </row>
    <row r="1567" spans="16:16" x14ac:dyDescent="0.25">
      <c r="P1567" s="41"/>
    </row>
    <row r="1568" spans="16:16" x14ac:dyDescent="0.25">
      <c r="P1568" s="41"/>
    </row>
    <row r="1569" spans="16:16" x14ac:dyDescent="0.25">
      <c r="P1569" s="41"/>
    </row>
    <row r="1570" spans="16:16" x14ac:dyDescent="0.25">
      <c r="P1570" s="41"/>
    </row>
    <row r="1571" spans="16:16" x14ac:dyDescent="0.25">
      <c r="P1571" s="41"/>
    </row>
    <row r="1572" spans="16:16" x14ac:dyDescent="0.25">
      <c r="P1572" s="41"/>
    </row>
    <row r="1573" spans="16:16" x14ac:dyDescent="0.25">
      <c r="P1573" s="41"/>
    </row>
    <row r="1574" spans="16:16" x14ac:dyDescent="0.25">
      <c r="P1574" s="41"/>
    </row>
    <row r="1575" spans="16:16" x14ac:dyDescent="0.25">
      <c r="P1575" s="41"/>
    </row>
    <row r="1576" spans="16:16" x14ac:dyDescent="0.25">
      <c r="P1576" s="41"/>
    </row>
    <row r="1577" spans="16:16" x14ac:dyDescent="0.25">
      <c r="P1577" s="41"/>
    </row>
    <row r="1578" spans="16:16" x14ac:dyDescent="0.25">
      <c r="P1578" s="41"/>
    </row>
    <row r="1579" spans="16:16" x14ac:dyDescent="0.25">
      <c r="P1579" s="41"/>
    </row>
    <row r="1580" spans="16:16" x14ac:dyDescent="0.25">
      <c r="P1580" s="41"/>
    </row>
    <row r="1581" spans="16:16" x14ac:dyDescent="0.25">
      <c r="P1581" s="41"/>
    </row>
    <row r="1582" spans="16:16" x14ac:dyDescent="0.25">
      <c r="P1582" s="41"/>
    </row>
    <row r="1583" spans="16:16" x14ac:dyDescent="0.25">
      <c r="P1583" s="41"/>
    </row>
    <row r="1584" spans="16:16" x14ac:dyDescent="0.25">
      <c r="P1584" s="41"/>
    </row>
    <row r="1585" spans="16:16" x14ac:dyDescent="0.25">
      <c r="P1585" s="41"/>
    </row>
    <row r="1586" spans="16:16" x14ac:dyDescent="0.25">
      <c r="P1586" s="41"/>
    </row>
    <row r="1587" spans="16:16" x14ac:dyDescent="0.25">
      <c r="P1587" s="41"/>
    </row>
    <row r="1588" spans="16:16" x14ac:dyDescent="0.25">
      <c r="P1588" s="41"/>
    </row>
    <row r="1589" spans="16:16" x14ac:dyDescent="0.25">
      <c r="P1589" s="41"/>
    </row>
    <row r="1590" spans="16:16" x14ac:dyDescent="0.25">
      <c r="P1590" s="41"/>
    </row>
    <row r="1591" spans="16:16" x14ac:dyDescent="0.25">
      <c r="P1591" s="41"/>
    </row>
    <row r="1592" spans="16:16" x14ac:dyDescent="0.25">
      <c r="P1592" s="41"/>
    </row>
    <row r="1593" spans="16:16" x14ac:dyDescent="0.25">
      <c r="P1593" s="41"/>
    </row>
    <row r="1594" spans="16:16" x14ac:dyDescent="0.25">
      <c r="P1594" s="41"/>
    </row>
    <row r="1595" spans="16:16" x14ac:dyDescent="0.25">
      <c r="P1595" s="41"/>
    </row>
    <row r="1596" spans="16:16" x14ac:dyDescent="0.25">
      <c r="P1596" s="41"/>
    </row>
    <row r="1597" spans="16:16" x14ac:dyDescent="0.25">
      <c r="P1597" s="41"/>
    </row>
    <row r="1598" spans="16:16" x14ac:dyDescent="0.25">
      <c r="P1598" s="41"/>
    </row>
    <row r="1599" spans="16:16" x14ac:dyDescent="0.25">
      <c r="P1599" s="41"/>
    </row>
    <row r="1600" spans="16:16" x14ac:dyDescent="0.25">
      <c r="P1600" s="41"/>
    </row>
    <row r="1601" spans="16:16" x14ac:dyDescent="0.25">
      <c r="P1601" s="41"/>
    </row>
    <row r="1602" spans="16:16" x14ac:dyDescent="0.25">
      <c r="P1602" s="41"/>
    </row>
    <row r="1603" spans="16:16" x14ac:dyDescent="0.25">
      <c r="P1603" s="41"/>
    </row>
    <row r="1604" spans="16:16" x14ac:dyDescent="0.25">
      <c r="P1604" s="41"/>
    </row>
    <row r="1605" spans="16:16" x14ac:dyDescent="0.25">
      <c r="P1605" s="41"/>
    </row>
    <row r="1606" spans="16:16" x14ac:dyDescent="0.25">
      <c r="P1606" s="41"/>
    </row>
    <row r="1607" spans="16:16" x14ac:dyDescent="0.25">
      <c r="P1607" s="41"/>
    </row>
    <row r="1608" spans="16:16" x14ac:dyDescent="0.25">
      <c r="P1608" s="41"/>
    </row>
    <row r="1609" spans="16:16" x14ac:dyDescent="0.25">
      <c r="P1609" s="41"/>
    </row>
    <row r="1610" spans="16:16" x14ac:dyDescent="0.25">
      <c r="P1610" s="41"/>
    </row>
    <row r="1611" spans="16:16" x14ac:dyDescent="0.25">
      <c r="P1611" s="41"/>
    </row>
    <row r="1612" spans="16:16" x14ac:dyDescent="0.25">
      <c r="P1612" s="41"/>
    </row>
    <row r="1613" spans="16:16" x14ac:dyDescent="0.25">
      <c r="P1613" s="41"/>
    </row>
    <row r="1614" spans="16:16" x14ac:dyDescent="0.25">
      <c r="P1614" s="41"/>
    </row>
    <row r="1615" spans="16:16" x14ac:dyDescent="0.25">
      <c r="P1615" s="41"/>
    </row>
    <row r="1616" spans="16:16" x14ac:dyDescent="0.25">
      <c r="P1616" s="41"/>
    </row>
    <row r="1617" spans="16:16" x14ac:dyDescent="0.25">
      <c r="P1617" s="41"/>
    </row>
    <row r="1618" spans="16:16" x14ac:dyDescent="0.25">
      <c r="P1618" s="41"/>
    </row>
    <row r="1619" spans="16:16" x14ac:dyDescent="0.25">
      <c r="P1619" s="41"/>
    </row>
    <row r="1620" spans="16:16" x14ac:dyDescent="0.25">
      <c r="P1620" s="41"/>
    </row>
    <row r="1621" spans="16:16" x14ac:dyDescent="0.25">
      <c r="P1621" s="41"/>
    </row>
    <row r="1622" spans="16:16" x14ac:dyDescent="0.25">
      <c r="P1622" s="41"/>
    </row>
    <row r="1623" spans="16:16" x14ac:dyDescent="0.25">
      <c r="P1623" s="41"/>
    </row>
    <row r="1624" spans="16:16" x14ac:dyDescent="0.25">
      <c r="P1624" s="41"/>
    </row>
    <row r="1625" spans="16:16" x14ac:dyDescent="0.25">
      <c r="P1625" s="41"/>
    </row>
    <row r="1626" spans="16:16" x14ac:dyDescent="0.25">
      <c r="P1626" s="41"/>
    </row>
    <row r="1627" spans="16:16" x14ac:dyDescent="0.25">
      <c r="P1627" s="41"/>
    </row>
    <row r="1628" spans="16:16" x14ac:dyDescent="0.25">
      <c r="P1628" s="41"/>
    </row>
    <row r="1629" spans="16:16" x14ac:dyDescent="0.25">
      <c r="P1629" s="41"/>
    </row>
    <row r="1630" spans="16:16" x14ac:dyDescent="0.25">
      <c r="P1630" s="41"/>
    </row>
    <row r="1631" spans="16:16" x14ac:dyDescent="0.25">
      <c r="P1631" s="41"/>
    </row>
    <row r="1632" spans="16:16" x14ac:dyDescent="0.25">
      <c r="P1632" s="41"/>
    </row>
    <row r="1633" spans="16:16" x14ac:dyDescent="0.25">
      <c r="P1633" s="41"/>
    </row>
    <row r="1634" spans="16:16" x14ac:dyDescent="0.25">
      <c r="P1634" s="41"/>
    </row>
    <row r="1635" spans="16:16" x14ac:dyDescent="0.25">
      <c r="P1635" s="41"/>
    </row>
    <row r="1636" spans="16:16" x14ac:dyDescent="0.25">
      <c r="P1636" s="41"/>
    </row>
    <row r="1637" spans="16:16" x14ac:dyDescent="0.25">
      <c r="P1637" s="41"/>
    </row>
    <row r="1638" spans="16:16" x14ac:dyDescent="0.25">
      <c r="P1638" s="41"/>
    </row>
    <row r="1639" spans="16:16" x14ac:dyDescent="0.25">
      <c r="P1639" s="41"/>
    </row>
    <row r="1640" spans="16:16" x14ac:dyDescent="0.25">
      <c r="P1640" s="41"/>
    </row>
    <row r="1641" spans="16:16" x14ac:dyDescent="0.25">
      <c r="P1641" s="41"/>
    </row>
    <row r="1642" spans="16:16" x14ac:dyDescent="0.25">
      <c r="P1642" s="41"/>
    </row>
    <row r="1643" spans="16:16" x14ac:dyDescent="0.25">
      <c r="P1643" s="41"/>
    </row>
    <row r="1644" spans="16:16" x14ac:dyDescent="0.25">
      <c r="P1644" s="41"/>
    </row>
    <row r="1645" spans="16:16" x14ac:dyDescent="0.25">
      <c r="P1645" s="41"/>
    </row>
    <row r="1646" spans="16:16" x14ac:dyDescent="0.25">
      <c r="P1646" s="41"/>
    </row>
    <row r="1647" spans="16:16" x14ac:dyDescent="0.25">
      <c r="P1647" s="41"/>
    </row>
    <row r="1648" spans="16:16" x14ac:dyDescent="0.25">
      <c r="P1648" s="41"/>
    </row>
    <row r="1649" spans="16:16" x14ac:dyDescent="0.25">
      <c r="P1649" s="41"/>
    </row>
    <row r="1650" spans="16:16" x14ac:dyDescent="0.25">
      <c r="P1650" s="41"/>
    </row>
    <row r="1651" spans="16:16" x14ac:dyDescent="0.25">
      <c r="P1651" s="41"/>
    </row>
    <row r="1652" spans="16:16" x14ac:dyDescent="0.25">
      <c r="P1652" s="41"/>
    </row>
    <row r="1653" spans="16:16" x14ac:dyDescent="0.25">
      <c r="P1653" s="41"/>
    </row>
    <row r="1654" spans="16:16" x14ac:dyDescent="0.25">
      <c r="P1654" s="41"/>
    </row>
    <row r="1655" spans="16:16" x14ac:dyDescent="0.25">
      <c r="P1655" s="41"/>
    </row>
    <row r="1656" spans="16:16" x14ac:dyDescent="0.25">
      <c r="P1656" s="41"/>
    </row>
    <row r="1657" spans="16:16" x14ac:dyDescent="0.25">
      <c r="P1657" s="41"/>
    </row>
    <row r="1658" spans="16:16" x14ac:dyDescent="0.25">
      <c r="P1658" s="41"/>
    </row>
    <row r="1659" spans="16:16" x14ac:dyDescent="0.25">
      <c r="P1659" s="41"/>
    </row>
    <row r="1660" spans="16:16" x14ac:dyDescent="0.25">
      <c r="P1660" s="41"/>
    </row>
    <row r="1661" spans="16:16" x14ac:dyDescent="0.25">
      <c r="P1661" s="41"/>
    </row>
    <row r="1662" spans="16:16" x14ac:dyDescent="0.25">
      <c r="P1662" s="41"/>
    </row>
    <row r="1663" spans="16:16" x14ac:dyDescent="0.25">
      <c r="P1663" s="41"/>
    </row>
    <row r="1664" spans="16:16" x14ac:dyDescent="0.25">
      <c r="P1664" s="41"/>
    </row>
    <row r="1665" spans="16:16" x14ac:dyDescent="0.25">
      <c r="P1665" s="41"/>
    </row>
    <row r="1666" spans="16:16" x14ac:dyDescent="0.25">
      <c r="P1666" s="41"/>
    </row>
    <row r="1667" spans="16:16" x14ac:dyDescent="0.25">
      <c r="P1667" s="41"/>
    </row>
    <row r="1668" spans="16:16" x14ac:dyDescent="0.25">
      <c r="P1668" s="41"/>
    </row>
    <row r="1669" spans="16:16" x14ac:dyDescent="0.25">
      <c r="P1669" s="41"/>
    </row>
    <row r="1670" spans="16:16" x14ac:dyDescent="0.25">
      <c r="P1670" s="41"/>
    </row>
    <row r="1671" spans="16:16" x14ac:dyDescent="0.25">
      <c r="P1671" s="41"/>
    </row>
    <row r="1672" spans="16:16" x14ac:dyDescent="0.25">
      <c r="P1672" s="41"/>
    </row>
    <row r="1673" spans="16:16" x14ac:dyDescent="0.25">
      <c r="P1673" s="41"/>
    </row>
    <row r="1674" spans="16:16" x14ac:dyDescent="0.25">
      <c r="P1674" s="41"/>
    </row>
    <row r="1675" spans="16:16" x14ac:dyDescent="0.25">
      <c r="P1675" s="41"/>
    </row>
    <row r="1676" spans="16:16" x14ac:dyDescent="0.25">
      <c r="P1676" s="41"/>
    </row>
    <row r="1677" spans="16:16" x14ac:dyDescent="0.25">
      <c r="P1677" s="41"/>
    </row>
    <row r="1678" spans="16:16" x14ac:dyDescent="0.25">
      <c r="P1678" s="41"/>
    </row>
    <row r="1679" spans="16:16" x14ac:dyDescent="0.25">
      <c r="P1679" s="41"/>
    </row>
    <row r="1680" spans="16:16" x14ac:dyDescent="0.25">
      <c r="P1680" s="41"/>
    </row>
    <row r="1681" spans="16:16" x14ac:dyDescent="0.25">
      <c r="P1681" s="41"/>
    </row>
    <row r="1682" spans="16:16" x14ac:dyDescent="0.25">
      <c r="P1682" s="41"/>
    </row>
    <row r="1683" spans="16:16" x14ac:dyDescent="0.25">
      <c r="P1683" s="41"/>
    </row>
    <row r="1684" spans="16:16" x14ac:dyDescent="0.25">
      <c r="P1684" s="41"/>
    </row>
    <row r="1685" spans="16:16" x14ac:dyDescent="0.25">
      <c r="P1685" s="41"/>
    </row>
    <row r="1686" spans="16:16" x14ac:dyDescent="0.25">
      <c r="P1686" s="41"/>
    </row>
    <row r="1687" spans="16:16" x14ac:dyDescent="0.25">
      <c r="P1687" s="41"/>
    </row>
    <row r="1688" spans="16:16" x14ac:dyDescent="0.25">
      <c r="P1688" s="41"/>
    </row>
    <row r="1689" spans="16:16" x14ac:dyDescent="0.25">
      <c r="P1689" s="41"/>
    </row>
    <row r="1690" spans="16:16" x14ac:dyDescent="0.25">
      <c r="P1690" s="41"/>
    </row>
    <row r="1691" spans="16:16" x14ac:dyDescent="0.25">
      <c r="P1691" s="41"/>
    </row>
    <row r="1692" spans="16:16" x14ac:dyDescent="0.25">
      <c r="P1692" s="41"/>
    </row>
    <row r="1693" spans="16:16" x14ac:dyDescent="0.25">
      <c r="P1693" s="41"/>
    </row>
    <row r="1694" spans="16:16" x14ac:dyDescent="0.25">
      <c r="P1694" s="41"/>
    </row>
    <row r="1695" spans="16:16" x14ac:dyDescent="0.25">
      <c r="P1695" s="41"/>
    </row>
    <row r="1696" spans="16:16" x14ac:dyDescent="0.25">
      <c r="P1696" s="41"/>
    </row>
    <row r="1697" spans="16:16" x14ac:dyDescent="0.25">
      <c r="P1697" s="41"/>
    </row>
    <row r="1698" spans="16:16" x14ac:dyDescent="0.25">
      <c r="P1698" s="41"/>
    </row>
    <row r="1699" spans="16:16" x14ac:dyDescent="0.25">
      <c r="P1699" s="41"/>
    </row>
    <row r="1700" spans="16:16" x14ac:dyDescent="0.25">
      <c r="P1700" s="41"/>
    </row>
    <row r="1701" spans="16:16" x14ac:dyDescent="0.25">
      <c r="P1701" s="41"/>
    </row>
    <row r="1702" spans="16:16" x14ac:dyDescent="0.25">
      <c r="P1702" s="41"/>
    </row>
    <row r="1703" spans="16:16" x14ac:dyDescent="0.25">
      <c r="P1703" s="41"/>
    </row>
    <row r="1704" spans="16:16" x14ac:dyDescent="0.25">
      <c r="P1704" s="41"/>
    </row>
    <row r="1705" spans="16:16" x14ac:dyDescent="0.25">
      <c r="P1705" s="41"/>
    </row>
    <row r="1706" spans="16:16" x14ac:dyDescent="0.25">
      <c r="P1706" s="41"/>
    </row>
    <row r="1707" spans="16:16" x14ac:dyDescent="0.25">
      <c r="P1707" s="41"/>
    </row>
    <row r="1708" spans="16:16" x14ac:dyDescent="0.25">
      <c r="P1708" s="41"/>
    </row>
    <row r="1709" spans="16:16" x14ac:dyDescent="0.25">
      <c r="P1709" s="41"/>
    </row>
    <row r="1710" spans="16:16" x14ac:dyDescent="0.25">
      <c r="P1710" s="41"/>
    </row>
    <row r="1711" spans="16:16" x14ac:dyDescent="0.25">
      <c r="P1711" s="41"/>
    </row>
    <row r="1712" spans="16:16" x14ac:dyDescent="0.25">
      <c r="P1712" s="41"/>
    </row>
    <row r="1713" spans="16:16" x14ac:dyDescent="0.25">
      <c r="P1713" s="41"/>
    </row>
    <row r="1714" spans="16:16" x14ac:dyDescent="0.25">
      <c r="P1714" s="41"/>
    </row>
    <row r="1715" spans="16:16" x14ac:dyDescent="0.25">
      <c r="P1715" s="41"/>
    </row>
    <row r="1716" spans="16:16" x14ac:dyDescent="0.25">
      <c r="P1716" s="41"/>
    </row>
    <row r="1717" spans="16:16" x14ac:dyDescent="0.25">
      <c r="P1717" s="41"/>
    </row>
    <row r="1718" spans="16:16" x14ac:dyDescent="0.25">
      <c r="P1718" s="41"/>
    </row>
    <row r="1719" spans="16:16" x14ac:dyDescent="0.25">
      <c r="P1719" s="41"/>
    </row>
    <row r="1720" spans="16:16" x14ac:dyDescent="0.25">
      <c r="P1720" s="41"/>
    </row>
    <row r="1721" spans="16:16" x14ac:dyDescent="0.25">
      <c r="P1721" s="41"/>
    </row>
    <row r="1722" spans="16:16" x14ac:dyDescent="0.25">
      <c r="P1722" s="41"/>
    </row>
    <row r="1723" spans="16:16" x14ac:dyDescent="0.25">
      <c r="P1723" s="41"/>
    </row>
    <row r="1724" spans="16:16" x14ac:dyDescent="0.25">
      <c r="P1724" s="41"/>
    </row>
    <row r="1725" spans="16:16" x14ac:dyDescent="0.25">
      <c r="P1725" s="41"/>
    </row>
    <row r="1726" spans="16:16" x14ac:dyDescent="0.25">
      <c r="P1726" s="41"/>
    </row>
    <row r="1727" spans="16:16" x14ac:dyDescent="0.25">
      <c r="P1727" s="41"/>
    </row>
    <row r="1728" spans="16:16" x14ac:dyDescent="0.25">
      <c r="P1728" s="41"/>
    </row>
    <row r="1729" spans="16:16" x14ac:dyDescent="0.25">
      <c r="P1729" s="41"/>
    </row>
    <row r="1730" spans="16:16" x14ac:dyDescent="0.25">
      <c r="P1730" s="41"/>
    </row>
    <row r="1731" spans="16:16" x14ac:dyDescent="0.25">
      <c r="P1731" s="41"/>
    </row>
    <row r="1732" spans="16:16" x14ac:dyDescent="0.25">
      <c r="P1732" s="41"/>
    </row>
    <row r="1733" spans="16:16" x14ac:dyDescent="0.25">
      <c r="P1733" s="41"/>
    </row>
    <row r="1734" spans="16:16" x14ac:dyDescent="0.25">
      <c r="P1734" s="41"/>
    </row>
    <row r="1735" spans="16:16" x14ac:dyDescent="0.25">
      <c r="P1735" s="41"/>
    </row>
    <row r="1736" spans="16:16" x14ac:dyDescent="0.25">
      <c r="P1736" s="41"/>
    </row>
    <row r="1737" spans="16:16" x14ac:dyDescent="0.25">
      <c r="P1737" s="41"/>
    </row>
    <row r="1738" spans="16:16" x14ac:dyDescent="0.25">
      <c r="P1738" s="41"/>
    </row>
    <row r="1739" spans="16:16" x14ac:dyDescent="0.25">
      <c r="P1739" s="41"/>
    </row>
    <row r="1740" spans="16:16" x14ac:dyDescent="0.25">
      <c r="P1740" s="41"/>
    </row>
    <row r="1741" spans="16:16" x14ac:dyDescent="0.25">
      <c r="P1741" s="41"/>
    </row>
    <row r="1742" spans="16:16" x14ac:dyDescent="0.25">
      <c r="P1742" s="41"/>
    </row>
    <row r="1743" spans="16:16" x14ac:dyDescent="0.25">
      <c r="P1743" s="41"/>
    </row>
    <row r="1744" spans="16:16" x14ac:dyDescent="0.25">
      <c r="P1744" s="41"/>
    </row>
    <row r="1745" spans="16:16" x14ac:dyDescent="0.25">
      <c r="P1745" s="41"/>
    </row>
    <row r="1746" spans="16:16" x14ac:dyDescent="0.25">
      <c r="P1746" s="41"/>
    </row>
    <row r="1747" spans="16:16" x14ac:dyDescent="0.25">
      <c r="P1747" s="41"/>
    </row>
    <row r="1748" spans="16:16" x14ac:dyDescent="0.25">
      <c r="P1748" s="41"/>
    </row>
    <row r="1749" spans="16:16" x14ac:dyDescent="0.25">
      <c r="P1749" s="41"/>
    </row>
    <row r="1750" spans="16:16" x14ac:dyDescent="0.25">
      <c r="P1750" s="41"/>
    </row>
    <row r="1751" spans="16:16" x14ac:dyDescent="0.25">
      <c r="P1751" s="41"/>
    </row>
    <row r="1752" spans="16:16" x14ac:dyDescent="0.25">
      <c r="P1752" s="41"/>
    </row>
    <row r="1753" spans="16:16" x14ac:dyDescent="0.25">
      <c r="P1753" s="41"/>
    </row>
    <row r="1754" spans="16:16" x14ac:dyDescent="0.25">
      <c r="P1754" s="41"/>
    </row>
    <row r="1755" spans="16:16" x14ac:dyDescent="0.25">
      <c r="P1755" s="41"/>
    </row>
    <row r="1756" spans="16:16" x14ac:dyDescent="0.25">
      <c r="P1756" s="41"/>
    </row>
    <row r="1757" spans="16:16" x14ac:dyDescent="0.25">
      <c r="P1757" s="41"/>
    </row>
    <row r="1758" spans="16:16" x14ac:dyDescent="0.25">
      <c r="P1758" s="41"/>
    </row>
    <row r="1759" spans="16:16" x14ac:dyDescent="0.25">
      <c r="P1759" s="41"/>
    </row>
    <row r="1760" spans="16:16" x14ac:dyDescent="0.25">
      <c r="P1760" s="41"/>
    </row>
    <row r="1761" spans="16:16" x14ac:dyDescent="0.25">
      <c r="P1761" s="41"/>
    </row>
    <row r="1762" spans="16:16" x14ac:dyDescent="0.25">
      <c r="P1762" s="41"/>
    </row>
    <row r="1763" spans="16:16" x14ac:dyDescent="0.25">
      <c r="P1763" s="41"/>
    </row>
    <row r="1764" spans="16:16" x14ac:dyDescent="0.25">
      <c r="P1764" s="41"/>
    </row>
    <row r="1765" spans="16:16" x14ac:dyDescent="0.25">
      <c r="P1765" s="41"/>
    </row>
    <row r="1766" spans="16:16" x14ac:dyDescent="0.25">
      <c r="P1766" s="41"/>
    </row>
    <row r="1767" spans="16:16" x14ac:dyDescent="0.25">
      <c r="P1767" s="41"/>
    </row>
    <row r="1768" spans="16:16" x14ac:dyDescent="0.25">
      <c r="P1768" s="41"/>
    </row>
    <row r="1769" spans="16:16" x14ac:dyDescent="0.25">
      <c r="P1769" s="41"/>
    </row>
    <row r="1770" spans="16:16" x14ac:dyDescent="0.25">
      <c r="P1770" s="41"/>
    </row>
    <row r="1771" spans="16:16" x14ac:dyDescent="0.25">
      <c r="P1771" s="41"/>
    </row>
    <row r="1772" spans="16:16" x14ac:dyDescent="0.25">
      <c r="P1772" s="41"/>
    </row>
    <row r="1773" spans="16:16" x14ac:dyDescent="0.25">
      <c r="P1773" s="41"/>
    </row>
    <row r="1774" spans="16:16" x14ac:dyDescent="0.25">
      <c r="P1774" s="41"/>
    </row>
    <row r="1775" spans="16:16" x14ac:dyDescent="0.25">
      <c r="P1775" s="41"/>
    </row>
    <row r="1776" spans="16:16" x14ac:dyDescent="0.25">
      <c r="P1776" s="41"/>
    </row>
    <row r="1777" spans="16:16" x14ac:dyDescent="0.25">
      <c r="P1777" s="41"/>
    </row>
    <row r="1778" spans="16:16" x14ac:dyDescent="0.25">
      <c r="P1778" s="41"/>
    </row>
    <row r="1779" spans="16:16" x14ac:dyDescent="0.25">
      <c r="P1779" s="41"/>
    </row>
    <row r="1780" spans="16:16" x14ac:dyDescent="0.25">
      <c r="P1780" s="41"/>
    </row>
    <row r="1781" spans="16:16" x14ac:dyDescent="0.25">
      <c r="P1781" s="41"/>
    </row>
    <row r="1782" spans="16:16" x14ac:dyDescent="0.25">
      <c r="P1782" s="41"/>
    </row>
    <row r="1783" spans="16:16" x14ac:dyDescent="0.25">
      <c r="P1783" s="41"/>
    </row>
    <row r="1784" spans="16:16" x14ac:dyDescent="0.25">
      <c r="P1784" s="41"/>
    </row>
    <row r="1785" spans="16:16" x14ac:dyDescent="0.25">
      <c r="P1785" s="41"/>
    </row>
    <row r="1786" spans="16:16" x14ac:dyDescent="0.25">
      <c r="P1786" s="41"/>
    </row>
    <row r="1787" spans="16:16" x14ac:dyDescent="0.25">
      <c r="P1787" s="41"/>
    </row>
    <row r="1788" spans="16:16" x14ac:dyDescent="0.25">
      <c r="P1788" s="41"/>
    </row>
    <row r="1789" spans="16:16" x14ac:dyDescent="0.25">
      <c r="P1789" s="41"/>
    </row>
    <row r="1790" spans="16:16" x14ac:dyDescent="0.25">
      <c r="P1790" s="41"/>
    </row>
    <row r="1791" spans="16:16" x14ac:dyDescent="0.25">
      <c r="P1791" s="41"/>
    </row>
    <row r="1792" spans="16:16" x14ac:dyDescent="0.25">
      <c r="P1792" s="41"/>
    </row>
    <row r="1793" spans="16:16" x14ac:dyDescent="0.25">
      <c r="P1793" s="41"/>
    </row>
    <row r="1794" spans="16:16" x14ac:dyDescent="0.25">
      <c r="P1794" s="41"/>
    </row>
    <row r="1795" spans="16:16" x14ac:dyDescent="0.25">
      <c r="P1795" s="41"/>
    </row>
    <row r="1796" spans="16:16" x14ac:dyDescent="0.25">
      <c r="P1796" s="41"/>
    </row>
    <row r="1797" spans="16:16" x14ac:dyDescent="0.25">
      <c r="P1797" s="41"/>
    </row>
    <row r="1798" spans="16:16" x14ac:dyDescent="0.25">
      <c r="P1798" s="41"/>
    </row>
    <row r="1799" spans="16:16" x14ac:dyDescent="0.25">
      <c r="P1799" s="41"/>
    </row>
    <row r="1800" spans="16:16" x14ac:dyDescent="0.25">
      <c r="P1800" s="41"/>
    </row>
    <row r="1801" spans="16:16" x14ac:dyDescent="0.25">
      <c r="P1801" s="41"/>
    </row>
    <row r="1802" spans="16:16" x14ac:dyDescent="0.25">
      <c r="P1802" s="41"/>
    </row>
    <row r="1803" spans="16:16" x14ac:dyDescent="0.25">
      <c r="P1803" s="41"/>
    </row>
    <row r="1804" spans="16:16" x14ac:dyDescent="0.25">
      <c r="P1804" s="41"/>
    </row>
    <row r="1805" spans="16:16" x14ac:dyDescent="0.25">
      <c r="P1805" s="41"/>
    </row>
    <row r="1806" spans="16:16" x14ac:dyDescent="0.25">
      <c r="P1806" s="41"/>
    </row>
    <row r="1807" spans="16:16" x14ac:dyDescent="0.25">
      <c r="P1807" s="41"/>
    </row>
    <row r="1808" spans="16:16" x14ac:dyDescent="0.25">
      <c r="P1808" s="41"/>
    </row>
    <row r="1809" spans="16:16" x14ac:dyDescent="0.25">
      <c r="P1809" s="41"/>
    </row>
    <row r="1810" spans="16:16" x14ac:dyDescent="0.25">
      <c r="P1810" s="41"/>
    </row>
    <row r="1811" spans="16:16" x14ac:dyDescent="0.25">
      <c r="P1811" s="41"/>
    </row>
    <row r="1812" spans="16:16" x14ac:dyDescent="0.25">
      <c r="P1812" s="41"/>
    </row>
    <row r="1813" spans="16:16" x14ac:dyDescent="0.25">
      <c r="P1813" s="41"/>
    </row>
    <row r="1814" spans="16:16" x14ac:dyDescent="0.25">
      <c r="P1814" s="41"/>
    </row>
    <row r="1815" spans="16:16" x14ac:dyDescent="0.25">
      <c r="P1815" s="41"/>
    </row>
    <row r="1816" spans="16:16" x14ac:dyDescent="0.25">
      <c r="P1816" s="41"/>
    </row>
    <row r="1817" spans="16:16" x14ac:dyDescent="0.25">
      <c r="P1817" s="41"/>
    </row>
    <row r="1818" spans="16:16" x14ac:dyDescent="0.25">
      <c r="P1818" s="41"/>
    </row>
    <row r="1819" spans="16:16" x14ac:dyDescent="0.25">
      <c r="P1819" s="41"/>
    </row>
    <row r="1820" spans="16:16" x14ac:dyDescent="0.25">
      <c r="P1820" s="41"/>
    </row>
    <row r="1821" spans="16:16" x14ac:dyDescent="0.25">
      <c r="P1821" s="41"/>
    </row>
    <row r="1822" spans="16:16" x14ac:dyDescent="0.25">
      <c r="P1822" s="41"/>
    </row>
    <row r="1823" spans="16:16" x14ac:dyDescent="0.25">
      <c r="P1823" s="41"/>
    </row>
    <row r="1824" spans="16:16" x14ac:dyDescent="0.25">
      <c r="P1824" s="41"/>
    </row>
    <row r="1825" spans="16:16" x14ac:dyDescent="0.25">
      <c r="P1825" s="41"/>
    </row>
    <row r="1826" spans="16:16" x14ac:dyDescent="0.25">
      <c r="P1826" s="41"/>
    </row>
    <row r="1827" spans="16:16" x14ac:dyDescent="0.25">
      <c r="P1827" s="41"/>
    </row>
    <row r="1828" spans="16:16" x14ac:dyDescent="0.25">
      <c r="P1828" s="41"/>
    </row>
    <row r="1829" spans="16:16" x14ac:dyDescent="0.25">
      <c r="P1829" s="41"/>
    </row>
    <row r="1830" spans="16:16" x14ac:dyDescent="0.25">
      <c r="P1830" s="41"/>
    </row>
    <row r="1831" spans="16:16" x14ac:dyDescent="0.25">
      <c r="P1831" s="41"/>
    </row>
    <row r="1832" spans="16:16" x14ac:dyDescent="0.25">
      <c r="P1832" s="41"/>
    </row>
    <row r="1833" spans="16:16" x14ac:dyDescent="0.25">
      <c r="P1833" s="41"/>
    </row>
    <row r="1834" spans="16:16" x14ac:dyDescent="0.25">
      <c r="P1834" s="41"/>
    </row>
    <row r="1835" spans="16:16" x14ac:dyDescent="0.25">
      <c r="P1835" s="41"/>
    </row>
    <row r="1836" spans="16:16" x14ac:dyDescent="0.25">
      <c r="P1836" s="41"/>
    </row>
    <row r="1837" spans="16:16" x14ac:dyDescent="0.25">
      <c r="P1837" s="41"/>
    </row>
    <row r="1838" spans="16:16" x14ac:dyDescent="0.25">
      <c r="P1838" s="41"/>
    </row>
    <row r="1839" spans="16:16" x14ac:dyDescent="0.25">
      <c r="P1839" s="41"/>
    </row>
    <row r="1840" spans="16:16" x14ac:dyDescent="0.25">
      <c r="P1840" s="41"/>
    </row>
    <row r="1841" spans="16:16" x14ac:dyDescent="0.25">
      <c r="P1841" s="41"/>
    </row>
    <row r="1842" spans="16:16" x14ac:dyDescent="0.25">
      <c r="P1842" s="41"/>
    </row>
    <row r="1843" spans="16:16" x14ac:dyDescent="0.25">
      <c r="P1843" s="41"/>
    </row>
    <row r="1844" spans="16:16" x14ac:dyDescent="0.25">
      <c r="P1844" s="41"/>
    </row>
    <row r="1845" spans="16:16" x14ac:dyDescent="0.25">
      <c r="P1845" s="41"/>
    </row>
    <row r="1846" spans="16:16" x14ac:dyDescent="0.25">
      <c r="P1846" s="41"/>
    </row>
    <row r="1847" spans="16:16" x14ac:dyDescent="0.25">
      <c r="P1847" s="41"/>
    </row>
    <row r="1848" spans="16:16" x14ac:dyDescent="0.25">
      <c r="P1848" s="41"/>
    </row>
    <row r="1849" spans="16:16" x14ac:dyDescent="0.25">
      <c r="P1849" s="41"/>
    </row>
    <row r="1850" spans="16:16" x14ac:dyDescent="0.25">
      <c r="P1850" s="41"/>
    </row>
    <row r="1851" spans="16:16" x14ac:dyDescent="0.25">
      <c r="P1851" s="41"/>
    </row>
    <row r="1852" spans="16:16" x14ac:dyDescent="0.25">
      <c r="P1852" s="41"/>
    </row>
    <row r="1853" spans="16:16" x14ac:dyDescent="0.25">
      <c r="P1853" s="41"/>
    </row>
    <row r="1854" spans="16:16" x14ac:dyDescent="0.25">
      <c r="P1854" s="41"/>
    </row>
    <row r="1855" spans="16:16" x14ac:dyDescent="0.25">
      <c r="P1855" s="41"/>
    </row>
    <row r="1856" spans="16:16" x14ac:dyDescent="0.25">
      <c r="P1856" s="41"/>
    </row>
    <row r="1857" spans="16:16" x14ac:dyDescent="0.25">
      <c r="P1857" s="41"/>
    </row>
    <row r="1858" spans="16:16" x14ac:dyDescent="0.25">
      <c r="P1858" s="41"/>
    </row>
    <row r="1859" spans="16:16" x14ac:dyDescent="0.25">
      <c r="P1859" s="41"/>
    </row>
    <row r="1860" spans="16:16" x14ac:dyDescent="0.25">
      <c r="P1860" s="41"/>
    </row>
    <row r="1861" spans="16:16" x14ac:dyDescent="0.25">
      <c r="P1861" s="41"/>
    </row>
    <row r="1862" spans="16:16" x14ac:dyDescent="0.25">
      <c r="P1862" s="41"/>
    </row>
    <row r="1863" spans="16:16" x14ac:dyDescent="0.25">
      <c r="P1863" s="41"/>
    </row>
    <row r="1864" spans="16:16" x14ac:dyDescent="0.25">
      <c r="P1864" s="41"/>
    </row>
    <row r="1865" spans="16:16" x14ac:dyDescent="0.25">
      <c r="P1865" s="41"/>
    </row>
    <row r="1866" spans="16:16" x14ac:dyDescent="0.25">
      <c r="P1866" s="41"/>
    </row>
    <row r="1867" spans="16:16" x14ac:dyDescent="0.25">
      <c r="P1867" s="41"/>
    </row>
    <row r="1868" spans="16:16" x14ac:dyDescent="0.25">
      <c r="P1868" s="41"/>
    </row>
    <row r="1869" spans="16:16" x14ac:dyDescent="0.25">
      <c r="P1869" s="41"/>
    </row>
    <row r="1870" spans="16:16" x14ac:dyDescent="0.25">
      <c r="P1870" s="41"/>
    </row>
    <row r="1871" spans="16:16" x14ac:dyDescent="0.25">
      <c r="P1871" s="41"/>
    </row>
    <row r="1872" spans="16:16" x14ac:dyDescent="0.25">
      <c r="P1872" s="41"/>
    </row>
    <row r="1873" spans="16:16" x14ac:dyDescent="0.25">
      <c r="P1873" s="41"/>
    </row>
    <row r="1874" spans="16:16" x14ac:dyDescent="0.25">
      <c r="P1874" s="41"/>
    </row>
    <row r="1875" spans="16:16" x14ac:dyDescent="0.25">
      <c r="P1875" s="41"/>
    </row>
    <row r="1876" spans="16:16" x14ac:dyDescent="0.25">
      <c r="P1876" s="41"/>
    </row>
    <row r="1877" spans="16:16" x14ac:dyDescent="0.25">
      <c r="P1877" s="41"/>
    </row>
    <row r="1878" spans="16:16" x14ac:dyDescent="0.25">
      <c r="P1878" s="41"/>
    </row>
    <row r="1879" spans="16:16" x14ac:dyDescent="0.25">
      <c r="P1879" s="41"/>
    </row>
    <row r="1880" spans="16:16" x14ac:dyDescent="0.25">
      <c r="P1880" s="41"/>
    </row>
    <row r="1881" spans="16:16" x14ac:dyDescent="0.25">
      <c r="P1881" s="41"/>
    </row>
    <row r="1882" spans="16:16" x14ac:dyDescent="0.25">
      <c r="P1882" s="41"/>
    </row>
    <row r="1883" spans="16:16" x14ac:dyDescent="0.25">
      <c r="P1883" s="41"/>
    </row>
    <row r="1884" spans="16:16" x14ac:dyDescent="0.25">
      <c r="P1884" s="41"/>
    </row>
    <row r="1885" spans="16:16" x14ac:dyDescent="0.25">
      <c r="P1885" s="41"/>
    </row>
    <row r="1886" spans="16:16" x14ac:dyDescent="0.25">
      <c r="P1886" s="41"/>
    </row>
    <row r="1887" spans="16:16" x14ac:dyDescent="0.25">
      <c r="P1887" s="41"/>
    </row>
    <row r="1888" spans="16:16" x14ac:dyDescent="0.25">
      <c r="P1888" s="41"/>
    </row>
    <row r="1889" spans="16:16" x14ac:dyDescent="0.25">
      <c r="P1889" s="41"/>
    </row>
    <row r="1890" spans="16:16" x14ac:dyDescent="0.25">
      <c r="P1890" s="41"/>
    </row>
    <row r="1891" spans="16:16" x14ac:dyDescent="0.25">
      <c r="P1891" s="41"/>
    </row>
    <row r="1892" spans="16:16" x14ac:dyDescent="0.25">
      <c r="P1892" s="41"/>
    </row>
    <row r="1893" spans="16:16" x14ac:dyDescent="0.25">
      <c r="P1893" s="41"/>
    </row>
    <row r="1894" spans="16:16" x14ac:dyDescent="0.25">
      <c r="P1894" s="41"/>
    </row>
    <row r="1895" spans="16:16" x14ac:dyDescent="0.25">
      <c r="P1895" s="41"/>
    </row>
    <row r="1896" spans="16:16" x14ac:dyDescent="0.25">
      <c r="P1896" s="41"/>
    </row>
    <row r="1897" spans="16:16" x14ac:dyDescent="0.25">
      <c r="P1897" s="41"/>
    </row>
    <row r="1898" spans="16:16" x14ac:dyDescent="0.25">
      <c r="P1898" s="41"/>
    </row>
    <row r="1899" spans="16:16" x14ac:dyDescent="0.25">
      <c r="P1899" s="41"/>
    </row>
    <row r="1900" spans="16:16" x14ac:dyDescent="0.25">
      <c r="P1900" s="41"/>
    </row>
    <row r="1901" spans="16:16" x14ac:dyDescent="0.25">
      <c r="P1901" s="41"/>
    </row>
    <row r="1902" spans="16:16" x14ac:dyDescent="0.25">
      <c r="P1902" s="41"/>
    </row>
    <row r="1903" spans="16:16" x14ac:dyDescent="0.25">
      <c r="P1903" s="41"/>
    </row>
    <row r="1904" spans="16:16" x14ac:dyDescent="0.25">
      <c r="P1904" s="41"/>
    </row>
    <row r="1905" spans="16:16" x14ac:dyDescent="0.25">
      <c r="P1905" s="41"/>
    </row>
    <row r="1906" spans="16:16" x14ac:dyDescent="0.25">
      <c r="P1906" s="41"/>
    </row>
    <row r="1907" spans="16:16" x14ac:dyDescent="0.25">
      <c r="P1907" s="41"/>
    </row>
    <row r="1908" spans="16:16" x14ac:dyDescent="0.25">
      <c r="P1908" s="41"/>
    </row>
    <row r="1909" spans="16:16" x14ac:dyDescent="0.25">
      <c r="P1909" s="41"/>
    </row>
    <row r="1910" spans="16:16" x14ac:dyDescent="0.25">
      <c r="P1910" s="41"/>
    </row>
    <row r="1911" spans="16:16" x14ac:dyDescent="0.25">
      <c r="P1911" s="41"/>
    </row>
    <row r="1912" spans="16:16" x14ac:dyDescent="0.25">
      <c r="P1912" s="41"/>
    </row>
    <row r="1913" spans="16:16" x14ac:dyDescent="0.25">
      <c r="P1913" s="41"/>
    </row>
    <row r="1914" spans="16:16" x14ac:dyDescent="0.25">
      <c r="P1914" s="41"/>
    </row>
    <row r="1915" spans="16:16" x14ac:dyDescent="0.25">
      <c r="P1915" s="41"/>
    </row>
    <row r="1916" spans="16:16" x14ac:dyDescent="0.25">
      <c r="P1916" s="41"/>
    </row>
    <row r="1917" spans="16:16" x14ac:dyDescent="0.25">
      <c r="P1917" s="41"/>
    </row>
    <row r="1918" spans="16:16" x14ac:dyDescent="0.25">
      <c r="P1918" s="41"/>
    </row>
    <row r="1919" spans="16:16" x14ac:dyDescent="0.25">
      <c r="P1919" s="41"/>
    </row>
    <row r="1920" spans="16:16" x14ac:dyDescent="0.25">
      <c r="P1920" s="41"/>
    </row>
    <row r="1921" spans="16:16" x14ac:dyDescent="0.25">
      <c r="P1921" s="41"/>
    </row>
    <row r="1922" spans="16:16" x14ac:dyDescent="0.25">
      <c r="P1922" s="41"/>
    </row>
    <row r="1923" spans="16:16" x14ac:dyDescent="0.25">
      <c r="P1923" s="41"/>
    </row>
    <row r="1924" spans="16:16" x14ac:dyDescent="0.25">
      <c r="P1924" s="41"/>
    </row>
    <row r="1925" spans="16:16" x14ac:dyDescent="0.25">
      <c r="P1925" s="41"/>
    </row>
    <row r="1926" spans="16:16" x14ac:dyDescent="0.25">
      <c r="P1926" s="41"/>
    </row>
    <row r="1927" spans="16:16" x14ac:dyDescent="0.25">
      <c r="P1927" s="41"/>
    </row>
    <row r="1928" spans="16:16" x14ac:dyDescent="0.25">
      <c r="P1928" s="41"/>
    </row>
    <row r="1929" spans="16:16" x14ac:dyDescent="0.25">
      <c r="P1929" s="41"/>
    </row>
    <row r="1930" spans="16:16" x14ac:dyDescent="0.25">
      <c r="P1930" s="41"/>
    </row>
    <row r="1931" spans="16:16" x14ac:dyDescent="0.25">
      <c r="P1931" s="41"/>
    </row>
    <row r="1932" spans="16:16" x14ac:dyDescent="0.25">
      <c r="P1932" s="41"/>
    </row>
    <row r="1933" spans="16:16" x14ac:dyDescent="0.25">
      <c r="P1933" s="41"/>
    </row>
    <row r="1934" spans="16:16" x14ac:dyDescent="0.25">
      <c r="P1934" s="41"/>
    </row>
    <row r="1935" spans="16:16" x14ac:dyDescent="0.25">
      <c r="P1935" s="41"/>
    </row>
    <row r="1936" spans="16:16" x14ac:dyDescent="0.25">
      <c r="P1936" s="41"/>
    </row>
    <row r="1937" spans="16:16" x14ac:dyDescent="0.25">
      <c r="P1937" s="41"/>
    </row>
    <row r="1938" spans="16:16" x14ac:dyDescent="0.25">
      <c r="P1938" s="41"/>
    </row>
    <row r="1939" spans="16:16" x14ac:dyDescent="0.25">
      <c r="P1939" s="41"/>
    </row>
    <row r="1940" spans="16:16" x14ac:dyDescent="0.25">
      <c r="P1940" s="41"/>
    </row>
    <row r="1941" spans="16:16" x14ac:dyDescent="0.25">
      <c r="P1941" s="41"/>
    </row>
    <row r="1942" spans="16:16" x14ac:dyDescent="0.25">
      <c r="P1942" s="41"/>
    </row>
    <row r="1943" spans="16:16" x14ac:dyDescent="0.25">
      <c r="P1943" s="41"/>
    </row>
    <row r="1944" spans="16:16" x14ac:dyDescent="0.25">
      <c r="P1944" s="41"/>
    </row>
    <row r="1945" spans="16:16" x14ac:dyDescent="0.25">
      <c r="P1945" s="41"/>
    </row>
    <row r="1946" spans="16:16" x14ac:dyDescent="0.25">
      <c r="P1946" s="41"/>
    </row>
    <row r="1947" spans="16:16" x14ac:dyDescent="0.25">
      <c r="P1947" s="41"/>
    </row>
    <row r="1948" spans="16:16" x14ac:dyDescent="0.25">
      <c r="P1948" s="41"/>
    </row>
    <row r="1949" spans="16:16" x14ac:dyDescent="0.25">
      <c r="P1949" s="41"/>
    </row>
    <row r="1950" spans="16:16" x14ac:dyDescent="0.25">
      <c r="P1950" s="41"/>
    </row>
    <row r="1951" spans="16:16" x14ac:dyDescent="0.25">
      <c r="P1951" s="41"/>
    </row>
    <row r="1952" spans="16:16" x14ac:dyDescent="0.25">
      <c r="P1952" s="41"/>
    </row>
    <row r="1953" spans="16:16" x14ac:dyDescent="0.25">
      <c r="P1953" s="41"/>
    </row>
    <row r="1954" spans="16:16" x14ac:dyDescent="0.25">
      <c r="P1954" s="41"/>
    </row>
    <row r="1955" spans="16:16" x14ac:dyDescent="0.25">
      <c r="P1955" s="41"/>
    </row>
    <row r="1956" spans="16:16" x14ac:dyDescent="0.25">
      <c r="P1956" s="41"/>
    </row>
    <row r="1957" spans="16:16" x14ac:dyDescent="0.25">
      <c r="P1957" s="41"/>
    </row>
    <row r="1958" spans="16:16" x14ac:dyDescent="0.25">
      <c r="P1958" s="41"/>
    </row>
    <row r="1959" spans="16:16" x14ac:dyDescent="0.25">
      <c r="P1959" s="41"/>
    </row>
    <row r="1960" spans="16:16" x14ac:dyDescent="0.25">
      <c r="P1960" s="41"/>
    </row>
    <row r="1961" spans="16:16" x14ac:dyDescent="0.25">
      <c r="P1961" s="41"/>
    </row>
    <row r="1962" spans="16:16" x14ac:dyDescent="0.25">
      <c r="P1962" s="41"/>
    </row>
    <row r="1963" spans="16:16" x14ac:dyDescent="0.25">
      <c r="P1963" s="41"/>
    </row>
    <row r="1964" spans="16:16" x14ac:dyDescent="0.25">
      <c r="P1964" s="41"/>
    </row>
    <row r="1965" spans="16:16" x14ac:dyDescent="0.25">
      <c r="P1965" s="41"/>
    </row>
    <row r="1966" spans="16:16" x14ac:dyDescent="0.25">
      <c r="P1966" s="41"/>
    </row>
    <row r="1967" spans="16:16" x14ac:dyDescent="0.25">
      <c r="P1967" s="41"/>
    </row>
    <row r="1968" spans="16:16" x14ac:dyDescent="0.25">
      <c r="P1968" s="41"/>
    </row>
    <row r="1969" spans="16:16" x14ac:dyDescent="0.25">
      <c r="P1969" s="41"/>
    </row>
    <row r="1970" spans="16:16" x14ac:dyDescent="0.25">
      <c r="P1970" s="41"/>
    </row>
    <row r="1971" spans="16:16" x14ac:dyDescent="0.25">
      <c r="P1971" s="41"/>
    </row>
    <row r="1972" spans="16:16" x14ac:dyDescent="0.25">
      <c r="P1972" s="41"/>
    </row>
    <row r="1973" spans="16:16" x14ac:dyDescent="0.25">
      <c r="P1973" s="41"/>
    </row>
    <row r="1974" spans="16:16" x14ac:dyDescent="0.25">
      <c r="P1974" s="41"/>
    </row>
    <row r="1975" spans="16:16" x14ac:dyDescent="0.25">
      <c r="P1975" s="41"/>
    </row>
    <row r="1976" spans="16:16" x14ac:dyDescent="0.25">
      <c r="P1976" s="41"/>
    </row>
    <row r="1977" spans="16:16" x14ac:dyDescent="0.25">
      <c r="P1977" s="41"/>
    </row>
    <row r="1978" spans="16:16" x14ac:dyDescent="0.25">
      <c r="P1978" s="41"/>
    </row>
    <row r="1979" spans="16:16" x14ac:dyDescent="0.25">
      <c r="P1979" s="41"/>
    </row>
    <row r="1980" spans="16:16" x14ac:dyDescent="0.25">
      <c r="P1980" s="41"/>
    </row>
    <row r="1981" spans="16:16" x14ac:dyDescent="0.25">
      <c r="P1981" s="41"/>
    </row>
    <row r="1982" spans="16:16" x14ac:dyDescent="0.25">
      <c r="P1982" s="41"/>
    </row>
    <row r="1983" spans="16:16" x14ac:dyDescent="0.25">
      <c r="P1983" s="41"/>
    </row>
    <row r="1984" spans="16:16" x14ac:dyDescent="0.25">
      <c r="P1984" s="41"/>
    </row>
    <row r="1985" spans="16:16" x14ac:dyDescent="0.25">
      <c r="P1985" s="41"/>
    </row>
    <row r="1986" spans="16:16" x14ac:dyDescent="0.25">
      <c r="P1986" s="41"/>
    </row>
    <row r="1987" spans="16:16" x14ac:dyDescent="0.25">
      <c r="P1987" s="41"/>
    </row>
    <row r="1988" spans="16:16" x14ac:dyDescent="0.25">
      <c r="P1988" s="41"/>
    </row>
    <row r="1989" spans="16:16" x14ac:dyDescent="0.25">
      <c r="P1989" s="41"/>
    </row>
    <row r="1990" spans="16:16" x14ac:dyDescent="0.25">
      <c r="P1990" s="41"/>
    </row>
    <row r="1991" spans="16:16" x14ac:dyDescent="0.25">
      <c r="P1991" s="41"/>
    </row>
    <row r="1992" spans="16:16" x14ac:dyDescent="0.25">
      <c r="P1992" s="41"/>
    </row>
    <row r="1993" spans="16:16" x14ac:dyDescent="0.25">
      <c r="P1993" s="41"/>
    </row>
    <row r="1994" spans="16:16" x14ac:dyDescent="0.25">
      <c r="P1994" s="41"/>
    </row>
    <row r="1995" spans="16:16" x14ac:dyDescent="0.25">
      <c r="P1995" s="41"/>
    </row>
    <row r="1996" spans="16:16" x14ac:dyDescent="0.25">
      <c r="P1996" s="41"/>
    </row>
    <row r="1997" spans="16:16" x14ac:dyDescent="0.25">
      <c r="P1997" s="41"/>
    </row>
    <row r="1998" spans="16:16" x14ac:dyDescent="0.25">
      <c r="P1998" s="41"/>
    </row>
    <row r="1999" spans="16:16" x14ac:dyDescent="0.25">
      <c r="P1999" s="41"/>
    </row>
    <row r="2000" spans="16:16" x14ac:dyDescent="0.25">
      <c r="P2000" s="41"/>
    </row>
    <row r="2001" spans="16:16" x14ac:dyDescent="0.25">
      <c r="P2001" s="41"/>
    </row>
    <row r="2002" spans="16:16" x14ac:dyDescent="0.25">
      <c r="P2002" s="41"/>
    </row>
    <row r="2003" spans="16:16" x14ac:dyDescent="0.25">
      <c r="P2003" s="41"/>
    </row>
    <row r="2004" spans="16:16" x14ac:dyDescent="0.25">
      <c r="P2004" s="41"/>
    </row>
    <row r="2005" spans="16:16" x14ac:dyDescent="0.25">
      <c r="P2005" s="41"/>
    </row>
    <row r="2006" spans="16:16" x14ac:dyDescent="0.25">
      <c r="P2006" s="41"/>
    </row>
    <row r="2007" spans="16:16" x14ac:dyDescent="0.25">
      <c r="P2007" s="41"/>
    </row>
    <row r="2008" spans="16:16" x14ac:dyDescent="0.25">
      <c r="P2008" s="41"/>
    </row>
    <row r="2009" spans="16:16" x14ac:dyDescent="0.25">
      <c r="P2009" s="41"/>
    </row>
    <row r="2010" spans="16:16" x14ac:dyDescent="0.25">
      <c r="P2010" s="41"/>
    </row>
    <row r="2011" spans="16:16" x14ac:dyDescent="0.25">
      <c r="P2011" s="41"/>
    </row>
    <row r="2012" spans="16:16" x14ac:dyDescent="0.25">
      <c r="P2012" s="41"/>
    </row>
    <row r="2013" spans="16:16" x14ac:dyDescent="0.25">
      <c r="P2013" s="41"/>
    </row>
    <row r="2014" spans="16:16" x14ac:dyDescent="0.25">
      <c r="P2014" s="41"/>
    </row>
    <row r="2015" spans="16:16" x14ac:dyDescent="0.25">
      <c r="P2015" s="41"/>
    </row>
    <row r="2016" spans="16:16" x14ac:dyDescent="0.25">
      <c r="P2016" s="41"/>
    </row>
    <row r="2017" spans="16:16" x14ac:dyDescent="0.25">
      <c r="P2017" s="41"/>
    </row>
    <row r="2018" spans="16:16" x14ac:dyDescent="0.25">
      <c r="P2018" s="41"/>
    </row>
    <row r="2019" spans="16:16" x14ac:dyDescent="0.25">
      <c r="P2019" s="41"/>
    </row>
    <row r="2020" spans="16:16" x14ac:dyDescent="0.25">
      <c r="P2020" s="41"/>
    </row>
    <row r="2021" spans="16:16" x14ac:dyDescent="0.25">
      <c r="P2021" s="41"/>
    </row>
    <row r="2022" spans="16:16" x14ac:dyDescent="0.25">
      <c r="P2022" s="41"/>
    </row>
    <row r="2023" spans="16:16" x14ac:dyDescent="0.25">
      <c r="P2023" s="41"/>
    </row>
    <row r="2024" spans="16:16" x14ac:dyDescent="0.25">
      <c r="P2024" s="41"/>
    </row>
    <row r="2025" spans="16:16" x14ac:dyDescent="0.25">
      <c r="P2025" s="41"/>
    </row>
    <row r="2026" spans="16:16" x14ac:dyDescent="0.25">
      <c r="P2026" s="41"/>
    </row>
    <row r="2027" spans="16:16" x14ac:dyDescent="0.25">
      <c r="P2027" s="41"/>
    </row>
    <row r="2028" spans="16:16" x14ac:dyDescent="0.25">
      <c r="P2028" s="41"/>
    </row>
    <row r="2029" spans="16:16" x14ac:dyDescent="0.25">
      <c r="P2029" s="41"/>
    </row>
    <row r="2030" spans="16:16" x14ac:dyDescent="0.25">
      <c r="P2030" s="41"/>
    </row>
    <row r="2031" spans="16:16" x14ac:dyDescent="0.25">
      <c r="P2031" s="41"/>
    </row>
    <row r="2032" spans="16:16" x14ac:dyDescent="0.25">
      <c r="P2032" s="41"/>
    </row>
    <row r="2033" spans="16:16" x14ac:dyDescent="0.25">
      <c r="P2033" s="41"/>
    </row>
    <row r="2034" spans="16:16" x14ac:dyDescent="0.25">
      <c r="P2034" s="41"/>
    </row>
    <row r="2035" spans="16:16" x14ac:dyDescent="0.25">
      <c r="P2035" s="41"/>
    </row>
    <row r="2036" spans="16:16" x14ac:dyDescent="0.25">
      <c r="P2036" s="41"/>
    </row>
    <row r="2037" spans="16:16" x14ac:dyDescent="0.25">
      <c r="P2037" s="41"/>
    </row>
    <row r="2038" spans="16:16" x14ac:dyDescent="0.25">
      <c r="P2038" s="41"/>
    </row>
    <row r="2039" spans="16:16" x14ac:dyDescent="0.25">
      <c r="P2039" s="41"/>
    </row>
    <row r="2040" spans="16:16" x14ac:dyDescent="0.25">
      <c r="P2040" s="41"/>
    </row>
    <row r="2041" spans="16:16" x14ac:dyDescent="0.25">
      <c r="P2041" s="41"/>
    </row>
    <row r="2042" spans="16:16" x14ac:dyDescent="0.25">
      <c r="P2042" s="41"/>
    </row>
    <row r="2043" spans="16:16" x14ac:dyDescent="0.25">
      <c r="P2043" s="41"/>
    </row>
    <row r="2044" spans="16:16" x14ac:dyDescent="0.25">
      <c r="P2044" s="41"/>
    </row>
    <row r="2045" spans="16:16" x14ac:dyDescent="0.25">
      <c r="P2045" s="41"/>
    </row>
    <row r="2046" spans="16:16" x14ac:dyDescent="0.25">
      <c r="P2046" s="41"/>
    </row>
    <row r="2047" spans="16:16" x14ac:dyDescent="0.25">
      <c r="P2047" s="41"/>
    </row>
    <row r="2048" spans="16:16" x14ac:dyDescent="0.25">
      <c r="P2048" s="41"/>
    </row>
    <row r="2049" spans="16:16" x14ac:dyDescent="0.25">
      <c r="P2049" s="41"/>
    </row>
    <row r="2050" spans="16:16" x14ac:dyDescent="0.25">
      <c r="P2050" s="41"/>
    </row>
    <row r="2051" spans="16:16" x14ac:dyDescent="0.25">
      <c r="P2051" s="41"/>
    </row>
    <row r="2052" spans="16:16" x14ac:dyDescent="0.25">
      <c r="P2052" s="41"/>
    </row>
    <row r="2053" spans="16:16" x14ac:dyDescent="0.25">
      <c r="P2053" s="41"/>
    </row>
    <row r="2054" spans="16:16" x14ac:dyDescent="0.25">
      <c r="P2054" s="41"/>
    </row>
    <row r="2055" spans="16:16" x14ac:dyDescent="0.25">
      <c r="P2055" s="41"/>
    </row>
    <row r="2056" spans="16:16" x14ac:dyDescent="0.25">
      <c r="P2056" s="41"/>
    </row>
    <row r="2057" spans="16:16" x14ac:dyDescent="0.25">
      <c r="P2057" s="41"/>
    </row>
    <row r="2058" spans="16:16" x14ac:dyDescent="0.25">
      <c r="P2058" s="41"/>
    </row>
    <row r="2059" spans="16:16" x14ac:dyDescent="0.25">
      <c r="P2059" s="41"/>
    </row>
    <row r="2060" spans="16:16" x14ac:dyDescent="0.25">
      <c r="P2060" s="41"/>
    </row>
    <row r="2061" spans="16:16" x14ac:dyDescent="0.25">
      <c r="P2061" s="41"/>
    </row>
    <row r="2062" spans="16:16" x14ac:dyDescent="0.25">
      <c r="P2062" s="41"/>
    </row>
    <row r="2063" spans="16:16" x14ac:dyDescent="0.25">
      <c r="P2063" s="41"/>
    </row>
    <row r="2064" spans="16:16" x14ac:dyDescent="0.25">
      <c r="P2064" s="41"/>
    </row>
    <row r="2065" spans="16:30" x14ac:dyDescent="0.25">
      <c r="P2065" s="41"/>
    </row>
    <row r="2066" spans="16:30" x14ac:dyDescent="0.25">
      <c r="P2066" s="41"/>
    </row>
    <row r="2067" spans="16:30" x14ac:dyDescent="0.25">
      <c r="P2067" s="41"/>
    </row>
    <row r="2068" spans="16:30" x14ac:dyDescent="0.25">
      <c r="P2068" s="41"/>
    </row>
    <row r="2069" spans="16:30" x14ac:dyDescent="0.25">
      <c r="P2069" s="41"/>
    </row>
    <row r="2070" spans="16:30" x14ac:dyDescent="0.25">
      <c r="P2070" s="41"/>
    </row>
    <row r="2071" spans="16:30" x14ac:dyDescent="0.25">
      <c r="P2071" s="41"/>
    </row>
    <row r="2072" spans="16:30" x14ac:dyDescent="0.25">
      <c r="P2072" s="41"/>
    </row>
    <row r="2075" spans="16:30" x14ac:dyDescent="0.25">
      <c r="P2075" s="41"/>
      <c r="AC2075" s="41"/>
      <c r="AD2075" s="41"/>
    </row>
    <row r="2076" spans="16:30" x14ac:dyDescent="0.25">
      <c r="P2076" s="41"/>
      <c r="AC2076" s="41"/>
      <c r="AD2076" s="41"/>
    </row>
    <row r="2077" spans="16:30" x14ac:dyDescent="0.25">
      <c r="P2077" s="41"/>
      <c r="AC2077" s="41"/>
      <c r="AD2077" s="41"/>
    </row>
    <row r="2078" spans="16:30" x14ac:dyDescent="0.25">
      <c r="P2078" s="41"/>
      <c r="AC2078" s="41"/>
      <c r="AD2078" s="41"/>
    </row>
    <row r="2079" spans="16:30" x14ac:dyDescent="0.25">
      <c r="P2079" s="41"/>
      <c r="AC2079" s="41"/>
      <c r="AD2079" s="41"/>
    </row>
    <row r="2080" spans="16:30" x14ac:dyDescent="0.25">
      <c r="P2080" s="41"/>
      <c r="AC2080" s="41"/>
      <c r="AD2080" s="41"/>
    </row>
    <row r="2081" spans="16:30" x14ac:dyDescent="0.25">
      <c r="P2081" s="41"/>
      <c r="AC2081" s="41"/>
      <c r="AD2081" s="41"/>
    </row>
    <row r="2082" spans="16:30" x14ac:dyDescent="0.25">
      <c r="P2082" s="41"/>
      <c r="AC2082" s="41"/>
      <c r="AD2082" s="41"/>
    </row>
    <row r="2083" spans="16:30" x14ac:dyDescent="0.25">
      <c r="P2083" s="41"/>
      <c r="AC2083" s="41"/>
      <c r="AD2083" s="41"/>
    </row>
    <row r="2084" spans="16:30" x14ac:dyDescent="0.25">
      <c r="P2084" s="41"/>
      <c r="AC2084" s="41"/>
      <c r="AD2084" s="41"/>
    </row>
    <row r="2085" spans="16:30" x14ac:dyDescent="0.25">
      <c r="P2085" s="41"/>
      <c r="AC2085" s="41"/>
      <c r="AD2085" s="41"/>
    </row>
    <row r="2086" spans="16:30" x14ac:dyDescent="0.25">
      <c r="P2086" s="41"/>
      <c r="AC2086" s="41"/>
      <c r="AD2086" s="41"/>
    </row>
    <row r="2087" spans="16:30" x14ac:dyDescent="0.25">
      <c r="P2087" s="41"/>
      <c r="AC2087" s="41"/>
      <c r="AD2087" s="41"/>
    </row>
    <row r="2088" spans="16:30" x14ac:dyDescent="0.25">
      <c r="P2088" s="41"/>
      <c r="AC2088" s="41"/>
      <c r="AD2088" s="41"/>
    </row>
    <row r="2089" spans="16:30" x14ac:dyDescent="0.25">
      <c r="P2089" s="41"/>
      <c r="AC2089" s="41"/>
      <c r="AD2089" s="41"/>
    </row>
    <row r="2090" spans="16:30" x14ac:dyDescent="0.25">
      <c r="P2090" s="41"/>
      <c r="AC2090" s="41"/>
      <c r="AD2090" s="41"/>
    </row>
    <row r="2091" spans="16:30" x14ac:dyDescent="0.25">
      <c r="P2091" s="41"/>
      <c r="AC2091" s="41"/>
      <c r="AD2091" s="41"/>
    </row>
    <row r="2092" spans="16:30" x14ac:dyDescent="0.25">
      <c r="P2092" s="41"/>
      <c r="AC2092" s="41"/>
      <c r="AD2092" s="41"/>
    </row>
    <row r="2093" spans="16:30" x14ac:dyDescent="0.25">
      <c r="P2093" s="41"/>
      <c r="AC2093" s="41"/>
      <c r="AD2093" s="41"/>
    </row>
    <row r="2094" spans="16:30" x14ac:dyDescent="0.25">
      <c r="P2094" s="41"/>
      <c r="AC2094" s="41"/>
      <c r="AD2094" s="41"/>
    </row>
    <row r="2095" spans="16:30" x14ac:dyDescent="0.25">
      <c r="P2095" s="41"/>
      <c r="AC2095" s="41"/>
      <c r="AD2095" s="41"/>
    </row>
    <row r="2096" spans="16:30" x14ac:dyDescent="0.25">
      <c r="P2096" s="41"/>
      <c r="AC2096" s="41"/>
      <c r="AD2096" s="41"/>
    </row>
    <row r="2097" spans="16:30" x14ac:dyDescent="0.25">
      <c r="P2097" s="41"/>
      <c r="AC2097" s="41"/>
      <c r="AD2097" s="41"/>
    </row>
    <row r="2098" spans="16:30" x14ac:dyDescent="0.25">
      <c r="P2098" s="41"/>
      <c r="AC2098" s="41"/>
      <c r="AD2098" s="41"/>
    </row>
    <row r="2099" spans="16:30" x14ac:dyDescent="0.25">
      <c r="P2099" s="41"/>
      <c r="AC2099" s="41"/>
      <c r="AD2099" s="41"/>
    </row>
    <row r="2100" spans="16:30" x14ac:dyDescent="0.25">
      <c r="P2100" s="41"/>
      <c r="AC2100" s="41"/>
      <c r="AD2100" s="41"/>
    </row>
    <row r="2101" spans="16:30" x14ac:dyDescent="0.25">
      <c r="P2101" s="41"/>
      <c r="AC2101" s="41"/>
      <c r="AD2101" s="41"/>
    </row>
    <row r="2102" spans="16:30" x14ac:dyDescent="0.25">
      <c r="P2102" s="41"/>
      <c r="AC2102" s="41"/>
      <c r="AD2102" s="41"/>
    </row>
    <row r="2103" spans="16:30" x14ac:dyDescent="0.25">
      <c r="P2103" s="41"/>
      <c r="AC2103" s="41"/>
      <c r="AD2103" s="41"/>
    </row>
    <row r="2104" spans="16:30" x14ac:dyDescent="0.25">
      <c r="P2104" s="41"/>
      <c r="AC2104" s="41"/>
      <c r="AD2104" s="41"/>
    </row>
    <row r="2105" spans="16:30" x14ac:dyDescent="0.25">
      <c r="P2105" s="41"/>
      <c r="AC2105" s="41"/>
      <c r="AD2105" s="41"/>
    </row>
    <row r="2106" spans="16:30" x14ac:dyDescent="0.25">
      <c r="P2106" s="41"/>
      <c r="AC2106" s="41"/>
      <c r="AD2106" s="41"/>
    </row>
    <row r="2107" spans="16:30" x14ac:dyDescent="0.25">
      <c r="P2107" s="41"/>
      <c r="AC2107" s="41"/>
      <c r="AD2107" s="41"/>
    </row>
    <row r="2108" spans="16:30" x14ac:dyDescent="0.25">
      <c r="P2108" s="41"/>
      <c r="AC2108" s="41"/>
      <c r="AD2108" s="41"/>
    </row>
    <row r="2109" spans="16:30" x14ac:dyDescent="0.25">
      <c r="P2109" s="41"/>
      <c r="AC2109" s="41"/>
      <c r="AD2109" s="41"/>
    </row>
    <row r="2110" spans="16:30" x14ac:dyDescent="0.25">
      <c r="P2110" s="41"/>
      <c r="AC2110" s="41"/>
      <c r="AD2110" s="41"/>
    </row>
    <row r="2111" spans="16:30" x14ac:dyDescent="0.25">
      <c r="P2111" s="41"/>
      <c r="AC2111" s="41"/>
      <c r="AD2111" s="41"/>
    </row>
    <row r="2112" spans="16:30" x14ac:dyDescent="0.25">
      <c r="P2112" s="41"/>
      <c r="AC2112" s="41"/>
      <c r="AD2112" s="41"/>
    </row>
    <row r="2113" spans="16:30" x14ac:dyDescent="0.25">
      <c r="P2113" s="41"/>
      <c r="AC2113" s="41"/>
      <c r="AD2113" s="41"/>
    </row>
    <row r="2114" spans="16:30" x14ac:dyDescent="0.25">
      <c r="P2114" s="41"/>
      <c r="AC2114" s="41"/>
      <c r="AD2114" s="41"/>
    </row>
    <row r="2115" spans="16:30" x14ac:dyDescent="0.25">
      <c r="P2115" s="41"/>
      <c r="AC2115" s="41"/>
      <c r="AD2115" s="41"/>
    </row>
    <row r="2116" spans="16:30" x14ac:dyDescent="0.25">
      <c r="P2116" s="41"/>
      <c r="AC2116" s="41"/>
      <c r="AD2116" s="41"/>
    </row>
    <row r="2117" spans="16:30" x14ac:dyDescent="0.25">
      <c r="P2117" s="41"/>
      <c r="AC2117" s="41"/>
      <c r="AD2117" s="41"/>
    </row>
    <row r="2118" spans="16:30" x14ac:dyDescent="0.25">
      <c r="P2118" s="41"/>
      <c r="AC2118" s="41"/>
      <c r="AD2118" s="41"/>
    </row>
    <row r="2119" spans="16:30" x14ac:dyDescent="0.25">
      <c r="P2119" s="41"/>
      <c r="AC2119" s="41"/>
      <c r="AD2119" s="41"/>
    </row>
    <row r="2120" spans="16:30" x14ac:dyDescent="0.25">
      <c r="P2120" s="41"/>
      <c r="AC2120" s="41"/>
      <c r="AD2120" s="41"/>
    </row>
    <row r="2121" spans="16:30" x14ac:dyDescent="0.25">
      <c r="P2121" s="41"/>
      <c r="AC2121" s="41"/>
      <c r="AD2121" s="41"/>
    </row>
    <row r="2122" spans="16:30" x14ac:dyDescent="0.25">
      <c r="P2122" s="41"/>
      <c r="AC2122" s="41"/>
      <c r="AD2122" s="41"/>
    </row>
    <row r="2123" spans="16:30" x14ac:dyDescent="0.25">
      <c r="P2123" s="41"/>
      <c r="AC2123" s="41"/>
      <c r="AD2123" s="41"/>
    </row>
    <row r="2124" spans="16:30" x14ac:dyDescent="0.25">
      <c r="P2124" s="41"/>
      <c r="AC2124" s="41"/>
      <c r="AD2124" s="41"/>
    </row>
    <row r="2125" spans="16:30" x14ac:dyDescent="0.25">
      <c r="P2125" s="41"/>
      <c r="AC2125" s="41"/>
      <c r="AD2125" s="41"/>
    </row>
    <row r="2126" spans="16:30" x14ac:dyDescent="0.25">
      <c r="P2126" s="41"/>
      <c r="AC2126" s="41"/>
      <c r="AD2126" s="41"/>
    </row>
    <row r="2127" spans="16:30" x14ac:dyDescent="0.25">
      <c r="P2127" s="41"/>
      <c r="AC2127" s="41"/>
      <c r="AD2127" s="41"/>
    </row>
    <row r="2128" spans="16:30" x14ac:dyDescent="0.25">
      <c r="P2128" s="41"/>
      <c r="AC2128" s="41"/>
      <c r="AD2128" s="41"/>
    </row>
    <row r="2129" spans="16:30" x14ac:dyDescent="0.25">
      <c r="P2129" s="41"/>
      <c r="AC2129" s="41"/>
      <c r="AD2129" s="41"/>
    </row>
    <row r="2130" spans="16:30" x14ac:dyDescent="0.25">
      <c r="P2130" s="41"/>
      <c r="AC2130" s="41"/>
      <c r="AD2130" s="41"/>
    </row>
    <row r="2131" spans="16:30" x14ac:dyDescent="0.25">
      <c r="P2131" s="41"/>
      <c r="AC2131" s="41"/>
      <c r="AD2131" s="41"/>
    </row>
    <row r="2132" spans="16:30" x14ac:dyDescent="0.25">
      <c r="P2132" s="41"/>
      <c r="AC2132" s="41"/>
      <c r="AD2132" s="41"/>
    </row>
    <row r="2133" spans="16:30" x14ac:dyDescent="0.25">
      <c r="P2133" s="41"/>
      <c r="AC2133" s="41"/>
      <c r="AD2133" s="41"/>
    </row>
    <row r="2134" spans="16:30" x14ac:dyDescent="0.25">
      <c r="P2134" s="41"/>
      <c r="AC2134" s="41"/>
      <c r="AD2134" s="41"/>
    </row>
    <row r="2135" spans="16:30" x14ac:dyDescent="0.25">
      <c r="P2135" s="41"/>
      <c r="AC2135" s="41"/>
      <c r="AD2135" s="41"/>
    </row>
    <row r="2136" spans="16:30" x14ac:dyDescent="0.25">
      <c r="P2136" s="41"/>
      <c r="AC2136" s="41"/>
      <c r="AD2136" s="41"/>
    </row>
    <row r="2137" spans="16:30" x14ac:dyDescent="0.25">
      <c r="P2137" s="41"/>
      <c r="AC2137" s="41"/>
      <c r="AD2137" s="41"/>
    </row>
    <row r="2138" spans="16:30" x14ac:dyDescent="0.25">
      <c r="P2138" s="41"/>
      <c r="AC2138" s="41"/>
      <c r="AD2138" s="41"/>
    </row>
    <row r="2139" spans="16:30" x14ac:dyDescent="0.25">
      <c r="P2139" s="41"/>
      <c r="AC2139" s="41"/>
      <c r="AD2139" s="41"/>
    </row>
    <row r="2140" spans="16:30" x14ac:dyDescent="0.25">
      <c r="P2140" s="41"/>
      <c r="AC2140" s="41"/>
      <c r="AD2140" s="41"/>
    </row>
    <row r="2141" spans="16:30" x14ac:dyDescent="0.25">
      <c r="P2141" s="41"/>
      <c r="AC2141" s="41"/>
      <c r="AD2141" s="41"/>
    </row>
    <row r="2142" spans="16:30" x14ac:dyDescent="0.25">
      <c r="P2142" s="41"/>
      <c r="AC2142" s="41"/>
      <c r="AD2142" s="41"/>
    </row>
    <row r="2143" spans="16:30" x14ac:dyDescent="0.25">
      <c r="P2143" s="41"/>
      <c r="AC2143" s="41"/>
      <c r="AD2143" s="41"/>
    </row>
    <row r="2144" spans="16:30" x14ac:dyDescent="0.25">
      <c r="P2144" s="41"/>
      <c r="AC2144" s="41"/>
      <c r="AD2144" s="41"/>
    </row>
    <row r="2145" spans="16:30" x14ac:dyDescent="0.25">
      <c r="P2145" s="41"/>
      <c r="AC2145" s="41"/>
      <c r="AD2145" s="41"/>
    </row>
    <row r="2146" spans="16:30" x14ac:dyDescent="0.25">
      <c r="P2146" s="41"/>
      <c r="AC2146" s="41"/>
      <c r="AD2146" s="41"/>
    </row>
    <row r="2147" spans="16:30" x14ac:dyDescent="0.25">
      <c r="P2147" s="41"/>
      <c r="AC2147" s="41"/>
      <c r="AD2147" s="41"/>
    </row>
    <row r="2148" spans="16:30" x14ac:dyDescent="0.25">
      <c r="P2148" s="41"/>
      <c r="AC2148" s="41"/>
      <c r="AD2148" s="41"/>
    </row>
    <row r="2149" spans="16:30" x14ac:dyDescent="0.25">
      <c r="P2149" s="41"/>
      <c r="AC2149" s="41"/>
      <c r="AD2149" s="41"/>
    </row>
    <row r="2150" spans="16:30" x14ac:dyDescent="0.25">
      <c r="P2150" s="41"/>
      <c r="AC2150" s="41"/>
      <c r="AD2150" s="41"/>
    </row>
    <row r="2151" spans="16:30" x14ac:dyDescent="0.25">
      <c r="P2151" s="41"/>
      <c r="AC2151" s="41"/>
      <c r="AD2151" s="41"/>
    </row>
    <row r="2152" spans="16:30" x14ac:dyDescent="0.25">
      <c r="P2152" s="41"/>
      <c r="AC2152" s="41"/>
      <c r="AD2152" s="41"/>
    </row>
    <row r="2153" spans="16:30" x14ac:dyDescent="0.25">
      <c r="P2153" s="41"/>
      <c r="AC2153" s="41"/>
      <c r="AD2153" s="41"/>
    </row>
    <row r="2154" spans="16:30" x14ac:dyDescent="0.25">
      <c r="P2154" s="41"/>
      <c r="AC2154" s="41"/>
      <c r="AD2154" s="41"/>
    </row>
    <row r="2155" spans="16:30" x14ac:dyDescent="0.25">
      <c r="P2155" s="41"/>
      <c r="AC2155" s="41"/>
      <c r="AD2155" s="41"/>
    </row>
    <row r="2156" spans="16:30" x14ac:dyDescent="0.25">
      <c r="P2156" s="41"/>
      <c r="AC2156" s="41"/>
      <c r="AD2156" s="41"/>
    </row>
    <row r="2157" spans="16:30" x14ac:dyDescent="0.25">
      <c r="P2157" s="41"/>
      <c r="AC2157" s="41"/>
      <c r="AD2157" s="41"/>
    </row>
    <row r="2158" spans="16:30" x14ac:dyDescent="0.25">
      <c r="P2158" s="41"/>
      <c r="AC2158" s="41"/>
      <c r="AD2158" s="41"/>
    </row>
    <row r="2159" spans="16:30" x14ac:dyDescent="0.25">
      <c r="P2159" s="41"/>
      <c r="AC2159" s="41"/>
      <c r="AD2159" s="41"/>
    </row>
    <row r="2160" spans="16:30" x14ac:dyDescent="0.25">
      <c r="P2160" s="41"/>
      <c r="AC2160" s="41"/>
      <c r="AD2160" s="41"/>
    </row>
    <row r="2161" spans="16:30" x14ac:dyDescent="0.25">
      <c r="P2161" s="41"/>
      <c r="AC2161" s="41"/>
      <c r="AD2161" s="41"/>
    </row>
    <row r="2162" spans="16:30" x14ac:dyDescent="0.25">
      <c r="P2162" s="41"/>
      <c r="AC2162" s="41"/>
      <c r="AD2162" s="41"/>
    </row>
    <row r="2163" spans="16:30" x14ac:dyDescent="0.25">
      <c r="P2163" s="41"/>
      <c r="AC2163" s="41"/>
      <c r="AD2163" s="41"/>
    </row>
    <row r="2164" spans="16:30" x14ac:dyDescent="0.25">
      <c r="P2164" s="41"/>
      <c r="AC2164" s="41"/>
      <c r="AD2164" s="41"/>
    </row>
    <row r="2165" spans="16:30" x14ac:dyDescent="0.25">
      <c r="P2165" s="41"/>
      <c r="AC2165" s="41"/>
      <c r="AD2165" s="41"/>
    </row>
    <row r="2166" spans="16:30" x14ac:dyDescent="0.25">
      <c r="P2166" s="41"/>
      <c r="AC2166" s="41"/>
      <c r="AD2166" s="41"/>
    </row>
    <row r="2167" spans="16:30" x14ac:dyDescent="0.25">
      <c r="P2167" s="41"/>
      <c r="AC2167" s="41"/>
      <c r="AD2167" s="41"/>
    </row>
    <row r="2168" spans="16:30" x14ac:dyDescent="0.25">
      <c r="P2168" s="41"/>
      <c r="AC2168" s="41"/>
      <c r="AD2168" s="41"/>
    </row>
    <row r="2169" spans="16:30" x14ac:dyDescent="0.25">
      <c r="P2169" s="41"/>
      <c r="AC2169" s="41"/>
      <c r="AD2169" s="41"/>
    </row>
    <row r="2170" spans="16:30" x14ac:dyDescent="0.25">
      <c r="P2170" s="41"/>
      <c r="AC2170" s="41"/>
      <c r="AD2170" s="41"/>
    </row>
    <row r="2197" spans="16:18" ht="21" x14ac:dyDescent="0.35">
      <c r="P2197" s="52"/>
      <c r="R2197" s="30"/>
    </row>
    <row r="2233" spans="22:22" x14ac:dyDescent="0.25">
      <c r="V2233" s="44">
        <f>+V5-64509333</f>
        <v>-39669333</v>
      </c>
    </row>
  </sheetData>
  <autoFilter ref="A3:AR334" xr:uid="{00000000-0009-0000-0000-000003000000}">
    <filterColumn colId="14">
      <filters>
        <filter val="CONTRATO DE ARRENDAMIENTO"/>
        <filter val="CONTRATO DE INTERVENTORIA"/>
        <filter val="CONTRATO DE PRESTACION DE SERVICIOS DE APOYO A LA GESTION"/>
        <filter val="CONTRATO DE PRESTACION DE SERVICIOS PROFESIONALES"/>
        <filter val="CONTRATO DE SERVICIO"/>
        <filter val="CONTRATOS INTERADMINISTRATIVOS"/>
        <filter val="ORDEN DE COMPRA"/>
      </filters>
    </filterColumn>
    <filterColumn colId="17">
      <colorFilter dxfId="70"/>
    </filterColumn>
  </autoFilter>
  <conditionalFormatting sqref="P2">
    <cfRule type="duplicateValues" dxfId="62" priority="2"/>
  </conditionalFormatting>
  <conditionalFormatting sqref="P3">
    <cfRule type="duplicateValues" dxfId="61"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84"/>
  <sheetViews>
    <sheetView showGridLines="0" zoomScaleNormal="100" workbookViewId="0">
      <selection activeCell="U9" sqref="U9"/>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12"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SUBTOTAL(9,F4:F282)</f>
        <v>14178584524</v>
      </c>
    </row>
    <row r="2" spans="1:12" s="1" customFormat="1" ht="27" customHeight="1" x14ac:dyDescent="0.25">
      <c r="A2" s="104" t="s">
        <v>194</v>
      </c>
      <c r="B2" s="104"/>
      <c r="C2" s="104"/>
      <c r="D2" s="104"/>
      <c r="E2" s="104"/>
      <c r="F2" s="104"/>
      <c r="G2" s="104"/>
      <c r="H2" s="104"/>
      <c r="I2" s="104"/>
      <c r="J2" s="104"/>
      <c r="L2" s="14" t="s">
        <v>257</v>
      </c>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5">
        <v>43843</v>
      </c>
      <c r="C4" s="3" t="s">
        <v>9</v>
      </c>
      <c r="D4" s="35" t="s">
        <v>195</v>
      </c>
      <c r="E4" s="36" t="s">
        <v>209</v>
      </c>
      <c r="F4" s="37">
        <v>46800000</v>
      </c>
      <c r="G4" s="5">
        <v>43964</v>
      </c>
      <c r="H4" s="38" t="s">
        <v>10</v>
      </c>
      <c r="I4" s="39" t="s">
        <v>231</v>
      </c>
      <c r="J4" s="5" t="s">
        <v>33</v>
      </c>
      <c r="L4" s="8"/>
    </row>
    <row r="5" spans="1:12" ht="16.5" customHeight="1" x14ac:dyDescent="0.25">
      <c r="A5" s="34">
        <v>2</v>
      </c>
      <c r="B5" s="5">
        <v>43845</v>
      </c>
      <c r="C5" s="3" t="s">
        <v>9</v>
      </c>
      <c r="D5" s="35" t="s">
        <v>196</v>
      </c>
      <c r="E5" s="36" t="s">
        <v>210</v>
      </c>
      <c r="F5" s="37">
        <v>95220000</v>
      </c>
      <c r="G5" s="5">
        <v>44196</v>
      </c>
      <c r="H5" s="38" t="s">
        <v>10</v>
      </c>
      <c r="I5" s="39" t="s">
        <v>232</v>
      </c>
      <c r="J5" s="5" t="s">
        <v>33</v>
      </c>
      <c r="L5" s="8"/>
    </row>
    <row r="6" spans="1:12" ht="16.5" customHeight="1" x14ac:dyDescent="0.25">
      <c r="A6" s="34">
        <v>3</v>
      </c>
      <c r="B6" s="5">
        <v>43847</v>
      </c>
      <c r="C6" s="3" t="s">
        <v>9</v>
      </c>
      <c r="D6" s="35" t="s">
        <v>197</v>
      </c>
      <c r="E6" s="36" t="s">
        <v>139</v>
      </c>
      <c r="F6" s="37">
        <v>64509333</v>
      </c>
      <c r="G6" s="5">
        <v>44196</v>
      </c>
      <c r="H6" s="38" t="s">
        <v>10</v>
      </c>
      <c r="I6" s="39" t="s">
        <v>233</v>
      </c>
      <c r="J6" s="5" t="s">
        <v>33</v>
      </c>
      <c r="L6" s="8"/>
    </row>
    <row r="7" spans="1:12" ht="16.5" customHeight="1" x14ac:dyDescent="0.25">
      <c r="A7" s="34">
        <v>4</v>
      </c>
      <c r="B7" s="5">
        <v>43847</v>
      </c>
      <c r="C7" s="3" t="s">
        <v>9</v>
      </c>
      <c r="D7" s="35" t="s">
        <v>189</v>
      </c>
      <c r="E7" s="36" t="s">
        <v>211</v>
      </c>
      <c r="F7" s="37">
        <v>30000000</v>
      </c>
      <c r="G7" s="5">
        <v>44026</v>
      </c>
      <c r="H7" s="38" t="s">
        <v>10</v>
      </c>
      <c r="I7" s="39" t="s">
        <v>234</v>
      </c>
      <c r="J7" s="5" t="s">
        <v>33</v>
      </c>
      <c r="L7" s="8"/>
    </row>
    <row r="8" spans="1:12" ht="16.5" customHeight="1" x14ac:dyDescent="0.25">
      <c r="A8" s="34">
        <v>5</v>
      </c>
      <c r="B8" s="5">
        <v>43845</v>
      </c>
      <c r="C8" s="3" t="s">
        <v>9</v>
      </c>
      <c r="D8" s="35" t="s">
        <v>198</v>
      </c>
      <c r="E8" s="36" t="s">
        <v>212</v>
      </c>
      <c r="F8" s="37">
        <v>82800000</v>
      </c>
      <c r="G8" s="5">
        <v>44196</v>
      </c>
      <c r="H8" s="38" t="s">
        <v>10</v>
      </c>
      <c r="I8" s="39" t="s">
        <v>235</v>
      </c>
      <c r="J8" s="5" t="s">
        <v>33</v>
      </c>
      <c r="L8" s="8"/>
    </row>
    <row r="9" spans="1:12" ht="16.5" customHeight="1" x14ac:dyDescent="0.25">
      <c r="A9" s="34">
        <v>6</v>
      </c>
      <c r="B9" s="5">
        <v>43858</v>
      </c>
      <c r="C9" s="3" t="s">
        <v>9</v>
      </c>
      <c r="D9" s="35" t="s">
        <v>199</v>
      </c>
      <c r="E9" s="36" t="s">
        <v>213</v>
      </c>
      <c r="F9" s="37">
        <v>19614000</v>
      </c>
      <c r="G9" s="5">
        <v>44041</v>
      </c>
      <c r="H9" s="38" t="s">
        <v>10</v>
      </c>
      <c r="I9" s="39" t="s">
        <v>236</v>
      </c>
      <c r="J9" s="5" t="s">
        <v>33</v>
      </c>
      <c r="L9" s="8"/>
    </row>
    <row r="10" spans="1:12" ht="16.5" customHeight="1" x14ac:dyDescent="0.25">
      <c r="A10" s="34">
        <v>7</v>
      </c>
      <c r="B10" s="5">
        <v>43846</v>
      </c>
      <c r="C10" s="3" t="s">
        <v>9</v>
      </c>
      <c r="D10" s="35" t="s">
        <v>200</v>
      </c>
      <c r="E10" s="36" t="s">
        <v>214</v>
      </c>
      <c r="F10" s="37">
        <v>69052267</v>
      </c>
      <c r="G10" s="5">
        <v>44196</v>
      </c>
      <c r="H10" s="38" t="s">
        <v>10</v>
      </c>
      <c r="I10" s="39" t="s">
        <v>237</v>
      </c>
      <c r="J10" s="5" t="s">
        <v>33</v>
      </c>
      <c r="L10" s="8"/>
    </row>
    <row r="11" spans="1:12" ht="16.5" customHeight="1" x14ac:dyDescent="0.25">
      <c r="A11" s="34">
        <v>8</v>
      </c>
      <c r="B11" s="5">
        <v>43850</v>
      </c>
      <c r="C11" s="3" t="s">
        <v>9</v>
      </c>
      <c r="D11" s="35" t="s">
        <v>201</v>
      </c>
      <c r="E11" s="36" t="s">
        <v>215</v>
      </c>
      <c r="F11" s="37">
        <v>119350000</v>
      </c>
      <c r="G11" s="5">
        <v>44196</v>
      </c>
      <c r="H11" s="38" t="s">
        <v>10</v>
      </c>
      <c r="I11" s="39" t="s">
        <v>238</v>
      </c>
      <c r="J11" s="5" t="s">
        <v>33</v>
      </c>
      <c r="L11" s="8"/>
    </row>
    <row r="12" spans="1:12" ht="16.5" customHeight="1" x14ac:dyDescent="0.25">
      <c r="A12" s="34">
        <v>9</v>
      </c>
      <c r="B12" s="5">
        <v>43878</v>
      </c>
      <c r="C12" s="3" t="s">
        <v>9</v>
      </c>
      <c r="D12" s="35" t="s">
        <v>324</v>
      </c>
      <c r="E12" s="36" t="s">
        <v>210</v>
      </c>
      <c r="F12" s="37">
        <v>86940000</v>
      </c>
      <c r="G12" s="5">
        <v>44196</v>
      </c>
      <c r="H12" s="38" t="s">
        <v>10</v>
      </c>
      <c r="I12" s="39" t="s">
        <v>675</v>
      </c>
      <c r="J12" s="5" t="s">
        <v>33</v>
      </c>
      <c r="L12" s="8"/>
    </row>
    <row r="13" spans="1:12" ht="16.5" customHeight="1" x14ac:dyDescent="0.25">
      <c r="A13" s="34">
        <v>10</v>
      </c>
      <c r="B13" s="5">
        <v>43852</v>
      </c>
      <c r="C13" s="3" t="s">
        <v>9</v>
      </c>
      <c r="D13" s="35" t="s">
        <v>26</v>
      </c>
      <c r="E13" s="36" t="s">
        <v>192</v>
      </c>
      <c r="F13" s="37">
        <v>26700000</v>
      </c>
      <c r="G13" s="5">
        <v>44039</v>
      </c>
      <c r="H13" s="38" t="s">
        <v>10</v>
      </c>
      <c r="I13" s="39" t="s">
        <v>239</v>
      </c>
      <c r="J13" s="5" t="s">
        <v>33</v>
      </c>
      <c r="L13" s="8"/>
    </row>
    <row r="14" spans="1:12" ht="16.5" customHeight="1" x14ac:dyDescent="0.25">
      <c r="A14" s="34">
        <v>11</v>
      </c>
      <c r="B14" s="5">
        <v>43860</v>
      </c>
      <c r="C14" s="3" t="s">
        <v>9</v>
      </c>
      <c r="D14" s="35" t="s">
        <v>202</v>
      </c>
      <c r="E14" s="36" t="s">
        <v>216</v>
      </c>
      <c r="F14" s="37">
        <v>59100000</v>
      </c>
      <c r="G14" s="5">
        <v>44045</v>
      </c>
      <c r="H14" s="38" t="s">
        <v>10</v>
      </c>
      <c r="I14" s="39" t="s">
        <v>240</v>
      </c>
      <c r="J14" s="5" t="s">
        <v>33</v>
      </c>
      <c r="L14" s="8"/>
    </row>
    <row r="15" spans="1:12" ht="16.5" customHeight="1" x14ac:dyDescent="0.25">
      <c r="A15" s="34">
        <v>12</v>
      </c>
      <c r="B15" s="5">
        <v>43859</v>
      </c>
      <c r="C15" s="3" t="s">
        <v>9</v>
      </c>
      <c r="D15" s="35" t="s">
        <v>203</v>
      </c>
      <c r="E15" s="36" t="s">
        <v>217</v>
      </c>
      <c r="F15" s="37">
        <v>54000000</v>
      </c>
      <c r="G15" s="5">
        <v>44133</v>
      </c>
      <c r="H15" s="38" t="s">
        <v>10</v>
      </c>
      <c r="I15" s="39" t="s">
        <v>241</v>
      </c>
      <c r="J15" s="5" t="s">
        <v>33</v>
      </c>
      <c r="L15" s="8"/>
    </row>
    <row r="16" spans="1:12" ht="16.5" customHeight="1" x14ac:dyDescent="0.25">
      <c r="A16" s="34">
        <v>13</v>
      </c>
      <c r="B16" s="5">
        <v>43854</v>
      </c>
      <c r="C16" s="3" t="s">
        <v>9</v>
      </c>
      <c r="D16" s="35" t="s">
        <v>43</v>
      </c>
      <c r="E16" s="36" t="s">
        <v>218</v>
      </c>
      <c r="F16" s="37">
        <v>24900000</v>
      </c>
      <c r="G16" s="5">
        <v>43945</v>
      </c>
      <c r="H16" s="38" t="s">
        <v>10</v>
      </c>
      <c r="I16" s="39" t="s">
        <v>242</v>
      </c>
      <c r="J16" s="5" t="s">
        <v>33</v>
      </c>
      <c r="L16" s="8"/>
    </row>
    <row r="17" spans="1:12" ht="16.5" customHeight="1" x14ac:dyDescent="0.25">
      <c r="A17" s="34">
        <v>14</v>
      </c>
      <c r="B17" s="5">
        <v>43858</v>
      </c>
      <c r="C17" s="3" t="s">
        <v>9</v>
      </c>
      <c r="D17" s="35" t="s">
        <v>20</v>
      </c>
      <c r="E17" s="36" t="s">
        <v>44</v>
      </c>
      <c r="F17" s="37">
        <v>91080000</v>
      </c>
      <c r="G17" s="5">
        <v>44194</v>
      </c>
      <c r="H17" s="38" t="s">
        <v>10</v>
      </c>
      <c r="I17" s="39" t="s">
        <v>243</v>
      </c>
      <c r="J17" s="5" t="s">
        <v>33</v>
      </c>
      <c r="L17" s="8"/>
    </row>
    <row r="18" spans="1:12" ht="16.5" customHeight="1" x14ac:dyDescent="0.25">
      <c r="A18" s="34">
        <v>15</v>
      </c>
      <c r="B18" s="5">
        <v>43859</v>
      </c>
      <c r="C18" s="3" t="s">
        <v>9</v>
      </c>
      <c r="D18" s="35" t="s">
        <v>204</v>
      </c>
      <c r="E18" s="36" t="s">
        <v>219</v>
      </c>
      <c r="F18" s="37">
        <v>57600000</v>
      </c>
      <c r="G18" s="5">
        <v>44103</v>
      </c>
      <c r="H18" s="38" t="s">
        <v>10</v>
      </c>
      <c r="I18" s="39" t="s">
        <v>244</v>
      </c>
      <c r="J18" s="5" t="s">
        <v>33</v>
      </c>
      <c r="L18" s="8"/>
    </row>
    <row r="19" spans="1:12" ht="16.5" customHeight="1" x14ac:dyDescent="0.25">
      <c r="A19" s="34">
        <v>16</v>
      </c>
      <c r="B19" s="5">
        <v>43859</v>
      </c>
      <c r="C19" s="3" t="s">
        <v>9</v>
      </c>
      <c r="D19" s="35" t="s">
        <v>14</v>
      </c>
      <c r="E19" s="36" t="s">
        <v>220</v>
      </c>
      <c r="F19" s="37">
        <v>21750000</v>
      </c>
      <c r="G19" s="5">
        <v>43946</v>
      </c>
      <c r="H19" s="38" t="s">
        <v>10</v>
      </c>
      <c r="I19" s="39" t="s">
        <v>245</v>
      </c>
      <c r="J19" s="5" t="s">
        <v>33</v>
      </c>
      <c r="L19" s="8"/>
    </row>
    <row r="20" spans="1:12" ht="16.5" customHeight="1" x14ac:dyDescent="0.25">
      <c r="A20" s="34">
        <v>17</v>
      </c>
      <c r="B20" s="5">
        <v>43860</v>
      </c>
      <c r="C20" s="3" t="s">
        <v>9</v>
      </c>
      <c r="D20" s="35" t="s">
        <v>40</v>
      </c>
      <c r="E20" s="36" t="s">
        <v>221</v>
      </c>
      <c r="F20" s="37">
        <v>21900000</v>
      </c>
      <c r="G20" s="5">
        <v>43946</v>
      </c>
      <c r="H20" s="38" t="s">
        <v>10</v>
      </c>
      <c r="I20" s="39" t="s">
        <v>246</v>
      </c>
      <c r="J20" s="5" t="s">
        <v>33</v>
      </c>
      <c r="L20" s="8"/>
    </row>
    <row r="21" spans="1:12" ht="16.5" customHeight="1" x14ac:dyDescent="0.25">
      <c r="A21" s="34">
        <v>18</v>
      </c>
      <c r="B21" s="5">
        <v>43857</v>
      </c>
      <c r="C21" s="3" t="s">
        <v>9</v>
      </c>
      <c r="D21" s="35" t="s">
        <v>205</v>
      </c>
      <c r="E21" s="36" t="s">
        <v>181</v>
      </c>
      <c r="F21" s="37">
        <v>36000000</v>
      </c>
      <c r="G21" s="5">
        <v>44103</v>
      </c>
      <c r="H21" s="38" t="s">
        <v>10</v>
      </c>
      <c r="I21" s="39" t="s">
        <v>247</v>
      </c>
      <c r="J21" s="5" t="s">
        <v>33</v>
      </c>
      <c r="L21" s="8"/>
    </row>
    <row r="22" spans="1:12" ht="16.5" customHeight="1" x14ac:dyDescent="0.25">
      <c r="A22" s="34">
        <v>19</v>
      </c>
      <c r="B22" s="5">
        <v>43862</v>
      </c>
      <c r="C22" s="3" t="s">
        <v>9</v>
      </c>
      <c r="D22" s="35" t="s">
        <v>325</v>
      </c>
      <c r="E22" s="36" t="s">
        <v>510</v>
      </c>
      <c r="F22" s="37">
        <v>10800000</v>
      </c>
      <c r="G22" s="5">
        <v>43954</v>
      </c>
      <c r="H22" s="38" t="s">
        <v>10</v>
      </c>
      <c r="I22" s="39" t="s">
        <v>676</v>
      </c>
      <c r="J22" s="5" t="s">
        <v>33</v>
      </c>
      <c r="L22" s="8"/>
    </row>
    <row r="23" spans="1:12" ht="16.5" customHeight="1" x14ac:dyDescent="0.25">
      <c r="A23" s="34">
        <v>20</v>
      </c>
      <c r="B23" s="5">
        <v>43858</v>
      </c>
      <c r="C23" s="3" t="s">
        <v>9</v>
      </c>
      <c r="D23" s="35" t="s">
        <v>15</v>
      </c>
      <c r="E23" s="36" t="s">
        <v>222</v>
      </c>
      <c r="F23" s="37">
        <v>16800000</v>
      </c>
      <c r="G23" s="5">
        <v>43950</v>
      </c>
      <c r="H23" s="38" t="s">
        <v>10</v>
      </c>
      <c r="I23" s="39" t="s">
        <v>248</v>
      </c>
      <c r="J23" s="5" t="s">
        <v>33</v>
      </c>
      <c r="L23" s="8"/>
    </row>
    <row r="24" spans="1:12" ht="16.5" customHeight="1" x14ac:dyDescent="0.25">
      <c r="A24" s="34">
        <v>21</v>
      </c>
      <c r="B24" s="5">
        <v>43862</v>
      </c>
      <c r="C24" s="3" t="s">
        <v>9</v>
      </c>
      <c r="D24" s="35" t="s">
        <v>326</v>
      </c>
      <c r="E24" s="36" t="s">
        <v>511</v>
      </c>
      <c r="F24" s="37">
        <v>55884000</v>
      </c>
      <c r="G24" s="5">
        <v>44046</v>
      </c>
      <c r="H24" s="38" t="s">
        <v>10</v>
      </c>
      <c r="I24" s="39" t="s">
        <v>677</v>
      </c>
      <c r="J24" s="5" t="s">
        <v>33</v>
      </c>
      <c r="L24" s="8"/>
    </row>
    <row r="25" spans="1:12" ht="16.5" customHeight="1" x14ac:dyDescent="0.25">
      <c r="A25" s="34">
        <v>22</v>
      </c>
      <c r="B25" s="5">
        <v>43858</v>
      </c>
      <c r="C25" s="3" t="s">
        <v>9</v>
      </c>
      <c r="D25" s="35" t="s">
        <v>37</v>
      </c>
      <c r="E25" s="36" t="s">
        <v>223</v>
      </c>
      <c r="F25" s="37">
        <v>49800000</v>
      </c>
      <c r="G25" s="5">
        <v>44040</v>
      </c>
      <c r="H25" s="38" t="s">
        <v>10</v>
      </c>
      <c r="I25" s="39" t="s">
        <v>249</v>
      </c>
      <c r="J25" s="5" t="s">
        <v>33</v>
      </c>
      <c r="L25" s="8"/>
    </row>
    <row r="26" spans="1:12" ht="16.5" customHeight="1" x14ac:dyDescent="0.25">
      <c r="A26" s="34">
        <v>23</v>
      </c>
      <c r="B26" s="5">
        <v>43864</v>
      </c>
      <c r="C26" s="3" t="s">
        <v>9</v>
      </c>
      <c r="D26" s="35" t="s">
        <v>327</v>
      </c>
      <c r="E26" s="36" t="s">
        <v>512</v>
      </c>
      <c r="F26" s="37">
        <v>26700000</v>
      </c>
      <c r="G26" s="5">
        <v>44045</v>
      </c>
      <c r="H26" s="38" t="s">
        <v>10</v>
      </c>
      <c r="I26" s="39" t="s">
        <v>678</v>
      </c>
      <c r="J26" s="5" t="s">
        <v>33</v>
      </c>
      <c r="L26" s="8"/>
    </row>
    <row r="27" spans="1:12" ht="16.5" customHeight="1" x14ac:dyDescent="0.25">
      <c r="A27" s="34">
        <v>24</v>
      </c>
      <c r="B27" s="5">
        <v>43864</v>
      </c>
      <c r="C27" s="3" t="s">
        <v>9</v>
      </c>
      <c r="D27" s="35" t="s">
        <v>328</v>
      </c>
      <c r="E27" s="36" t="s">
        <v>1138</v>
      </c>
      <c r="F27" s="37">
        <v>34152000</v>
      </c>
      <c r="G27" s="5">
        <v>44045</v>
      </c>
      <c r="H27" s="38" t="s">
        <v>10</v>
      </c>
      <c r="I27" s="39" t="s">
        <v>679</v>
      </c>
      <c r="J27" s="5" t="s">
        <v>33</v>
      </c>
      <c r="L27" s="8"/>
    </row>
    <row r="28" spans="1:12" ht="16.5" customHeight="1" x14ac:dyDescent="0.25">
      <c r="A28" s="34">
        <v>25</v>
      </c>
      <c r="B28" s="5">
        <v>43859</v>
      </c>
      <c r="C28" s="3" t="s">
        <v>9</v>
      </c>
      <c r="D28" s="35" t="s">
        <v>31</v>
      </c>
      <c r="E28" s="36" t="s">
        <v>224</v>
      </c>
      <c r="F28" s="37">
        <v>16650000</v>
      </c>
      <c r="G28" s="5">
        <v>43950</v>
      </c>
      <c r="H28" s="38" t="s">
        <v>10</v>
      </c>
      <c r="I28" s="39" t="s">
        <v>250</v>
      </c>
      <c r="J28" s="5" t="s">
        <v>33</v>
      </c>
      <c r="L28" s="8"/>
    </row>
    <row r="29" spans="1:12" ht="16.5" customHeight="1" x14ac:dyDescent="0.25">
      <c r="A29" s="34">
        <v>26</v>
      </c>
      <c r="B29" s="5">
        <v>43859</v>
      </c>
      <c r="C29" s="3" t="s">
        <v>9</v>
      </c>
      <c r="D29" s="35" t="s">
        <v>25</v>
      </c>
      <c r="E29" s="36" t="s">
        <v>225</v>
      </c>
      <c r="F29" s="37">
        <v>75000000</v>
      </c>
      <c r="G29" s="5">
        <v>44042</v>
      </c>
      <c r="H29" s="38" t="s">
        <v>10</v>
      </c>
      <c r="I29" s="39" t="s">
        <v>251</v>
      </c>
      <c r="J29" s="5" t="s">
        <v>33</v>
      </c>
      <c r="L29" s="8"/>
    </row>
    <row r="30" spans="1:12" ht="16.5" customHeight="1" x14ac:dyDescent="0.25">
      <c r="A30" s="34">
        <v>27</v>
      </c>
      <c r="B30" s="5">
        <v>43860</v>
      </c>
      <c r="C30" s="3" t="s">
        <v>9</v>
      </c>
      <c r="D30" s="35" t="s">
        <v>206</v>
      </c>
      <c r="E30" s="36" t="s">
        <v>226</v>
      </c>
      <c r="F30" s="37">
        <v>45000000</v>
      </c>
      <c r="G30" s="5">
        <v>44045</v>
      </c>
      <c r="H30" s="38" t="s">
        <v>10</v>
      </c>
      <c r="I30" s="39" t="s">
        <v>252</v>
      </c>
      <c r="J30" s="5" t="s">
        <v>33</v>
      </c>
      <c r="L30" s="8"/>
    </row>
    <row r="31" spans="1:12" ht="16.5" customHeight="1" x14ac:dyDescent="0.25">
      <c r="A31" s="34">
        <v>28</v>
      </c>
      <c r="B31" s="5">
        <v>43859</v>
      </c>
      <c r="C31" s="3" t="s">
        <v>9</v>
      </c>
      <c r="D31" s="35" t="s">
        <v>42</v>
      </c>
      <c r="E31" s="36" t="s">
        <v>227</v>
      </c>
      <c r="F31" s="37">
        <v>23700000</v>
      </c>
      <c r="G31" s="5">
        <v>43950</v>
      </c>
      <c r="H31" s="38" t="s">
        <v>10</v>
      </c>
      <c r="I31" s="39" t="s">
        <v>253</v>
      </c>
      <c r="J31" s="5" t="s">
        <v>33</v>
      </c>
      <c r="L31" s="8"/>
    </row>
    <row r="32" spans="1:12" ht="16.5" customHeight="1" x14ac:dyDescent="0.25">
      <c r="A32" s="34">
        <v>29</v>
      </c>
      <c r="B32" s="5">
        <v>43859</v>
      </c>
      <c r="C32" s="3" t="s">
        <v>9</v>
      </c>
      <c r="D32" s="35" t="s">
        <v>23</v>
      </c>
      <c r="E32" s="36" t="s">
        <v>228</v>
      </c>
      <c r="F32" s="37">
        <v>33300000</v>
      </c>
      <c r="G32" s="5">
        <v>44041</v>
      </c>
      <c r="H32" s="38" t="s">
        <v>10</v>
      </c>
      <c r="I32" s="39" t="s">
        <v>254</v>
      </c>
      <c r="J32" s="5" t="s">
        <v>33</v>
      </c>
      <c r="L32" s="8"/>
    </row>
    <row r="33" spans="1:12" ht="16.5" customHeight="1" x14ac:dyDescent="0.25">
      <c r="A33" s="34">
        <v>30</v>
      </c>
      <c r="B33" s="5">
        <v>43861</v>
      </c>
      <c r="C33" s="3" t="s">
        <v>9</v>
      </c>
      <c r="D33" s="35" t="s">
        <v>329</v>
      </c>
      <c r="E33" s="36" t="s">
        <v>514</v>
      </c>
      <c r="F33" s="37">
        <v>19865000</v>
      </c>
      <c r="G33" s="5">
        <v>44047</v>
      </c>
      <c r="H33" s="38" t="s">
        <v>10</v>
      </c>
      <c r="I33" s="39" t="s">
        <v>680</v>
      </c>
      <c r="J33" s="5" t="s">
        <v>33</v>
      </c>
      <c r="L33" s="8"/>
    </row>
    <row r="34" spans="1:12" ht="16.5" customHeight="1" x14ac:dyDescent="0.25">
      <c r="A34" s="34">
        <v>31</v>
      </c>
      <c r="B34" s="5">
        <v>43864</v>
      </c>
      <c r="C34" s="3" t="s">
        <v>9</v>
      </c>
      <c r="D34" s="35" t="s">
        <v>330</v>
      </c>
      <c r="E34" s="36" t="s">
        <v>515</v>
      </c>
      <c r="F34" s="37">
        <v>15600000</v>
      </c>
      <c r="G34" s="5">
        <v>44046</v>
      </c>
      <c r="H34" s="38" t="s">
        <v>10</v>
      </c>
      <c r="I34" s="39" t="s">
        <v>681</v>
      </c>
      <c r="J34" s="5" t="s">
        <v>33</v>
      </c>
      <c r="L34" s="8"/>
    </row>
    <row r="35" spans="1:12" ht="16.5" customHeight="1" x14ac:dyDescent="0.25">
      <c r="A35" s="34">
        <v>32</v>
      </c>
      <c r="B35" s="5">
        <v>43864</v>
      </c>
      <c r="C35" s="3" t="s">
        <v>9</v>
      </c>
      <c r="D35" s="35" t="s">
        <v>331</v>
      </c>
      <c r="E35" s="36" t="s">
        <v>515</v>
      </c>
      <c r="F35" s="37">
        <v>15600000</v>
      </c>
      <c r="G35" s="5">
        <v>44046</v>
      </c>
      <c r="H35" s="38" t="s">
        <v>10</v>
      </c>
      <c r="I35" s="39" t="s">
        <v>682</v>
      </c>
      <c r="J35" s="5" t="s">
        <v>33</v>
      </c>
      <c r="L35" s="8"/>
    </row>
    <row r="36" spans="1:12" ht="16.5" customHeight="1" x14ac:dyDescent="0.25">
      <c r="A36" s="34">
        <v>33</v>
      </c>
      <c r="B36" s="5">
        <v>43859</v>
      </c>
      <c r="C36" s="3" t="s">
        <v>9</v>
      </c>
      <c r="D36" s="35" t="s">
        <v>207</v>
      </c>
      <c r="E36" s="36" t="s">
        <v>229</v>
      </c>
      <c r="F36" s="37">
        <v>57600000</v>
      </c>
      <c r="G36" s="5">
        <v>44103</v>
      </c>
      <c r="H36" s="38" t="s">
        <v>10</v>
      </c>
      <c r="I36" s="39" t="s">
        <v>255</v>
      </c>
      <c r="J36" s="5" t="s">
        <v>33</v>
      </c>
      <c r="L36" s="8"/>
    </row>
    <row r="37" spans="1:12" ht="16.5" customHeight="1" x14ac:dyDescent="0.25">
      <c r="A37" s="34">
        <v>34</v>
      </c>
      <c r="B37" s="5">
        <v>43859</v>
      </c>
      <c r="C37" s="3" t="s">
        <v>9</v>
      </c>
      <c r="D37" s="35" t="s">
        <v>208</v>
      </c>
      <c r="E37" s="36" t="s">
        <v>230</v>
      </c>
      <c r="F37" s="37">
        <v>26700000</v>
      </c>
      <c r="G37" s="5">
        <v>44039</v>
      </c>
      <c r="H37" s="38" t="s">
        <v>10</v>
      </c>
      <c r="I37" s="39" t="s">
        <v>256</v>
      </c>
      <c r="J37" s="5" t="s">
        <v>33</v>
      </c>
      <c r="L37" s="8"/>
    </row>
    <row r="38" spans="1:12" ht="16.5" customHeight="1" x14ac:dyDescent="0.25">
      <c r="A38" s="34">
        <v>35</v>
      </c>
      <c r="B38" s="5">
        <v>43861</v>
      </c>
      <c r="C38" s="3" t="s">
        <v>9</v>
      </c>
      <c r="D38" s="35" t="s">
        <v>332</v>
      </c>
      <c r="E38" s="36" t="s">
        <v>516</v>
      </c>
      <c r="F38" s="37">
        <v>39000000</v>
      </c>
      <c r="G38" s="5">
        <v>44045</v>
      </c>
      <c r="H38" s="38" t="s">
        <v>10</v>
      </c>
      <c r="I38" s="39" t="s">
        <v>683</v>
      </c>
      <c r="J38" s="5" t="s">
        <v>33</v>
      </c>
      <c r="L38" s="8"/>
    </row>
    <row r="39" spans="1:12" ht="16.5" customHeight="1" x14ac:dyDescent="0.25">
      <c r="A39" s="34">
        <v>36</v>
      </c>
      <c r="B39" s="5">
        <v>43861</v>
      </c>
      <c r="C39" s="3" t="s">
        <v>9</v>
      </c>
      <c r="D39" s="35" t="s">
        <v>333</v>
      </c>
      <c r="E39" s="36" t="s">
        <v>517</v>
      </c>
      <c r="F39" s="37">
        <v>27000000</v>
      </c>
      <c r="G39" s="5">
        <v>44045</v>
      </c>
      <c r="H39" s="38" t="s">
        <v>10</v>
      </c>
      <c r="I39" s="39" t="s">
        <v>684</v>
      </c>
      <c r="J39" s="5" t="s">
        <v>33</v>
      </c>
      <c r="L39" s="8"/>
    </row>
    <row r="40" spans="1:12" ht="16.5" customHeight="1" x14ac:dyDescent="0.25">
      <c r="A40" s="34">
        <v>37</v>
      </c>
      <c r="B40" s="5">
        <v>43865</v>
      </c>
      <c r="C40" s="3" t="s">
        <v>9</v>
      </c>
      <c r="D40" s="35" t="s">
        <v>334</v>
      </c>
      <c r="E40" s="36" t="s">
        <v>518</v>
      </c>
      <c r="F40" s="37">
        <v>22500000</v>
      </c>
      <c r="G40" s="5">
        <v>43957</v>
      </c>
      <c r="H40" s="38" t="s">
        <v>10</v>
      </c>
      <c r="I40" s="39" t="s">
        <v>685</v>
      </c>
      <c r="J40" s="5" t="s">
        <v>33</v>
      </c>
      <c r="L40" s="8"/>
    </row>
    <row r="41" spans="1:12" ht="16.5" customHeight="1" x14ac:dyDescent="0.25">
      <c r="A41" s="34">
        <v>38</v>
      </c>
      <c r="B41" s="5">
        <v>43861</v>
      </c>
      <c r="C41" s="3" t="s">
        <v>9</v>
      </c>
      <c r="D41" s="35" t="s">
        <v>335</v>
      </c>
      <c r="E41" s="36" t="s">
        <v>519</v>
      </c>
      <c r="F41" s="37">
        <v>46800000</v>
      </c>
      <c r="G41" s="5">
        <v>44045</v>
      </c>
      <c r="H41" s="38" t="s">
        <v>10</v>
      </c>
      <c r="I41" s="39" t="s">
        <v>686</v>
      </c>
      <c r="J41" s="5" t="s">
        <v>33</v>
      </c>
      <c r="L41" s="8"/>
    </row>
    <row r="42" spans="1:12" ht="16.5" customHeight="1" x14ac:dyDescent="0.25">
      <c r="A42" s="34">
        <v>39</v>
      </c>
      <c r="B42" s="5">
        <v>43865</v>
      </c>
      <c r="C42" s="3" t="s">
        <v>9</v>
      </c>
      <c r="D42" s="35" t="s">
        <v>336</v>
      </c>
      <c r="E42" s="36" t="s">
        <v>520</v>
      </c>
      <c r="F42" s="37">
        <v>13500000</v>
      </c>
      <c r="G42" s="5">
        <v>43954</v>
      </c>
      <c r="H42" s="38" t="s">
        <v>10</v>
      </c>
      <c r="I42" s="39" t="s">
        <v>687</v>
      </c>
      <c r="J42" s="5" t="s">
        <v>33</v>
      </c>
      <c r="L42" s="8"/>
    </row>
    <row r="43" spans="1:12" ht="16.5" customHeight="1" x14ac:dyDescent="0.25">
      <c r="A43" s="34">
        <v>40</v>
      </c>
      <c r="B43" s="5">
        <v>43862</v>
      </c>
      <c r="C43" s="3" t="s">
        <v>9</v>
      </c>
      <c r="D43" s="35" t="s">
        <v>337</v>
      </c>
      <c r="E43" s="36" t="s">
        <v>521</v>
      </c>
      <c r="F43" s="37">
        <v>19200000</v>
      </c>
      <c r="G43" s="5">
        <v>43953</v>
      </c>
      <c r="H43" s="38" t="s">
        <v>10</v>
      </c>
      <c r="I43" s="39" t="s">
        <v>688</v>
      </c>
      <c r="J43" s="5" t="s">
        <v>33</v>
      </c>
      <c r="L43" s="8"/>
    </row>
    <row r="44" spans="1:12" ht="16.5" customHeight="1" x14ac:dyDescent="0.25">
      <c r="A44" s="34">
        <v>41</v>
      </c>
      <c r="B44" s="5">
        <v>43880</v>
      </c>
      <c r="C44" s="3" t="s">
        <v>9</v>
      </c>
      <c r="D44" s="35" t="s">
        <v>338</v>
      </c>
      <c r="E44" s="36" t="s">
        <v>210</v>
      </c>
      <c r="F44" s="37">
        <v>62020000</v>
      </c>
      <c r="G44" s="5">
        <v>44191</v>
      </c>
      <c r="H44" s="38" t="s">
        <v>10</v>
      </c>
      <c r="I44" s="39" t="s">
        <v>689</v>
      </c>
      <c r="J44" s="5" t="s">
        <v>33</v>
      </c>
      <c r="L44" s="8"/>
    </row>
    <row r="45" spans="1:12" ht="16.5" customHeight="1" x14ac:dyDescent="0.25">
      <c r="A45" s="34">
        <v>42</v>
      </c>
      <c r="B45" s="5">
        <v>43864</v>
      </c>
      <c r="C45" s="3" t="s">
        <v>9</v>
      </c>
      <c r="D45" s="35" t="s">
        <v>339</v>
      </c>
      <c r="E45" s="36" t="s">
        <v>522</v>
      </c>
      <c r="F45" s="37">
        <v>43476000</v>
      </c>
      <c r="G45" s="5">
        <v>44046</v>
      </c>
      <c r="H45" s="38" t="s">
        <v>10</v>
      </c>
      <c r="I45" s="39" t="s">
        <v>690</v>
      </c>
      <c r="J45" s="5" t="s">
        <v>33</v>
      </c>
      <c r="L45" s="8"/>
    </row>
    <row r="46" spans="1:12" ht="16.5" customHeight="1" x14ac:dyDescent="0.25">
      <c r="A46" s="34">
        <v>43</v>
      </c>
      <c r="B46" s="5">
        <v>43864</v>
      </c>
      <c r="C46" s="3" t="s">
        <v>9</v>
      </c>
      <c r="D46" s="35" t="s">
        <v>340</v>
      </c>
      <c r="E46" s="36" t="s">
        <v>523</v>
      </c>
      <c r="F46" s="37">
        <v>26700000</v>
      </c>
      <c r="G46" s="5">
        <v>44046</v>
      </c>
      <c r="H46" s="38" t="s">
        <v>10</v>
      </c>
      <c r="I46" s="39" t="s">
        <v>691</v>
      </c>
      <c r="J46" s="5" t="s">
        <v>33</v>
      </c>
      <c r="L46" s="8"/>
    </row>
    <row r="47" spans="1:12" ht="16.5" customHeight="1" x14ac:dyDescent="0.25">
      <c r="A47" s="34">
        <v>44</v>
      </c>
      <c r="B47" s="5">
        <v>43864</v>
      </c>
      <c r="C47" s="3" t="s">
        <v>9</v>
      </c>
      <c r="D47" s="35" t="s">
        <v>341</v>
      </c>
      <c r="E47" s="36" t="s">
        <v>524</v>
      </c>
      <c r="F47" s="37">
        <v>39000000</v>
      </c>
      <c r="G47" s="5">
        <v>44046</v>
      </c>
      <c r="H47" s="38" t="s">
        <v>10</v>
      </c>
      <c r="I47" s="39" t="s">
        <v>692</v>
      </c>
      <c r="J47" s="5" t="s">
        <v>33</v>
      </c>
      <c r="L47" s="8"/>
    </row>
    <row r="48" spans="1:12" ht="16.5" customHeight="1" x14ac:dyDescent="0.25">
      <c r="A48" s="34">
        <v>45</v>
      </c>
      <c r="B48" s="5">
        <v>43864</v>
      </c>
      <c r="C48" s="3" t="s">
        <v>9</v>
      </c>
      <c r="D48" s="35" t="s">
        <v>342</v>
      </c>
      <c r="E48" s="36" t="s">
        <v>525</v>
      </c>
      <c r="F48" s="37">
        <v>18600000</v>
      </c>
      <c r="G48" s="5">
        <v>43954</v>
      </c>
      <c r="H48" s="38" t="s">
        <v>10</v>
      </c>
      <c r="I48" s="39" t="s">
        <v>693</v>
      </c>
      <c r="J48" s="5" t="s">
        <v>33</v>
      </c>
      <c r="L48" s="8"/>
    </row>
    <row r="49" spans="1:12" ht="16.5" customHeight="1" x14ac:dyDescent="0.25">
      <c r="A49" s="34">
        <v>46</v>
      </c>
      <c r="B49" s="5">
        <v>43865</v>
      </c>
      <c r="C49" s="3" t="s">
        <v>9</v>
      </c>
      <c r="D49" s="35" t="s">
        <v>343</v>
      </c>
      <c r="E49" s="36" t="s">
        <v>526</v>
      </c>
      <c r="F49" s="37">
        <v>28650000</v>
      </c>
      <c r="G49" s="5">
        <v>43955</v>
      </c>
      <c r="H49" s="38" t="s">
        <v>10</v>
      </c>
      <c r="I49" s="39" t="s">
        <v>694</v>
      </c>
      <c r="J49" s="5" t="s">
        <v>33</v>
      </c>
      <c r="L49" s="8"/>
    </row>
    <row r="50" spans="1:12" ht="16.5" customHeight="1" x14ac:dyDescent="0.25">
      <c r="A50" s="34">
        <v>47</v>
      </c>
      <c r="B50" s="5">
        <v>43865</v>
      </c>
      <c r="C50" s="3" t="s">
        <v>9</v>
      </c>
      <c r="D50" s="35" t="s">
        <v>344</v>
      </c>
      <c r="E50" s="36" t="s">
        <v>527</v>
      </c>
      <c r="F50" s="37">
        <v>18600000</v>
      </c>
      <c r="G50" s="5">
        <v>43955</v>
      </c>
      <c r="H50" s="38" t="s">
        <v>10</v>
      </c>
      <c r="I50" s="39" t="s">
        <v>695</v>
      </c>
      <c r="J50" s="5" t="s">
        <v>33</v>
      </c>
      <c r="L50" s="8"/>
    </row>
    <row r="51" spans="1:12" ht="16.5" customHeight="1" x14ac:dyDescent="0.25">
      <c r="A51" s="34">
        <v>48</v>
      </c>
      <c r="B51" s="5">
        <v>43864</v>
      </c>
      <c r="C51" s="3" t="s">
        <v>9</v>
      </c>
      <c r="D51" s="35" t="s">
        <v>345</v>
      </c>
      <c r="E51" s="36" t="s">
        <v>528</v>
      </c>
      <c r="F51" s="37">
        <v>43476000</v>
      </c>
      <c r="G51" s="5">
        <v>44047</v>
      </c>
      <c r="H51" s="38" t="s">
        <v>10</v>
      </c>
      <c r="I51" s="39" t="s">
        <v>696</v>
      </c>
      <c r="J51" s="5" t="s">
        <v>33</v>
      </c>
      <c r="L51" s="8"/>
    </row>
    <row r="52" spans="1:12" ht="16.5" customHeight="1" x14ac:dyDescent="0.25">
      <c r="A52" s="34">
        <v>49</v>
      </c>
      <c r="B52" s="5">
        <v>43864</v>
      </c>
      <c r="C52" s="3" t="s">
        <v>9</v>
      </c>
      <c r="D52" s="35" t="s">
        <v>346</v>
      </c>
      <c r="E52" s="36" t="s">
        <v>529</v>
      </c>
      <c r="F52" s="37">
        <v>41102484</v>
      </c>
      <c r="G52" s="5">
        <v>44046</v>
      </c>
      <c r="H52" s="38" t="s">
        <v>10</v>
      </c>
      <c r="I52" s="39" t="s">
        <v>697</v>
      </c>
      <c r="J52" s="5" t="s">
        <v>33</v>
      </c>
      <c r="L52" s="8"/>
    </row>
    <row r="53" spans="1:12" ht="16.5" customHeight="1" x14ac:dyDescent="0.25">
      <c r="A53" s="34">
        <v>50</v>
      </c>
      <c r="B53" s="5">
        <v>43865</v>
      </c>
      <c r="C53" s="3" t="s">
        <v>9</v>
      </c>
      <c r="D53" s="35" t="s">
        <v>347</v>
      </c>
      <c r="E53" s="36" t="s">
        <v>530</v>
      </c>
      <c r="F53" s="37">
        <v>24060000</v>
      </c>
      <c r="G53" s="5">
        <v>43955</v>
      </c>
      <c r="H53" s="38" t="s">
        <v>10</v>
      </c>
      <c r="I53" s="39" t="s">
        <v>698</v>
      </c>
      <c r="J53" s="5" t="s">
        <v>33</v>
      </c>
      <c r="L53" s="8"/>
    </row>
    <row r="54" spans="1:12" ht="16.5" customHeight="1" x14ac:dyDescent="0.25">
      <c r="A54" s="34">
        <v>51</v>
      </c>
      <c r="B54" s="5">
        <v>43866</v>
      </c>
      <c r="C54" s="3" t="s">
        <v>9</v>
      </c>
      <c r="D54" s="35" t="s">
        <v>348</v>
      </c>
      <c r="E54" s="36" t="s">
        <v>531</v>
      </c>
      <c r="F54" s="37">
        <v>15300000</v>
      </c>
      <c r="G54" s="5">
        <v>43956</v>
      </c>
      <c r="H54" s="38" t="s">
        <v>10</v>
      </c>
      <c r="I54" s="39" t="s">
        <v>699</v>
      </c>
      <c r="J54" s="5" t="s">
        <v>33</v>
      </c>
      <c r="L54" s="8"/>
    </row>
    <row r="55" spans="1:12" ht="16.5" customHeight="1" x14ac:dyDescent="0.25">
      <c r="A55" s="34">
        <v>52</v>
      </c>
      <c r="B55" s="5">
        <v>43864</v>
      </c>
      <c r="C55" s="3" t="s">
        <v>9</v>
      </c>
      <c r="D55" s="35" t="s">
        <v>349</v>
      </c>
      <c r="E55" s="36" t="s">
        <v>532</v>
      </c>
      <c r="F55" s="37">
        <v>33000000</v>
      </c>
      <c r="G55" s="5">
        <v>44045</v>
      </c>
      <c r="H55" s="38" t="s">
        <v>10</v>
      </c>
      <c r="I55" s="39" t="s">
        <v>700</v>
      </c>
      <c r="J55" s="5" t="s">
        <v>33</v>
      </c>
      <c r="L55" s="8"/>
    </row>
    <row r="56" spans="1:12" ht="16.5" customHeight="1" x14ac:dyDescent="0.25">
      <c r="A56" s="34">
        <v>53</v>
      </c>
      <c r="B56" s="5">
        <v>43864</v>
      </c>
      <c r="C56" s="3" t="s">
        <v>9</v>
      </c>
      <c r="D56" s="35" t="s">
        <v>350</v>
      </c>
      <c r="E56" s="36" t="s">
        <v>532</v>
      </c>
      <c r="F56" s="37">
        <v>33000000</v>
      </c>
      <c r="G56" s="5">
        <v>44045</v>
      </c>
      <c r="H56" s="38" t="s">
        <v>10</v>
      </c>
      <c r="I56" s="39" t="s">
        <v>701</v>
      </c>
      <c r="J56" s="5" t="s">
        <v>33</v>
      </c>
      <c r="L56" s="8"/>
    </row>
    <row r="57" spans="1:12" ht="16.5" customHeight="1" x14ac:dyDescent="0.25">
      <c r="A57" s="34">
        <v>54</v>
      </c>
      <c r="B57" s="5">
        <v>43864</v>
      </c>
      <c r="C57" s="3" t="s">
        <v>9</v>
      </c>
      <c r="D57" s="35" t="s">
        <v>351</v>
      </c>
      <c r="E57" s="36" t="s">
        <v>532</v>
      </c>
      <c r="F57" s="37">
        <v>34500000</v>
      </c>
      <c r="G57" s="5">
        <v>44045</v>
      </c>
      <c r="H57" s="38" t="s">
        <v>10</v>
      </c>
      <c r="I57" s="39" t="s">
        <v>702</v>
      </c>
      <c r="J57" s="5" t="s">
        <v>33</v>
      </c>
      <c r="L57" s="8"/>
    </row>
    <row r="58" spans="1:12" ht="16.5" customHeight="1" x14ac:dyDescent="0.25">
      <c r="A58" s="34">
        <v>55</v>
      </c>
      <c r="B58" s="5">
        <v>43864</v>
      </c>
      <c r="C58" s="3" t="s">
        <v>9</v>
      </c>
      <c r="D58" s="35" t="s">
        <v>352</v>
      </c>
      <c r="E58" s="36" t="s">
        <v>533</v>
      </c>
      <c r="F58" s="37">
        <v>20100000</v>
      </c>
      <c r="G58" s="5">
        <v>43954</v>
      </c>
      <c r="H58" s="38" t="s">
        <v>10</v>
      </c>
      <c r="I58" s="39" t="s">
        <v>703</v>
      </c>
      <c r="J58" s="5" t="s">
        <v>33</v>
      </c>
      <c r="L58" s="8"/>
    </row>
    <row r="59" spans="1:12" ht="16.5" customHeight="1" x14ac:dyDescent="0.25">
      <c r="A59" s="34">
        <v>56</v>
      </c>
      <c r="B59" s="5">
        <v>43865</v>
      </c>
      <c r="C59" s="3" t="s">
        <v>9</v>
      </c>
      <c r="D59" s="35" t="s">
        <v>353</v>
      </c>
      <c r="E59" s="36" t="s">
        <v>534</v>
      </c>
      <c r="F59" s="37">
        <v>8100000</v>
      </c>
      <c r="G59" s="5">
        <v>43955</v>
      </c>
      <c r="H59" s="38" t="s">
        <v>10</v>
      </c>
      <c r="I59" s="39" t="s">
        <v>704</v>
      </c>
      <c r="J59" s="5" t="s">
        <v>33</v>
      </c>
      <c r="L59" s="8"/>
    </row>
    <row r="60" spans="1:12" ht="16.5" customHeight="1" x14ac:dyDescent="0.25">
      <c r="A60" s="34">
        <v>57</v>
      </c>
      <c r="B60" s="5">
        <v>43864</v>
      </c>
      <c r="C60" s="3" t="s">
        <v>9</v>
      </c>
      <c r="D60" s="35" t="s">
        <v>354</v>
      </c>
      <c r="E60" s="36" t="s">
        <v>529</v>
      </c>
      <c r="F60" s="37">
        <v>37200000</v>
      </c>
      <c r="G60" s="5">
        <v>44045</v>
      </c>
      <c r="H60" s="38" t="s">
        <v>10</v>
      </c>
      <c r="I60" s="39" t="s">
        <v>705</v>
      </c>
      <c r="J60" s="5" t="s">
        <v>33</v>
      </c>
      <c r="L60" s="8"/>
    </row>
    <row r="61" spans="1:12" ht="16.5" customHeight="1" x14ac:dyDescent="0.25">
      <c r="A61" s="34">
        <v>58</v>
      </c>
      <c r="B61" s="5">
        <v>43864</v>
      </c>
      <c r="C61" s="3" t="s">
        <v>9</v>
      </c>
      <c r="D61" s="35" t="s">
        <v>355</v>
      </c>
      <c r="E61" s="36" t="s">
        <v>535</v>
      </c>
      <c r="F61" s="37">
        <v>15000000</v>
      </c>
      <c r="G61" s="5">
        <v>43954</v>
      </c>
      <c r="H61" s="38" t="s">
        <v>10</v>
      </c>
      <c r="I61" s="39" t="s">
        <v>706</v>
      </c>
      <c r="J61" s="5" t="s">
        <v>33</v>
      </c>
      <c r="L61" s="8"/>
    </row>
    <row r="62" spans="1:12" ht="16.5" customHeight="1" x14ac:dyDescent="0.25">
      <c r="A62" s="34">
        <v>59</v>
      </c>
      <c r="B62" s="5">
        <v>43864</v>
      </c>
      <c r="C62" s="3" t="s">
        <v>9</v>
      </c>
      <c r="D62" s="35" t="s">
        <v>356</v>
      </c>
      <c r="E62" s="36" t="s">
        <v>536</v>
      </c>
      <c r="F62" s="37">
        <v>20550000</v>
      </c>
      <c r="G62" s="5">
        <v>43954</v>
      </c>
      <c r="H62" s="38" t="s">
        <v>10</v>
      </c>
      <c r="I62" s="39" t="s">
        <v>707</v>
      </c>
      <c r="J62" s="5" t="s">
        <v>33</v>
      </c>
      <c r="L62" s="8"/>
    </row>
    <row r="63" spans="1:12" ht="16.5" customHeight="1" x14ac:dyDescent="0.25">
      <c r="A63" s="34">
        <v>60</v>
      </c>
      <c r="B63" s="5">
        <v>43866</v>
      </c>
      <c r="C63" s="3" t="s">
        <v>9</v>
      </c>
      <c r="D63" s="35" t="s">
        <v>357</v>
      </c>
      <c r="E63" s="36" t="s">
        <v>537</v>
      </c>
      <c r="F63" s="37">
        <v>27000000</v>
      </c>
      <c r="G63" s="5">
        <v>44048</v>
      </c>
      <c r="H63" s="38" t="s">
        <v>10</v>
      </c>
      <c r="I63" s="39" t="s">
        <v>708</v>
      </c>
      <c r="J63" s="5" t="s">
        <v>33</v>
      </c>
      <c r="L63" s="8"/>
    </row>
    <row r="64" spans="1:12" ht="16.5" customHeight="1" x14ac:dyDescent="0.25">
      <c r="A64" s="34">
        <v>61</v>
      </c>
      <c r="B64" s="5">
        <v>43866</v>
      </c>
      <c r="C64" s="3" t="s">
        <v>9</v>
      </c>
      <c r="D64" s="35" t="s">
        <v>358</v>
      </c>
      <c r="E64" s="36" t="s">
        <v>538</v>
      </c>
      <c r="F64" s="37">
        <v>27954000</v>
      </c>
      <c r="G64" s="5">
        <v>44048</v>
      </c>
      <c r="H64" s="38" t="s">
        <v>10</v>
      </c>
      <c r="I64" s="39" t="s">
        <v>709</v>
      </c>
      <c r="J64" s="5" t="s">
        <v>33</v>
      </c>
      <c r="L64" s="8"/>
    </row>
    <row r="65" spans="1:12" ht="16.5" customHeight="1" x14ac:dyDescent="0.25">
      <c r="A65" s="34">
        <v>62</v>
      </c>
      <c r="B65" s="5">
        <v>43866</v>
      </c>
      <c r="C65" s="3" t="s">
        <v>9</v>
      </c>
      <c r="D65" s="35" t="s">
        <v>359</v>
      </c>
      <c r="E65" s="36" t="s">
        <v>539</v>
      </c>
      <c r="F65" s="37">
        <v>37260000</v>
      </c>
      <c r="G65" s="5">
        <v>44048</v>
      </c>
      <c r="H65" s="38" t="s">
        <v>10</v>
      </c>
      <c r="I65" s="39" t="s">
        <v>710</v>
      </c>
      <c r="J65" s="5" t="s">
        <v>33</v>
      </c>
      <c r="L65" s="8"/>
    </row>
    <row r="66" spans="1:12" ht="16.5" customHeight="1" x14ac:dyDescent="0.25">
      <c r="A66" s="34">
        <v>63</v>
      </c>
      <c r="B66" s="5">
        <v>43864</v>
      </c>
      <c r="C66" s="3" t="s">
        <v>9</v>
      </c>
      <c r="D66" s="35" t="s">
        <v>360</v>
      </c>
      <c r="E66" s="36" t="s">
        <v>540</v>
      </c>
      <c r="F66" s="37">
        <v>20100000</v>
      </c>
      <c r="G66" s="5">
        <v>43924</v>
      </c>
      <c r="H66" s="38" t="s">
        <v>10</v>
      </c>
      <c r="I66" s="39" t="s">
        <v>711</v>
      </c>
      <c r="J66" s="5" t="s">
        <v>33</v>
      </c>
      <c r="L66" s="8"/>
    </row>
    <row r="67" spans="1:12" ht="16.5" customHeight="1" x14ac:dyDescent="0.25">
      <c r="A67" s="34">
        <v>64</v>
      </c>
      <c r="B67" s="5">
        <v>43864</v>
      </c>
      <c r="C67" s="3" t="s">
        <v>9</v>
      </c>
      <c r="D67" s="35" t="s">
        <v>361</v>
      </c>
      <c r="E67" s="36" t="s">
        <v>541</v>
      </c>
      <c r="F67" s="37">
        <v>29500000</v>
      </c>
      <c r="G67" s="5">
        <v>44168</v>
      </c>
      <c r="H67" s="38" t="s">
        <v>10</v>
      </c>
      <c r="I67" s="39" t="s">
        <v>712</v>
      </c>
      <c r="J67" s="5" t="s">
        <v>33</v>
      </c>
      <c r="L67" s="8"/>
    </row>
    <row r="68" spans="1:12" ht="16.5" customHeight="1" x14ac:dyDescent="0.25">
      <c r="A68" s="34">
        <v>65</v>
      </c>
      <c r="B68" s="5">
        <v>43865</v>
      </c>
      <c r="C68" s="3" t="s">
        <v>9</v>
      </c>
      <c r="D68" s="35" t="s">
        <v>362</v>
      </c>
      <c r="E68" s="36" t="s">
        <v>542</v>
      </c>
      <c r="F68" s="37">
        <v>38150000</v>
      </c>
      <c r="G68" s="5">
        <v>44196</v>
      </c>
      <c r="H68" s="38" t="s">
        <v>10</v>
      </c>
      <c r="I68" s="39" t="s">
        <v>713</v>
      </c>
      <c r="J68" s="5" t="s">
        <v>33</v>
      </c>
      <c r="L68" s="8"/>
    </row>
    <row r="69" spans="1:12" ht="16.5" customHeight="1" x14ac:dyDescent="0.25">
      <c r="A69" s="34">
        <v>66</v>
      </c>
      <c r="B69" s="5">
        <v>43868</v>
      </c>
      <c r="C69" s="3" t="s">
        <v>9</v>
      </c>
      <c r="D69" s="35" t="s">
        <v>363</v>
      </c>
      <c r="E69" s="36" t="s">
        <v>543</v>
      </c>
      <c r="F69" s="37">
        <v>85800000</v>
      </c>
      <c r="G69" s="5">
        <v>44196</v>
      </c>
      <c r="H69" s="38" t="s">
        <v>10</v>
      </c>
      <c r="I69" s="39" t="s">
        <v>714</v>
      </c>
      <c r="J69" s="5" t="s">
        <v>33</v>
      </c>
      <c r="L69" s="8"/>
    </row>
    <row r="70" spans="1:12" ht="16.5" customHeight="1" x14ac:dyDescent="0.25">
      <c r="A70" s="34">
        <v>68</v>
      </c>
      <c r="B70" s="5">
        <v>43864</v>
      </c>
      <c r="C70" s="3" t="s">
        <v>9</v>
      </c>
      <c r="D70" s="35" t="s">
        <v>364</v>
      </c>
      <c r="E70" s="36" t="s">
        <v>544</v>
      </c>
      <c r="F70" s="37">
        <v>11333250</v>
      </c>
      <c r="G70" s="5">
        <v>43954</v>
      </c>
      <c r="H70" s="38" t="s">
        <v>10</v>
      </c>
      <c r="I70" s="39" t="s">
        <v>715</v>
      </c>
      <c r="J70" s="5" t="s">
        <v>33</v>
      </c>
      <c r="L70" s="8"/>
    </row>
    <row r="71" spans="1:12" ht="16.5" customHeight="1" x14ac:dyDescent="0.25">
      <c r="A71" s="34">
        <v>69</v>
      </c>
      <c r="B71" s="5">
        <v>43864</v>
      </c>
      <c r="C71" s="3" t="s">
        <v>9</v>
      </c>
      <c r="D71" s="35" t="s">
        <v>365</v>
      </c>
      <c r="E71" s="36" t="s">
        <v>545</v>
      </c>
      <c r="F71" s="37">
        <v>29036000</v>
      </c>
      <c r="G71" s="5">
        <v>43985</v>
      </c>
      <c r="H71" s="38" t="s">
        <v>10</v>
      </c>
      <c r="I71" s="39" t="s">
        <v>716</v>
      </c>
      <c r="J71" s="5" t="s">
        <v>33</v>
      </c>
      <c r="L71" s="8"/>
    </row>
    <row r="72" spans="1:12" ht="16.5" customHeight="1" x14ac:dyDescent="0.25">
      <c r="A72" s="34">
        <v>70</v>
      </c>
      <c r="B72" s="5">
        <v>43874</v>
      </c>
      <c r="C72" s="3" t="s">
        <v>9</v>
      </c>
      <c r="D72" s="35" t="s">
        <v>366</v>
      </c>
      <c r="E72" s="36" t="s">
        <v>546</v>
      </c>
      <c r="F72" s="37">
        <v>28500000</v>
      </c>
      <c r="G72" s="5">
        <v>43963</v>
      </c>
      <c r="H72" s="38" t="s">
        <v>10</v>
      </c>
      <c r="I72" s="39" t="s">
        <v>717</v>
      </c>
      <c r="J72" s="5" t="s">
        <v>33</v>
      </c>
      <c r="L72" s="8"/>
    </row>
    <row r="73" spans="1:12" ht="16.5" customHeight="1" x14ac:dyDescent="0.25">
      <c r="A73" s="34">
        <v>71</v>
      </c>
      <c r="B73" s="5">
        <v>43866</v>
      </c>
      <c r="C73" s="3" t="s">
        <v>9</v>
      </c>
      <c r="D73" s="35" t="s">
        <v>367</v>
      </c>
      <c r="E73" s="36" t="s">
        <v>210</v>
      </c>
      <c r="F73" s="37">
        <v>24840000</v>
      </c>
      <c r="G73" s="5">
        <v>43956</v>
      </c>
      <c r="H73" s="38" t="s">
        <v>10</v>
      </c>
      <c r="I73" s="39" t="s">
        <v>718</v>
      </c>
      <c r="J73" s="5" t="s">
        <v>33</v>
      </c>
      <c r="L73" s="8"/>
    </row>
    <row r="74" spans="1:12" ht="16.5" customHeight="1" x14ac:dyDescent="0.25">
      <c r="A74" s="34">
        <v>72</v>
      </c>
      <c r="B74" s="5">
        <v>43864</v>
      </c>
      <c r="C74" s="3" t="s">
        <v>9</v>
      </c>
      <c r="D74" s="35" t="s">
        <v>368</v>
      </c>
      <c r="E74" s="36" t="s">
        <v>547</v>
      </c>
      <c r="F74" s="37">
        <v>9960000</v>
      </c>
      <c r="G74" s="5">
        <v>43955</v>
      </c>
      <c r="H74" s="38" t="s">
        <v>10</v>
      </c>
      <c r="I74" s="39" t="s">
        <v>719</v>
      </c>
      <c r="J74" s="5" t="s">
        <v>33</v>
      </c>
      <c r="L74" s="8"/>
    </row>
    <row r="75" spans="1:12" ht="16.5" customHeight="1" x14ac:dyDescent="0.25">
      <c r="A75" s="34">
        <v>73</v>
      </c>
      <c r="B75" s="5">
        <v>43867</v>
      </c>
      <c r="C75" s="3" t="s">
        <v>9</v>
      </c>
      <c r="D75" s="35" t="s">
        <v>369</v>
      </c>
      <c r="E75" s="36" t="s">
        <v>548</v>
      </c>
      <c r="F75" s="37">
        <v>12000000</v>
      </c>
      <c r="G75" s="5">
        <v>43957</v>
      </c>
      <c r="H75" s="38" t="s">
        <v>10</v>
      </c>
      <c r="I75" s="39" t="s">
        <v>720</v>
      </c>
      <c r="J75" s="5" t="s">
        <v>33</v>
      </c>
      <c r="L75" s="8"/>
    </row>
    <row r="76" spans="1:12" ht="16.5" customHeight="1" x14ac:dyDescent="0.25">
      <c r="A76" s="34">
        <v>74</v>
      </c>
      <c r="B76" s="5">
        <v>43864</v>
      </c>
      <c r="C76" s="3" t="s">
        <v>9</v>
      </c>
      <c r="D76" s="35" t="s">
        <v>370</v>
      </c>
      <c r="E76" s="36" t="s">
        <v>549</v>
      </c>
      <c r="F76" s="37">
        <v>9000000</v>
      </c>
      <c r="G76" s="5">
        <v>43954</v>
      </c>
      <c r="H76" s="38" t="s">
        <v>10</v>
      </c>
      <c r="I76" s="39" t="s">
        <v>721</v>
      </c>
      <c r="J76" s="5" t="s">
        <v>33</v>
      </c>
      <c r="L76" s="8"/>
    </row>
    <row r="77" spans="1:12" ht="16.5" customHeight="1" x14ac:dyDescent="0.25">
      <c r="A77" s="34">
        <v>75</v>
      </c>
      <c r="B77" s="5">
        <v>43864</v>
      </c>
      <c r="C77" s="3" t="s">
        <v>9</v>
      </c>
      <c r="D77" s="35" t="s">
        <v>371</v>
      </c>
      <c r="E77" s="36" t="s">
        <v>550</v>
      </c>
      <c r="F77" s="37">
        <v>44000000</v>
      </c>
      <c r="G77" s="5">
        <v>44107</v>
      </c>
      <c r="H77" s="38" t="s">
        <v>10</v>
      </c>
      <c r="I77" s="39" t="s">
        <v>722</v>
      </c>
      <c r="J77" s="5" t="s">
        <v>33</v>
      </c>
      <c r="L77" s="8"/>
    </row>
    <row r="78" spans="1:12" ht="16.5" customHeight="1" x14ac:dyDescent="0.25">
      <c r="A78" s="34">
        <v>76</v>
      </c>
      <c r="B78" s="5">
        <v>43867</v>
      </c>
      <c r="C78" s="3" t="s">
        <v>9</v>
      </c>
      <c r="D78" s="35" t="s">
        <v>372</v>
      </c>
      <c r="E78" s="36" t="s">
        <v>551</v>
      </c>
      <c r="F78" s="37">
        <v>44275000</v>
      </c>
      <c r="G78" s="5">
        <v>44196</v>
      </c>
      <c r="H78" s="38" t="s">
        <v>10</v>
      </c>
      <c r="I78" s="39" t="s">
        <v>723</v>
      </c>
      <c r="J78" s="5" t="s">
        <v>33</v>
      </c>
      <c r="L78" s="8"/>
    </row>
    <row r="79" spans="1:12" ht="16.5" customHeight="1" x14ac:dyDescent="0.25">
      <c r="A79" s="34">
        <v>77</v>
      </c>
      <c r="B79" s="5">
        <v>43867</v>
      </c>
      <c r="C79" s="3" t="s">
        <v>9</v>
      </c>
      <c r="D79" s="35" t="s">
        <v>373</v>
      </c>
      <c r="E79" s="36" t="s">
        <v>552</v>
      </c>
      <c r="F79" s="37">
        <v>12180000</v>
      </c>
      <c r="G79" s="5">
        <v>43957</v>
      </c>
      <c r="H79" s="38" t="s">
        <v>10</v>
      </c>
      <c r="I79" s="39" t="s">
        <v>724</v>
      </c>
      <c r="J79" s="5" t="s">
        <v>33</v>
      </c>
      <c r="L79" s="8"/>
    </row>
    <row r="80" spans="1:12" ht="16.5" customHeight="1" x14ac:dyDescent="0.25">
      <c r="A80" s="34">
        <v>78</v>
      </c>
      <c r="B80" s="5">
        <v>43871</v>
      </c>
      <c r="C80" s="3" t="s">
        <v>9</v>
      </c>
      <c r="D80" s="35" t="s">
        <v>374</v>
      </c>
      <c r="E80" s="36" t="s">
        <v>553</v>
      </c>
      <c r="F80" s="37">
        <v>24000000</v>
      </c>
      <c r="G80" s="5">
        <v>44053</v>
      </c>
      <c r="H80" s="38" t="s">
        <v>10</v>
      </c>
      <c r="I80" s="39" t="s">
        <v>725</v>
      </c>
      <c r="J80" s="5" t="s">
        <v>33</v>
      </c>
      <c r="L80" s="8"/>
    </row>
    <row r="81" spans="1:12" ht="16.5" customHeight="1" x14ac:dyDescent="0.25">
      <c r="A81" s="34">
        <v>79</v>
      </c>
      <c r="B81" s="5">
        <v>43868</v>
      </c>
      <c r="C81" s="3" t="s">
        <v>9</v>
      </c>
      <c r="D81" s="35" t="s">
        <v>375</v>
      </c>
      <c r="E81" s="36" t="s">
        <v>554</v>
      </c>
      <c r="F81" s="37">
        <v>20733500</v>
      </c>
      <c r="G81" s="5">
        <v>44018</v>
      </c>
      <c r="H81" s="38" t="s">
        <v>10</v>
      </c>
      <c r="I81" s="39" t="s">
        <v>726</v>
      </c>
      <c r="J81" s="5" t="s">
        <v>33</v>
      </c>
      <c r="L81" s="8"/>
    </row>
    <row r="82" spans="1:12" ht="16.5" customHeight="1" x14ac:dyDescent="0.25">
      <c r="A82" s="34">
        <v>80</v>
      </c>
      <c r="B82" s="5">
        <v>43867</v>
      </c>
      <c r="C82" s="3" t="s">
        <v>9</v>
      </c>
      <c r="D82" s="35" t="s">
        <v>376</v>
      </c>
      <c r="E82" s="36" t="s">
        <v>555</v>
      </c>
      <c r="F82" s="37">
        <v>48000000</v>
      </c>
      <c r="G82" s="5">
        <v>44113</v>
      </c>
      <c r="H82" s="38" t="s">
        <v>10</v>
      </c>
      <c r="I82" s="39" t="s">
        <v>727</v>
      </c>
      <c r="J82" s="5" t="s">
        <v>33</v>
      </c>
      <c r="L82" s="8"/>
    </row>
    <row r="83" spans="1:12" ht="16.5" customHeight="1" x14ac:dyDescent="0.25">
      <c r="A83" s="34">
        <v>81</v>
      </c>
      <c r="B83" s="5">
        <v>43868</v>
      </c>
      <c r="C83" s="3" t="s">
        <v>9</v>
      </c>
      <c r="D83" s="35" t="s">
        <v>1073</v>
      </c>
      <c r="E83" s="36" t="s">
        <v>556</v>
      </c>
      <c r="F83" s="37">
        <v>117370000</v>
      </c>
      <c r="G83" s="5">
        <v>44196</v>
      </c>
      <c r="H83" s="38" t="s">
        <v>10</v>
      </c>
      <c r="I83" s="39" t="s">
        <v>728</v>
      </c>
      <c r="J83" s="5" t="s">
        <v>33</v>
      </c>
      <c r="L83" s="8"/>
    </row>
    <row r="84" spans="1:12" ht="16.5" customHeight="1" x14ac:dyDescent="0.25">
      <c r="A84" s="34">
        <v>82</v>
      </c>
      <c r="B84" s="5">
        <v>43866</v>
      </c>
      <c r="C84" s="3" t="s">
        <v>9</v>
      </c>
      <c r="D84" s="35" t="s">
        <v>378</v>
      </c>
      <c r="E84" s="36" t="s">
        <v>557</v>
      </c>
      <c r="F84" s="37">
        <v>28728865</v>
      </c>
      <c r="G84" s="5">
        <v>44196</v>
      </c>
      <c r="H84" s="38" t="s">
        <v>10</v>
      </c>
      <c r="I84" s="39" t="s">
        <v>729</v>
      </c>
      <c r="J84" s="5" t="s">
        <v>33</v>
      </c>
      <c r="L84" s="8"/>
    </row>
    <row r="85" spans="1:12" ht="16.5" customHeight="1" x14ac:dyDescent="0.25">
      <c r="A85" s="34">
        <v>83</v>
      </c>
      <c r="B85" s="5">
        <v>43867</v>
      </c>
      <c r="C85" s="3" t="s">
        <v>9</v>
      </c>
      <c r="D85" s="35" t="s">
        <v>379</v>
      </c>
      <c r="E85" s="36" t="s">
        <v>558</v>
      </c>
      <c r="F85" s="37">
        <v>13905000</v>
      </c>
      <c r="G85" s="5">
        <v>43957</v>
      </c>
      <c r="H85" s="38" t="s">
        <v>10</v>
      </c>
      <c r="I85" s="39" t="s">
        <v>730</v>
      </c>
      <c r="J85" s="5" t="s">
        <v>33</v>
      </c>
      <c r="L85" s="8"/>
    </row>
    <row r="86" spans="1:12" ht="16.5" customHeight="1" x14ac:dyDescent="0.25">
      <c r="A86" s="34">
        <v>84</v>
      </c>
      <c r="B86" s="5">
        <v>43867</v>
      </c>
      <c r="C86" s="3" t="s">
        <v>9</v>
      </c>
      <c r="D86" s="35" t="s">
        <v>380</v>
      </c>
      <c r="E86" s="36" t="s">
        <v>559</v>
      </c>
      <c r="F86" s="37">
        <v>8593290</v>
      </c>
      <c r="G86" s="5">
        <v>43957</v>
      </c>
      <c r="H86" s="38" t="s">
        <v>10</v>
      </c>
      <c r="I86" s="39" t="s">
        <v>731</v>
      </c>
      <c r="J86" s="5" t="s">
        <v>33</v>
      </c>
      <c r="L86" s="8"/>
    </row>
    <row r="87" spans="1:12" ht="16.5" customHeight="1" x14ac:dyDescent="0.25">
      <c r="A87" s="34">
        <v>85</v>
      </c>
      <c r="B87" s="5">
        <v>43867</v>
      </c>
      <c r="C87" s="3" t="s">
        <v>9</v>
      </c>
      <c r="D87" s="35" t="s">
        <v>381</v>
      </c>
      <c r="E87" s="36" t="s">
        <v>560</v>
      </c>
      <c r="F87" s="37">
        <v>15999999</v>
      </c>
      <c r="G87" s="5">
        <v>43957</v>
      </c>
      <c r="H87" s="38" t="s">
        <v>10</v>
      </c>
      <c r="I87" s="39" t="s">
        <v>732</v>
      </c>
      <c r="J87" s="5" t="s">
        <v>33</v>
      </c>
      <c r="L87" s="8"/>
    </row>
    <row r="88" spans="1:12" ht="16.5" customHeight="1" x14ac:dyDescent="0.25">
      <c r="A88" s="34">
        <v>86</v>
      </c>
      <c r="B88" s="5">
        <v>43868</v>
      </c>
      <c r="C88" s="3" t="s">
        <v>9</v>
      </c>
      <c r="D88" s="35" t="s">
        <v>382</v>
      </c>
      <c r="E88" s="36" t="s">
        <v>561</v>
      </c>
      <c r="F88" s="37">
        <v>22866000</v>
      </c>
      <c r="G88" s="5">
        <v>44049</v>
      </c>
      <c r="H88" s="38" t="s">
        <v>10</v>
      </c>
      <c r="I88" s="39" t="s">
        <v>733</v>
      </c>
      <c r="J88" s="5" t="s">
        <v>33</v>
      </c>
      <c r="L88" s="8"/>
    </row>
    <row r="89" spans="1:12" ht="16.5" customHeight="1" x14ac:dyDescent="0.25">
      <c r="A89" s="34">
        <v>87</v>
      </c>
      <c r="B89" s="5">
        <v>43875</v>
      </c>
      <c r="C89" s="3" t="s">
        <v>9</v>
      </c>
      <c r="D89" s="35" t="s">
        <v>383</v>
      </c>
      <c r="E89" s="36" t="s">
        <v>562</v>
      </c>
      <c r="F89" s="37">
        <v>86100000</v>
      </c>
      <c r="G89" s="5">
        <v>44196</v>
      </c>
      <c r="H89" s="38" t="s">
        <v>10</v>
      </c>
      <c r="I89" s="39" t="s">
        <v>734</v>
      </c>
      <c r="J89" s="5" t="s">
        <v>33</v>
      </c>
      <c r="L89" s="8"/>
    </row>
    <row r="90" spans="1:12" ht="16.5" customHeight="1" x14ac:dyDescent="0.25">
      <c r="A90" s="34">
        <v>88</v>
      </c>
      <c r="B90" s="5">
        <v>43868</v>
      </c>
      <c r="C90" s="3" t="s">
        <v>9</v>
      </c>
      <c r="D90" s="35" t="s">
        <v>384</v>
      </c>
      <c r="E90" s="36" t="s">
        <v>563</v>
      </c>
      <c r="F90" s="37">
        <v>39200000</v>
      </c>
      <c r="G90" s="5">
        <v>44113</v>
      </c>
      <c r="H90" s="38" t="s">
        <v>10</v>
      </c>
      <c r="I90" s="39" t="s">
        <v>735</v>
      </c>
      <c r="J90" s="5" t="s">
        <v>33</v>
      </c>
      <c r="L90" s="8"/>
    </row>
    <row r="91" spans="1:12" ht="16.5" customHeight="1" x14ac:dyDescent="0.25">
      <c r="A91" s="34">
        <v>89</v>
      </c>
      <c r="B91" s="5">
        <v>43868</v>
      </c>
      <c r="C91" s="3" t="s">
        <v>9</v>
      </c>
      <c r="D91" s="35" t="s">
        <v>385</v>
      </c>
      <c r="E91" s="36" t="s">
        <v>564</v>
      </c>
      <c r="F91" s="37">
        <v>89640000</v>
      </c>
      <c r="G91" s="5">
        <v>44196</v>
      </c>
      <c r="H91" s="38" t="s">
        <v>10</v>
      </c>
      <c r="I91" s="39" t="s">
        <v>736</v>
      </c>
      <c r="J91" s="5" t="s">
        <v>33</v>
      </c>
      <c r="L91" s="8"/>
    </row>
    <row r="92" spans="1:12" ht="16.5" customHeight="1" x14ac:dyDescent="0.25">
      <c r="A92" s="34">
        <v>90</v>
      </c>
      <c r="B92" s="5">
        <v>43873</v>
      </c>
      <c r="C92" s="3" t="s">
        <v>9</v>
      </c>
      <c r="D92" s="35" t="s">
        <v>386</v>
      </c>
      <c r="E92" s="36" t="s">
        <v>565</v>
      </c>
      <c r="F92" s="37">
        <v>75133333</v>
      </c>
      <c r="G92" s="5">
        <v>44196</v>
      </c>
      <c r="H92" s="38" t="s">
        <v>10</v>
      </c>
      <c r="I92" s="39" t="s">
        <v>737</v>
      </c>
      <c r="J92" s="5" t="s">
        <v>33</v>
      </c>
      <c r="L92" s="8"/>
    </row>
    <row r="93" spans="1:12" ht="16.5" customHeight="1" x14ac:dyDescent="0.25">
      <c r="A93" s="34">
        <v>91</v>
      </c>
      <c r="B93" s="5">
        <v>43875</v>
      </c>
      <c r="C93" s="3" t="s">
        <v>9</v>
      </c>
      <c r="D93" s="35" t="s">
        <v>387</v>
      </c>
      <c r="E93" s="36" t="s">
        <v>566</v>
      </c>
      <c r="F93" s="37">
        <v>77000000</v>
      </c>
      <c r="G93" s="5">
        <v>44196</v>
      </c>
      <c r="H93" s="38" t="s">
        <v>10</v>
      </c>
      <c r="I93" s="39" t="s">
        <v>738</v>
      </c>
      <c r="J93" s="5" t="s">
        <v>33</v>
      </c>
      <c r="L93" s="8"/>
    </row>
    <row r="94" spans="1:12" ht="16.5" customHeight="1" x14ac:dyDescent="0.25">
      <c r="A94" s="34">
        <v>92</v>
      </c>
      <c r="B94" s="5">
        <v>43871</v>
      </c>
      <c r="C94" s="3" t="s">
        <v>9</v>
      </c>
      <c r="D94" s="35" t="s">
        <v>388</v>
      </c>
      <c r="E94" s="36" t="s">
        <v>567</v>
      </c>
      <c r="F94" s="37">
        <v>21000000</v>
      </c>
      <c r="G94" s="5">
        <v>43961</v>
      </c>
      <c r="H94" s="38" t="s">
        <v>10</v>
      </c>
      <c r="I94" s="39" t="s">
        <v>739</v>
      </c>
      <c r="J94" s="5" t="s">
        <v>33</v>
      </c>
      <c r="L94" s="8"/>
    </row>
    <row r="95" spans="1:12" ht="16.5" customHeight="1" x14ac:dyDescent="0.25">
      <c r="A95" s="34">
        <v>93</v>
      </c>
      <c r="B95" s="5">
        <v>43871</v>
      </c>
      <c r="C95" s="3" t="s">
        <v>9</v>
      </c>
      <c r="D95" s="35" t="s">
        <v>389</v>
      </c>
      <c r="E95" s="36" t="s">
        <v>568</v>
      </c>
      <c r="F95" s="37">
        <v>11040000</v>
      </c>
      <c r="G95" s="5">
        <v>43930</v>
      </c>
      <c r="H95" s="38" t="s">
        <v>10</v>
      </c>
      <c r="I95" s="39" t="s">
        <v>740</v>
      </c>
      <c r="J95" s="5" t="s">
        <v>33</v>
      </c>
      <c r="L95" s="8"/>
    </row>
    <row r="96" spans="1:12" ht="16.5" customHeight="1" x14ac:dyDescent="0.25">
      <c r="A96" s="34">
        <v>94</v>
      </c>
      <c r="B96" s="5">
        <v>43868</v>
      </c>
      <c r="C96" s="3" t="s">
        <v>9</v>
      </c>
      <c r="D96" s="35" t="s">
        <v>390</v>
      </c>
      <c r="E96" s="36" t="s">
        <v>569</v>
      </c>
      <c r="F96" s="37">
        <v>59226432</v>
      </c>
      <c r="G96" s="5">
        <v>44110</v>
      </c>
      <c r="H96" s="38" t="s">
        <v>10</v>
      </c>
      <c r="I96" s="39" t="s">
        <v>741</v>
      </c>
      <c r="J96" s="5" t="s">
        <v>33</v>
      </c>
      <c r="L96" s="8"/>
    </row>
    <row r="97" spans="1:12" ht="16.5" customHeight="1" x14ac:dyDescent="0.25">
      <c r="A97" s="34">
        <v>95</v>
      </c>
      <c r="B97" s="5">
        <v>43868</v>
      </c>
      <c r="C97" s="3" t="s">
        <v>9</v>
      </c>
      <c r="D97" s="35" t="s">
        <v>391</v>
      </c>
      <c r="E97" s="36" t="s">
        <v>570</v>
      </c>
      <c r="F97" s="37">
        <v>45000000</v>
      </c>
      <c r="G97" s="5">
        <v>44049</v>
      </c>
      <c r="H97" s="38" t="s">
        <v>10</v>
      </c>
      <c r="I97" s="39" t="s">
        <v>742</v>
      </c>
      <c r="J97" s="5" t="s">
        <v>33</v>
      </c>
      <c r="L97" s="8"/>
    </row>
    <row r="98" spans="1:12" ht="16.5" customHeight="1" x14ac:dyDescent="0.25">
      <c r="A98" s="34">
        <v>97</v>
      </c>
      <c r="B98" s="5">
        <v>43880</v>
      </c>
      <c r="C98" s="3" t="s">
        <v>9</v>
      </c>
      <c r="D98" s="35" t="s">
        <v>392</v>
      </c>
      <c r="E98" s="36" t="s">
        <v>571</v>
      </c>
      <c r="F98" s="37">
        <v>26400000</v>
      </c>
      <c r="G98" s="5">
        <v>44123</v>
      </c>
      <c r="H98" s="38" t="s">
        <v>10</v>
      </c>
      <c r="I98" s="39" t="s">
        <v>743</v>
      </c>
      <c r="J98" s="5" t="s">
        <v>33</v>
      </c>
      <c r="L98" s="8"/>
    </row>
    <row r="99" spans="1:12" ht="16.5" customHeight="1" x14ac:dyDescent="0.25">
      <c r="A99" s="34">
        <v>98</v>
      </c>
      <c r="B99" s="5">
        <v>43871</v>
      </c>
      <c r="C99" s="3" t="s">
        <v>9</v>
      </c>
      <c r="D99" s="35" t="s">
        <v>393</v>
      </c>
      <c r="E99" s="36" t="s">
        <v>572</v>
      </c>
      <c r="F99" s="37">
        <v>17850000</v>
      </c>
      <c r="G99" s="5">
        <v>43960</v>
      </c>
      <c r="H99" s="38" t="s">
        <v>10</v>
      </c>
      <c r="I99" s="39" t="s">
        <v>744</v>
      </c>
      <c r="J99" s="5" t="s">
        <v>33</v>
      </c>
      <c r="L99" s="8"/>
    </row>
    <row r="100" spans="1:12" ht="16.5" customHeight="1" x14ac:dyDescent="0.25">
      <c r="A100" s="34">
        <v>99</v>
      </c>
      <c r="B100" s="5">
        <v>43871</v>
      </c>
      <c r="C100" s="3" t="s">
        <v>9</v>
      </c>
      <c r="D100" s="35" t="s">
        <v>394</v>
      </c>
      <c r="E100" s="36" t="s">
        <v>573</v>
      </c>
      <c r="F100" s="37">
        <v>43476300</v>
      </c>
      <c r="G100" s="5">
        <v>44190</v>
      </c>
      <c r="H100" s="38" t="s">
        <v>10</v>
      </c>
      <c r="I100" s="39" t="s">
        <v>745</v>
      </c>
      <c r="J100" s="5" t="s">
        <v>33</v>
      </c>
      <c r="L100" s="8"/>
    </row>
    <row r="101" spans="1:12" ht="16.5" customHeight="1" x14ac:dyDescent="0.25">
      <c r="A101" s="34">
        <v>100</v>
      </c>
      <c r="B101" s="5">
        <v>43872</v>
      </c>
      <c r="C101" s="3" t="s">
        <v>9</v>
      </c>
      <c r="D101" s="35" t="s">
        <v>395</v>
      </c>
      <c r="E101" s="36" t="s">
        <v>574</v>
      </c>
      <c r="F101" s="37">
        <v>110000000</v>
      </c>
      <c r="G101" s="5">
        <v>44196</v>
      </c>
      <c r="H101" s="38" t="s">
        <v>10</v>
      </c>
      <c r="I101" s="39" t="s">
        <v>746</v>
      </c>
      <c r="J101" s="5" t="s">
        <v>33</v>
      </c>
      <c r="L101" s="8"/>
    </row>
    <row r="102" spans="1:12" ht="16.5" customHeight="1" x14ac:dyDescent="0.25">
      <c r="A102" s="34">
        <v>44793</v>
      </c>
      <c r="B102" s="5">
        <v>43865</v>
      </c>
      <c r="C102" s="3" t="s">
        <v>9</v>
      </c>
      <c r="D102" s="35" t="s">
        <v>396</v>
      </c>
      <c r="E102" s="36" t="s">
        <v>575</v>
      </c>
      <c r="F102" s="37">
        <v>40000000</v>
      </c>
      <c r="G102" s="5">
        <v>44196</v>
      </c>
      <c r="H102" s="38" t="s">
        <v>674</v>
      </c>
      <c r="I102" s="39" t="s">
        <v>747</v>
      </c>
      <c r="J102" s="5" t="s">
        <v>33</v>
      </c>
      <c r="L102" s="8"/>
    </row>
    <row r="103" spans="1:12" ht="16.5" customHeight="1" x14ac:dyDescent="0.25">
      <c r="A103" s="34">
        <v>101</v>
      </c>
      <c r="B103" s="5">
        <v>43874</v>
      </c>
      <c r="C103" s="3" t="s">
        <v>9</v>
      </c>
      <c r="D103" s="35" t="s">
        <v>397</v>
      </c>
      <c r="E103" s="36" t="s">
        <v>576</v>
      </c>
      <c r="F103" s="37">
        <v>20100000</v>
      </c>
      <c r="G103" s="5">
        <v>43963</v>
      </c>
      <c r="H103" s="38" t="s">
        <v>10</v>
      </c>
      <c r="I103" s="39" t="s">
        <v>748</v>
      </c>
      <c r="J103" s="5" t="s">
        <v>33</v>
      </c>
      <c r="L103" s="8"/>
    </row>
    <row r="104" spans="1:12" ht="16.5" customHeight="1" x14ac:dyDescent="0.25">
      <c r="A104" s="34">
        <v>102</v>
      </c>
      <c r="B104" s="5">
        <v>43874</v>
      </c>
      <c r="C104" s="3" t="s">
        <v>9</v>
      </c>
      <c r="D104" s="35" t="s">
        <v>398</v>
      </c>
      <c r="E104" s="36" t="s">
        <v>577</v>
      </c>
      <c r="F104" s="37">
        <v>21000000</v>
      </c>
      <c r="G104" s="5">
        <v>43963</v>
      </c>
      <c r="H104" s="38" t="s">
        <v>10</v>
      </c>
      <c r="I104" s="39" t="s">
        <v>749</v>
      </c>
      <c r="J104" s="5" t="s">
        <v>33</v>
      </c>
      <c r="L104" s="8"/>
    </row>
    <row r="105" spans="1:12" ht="16.5" customHeight="1" x14ac:dyDescent="0.25">
      <c r="A105" s="34">
        <v>103</v>
      </c>
      <c r="B105" s="5">
        <v>43874</v>
      </c>
      <c r="C105" s="3" t="s">
        <v>9</v>
      </c>
      <c r="D105" s="35" t="s">
        <v>399</v>
      </c>
      <c r="E105" s="36" t="s">
        <v>578</v>
      </c>
      <c r="F105" s="37">
        <v>20100000</v>
      </c>
      <c r="G105" s="5">
        <v>43964</v>
      </c>
      <c r="H105" s="38" t="s">
        <v>10</v>
      </c>
      <c r="I105" s="39" t="s">
        <v>750</v>
      </c>
      <c r="J105" s="5" t="s">
        <v>33</v>
      </c>
      <c r="L105" s="8"/>
    </row>
    <row r="106" spans="1:12" ht="16.5" customHeight="1" x14ac:dyDescent="0.25">
      <c r="A106" s="34">
        <v>104</v>
      </c>
      <c r="B106" s="5">
        <v>43875</v>
      </c>
      <c r="C106" s="3" t="s">
        <v>9</v>
      </c>
      <c r="D106" s="35" t="s">
        <v>400</v>
      </c>
      <c r="E106" s="36" t="s">
        <v>579</v>
      </c>
      <c r="F106" s="37">
        <v>53900000</v>
      </c>
      <c r="G106" s="5">
        <v>44196</v>
      </c>
      <c r="H106" s="38" t="s">
        <v>10</v>
      </c>
      <c r="I106" s="39" t="s">
        <v>751</v>
      </c>
      <c r="J106" s="5" t="s">
        <v>33</v>
      </c>
      <c r="L106" s="8"/>
    </row>
    <row r="107" spans="1:12" ht="16.5" customHeight="1" x14ac:dyDescent="0.25">
      <c r="A107" s="34">
        <v>105</v>
      </c>
      <c r="B107" s="5">
        <v>43875</v>
      </c>
      <c r="C107" s="3" t="s">
        <v>9</v>
      </c>
      <c r="D107" s="35" t="s">
        <v>401</v>
      </c>
      <c r="E107" s="36" t="s">
        <v>580</v>
      </c>
      <c r="F107" s="37">
        <v>22500000</v>
      </c>
      <c r="G107" s="5">
        <v>43968</v>
      </c>
      <c r="H107" s="38" t="s">
        <v>10</v>
      </c>
      <c r="I107" s="39" t="s">
        <v>752</v>
      </c>
      <c r="J107" s="5" t="s">
        <v>33</v>
      </c>
      <c r="L107" s="8"/>
    </row>
    <row r="108" spans="1:12" ht="16.5" customHeight="1" x14ac:dyDescent="0.25">
      <c r="A108" s="34">
        <v>106</v>
      </c>
      <c r="B108" s="5">
        <v>43874</v>
      </c>
      <c r="C108" s="3" t="s">
        <v>9</v>
      </c>
      <c r="D108" s="35" t="s">
        <v>402</v>
      </c>
      <c r="E108" s="36" t="s">
        <v>581</v>
      </c>
      <c r="F108" s="37">
        <v>22500000</v>
      </c>
      <c r="G108" s="5">
        <v>43963</v>
      </c>
      <c r="H108" s="38" t="s">
        <v>10</v>
      </c>
      <c r="I108" s="39" t="s">
        <v>753</v>
      </c>
      <c r="J108" s="5" t="s">
        <v>33</v>
      </c>
      <c r="L108" s="8"/>
    </row>
    <row r="109" spans="1:12" ht="16.5" customHeight="1" x14ac:dyDescent="0.25">
      <c r="A109" s="34">
        <v>107</v>
      </c>
      <c r="B109" s="5">
        <v>43872</v>
      </c>
      <c r="C109" s="3" t="s">
        <v>9</v>
      </c>
      <c r="D109" s="35" t="s">
        <v>403</v>
      </c>
      <c r="E109" s="36" t="s">
        <v>582</v>
      </c>
      <c r="F109" s="37">
        <v>95400000</v>
      </c>
      <c r="G109" s="5">
        <v>44196</v>
      </c>
      <c r="H109" s="38" t="s">
        <v>10</v>
      </c>
      <c r="I109" s="39" t="s">
        <v>754</v>
      </c>
      <c r="J109" s="5" t="s">
        <v>33</v>
      </c>
      <c r="L109" s="8"/>
    </row>
    <row r="110" spans="1:12" ht="16.5" customHeight="1" x14ac:dyDescent="0.25">
      <c r="A110" s="34">
        <v>108</v>
      </c>
      <c r="B110" s="5">
        <v>43874</v>
      </c>
      <c r="C110" s="3" t="s">
        <v>9</v>
      </c>
      <c r="D110" s="35" t="s">
        <v>404</v>
      </c>
      <c r="E110" s="36" t="s">
        <v>583</v>
      </c>
      <c r="F110" s="37">
        <v>22500000</v>
      </c>
      <c r="G110" s="5">
        <v>43971</v>
      </c>
      <c r="H110" s="38" t="s">
        <v>10</v>
      </c>
      <c r="I110" s="39" t="s">
        <v>755</v>
      </c>
      <c r="J110" s="5" t="s">
        <v>33</v>
      </c>
      <c r="L110" s="8"/>
    </row>
    <row r="111" spans="1:12" ht="16.5" customHeight="1" x14ac:dyDescent="0.25">
      <c r="A111" s="34">
        <v>109</v>
      </c>
      <c r="B111" s="5">
        <v>43874</v>
      </c>
      <c r="C111" s="3" t="s">
        <v>9</v>
      </c>
      <c r="D111" s="35" t="s">
        <v>405</v>
      </c>
      <c r="E111" s="36" t="s">
        <v>584</v>
      </c>
      <c r="F111" s="37">
        <v>29400000</v>
      </c>
      <c r="G111" s="5">
        <v>43964</v>
      </c>
      <c r="H111" s="38" t="s">
        <v>10</v>
      </c>
      <c r="I111" s="39" t="s">
        <v>756</v>
      </c>
      <c r="J111" s="5" t="s">
        <v>33</v>
      </c>
      <c r="L111" s="8"/>
    </row>
    <row r="112" spans="1:12" ht="16.5" customHeight="1" x14ac:dyDescent="0.25">
      <c r="A112" s="34">
        <v>110</v>
      </c>
      <c r="B112" s="5">
        <v>43873</v>
      </c>
      <c r="C112" s="3" t="s">
        <v>9</v>
      </c>
      <c r="D112" s="35" t="s">
        <v>406</v>
      </c>
      <c r="E112" s="36" t="s">
        <v>585</v>
      </c>
      <c r="F112" s="37">
        <v>18000000</v>
      </c>
      <c r="G112" s="5">
        <v>43962</v>
      </c>
      <c r="H112" s="38" t="s">
        <v>10</v>
      </c>
      <c r="I112" s="39" t="s">
        <v>757</v>
      </c>
      <c r="J112" s="5" t="s">
        <v>33</v>
      </c>
      <c r="L112" s="8"/>
    </row>
    <row r="113" spans="1:12" ht="16.5" customHeight="1" x14ac:dyDescent="0.25">
      <c r="A113" s="34">
        <v>111</v>
      </c>
      <c r="B113" s="5">
        <v>43873</v>
      </c>
      <c r="C113" s="3" t="s">
        <v>9</v>
      </c>
      <c r="D113" s="35" t="s">
        <v>407</v>
      </c>
      <c r="E113" s="36" t="s">
        <v>586</v>
      </c>
      <c r="F113" s="37">
        <v>36000000</v>
      </c>
      <c r="G113" s="5">
        <v>44054</v>
      </c>
      <c r="H113" s="38" t="s">
        <v>10</v>
      </c>
      <c r="I113" s="39" t="s">
        <v>758</v>
      </c>
      <c r="J113" s="5" t="s">
        <v>33</v>
      </c>
      <c r="L113" s="8"/>
    </row>
    <row r="114" spans="1:12" ht="16.5" customHeight="1" x14ac:dyDescent="0.25">
      <c r="A114" s="34">
        <v>112</v>
      </c>
      <c r="B114" s="5">
        <v>43878</v>
      </c>
      <c r="C114" s="3" t="s">
        <v>9</v>
      </c>
      <c r="D114" s="35" t="s">
        <v>408</v>
      </c>
      <c r="E114" s="36" t="s">
        <v>587</v>
      </c>
      <c r="F114" s="37">
        <v>54000000</v>
      </c>
      <c r="G114" s="5">
        <v>44061</v>
      </c>
      <c r="H114" s="38" t="s">
        <v>10</v>
      </c>
      <c r="I114" s="39" t="s">
        <v>759</v>
      </c>
      <c r="J114" s="5" t="s">
        <v>33</v>
      </c>
      <c r="L114" s="8"/>
    </row>
    <row r="115" spans="1:12" ht="16.5" customHeight="1" x14ac:dyDescent="0.25">
      <c r="A115" s="34">
        <v>113</v>
      </c>
      <c r="B115" s="5">
        <v>43875</v>
      </c>
      <c r="C115" s="3" t="s">
        <v>9</v>
      </c>
      <c r="D115" s="35" t="s">
        <v>409</v>
      </c>
      <c r="E115" s="36" t="s">
        <v>588</v>
      </c>
      <c r="F115" s="37">
        <v>13500000</v>
      </c>
      <c r="G115" s="5">
        <v>43964</v>
      </c>
      <c r="H115" s="38" t="s">
        <v>10</v>
      </c>
      <c r="I115" s="39" t="s">
        <v>760</v>
      </c>
      <c r="J115" s="5" t="s">
        <v>33</v>
      </c>
      <c r="L115" s="8"/>
    </row>
    <row r="116" spans="1:12" ht="16.5" customHeight="1" x14ac:dyDescent="0.25">
      <c r="A116" s="34">
        <v>114</v>
      </c>
      <c r="B116" s="5">
        <v>43875</v>
      </c>
      <c r="C116" s="3" t="s">
        <v>9</v>
      </c>
      <c r="D116" s="35" t="s">
        <v>410</v>
      </c>
      <c r="E116" s="36" t="s">
        <v>589</v>
      </c>
      <c r="F116" s="37">
        <v>12000000</v>
      </c>
      <c r="G116" s="5">
        <v>43964</v>
      </c>
      <c r="H116" s="38" t="s">
        <v>10</v>
      </c>
      <c r="I116" s="39" t="s">
        <v>761</v>
      </c>
      <c r="J116" s="5" t="s">
        <v>33</v>
      </c>
      <c r="L116" s="8"/>
    </row>
    <row r="117" spans="1:12" ht="16.5" customHeight="1" x14ac:dyDescent="0.25">
      <c r="A117" s="34">
        <v>115</v>
      </c>
      <c r="B117" s="5">
        <v>43875</v>
      </c>
      <c r="C117" s="3" t="s">
        <v>9</v>
      </c>
      <c r="D117" s="35" t="s">
        <v>411</v>
      </c>
      <c r="E117" s="36" t="s">
        <v>590</v>
      </c>
      <c r="F117" s="37">
        <v>71400000</v>
      </c>
      <c r="G117" s="5">
        <v>44196</v>
      </c>
      <c r="H117" s="38" t="s">
        <v>10</v>
      </c>
      <c r="I117" s="39" t="s">
        <v>762</v>
      </c>
      <c r="J117" s="5" t="s">
        <v>33</v>
      </c>
      <c r="L117" s="8"/>
    </row>
    <row r="118" spans="1:12" ht="16.5" customHeight="1" x14ac:dyDescent="0.25">
      <c r="A118" s="34">
        <v>116</v>
      </c>
      <c r="B118" s="5">
        <v>43875</v>
      </c>
      <c r="C118" s="3" t="s">
        <v>9</v>
      </c>
      <c r="D118" s="35" t="s">
        <v>412</v>
      </c>
      <c r="E118" s="36" t="s">
        <v>591</v>
      </c>
      <c r="F118" s="37">
        <v>10000000</v>
      </c>
      <c r="G118" s="5">
        <v>43934</v>
      </c>
      <c r="H118" s="38" t="s">
        <v>10</v>
      </c>
      <c r="I118" s="39" t="s">
        <v>763</v>
      </c>
      <c r="J118" s="5" t="s">
        <v>33</v>
      </c>
      <c r="L118" s="8"/>
    </row>
    <row r="119" spans="1:12" ht="16.5" customHeight="1" x14ac:dyDescent="0.25">
      <c r="A119" s="34">
        <v>117</v>
      </c>
      <c r="B119" s="5">
        <v>43874</v>
      </c>
      <c r="C119" s="3" t="s">
        <v>9</v>
      </c>
      <c r="D119" s="35" t="s">
        <v>413</v>
      </c>
      <c r="E119" s="36" t="s">
        <v>592</v>
      </c>
      <c r="F119" s="37">
        <v>66000000</v>
      </c>
      <c r="G119" s="5">
        <v>44196</v>
      </c>
      <c r="H119" s="38" t="s">
        <v>10</v>
      </c>
      <c r="I119" s="39" t="s">
        <v>764</v>
      </c>
      <c r="J119" s="5" t="s">
        <v>33</v>
      </c>
      <c r="L119" s="8"/>
    </row>
    <row r="120" spans="1:12" ht="16.5" customHeight="1" x14ac:dyDescent="0.25">
      <c r="A120" s="34">
        <v>118</v>
      </c>
      <c r="B120" s="5">
        <v>43873</v>
      </c>
      <c r="C120" s="3" t="s">
        <v>9</v>
      </c>
      <c r="D120" s="35" t="s">
        <v>414</v>
      </c>
      <c r="E120" s="36" t="s">
        <v>593</v>
      </c>
      <c r="F120" s="37">
        <v>49600000</v>
      </c>
      <c r="G120" s="5">
        <v>44116</v>
      </c>
      <c r="H120" s="38" t="s">
        <v>10</v>
      </c>
      <c r="I120" s="39" t="s">
        <v>765</v>
      </c>
      <c r="J120" s="5" t="s">
        <v>33</v>
      </c>
      <c r="L120" s="8"/>
    </row>
    <row r="121" spans="1:12" ht="16.5" customHeight="1" x14ac:dyDescent="0.25">
      <c r="A121" s="34">
        <v>119</v>
      </c>
      <c r="B121" s="5">
        <v>43873</v>
      </c>
      <c r="C121" s="3" t="s">
        <v>9</v>
      </c>
      <c r="D121" s="35" t="s">
        <v>415</v>
      </c>
      <c r="E121" s="36" t="s">
        <v>594</v>
      </c>
      <c r="F121" s="37">
        <v>71100000</v>
      </c>
      <c r="G121" s="5">
        <v>44148</v>
      </c>
      <c r="H121" s="38" t="s">
        <v>10</v>
      </c>
      <c r="I121" s="39" t="s">
        <v>766</v>
      </c>
      <c r="J121" s="5" t="s">
        <v>33</v>
      </c>
      <c r="L121" s="8"/>
    </row>
    <row r="122" spans="1:12" ht="16.5" customHeight="1" x14ac:dyDescent="0.25">
      <c r="A122" s="34">
        <v>120</v>
      </c>
      <c r="B122" s="5">
        <v>43875</v>
      </c>
      <c r="C122" s="3" t="s">
        <v>9</v>
      </c>
      <c r="D122" s="35" t="s">
        <v>416</v>
      </c>
      <c r="E122" s="36" t="s">
        <v>595</v>
      </c>
      <c r="F122" s="37">
        <v>58609089</v>
      </c>
      <c r="G122" s="5">
        <v>44193</v>
      </c>
      <c r="H122" s="38" t="s">
        <v>10</v>
      </c>
      <c r="I122" s="39" t="s">
        <v>767</v>
      </c>
      <c r="J122" s="5" t="s">
        <v>33</v>
      </c>
      <c r="L122" s="8"/>
    </row>
    <row r="123" spans="1:12" ht="16.5" customHeight="1" x14ac:dyDescent="0.25">
      <c r="A123" s="34">
        <v>121</v>
      </c>
      <c r="B123" s="5">
        <v>43875</v>
      </c>
      <c r="C123" s="3" t="s">
        <v>9</v>
      </c>
      <c r="D123" s="35" t="s">
        <v>417</v>
      </c>
      <c r="E123" s="36" t="s">
        <v>596</v>
      </c>
      <c r="F123" s="37">
        <v>68200000</v>
      </c>
      <c r="G123" s="5">
        <v>44196</v>
      </c>
      <c r="H123" s="38" t="s">
        <v>10</v>
      </c>
      <c r="I123" s="39" t="s">
        <v>768</v>
      </c>
      <c r="J123" s="5" t="s">
        <v>33</v>
      </c>
      <c r="L123" s="8"/>
    </row>
    <row r="124" spans="1:12" ht="16.5" customHeight="1" x14ac:dyDescent="0.25">
      <c r="A124" s="34">
        <v>122</v>
      </c>
      <c r="B124" s="5">
        <v>43875</v>
      </c>
      <c r="C124" s="3" t="s">
        <v>9</v>
      </c>
      <c r="D124" s="35" t="s">
        <v>418</v>
      </c>
      <c r="E124" s="36" t="s">
        <v>597</v>
      </c>
      <c r="F124" s="37">
        <v>49600000</v>
      </c>
      <c r="G124" s="5">
        <v>44120</v>
      </c>
      <c r="H124" s="38" t="s">
        <v>10</v>
      </c>
      <c r="I124" s="39" t="s">
        <v>769</v>
      </c>
      <c r="J124" s="5" t="s">
        <v>33</v>
      </c>
      <c r="L124" s="8"/>
    </row>
    <row r="125" spans="1:12" ht="16.5" customHeight="1" x14ac:dyDescent="0.25">
      <c r="A125" s="34">
        <v>123</v>
      </c>
      <c r="B125" s="5">
        <v>43874</v>
      </c>
      <c r="C125" s="3" t="s">
        <v>9</v>
      </c>
      <c r="D125" s="35" t="s">
        <v>419</v>
      </c>
      <c r="E125" s="36" t="s">
        <v>597</v>
      </c>
      <c r="F125" s="37">
        <v>49600000</v>
      </c>
      <c r="G125" s="5">
        <v>44120</v>
      </c>
      <c r="H125" s="38" t="s">
        <v>10</v>
      </c>
      <c r="I125" s="39" t="s">
        <v>770</v>
      </c>
      <c r="J125" s="5" t="s">
        <v>33</v>
      </c>
      <c r="L125" s="8"/>
    </row>
    <row r="126" spans="1:12" ht="16.5" customHeight="1" x14ac:dyDescent="0.25">
      <c r="A126" s="34">
        <v>124</v>
      </c>
      <c r="B126" s="5">
        <v>43878</v>
      </c>
      <c r="C126" s="3" t="s">
        <v>9</v>
      </c>
      <c r="D126" s="35" t="s">
        <v>420</v>
      </c>
      <c r="E126" s="36" t="s">
        <v>598</v>
      </c>
      <c r="F126" s="37">
        <v>98710500</v>
      </c>
      <c r="G126" s="5">
        <v>44196</v>
      </c>
      <c r="H126" s="38" t="s">
        <v>10</v>
      </c>
      <c r="I126" s="39" t="s">
        <v>771</v>
      </c>
      <c r="J126" s="5" t="s">
        <v>33</v>
      </c>
      <c r="L126" s="8"/>
    </row>
    <row r="127" spans="1:12" ht="16.5" customHeight="1" x14ac:dyDescent="0.25">
      <c r="A127" s="34">
        <v>125</v>
      </c>
      <c r="B127" s="5">
        <v>43875</v>
      </c>
      <c r="C127" s="3" t="s">
        <v>9</v>
      </c>
      <c r="D127" s="35" t="s">
        <v>421</v>
      </c>
      <c r="E127" s="36" t="s">
        <v>599</v>
      </c>
      <c r="F127" s="37">
        <v>62220000</v>
      </c>
      <c r="G127" s="5">
        <v>44121</v>
      </c>
      <c r="H127" s="38" t="s">
        <v>10</v>
      </c>
      <c r="I127" s="39" t="s">
        <v>772</v>
      </c>
      <c r="J127" s="5" t="s">
        <v>33</v>
      </c>
      <c r="L127" s="8"/>
    </row>
    <row r="128" spans="1:12" ht="16.5" customHeight="1" x14ac:dyDescent="0.25">
      <c r="A128" s="34">
        <v>126</v>
      </c>
      <c r="B128" s="5">
        <v>43875</v>
      </c>
      <c r="C128" s="3" t="s">
        <v>9</v>
      </c>
      <c r="D128" s="35" t="s">
        <v>422</v>
      </c>
      <c r="E128" s="36" t="s">
        <v>597</v>
      </c>
      <c r="F128" s="37">
        <v>49600000</v>
      </c>
      <c r="G128" s="5">
        <v>44120</v>
      </c>
      <c r="H128" s="38" t="s">
        <v>10</v>
      </c>
      <c r="I128" s="39" t="s">
        <v>773</v>
      </c>
      <c r="J128" s="5" t="s">
        <v>33</v>
      </c>
      <c r="L128" s="8"/>
    </row>
    <row r="129" spans="1:12" ht="16.5" customHeight="1" x14ac:dyDescent="0.25">
      <c r="A129" s="34">
        <v>127</v>
      </c>
      <c r="B129" s="5">
        <v>43875</v>
      </c>
      <c r="C129" s="3" t="s">
        <v>9</v>
      </c>
      <c r="D129" s="35" t="s">
        <v>423</v>
      </c>
      <c r="E129" s="36" t="s">
        <v>600</v>
      </c>
      <c r="F129" s="37">
        <v>67150000</v>
      </c>
      <c r="G129" s="5">
        <v>44136</v>
      </c>
      <c r="H129" s="38" t="s">
        <v>10</v>
      </c>
      <c r="I129" s="39" t="s">
        <v>774</v>
      </c>
      <c r="J129" s="5" t="s">
        <v>33</v>
      </c>
      <c r="L129" s="8"/>
    </row>
    <row r="130" spans="1:12" ht="16.5" customHeight="1" x14ac:dyDescent="0.25">
      <c r="A130" s="34">
        <v>128</v>
      </c>
      <c r="B130" s="5">
        <v>43875</v>
      </c>
      <c r="C130" s="3" t="s">
        <v>9</v>
      </c>
      <c r="D130" s="35" t="s">
        <v>424</v>
      </c>
      <c r="E130" s="36" t="s">
        <v>597</v>
      </c>
      <c r="F130" s="37">
        <v>49600000</v>
      </c>
      <c r="G130" s="5">
        <v>44121</v>
      </c>
      <c r="H130" s="38" t="s">
        <v>10</v>
      </c>
      <c r="I130" s="39" t="s">
        <v>775</v>
      </c>
      <c r="J130" s="5" t="s">
        <v>33</v>
      </c>
      <c r="L130" s="8"/>
    </row>
    <row r="131" spans="1:12" ht="16.5" customHeight="1" x14ac:dyDescent="0.25">
      <c r="A131" s="34">
        <v>129</v>
      </c>
      <c r="B131" s="5">
        <v>43878</v>
      </c>
      <c r="C131" s="3" t="s">
        <v>9</v>
      </c>
      <c r="D131" s="35" t="s">
        <v>425</v>
      </c>
      <c r="E131" s="36" t="s">
        <v>1139</v>
      </c>
      <c r="F131" s="37">
        <v>49600000</v>
      </c>
      <c r="G131" s="5">
        <v>44122</v>
      </c>
      <c r="H131" s="38" t="s">
        <v>10</v>
      </c>
      <c r="I131" s="39" t="s">
        <v>776</v>
      </c>
      <c r="J131" s="5" t="s">
        <v>33</v>
      </c>
      <c r="L131" s="8"/>
    </row>
    <row r="132" spans="1:12" ht="16.5" customHeight="1" x14ac:dyDescent="0.25">
      <c r="A132" s="34">
        <v>130</v>
      </c>
      <c r="B132" s="5">
        <v>43885</v>
      </c>
      <c r="C132" s="3" t="s">
        <v>9</v>
      </c>
      <c r="D132" s="35" t="s">
        <v>426</v>
      </c>
      <c r="E132" s="36" t="s">
        <v>1140</v>
      </c>
      <c r="F132" s="37">
        <v>80000000</v>
      </c>
      <c r="G132" s="5">
        <v>44128</v>
      </c>
      <c r="H132" s="38" t="s">
        <v>10</v>
      </c>
      <c r="I132" s="39" t="s">
        <v>777</v>
      </c>
      <c r="J132" s="5" t="s">
        <v>33</v>
      </c>
      <c r="L132" s="8"/>
    </row>
    <row r="133" spans="1:12" ht="16.5" customHeight="1" x14ac:dyDescent="0.25">
      <c r="A133" s="34">
        <v>131</v>
      </c>
      <c r="B133" s="5">
        <v>43878</v>
      </c>
      <c r="C133" s="3" t="s">
        <v>9</v>
      </c>
      <c r="D133" s="35" t="s">
        <v>427</v>
      </c>
      <c r="E133" s="36" t="s">
        <v>602</v>
      </c>
      <c r="F133" s="37">
        <v>31200000</v>
      </c>
      <c r="G133" s="5">
        <v>44196</v>
      </c>
      <c r="H133" s="38" t="s">
        <v>10</v>
      </c>
      <c r="I133" s="39" t="s">
        <v>778</v>
      </c>
      <c r="J133" s="5" t="s">
        <v>33</v>
      </c>
      <c r="L133" s="8"/>
    </row>
    <row r="134" spans="1:12" ht="16.5" customHeight="1" x14ac:dyDescent="0.25">
      <c r="A134" s="34">
        <v>132</v>
      </c>
      <c r="B134" s="5">
        <v>43875</v>
      </c>
      <c r="C134" s="3" t="s">
        <v>9</v>
      </c>
      <c r="D134" s="35" t="s">
        <v>428</v>
      </c>
      <c r="E134" s="36" t="s">
        <v>603</v>
      </c>
      <c r="F134" s="37">
        <v>124950000</v>
      </c>
      <c r="G134" s="5">
        <v>44196</v>
      </c>
      <c r="H134" s="38" t="s">
        <v>10</v>
      </c>
      <c r="I134" s="39" t="s">
        <v>779</v>
      </c>
      <c r="J134" s="5" t="s">
        <v>33</v>
      </c>
      <c r="L134" s="8"/>
    </row>
    <row r="135" spans="1:12" ht="16.5" customHeight="1" x14ac:dyDescent="0.25">
      <c r="A135" s="34">
        <v>133</v>
      </c>
      <c r="B135" s="5">
        <v>43875</v>
      </c>
      <c r="C135" s="3" t="s">
        <v>9</v>
      </c>
      <c r="D135" s="35" t="s">
        <v>429</v>
      </c>
      <c r="E135" s="36" t="s">
        <v>604</v>
      </c>
      <c r="F135" s="37">
        <v>110250000</v>
      </c>
      <c r="G135" s="5">
        <v>44196</v>
      </c>
      <c r="H135" s="38" t="s">
        <v>10</v>
      </c>
      <c r="I135" s="39" t="s">
        <v>780</v>
      </c>
      <c r="J135" s="5" t="s">
        <v>33</v>
      </c>
      <c r="L135" s="8"/>
    </row>
    <row r="136" spans="1:12" ht="16.5" customHeight="1" x14ac:dyDescent="0.25">
      <c r="A136" s="34">
        <v>134</v>
      </c>
      <c r="B136" s="5">
        <v>43880</v>
      </c>
      <c r="C136" s="3" t="s">
        <v>9</v>
      </c>
      <c r="D136" s="35" t="s">
        <v>430</v>
      </c>
      <c r="E136" s="36" t="s">
        <v>605</v>
      </c>
      <c r="F136" s="37">
        <v>26400000</v>
      </c>
      <c r="G136" s="5">
        <v>44123</v>
      </c>
      <c r="H136" s="38" t="s">
        <v>10</v>
      </c>
      <c r="I136" s="39" t="s">
        <v>781</v>
      </c>
      <c r="J136" s="5" t="s">
        <v>33</v>
      </c>
      <c r="L136" s="8"/>
    </row>
    <row r="137" spans="1:12" ht="16.5" customHeight="1" x14ac:dyDescent="0.25">
      <c r="A137" s="34">
        <v>135</v>
      </c>
      <c r="B137" s="5">
        <v>43886</v>
      </c>
      <c r="C137" s="3" t="s">
        <v>9</v>
      </c>
      <c r="D137" s="35" t="s">
        <v>431</v>
      </c>
      <c r="E137" s="36" t="s">
        <v>606</v>
      </c>
      <c r="F137" s="37">
        <v>104993050</v>
      </c>
      <c r="G137" s="5">
        <v>44191</v>
      </c>
      <c r="H137" s="38" t="s">
        <v>10</v>
      </c>
      <c r="I137" s="39" t="s">
        <v>782</v>
      </c>
      <c r="J137" s="5" t="s">
        <v>33</v>
      </c>
      <c r="L137" s="8"/>
    </row>
    <row r="138" spans="1:12" ht="16.5" customHeight="1" x14ac:dyDescent="0.25">
      <c r="A138" s="34">
        <v>136</v>
      </c>
      <c r="B138" s="5">
        <v>43879</v>
      </c>
      <c r="C138" s="3" t="s">
        <v>9</v>
      </c>
      <c r="D138" s="35" t="s">
        <v>432</v>
      </c>
      <c r="E138" s="36" t="s">
        <v>607</v>
      </c>
      <c r="F138" s="37">
        <v>115440000</v>
      </c>
      <c r="G138" s="5">
        <v>44196</v>
      </c>
      <c r="H138" s="38" t="s">
        <v>10</v>
      </c>
      <c r="I138" s="39" t="s">
        <v>783</v>
      </c>
      <c r="J138" s="5" t="s">
        <v>33</v>
      </c>
      <c r="L138" s="8"/>
    </row>
    <row r="139" spans="1:12" ht="16.5" customHeight="1" x14ac:dyDescent="0.25">
      <c r="A139" s="34">
        <v>137</v>
      </c>
      <c r="B139" s="5">
        <v>43878</v>
      </c>
      <c r="C139" s="3" t="s">
        <v>9</v>
      </c>
      <c r="D139" s="35" t="s">
        <v>433</v>
      </c>
      <c r="E139" s="36" t="s">
        <v>597</v>
      </c>
      <c r="F139" s="37">
        <v>49600000</v>
      </c>
      <c r="G139" s="5">
        <v>44121</v>
      </c>
      <c r="H139" s="38" t="s">
        <v>10</v>
      </c>
      <c r="I139" s="39" t="s">
        <v>784</v>
      </c>
      <c r="J139" s="5" t="s">
        <v>33</v>
      </c>
      <c r="L139" s="8"/>
    </row>
    <row r="140" spans="1:12" ht="16.5" customHeight="1" x14ac:dyDescent="0.25">
      <c r="A140" s="34">
        <v>138</v>
      </c>
      <c r="B140" s="5">
        <v>43878</v>
      </c>
      <c r="C140" s="3" t="s">
        <v>9</v>
      </c>
      <c r="D140" s="35" t="s">
        <v>434</v>
      </c>
      <c r="E140" s="36" t="s">
        <v>608</v>
      </c>
      <c r="F140" s="37">
        <v>42750000</v>
      </c>
      <c r="G140" s="5">
        <v>44168</v>
      </c>
      <c r="H140" s="38" t="s">
        <v>10</v>
      </c>
      <c r="I140" s="39" t="s">
        <v>785</v>
      </c>
      <c r="J140" s="5" t="s">
        <v>33</v>
      </c>
      <c r="L140" s="8"/>
    </row>
    <row r="141" spans="1:12" ht="16.5" customHeight="1" x14ac:dyDescent="0.25">
      <c r="A141" s="34">
        <v>139</v>
      </c>
      <c r="B141" s="5">
        <v>43881</v>
      </c>
      <c r="C141" s="3" t="s">
        <v>9</v>
      </c>
      <c r="D141" s="35" t="s">
        <v>435</v>
      </c>
      <c r="E141" s="36" t="s">
        <v>609</v>
      </c>
      <c r="F141" s="37">
        <v>42000000</v>
      </c>
      <c r="G141" s="5">
        <v>44196</v>
      </c>
      <c r="H141" s="38" t="s">
        <v>10</v>
      </c>
      <c r="I141" s="39" t="s">
        <v>786</v>
      </c>
      <c r="J141" s="5" t="s">
        <v>33</v>
      </c>
      <c r="L141" s="8"/>
    </row>
    <row r="142" spans="1:12" ht="16.5" customHeight="1" x14ac:dyDescent="0.25">
      <c r="A142" s="34">
        <v>45066</v>
      </c>
      <c r="B142" s="5">
        <v>43874</v>
      </c>
      <c r="C142" s="3" t="s">
        <v>9</v>
      </c>
      <c r="D142" s="35" t="s">
        <v>436</v>
      </c>
      <c r="E142" s="36" t="s">
        <v>610</v>
      </c>
      <c r="F142" s="37">
        <v>34860572</v>
      </c>
      <c r="G142" s="5">
        <v>44061</v>
      </c>
      <c r="H142" s="38" t="s">
        <v>674</v>
      </c>
      <c r="I142" s="39" t="s">
        <v>787</v>
      </c>
      <c r="J142" s="5" t="s">
        <v>33</v>
      </c>
      <c r="L142" s="8"/>
    </row>
    <row r="143" spans="1:12" ht="16.5" customHeight="1" x14ac:dyDescent="0.25">
      <c r="A143" s="34">
        <v>45066</v>
      </c>
      <c r="B143" s="5">
        <v>43874</v>
      </c>
      <c r="C143" s="3" t="s">
        <v>9</v>
      </c>
      <c r="D143" s="35" t="s">
        <v>436</v>
      </c>
      <c r="E143" s="36" t="s">
        <v>610</v>
      </c>
      <c r="F143" s="37">
        <v>194690672</v>
      </c>
      <c r="G143" s="5">
        <v>44061</v>
      </c>
      <c r="H143" s="38" t="s">
        <v>674</v>
      </c>
      <c r="I143" s="39" t="s">
        <v>787</v>
      </c>
      <c r="J143" s="5" t="s">
        <v>33</v>
      </c>
      <c r="L143" s="8"/>
    </row>
    <row r="144" spans="1:12" ht="16.5" customHeight="1" x14ac:dyDescent="0.25">
      <c r="A144" s="34">
        <v>140</v>
      </c>
      <c r="B144" s="5">
        <v>43881</v>
      </c>
      <c r="C144" s="3" t="s">
        <v>9</v>
      </c>
      <c r="D144" s="35" t="s">
        <v>437</v>
      </c>
      <c r="E144" s="36" t="s">
        <v>611</v>
      </c>
      <c r="F144" s="37">
        <v>78750000</v>
      </c>
      <c r="G144" s="5">
        <v>44196</v>
      </c>
      <c r="H144" s="38" t="s">
        <v>10</v>
      </c>
      <c r="I144" s="39" t="s">
        <v>788</v>
      </c>
      <c r="J144" s="5" t="s">
        <v>33</v>
      </c>
      <c r="L144" s="8"/>
    </row>
    <row r="145" spans="1:12" ht="16.5" customHeight="1" x14ac:dyDescent="0.25">
      <c r="A145" s="34">
        <v>141</v>
      </c>
      <c r="B145" s="5">
        <v>43879</v>
      </c>
      <c r="C145" s="3" t="s">
        <v>9</v>
      </c>
      <c r="D145" s="35" t="s">
        <v>438</v>
      </c>
      <c r="E145" s="36" t="s">
        <v>612</v>
      </c>
      <c r="F145" s="37">
        <v>0</v>
      </c>
      <c r="G145" s="5">
        <v>43885</v>
      </c>
      <c r="H145" s="38" t="s">
        <v>10</v>
      </c>
      <c r="I145" s="39" t="s">
        <v>789</v>
      </c>
      <c r="J145" s="5" t="s">
        <v>1273</v>
      </c>
      <c r="L145" s="8"/>
    </row>
    <row r="146" spans="1:12" ht="16.5" customHeight="1" x14ac:dyDescent="0.25">
      <c r="A146" s="34">
        <v>142</v>
      </c>
      <c r="B146" s="5">
        <v>43880</v>
      </c>
      <c r="C146" s="3" t="s">
        <v>9</v>
      </c>
      <c r="D146" s="35" t="s">
        <v>439</v>
      </c>
      <c r="E146" s="36" t="s">
        <v>613</v>
      </c>
      <c r="F146" s="37">
        <v>47250000</v>
      </c>
      <c r="G146" s="5">
        <v>44196</v>
      </c>
      <c r="H146" s="38" t="s">
        <v>10</v>
      </c>
      <c r="I146" s="39" t="s">
        <v>790</v>
      </c>
      <c r="J146" s="5" t="s">
        <v>33</v>
      </c>
      <c r="L146" s="8"/>
    </row>
    <row r="147" spans="1:12" ht="16.5" customHeight="1" x14ac:dyDescent="0.25">
      <c r="A147" s="34">
        <v>143</v>
      </c>
      <c r="B147" s="5">
        <v>43881</v>
      </c>
      <c r="C147" s="3" t="s">
        <v>9</v>
      </c>
      <c r="D147" s="35" t="s">
        <v>440</v>
      </c>
      <c r="E147" s="36" t="s">
        <v>614</v>
      </c>
      <c r="F147" s="37">
        <v>10500000</v>
      </c>
      <c r="G147" s="5">
        <v>43971</v>
      </c>
      <c r="H147" s="38" t="s">
        <v>10</v>
      </c>
      <c r="I147" s="39" t="s">
        <v>791</v>
      </c>
      <c r="J147" s="5" t="s">
        <v>33</v>
      </c>
      <c r="L147" s="8"/>
    </row>
    <row r="148" spans="1:12" ht="16.5" customHeight="1" x14ac:dyDescent="0.25">
      <c r="A148" s="34">
        <v>144</v>
      </c>
      <c r="B148" s="5">
        <v>43882</v>
      </c>
      <c r="C148" s="3" t="s">
        <v>9</v>
      </c>
      <c r="D148" s="35" t="s">
        <v>441</v>
      </c>
      <c r="E148" s="36" t="s">
        <v>615</v>
      </c>
      <c r="F148" s="37">
        <v>63000000</v>
      </c>
      <c r="G148" s="5">
        <v>44196</v>
      </c>
      <c r="H148" s="38" t="s">
        <v>10</v>
      </c>
      <c r="I148" s="39" t="s">
        <v>792</v>
      </c>
      <c r="J148" s="5" t="s">
        <v>33</v>
      </c>
      <c r="L148" s="8"/>
    </row>
    <row r="149" spans="1:12" ht="16.5" customHeight="1" x14ac:dyDescent="0.25">
      <c r="A149" s="34">
        <v>145</v>
      </c>
      <c r="B149" s="5">
        <v>43882</v>
      </c>
      <c r="C149" s="3" t="s">
        <v>9</v>
      </c>
      <c r="D149" s="35" t="s">
        <v>442</v>
      </c>
      <c r="E149" s="36" t="s">
        <v>615</v>
      </c>
      <c r="F149" s="37">
        <v>63000000</v>
      </c>
      <c r="G149" s="5">
        <v>44196</v>
      </c>
      <c r="H149" s="38" t="s">
        <v>10</v>
      </c>
      <c r="I149" s="39" t="s">
        <v>793</v>
      </c>
      <c r="J149" s="5" t="s">
        <v>33</v>
      </c>
      <c r="L149" s="8"/>
    </row>
    <row r="150" spans="1:12" ht="16.5" customHeight="1" x14ac:dyDescent="0.25">
      <c r="A150" s="34">
        <v>146</v>
      </c>
      <c r="B150" s="5">
        <v>43882</v>
      </c>
      <c r="C150" s="3" t="s">
        <v>9</v>
      </c>
      <c r="D150" s="35" t="s">
        <v>443</v>
      </c>
      <c r="E150" s="36" t="s">
        <v>1141</v>
      </c>
      <c r="F150" s="37">
        <v>63000000</v>
      </c>
      <c r="G150" s="5">
        <v>44196</v>
      </c>
      <c r="H150" s="38" t="s">
        <v>10</v>
      </c>
      <c r="I150" s="39" t="s">
        <v>794</v>
      </c>
      <c r="J150" s="5" t="s">
        <v>33</v>
      </c>
      <c r="L150" s="8"/>
    </row>
    <row r="151" spans="1:12" ht="16.5" customHeight="1" x14ac:dyDescent="0.25">
      <c r="A151" s="34">
        <v>147</v>
      </c>
      <c r="B151" s="5">
        <v>43882</v>
      </c>
      <c r="C151" s="3" t="s">
        <v>9</v>
      </c>
      <c r="D151" s="35" t="s">
        <v>444</v>
      </c>
      <c r="E151" s="36" t="s">
        <v>1142</v>
      </c>
      <c r="F151" s="37">
        <v>63000000</v>
      </c>
      <c r="G151" s="5">
        <v>44196</v>
      </c>
      <c r="H151" s="38" t="s">
        <v>10</v>
      </c>
      <c r="I151" s="39" t="s">
        <v>795</v>
      </c>
      <c r="J151" s="5" t="s">
        <v>33</v>
      </c>
      <c r="L151" s="8"/>
    </row>
    <row r="152" spans="1:12" ht="16.5" customHeight="1" x14ac:dyDescent="0.25">
      <c r="A152" s="34">
        <v>148</v>
      </c>
      <c r="B152" s="5">
        <v>43882</v>
      </c>
      <c r="C152" s="3" t="s">
        <v>9</v>
      </c>
      <c r="D152" s="35" t="s">
        <v>445</v>
      </c>
      <c r="E152" s="36" t="s">
        <v>616</v>
      </c>
      <c r="F152" s="37">
        <v>63000000</v>
      </c>
      <c r="G152" s="5">
        <v>44196</v>
      </c>
      <c r="H152" s="38" t="s">
        <v>10</v>
      </c>
      <c r="I152" s="39" t="s">
        <v>796</v>
      </c>
      <c r="J152" s="5" t="s">
        <v>33</v>
      </c>
      <c r="L152" s="8"/>
    </row>
    <row r="153" spans="1:12" ht="16.5" customHeight="1" x14ac:dyDescent="0.25">
      <c r="A153" s="34">
        <v>150</v>
      </c>
      <c r="B153" s="5">
        <v>43882</v>
      </c>
      <c r="C153" s="3" t="s">
        <v>9</v>
      </c>
      <c r="D153" s="35" t="s">
        <v>446</v>
      </c>
      <c r="E153" s="36" t="s">
        <v>616</v>
      </c>
      <c r="F153" s="37">
        <v>63000000</v>
      </c>
      <c r="G153" s="5">
        <v>44196</v>
      </c>
      <c r="H153" s="38" t="s">
        <v>10</v>
      </c>
      <c r="I153" s="39" t="s">
        <v>797</v>
      </c>
      <c r="J153" s="5" t="s">
        <v>33</v>
      </c>
      <c r="L153" s="8"/>
    </row>
    <row r="154" spans="1:12" ht="16.5" customHeight="1" x14ac:dyDescent="0.25">
      <c r="A154" s="34">
        <v>151</v>
      </c>
      <c r="B154" s="5">
        <v>43882</v>
      </c>
      <c r="C154" s="3" t="s">
        <v>9</v>
      </c>
      <c r="D154" s="35" t="s">
        <v>447</v>
      </c>
      <c r="E154" s="36" t="s">
        <v>617</v>
      </c>
      <c r="F154" s="37">
        <v>63000000</v>
      </c>
      <c r="G154" s="5">
        <v>44196</v>
      </c>
      <c r="H154" s="38" t="s">
        <v>10</v>
      </c>
      <c r="I154" s="39" t="s">
        <v>798</v>
      </c>
      <c r="J154" s="5" t="s">
        <v>33</v>
      </c>
      <c r="L154" s="8"/>
    </row>
    <row r="155" spans="1:12" ht="16.5" customHeight="1" x14ac:dyDescent="0.25">
      <c r="A155" s="34">
        <v>152</v>
      </c>
      <c r="B155" s="5">
        <v>43885</v>
      </c>
      <c r="C155" s="3" t="s">
        <v>9</v>
      </c>
      <c r="D155" s="35" t="s">
        <v>448</v>
      </c>
      <c r="E155" s="36" t="s">
        <v>618</v>
      </c>
      <c r="F155" s="37">
        <v>48650000</v>
      </c>
      <c r="G155" s="5">
        <v>44099</v>
      </c>
      <c r="H155" s="38" t="s">
        <v>10</v>
      </c>
      <c r="I155" s="39" t="s">
        <v>799</v>
      </c>
      <c r="J155" s="5" t="s">
        <v>33</v>
      </c>
      <c r="L155" s="8"/>
    </row>
    <row r="156" spans="1:12" ht="16.5" customHeight="1" x14ac:dyDescent="0.25">
      <c r="A156" s="34">
        <v>153</v>
      </c>
      <c r="B156" s="5">
        <v>43885</v>
      </c>
      <c r="C156" s="3" t="s">
        <v>9</v>
      </c>
      <c r="D156" s="35" t="s">
        <v>449</v>
      </c>
      <c r="E156" s="36" t="s">
        <v>619</v>
      </c>
      <c r="F156" s="37">
        <v>49700000</v>
      </c>
      <c r="G156" s="5">
        <v>44098</v>
      </c>
      <c r="H156" s="38" t="s">
        <v>10</v>
      </c>
      <c r="I156" s="39" t="s">
        <v>800</v>
      </c>
      <c r="J156" s="5" t="s">
        <v>33</v>
      </c>
      <c r="L156" s="8"/>
    </row>
    <row r="157" spans="1:12" ht="16.5" customHeight="1" x14ac:dyDescent="0.25">
      <c r="A157" s="34">
        <v>154</v>
      </c>
      <c r="B157" s="5">
        <v>43885</v>
      </c>
      <c r="C157" s="3" t="s">
        <v>9</v>
      </c>
      <c r="D157" s="35" t="s">
        <v>450</v>
      </c>
      <c r="E157" s="36" t="s">
        <v>620</v>
      </c>
      <c r="F157" s="37">
        <v>49175000</v>
      </c>
      <c r="G157" s="5">
        <v>44098</v>
      </c>
      <c r="H157" s="38" t="s">
        <v>10</v>
      </c>
      <c r="I157" s="39" t="s">
        <v>801</v>
      </c>
      <c r="J157" s="5" t="s">
        <v>33</v>
      </c>
      <c r="L157" s="8"/>
    </row>
    <row r="158" spans="1:12" ht="16.5" customHeight="1" x14ac:dyDescent="0.25">
      <c r="A158" s="34">
        <v>155</v>
      </c>
      <c r="B158" s="5">
        <v>43881</v>
      </c>
      <c r="C158" s="3" t="s">
        <v>9</v>
      </c>
      <c r="D158" s="35" t="s">
        <v>451</v>
      </c>
      <c r="E158" s="36" t="s">
        <v>1143</v>
      </c>
      <c r="F158" s="37">
        <v>56000000</v>
      </c>
      <c r="G158" s="5">
        <v>44094</v>
      </c>
      <c r="H158" s="38" t="s">
        <v>10</v>
      </c>
      <c r="I158" s="39" t="s">
        <v>802</v>
      </c>
      <c r="J158" s="5" t="s">
        <v>33</v>
      </c>
      <c r="L158" s="8"/>
    </row>
    <row r="159" spans="1:12" ht="16.5" customHeight="1" x14ac:dyDescent="0.25">
      <c r="A159" s="34">
        <v>156</v>
      </c>
      <c r="B159" s="5">
        <v>43885</v>
      </c>
      <c r="C159" s="3" t="s">
        <v>9</v>
      </c>
      <c r="D159" s="35" t="s">
        <v>452</v>
      </c>
      <c r="E159" s="36" t="s">
        <v>622</v>
      </c>
      <c r="F159" s="37">
        <v>72590000</v>
      </c>
      <c r="G159" s="5">
        <v>44189</v>
      </c>
      <c r="H159" s="38" t="s">
        <v>10</v>
      </c>
      <c r="I159" s="39" t="s">
        <v>803</v>
      </c>
      <c r="J159" s="5" t="s">
        <v>33</v>
      </c>
      <c r="L159" s="8"/>
    </row>
    <row r="160" spans="1:12" ht="16.5" customHeight="1" x14ac:dyDescent="0.25">
      <c r="A160" s="34">
        <v>157</v>
      </c>
      <c r="B160" s="5">
        <v>43885</v>
      </c>
      <c r="C160" s="3" t="s">
        <v>9</v>
      </c>
      <c r="D160" s="35" t="s">
        <v>453</v>
      </c>
      <c r="E160" s="36" t="s">
        <v>1144</v>
      </c>
      <c r="F160" s="37">
        <v>72590000</v>
      </c>
      <c r="G160" s="5">
        <v>44189</v>
      </c>
      <c r="H160" s="38" t="s">
        <v>10</v>
      </c>
      <c r="I160" s="39" t="s">
        <v>804</v>
      </c>
      <c r="J160" s="5" t="s">
        <v>33</v>
      </c>
      <c r="L160" s="8"/>
    </row>
    <row r="161" spans="1:12" ht="16.5" customHeight="1" x14ac:dyDescent="0.25">
      <c r="A161" s="34">
        <v>158</v>
      </c>
      <c r="B161" s="5">
        <v>43881</v>
      </c>
      <c r="C161" s="3" t="s">
        <v>9</v>
      </c>
      <c r="D161" s="35" t="s">
        <v>454</v>
      </c>
      <c r="E161" s="36" t="s">
        <v>624</v>
      </c>
      <c r="F161" s="37">
        <v>19000000</v>
      </c>
      <c r="G161" s="5">
        <v>43941</v>
      </c>
      <c r="H161" s="38" t="s">
        <v>10</v>
      </c>
      <c r="I161" s="39" t="s">
        <v>805</v>
      </c>
      <c r="J161" s="5" t="s">
        <v>33</v>
      </c>
      <c r="L161" s="8"/>
    </row>
    <row r="162" spans="1:12" ht="16.5" customHeight="1" x14ac:dyDescent="0.25">
      <c r="A162" s="34">
        <v>159</v>
      </c>
      <c r="B162" s="5">
        <v>43894</v>
      </c>
      <c r="C162" s="3" t="s">
        <v>9</v>
      </c>
      <c r="D162" s="35" t="s">
        <v>1074</v>
      </c>
      <c r="E162" s="36" t="s">
        <v>1145</v>
      </c>
      <c r="F162" s="37">
        <v>142333333</v>
      </c>
      <c r="G162" s="5">
        <v>44196</v>
      </c>
      <c r="H162" s="38" t="s">
        <v>10</v>
      </c>
      <c r="I162" s="39" t="s">
        <v>1206</v>
      </c>
      <c r="J162" s="5" t="s">
        <v>33</v>
      </c>
      <c r="L162" s="8"/>
    </row>
    <row r="163" spans="1:12" ht="16.5" customHeight="1" x14ac:dyDescent="0.25">
      <c r="A163" s="34">
        <v>160</v>
      </c>
      <c r="B163" s="5">
        <v>43894</v>
      </c>
      <c r="C163" s="3" t="s">
        <v>9</v>
      </c>
      <c r="D163" s="35" t="s">
        <v>1075</v>
      </c>
      <c r="E163" s="36" t="s">
        <v>1146</v>
      </c>
      <c r="F163" s="37">
        <v>81333333</v>
      </c>
      <c r="G163" s="5">
        <v>44196</v>
      </c>
      <c r="H163" s="38" t="s">
        <v>10</v>
      </c>
      <c r="I163" s="39" t="s">
        <v>1207</v>
      </c>
      <c r="J163" s="5" t="s">
        <v>33</v>
      </c>
      <c r="L163" s="8"/>
    </row>
    <row r="164" spans="1:12" ht="16.5" customHeight="1" x14ac:dyDescent="0.25">
      <c r="A164" s="34">
        <v>161</v>
      </c>
      <c r="B164" s="5">
        <v>43880</v>
      </c>
      <c r="C164" s="3" t="s">
        <v>9</v>
      </c>
      <c r="D164" s="35" t="s">
        <v>455</v>
      </c>
      <c r="E164" s="36" t="s">
        <v>625</v>
      </c>
      <c r="F164" s="37">
        <v>17700000</v>
      </c>
      <c r="G164" s="5">
        <v>43971</v>
      </c>
      <c r="H164" s="38" t="s">
        <v>10</v>
      </c>
      <c r="I164" s="39" t="s">
        <v>806</v>
      </c>
      <c r="J164" s="5" t="s">
        <v>33</v>
      </c>
      <c r="L164" s="8"/>
    </row>
    <row r="165" spans="1:12" ht="16.5" customHeight="1" x14ac:dyDescent="0.25">
      <c r="A165" s="34">
        <v>162</v>
      </c>
      <c r="B165" s="5">
        <v>43881</v>
      </c>
      <c r="C165" s="3" t="s">
        <v>9</v>
      </c>
      <c r="D165" s="35" t="s">
        <v>456</v>
      </c>
      <c r="E165" s="36" t="s">
        <v>626</v>
      </c>
      <c r="F165" s="37">
        <v>22500000</v>
      </c>
      <c r="G165" s="5">
        <v>43971</v>
      </c>
      <c r="H165" s="38" t="s">
        <v>10</v>
      </c>
      <c r="I165" s="39" t="s">
        <v>807</v>
      </c>
      <c r="J165" s="5" t="s">
        <v>33</v>
      </c>
      <c r="L165" s="8"/>
    </row>
    <row r="166" spans="1:12" ht="16.5" customHeight="1" x14ac:dyDescent="0.25">
      <c r="A166" s="34">
        <v>163</v>
      </c>
      <c r="B166" s="5">
        <v>43880</v>
      </c>
      <c r="C166" s="3" t="s">
        <v>9</v>
      </c>
      <c r="D166" s="35" t="s">
        <v>457</v>
      </c>
      <c r="E166" s="36" t="s">
        <v>627</v>
      </c>
      <c r="F166" s="37">
        <v>71925000</v>
      </c>
      <c r="G166" s="5">
        <v>44196</v>
      </c>
      <c r="H166" s="38" t="s">
        <v>10</v>
      </c>
      <c r="I166" s="39" t="s">
        <v>808</v>
      </c>
      <c r="J166" s="5" t="s">
        <v>33</v>
      </c>
      <c r="L166" s="8"/>
    </row>
    <row r="167" spans="1:12" ht="16.5" customHeight="1" x14ac:dyDescent="0.25">
      <c r="A167" s="34">
        <v>164</v>
      </c>
      <c r="B167" s="5">
        <v>43880</v>
      </c>
      <c r="C167" s="3" t="s">
        <v>9</v>
      </c>
      <c r="D167" s="35" t="s">
        <v>458</v>
      </c>
      <c r="E167" s="36" t="s">
        <v>628</v>
      </c>
      <c r="F167" s="37">
        <v>87150000</v>
      </c>
      <c r="G167" s="5">
        <v>44196</v>
      </c>
      <c r="H167" s="38" t="s">
        <v>10</v>
      </c>
      <c r="I167" s="39" t="s">
        <v>809</v>
      </c>
      <c r="J167" s="5" t="s">
        <v>33</v>
      </c>
      <c r="L167" s="8"/>
    </row>
    <row r="168" spans="1:12" ht="16.5" customHeight="1" x14ac:dyDescent="0.25">
      <c r="A168" s="34">
        <v>165</v>
      </c>
      <c r="B168" s="5">
        <v>43880</v>
      </c>
      <c r="C168" s="3" t="s">
        <v>9</v>
      </c>
      <c r="D168" s="35" t="s">
        <v>459</v>
      </c>
      <c r="E168" s="36" t="s">
        <v>629</v>
      </c>
      <c r="F168" s="37">
        <v>58275000</v>
      </c>
      <c r="G168" s="5">
        <v>44196</v>
      </c>
      <c r="H168" s="38" t="s">
        <v>10</v>
      </c>
      <c r="I168" s="39" t="s">
        <v>810</v>
      </c>
      <c r="J168" s="5" t="s">
        <v>33</v>
      </c>
      <c r="L168" s="8"/>
    </row>
    <row r="169" spans="1:12" ht="16.5" customHeight="1" x14ac:dyDescent="0.25">
      <c r="A169" s="34">
        <v>166</v>
      </c>
      <c r="B169" s="5">
        <v>43880</v>
      </c>
      <c r="C169" s="3" t="s">
        <v>9</v>
      </c>
      <c r="D169" s="35" t="s">
        <v>460</v>
      </c>
      <c r="E169" s="36" t="s">
        <v>630</v>
      </c>
      <c r="F169" s="37">
        <v>89775000</v>
      </c>
      <c r="G169" s="5">
        <v>44196</v>
      </c>
      <c r="H169" s="38" t="s">
        <v>10</v>
      </c>
      <c r="I169" s="39" t="s">
        <v>811</v>
      </c>
      <c r="J169" s="5" t="s">
        <v>33</v>
      </c>
      <c r="L169" s="8"/>
    </row>
    <row r="170" spans="1:12" ht="16.5" customHeight="1" x14ac:dyDescent="0.25">
      <c r="A170" s="34">
        <v>167</v>
      </c>
      <c r="B170" s="5">
        <v>43879</v>
      </c>
      <c r="C170" s="3" t="s">
        <v>9</v>
      </c>
      <c r="D170" s="35" t="s">
        <v>461</v>
      </c>
      <c r="E170" s="36" t="s">
        <v>631</v>
      </c>
      <c r="F170" s="37">
        <v>71100000</v>
      </c>
      <c r="G170" s="5">
        <v>44153</v>
      </c>
      <c r="H170" s="38" t="s">
        <v>10</v>
      </c>
      <c r="I170" s="39" t="s">
        <v>812</v>
      </c>
      <c r="J170" s="5" t="s">
        <v>33</v>
      </c>
      <c r="L170" s="8"/>
    </row>
    <row r="171" spans="1:12" ht="16.5" customHeight="1" x14ac:dyDescent="0.25">
      <c r="A171" s="34">
        <v>168</v>
      </c>
      <c r="B171" s="5">
        <v>43881</v>
      </c>
      <c r="C171" s="3" t="s">
        <v>9</v>
      </c>
      <c r="D171" s="35" t="s">
        <v>462</v>
      </c>
      <c r="E171" s="36" t="s">
        <v>632</v>
      </c>
      <c r="F171" s="37">
        <v>22200000</v>
      </c>
      <c r="G171" s="5">
        <v>44066</v>
      </c>
      <c r="H171" s="38" t="s">
        <v>10</v>
      </c>
      <c r="I171" s="39" t="s">
        <v>813</v>
      </c>
      <c r="J171" s="5" t="s">
        <v>33</v>
      </c>
      <c r="L171" s="8"/>
    </row>
    <row r="172" spans="1:12" ht="16.5" customHeight="1" x14ac:dyDescent="0.25">
      <c r="A172" s="34">
        <v>169</v>
      </c>
      <c r="B172" s="5">
        <v>43881</v>
      </c>
      <c r="C172" s="3" t="s">
        <v>9</v>
      </c>
      <c r="D172" s="35" t="s">
        <v>463</v>
      </c>
      <c r="E172" s="36" t="s">
        <v>633</v>
      </c>
      <c r="F172" s="37">
        <v>25356460</v>
      </c>
      <c r="G172" s="5">
        <v>44185</v>
      </c>
      <c r="H172" s="38" t="s">
        <v>10</v>
      </c>
      <c r="I172" s="39" t="s">
        <v>814</v>
      </c>
      <c r="J172" s="5" t="s">
        <v>33</v>
      </c>
      <c r="L172" s="8"/>
    </row>
    <row r="173" spans="1:12" ht="16.5" customHeight="1" x14ac:dyDescent="0.25">
      <c r="A173" s="34">
        <v>170</v>
      </c>
      <c r="B173" s="5">
        <v>43881</v>
      </c>
      <c r="C173" s="3" t="s">
        <v>9</v>
      </c>
      <c r="D173" s="35" t="s">
        <v>464</v>
      </c>
      <c r="E173" s="36" t="s">
        <v>634</v>
      </c>
      <c r="F173" s="37">
        <v>47000000</v>
      </c>
      <c r="G173" s="5">
        <v>44185</v>
      </c>
      <c r="H173" s="38" t="s">
        <v>10</v>
      </c>
      <c r="I173" s="39" t="s">
        <v>815</v>
      </c>
      <c r="J173" s="5" t="s">
        <v>33</v>
      </c>
      <c r="L173" s="8"/>
    </row>
    <row r="174" spans="1:12" ht="16.5" customHeight="1" x14ac:dyDescent="0.25">
      <c r="A174" s="34">
        <v>171</v>
      </c>
      <c r="B174" s="5">
        <v>43881</v>
      </c>
      <c r="C174" s="3" t="s">
        <v>9</v>
      </c>
      <c r="D174" s="35" t="s">
        <v>465</v>
      </c>
      <c r="E174" s="36" t="s">
        <v>635</v>
      </c>
      <c r="F174" s="37">
        <v>33000000</v>
      </c>
      <c r="G174" s="5">
        <v>43971</v>
      </c>
      <c r="H174" s="38" t="s">
        <v>10</v>
      </c>
      <c r="I174" s="39" t="s">
        <v>816</v>
      </c>
      <c r="J174" s="5" t="s">
        <v>33</v>
      </c>
      <c r="L174" s="8"/>
    </row>
    <row r="175" spans="1:12" ht="16.5" customHeight="1" x14ac:dyDescent="0.25">
      <c r="A175" s="34">
        <v>172</v>
      </c>
      <c r="B175" s="5">
        <v>43880</v>
      </c>
      <c r="C175" s="3" t="s">
        <v>9</v>
      </c>
      <c r="D175" s="35" t="s">
        <v>466</v>
      </c>
      <c r="E175" s="36" t="s">
        <v>636</v>
      </c>
      <c r="F175" s="37">
        <v>13500000</v>
      </c>
      <c r="G175" s="5">
        <v>43970</v>
      </c>
      <c r="H175" s="38" t="s">
        <v>10</v>
      </c>
      <c r="I175" s="39" t="s">
        <v>817</v>
      </c>
      <c r="J175" s="5" t="s">
        <v>33</v>
      </c>
      <c r="L175" s="8"/>
    </row>
    <row r="176" spans="1:12" ht="16.5" customHeight="1" x14ac:dyDescent="0.25">
      <c r="A176" s="34">
        <v>173</v>
      </c>
      <c r="B176" s="5">
        <v>43880</v>
      </c>
      <c r="C176" s="3" t="s">
        <v>9</v>
      </c>
      <c r="D176" s="35" t="s">
        <v>467</v>
      </c>
      <c r="E176" s="36" t="s">
        <v>637</v>
      </c>
      <c r="F176" s="37">
        <v>18000000</v>
      </c>
      <c r="G176" s="5">
        <v>43970</v>
      </c>
      <c r="H176" s="38" t="s">
        <v>10</v>
      </c>
      <c r="I176" s="39" t="s">
        <v>818</v>
      </c>
      <c r="J176" s="5" t="s">
        <v>33</v>
      </c>
      <c r="L176" s="8"/>
    </row>
    <row r="177" spans="1:12" ht="16.5" customHeight="1" x14ac:dyDescent="0.25">
      <c r="A177" s="34">
        <v>174</v>
      </c>
      <c r="B177" s="5">
        <v>43885</v>
      </c>
      <c r="C177" s="3" t="s">
        <v>9</v>
      </c>
      <c r="D177" s="35" t="s">
        <v>468</v>
      </c>
      <c r="E177" s="36" t="s">
        <v>638</v>
      </c>
      <c r="F177" s="37">
        <v>89250000</v>
      </c>
      <c r="G177" s="5">
        <v>44196</v>
      </c>
      <c r="H177" s="38" t="s">
        <v>10</v>
      </c>
      <c r="I177" s="39" t="s">
        <v>819</v>
      </c>
      <c r="J177" s="5" t="s">
        <v>33</v>
      </c>
      <c r="L177" s="8"/>
    </row>
    <row r="178" spans="1:12" ht="16.5" customHeight="1" x14ac:dyDescent="0.25">
      <c r="A178" s="34">
        <v>175</v>
      </c>
      <c r="B178" s="5">
        <v>43885</v>
      </c>
      <c r="C178" s="3" t="s">
        <v>9</v>
      </c>
      <c r="D178" s="35" t="s">
        <v>469</v>
      </c>
      <c r="E178" s="36" t="s">
        <v>639</v>
      </c>
      <c r="F178" s="37">
        <v>63000000</v>
      </c>
      <c r="G178" s="5">
        <v>44196</v>
      </c>
      <c r="H178" s="38" t="s">
        <v>10</v>
      </c>
      <c r="I178" s="39" t="s">
        <v>820</v>
      </c>
      <c r="J178" s="5" t="s">
        <v>33</v>
      </c>
      <c r="L178" s="8"/>
    </row>
    <row r="179" spans="1:12" ht="16.5" customHeight="1" x14ac:dyDescent="0.25">
      <c r="A179" s="34">
        <v>176</v>
      </c>
      <c r="B179" s="5">
        <v>43885</v>
      </c>
      <c r="C179" s="3" t="s">
        <v>9</v>
      </c>
      <c r="D179" s="35" t="s">
        <v>470</v>
      </c>
      <c r="E179" s="36" t="s">
        <v>640</v>
      </c>
      <c r="F179" s="37">
        <v>78750000</v>
      </c>
      <c r="G179" s="5">
        <v>44196</v>
      </c>
      <c r="H179" s="38" t="s">
        <v>10</v>
      </c>
      <c r="I179" s="39" t="s">
        <v>821</v>
      </c>
      <c r="J179" s="5" t="s">
        <v>33</v>
      </c>
      <c r="L179" s="8"/>
    </row>
    <row r="180" spans="1:12" ht="16.5" customHeight="1" x14ac:dyDescent="0.25">
      <c r="A180" s="34">
        <v>177</v>
      </c>
      <c r="B180" s="5">
        <v>43885</v>
      </c>
      <c r="C180" s="3" t="s">
        <v>9</v>
      </c>
      <c r="D180" s="35" t="s">
        <v>471</v>
      </c>
      <c r="E180" s="36" t="s">
        <v>641</v>
      </c>
      <c r="F180" s="37">
        <v>78750000</v>
      </c>
      <c r="G180" s="5">
        <v>44196</v>
      </c>
      <c r="H180" s="38" t="s">
        <v>10</v>
      </c>
      <c r="I180" s="39" t="s">
        <v>822</v>
      </c>
      <c r="J180" s="5" t="s">
        <v>33</v>
      </c>
      <c r="L180" s="8"/>
    </row>
    <row r="181" spans="1:12" ht="16.5" customHeight="1" x14ac:dyDescent="0.25">
      <c r="A181" s="34">
        <v>178</v>
      </c>
      <c r="B181" s="5">
        <v>43881</v>
      </c>
      <c r="C181" s="3" t="s">
        <v>9</v>
      </c>
      <c r="D181" s="35" t="s">
        <v>472</v>
      </c>
      <c r="E181" s="36" t="s">
        <v>642</v>
      </c>
      <c r="F181" s="37">
        <v>22500000</v>
      </c>
      <c r="G181" s="5">
        <v>44109</v>
      </c>
      <c r="H181" s="38" t="s">
        <v>10</v>
      </c>
      <c r="I181" s="39" t="s">
        <v>823</v>
      </c>
      <c r="J181" s="5" t="s">
        <v>33</v>
      </c>
      <c r="L181" s="8"/>
    </row>
    <row r="182" spans="1:12" ht="16.5" customHeight="1" x14ac:dyDescent="0.25">
      <c r="A182" s="34">
        <v>179</v>
      </c>
      <c r="B182" s="5">
        <v>43882</v>
      </c>
      <c r="C182" s="3" t="s">
        <v>9</v>
      </c>
      <c r="D182" s="35" t="s">
        <v>473</v>
      </c>
      <c r="E182" s="36" t="s">
        <v>643</v>
      </c>
      <c r="F182" s="37">
        <v>24000000</v>
      </c>
      <c r="G182" s="5">
        <v>43974</v>
      </c>
      <c r="H182" s="38" t="s">
        <v>10</v>
      </c>
      <c r="I182" s="39" t="s">
        <v>824</v>
      </c>
      <c r="J182" s="5" t="s">
        <v>33</v>
      </c>
      <c r="L182" s="8"/>
    </row>
    <row r="183" spans="1:12" ht="16.5" customHeight="1" x14ac:dyDescent="0.25">
      <c r="A183" s="34">
        <v>180</v>
      </c>
      <c r="B183" s="5">
        <v>43881</v>
      </c>
      <c r="C183" s="3" t="s">
        <v>9</v>
      </c>
      <c r="D183" s="35" t="s">
        <v>474</v>
      </c>
      <c r="E183" s="36" t="s">
        <v>1147</v>
      </c>
      <c r="F183" s="37">
        <v>39200000</v>
      </c>
      <c r="G183" s="5">
        <v>44127</v>
      </c>
      <c r="H183" s="38" t="s">
        <v>10</v>
      </c>
      <c r="I183" s="39" t="s">
        <v>825</v>
      </c>
      <c r="J183" s="5" t="s">
        <v>33</v>
      </c>
      <c r="L183" s="8"/>
    </row>
    <row r="184" spans="1:12" ht="16.5" customHeight="1" x14ac:dyDescent="0.25">
      <c r="A184" s="34">
        <v>181</v>
      </c>
      <c r="B184" s="5">
        <v>43895</v>
      </c>
      <c r="C184" s="3" t="s">
        <v>9</v>
      </c>
      <c r="D184" s="35" t="s">
        <v>1076</v>
      </c>
      <c r="E184" s="36" t="s">
        <v>1148</v>
      </c>
      <c r="F184" s="37">
        <v>33671930</v>
      </c>
      <c r="G184" s="5">
        <v>44196</v>
      </c>
      <c r="H184" s="38" t="s">
        <v>10</v>
      </c>
      <c r="I184" s="39" t="s">
        <v>1208</v>
      </c>
      <c r="J184" s="5" t="s">
        <v>33</v>
      </c>
      <c r="L184" s="8"/>
    </row>
    <row r="185" spans="1:12" ht="16.5" customHeight="1" x14ac:dyDescent="0.25">
      <c r="A185" s="34">
        <v>182</v>
      </c>
      <c r="B185" s="5">
        <v>43881</v>
      </c>
      <c r="C185" s="3" t="s">
        <v>9</v>
      </c>
      <c r="D185" s="35" t="s">
        <v>475</v>
      </c>
      <c r="E185" s="36" t="s">
        <v>1149</v>
      </c>
      <c r="F185" s="37">
        <v>45000000</v>
      </c>
      <c r="G185" s="5">
        <v>44185</v>
      </c>
      <c r="H185" s="38" t="s">
        <v>10</v>
      </c>
      <c r="I185" s="39" t="s">
        <v>826</v>
      </c>
      <c r="J185" s="5" t="s">
        <v>33</v>
      </c>
      <c r="L185" s="8"/>
    </row>
    <row r="186" spans="1:12" ht="16.5" customHeight="1" x14ac:dyDescent="0.25">
      <c r="A186" s="34">
        <v>183</v>
      </c>
      <c r="B186" s="5">
        <v>43883</v>
      </c>
      <c r="C186" s="3" t="s">
        <v>9</v>
      </c>
      <c r="D186" s="35" t="s">
        <v>476</v>
      </c>
      <c r="E186" s="36" t="s">
        <v>644</v>
      </c>
      <c r="F186" s="37">
        <v>39200000</v>
      </c>
      <c r="G186" s="5">
        <v>44127</v>
      </c>
      <c r="H186" s="38" t="s">
        <v>10</v>
      </c>
      <c r="I186" s="39" t="s">
        <v>827</v>
      </c>
      <c r="J186" s="5" t="s">
        <v>33</v>
      </c>
      <c r="L186" s="8"/>
    </row>
    <row r="187" spans="1:12" ht="16.5" customHeight="1" x14ac:dyDescent="0.25">
      <c r="A187" s="34">
        <v>184</v>
      </c>
      <c r="B187" s="5">
        <v>43881</v>
      </c>
      <c r="C187" s="3" t="s">
        <v>9</v>
      </c>
      <c r="D187" s="35" t="s">
        <v>477</v>
      </c>
      <c r="E187" s="36" t="s">
        <v>646</v>
      </c>
      <c r="F187" s="37">
        <v>72800000</v>
      </c>
      <c r="G187" s="5">
        <v>44196</v>
      </c>
      <c r="H187" s="38" t="s">
        <v>10</v>
      </c>
      <c r="I187" s="39" t="s">
        <v>828</v>
      </c>
      <c r="J187" s="5" t="s">
        <v>33</v>
      </c>
      <c r="L187" s="8"/>
    </row>
    <row r="188" spans="1:12" ht="16.5" customHeight="1" x14ac:dyDescent="0.25">
      <c r="A188" s="34">
        <v>185</v>
      </c>
      <c r="B188" s="5">
        <v>43881</v>
      </c>
      <c r="C188" s="3" t="s">
        <v>9</v>
      </c>
      <c r="D188" s="35" t="s">
        <v>478</v>
      </c>
      <c r="E188" s="36" t="s">
        <v>647</v>
      </c>
      <c r="F188" s="37">
        <v>66000000</v>
      </c>
      <c r="G188" s="5">
        <v>44066</v>
      </c>
      <c r="H188" s="38" t="s">
        <v>10</v>
      </c>
      <c r="I188" s="39" t="s">
        <v>829</v>
      </c>
      <c r="J188" s="5" t="s">
        <v>33</v>
      </c>
      <c r="L188" s="8"/>
    </row>
    <row r="189" spans="1:12" ht="16.5" customHeight="1" x14ac:dyDescent="0.25">
      <c r="A189" s="34">
        <v>186</v>
      </c>
      <c r="B189" s="5">
        <v>43882</v>
      </c>
      <c r="C189" s="3" t="s">
        <v>9</v>
      </c>
      <c r="D189" s="35" t="s">
        <v>479</v>
      </c>
      <c r="E189" s="36" t="s">
        <v>648</v>
      </c>
      <c r="F189" s="37">
        <v>84000000</v>
      </c>
      <c r="G189" s="5">
        <v>44196</v>
      </c>
      <c r="H189" s="38" t="s">
        <v>10</v>
      </c>
      <c r="I189" s="39" t="s">
        <v>830</v>
      </c>
      <c r="J189" s="5" t="s">
        <v>33</v>
      </c>
      <c r="L189" s="8"/>
    </row>
    <row r="190" spans="1:12" ht="16.5" customHeight="1" x14ac:dyDescent="0.25">
      <c r="A190" s="34">
        <v>187</v>
      </c>
      <c r="B190" s="5">
        <v>43882</v>
      </c>
      <c r="C190" s="3" t="s">
        <v>9</v>
      </c>
      <c r="D190" s="35" t="s">
        <v>480</v>
      </c>
      <c r="E190" s="36" t="s">
        <v>649</v>
      </c>
      <c r="F190" s="37">
        <v>6600000</v>
      </c>
      <c r="G190" s="5">
        <v>43975</v>
      </c>
      <c r="H190" s="38" t="s">
        <v>10</v>
      </c>
      <c r="I190" s="39" t="s">
        <v>831</v>
      </c>
      <c r="J190" s="5" t="s">
        <v>33</v>
      </c>
      <c r="L190" s="8"/>
    </row>
    <row r="191" spans="1:12" ht="16.5" customHeight="1" x14ac:dyDescent="0.25">
      <c r="A191" s="34">
        <v>188</v>
      </c>
      <c r="B191" s="5">
        <v>43883</v>
      </c>
      <c r="C191" s="3" t="s">
        <v>9</v>
      </c>
      <c r="D191" s="35" t="s">
        <v>481</v>
      </c>
      <c r="E191" s="36" t="s">
        <v>650</v>
      </c>
      <c r="F191" s="37">
        <v>55541720</v>
      </c>
      <c r="G191" s="5">
        <v>44128</v>
      </c>
      <c r="H191" s="38" t="s">
        <v>10</v>
      </c>
      <c r="I191" s="39" t="s">
        <v>832</v>
      </c>
      <c r="J191" s="5" t="s">
        <v>33</v>
      </c>
      <c r="L191" s="8"/>
    </row>
    <row r="192" spans="1:12" ht="16.5" customHeight="1" x14ac:dyDescent="0.25">
      <c r="A192" s="34">
        <v>189</v>
      </c>
      <c r="B192" s="5">
        <v>43885</v>
      </c>
      <c r="C192" s="3" t="s">
        <v>9</v>
      </c>
      <c r="D192" s="35" t="s">
        <v>482</v>
      </c>
      <c r="E192" s="36" t="s">
        <v>651</v>
      </c>
      <c r="F192" s="37">
        <v>132163500</v>
      </c>
      <c r="G192" s="5">
        <v>44196</v>
      </c>
      <c r="H192" s="38" t="s">
        <v>10</v>
      </c>
      <c r="I192" s="39" t="s">
        <v>833</v>
      </c>
      <c r="J192" s="5" t="s">
        <v>33</v>
      </c>
      <c r="L192" s="8"/>
    </row>
    <row r="193" spans="1:12" ht="16.5" customHeight="1" x14ac:dyDescent="0.25">
      <c r="A193" s="34">
        <v>190</v>
      </c>
      <c r="B193" s="5">
        <v>43892</v>
      </c>
      <c r="C193" s="3" t="s">
        <v>9</v>
      </c>
      <c r="D193" s="35" t="s">
        <v>1077</v>
      </c>
      <c r="E193" s="36" t="s">
        <v>1150</v>
      </c>
      <c r="F193" s="37">
        <v>48650000</v>
      </c>
      <c r="G193" s="5">
        <v>44106</v>
      </c>
      <c r="H193" s="38" t="s">
        <v>10</v>
      </c>
      <c r="I193" s="39" t="s">
        <v>1209</v>
      </c>
      <c r="J193" s="5" t="s">
        <v>33</v>
      </c>
      <c r="L193" s="8"/>
    </row>
    <row r="194" spans="1:12" ht="16.5" customHeight="1" x14ac:dyDescent="0.25">
      <c r="A194" s="34">
        <v>191</v>
      </c>
      <c r="B194" s="5">
        <v>43887</v>
      </c>
      <c r="C194" s="3" t="s">
        <v>9</v>
      </c>
      <c r="D194" s="35" t="s">
        <v>483</v>
      </c>
      <c r="E194" s="36" t="s">
        <v>1151</v>
      </c>
      <c r="F194" s="37">
        <v>56000000</v>
      </c>
      <c r="G194" s="5">
        <v>44100</v>
      </c>
      <c r="H194" s="38" t="s">
        <v>10</v>
      </c>
      <c r="I194" s="39" t="s">
        <v>834</v>
      </c>
      <c r="J194" s="5" t="s">
        <v>33</v>
      </c>
      <c r="L194" s="8"/>
    </row>
    <row r="195" spans="1:12" ht="16.5" customHeight="1" x14ac:dyDescent="0.25">
      <c r="A195" s="34">
        <v>192</v>
      </c>
      <c r="B195" s="5">
        <v>43888</v>
      </c>
      <c r="C195" s="3" t="s">
        <v>9</v>
      </c>
      <c r="D195" s="35" t="s">
        <v>1078</v>
      </c>
      <c r="E195" s="36" t="s">
        <v>1152</v>
      </c>
      <c r="F195" s="37">
        <v>48650000</v>
      </c>
      <c r="G195" s="5">
        <v>44106</v>
      </c>
      <c r="H195" s="38" t="s">
        <v>10</v>
      </c>
      <c r="I195" s="39" t="s">
        <v>1210</v>
      </c>
      <c r="J195" s="5" t="s">
        <v>33</v>
      </c>
      <c r="L195" s="8"/>
    </row>
    <row r="196" spans="1:12" ht="16.5" customHeight="1" x14ac:dyDescent="0.25">
      <c r="A196" s="34">
        <v>193</v>
      </c>
      <c r="B196" s="5">
        <v>43887</v>
      </c>
      <c r="C196" s="3" t="s">
        <v>9</v>
      </c>
      <c r="D196" s="35" t="s">
        <v>484</v>
      </c>
      <c r="E196" s="36" t="s">
        <v>620</v>
      </c>
      <c r="F196" s="37">
        <v>49175000</v>
      </c>
      <c r="G196" s="5">
        <v>44101</v>
      </c>
      <c r="H196" s="38" t="s">
        <v>10</v>
      </c>
      <c r="I196" s="39" t="s">
        <v>835</v>
      </c>
      <c r="J196" s="5" t="s">
        <v>33</v>
      </c>
      <c r="L196" s="8"/>
    </row>
    <row r="197" spans="1:12" ht="16.5" customHeight="1" x14ac:dyDescent="0.25">
      <c r="A197" s="34">
        <v>195</v>
      </c>
      <c r="B197" s="5">
        <v>43885</v>
      </c>
      <c r="C197" s="3" t="s">
        <v>9</v>
      </c>
      <c r="D197" s="35" t="s">
        <v>485</v>
      </c>
      <c r="E197" s="36" t="s">
        <v>653</v>
      </c>
      <c r="F197" s="37">
        <v>55500000</v>
      </c>
      <c r="G197" s="5">
        <v>44189</v>
      </c>
      <c r="H197" s="38" t="s">
        <v>10</v>
      </c>
      <c r="I197" s="39" t="s">
        <v>836</v>
      </c>
      <c r="J197" s="5" t="s">
        <v>33</v>
      </c>
      <c r="L197" s="8"/>
    </row>
    <row r="198" spans="1:12" ht="16.5" customHeight="1" x14ac:dyDescent="0.25">
      <c r="A198" s="34">
        <v>196</v>
      </c>
      <c r="B198" s="5">
        <v>43885</v>
      </c>
      <c r="C198" s="3" t="s">
        <v>9</v>
      </c>
      <c r="D198" s="35" t="s">
        <v>486</v>
      </c>
      <c r="E198" s="36" t="s">
        <v>654</v>
      </c>
      <c r="F198" s="37">
        <v>65000000</v>
      </c>
      <c r="G198" s="5">
        <v>44189</v>
      </c>
      <c r="H198" s="38" t="s">
        <v>10</v>
      </c>
      <c r="I198" s="39" t="s">
        <v>837</v>
      </c>
      <c r="J198" s="5" t="s">
        <v>33</v>
      </c>
      <c r="L198" s="8"/>
    </row>
    <row r="199" spans="1:12" ht="16.5" customHeight="1" x14ac:dyDescent="0.25">
      <c r="A199" s="34">
        <v>197</v>
      </c>
      <c r="B199" s="5">
        <v>43887</v>
      </c>
      <c r="C199" s="3" t="s">
        <v>9</v>
      </c>
      <c r="D199" s="35" t="s">
        <v>487</v>
      </c>
      <c r="E199" s="36" t="s">
        <v>650</v>
      </c>
      <c r="F199" s="37">
        <v>59814160</v>
      </c>
      <c r="G199" s="5">
        <v>44129</v>
      </c>
      <c r="H199" s="38" t="s">
        <v>10</v>
      </c>
      <c r="I199" s="39" t="s">
        <v>838</v>
      </c>
      <c r="J199" s="5" t="s">
        <v>33</v>
      </c>
      <c r="L199" s="8"/>
    </row>
    <row r="200" spans="1:12" ht="16.5" customHeight="1" x14ac:dyDescent="0.25">
      <c r="A200" s="34">
        <v>198</v>
      </c>
      <c r="B200" s="5">
        <v>43887</v>
      </c>
      <c r="C200" s="3" t="s">
        <v>9</v>
      </c>
      <c r="D200" s="35" t="s">
        <v>488</v>
      </c>
      <c r="E200" s="36" t="s">
        <v>655</v>
      </c>
      <c r="F200" s="37">
        <v>55500000</v>
      </c>
      <c r="G200" s="5">
        <v>44191</v>
      </c>
      <c r="H200" s="38" t="s">
        <v>10</v>
      </c>
      <c r="I200" s="39" t="s">
        <v>839</v>
      </c>
      <c r="J200" s="5" t="s">
        <v>33</v>
      </c>
      <c r="L200" s="8"/>
    </row>
    <row r="201" spans="1:12" ht="16.5" customHeight="1" x14ac:dyDescent="0.25">
      <c r="A201" s="34">
        <v>199</v>
      </c>
      <c r="B201" s="5">
        <v>43885</v>
      </c>
      <c r="C201" s="3" t="s">
        <v>9</v>
      </c>
      <c r="D201" s="35" t="s">
        <v>489</v>
      </c>
      <c r="E201" s="36" t="s">
        <v>656</v>
      </c>
      <c r="F201" s="37">
        <v>31500000</v>
      </c>
      <c r="G201" s="5">
        <v>44189</v>
      </c>
      <c r="H201" s="38" t="s">
        <v>10</v>
      </c>
      <c r="I201" s="39" t="s">
        <v>840</v>
      </c>
      <c r="J201" s="5" t="s">
        <v>33</v>
      </c>
      <c r="L201" s="8"/>
    </row>
    <row r="202" spans="1:12" ht="16.5" customHeight="1" x14ac:dyDescent="0.25">
      <c r="A202" s="34">
        <v>200</v>
      </c>
      <c r="B202" s="5">
        <v>43882</v>
      </c>
      <c r="C202" s="3" t="s">
        <v>9</v>
      </c>
      <c r="D202" s="35" t="s">
        <v>490</v>
      </c>
      <c r="E202" s="36" t="s">
        <v>657</v>
      </c>
      <c r="F202" s="37">
        <v>63000000</v>
      </c>
      <c r="G202" s="5">
        <v>44191</v>
      </c>
      <c r="H202" s="38" t="s">
        <v>10</v>
      </c>
      <c r="I202" s="39" t="s">
        <v>841</v>
      </c>
      <c r="J202" s="5" t="s">
        <v>33</v>
      </c>
      <c r="L202" s="8"/>
    </row>
    <row r="203" spans="1:12" ht="16.5" customHeight="1" x14ac:dyDescent="0.25">
      <c r="A203" s="34">
        <v>201</v>
      </c>
      <c r="B203" s="5">
        <v>43885</v>
      </c>
      <c r="C203" s="3" t="s">
        <v>9</v>
      </c>
      <c r="D203" s="35" t="s">
        <v>491</v>
      </c>
      <c r="E203" s="36" t="s">
        <v>658</v>
      </c>
      <c r="F203" s="37">
        <v>55500000</v>
      </c>
      <c r="G203" s="5">
        <v>44191</v>
      </c>
      <c r="H203" s="38" t="s">
        <v>10</v>
      </c>
      <c r="I203" s="39" t="s">
        <v>842</v>
      </c>
      <c r="J203" s="5" t="s">
        <v>33</v>
      </c>
      <c r="L203" s="8"/>
    </row>
    <row r="204" spans="1:12" ht="16.5" customHeight="1" x14ac:dyDescent="0.25">
      <c r="A204" s="34">
        <v>202</v>
      </c>
      <c r="B204" s="5">
        <v>43885</v>
      </c>
      <c r="C204" s="3" t="s">
        <v>9</v>
      </c>
      <c r="D204" s="35" t="s">
        <v>492</v>
      </c>
      <c r="E204" s="36" t="s">
        <v>659</v>
      </c>
      <c r="F204" s="37">
        <v>55500000</v>
      </c>
      <c r="G204" s="5">
        <v>44190</v>
      </c>
      <c r="H204" s="38" t="s">
        <v>10</v>
      </c>
      <c r="I204" s="39" t="s">
        <v>843</v>
      </c>
      <c r="J204" s="5" t="s">
        <v>33</v>
      </c>
      <c r="L204" s="8"/>
    </row>
    <row r="205" spans="1:12" ht="16.5" customHeight="1" x14ac:dyDescent="0.25">
      <c r="A205" s="34">
        <v>203</v>
      </c>
      <c r="B205" s="5">
        <v>43885</v>
      </c>
      <c r="C205" s="3" t="s">
        <v>9</v>
      </c>
      <c r="D205" s="35" t="s">
        <v>493</v>
      </c>
      <c r="E205" s="36" t="s">
        <v>660</v>
      </c>
      <c r="F205" s="37">
        <v>55500000</v>
      </c>
      <c r="G205" s="5">
        <v>44189</v>
      </c>
      <c r="H205" s="38" t="s">
        <v>10</v>
      </c>
      <c r="I205" s="39" t="s">
        <v>844</v>
      </c>
      <c r="J205" s="5" t="s">
        <v>33</v>
      </c>
      <c r="L205" s="8"/>
    </row>
    <row r="206" spans="1:12" ht="16.5" customHeight="1" x14ac:dyDescent="0.25">
      <c r="A206" s="34">
        <v>204</v>
      </c>
      <c r="B206" s="5">
        <v>43888</v>
      </c>
      <c r="C206" s="3" t="s">
        <v>9</v>
      </c>
      <c r="D206" s="35" t="s">
        <v>494</v>
      </c>
      <c r="E206" s="36" t="s">
        <v>1153</v>
      </c>
      <c r="F206" s="37">
        <v>26000000</v>
      </c>
      <c r="G206" s="5">
        <v>44192</v>
      </c>
      <c r="H206" s="38" t="s">
        <v>10</v>
      </c>
      <c r="I206" s="39" t="s">
        <v>845</v>
      </c>
      <c r="J206" s="5" t="s">
        <v>33</v>
      </c>
      <c r="L206" s="8"/>
    </row>
    <row r="207" spans="1:12" ht="16.5" customHeight="1" x14ac:dyDescent="0.25">
      <c r="A207" s="34">
        <v>205</v>
      </c>
      <c r="B207" s="5">
        <v>43894</v>
      </c>
      <c r="C207" s="3" t="s">
        <v>9</v>
      </c>
      <c r="D207" s="35" t="s">
        <v>1079</v>
      </c>
      <c r="E207" s="36" t="s">
        <v>1154</v>
      </c>
      <c r="F207" s="37">
        <v>55500000</v>
      </c>
      <c r="G207" s="5">
        <v>44196</v>
      </c>
      <c r="H207" s="38" t="s">
        <v>10</v>
      </c>
      <c r="I207" s="39" t="s">
        <v>1211</v>
      </c>
      <c r="J207" s="5" t="s">
        <v>33</v>
      </c>
      <c r="L207" s="8"/>
    </row>
    <row r="208" spans="1:12" ht="16.5" customHeight="1" x14ac:dyDescent="0.25">
      <c r="A208" s="34">
        <v>206</v>
      </c>
      <c r="B208" s="5">
        <v>43887</v>
      </c>
      <c r="C208" s="3" t="s">
        <v>9</v>
      </c>
      <c r="D208" s="35" t="s">
        <v>495</v>
      </c>
      <c r="E208" s="36" t="s">
        <v>1155</v>
      </c>
      <c r="F208" s="37">
        <v>55500000</v>
      </c>
      <c r="G208" s="5">
        <v>44190</v>
      </c>
      <c r="H208" s="38" t="s">
        <v>10</v>
      </c>
      <c r="I208" s="39" t="s">
        <v>846</v>
      </c>
      <c r="J208" s="5" t="s">
        <v>33</v>
      </c>
      <c r="L208" s="8"/>
    </row>
    <row r="209" spans="1:12" ht="16.5" customHeight="1" x14ac:dyDescent="0.25">
      <c r="A209" s="34">
        <v>207</v>
      </c>
      <c r="B209" s="5">
        <v>43885</v>
      </c>
      <c r="C209" s="3" t="s">
        <v>9</v>
      </c>
      <c r="D209" s="35" t="s">
        <v>496</v>
      </c>
      <c r="E209" s="36" t="s">
        <v>660</v>
      </c>
      <c r="F209" s="37">
        <v>55500000</v>
      </c>
      <c r="G209" s="5">
        <v>44189</v>
      </c>
      <c r="H209" s="38" t="s">
        <v>10</v>
      </c>
      <c r="I209" s="39" t="s">
        <v>847</v>
      </c>
      <c r="J209" s="5" t="s">
        <v>33</v>
      </c>
      <c r="L209" s="8"/>
    </row>
    <row r="210" spans="1:12" ht="16.5" customHeight="1" x14ac:dyDescent="0.25">
      <c r="A210" s="34">
        <v>208</v>
      </c>
      <c r="B210" s="5">
        <v>43886</v>
      </c>
      <c r="C210" s="3" t="s">
        <v>9</v>
      </c>
      <c r="D210" s="35" t="s">
        <v>497</v>
      </c>
      <c r="E210" s="36" t="s">
        <v>1156</v>
      </c>
      <c r="F210" s="37">
        <v>61400000</v>
      </c>
      <c r="G210" s="5">
        <v>44196</v>
      </c>
      <c r="H210" s="38" t="s">
        <v>10</v>
      </c>
      <c r="I210" s="39" t="s">
        <v>848</v>
      </c>
      <c r="J210" s="5" t="s">
        <v>33</v>
      </c>
      <c r="L210" s="8"/>
    </row>
    <row r="211" spans="1:12" ht="16.5" customHeight="1" x14ac:dyDescent="0.25">
      <c r="A211" s="34">
        <v>209</v>
      </c>
      <c r="B211" s="5">
        <v>43886</v>
      </c>
      <c r="C211" s="3" t="s">
        <v>9</v>
      </c>
      <c r="D211" s="35" t="s">
        <v>1080</v>
      </c>
      <c r="E211" s="36" t="s">
        <v>1157</v>
      </c>
      <c r="F211" s="37">
        <v>76750000</v>
      </c>
      <c r="G211" s="5">
        <v>44196</v>
      </c>
      <c r="H211" s="38" t="s">
        <v>10</v>
      </c>
      <c r="I211" s="39" t="s">
        <v>1212</v>
      </c>
      <c r="J211" s="5" t="s">
        <v>33</v>
      </c>
      <c r="L211" s="8"/>
    </row>
    <row r="212" spans="1:12" ht="16.5" customHeight="1" x14ac:dyDescent="0.25">
      <c r="A212" s="34">
        <v>210</v>
      </c>
      <c r="B212" s="5">
        <v>43886</v>
      </c>
      <c r="C212" s="3" t="s">
        <v>9</v>
      </c>
      <c r="D212" s="35" t="s">
        <v>498</v>
      </c>
      <c r="E212" s="36" t="s">
        <v>664</v>
      </c>
      <c r="F212" s="37">
        <v>71633333</v>
      </c>
      <c r="G212" s="5">
        <v>44196</v>
      </c>
      <c r="H212" s="38" t="s">
        <v>10</v>
      </c>
      <c r="I212" s="39" t="s">
        <v>849</v>
      </c>
      <c r="J212" s="5" t="s">
        <v>33</v>
      </c>
      <c r="L212" s="8"/>
    </row>
    <row r="213" spans="1:12" ht="16.5" customHeight="1" x14ac:dyDescent="0.25">
      <c r="A213" s="34">
        <v>211</v>
      </c>
      <c r="B213" s="5">
        <v>43886</v>
      </c>
      <c r="C213" s="3" t="s">
        <v>9</v>
      </c>
      <c r="D213" s="35" t="s">
        <v>499</v>
      </c>
      <c r="E213" s="36" t="s">
        <v>665</v>
      </c>
      <c r="F213" s="37">
        <v>40421667</v>
      </c>
      <c r="G213" s="5">
        <v>44196</v>
      </c>
      <c r="H213" s="38" t="s">
        <v>10</v>
      </c>
      <c r="I213" s="39" t="s">
        <v>850</v>
      </c>
      <c r="J213" s="5" t="s">
        <v>33</v>
      </c>
      <c r="L213" s="8"/>
    </row>
    <row r="214" spans="1:12" ht="16.5" customHeight="1" x14ac:dyDescent="0.25">
      <c r="A214" s="34">
        <v>212</v>
      </c>
      <c r="B214" s="5">
        <v>43887</v>
      </c>
      <c r="C214" s="3" t="s">
        <v>9</v>
      </c>
      <c r="D214" s="35" t="s">
        <v>500</v>
      </c>
      <c r="E214" s="36" t="s">
        <v>666</v>
      </c>
      <c r="F214" s="37">
        <v>61000000</v>
      </c>
      <c r="G214" s="5">
        <v>44196</v>
      </c>
      <c r="H214" s="38" t="s">
        <v>10</v>
      </c>
      <c r="I214" s="39" t="s">
        <v>851</v>
      </c>
      <c r="J214" s="5" t="s">
        <v>33</v>
      </c>
      <c r="L214" s="8"/>
    </row>
    <row r="215" spans="1:12" ht="16.5" customHeight="1" x14ac:dyDescent="0.25">
      <c r="A215" s="34">
        <v>213</v>
      </c>
      <c r="B215" s="5">
        <v>43887</v>
      </c>
      <c r="C215" s="3" t="s">
        <v>9</v>
      </c>
      <c r="D215" s="35" t="s">
        <v>501</v>
      </c>
      <c r="E215" s="36" t="s">
        <v>667</v>
      </c>
      <c r="F215" s="37">
        <v>89858900</v>
      </c>
      <c r="G215" s="5">
        <v>44196</v>
      </c>
      <c r="H215" s="38" t="s">
        <v>10</v>
      </c>
      <c r="I215" s="39" t="s">
        <v>852</v>
      </c>
      <c r="J215" s="5" t="s">
        <v>33</v>
      </c>
      <c r="L215" s="8"/>
    </row>
    <row r="216" spans="1:12" ht="16.5" customHeight="1" x14ac:dyDescent="0.25">
      <c r="A216" s="34">
        <v>214</v>
      </c>
      <c r="B216" s="5">
        <v>43887</v>
      </c>
      <c r="C216" s="3" t="s">
        <v>9</v>
      </c>
      <c r="D216" s="35" t="s">
        <v>502</v>
      </c>
      <c r="E216" s="36" t="s">
        <v>668</v>
      </c>
      <c r="F216" s="37">
        <v>42000000</v>
      </c>
      <c r="G216" s="5">
        <v>44100</v>
      </c>
      <c r="H216" s="38" t="s">
        <v>10</v>
      </c>
      <c r="I216" s="39" t="s">
        <v>853</v>
      </c>
      <c r="J216" s="5"/>
      <c r="L216" s="8"/>
    </row>
    <row r="217" spans="1:12" ht="16.5" customHeight="1" x14ac:dyDescent="0.25">
      <c r="A217" s="34">
        <v>215</v>
      </c>
      <c r="B217" s="5">
        <v>43887</v>
      </c>
      <c r="C217" s="3" t="s">
        <v>9</v>
      </c>
      <c r="D217" s="35" t="s">
        <v>503</v>
      </c>
      <c r="E217" s="36" t="s">
        <v>1158</v>
      </c>
      <c r="F217" s="37">
        <v>68359040</v>
      </c>
      <c r="G217" s="5">
        <v>44131</v>
      </c>
      <c r="H217" s="38" t="s">
        <v>10</v>
      </c>
      <c r="I217" s="39" t="s">
        <v>854</v>
      </c>
      <c r="J217" s="5"/>
      <c r="L217" s="8"/>
    </row>
    <row r="218" spans="1:12" ht="16.5" customHeight="1" x14ac:dyDescent="0.25">
      <c r="A218" s="34">
        <v>216</v>
      </c>
      <c r="B218" s="5">
        <v>43887</v>
      </c>
      <c r="C218" s="3" t="s">
        <v>9</v>
      </c>
      <c r="D218" s="35" t="s">
        <v>504</v>
      </c>
      <c r="E218" s="36" t="s">
        <v>670</v>
      </c>
      <c r="F218" s="37">
        <v>34176000</v>
      </c>
      <c r="G218" s="5">
        <v>44130</v>
      </c>
      <c r="H218" s="38" t="s">
        <v>10</v>
      </c>
      <c r="I218" s="39" t="s">
        <v>855</v>
      </c>
      <c r="J218" s="5"/>
      <c r="L218" s="8"/>
    </row>
    <row r="219" spans="1:12" ht="16.5" customHeight="1" x14ac:dyDescent="0.25">
      <c r="A219" s="34">
        <v>217</v>
      </c>
      <c r="B219" s="5">
        <v>43888</v>
      </c>
      <c r="C219" s="3" t="s">
        <v>9</v>
      </c>
      <c r="D219" s="35" t="s">
        <v>505</v>
      </c>
      <c r="E219" s="36" t="s">
        <v>1159</v>
      </c>
      <c r="F219" s="37">
        <v>26400000</v>
      </c>
      <c r="G219" s="5">
        <v>44131</v>
      </c>
      <c r="H219" s="38" t="s">
        <v>10</v>
      </c>
      <c r="I219" s="39" t="s">
        <v>856</v>
      </c>
      <c r="J219" s="5"/>
      <c r="L219" s="8"/>
    </row>
    <row r="220" spans="1:12" ht="16.5" customHeight="1" x14ac:dyDescent="0.25">
      <c r="A220" s="34">
        <v>218</v>
      </c>
      <c r="B220" s="5">
        <v>43888</v>
      </c>
      <c r="C220" s="3" t="s">
        <v>9</v>
      </c>
      <c r="D220" s="35" t="s">
        <v>1081</v>
      </c>
      <c r="E220" s="36" t="s">
        <v>532</v>
      </c>
      <c r="F220" s="37">
        <v>62000000</v>
      </c>
      <c r="G220" s="5">
        <v>44196</v>
      </c>
      <c r="H220" s="38" t="s">
        <v>10</v>
      </c>
      <c r="I220" s="39" t="s">
        <v>1213</v>
      </c>
      <c r="J220" s="5"/>
      <c r="L220" s="8"/>
    </row>
    <row r="221" spans="1:12" ht="16.5" customHeight="1" x14ac:dyDescent="0.25">
      <c r="A221" s="34">
        <v>219</v>
      </c>
      <c r="B221" s="5">
        <v>43888</v>
      </c>
      <c r="C221" s="3" t="s">
        <v>9</v>
      </c>
      <c r="D221" s="35" t="s">
        <v>506</v>
      </c>
      <c r="E221" s="36" t="s">
        <v>644</v>
      </c>
      <c r="F221" s="37">
        <v>39200000</v>
      </c>
      <c r="G221" s="5">
        <v>44131</v>
      </c>
      <c r="H221" s="38" t="s">
        <v>10</v>
      </c>
      <c r="I221" s="39" t="s">
        <v>857</v>
      </c>
      <c r="J221" s="5"/>
      <c r="L221" s="8"/>
    </row>
    <row r="222" spans="1:12" ht="16.5" customHeight="1" x14ac:dyDescent="0.25">
      <c r="A222" s="34">
        <v>220</v>
      </c>
      <c r="B222" s="5">
        <v>43888</v>
      </c>
      <c r="C222" s="3" t="s">
        <v>9</v>
      </c>
      <c r="D222" s="35" t="s">
        <v>507</v>
      </c>
      <c r="E222" s="36" t="s">
        <v>1160</v>
      </c>
      <c r="F222" s="37">
        <v>66648000</v>
      </c>
      <c r="G222" s="5">
        <v>44130</v>
      </c>
      <c r="H222" s="38" t="s">
        <v>10</v>
      </c>
      <c r="I222" s="39" t="s">
        <v>858</v>
      </c>
      <c r="J222" s="5"/>
      <c r="L222" s="8"/>
    </row>
    <row r="223" spans="1:12" ht="16.5" customHeight="1" x14ac:dyDescent="0.25">
      <c r="A223" s="34">
        <v>221</v>
      </c>
      <c r="B223" s="5">
        <v>43888</v>
      </c>
      <c r="C223" s="3" t="s">
        <v>9</v>
      </c>
      <c r="D223" s="35" t="s">
        <v>1082</v>
      </c>
      <c r="E223" s="36" t="s">
        <v>1161</v>
      </c>
      <c r="F223" s="37">
        <v>128520000</v>
      </c>
      <c r="G223" s="5">
        <v>44167</v>
      </c>
      <c r="H223" s="38" t="s">
        <v>10</v>
      </c>
      <c r="I223" s="39" t="s">
        <v>1214</v>
      </c>
      <c r="J223" s="5"/>
      <c r="L223" s="8"/>
    </row>
    <row r="224" spans="1:12" ht="16.5" customHeight="1" x14ac:dyDescent="0.25">
      <c r="A224" s="34">
        <v>222</v>
      </c>
      <c r="B224" s="5">
        <v>43893</v>
      </c>
      <c r="C224" s="3" t="s">
        <v>9</v>
      </c>
      <c r="D224" s="35" t="s">
        <v>1083</v>
      </c>
      <c r="E224" s="36" t="s">
        <v>1162</v>
      </c>
      <c r="F224" s="37">
        <v>27000000</v>
      </c>
      <c r="G224" s="5">
        <v>43984</v>
      </c>
      <c r="H224" s="38" t="s">
        <v>10</v>
      </c>
      <c r="I224" s="39" t="s">
        <v>1215</v>
      </c>
      <c r="J224" s="5"/>
      <c r="L224" s="8"/>
    </row>
    <row r="225" spans="1:12" ht="16.5" customHeight="1" x14ac:dyDescent="0.25">
      <c r="A225" s="34">
        <v>223</v>
      </c>
      <c r="B225" s="5">
        <v>43894</v>
      </c>
      <c r="C225" s="3" t="s">
        <v>9</v>
      </c>
      <c r="D225" s="35" t="s">
        <v>1084</v>
      </c>
      <c r="E225" s="36" t="s">
        <v>1163</v>
      </c>
      <c r="F225" s="37">
        <v>72000000</v>
      </c>
      <c r="G225" s="5">
        <v>44173</v>
      </c>
      <c r="H225" s="38" t="s">
        <v>10</v>
      </c>
      <c r="I225" s="39" t="s">
        <v>1216</v>
      </c>
      <c r="J225" s="5"/>
      <c r="L225" s="8"/>
    </row>
    <row r="226" spans="1:12" ht="16.5" customHeight="1" x14ac:dyDescent="0.25">
      <c r="A226" s="34">
        <v>224</v>
      </c>
      <c r="B226" s="5">
        <v>43894</v>
      </c>
      <c r="C226" s="3" t="s">
        <v>9</v>
      </c>
      <c r="D226" s="35" t="s">
        <v>1085</v>
      </c>
      <c r="E226" s="36" t="s">
        <v>1164</v>
      </c>
      <c r="F226" s="37">
        <v>83000000</v>
      </c>
      <c r="G226" s="5">
        <v>44196</v>
      </c>
      <c r="H226" s="38" t="s">
        <v>10</v>
      </c>
      <c r="I226" s="39" t="s">
        <v>1217</v>
      </c>
      <c r="J226" s="5"/>
      <c r="L226" s="8"/>
    </row>
    <row r="227" spans="1:12" ht="16.5" customHeight="1" x14ac:dyDescent="0.25">
      <c r="A227" s="34">
        <v>225</v>
      </c>
      <c r="B227" s="5">
        <v>43894</v>
      </c>
      <c r="C227" s="3" t="s">
        <v>9</v>
      </c>
      <c r="D227" s="35" t="s">
        <v>1086</v>
      </c>
      <c r="E227" s="36" t="s">
        <v>1165</v>
      </c>
      <c r="F227" s="37">
        <v>83000000</v>
      </c>
      <c r="G227" s="5">
        <v>44196</v>
      </c>
      <c r="H227" s="38" t="s">
        <v>10</v>
      </c>
      <c r="I227" s="39" t="s">
        <v>1218</v>
      </c>
      <c r="J227" s="5"/>
      <c r="L227" s="8"/>
    </row>
    <row r="228" spans="1:12" ht="16.5" customHeight="1" x14ac:dyDescent="0.25">
      <c r="A228" s="34">
        <v>226</v>
      </c>
      <c r="B228" s="5">
        <v>43894</v>
      </c>
      <c r="C228" s="3" t="s">
        <v>9</v>
      </c>
      <c r="D228" s="35" t="s">
        <v>1087</v>
      </c>
      <c r="E228" s="36" t="s">
        <v>659</v>
      </c>
      <c r="F228" s="37">
        <v>55500000</v>
      </c>
      <c r="G228" s="5">
        <v>44196</v>
      </c>
      <c r="H228" s="38" t="s">
        <v>10</v>
      </c>
      <c r="I228" s="39" t="s">
        <v>1219</v>
      </c>
      <c r="J228" s="5"/>
      <c r="L228" s="8"/>
    </row>
    <row r="229" spans="1:12" ht="16.5" customHeight="1" x14ac:dyDescent="0.25">
      <c r="A229" s="34">
        <v>227</v>
      </c>
      <c r="B229" s="5">
        <v>43894</v>
      </c>
      <c r="C229" s="3" t="s">
        <v>9</v>
      </c>
      <c r="D229" s="35" t="s">
        <v>1088</v>
      </c>
      <c r="E229" s="36" t="s">
        <v>650</v>
      </c>
      <c r="F229" s="37">
        <v>59814160</v>
      </c>
      <c r="G229" s="5">
        <v>44139</v>
      </c>
      <c r="H229" s="38" t="s">
        <v>10</v>
      </c>
      <c r="I229" s="39" t="s">
        <v>1220</v>
      </c>
      <c r="J229" s="5"/>
      <c r="L229" s="8"/>
    </row>
    <row r="230" spans="1:12" ht="16.5" customHeight="1" x14ac:dyDescent="0.25">
      <c r="A230" s="34">
        <v>228</v>
      </c>
      <c r="B230" s="5">
        <v>43893</v>
      </c>
      <c r="C230" s="3" t="s">
        <v>9</v>
      </c>
      <c r="D230" s="35" t="s">
        <v>1089</v>
      </c>
      <c r="E230" s="36" t="s">
        <v>1166</v>
      </c>
      <c r="F230" s="37">
        <v>59814160</v>
      </c>
      <c r="G230" s="5">
        <v>44137</v>
      </c>
      <c r="H230" s="38" t="s">
        <v>10</v>
      </c>
      <c r="I230" s="39" t="s">
        <v>1221</v>
      </c>
      <c r="J230" s="5"/>
      <c r="L230" s="8"/>
    </row>
    <row r="231" spans="1:12" ht="16.5" customHeight="1" x14ac:dyDescent="0.25">
      <c r="A231" s="34">
        <v>229</v>
      </c>
      <c r="B231" s="5">
        <v>43893</v>
      </c>
      <c r="C231" s="3" t="s">
        <v>9</v>
      </c>
      <c r="D231" s="35" t="s">
        <v>1090</v>
      </c>
      <c r="E231" s="36" t="s">
        <v>1167</v>
      </c>
      <c r="F231" s="37">
        <v>63000000</v>
      </c>
      <c r="G231" s="5">
        <v>44167</v>
      </c>
      <c r="H231" s="38" t="s">
        <v>10</v>
      </c>
      <c r="I231" s="39" t="s">
        <v>1222</v>
      </c>
      <c r="J231" s="5"/>
      <c r="L231" s="8"/>
    </row>
    <row r="232" spans="1:12" ht="16.5" customHeight="1" x14ac:dyDescent="0.25">
      <c r="A232" s="34">
        <v>230</v>
      </c>
      <c r="B232" s="5">
        <v>43895</v>
      </c>
      <c r="C232" s="3" t="s">
        <v>9</v>
      </c>
      <c r="D232" s="35" t="s">
        <v>1091</v>
      </c>
      <c r="E232" s="36" t="s">
        <v>1168</v>
      </c>
      <c r="F232" s="37">
        <v>50000000</v>
      </c>
      <c r="G232" s="5">
        <v>44196</v>
      </c>
      <c r="H232" s="38" t="s">
        <v>10</v>
      </c>
      <c r="I232" s="39" t="s">
        <v>1223</v>
      </c>
      <c r="J232" s="5"/>
      <c r="L232" s="8"/>
    </row>
    <row r="233" spans="1:12" ht="16.5" customHeight="1" x14ac:dyDescent="0.25">
      <c r="A233" s="34">
        <v>45630</v>
      </c>
      <c r="B233" s="5">
        <v>43889</v>
      </c>
      <c r="C233" s="3" t="s">
        <v>9</v>
      </c>
      <c r="D233" s="35" t="s">
        <v>1092</v>
      </c>
      <c r="E233" s="36" t="s">
        <v>673</v>
      </c>
      <c r="F233" s="37">
        <v>154793725</v>
      </c>
      <c r="G233" s="5">
        <v>44254</v>
      </c>
      <c r="H233" s="38" t="s">
        <v>10</v>
      </c>
      <c r="I233" s="39" t="s">
        <v>859</v>
      </c>
      <c r="J233" s="5"/>
      <c r="L233" s="8"/>
    </row>
    <row r="234" spans="1:12" ht="16.5" customHeight="1" x14ac:dyDescent="0.25">
      <c r="A234" s="34">
        <v>231</v>
      </c>
      <c r="B234" s="5">
        <v>43899</v>
      </c>
      <c r="C234" s="3" t="s">
        <v>9</v>
      </c>
      <c r="D234" s="35" t="s">
        <v>1093</v>
      </c>
      <c r="E234" s="36" t="s">
        <v>1169</v>
      </c>
      <c r="F234" s="37">
        <v>49600000</v>
      </c>
      <c r="G234" s="5">
        <v>44145</v>
      </c>
      <c r="H234" s="38" t="s">
        <v>10</v>
      </c>
      <c r="I234" s="39" t="s">
        <v>1224</v>
      </c>
      <c r="J234" s="5"/>
      <c r="L234" s="8"/>
    </row>
    <row r="235" spans="1:12" ht="16.5" customHeight="1" x14ac:dyDescent="0.25">
      <c r="A235" s="34">
        <v>232</v>
      </c>
      <c r="B235" s="5">
        <v>43894</v>
      </c>
      <c r="C235" s="3" t="s">
        <v>9</v>
      </c>
      <c r="D235" s="35" t="s">
        <v>1094</v>
      </c>
      <c r="E235" s="36" t="s">
        <v>945</v>
      </c>
      <c r="F235" s="37">
        <v>55500000</v>
      </c>
      <c r="G235" s="5">
        <v>44196</v>
      </c>
      <c r="H235" s="38" t="s">
        <v>10</v>
      </c>
      <c r="I235" s="39" t="s">
        <v>1225</v>
      </c>
      <c r="J235" s="5"/>
      <c r="L235" s="8"/>
    </row>
    <row r="236" spans="1:12" ht="16.5" customHeight="1" x14ac:dyDescent="0.25">
      <c r="A236" s="34">
        <v>233</v>
      </c>
      <c r="B236" s="5">
        <v>43894</v>
      </c>
      <c r="C236" s="3" t="s">
        <v>9</v>
      </c>
      <c r="D236" s="35" t="s">
        <v>1095</v>
      </c>
      <c r="E236" s="36" t="s">
        <v>1170</v>
      </c>
      <c r="F236" s="37">
        <v>55500000</v>
      </c>
      <c r="G236" s="5">
        <v>44196</v>
      </c>
      <c r="H236" s="38" t="s">
        <v>10</v>
      </c>
      <c r="I236" s="39" t="s">
        <v>1226</v>
      </c>
      <c r="J236" s="5"/>
      <c r="L236" s="8"/>
    </row>
    <row r="237" spans="1:12" ht="16.5" customHeight="1" x14ac:dyDescent="0.25">
      <c r="A237" s="34">
        <v>234</v>
      </c>
      <c r="B237" s="5">
        <v>43893</v>
      </c>
      <c r="C237" s="3" t="s">
        <v>9</v>
      </c>
      <c r="D237" s="35" t="s">
        <v>1096</v>
      </c>
      <c r="E237" s="36" t="s">
        <v>655</v>
      </c>
      <c r="F237" s="37">
        <v>55500000</v>
      </c>
      <c r="G237" s="5">
        <v>44196</v>
      </c>
      <c r="H237" s="38" t="s">
        <v>10</v>
      </c>
      <c r="I237" s="39" t="s">
        <v>1227</v>
      </c>
      <c r="J237" s="5"/>
      <c r="L237" s="8"/>
    </row>
    <row r="238" spans="1:12" ht="16.5" customHeight="1" x14ac:dyDescent="0.25">
      <c r="A238" s="34">
        <v>235</v>
      </c>
      <c r="B238" s="5">
        <v>43893</v>
      </c>
      <c r="C238" s="3" t="s">
        <v>9</v>
      </c>
      <c r="D238" s="35" t="s">
        <v>1097</v>
      </c>
      <c r="E238" s="36" t="s">
        <v>224</v>
      </c>
      <c r="F238" s="37">
        <v>55500000</v>
      </c>
      <c r="G238" s="5">
        <v>44196</v>
      </c>
      <c r="H238" s="38" t="s">
        <v>10</v>
      </c>
      <c r="I238" s="39" t="s">
        <v>1228</v>
      </c>
      <c r="J238" s="5"/>
      <c r="L238" s="8"/>
    </row>
    <row r="239" spans="1:12" ht="16.5" customHeight="1" x14ac:dyDescent="0.25">
      <c r="A239" s="34">
        <v>236</v>
      </c>
      <c r="B239" s="5">
        <v>43895</v>
      </c>
      <c r="C239" s="3" t="s">
        <v>9</v>
      </c>
      <c r="D239" s="35" t="s">
        <v>1098</v>
      </c>
      <c r="E239" s="36" t="s">
        <v>1171</v>
      </c>
      <c r="F239" s="37">
        <v>83000000</v>
      </c>
      <c r="G239" s="5">
        <v>44196</v>
      </c>
      <c r="H239" s="38" t="s">
        <v>10</v>
      </c>
      <c r="I239" s="39" t="s">
        <v>1229</v>
      </c>
      <c r="J239" s="5"/>
      <c r="L239" s="8"/>
    </row>
    <row r="240" spans="1:12" ht="16.5" customHeight="1" x14ac:dyDescent="0.25">
      <c r="A240" s="34">
        <v>237</v>
      </c>
      <c r="B240" s="5">
        <v>43894</v>
      </c>
      <c r="C240" s="3" t="s">
        <v>9</v>
      </c>
      <c r="D240" s="35" t="s">
        <v>1099</v>
      </c>
      <c r="E240" s="36" t="s">
        <v>1172</v>
      </c>
      <c r="F240" s="37">
        <v>63000000</v>
      </c>
      <c r="G240" s="5">
        <v>44196</v>
      </c>
      <c r="H240" s="38" t="s">
        <v>10</v>
      </c>
      <c r="I240" s="39" t="s">
        <v>1230</v>
      </c>
      <c r="J240" s="5"/>
      <c r="L240" s="8"/>
    </row>
    <row r="241" spans="1:12" ht="16.5" customHeight="1" x14ac:dyDescent="0.25">
      <c r="A241" s="34">
        <v>238</v>
      </c>
      <c r="B241" s="5">
        <v>43894</v>
      </c>
      <c r="C241" s="3" t="s">
        <v>9</v>
      </c>
      <c r="D241" s="35" t="s">
        <v>1100</v>
      </c>
      <c r="E241" s="36" t="s">
        <v>1154</v>
      </c>
      <c r="F241" s="37">
        <v>55500000</v>
      </c>
      <c r="G241" s="5">
        <v>44196</v>
      </c>
      <c r="H241" s="38" t="s">
        <v>10</v>
      </c>
      <c r="I241" s="39" t="s">
        <v>1231</v>
      </c>
      <c r="J241" s="5"/>
      <c r="L241" s="8"/>
    </row>
    <row r="242" spans="1:12" ht="16.5" customHeight="1" x14ac:dyDescent="0.25">
      <c r="A242" s="34">
        <v>239</v>
      </c>
      <c r="B242" s="5">
        <v>43894</v>
      </c>
      <c r="C242" s="3" t="s">
        <v>9</v>
      </c>
      <c r="D242" s="35" t="s">
        <v>1101</v>
      </c>
      <c r="E242" s="36" t="s">
        <v>1173</v>
      </c>
      <c r="F242" s="37">
        <v>68500000</v>
      </c>
      <c r="G242" s="5">
        <v>44196</v>
      </c>
      <c r="H242" s="38" t="s">
        <v>10</v>
      </c>
      <c r="I242" s="39" t="s">
        <v>1232</v>
      </c>
      <c r="J242" s="5"/>
      <c r="L242" s="8"/>
    </row>
    <row r="243" spans="1:12" ht="16.5" customHeight="1" x14ac:dyDescent="0.25">
      <c r="A243" s="34">
        <v>240</v>
      </c>
      <c r="B243" s="5">
        <v>43895</v>
      </c>
      <c r="C243" s="3" t="s">
        <v>9</v>
      </c>
      <c r="D243" s="35" t="s">
        <v>1102</v>
      </c>
      <c r="E243" s="36" t="s">
        <v>1174</v>
      </c>
      <c r="F243" s="37">
        <v>16861833</v>
      </c>
      <c r="G243" s="5">
        <v>44170</v>
      </c>
      <c r="H243" s="38" t="s">
        <v>10</v>
      </c>
      <c r="I243" s="39" t="s">
        <v>1233</v>
      </c>
      <c r="J243" s="5"/>
      <c r="L243" s="8"/>
    </row>
    <row r="244" spans="1:12" ht="16.5" customHeight="1" x14ac:dyDescent="0.25">
      <c r="A244" s="34">
        <v>241</v>
      </c>
      <c r="B244" s="5">
        <v>43894</v>
      </c>
      <c r="C244" s="3" t="s">
        <v>9</v>
      </c>
      <c r="D244" s="35" t="s">
        <v>1103</v>
      </c>
      <c r="E244" s="36" t="s">
        <v>994</v>
      </c>
      <c r="F244" s="37">
        <v>55500000</v>
      </c>
      <c r="G244" s="5">
        <v>44196</v>
      </c>
      <c r="H244" s="38" t="s">
        <v>10</v>
      </c>
      <c r="I244" s="39" t="s">
        <v>1234</v>
      </c>
      <c r="J244" s="5"/>
      <c r="L244" s="8"/>
    </row>
    <row r="245" spans="1:12" ht="16.5" customHeight="1" x14ac:dyDescent="0.25">
      <c r="A245" s="34">
        <v>242</v>
      </c>
      <c r="B245" s="5">
        <v>43896</v>
      </c>
      <c r="C245" s="3" t="s">
        <v>9</v>
      </c>
      <c r="D245" s="35" t="s">
        <v>1104</v>
      </c>
      <c r="E245" s="36" t="s">
        <v>1175</v>
      </c>
      <c r="F245" s="37">
        <v>207600000</v>
      </c>
      <c r="G245" s="5">
        <v>44261</v>
      </c>
      <c r="H245" s="38" t="s">
        <v>674</v>
      </c>
      <c r="I245" s="39" t="s">
        <v>1235</v>
      </c>
      <c r="J245" s="5"/>
      <c r="L245" s="8"/>
    </row>
    <row r="246" spans="1:12" ht="16.5" customHeight="1" x14ac:dyDescent="0.25">
      <c r="A246" s="34">
        <v>243</v>
      </c>
      <c r="B246" s="5">
        <v>43906</v>
      </c>
      <c r="C246" s="3" t="s">
        <v>9</v>
      </c>
      <c r="D246" s="35" t="s">
        <v>1105</v>
      </c>
      <c r="E246" s="36" t="s">
        <v>1176</v>
      </c>
      <c r="F246" s="37">
        <v>59500000</v>
      </c>
      <c r="G246" s="5">
        <v>44120</v>
      </c>
      <c r="H246" s="38" t="s">
        <v>10</v>
      </c>
      <c r="I246" s="39" t="s">
        <v>1236</v>
      </c>
      <c r="J246" s="5"/>
      <c r="L246" s="8"/>
    </row>
    <row r="247" spans="1:12" ht="16.5" customHeight="1" x14ac:dyDescent="0.25">
      <c r="A247" s="34">
        <v>244</v>
      </c>
      <c r="B247" s="5">
        <v>43894</v>
      </c>
      <c r="C247" s="3" t="s">
        <v>9</v>
      </c>
      <c r="D247" s="35" t="s">
        <v>1106</v>
      </c>
      <c r="E247" s="36" t="s">
        <v>1139</v>
      </c>
      <c r="F247" s="37">
        <v>49600000</v>
      </c>
      <c r="G247" s="5">
        <v>44143</v>
      </c>
      <c r="H247" s="38" t="s">
        <v>10</v>
      </c>
      <c r="I247" s="39" t="s">
        <v>1237</v>
      </c>
      <c r="J247" s="5"/>
      <c r="L247" s="8"/>
    </row>
    <row r="248" spans="1:12" ht="16.5" customHeight="1" x14ac:dyDescent="0.25">
      <c r="A248" s="34">
        <v>245</v>
      </c>
      <c r="B248" s="5">
        <v>43899</v>
      </c>
      <c r="C248" s="3" t="s">
        <v>9</v>
      </c>
      <c r="D248" s="35" t="s">
        <v>1107</v>
      </c>
      <c r="E248" s="36" t="s">
        <v>659</v>
      </c>
      <c r="F248" s="37">
        <v>52725000</v>
      </c>
      <c r="G248" s="5">
        <v>44190</v>
      </c>
      <c r="H248" s="38" t="s">
        <v>10</v>
      </c>
      <c r="I248" s="39" t="s">
        <v>1238</v>
      </c>
      <c r="J248" s="5"/>
      <c r="L248" s="8"/>
    </row>
    <row r="249" spans="1:12" ht="16.5" customHeight="1" x14ac:dyDescent="0.25">
      <c r="A249" s="34">
        <v>246</v>
      </c>
      <c r="B249" s="5">
        <v>43895</v>
      </c>
      <c r="C249" s="3" t="s">
        <v>9</v>
      </c>
      <c r="D249" s="35" t="s">
        <v>1108</v>
      </c>
      <c r="E249" s="36" t="s">
        <v>1177</v>
      </c>
      <c r="F249" s="37">
        <v>70000000</v>
      </c>
      <c r="G249" s="5">
        <v>44196</v>
      </c>
      <c r="H249" s="38" t="s">
        <v>10</v>
      </c>
      <c r="I249" s="39" t="s">
        <v>1239</v>
      </c>
      <c r="J249" s="5"/>
      <c r="L249" s="8"/>
    </row>
    <row r="250" spans="1:12" ht="16.5" customHeight="1" x14ac:dyDescent="0.25">
      <c r="A250" s="34">
        <v>247</v>
      </c>
      <c r="B250" s="5">
        <v>43895</v>
      </c>
      <c r="C250" s="3" t="s">
        <v>9</v>
      </c>
      <c r="D250" s="35" t="s">
        <v>34</v>
      </c>
      <c r="E250" s="36" t="s">
        <v>1178</v>
      </c>
      <c r="F250" s="37">
        <v>62000000</v>
      </c>
      <c r="G250" s="5">
        <v>44196</v>
      </c>
      <c r="H250" s="38" t="s">
        <v>10</v>
      </c>
      <c r="I250" s="39" t="s">
        <v>1240</v>
      </c>
      <c r="J250" s="5"/>
      <c r="L250" s="8"/>
    </row>
    <row r="251" spans="1:12" ht="16.5" customHeight="1" x14ac:dyDescent="0.25">
      <c r="A251" s="34">
        <v>248</v>
      </c>
      <c r="B251" s="5">
        <v>43900</v>
      </c>
      <c r="C251" s="3" t="s">
        <v>9</v>
      </c>
      <c r="D251" s="35" t="s">
        <v>1109</v>
      </c>
      <c r="E251" s="36" t="s">
        <v>1179</v>
      </c>
      <c r="F251" s="37">
        <v>33000000</v>
      </c>
      <c r="G251" s="5">
        <v>44196</v>
      </c>
      <c r="H251" s="38" t="s">
        <v>10</v>
      </c>
      <c r="I251" s="39" t="s">
        <v>1241</v>
      </c>
      <c r="J251" s="5"/>
      <c r="L251" s="8"/>
    </row>
    <row r="252" spans="1:12" ht="16.5" customHeight="1" x14ac:dyDescent="0.25">
      <c r="A252" s="34">
        <v>249</v>
      </c>
      <c r="B252" s="5">
        <v>43901</v>
      </c>
      <c r="C252" s="3" t="s">
        <v>9</v>
      </c>
      <c r="D252" s="35" t="s">
        <v>1110</v>
      </c>
      <c r="E252" s="36" t="s">
        <v>1180</v>
      </c>
      <c r="F252" s="37">
        <v>38250000</v>
      </c>
      <c r="G252" s="5">
        <v>44131</v>
      </c>
      <c r="H252" s="38" t="s">
        <v>10</v>
      </c>
      <c r="I252" s="39" t="s">
        <v>1242</v>
      </c>
      <c r="J252" s="5"/>
      <c r="L252" s="8"/>
    </row>
    <row r="253" spans="1:12" ht="16.5" customHeight="1" x14ac:dyDescent="0.25">
      <c r="A253" s="34">
        <v>250</v>
      </c>
      <c r="B253" s="5">
        <v>43899</v>
      </c>
      <c r="C253" s="3" t="s">
        <v>9</v>
      </c>
      <c r="D253" s="35" t="s">
        <v>1111</v>
      </c>
      <c r="E253" s="36" t="s">
        <v>1181</v>
      </c>
      <c r="F253" s="37">
        <v>33000000</v>
      </c>
      <c r="G253" s="5">
        <v>44196</v>
      </c>
      <c r="H253" s="38" t="s">
        <v>10</v>
      </c>
      <c r="I253" s="39" t="s">
        <v>1243</v>
      </c>
      <c r="J253" s="5"/>
      <c r="L253" s="8"/>
    </row>
    <row r="254" spans="1:12" ht="16.5" customHeight="1" x14ac:dyDescent="0.25">
      <c r="A254" s="34">
        <v>251</v>
      </c>
      <c r="B254" s="5">
        <v>43899</v>
      </c>
      <c r="C254" s="3" t="s">
        <v>9</v>
      </c>
      <c r="D254" s="35" t="s">
        <v>1112</v>
      </c>
      <c r="E254" s="36" t="s">
        <v>629</v>
      </c>
      <c r="F254" s="37">
        <v>55500000</v>
      </c>
      <c r="G254" s="5">
        <v>44196</v>
      </c>
      <c r="H254" s="38" t="s">
        <v>10</v>
      </c>
      <c r="I254" s="39" t="s">
        <v>1244</v>
      </c>
      <c r="J254" s="5"/>
      <c r="L254" s="8"/>
    </row>
    <row r="255" spans="1:12" ht="16.5" customHeight="1" x14ac:dyDescent="0.25">
      <c r="A255" s="34">
        <v>252</v>
      </c>
      <c r="B255" s="5">
        <v>43899</v>
      </c>
      <c r="C255" s="3" t="s">
        <v>9</v>
      </c>
      <c r="D255" s="35" t="s">
        <v>1113</v>
      </c>
      <c r="E255" s="36" t="s">
        <v>1182</v>
      </c>
      <c r="F255" s="37">
        <v>100000000</v>
      </c>
      <c r="G255" s="5">
        <v>44196</v>
      </c>
      <c r="H255" s="38" t="s">
        <v>10</v>
      </c>
      <c r="I255" s="39" t="s">
        <v>1245</v>
      </c>
      <c r="J255" s="5"/>
      <c r="L255" s="8"/>
    </row>
    <row r="256" spans="1:12" ht="16.5" customHeight="1" x14ac:dyDescent="0.25">
      <c r="A256" s="34">
        <v>253</v>
      </c>
      <c r="B256" s="5">
        <v>43900</v>
      </c>
      <c r="C256" s="3" t="s">
        <v>9</v>
      </c>
      <c r="D256" s="35" t="s">
        <v>1114</v>
      </c>
      <c r="E256" s="36" t="s">
        <v>1183</v>
      </c>
      <c r="F256" s="37">
        <v>23100000</v>
      </c>
      <c r="G256" s="5">
        <v>44114</v>
      </c>
      <c r="H256" s="38" t="s">
        <v>10</v>
      </c>
      <c r="I256" s="39" t="s">
        <v>1246</v>
      </c>
      <c r="J256" s="5"/>
      <c r="L256" s="8"/>
    </row>
    <row r="257" spans="1:12" ht="16.5" customHeight="1" x14ac:dyDescent="0.25">
      <c r="A257" s="34">
        <v>254</v>
      </c>
      <c r="B257" s="5">
        <v>43899</v>
      </c>
      <c r="C257" s="3" t="s">
        <v>9</v>
      </c>
      <c r="D257" s="35" t="s">
        <v>1115</v>
      </c>
      <c r="E257" s="36" t="s">
        <v>1184</v>
      </c>
      <c r="F257" s="37">
        <v>68500000</v>
      </c>
      <c r="G257" s="5">
        <v>44196</v>
      </c>
      <c r="H257" s="38" t="s">
        <v>10</v>
      </c>
      <c r="I257" s="39" t="s">
        <v>1247</v>
      </c>
      <c r="J257" s="5"/>
      <c r="L257" s="8"/>
    </row>
    <row r="258" spans="1:12" ht="16.5" customHeight="1" x14ac:dyDescent="0.25">
      <c r="A258" s="34">
        <v>257</v>
      </c>
      <c r="B258" s="5">
        <v>43900</v>
      </c>
      <c r="C258" s="3" t="s">
        <v>9</v>
      </c>
      <c r="D258" s="35" t="s">
        <v>1116</v>
      </c>
      <c r="E258" s="36" t="s">
        <v>1185</v>
      </c>
      <c r="F258" s="37">
        <v>77600000</v>
      </c>
      <c r="G258" s="5">
        <v>44196</v>
      </c>
      <c r="H258" s="38" t="s">
        <v>10</v>
      </c>
      <c r="I258" s="39" t="s">
        <v>1248</v>
      </c>
      <c r="J258" s="5"/>
      <c r="L258" s="8"/>
    </row>
    <row r="259" spans="1:12" ht="16.5" customHeight="1" x14ac:dyDescent="0.25">
      <c r="A259" s="34">
        <v>259</v>
      </c>
      <c r="B259" s="5">
        <v>43899</v>
      </c>
      <c r="C259" s="3" t="s">
        <v>9</v>
      </c>
      <c r="D259" s="35" t="s">
        <v>1117</v>
      </c>
      <c r="E259" s="36" t="s">
        <v>1186</v>
      </c>
      <c r="F259" s="37">
        <v>68500000</v>
      </c>
      <c r="G259" s="5">
        <v>44196</v>
      </c>
      <c r="H259" s="38" t="s">
        <v>10</v>
      </c>
      <c r="I259" s="39" t="s">
        <v>1249</v>
      </c>
      <c r="J259" s="5"/>
      <c r="L259" s="8"/>
    </row>
    <row r="260" spans="1:12" ht="16.5" customHeight="1" x14ac:dyDescent="0.25">
      <c r="A260" s="34">
        <v>260</v>
      </c>
      <c r="B260" s="5">
        <v>43899</v>
      </c>
      <c r="C260" s="3" t="s">
        <v>9</v>
      </c>
      <c r="D260" s="35" t="s">
        <v>1118</v>
      </c>
      <c r="E260" s="36" t="s">
        <v>629</v>
      </c>
      <c r="F260" s="37">
        <v>55500000</v>
      </c>
      <c r="G260" s="5">
        <v>44196</v>
      </c>
      <c r="H260" s="38" t="s">
        <v>10</v>
      </c>
      <c r="I260" s="39" t="s">
        <v>1250</v>
      </c>
      <c r="J260" s="5"/>
      <c r="L260" s="8"/>
    </row>
    <row r="261" spans="1:12" ht="16.5" customHeight="1" x14ac:dyDescent="0.25">
      <c r="A261" s="34">
        <v>261</v>
      </c>
      <c r="B261" s="5">
        <v>43899</v>
      </c>
      <c r="C261" s="3" t="s">
        <v>9</v>
      </c>
      <c r="D261" s="35" t="s">
        <v>1119</v>
      </c>
      <c r="E261" s="36" t="s">
        <v>659</v>
      </c>
      <c r="F261" s="37">
        <v>55500000</v>
      </c>
      <c r="G261" s="5">
        <v>44196</v>
      </c>
      <c r="H261" s="38" t="s">
        <v>10</v>
      </c>
      <c r="I261" s="39" t="s">
        <v>1251</v>
      </c>
      <c r="J261" s="5"/>
      <c r="L261" s="8"/>
    </row>
    <row r="262" spans="1:12" ht="16.5" customHeight="1" x14ac:dyDescent="0.25">
      <c r="A262" s="34">
        <v>262</v>
      </c>
      <c r="B262" s="5">
        <v>43900</v>
      </c>
      <c r="C262" s="3" t="s">
        <v>9</v>
      </c>
      <c r="D262" s="35" t="s">
        <v>1120</v>
      </c>
      <c r="E262" s="36" t="s">
        <v>1187</v>
      </c>
      <c r="F262" s="37">
        <v>81000000</v>
      </c>
      <c r="G262" s="5">
        <v>44175</v>
      </c>
      <c r="H262" s="38" t="s">
        <v>10</v>
      </c>
      <c r="I262" s="39" t="s">
        <v>1252</v>
      </c>
      <c r="J262" s="5"/>
      <c r="L262" s="8"/>
    </row>
    <row r="263" spans="1:12" ht="16.5" customHeight="1" x14ac:dyDescent="0.25">
      <c r="A263" s="34">
        <v>264</v>
      </c>
      <c r="B263" s="5">
        <v>43903</v>
      </c>
      <c r="C263" s="3" t="s">
        <v>9</v>
      </c>
      <c r="D263" s="35" t="s">
        <v>1121</v>
      </c>
      <c r="E263" s="36" t="s">
        <v>1188</v>
      </c>
      <c r="F263" s="37">
        <v>72590000</v>
      </c>
      <c r="G263" s="5">
        <v>44196</v>
      </c>
      <c r="H263" s="38" t="s">
        <v>10</v>
      </c>
      <c r="I263" s="39" t="s">
        <v>1253</v>
      </c>
      <c r="J263" s="5"/>
      <c r="L263" s="8"/>
    </row>
    <row r="264" spans="1:12" ht="16.5" customHeight="1" x14ac:dyDescent="0.25">
      <c r="A264" s="34">
        <v>265</v>
      </c>
      <c r="B264" s="5">
        <v>43907</v>
      </c>
      <c r="C264" s="3" t="s">
        <v>9</v>
      </c>
      <c r="D264" s="35" t="s">
        <v>1122</v>
      </c>
      <c r="E264" s="36" t="s">
        <v>1189</v>
      </c>
      <c r="F264" s="37">
        <v>56700000</v>
      </c>
      <c r="G264" s="5">
        <v>44183</v>
      </c>
      <c r="H264" s="38" t="s">
        <v>10</v>
      </c>
      <c r="I264" s="39" t="s">
        <v>1254</v>
      </c>
      <c r="J264" s="5"/>
      <c r="L264" s="8"/>
    </row>
    <row r="265" spans="1:12" ht="16.5" customHeight="1" x14ac:dyDescent="0.25">
      <c r="A265" s="34">
        <v>266</v>
      </c>
      <c r="B265" s="5">
        <v>43906</v>
      </c>
      <c r="C265" s="3" t="s">
        <v>9</v>
      </c>
      <c r="D265" s="35" t="s">
        <v>1123</v>
      </c>
      <c r="E265" s="36" t="s">
        <v>1190</v>
      </c>
      <c r="F265" s="37">
        <v>66215000</v>
      </c>
      <c r="G265" s="5">
        <v>44196</v>
      </c>
      <c r="H265" s="38" t="s">
        <v>10</v>
      </c>
      <c r="I265" s="39" t="s">
        <v>1255</v>
      </c>
      <c r="J265" s="5"/>
      <c r="L265" s="8"/>
    </row>
    <row r="266" spans="1:12" ht="16.5" customHeight="1" x14ac:dyDescent="0.25">
      <c r="A266" s="34">
        <v>267</v>
      </c>
      <c r="B266" s="5">
        <v>43907</v>
      </c>
      <c r="C266" s="3" t="s">
        <v>9</v>
      </c>
      <c r="D266" s="35" t="s">
        <v>1124</v>
      </c>
      <c r="E266" s="36" t="s">
        <v>1191</v>
      </c>
      <c r="F266" s="37">
        <v>66025000</v>
      </c>
      <c r="G266" s="5">
        <v>44196</v>
      </c>
      <c r="H266" s="38" t="s">
        <v>10</v>
      </c>
      <c r="I266" s="39" t="s">
        <v>1256</v>
      </c>
      <c r="J266" s="5"/>
      <c r="L266" s="8"/>
    </row>
    <row r="267" spans="1:12" ht="16.5" customHeight="1" x14ac:dyDescent="0.25">
      <c r="A267" s="34">
        <v>268</v>
      </c>
      <c r="B267" s="5">
        <v>43907</v>
      </c>
      <c r="C267" s="3" t="s">
        <v>9</v>
      </c>
      <c r="D267" s="35" t="s">
        <v>1125</v>
      </c>
      <c r="E267" s="36" t="s">
        <v>1192</v>
      </c>
      <c r="F267" s="37">
        <v>18600000</v>
      </c>
      <c r="G267" s="5">
        <v>44000</v>
      </c>
      <c r="H267" s="38" t="s">
        <v>10</v>
      </c>
      <c r="I267" s="39" t="s">
        <v>1257</v>
      </c>
      <c r="J267" s="5"/>
      <c r="L267" s="8"/>
    </row>
    <row r="268" spans="1:12" ht="16.5" customHeight="1" x14ac:dyDescent="0.25">
      <c r="A268" s="34">
        <v>269</v>
      </c>
      <c r="B268" s="5">
        <v>43907</v>
      </c>
      <c r="C268" s="3" t="s">
        <v>9</v>
      </c>
      <c r="D268" s="35" t="s">
        <v>1126</v>
      </c>
      <c r="E268" s="36" t="s">
        <v>1189</v>
      </c>
      <c r="F268" s="37">
        <v>54000000</v>
      </c>
      <c r="G268" s="5">
        <v>44183</v>
      </c>
      <c r="H268" s="38" t="s">
        <v>10</v>
      </c>
      <c r="I268" s="39" t="s">
        <v>1258</v>
      </c>
      <c r="J268" s="5"/>
      <c r="L268" s="8"/>
    </row>
    <row r="269" spans="1:12" ht="16.5" customHeight="1" x14ac:dyDescent="0.25">
      <c r="A269" s="34">
        <v>270</v>
      </c>
      <c r="B269" s="5">
        <v>43907</v>
      </c>
      <c r="C269" s="3" t="s">
        <v>9</v>
      </c>
      <c r="D269" s="35" t="s">
        <v>1127</v>
      </c>
      <c r="E269" s="36" t="s">
        <v>1193</v>
      </c>
      <c r="F269" s="37">
        <v>31350000</v>
      </c>
      <c r="G269" s="5">
        <v>44196</v>
      </c>
      <c r="H269" s="38" t="s">
        <v>10</v>
      </c>
      <c r="I269" s="39" t="s">
        <v>1259</v>
      </c>
      <c r="J269" s="5"/>
      <c r="L269" s="8"/>
    </row>
    <row r="270" spans="1:12" ht="16.5" customHeight="1" x14ac:dyDescent="0.25">
      <c r="A270" s="34">
        <v>273</v>
      </c>
      <c r="B270" s="5">
        <v>43908</v>
      </c>
      <c r="C270" s="3" t="s">
        <v>9</v>
      </c>
      <c r="D270" s="35" t="s">
        <v>1128</v>
      </c>
      <c r="E270" s="36" t="s">
        <v>1194</v>
      </c>
      <c r="F270" s="37">
        <v>60666667</v>
      </c>
      <c r="G270" s="5">
        <v>44196</v>
      </c>
      <c r="H270" s="38" t="s">
        <v>10</v>
      </c>
      <c r="I270" s="39" t="s">
        <v>1260</v>
      </c>
      <c r="J270" s="5"/>
      <c r="L270" s="8"/>
    </row>
    <row r="271" spans="1:12" ht="16.5" customHeight="1" x14ac:dyDescent="0.25">
      <c r="A271" s="34">
        <v>276</v>
      </c>
      <c r="B271" s="5">
        <v>43908</v>
      </c>
      <c r="C271" s="3" t="s">
        <v>9</v>
      </c>
      <c r="D271" s="35" t="s">
        <v>1129</v>
      </c>
      <c r="E271" s="36" t="s">
        <v>1195</v>
      </c>
      <c r="F271" s="37">
        <v>60666667</v>
      </c>
      <c r="G271" s="5">
        <v>44196</v>
      </c>
      <c r="H271" s="38" t="s">
        <v>10</v>
      </c>
      <c r="I271" s="39" t="s">
        <v>1261</v>
      </c>
      <c r="J271" s="5"/>
      <c r="L271" s="8"/>
    </row>
    <row r="272" spans="1:12" ht="16.5" customHeight="1" x14ac:dyDescent="0.25">
      <c r="A272" s="34">
        <v>278</v>
      </c>
      <c r="B272" s="5">
        <v>43906</v>
      </c>
      <c r="C272" s="3" t="s">
        <v>9</v>
      </c>
      <c r="D272" s="35" t="s">
        <v>19</v>
      </c>
      <c r="E272" s="36" t="s">
        <v>1196</v>
      </c>
      <c r="F272" s="37">
        <v>52250000</v>
      </c>
      <c r="G272" s="5">
        <v>44196</v>
      </c>
      <c r="H272" s="38" t="s">
        <v>10</v>
      </c>
      <c r="I272" s="39" t="s">
        <v>1262</v>
      </c>
      <c r="J272" s="5"/>
      <c r="L272" s="8"/>
    </row>
    <row r="273" spans="1:12" ht="16.5" customHeight="1" x14ac:dyDescent="0.25">
      <c r="A273" s="34">
        <v>279</v>
      </c>
      <c r="B273" s="5">
        <v>43906</v>
      </c>
      <c r="C273" s="3" t="s">
        <v>9</v>
      </c>
      <c r="D273" s="35" t="s">
        <v>32</v>
      </c>
      <c r="E273" s="36" t="s">
        <v>1197</v>
      </c>
      <c r="F273" s="37">
        <v>57000000</v>
      </c>
      <c r="G273" s="5">
        <v>44196</v>
      </c>
      <c r="H273" s="38" t="s">
        <v>10</v>
      </c>
      <c r="I273" s="39" t="s">
        <v>1263</v>
      </c>
      <c r="J273" s="5"/>
      <c r="L273" s="8"/>
    </row>
    <row r="274" spans="1:12" ht="16.5" customHeight="1" x14ac:dyDescent="0.25">
      <c r="A274" s="34">
        <v>280</v>
      </c>
      <c r="B274" s="5">
        <v>43907</v>
      </c>
      <c r="C274" s="3" t="s">
        <v>9</v>
      </c>
      <c r="D274" s="35" t="s">
        <v>22</v>
      </c>
      <c r="E274" s="36" t="s">
        <v>1198</v>
      </c>
      <c r="F274" s="37">
        <v>42000000</v>
      </c>
      <c r="G274" s="5">
        <v>44121</v>
      </c>
      <c r="H274" s="38" t="s">
        <v>10</v>
      </c>
      <c r="I274" s="39" t="s">
        <v>1264</v>
      </c>
      <c r="J274" s="5"/>
      <c r="L274" s="8"/>
    </row>
    <row r="275" spans="1:12" ht="16.5" customHeight="1" x14ac:dyDescent="0.25">
      <c r="A275" s="34">
        <v>281</v>
      </c>
      <c r="B275" s="5">
        <v>43907</v>
      </c>
      <c r="C275" s="3" t="s">
        <v>9</v>
      </c>
      <c r="D275" s="35" t="s">
        <v>1130</v>
      </c>
      <c r="E275" s="36" t="s">
        <v>1199</v>
      </c>
      <c r="F275" s="37">
        <v>21000000</v>
      </c>
      <c r="G275" s="5">
        <v>44122</v>
      </c>
      <c r="H275" s="38" t="s">
        <v>10</v>
      </c>
      <c r="I275" s="39" t="s">
        <v>1265</v>
      </c>
      <c r="J275" s="5"/>
      <c r="L275" s="8"/>
    </row>
    <row r="276" spans="1:12" ht="16.5" customHeight="1" x14ac:dyDescent="0.25">
      <c r="A276" s="34">
        <v>282</v>
      </c>
      <c r="B276" s="5">
        <v>43908</v>
      </c>
      <c r="C276" s="3" t="s">
        <v>9</v>
      </c>
      <c r="D276" s="35" t="s">
        <v>1131</v>
      </c>
      <c r="E276" s="36" t="s">
        <v>1200</v>
      </c>
      <c r="F276" s="37">
        <v>66500000</v>
      </c>
      <c r="G276" s="5">
        <v>44196</v>
      </c>
      <c r="H276" s="38" t="s">
        <v>10</v>
      </c>
      <c r="I276" s="39" t="s">
        <v>1266</v>
      </c>
      <c r="J276" s="5"/>
      <c r="L276" s="8"/>
    </row>
    <row r="277" spans="1:12" ht="16.5" customHeight="1" x14ac:dyDescent="0.25">
      <c r="A277" s="34">
        <v>283</v>
      </c>
      <c r="B277" s="5">
        <v>43907</v>
      </c>
      <c r="C277" s="3" t="s">
        <v>9</v>
      </c>
      <c r="D277" s="35" t="s">
        <v>1132</v>
      </c>
      <c r="E277" s="36" t="s">
        <v>1201</v>
      </c>
      <c r="F277" s="37">
        <v>61200000</v>
      </c>
      <c r="G277" s="5">
        <v>44183</v>
      </c>
      <c r="H277" s="38" t="s">
        <v>10</v>
      </c>
      <c r="I277" s="39" t="s">
        <v>1267</v>
      </c>
      <c r="J277" s="5"/>
      <c r="L277" s="8"/>
    </row>
    <row r="278" spans="1:12" ht="16.5" customHeight="1" x14ac:dyDescent="0.25">
      <c r="A278" s="34">
        <v>284</v>
      </c>
      <c r="B278" s="5">
        <v>43908</v>
      </c>
      <c r="C278" s="3" t="s">
        <v>9</v>
      </c>
      <c r="D278" s="35" t="s">
        <v>1133</v>
      </c>
      <c r="E278" s="36" t="s">
        <v>1202</v>
      </c>
      <c r="F278" s="37">
        <v>31500000</v>
      </c>
      <c r="G278" s="5">
        <v>44184</v>
      </c>
      <c r="H278" s="38" t="s">
        <v>10</v>
      </c>
      <c r="I278" s="39" t="s">
        <v>1268</v>
      </c>
      <c r="J278" s="5"/>
      <c r="L278" s="8"/>
    </row>
    <row r="279" spans="1:12" ht="16.5" customHeight="1" x14ac:dyDescent="0.25">
      <c r="A279" s="34">
        <v>285</v>
      </c>
      <c r="B279" s="5">
        <v>43907</v>
      </c>
      <c r="C279" s="3" t="s">
        <v>9</v>
      </c>
      <c r="D279" s="35" t="s">
        <v>1134</v>
      </c>
      <c r="E279" s="36" t="s">
        <v>1203</v>
      </c>
      <c r="F279" s="37">
        <v>71250000</v>
      </c>
      <c r="G279" s="5">
        <v>44196</v>
      </c>
      <c r="H279" s="38" t="s">
        <v>10</v>
      </c>
      <c r="I279" s="39" t="s">
        <v>1269</v>
      </c>
      <c r="J279" s="5"/>
      <c r="L279" s="8"/>
    </row>
    <row r="280" spans="1:12" ht="16.5" customHeight="1" x14ac:dyDescent="0.25">
      <c r="A280" s="34">
        <v>288</v>
      </c>
      <c r="B280" s="5">
        <v>43908</v>
      </c>
      <c r="C280" s="3" t="s">
        <v>9</v>
      </c>
      <c r="D280" s="35" t="s">
        <v>1135</v>
      </c>
      <c r="E280" s="36" t="s">
        <v>1204</v>
      </c>
      <c r="F280" s="37">
        <v>104500000</v>
      </c>
      <c r="G280" s="5">
        <v>44196</v>
      </c>
      <c r="H280" s="38" t="s">
        <v>10</v>
      </c>
      <c r="I280" s="39" t="s">
        <v>1270</v>
      </c>
      <c r="J280" s="5"/>
      <c r="L280" s="8"/>
    </row>
    <row r="281" spans="1:12" ht="16.5" customHeight="1" x14ac:dyDescent="0.25">
      <c r="A281" s="34">
        <v>293</v>
      </c>
      <c r="B281" s="5">
        <v>43909</v>
      </c>
      <c r="C281" s="3" t="s">
        <v>9</v>
      </c>
      <c r="D281" s="35" t="s">
        <v>1136</v>
      </c>
      <c r="E281" s="36" t="s">
        <v>597</v>
      </c>
      <c r="F281" s="37">
        <v>49600000</v>
      </c>
      <c r="G281" s="5">
        <v>44158</v>
      </c>
      <c r="H281" s="38" t="s">
        <v>10</v>
      </c>
      <c r="I281" s="39" t="s">
        <v>1271</v>
      </c>
      <c r="J281" s="5"/>
      <c r="L281" s="8"/>
    </row>
    <row r="282" spans="1:12" ht="16.5" customHeight="1" x14ac:dyDescent="0.25">
      <c r="A282" s="34">
        <v>294</v>
      </c>
      <c r="B282" s="5">
        <v>43909</v>
      </c>
      <c r="C282" s="3" t="s">
        <v>9</v>
      </c>
      <c r="D282" s="35" t="s">
        <v>1137</v>
      </c>
      <c r="E282" s="36" t="s">
        <v>1205</v>
      </c>
      <c r="F282" s="37">
        <v>123200000</v>
      </c>
      <c r="G282" s="5">
        <v>44248</v>
      </c>
      <c r="H282" s="38" t="s">
        <v>674</v>
      </c>
      <c r="I282" s="39" t="s">
        <v>1272</v>
      </c>
      <c r="J282" s="5"/>
      <c r="L282" s="8"/>
    </row>
    <row r="284" spans="1:12" x14ac:dyDescent="0.25">
      <c r="A284" s="14" t="s">
        <v>1389</v>
      </c>
    </row>
  </sheetData>
  <mergeCells count="1">
    <mergeCell ref="A2:J2"/>
  </mergeCells>
  <pageMargins left="0.47244094488188981" right="0.47244094488188981" top="0.74803149606299213" bottom="0.74803149606299213" header="0.31496062992125984" footer="0.31496062992125984"/>
  <pageSetup paperSize="9" scale="7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2:X2296"/>
  <sheetViews>
    <sheetView topLeftCell="O1" zoomScale="87" zoomScaleNormal="87" workbookViewId="0">
      <selection activeCell="U9" sqref="U9"/>
    </sheetView>
  </sheetViews>
  <sheetFormatPr baseColWidth="10" defaultRowHeight="15" x14ac:dyDescent="0.25"/>
  <cols>
    <col min="1" max="1" width="11.42578125" style="53" customWidth="1"/>
    <col min="2" max="2" width="13" customWidth="1"/>
    <col min="3" max="3" width="10.28515625" customWidth="1"/>
    <col min="4" max="4" width="15.42578125" style="19" customWidth="1"/>
    <col min="5" max="5" width="15.28515625" style="19" customWidth="1"/>
    <col min="6" max="6" width="14.7109375" style="19" customWidth="1"/>
    <col min="7" max="7" width="24.42578125" customWidth="1"/>
    <col min="8" max="8" width="27.42578125" customWidth="1"/>
    <col min="9" max="9" width="10.85546875" customWidth="1"/>
    <col min="10" max="10" width="9.5703125" customWidth="1"/>
    <col min="11" max="11" width="16.28515625" style="19" customWidth="1"/>
    <col min="12" max="12" width="13.7109375" customWidth="1"/>
    <col min="13" max="13" width="15.28515625" customWidth="1"/>
    <col min="14" max="14" width="56.28515625" customWidth="1"/>
    <col min="15" max="15" width="34.28515625" customWidth="1"/>
    <col min="16" max="16" width="16.140625" style="21" customWidth="1"/>
    <col min="17" max="17" width="16.140625" style="19" customWidth="1"/>
    <col min="18" max="18" width="44.5703125" customWidth="1"/>
    <col min="19" max="19" width="18.85546875" style="48" customWidth="1"/>
    <col min="20" max="20" width="16.28515625" style="48" customWidth="1"/>
    <col min="21" max="21" width="20.140625" style="48" customWidth="1"/>
    <col min="22" max="22" width="17.28515625" style="48" customWidth="1"/>
    <col min="23" max="24" width="14.7109375" style="48" customWidth="1"/>
  </cols>
  <sheetData>
    <row r="2" spans="1:24" x14ac:dyDescent="0.25">
      <c r="R2" s="48"/>
      <c r="U2" s="54" t="s">
        <v>1274</v>
      </c>
      <c r="V2" s="54">
        <f>SUBTOTAL(9,V4:V491)</f>
        <v>14178934524</v>
      </c>
    </row>
    <row r="3" spans="1:24" ht="23.25" customHeight="1" x14ac:dyDescent="0.25">
      <c r="A3" s="53" t="s">
        <v>46</v>
      </c>
      <c r="B3" t="s">
        <v>47</v>
      </c>
      <c r="C3" t="s">
        <v>48</v>
      </c>
      <c r="D3" s="19" t="s">
        <v>49</v>
      </c>
      <c r="E3" s="19" t="s">
        <v>50</v>
      </c>
      <c r="F3" s="19" t="s">
        <v>51</v>
      </c>
      <c r="G3" t="s">
        <v>52</v>
      </c>
      <c r="H3" t="s">
        <v>53</v>
      </c>
      <c r="I3" t="s">
        <v>54</v>
      </c>
      <c r="J3" t="s">
        <v>55</v>
      </c>
      <c r="K3" s="19" t="s">
        <v>56</v>
      </c>
      <c r="L3" t="s">
        <v>174</v>
      </c>
      <c r="M3" t="s">
        <v>175</v>
      </c>
      <c r="N3" t="s">
        <v>57</v>
      </c>
      <c r="O3" t="s">
        <v>58</v>
      </c>
      <c r="P3" s="21" t="s">
        <v>59</v>
      </c>
      <c r="Q3" s="19" t="s">
        <v>60</v>
      </c>
      <c r="R3" t="s">
        <v>61</v>
      </c>
      <c r="S3" s="48" t="s">
        <v>62</v>
      </c>
      <c r="T3" s="48" t="s">
        <v>63</v>
      </c>
      <c r="U3" s="48" t="s">
        <v>64</v>
      </c>
      <c r="V3" s="48" t="s">
        <v>65</v>
      </c>
      <c r="W3" s="48" t="s">
        <v>66</v>
      </c>
      <c r="X3" s="48" t="s">
        <v>67</v>
      </c>
    </row>
    <row r="4" spans="1:24" s="50" customFormat="1" x14ac:dyDescent="0.25">
      <c r="A4">
        <v>2020</v>
      </c>
      <c r="B4">
        <v>118</v>
      </c>
      <c r="C4">
        <v>1</v>
      </c>
      <c r="D4" s="19">
        <v>43831</v>
      </c>
      <c r="E4" s="19">
        <v>43924</v>
      </c>
      <c r="F4" s="19">
        <v>43924</v>
      </c>
      <c r="G4" t="s">
        <v>968</v>
      </c>
      <c r="H4" t="s">
        <v>969</v>
      </c>
      <c r="I4">
        <v>297</v>
      </c>
      <c r="J4">
        <v>201</v>
      </c>
      <c r="K4" s="19">
        <v>43880</v>
      </c>
      <c r="L4" t="s">
        <v>172</v>
      </c>
      <c r="M4">
        <v>52054750</v>
      </c>
      <c r="N4" t="s">
        <v>438</v>
      </c>
      <c r="O4" t="s">
        <v>112</v>
      </c>
      <c r="P4">
        <v>141</v>
      </c>
      <c r="Q4" s="19">
        <v>43880</v>
      </c>
      <c r="R4" s="31" t="s">
        <v>973</v>
      </c>
      <c r="S4" s="54">
        <v>181481475</v>
      </c>
      <c r="T4" s="48">
        <v>181481475</v>
      </c>
      <c r="U4" s="48">
        <v>0</v>
      </c>
      <c r="V4" s="48">
        <v>0</v>
      </c>
      <c r="W4" s="48">
        <v>0</v>
      </c>
      <c r="X4" s="48">
        <v>0</v>
      </c>
    </row>
    <row r="5" spans="1:24" s="50" customFormat="1" x14ac:dyDescent="0.25">
      <c r="A5">
        <v>2020</v>
      </c>
      <c r="B5">
        <v>118</v>
      </c>
      <c r="C5">
        <v>1</v>
      </c>
      <c r="D5" s="19">
        <v>43831</v>
      </c>
      <c r="E5" s="19">
        <v>43924</v>
      </c>
      <c r="F5" s="19">
        <v>43924</v>
      </c>
      <c r="G5" t="s">
        <v>96</v>
      </c>
      <c r="H5" t="s">
        <v>97</v>
      </c>
      <c r="I5">
        <v>380</v>
      </c>
      <c r="J5">
        <v>322</v>
      </c>
      <c r="K5" s="19">
        <v>43899</v>
      </c>
      <c r="L5" t="s">
        <v>171</v>
      </c>
      <c r="M5">
        <v>901005853</v>
      </c>
      <c r="N5" t="s">
        <v>100</v>
      </c>
      <c r="O5" t="s">
        <v>98</v>
      </c>
      <c r="P5">
        <v>242</v>
      </c>
      <c r="Q5" s="19">
        <v>43896</v>
      </c>
      <c r="R5" s="31" t="s">
        <v>1275</v>
      </c>
      <c r="S5" s="54">
        <v>207600000</v>
      </c>
      <c r="T5" s="48">
        <v>0</v>
      </c>
      <c r="U5" s="48">
        <v>0</v>
      </c>
      <c r="V5" s="48">
        <v>207600000</v>
      </c>
      <c r="W5" s="48">
        <v>0</v>
      </c>
      <c r="X5" s="48">
        <v>207600000</v>
      </c>
    </row>
    <row r="6" spans="1:24" s="50" customFormat="1" x14ac:dyDescent="0.25">
      <c r="A6">
        <v>2020</v>
      </c>
      <c r="B6">
        <v>118</v>
      </c>
      <c r="C6">
        <v>1</v>
      </c>
      <c r="D6" s="19">
        <v>43831</v>
      </c>
      <c r="E6" s="19">
        <v>43924</v>
      </c>
      <c r="F6" s="19">
        <v>43924</v>
      </c>
      <c r="G6" t="s">
        <v>96</v>
      </c>
      <c r="H6" t="s">
        <v>97</v>
      </c>
      <c r="I6">
        <v>490</v>
      </c>
      <c r="J6">
        <v>378</v>
      </c>
      <c r="K6" s="19">
        <v>43910</v>
      </c>
      <c r="L6" t="s">
        <v>172</v>
      </c>
      <c r="M6">
        <v>148253</v>
      </c>
      <c r="N6" t="s">
        <v>99</v>
      </c>
      <c r="O6" t="s">
        <v>98</v>
      </c>
      <c r="P6">
        <v>294</v>
      </c>
      <c r="Q6" s="19">
        <v>43910</v>
      </c>
      <c r="R6" s="31" t="s">
        <v>1276</v>
      </c>
      <c r="S6" s="54">
        <v>123200000</v>
      </c>
      <c r="T6" s="48">
        <v>0</v>
      </c>
      <c r="U6" s="48">
        <v>0</v>
      </c>
      <c r="V6" s="48">
        <v>123200000</v>
      </c>
      <c r="W6" s="48">
        <v>0</v>
      </c>
      <c r="X6" s="48">
        <v>123200000</v>
      </c>
    </row>
    <row r="7" spans="1:24" s="50" customFormat="1" x14ac:dyDescent="0.25">
      <c r="A7">
        <v>2020</v>
      </c>
      <c r="B7">
        <v>118</v>
      </c>
      <c r="C7">
        <v>1</v>
      </c>
      <c r="D7" s="19">
        <v>43831</v>
      </c>
      <c r="E7" s="19">
        <v>43924</v>
      </c>
      <c r="F7" s="19">
        <v>43924</v>
      </c>
      <c r="G7" t="s">
        <v>137</v>
      </c>
      <c r="H7" t="s">
        <v>138</v>
      </c>
      <c r="I7">
        <v>231</v>
      </c>
      <c r="J7">
        <v>288</v>
      </c>
      <c r="K7" s="19">
        <v>43893</v>
      </c>
      <c r="L7" t="s">
        <v>171</v>
      </c>
      <c r="M7">
        <v>830093298</v>
      </c>
      <c r="N7" t="s">
        <v>1277</v>
      </c>
      <c r="O7" t="s">
        <v>1278</v>
      </c>
      <c r="P7">
        <v>221</v>
      </c>
      <c r="Q7" s="19">
        <v>43889</v>
      </c>
      <c r="R7" s="31" t="s">
        <v>1279</v>
      </c>
      <c r="S7" s="54">
        <v>128520000</v>
      </c>
      <c r="T7" s="48">
        <v>0</v>
      </c>
      <c r="U7" s="48">
        <v>0</v>
      </c>
      <c r="V7" s="48">
        <v>128520000</v>
      </c>
      <c r="W7" s="48">
        <v>0</v>
      </c>
      <c r="X7" s="48">
        <v>128520000</v>
      </c>
    </row>
    <row r="8" spans="1:24" s="50" customFormat="1" x14ac:dyDescent="0.25">
      <c r="A8">
        <v>2020</v>
      </c>
      <c r="B8">
        <v>118</v>
      </c>
      <c r="C8">
        <v>1</v>
      </c>
      <c r="D8" s="19">
        <v>43831</v>
      </c>
      <c r="E8" s="19">
        <v>43924</v>
      </c>
      <c r="F8" s="19">
        <v>43924</v>
      </c>
      <c r="G8" t="s">
        <v>68</v>
      </c>
      <c r="H8" t="s">
        <v>69</v>
      </c>
      <c r="I8">
        <v>20</v>
      </c>
      <c r="J8">
        <v>35</v>
      </c>
      <c r="K8" s="19">
        <v>43860</v>
      </c>
      <c r="L8" t="s">
        <v>172</v>
      </c>
      <c r="M8">
        <v>1118541943</v>
      </c>
      <c r="N8" t="s">
        <v>199</v>
      </c>
      <c r="O8" t="s">
        <v>113</v>
      </c>
      <c r="P8">
        <v>6</v>
      </c>
      <c r="Q8" s="19">
        <v>43860</v>
      </c>
      <c r="R8" s="31" t="s">
        <v>288</v>
      </c>
      <c r="S8" s="54">
        <v>19614000</v>
      </c>
      <c r="T8" s="48">
        <v>0</v>
      </c>
      <c r="U8" s="48">
        <v>0</v>
      </c>
      <c r="V8" s="48">
        <v>19614000</v>
      </c>
      <c r="W8" s="48">
        <v>6646967</v>
      </c>
      <c r="X8" s="48">
        <v>12967033</v>
      </c>
    </row>
    <row r="9" spans="1:24" s="50" customFormat="1" x14ac:dyDescent="0.25">
      <c r="A9">
        <v>2020</v>
      </c>
      <c r="B9">
        <v>118</v>
      </c>
      <c r="C9">
        <v>1</v>
      </c>
      <c r="D9" s="19">
        <v>43831</v>
      </c>
      <c r="E9" s="19">
        <v>43924</v>
      </c>
      <c r="F9" s="19">
        <v>43924</v>
      </c>
      <c r="G9" t="s">
        <v>123</v>
      </c>
      <c r="H9" t="s">
        <v>124</v>
      </c>
      <c r="I9">
        <v>55</v>
      </c>
      <c r="J9">
        <v>96</v>
      </c>
      <c r="K9" s="19">
        <v>43865</v>
      </c>
      <c r="L9" t="s">
        <v>172</v>
      </c>
      <c r="M9">
        <v>1030554442</v>
      </c>
      <c r="N9" t="s">
        <v>897</v>
      </c>
      <c r="O9" t="s">
        <v>113</v>
      </c>
      <c r="P9">
        <v>64</v>
      </c>
      <c r="Q9" s="19">
        <v>43865</v>
      </c>
      <c r="R9" s="31" t="s">
        <v>898</v>
      </c>
      <c r="S9" s="54">
        <v>29500000</v>
      </c>
      <c r="T9" s="48">
        <v>0</v>
      </c>
      <c r="U9" s="48">
        <v>0</v>
      </c>
      <c r="V9" s="48">
        <v>29500000</v>
      </c>
      <c r="W9" s="48">
        <v>2655000</v>
      </c>
      <c r="X9" s="48">
        <v>26845000</v>
      </c>
    </row>
    <row r="10" spans="1:24" s="50" customFormat="1" x14ac:dyDescent="0.25">
      <c r="A10">
        <v>2020</v>
      </c>
      <c r="B10">
        <v>118</v>
      </c>
      <c r="C10">
        <v>1</v>
      </c>
      <c r="D10" s="19">
        <v>43831</v>
      </c>
      <c r="E10" s="19">
        <v>43924</v>
      </c>
      <c r="F10" s="19">
        <v>43924</v>
      </c>
      <c r="G10" t="s">
        <v>134</v>
      </c>
      <c r="H10" t="s">
        <v>135</v>
      </c>
      <c r="I10">
        <v>43</v>
      </c>
      <c r="J10">
        <v>88</v>
      </c>
      <c r="K10" s="19">
        <v>43865</v>
      </c>
      <c r="L10" t="s">
        <v>172</v>
      </c>
      <c r="M10">
        <v>1010178700</v>
      </c>
      <c r="N10" t="s">
        <v>325</v>
      </c>
      <c r="O10" t="s">
        <v>113</v>
      </c>
      <c r="P10">
        <v>19</v>
      </c>
      <c r="Q10" s="19">
        <v>43865</v>
      </c>
      <c r="R10" s="31" t="s">
        <v>863</v>
      </c>
      <c r="S10" s="54">
        <v>10800000</v>
      </c>
      <c r="T10" s="48">
        <v>0</v>
      </c>
      <c r="U10" s="48">
        <v>0</v>
      </c>
      <c r="V10" s="48">
        <v>10800000</v>
      </c>
      <c r="W10" s="48">
        <v>3240000</v>
      </c>
      <c r="X10" s="48">
        <v>7560000</v>
      </c>
    </row>
    <row r="11" spans="1:24" s="50" customFormat="1" x14ac:dyDescent="0.25">
      <c r="A11">
        <v>2020</v>
      </c>
      <c r="B11">
        <v>118</v>
      </c>
      <c r="C11">
        <v>1</v>
      </c>
      <c r="D11" s="19">
        <v>43831</v>
      </c>
      <c r="E11" s="19">
        <v>43924</v>
      </c>
      <c r="F11" s="19">
        <v>43924</v>
      </c>
      <c r="G11" t="s">
        <v>137</v>
      </c>
      <c r="H11" t="s">
        <v>138</v>
      </c>
      <c r="I11">
        <v>32</v>
      </c>
      <c r="J11">
        <v>93</v>
      </c>
      <c r="K11" s="19">
        <v>43865</v>
      </c>
      <c r="L11" t="s">
        <v>172</v>
      </c>
      <c r="M11">
        <v>79961265</v>
      </c>
      <c r="N11" t="s">
        <v>331</v>
      </c>
      <c r="O11" t="s">
        <v>113</v>
      </c>
      <c r="P11">
        <v>32</v>
      </c>
      <c r="Q11" s="19">
        <v>43865</v>
      </c>
      <c r="R11" s="31" t="s">
        <v>515</v>
      </c>
      <c r="S11" s="54">
        <v>15600000</v>
      </c>
      <c r="T11" s="48">
        <v>0</v>
      </c>
      <c r="U11" s="48">
        <v>0</v>
      </c>
      <c r="V11" s="48">
        <v>15600000</v>
      </c>
      <c r="W11" s="48">
        <v>4940000</v>
      </c>
      <c r="X11" s="48">
        <v>10660000</v>
      </c>
    </row>
    <row r="12" spans="1:24" s="50" customFormat="1" x14ac:dyDescent="0.25">
      <c r="A12">
        <v>2020</v>
      </c>
      <c r="B12">
        <v>118</v>
      </c>
      <c r="C12">
        <v>1</v>
      </c>
      <c r="D12" s="19">
        <v>43831</v>
      </c>
      <c r="E12" s="19">
        <v>43924</v>
      </c>
      <c r="F12" s="19">
        <v>43924</v>
      </c>
      <c r="G12" t="s">
        <v>137</v>
      </c>
      <c r="H12" t="s">
        <v>138</v>
      </c>
      <c r="I12">
        <v>30</v>
      </c>
      <c r="J12">
        <v>94</v>
      </c>
      <c r="K12" s="19">
        <v>43865</v>
      </c>
      <c r="L12" t="s">
        <v>172</v>
      </c>
      <c r="M12">
        <v>80130456</v>
      </c>
      <c r="N12" t="s">
        <v>330</v>
      </c>
      <c r="O12" t="s">
        <v>113</v>
      </c>
      <c r="P12">
        <v>31</v>
      </c>
      <c r="Q12" s="19">
        <v>43865</v>
      </c>
      <c r="R12" s="31" t="s">
        <v>515</v>
      </c>
      <c r="S12" s="54">
        <v>15600000</v>
      </c>
      <c r="T12" s="48">
        <v>0</v>
      </c>
      <c r="U12" s="48">
        <v>0</v>
      </c>
      <c r="V12" s="48">
        <v>15600000</v>
      </c>
      <c r="W12" s="48">
        <v>4940000</v>
      </c>
      <c r="X12" s="48">
        <v>10660000</v>
      </c>
    </row>
    <row r="13" spans="1:24" s="50" customFormat="1" x14ac:dyDescent="0.25">
      <c r="A13">
        <v>2020</v>
      </c>
      <c r="B13">
        <v>118</v>
      </c>
      <c r="C13">
        <v>1</v>
      </c>
      <c r="D13" s="19">
        <v>43831</v>
      </c>
      <c r="E13" s="19">
        <v>43924</v>
      </c>
      <c r="F13" s="19">
        <v>43924</v>
      </c>
      <c r="G13" t="s">
        <v>137</v>
      </c>
      <c r="H13" t="s">
        <v>138</v>
      </c>
      <c r="I13">
        <v>131</v>
      </c>
      <c r="J13">
        <v>98</v>
      </c>
      <c r="K13" s="19">
        <v>43865</v>
      </c>
      <c r="L13" t="s">
        <v>172</v>
      </c>
      <c r="M13">
        <v>79762838</v>
      </c>
      <c r="N13" t="s">
        <v>364</v>
      </c>
      <c r="O13" t="s">
        <v>113</v>
      </c>
      <c r="P13">
        <v>68</v>
      </c>
      <c r="Q13" s="19">
        <v>43865</v>
      </c>
      <c r="R13" s="31" t="s">
        <v>544</v>
      </c>
      <c r="S13" s="54">
        <v>11333250</v>
      </c>
      <c r="T13" s="48">
        <v>0</v>
      </c>
      <c r="U13" s="48">
        <v>0</v>
      </c>
      <c r="V13" s="48">
        <v>11333250</v>
      </c>
      <c r="W13" s="48">
        <v>3399975</v>
      </c>
      <c r="X13" s="48">
        <v>7933275</v>
      </c>
    </row>
    <row r="14" spans="1:24" s="50" customFormat="1" x14ac:dyDescent="0.25">
      <c r="A14">
        <v>2020</v>
      </c>
      <c r="B14">
        <v>118</v>
      </c>
      <c r="C14">
        <v>1</v>
      </c>
      <c r="D14" s="19">
        <v>43831</v>
      </c>
      <c r="E14" s="19">
        <v>43924</v>
      </c>
      <c r="F14" s="19">
        <v>43924</v>
      </c>
      <c r="G14" t="s">
        <v>137</v>
      </c>
      <c r="H14" t="s">
        <v>138</v>
      </c>
      <c r="I14">
        <v>164</v>
      </c>
      <c r="J14">
        <v>108</v>
      </c>
      <c r="K14" s="19">
        <v>43865</v>
      </c>
      <c r="L14" t="s">
        <v>172</v>
      </c>
      <c r="M14">
        <v>52229491</v>
      </c>
      <c r="N14" t="s">
        <v>362</v>
      </c>
      <c r="O14" t="s">
        <v>113</v>
      </c>
      <c r="P14">
        <v>65</v>
      </c>
      <c r="Q14" s="19">
        <v>43865</v>
      </c>
      <c r="R14" s="31" t="s">
        <v>542</v>
      </c>
      <c r="S14" s="54">
        <v>38150000</v>
      </c>
      <c r="T14" s="48">
        <v>0</v>
      </c>
      <c r="U14" s="48">
        <v>0</v>
      </c>
      <c r="V14" s="48">
        <v>38150000</v>
      </c>
      <c r="W14" s="48">
        <v>3150000</v>
      </c>
      <c r="X14" s="48">
        <v>35000000</v>
      </c>
    </row>
    <row r="15" spans="1:24" s="50" customFormat="1" x14ac:dyDescent="0.25">
      <c r="A15">
        <v>2020</v>
      </c>
      <c r="B15">
        <v>118</v>
      </c>
      <c r="C15">
        <v>1</v>
      </c>
      <c r="D15" s="19">
        <v>43831</v>
      </c>
      <c r="E15" s="19">
        <v>43924</v>
      </c>
      <c r="F15" s="19">
        <v>43924</v>
      </c>
      <c r="G15" t="s">
        <v>137</v>
      </c>
      <c r="H15" t="s">
        <v>138</v>
      </c>
      <c r="I15">
        <v>133</v>
      </c>
      <c r="J15">
        <v>109</v>
      </c>
      <c r="K15" s="19">
        <v>43865</v>
      </c>
      <c r="L15" t="s">
        <v>172</v>
      </c>
      <c r="M15">
        <v>91110560</v>
      </c>
      <c r="N15" t="s">
        <v>370</v>
      </c>
      <c r="O15" t="s">
        <v>113</v>
      </c>
      <c r="P15">
        <v>74</v>
      </c>
      <c r="Q15" s="19">
        <v>43865</v>
      </c>
      <c r="R15" s="31" t="s">
        <v>549</v>
      </c>
      <c r="S15" s="54">
        <v>9000000</v>
      </c>
      <c r="T15" s="48">
        <v>0</v>
      </c>
      <c r="U15" s="48">
        <v>0</v>
      </c>
      <c r="V15" s="48">
        <v>9000000</v>
      </c>
      <c r="W15" s="48">
        <v>2700000</v>
      </c>
      <c r="X15" s="48">
        <v>6300000</v>
      </c>
    </row>
    <row r="16" spans="1:24" s="50" customFormat="1" x14ac:dyDescent="0.25">
      <c r="A16">
        <v>2020</v>
      </c>
      <c r="B16">
        <v>118</v>
      </c>
      <c r="C16">
        <v>1</v>
      </c>
      <c r="D16" s="19">
        <v>43831</v>
      </c>
      <c r="E16" s="19">
        <v>43924</v>
      </c>
      <c r="F16" s="19">
        <v>43924</v>
      </c>
      <c r="G16" t="s">
        <v>879</v>
      </c>
      <c r="H16" t="s">
        <v>880</v>
      </c>
      <c r="I16">
        <v>102</v>
      </c>
      <c r="J16">
        <v>112</v>
      </c>
      <c r="K16" s="19">
        <v>43866</v>
      </c>
      <c r="L16" t="s">
        <v>172</v>
      </c>
      <c r="M16">
        <v>1090334186</v>
      </c>
      <c r="N16" t="s">
        <v>353</v>
      </c>
      <c r="O16" t="s">
        <v>113</v>
      </c>
      <c r="P16">
        <v>56</v>
      </c>
      <c r="Q16" s="19">
        <v>43866</v>
      </c>
      <c r="R16" s="31" t="s">
        <v>889</v>
      </c>
      <c r="S16" s="54">
        <v>8100000</v>
      </c>
      <c r="T16" s="48">
        <v>0</v>
      </c>
      <c r="U16" s="48">
        <v>0</v>
      </c>
      <c r="V16" s="48">
        <v>8100000</v>
      </c>
      <c r="W16" s="48">
        <v>5040000</v>
      </c>
      <c r="X16" s="48">
        <v>3060000</v>
      </c>
    </row>
    <row r="17" spans="1:24" s="50" customFormat="1" x14ac:dyDescent="0.25">
      <c r="A17">
        <v>2020</v>
      </c>
      <c r="B17">
        <v>118</v>
      </c>
      <c r="C17">
        <v>1</v>
      </c>
      <c r="D17" s="19">
        <v>43831</v>
      </c>
      <c r="E17" s="19">
        <v>43924</v>
      </c>
      <c r="F17" s="19">
        <v>43924</v>
      </c>
      <c r="G17" t="s">
        <v>121</v>
      </c>
      <c r="H17" t="s">
        <v>122</v>
      </c>
      <c r="I17">
        <v>120</v>
      </c>
      <c r="J17">
        <v>110</v>
      </c>
      <c r="K17" s="19">
        <v>43866</v>
      </c>
      <c r="L17" t="s">
        <v>172</v>
      </c>
      <c r="M17">
        <v>52467062</v>
      </c>
      <c r="N17" t="s">
        <v>368</v>
      </c>
      <c r="O17" t="s">
        <v>113</v>
      </c>
      <c r="P17">
        <v>72</v>
      </c>
      <c r="Q17" s="19">
        <v>43866</v>
      </c>
      <c r="R17" s="31" t="s">
        <v>904</v>
      </c>
      <c r="S17" s="54">
        <v>9960000</v>
      </c>
      <c r="T17" s="48">
        <v>0</v>
      </c>
      <c r="U17" s="48">
        <v>0</v>
      </c>
      <c r="V17" s="48">
        <v>9960000</v>
      </c>
      <c r="W17" s="48">
        <v>2877333</v>
      </c>
      <c r="X17" s="48">
        <v>7082667</v>
      </c>
    </row>
    <row r="18" spans="1:24" s="50" customFormat="1" x14ac:dyDescent="0.25">
      <c r="A18">
        <v>2020</v>
      </c>
      <c r="B18">
        <v>118</v>
      </c>
      <c r="C18">
        <v>1</v>
      </c>
      <c r="D18" s="19">
        <v>43831</v>
      </c>
      <c r="E18" s="19">
        <v>43924</v>
      </c>
      <c r="F18" s="19">
        <v>43924</v>
      </c>
      <c r="G18" t="s">
        <v>137</v>
      </c>
      <c r="H18" t="s">
        <v>138</v>
      </c>
      <c r="I18">
        <v>193</v>
      </c>
      <c r="J18">
        <v>119</v>
      </c>
      <c r="K18" s="19">
        <v>43867</v>
      </c>
      <c r="L18" t="s">
        <v>172</v>
      </c>
      <c r="M18">
        <v>79101438</v>
      </c>
      <c r="N18" t="s">
        <v>378</v>
      </c>
      <c r="O18" t="s">
        <v>113</v>
      </c>
      <c r="P18">
        <v>82</v>
      </c>
      <c r="Q18" s="19">
        <v>43867</v>
      </c>
      <c r="R18" s="31" t="s">
        <v>913</v>
      </c>
      <c r="S18" s="54">
        <v>28728865</v>
      </c>
      <c r="T18" s="48">
        <v>0</v>
      </c>
      <c r="U18" s="48">
        <v>0</v>
      </c>
      <c r="V18" s="48">
        <v>28728865</v>
      </c>
      <c r="W18" s="48">
        <v>4788144</v>
      </c>
      <c r="X18" s="48">
        <v>23940721</v>
      </c>
    </row>
    <row r="19" spans="1:24" s="50" customFormat="1" x14ac:dyDescent="0.25">
      <c r="A19">
        <v>2020</v>
      </c>
      <c r="B19">
        <v>118</v>
      </c>
      <c r="C19">
        <v>1</v>
      </c>
      <c r="D19" s="19">
        <v>43831</v>
      </c>
      <c r="E19" s="19">
        <v>43924</v>
      </c>
      <c r="F19" s="19">
        <v>43924</v>
      </c>
      <c r="G19" t="s">
        <v>134</v>
      </c>
      <c r="H19" t="s">
        <v>135</v>
      </c>
      <c r="I19">
        <v>100</v>
      </c>
      <c r="J19">
        <v>132</v>
      </c>
      <c r="K19" s="19">
        <v>43868</v>
      </c>
      <c r="L19" t="s">
        <v>172</v>
      </c>
      <c r="M19">
        <v>53027805</v>
      </c>
      <c r="N19" t="s">
        <v>905</v>
      </c>
      <c r="O19" t="s">
        <v>113</v>
      </c>
      <c r="P19">
        <v>73</v>
      </c>
      <c r="Q19" s="19">
        <v>43868</v>
      </c>
      <c r="R19" s="31" t="s">
        <v>906</v>
      </c>
      <c r="S19" s="54">
        <v>12000000</v>
      </c>
      <c r="T19" s="48">
        <v>0</v>
      </c>
      <c r="U19" s="48">
        <v>0</v>
      </c>
      <c r="V19" s="48">
        <v>12000000</v>
      </c>
      <c r="W19" s="48">
        <v>3200000</v>
      </c>
      <c r="X19" s="48">
        <v>8800000</v>
      </c>
    </row>
    <row r="20" spans="1:24" s="50" customFormat="1" x14ac:dyDescent="0.25">
      <c r="A20">
        <v>2020</v>
      </c>
      <c r="B20">
        <v>118</v>
      </c>
      <c r="C20">
        <v>1</v>
      </c>
      <c r="D20" s="19">
        <v>43831</v>
      </c>
      <c r="E20" s="19">
        <v>43924</v>
      </c>
      <c r="F20" s="19">
        <v>43924</v>
      </c>
      <c r="G20" t="s">
        <v>137</v>
      </c>
      <c r="H20" t="s">
        <v>138</v>
      </c>
      <c r="I20">
        <v>175</v>
      </c>
      <c r="J20">
        <v>131</v>
      </c>
      <c r="K20" s="19">
        <v>43868</v>
      </c>
      <c r="L20" t="s">
        <v>172</v>
      </c>
      <c r="M20">
        <v>80920598</v>
      </c>
      <c r="N20" t="s">
        <v>373</v>
      </c>
      <c r="O20" t="s">
        <v>113</v>
      </c>
      <c r="P20">
        <v>77</v>
      </c>
      <c r="Q20" s="19">
        <v>43868</v>
      </c>
      <c r="R20" s="31" t="s">
        <v>907</v>
      </c>
      <c r="S20" s="54">
        <v>12180000</v>
      </c>
      <c r="T20" s="48">
        <v>0</v>
      </c>
      <c r="U20" s="48">
        <v>0</v>
      </c>
      <c r="V20" s="48">
        <v>12180000</v>
      </c>
      <c r="W20" s="48">
        <v>3248000</v>
      </c>
      <c r="X20" s="48">
        <v>8932000</v>
      </c>
    </row>
    <row r="21" spans="1:24" s="50" customFormat="1" x14ac:dyDescent="0.25">
      <c r="A21">
        <v>2020</v>
      </c>
      <c r="B21">
        <v>118</v>
      </c>
      <c r="C21">
        <v>1</v>
      </c>
      <c r="D21" s="19">
        <v>43831</v>
      </c>
      <c r="E21" s="19">
        <v>43924</v>
      </c>
      <c r="F21" s="19">
        <v>43924</v>
      </c>
      <c r="G21" t="s">
        <v>137</v>
      </c>
      <c r="H21" t="s">
        <v>138</v>
      </c>
      <c r="I21">
        <v>195</v>
      </c>
      <c r="J21">
        <v>133</v>
      </c>
      <c r="K21" s="19">
        <v>43868</v>
      </c>
      <c r="L21" t="s">
        <v>172</v>
      </c>
      <c r="M21">
        <v>52499398</v>
      </c>
      <c r="N21" t="s">
        <v>375</v>
      </c>
      <c r="O21" t="s">
        <v>113</v>
      </c>
      <c r="P21">
        <v>79</v>
      </c>
      <c r="Q21" s="19">
        <v>43868</v>
      </c>
      <c r="R21" s="31" t="s">
        <v>909</v>
      </c>
      <c r="S21" s="54">
        <v>20733500</v>
      </c>
      <c r="T21" s="48">
        <v>0</v>
      </c>
      <c r="U21" s="48">
        <v>0</v>
      </c>
      <c r="V21" s="48">
        <v>20733500</v>
      </c>
      <c r="W21" s="48">
        <v>7464085</v>
      </c>
      <c r="X21" s="48">
        <v>13269415</v>
      </c>
    </row>
    <row r="22" spans="1:24" s="50" customFormat="1" x14ac:dyDescent="0.25">
      <c r="A22">
        <v>2020</v>
      </c>
      <c r="B22">
        <v>118</v>
      </c>
      <c r="C22">
        <v>1</v>
      </c>
      <c r="D22" s="19">
        <v>43831</v>
      </c>
      <c r="E22" s="19">
        <v>43924</v>
      </c>
      <c r="F22" s="19">
        <v>43924</v>
      </c>
      <c r="G22" t="s">
        <v>137</v>
      </c>
      <c r="H22" t="s">
        <v>138</v>
      </c>
      <c r="I22">
        <v>168</v>
      </c>
      <c r="J22">
        <v>127</v>
      </c>
      <c r="K22" s="19">
        <v>43868</v>
      </c>
      <c r="L22" t="s">
        <v>172</v>
      </c>
      <c r="M22">
        <v>52743638</v>
      </c>
      <c r="N22" t="s">
        <v>372</v>
      </c>
      <c r="O22" t="s">
        <v>113</v>
      </c>
      <c r="P22">
        <v>76</v>
      </c>
      <c r="Q22" s="19">
        <v>43868</v>
      </c>
      <c r="R22" s="31" t="s">
        <v>551</v>
      </c>
      <c r="S22" s="54">
        <v>44275000</v>
      </c>
      <c r="T22" s="48">
        <v>0</v>
      </c>
      <c r="U22" s="48">
        <v>0</v>
      </c>
      <c r="V22" s="48">
        <v>44275000</v>
      </c>
      <c r="W22" s="48">
        <v>7245000</v>
      </c>
      <c r="X22" s="48">
        <v>37030000</v>
      </c>
    </row>
    <row r="23" spans="1:24" s="50" customFormat="1" x14ac:dyDescent="0.25">
      <c r="A23">
        <v>2020</v>
      </c>
      <c r="B23">
        <v>118</v>
      </c>
      <c r="C23">
        <v>1</v>
      </c>
      <c r="D23" s="19">
        <v>43831</v>
      </c>
      <c r="E23" s="19">
        <v>43924</v>
      </c>
      <c r="F23" s="19">
        <v>43924</v>
      </c>
      <c r="G23" t="s">
        <v>137</v>
      </c>
      <c r="H23" t="s">
        <v>138</v>
      </c>
      <c r="I23">
        <v>194</v>
      </c>
      <c r="J23">
        <v>146</v>
      </c>
      <c r="K23" s="19">
        <v>43872</v>
      </c>
      <c r="L23" t="s">
        <v>172</v>
      </c>
      <c r="M23">
        <v>1012324784</v>
      </c>
      <c r="N23" t="s">
        <v>394</v>
      </c>
      <c r="O23" t="s">
        <v>113</v>
      </c>
      <c r="P23">
        <v>99</v>
      </c>
      <c r="Q23" s="19">
        <v>43872</v>
      </c>
      <c r="R23" s="31" t="s">
        <v>573</v>
      </c>
      <c r="S23" s="54">
        <v>43476300</v>
      </c>
      <c r="T23" s="48">
        <v>0</v>
      </c>
      <c r="U23" s="48">
        <v>0</v>
      </c>
      <c r="V23" s="48">
        <v>43476300</v>
      </c>
      <c r="W23" s="48">
        <v>6901000</v>
      </c>
      <c r="X23" s="48">
        <v>36575300</v>
      </c>
    </row>
    <row r="24" spans="1:24" s="50" customFormat="1" x14ac:dyDescent="0.25">
      <c r="A24">
        <v>2020</v>
      </c>
      <c r="B24">
        <v>118</v>
      </c>
      <c r="C24">
        <v>1</v>
      </c>
      <c r="D24" s="19">
        <v>43831</v>
      </c>
      <c r="E24" s="19">
        <v>43924</v>
      </c>
      <c r="F24" s="19">
        <v>43924</v>
      </c>
      <c r="G24" t="s">
        <v>141</v>
      </c>
      <c r="H24" t="s">
        <v>142</v>
      </c>
      <c r="I24">
        <v>149</v>
      </c>
      <c r="J24">
        <v>193</v>
      </c>
      <c r="K24" s="19">
        <v>43879</v>
      </c>
      <c r="L24" t="s">
        <v>172</v>
      </c>
      <c r="M24">
        <v>19143629</v>
      </c>
      <c r="N24" t="s">
        <v>427</v>
      </c>
      <c r="O24" t="s">
        <v>113</v>
      </c>
      <c r="P24">
        <v>131</v>
      </c>
      <c r="Q24" s="19">
        <v>43879</v>
      </c>
      <c r="R24" s="31" t="s">
        <v>962</v>
      </c>
      <c r="S24" s="54">
        <v>31200000</v>
      </c>
      <c r="T24" s="48">
        <v>0</v>
      </c>
      <c r="U24" s="48">
        <v>0</v>
      </c>
      <c r="V24" s="48">
        <v>31200000</v>
      </c>
      <c r="W24" s="48">
        <v>1300000</v>
      </c>
      <c r="X24" s="48">
        <v>29900000</v>
      </c>
    </row>
    <row r="25" spans="1:24" s="50" customFormat="1" x14ac:dyDescent="0.25">
      <c r="A25">
        <v>2020</v>
      </c>
      <c r="B25">
        <v>118</v>
      </c>
      <c r="C25">
        <v>1</v>
      </c>
      <c r="D25" s="19">
        <v>43831</v>
      </c>
      <c r="E25" s="19">
        <v>43924</v>
      </c>
      <c r="F25" s="19">
        <v>43924</v>
      </c>
      <c r="G25" t="s">
        <v>123</v>
      </c>
      <c r="H25" t="s">
        <v>124</v>
      </c>
      <c r="I25">
        <v>235</v>
      </c>
      <c r="J25">
        <v>211</v>
      </c>
      <c r="K25" s="19">
        <v>43881</v>
      </c>
      <c r="L25" t="s">
        <v>172</v>
      </c>
      <c r="M25">
        <v>4588354</v>
      </c>
      <c r="N25" t="s">
        <v>463</v>
      </c>
      <c r="O25" t="s">
        <v>113</v>
      </c>
      <c r="P25">
        <v>169</v>
      </c>
      <c r="Q25" s="19">
        <v>43881</v>
      </c>
      <c r="R25" s="31" t="s">
        <v>997</v>
      </c>
      <c r="S25" s="54">
        <v>25356460</v>
      </c>
      <c r="T25" s="48">
        <v>0</v>
      </c>
      <c r="U25" s="48">
        <v>0</v>
      </c>
      <c r="V25" s="48">
        <v>25356460</v>
      </c>
      <c r="W25" s="48">
        <v>845215</v>
      </c>
      <c r="X25" s="48">
        <v>24511245</v>
      </c>
    </row>
    <row r="26" spans="1:24" s="50" customFormat="1" x14ac:dyDescent="0.25">
      <c r="A26">
        <v>2020</v>
      </c>
      <c r="B26">
        <v>118</v>
      </c>
      <c r="C26">
        <v>1</v>
      </c>
      <c r="D26" s="19">
        <v>43831</v>
      </c>
      <c r="E26" s="19">
        <v>43924</v>
      </c>
      <c r="F26" s="19">
        <v>43924</v>
      </c>
      <c r="G26" t="s">
        <v>137</v>
      </c>
      <c r="H26" t="s">
        <v>138</v>
      </c>
      <c r="I26">
        <v>242</v>
      </c>
      <c r="J26">
        <v>209</v>
      </c>
      <c r="K26" s="19">
        <v>43881</v>
      </c>
      <c r="L26" t="s">
        <v>172</v>
      </c>
      <c r="M26">
        <v>52327274</v>
      </c>
      <c r="N26" t="s">
        <v>927</v>
      </c>
      <c r="O26" t="s">
        <v>113</v>
      </c>
      <c r="P26">
        <v>97</v>
      </c>
      <c r="Q26" s="19">
        <v>43881</v>
      </c>
      <c r="R26" s="31" t="s">
        <v>928</v>
      </c>
      <c r="S26" s="54">
        <v>26400000</v>
      </c>
      <c r="T26" s="48">
        <v>0</v>
      </c>
      <c r="U26" s="48">
        <v>0</v>
      </c>
      <c r="V26" s="48">
        <v>26400000</v>
      </c>
      <c r="W26" s="48">
        <v>1210000</v>
      </c>
      <c r="X26" s="48">
        <v>25190000</v>
      </c>
    </row>
    <row r="27" spans="1:24" s="50" customFormat="1" x14ac:dyDescent="0.25">
      <c r="A27">
        <v>2020</v>
      </c>
      <c r="B27">
        <v>118</v>
      </c>
      <c r="C27">
        <v>1</v>
      </c>
      <c r="D27" s="19">
        <v>43831</v>
      </c>
      <c r="E27" s="19">
        <v>43924</v>
      </c>
      <c r="F27" s="19">
        <v>43924</v>
      </c>
      <c r="G27" t="s">
        <v>141</v>
      </c>
      <c r="H27" t="s">
        <v>142</v>
      </c>
      <c r="I27">
        <v>247</v>
      </c>
      <c r="J27">
        <v>206</v>
      </c>
      <c r="K27" s="19">
        <v>43881</v>
      </c>
      <c r="L27" t="s">
        <v>172</v>
      </c>
      <c r="M27">
        <v>80773977</v>
      </c>
      <c r="N27" t="s">
        <v>430</v>
      </c>
      <c r="O27" t="s">
        <v>113</v>
      </c>
      <c r="P27">
        <v>134</v>
      </c>
      <c r="Q27" s="19">
        <v>43881</v>
      </c>
      <c r="R27" s="31" t="s">
        <v>605</v>
      </c>
      <c r="S27" s="54">
        <v>26400000</v>
      </c>
      <c r="T27" s="48">
        <v>0</v>
      </c>
      <c r="U27" s="48">
        <v>0</v>
      </c>
      <c r="V27" s="48">
        <v>26400000</v>
      </c>
      <c r="W27" s="48">
        <v>1210000</v>
      </c>
      <c r="X27" s="48">
        <v>25190000</v>
      </c>
    </row>
    <row r="28" spans="1:24" s="50" customFormat="1" x14ac:dyDescent="0.25">
      <c r="A28">
        <v>2020</v>
      </c>
      <c r="B28">
        <v>118</v>
      </c>
      <c r="C28">
        <v>1</v>
      </c>
      <c r="D28" s="19">
        <v>43831</v>
      </c>
      <c r="E28" s="19">
        <v>43924</v>
      </c>
      <c r="F28" s="19">
        <v>43924</v>
      </c>
      <c r="G28" t="s">
        <v>123</v>
      </c>
      <c r="H28" t="s">
        <v>124</v>
      </c>
      <c r="I28">
        <v>240</v>
      </c>
      <c r="J28">
        <v>220</v>
      </c>
      <c r="K28" s="19">
        <v>43882</v>
      </c>
      <c r="L28" t="s">
        <v>172</v>
      </c>
      <c r="M28">
        <v>51915842</v>
      </c>
      <c r="N28" t="s">
        <v>472</v>
      </c>
      <c r="O28" t="s">
        <v>113</v>
      </c>
      <c r="P28">
        <v>178</v>
      </c>
      <c r="Q28" s="19">
        <v>43882</v>
      </c>
      <c r="R28" s="31" t="s">
        <v>1006</v>
      </c>
      <c r="S28" s="54">
        <v>22500000</v>
      </c>
      <c r="T28" s="48">
        <v>0</v>
      </c>
      <c r="U28" s="48">
        <v>0</v>
      </c>
      <c r="V28" s="48">
        <v>22500000</v>
      </c>
      <c r="W28" s="48">
        <v>1000000</v>
      </c>
      <c r="X28" s="48">
        <v>21500000</v>
      </c>
    </row>
    <row r="29" spans="1:24" s="50" customFormat="1" x14ac:dyDescent="0.25">
      <c r="A29">
        <v>2020</v>
      </c>
      <c r="B29">
        <v>118</v>
      </c>
      <c r="C29">
        <v>1</v>
      </c>
      <c r="D29" s="19">
        <v>43831</v>
      </c>
      <c r="E29" s="19">
        <v>43924</v>
      </c>
      <c r="F29" s="19">
        <v>43924</v>
      </c>
      <c r="G29" t="s">
        <v>968</v>
      </c>
      <c r="H29" t="s">
        <v>969</v>
      </c>
      <c r="I29">
        <v>277</v>
      </c>
      <c r="J29">
        <v>216</v>
      </c>
      <c r="K29" s="19">
        <v>43882</v>
      </c>
      <c r="L29" t="s">
        <v>172</v>
      </c>
      <c r="M29">
        <v>1022984445</v>
      </c>
      <c r="N29" t="s">
        <v>440</v>
      </c>
      <c r="O29" t="s">
        <v>113</v>
      </c>
      <c r="P29">
        <v>143</v>
      </c>
      <c r="Q29" s="19">
        <v>43882</v>
      </c>
      <c r="R29" s="31" t="s">
        <v>975</v>
      </c>
      <c r="S29" s="54">
        <v>10500000</v>
      </c>
      <c r="T29" s="48">
        <v>0</v>
      </c>
      <c r="U29" s="48">
        <v>0</v>
      </c>
      <c r="V29" s="48">
        <v>10500000</v>
      </c>
      <c r="W29" s="48">
        <v>1166667</v>
      </c>
      <c r="X29" s="48">
        <v>9333333</v>
      </c>
    </row>
    <row r="30" spans="1:24" s="50" customFormat="1" x14ac:dyDescent="0.25">
      <c r="A30">
        <v>2020</v>
      </c>
      <c r="B30">
        <v>118</v>
      </c>
      <c r="C30">
        <v>1</v>
      </c>
      <c r="D30" s="19">
        <v>43831</v>
      </c>
      <c r="E30" s="19">
        <v>43924</v>
      </c>
      <c r="F30" s="19">
        <v>43924</v>
      </c>
      <c r="G30" t="s">
        <v>879</v>
      </c>
      <c r="H30" t="s">
        <v>880</v>
      </c>
      <c r="I30">
        <v>303</v>
      </c>
      <c r="J30">
        <v>243</v>
      </c>
      <c r="K30" s="19">
        <v>43885</v>
      </c>
      <c r="L30" t="s">
        <v>172</v>
      </c>
      <c r="M30">
        <v>10127225</v>
      </c>
      <c r="N30" t="s">
        <v>480</v>
      </c>
      <c r="O30" t="s">
        <v>113</v>
      </c>
      <c r="P30">
        <v>187</v>
      </c>
      <c r="Q30" s="19">
        <v>43885</v>
      </c>
      <c r="R30" s="31" t="s">
        <v>1015</v>
      </c>
      <c r="S30" s="54">
        <v>6600000</v>
      </c>
      <c r="T30" s="48">
        <v>0</v>
      </c>
      <c r="U30" s="48">
        <v>0</v>
      </c>
      <c r="V30" s="48">
        <v>6600000</v>
      </c>
      <c r="W30" s="48">
        <v>440000</v>
      </c>
      <c r="X30" s="48">
        <v>6160000</v>
      </c>
    </row>
    <row r="31" spans="1:24" s="50" customFormat="1" x14ac:dyDescent="0.25">
      <c r="A31">
        <v>2020</v>
      </c>
      <c r="B31">
        <v>118</v>
      </c>
      <c r="C31">
        <v>1</v>
      </c>
      <c r="D31" s="19">
        <v>43831</v>
      </c>
      <c r="E31" s="19">
        <v>43924</v>
      </c>
      <c r="F31" s="19">
        <v>43924</v>
      </c>
      <c r="G31" t="s">
        <v>68</v>
      </c>
      <c r="H31" t="s">
        <v>69</v>
      </c>
      <c r="I31">
        <v>58</v>
      </c>
      <c r="J31">
        <v>233</v>
      </c>
      <c r="K31" s="19">
        <v>43885</v>
      </c>
      <c r="L31" t="s">
        <v>172</v>
      </c>
      <c r="M31">
        <v>1014208451</v>
      </c>
      <c r="N31" t="s">
        <v>462</v>
      </c>
      <c r="O31" t="s">
        <v>113</v>
      </c>
      <c r="P31">
        <v>168</v>
      </c>
      <c r="Q31" s="19">
        <v>43885</v>
      </c>
      <c r="R31" s="31" t="s">
        <v>996</v>
      </c>
      <c r="S31" s="54">
        <v>22200000</v>
      </c>
      <c r="T31" s="48">
        <v>0</v>
      </c>
      <c r="U31" s="48">
        <v>0</v>
      </c>
      <c r="V31" s="48">
        <v>22200000</v>
      </c>
      <c r="W31" s="48">
        <v>863333</v>
      </c>
      <c r="X31" s="48">
        <v>21336667</v>
      </c>
    </row>
    <row r="32" spans="1:24" s="50" customFormat="1" x14ac:dyDescent="0.25">
      <c r="A32">
        <v>2020</v>
      </c>
      <c r="B32">
        <v>118</v>
      </c>
      <c r="C32">
        <v>1</v>
      </c>
      <c r="D32" s="19">
        <v>43831</v>
      </c>
      <c r="E32" s="19">
        <v>43924</v>
      </c>
      <c r="F32" s="19">
        <v>43924</v>
      </c>
      <c r="G32" t="s">
        <v>128</v>
      </c>
      <c r="H32" t="s">
        <v>129</v>
      </c>
      <c r="I32">
        <v>288</v>
      </c>
      <c r="J32">
        <v>247</v>
      </c>
      <c r="K32" s="19">
        <v>43886</v>
      </c>
      <c r="L32" t="s">
        <v>172</v>
      </c>
      <c r="M32">
        <v>1016080598</v>
      </c>
      <c r="N32" t="s">
        <v>489</v>
      </c>
      <c r="O32" t="s">
        <v>113</v>
      </c>
      <c r="P32">
        <v>199</v>
      </c>
      <c r="Q32" s="19">
        <v>43886</v>
      </c>
      <c r="R32" s="31" t="s">
        <v>1023</v>
      </c>
      <c r="S32" s="54">
        <v>31500000</v>
      </c>
      <c r="T32" s="48">
        <v>0</v>
      </c>
      <c r="U32" s="48">
        <v>0</v>
      </c>
      <c r="V32" s="48">
        <v>31500000</v>
      </c>
      <c r="W32" s="48">
        <v>600000</v>
      </c>
      <c r="X32" s="48">
        <v>30900000</v>
      </c>
    </row>
    <row r="33" spans="1:24" s="50" customFormat="1" x14ac:dyDescent="0.25">
      <c r="A33">
        <v>2020</v>
      </c>
      <c r="B33">
        <v>118</v>
      </c>
      <c r="C33">
        <v>1</v>
      </c>
      <c r="D33" s="19">
        <v>43831</v>
      </c>
      <c r="E33" s="19">
        <v>43924</v>
      </c>
      <c r="F33" s="19">
        <v>43924</v>
      </c>
      <c r="G33" t="s">
        <v>968</v>
      </c>
      <c r="H33" t="s">
        <v>969</v>
      </c>
      <c r="I33">
        <v>338</v>
      </c>
      <c r="J33">
        <v>264</v>
      </c>
      <c r="K33" s="19">
        <v>43887</v>
      </c>
      <c r="L33" t="s">
        <v>172</v>
      </c>
      <c r="M33">
        <v>1075679188</v>
      </c>
      <c r="N33" t="s">
        <v>499</v>
      </c>
      <c r="O33" t="s">
        <v>113</v>
      </c>
      <c r="P33">
        <v>211</v>
      </c>
      <c r="Q33" s="19">
        <v>43887</v>
      </c>
      <c r="R33" s="31" t="s">
        <v>1031</v>
      </c>
      <c r="S33" s="54">
        <v>40421667</v>
      </c>
      <c r="T33" s="48">
        <v>0</v>
      </c>
      <c r="U33" s="48">
        <v>0</v>
      </c>
      <c r="V33" s="48">
        <v>40421667</v>
      </c>
      <c r="W33" s="48">
        <v>658333</v>
      </c>
      <c r="X33" s="48">
        <v>39763334</v>
      </c>
    </row>
    <row r="34" spans="1:24" s="50" customFormat="1" x14ac:dyDescent="0.25">
      <c r="A34">
        <v>2020</v>
      </c>
      <c r="B34">
        <v>118</v>
      </c>
      <c r="C34">
        <v>1</v>
      </c>
      <c r="D34" s="19">
        <v>43831</v>
      </c>
      <c r="E34" s="19">
        <v>43924</v>
      </c>
      <c r="F34" s="19">
        <v>43924</v>
      </c>
      <c r="G34" t="s">
        <v>114</v>
      </c>
      <c r="H34" t="s">
        <v>115</v>
      </c>
      <c r="I34">
        <v>383</v>
      </c>
      <c r="J34">
        <v>278</v>
      </c>
      <c r="K34" s="19">
        <v>43888</v>
      </c>
      <c r="L34" t="s">
        <v>172</v>
      </c>
      <c r="M34">
        <v>80242090</v>
      </c>
      <c r="N34" t="s">
        <v>505</v>
      </c>
      <c r="O34" t="s">
        <v>113</v>
      </c>
      <c r="P34">
        <v>217</v>
      </c>
      <c r="Q34" s="19">
        <v>43888</v>
      </c>
      <c r="R34" s="31" t="s">
        <v>1037</v>
      </c>
      <c r="S34" s="54">
        <v>26400000</v>
      </c>
      <c r="T34" s="48">
        <v>0</v>
      </c>
      <c r="U34" s="48">
        <v>0</v>
      </c>
      <c r="V34" s="48">
        <v>26400000</v>
      </c>
      <c r="W34" s="48">
        <v>3740000</v>
      </c>
      <c r="X34" s="48">
        <v>22660000</v>
      </c>
    </row>
    <row r="35" spans="1:24" s="50" customFormat="1" x14ac:dyDescent="0.25">
      <c r="A35">
        <v>2020</v>
      </c>
      <c r="B35">
        <v>118</v>
      </c>
      <c r="C35">
        <v>1</v>
      </c>
      <c r="D35" s="19">
        <v>43831</v>
      </c>
      <c r="E35" s="19">
        <v>43924</v>
      </c>
      <c r="F35" s="19">
        <v>43924</v>
      </c>
      <c r="G35" t="s">
        <v>128</v>
      </c>
      <c r="H35" t="s">
        <v>129</v>
      </c>
      <c r="I35">
        <v>348</v>
      </c>
      <c r="J35">
        <v>279</v>
      </c>
      <c r="K35" s="19">
        <v>43888</v>
      </c>
      <c r="L35" t="s">
        <v>172</v>
      </c>
      <c r="M35">
        <v>1016070278</v>
      </c>
      <c r="N35" t="s">
        <v>494</v>
      </c>
      <c r="O35" t="s">
        <v>113</v>
      </c>
      <c r="P35">
        <v>204</v>
      </c>
      <c r="Q35" s="19">
        <v>43888</v>
      </c>
      <c r="R35" s="31" t="s">
        <v>1023</v>
      </c>
      <c r="S35" s="54">
        <v>26000000</v>
      </c>
      <c r="T35" s="48">
        <v>0</v>
      </c>
      <c r="U35" s="48">
        <v>0</v>
      </c>
      <c r="V35" s="48">
        <v>26000000</v>
      </c>
      <c r="W35" s="48">
        <v>260000</v>
      </c>
      <c r="X35" s="48">
        <v>25740000</v>
      </c>
    </row>
    <row r="36" spans="1:24" s="50" customFormat="1" x14ac:dyDescent="0.25">
      <c r="A36">
        <v>2020</v>
      </c>
      <c r="B36">
        <v>118</v>
      </c>
      <c r="C36">
        <v>1</v>
      </c>
      <c r="D36" s="19">
        <v>43831</v>
      </c>
      <c r="E36" s="19">
        <v>43924</v>
      </c>
      <c r="F36" s="19">
        <v>43924</v>
      </c>
      <c r="G36" t="s">
        <v>137</v>
      </c>
      <c r="H36" t="s">
        <v>138</v>
      </c>
      <c r="I36">
        <v>392</v>
      </c>
      <c r="J36">
        <v>308</v>
      </c>
      <c r="K36" s="19">
        <v>43896</v>
      </c>
      <c r="L36" t="s">
        <v>172</v>
      </c>
      <c r="M36">
        <v>1014228455</v>
      </c>
      <c r="N36" t="s">
        <v>1280</v>
      </c>
      <c r="O36" t="s">
        <v>113</v>
      </c>
      <c r="P36">
        <v>240</v>
      </c>
      <c r="Q36" s="19">
        <v>43896</v>
      </c>
      <c r="R36" s="31" t="s">
        <v>1281</v>
      </c>
      <c r="S36" s="54">
        <v>16861833</v>
      </c>
      <c r="T36" s="48">
        <v>0</v>
      </c>
      <c r="U36" s="48">
        <v>0</v>
      </c>
      <c r="V36" s="48">
        <v>16861833</v>
      </c>
      <c r="W36" s="48">
        <v>0</v>
      </c>
      <c r="X36" s="48">
        <v>16861833</v>
      </c>
    </row>
    <row r="37" spans="1:24" s="50" customFormat="1" x14ac:dyDescent="0.25">
      <c r="A37">
        <v>2020</v>
      </c>
      <c r="B37">
        <v>118</v>
      </c>
      <c r="C37">
        <v>1</v>
      </c>
      <c r="D37" s="19">
        <v>43831</v>
      </c>
      <c r="E37" s="19">
        <v>43924</v>
      </c>
      <c r="F37" s="19">
        <v>43924</v>
      </c>
      <c r="G37" t="s">
        <v>137</v>
      </c>
      <c r="H37" t="s">
        <v>138</v>
      </c>
      <c r="I37">
        <v>220</v>
      </c>
      <c r="J37">
        <v>327</v>
      </c>
      <c r="K37" s="19">
        <v>43900</v>
      </c>
      <c r="L37" t="s">
        <v>172</v>
      </c>
      <c r="M37">
        <v>1014272961</v>
      </c>
      <c r="N37" t="s">
        <v>1076</v>
      </c>
      <c r="O37" t="s">
        <v>113</v>
      </c>
      <c r="P37">
        <v>181</v>
      </c>
      <c r="Q37" s="19">
        <v>43900</v>
      </c>
      <c r="R37" s="31" t="s">
        <v>1282</v>
      </c>
      <c r="S37" s="54">
        <v>33671930</v>
      </c>
      <c r="T37" s="48">
        <v>0</v>
      </c>
      <c r="U37" s="48">
        <v>0</v>
      </c>
      <c r="V37" s="48">
        <v>33671930</v>
      </c>
      <c r="W37" s="48">
        <v>0</v>
      </c>
      <c r="X37" s="48">
        <v>33671930</v>
      </c>
    </row>
    <row r="38" spans="1:24" s="50" customFormat="1" x14ac:dyDescent="0.25">
      <c r="A38">
        <v>2020</v>
      </c>
      <c r="B38">
        <v>118</v>
      </c>
      <c r="C38">
        <v>1</v>
      </c>
      <c r="D38" s="19">
        <v>43831</v>
      </c>
      <c r="E38" s="19">
        <v>43924</v>
      </c>
      <c r="F38" s="19">
        <v>43924</v>
      </c>
      <c r="G38" t="s">
        <v>121</v>
      </c>
      <c r="H38" t="s">
        <v>122</v>
      </c>
      <c r="I38">
        <v>389</v>
      </c>
      <c r="J38">
        <v>342</v>
      </c>
      <c r="K38" s="19">
        <v>43901</v>
      </c>
      <c r="L38" t="s">
        <v>172</v>
      </c>
      <c r="M38">
        <v>51563303</v>
      </c>
      <c r="N38" t="s">
        <v>1283</v>
      </c>
      <c r="O38" t="s">
        <v>113</v>
      </c>
      <c r="P38">
        <v>253</v>
      </c>
      <c r="Q38" s="19">
        <v>43901</v>
      </c>
      <c r="R38" s="31" t="s">
        <v>1284</v>
      </c>
      <c r="S38" s="54">
        <v>23100000</v>
      </c>
      <c r="T38" s="48">
        <v>0</v>
      </c>
      <c r="U38" s="48">
        <v>0</v>
      </c>
      <c r="V38" s="48">
        <v>23100000</v>
      </c>
      <c r="W38" s="48">
        <v>2200000</v>
      </c>
      <c r="X38" s="48">
        <v>20900000</v>
      </c>
    </row>
    <row r="39" spans="1:24" s="50" customFormat="1" x14ac:dyDescent="0.25">
      <c r="A39">
        <v>2020</v>
      </c>
      <c r="B39">
        <v>118</v>
      </c>
      <c r="C39">
        <v>1</v>
      </c>
      <c r="D39" s="19">
        <v>43831</v>
      </c>
      <c r="E39" s="19">
        <v>43924</v>
      </c>
      <c r="F39" s="19">
        <v>43924</v>
      </c>
      <c r="G39" t="s">
        <v>128</v>
      </c>
      <c r="H39" t="s">
        <v>129</v>
      </c>
      <c r="I39">
        <v>325</v>
      </c>
      <c r="J39">
        <v>345</v>
      </c>
      <c r="K39" s="19">
        <v>43902</v>
      </c>
      <c r="L39" t="s">
        <v>172</v>
      </c>
      <c r="M39">
        <v>52500402</v>
      </c>
      <c r="N39" t="s">
        <v>1285</v>
      </c>
      <c r="O39" t="s">
        <v>113</v>
      </c>
      <c r="P39">
        <v>248</v>
      </c>
      <c r="Q39" s="19">
        <v>43902</v>
      </c>
      <c r="R39" s="31" t="s">
        <v>1286</v>
      </c>
      <c r="S39" s="54">
        <v>33000000</v>
      </c>
      <c r="T39" s="48">
        <v>0</v>
      </c>
      <c r="U39" s="48">
        <v>0</v>
      </c>
      <c r="V39" s="48">
        <v>33000000</v>
      </c>
      <c r="W39" s="48">
        <v>2090000</v>
      </c>
      <c r="X39" s="48">
        <v>30910000</v>
      </c>
    </row>
    <row r="40" spans="1:24" s="50" customFormat="1" x14ac:dyDescent="0.25">
      <c r="A40">
        <v>2020</v>
      </c>
      <c r="B40">
        <v>118</v>
      </c>
      <c r="C40">
        <v>1</v>
      </c>
      <c r="D40" s="19">
        <v>43831</v>
      </c>
      <c r="E40" s="19">
        <v>43924</v>
      </c>
      <c r="F40" s="19">
        <v>43924</v>
      </c>
      <c r="G40" t="s">
        <v>128</v>
      </c>
      <c r="H40" t="s">
        <v>129</v>
      </c>
      <c r="I40">
        <v>327</v>
      </c>
      <c r="J40">
        <v>346</v>
      </c>
      <c r="K40" s="19">
        <v>43902</v>
      </c>
      <c r="L40" t="s">
        <v>172</v>
      </c>
      <c r="M40">
        <v>1013600355</v>
      </c>
      <c r="N40" t="s">
        <v>1287</v>
      </c>
      <c r="O40" t="s">
        <v>113</v>
      </c>
      <c r="P40">
        <v>250</v>
      </c>
      <c r="Q40" s="19">
        <v>43902</v>
      </c>
      <c r="R40" s="31" t="s">
        <v>1181</v>
      </c>
      <c r="S40" s="54">
        <v>33000000</v>
      </c>
      <c r="T40" s="48">
        <v>0</v>
      </c>
      <c r="U40" s="48">
        <v>0</v>
      </c>
      <c r="V40" s="48">
        <v>33000000</v>
      </c>
      <c r="W40" s="48">
        <v>0</v>
      </c>
      <c r="X40" s="48">
        <v>33000000</v>
      </c>
    </row>
    <row r="41" spans="1:24" s="50" customFormat="1" x14ac:dyDescent="0.25">
      <c r="A41">
        <v>2020</v>
      </c>
      <c r="B41">
        <v>118</v>
      </c>
      <c r="C41">
        <v>1</v>
      </c>
      <c r="D41" s="19">
        <v>43831</v>
      </c>
      <c r="E41" s="19">
        <v>43924</v>
      </c>
      <c r="F41" s="19">
        <v>43924</v>
      </c>
      <c r="G41" t="s">
        <v>141</v>
      </c>
      <c r="H41" t="s">
        <v>142</v>
      </c>
      <c r="I41">
        <v>424</v>
      </c>
      <c r="J41">
        <v>358</v>
      </c>
      <c r="K41" s="19">
        <v>43907</v>
      </c>
      <c r="L41" t="s">
        <v>172</v>
      </c>
      <c r="M41">
        <v>52783669</v>
      </c>
      <c r="N41" t="s">
        <v>1288</v>
      </c>
      <c r="O41" t="s">
        <v>113</v>
      </c>
      <c r="P41">
        <v>281</v>
      </c>
      <c r="Q41" s="19">
        <v>43907</v>
      </c>
      <c r="R41" s="31" t="s">
        <v>1289</v>
      </c>
      <c r="S41" s="54">
        <v>21000000</v>
      </c>
      <c r="T41" s="48">
        <v>0</v>
      </c>
      <c r="U41" s="48">
        <v>0</v>
      </c>
      <c r="V41" s="48">
        <v>21000000</v>
      </c>
      <c r="W41" s="48">
        <v>0</v>
      </c>
      <c r="X41" s="48">
        <v>21000000</v>
      </c>
    </row>
    <row r="42" spans="1:24" s="50" customFormat="1" x14ac:dyDescent="0.25">
      <c r="A42">
        <v>2020</v>
      </c>
      <c r="B42">
        <v>118</v>
      </c>
      <c r="C42">
        <v>1</v>
      </c>
      <c r="D42" s="19">
        <v>43831</v>
      </c>
      <c r="E42" s="19">
        <v>43924</v>
      </c>
      <c r="F42" s="19">
        <v>43924</v>
      </c>
      <c r="G42" t="s">
        <v>123</v>
      </c>
      <c r="H42" t="s">
        <v>124</v>
      </c>
      <c r="I42">
        <v>417</v>
      </c>
      <c r="J42">
        <v>368</v>
      </c>
      <c r="K42" s="19">
        <v>43909</v>
      </c>
      <c r="L42" t="s">
        <v>172</v>
      </c>
      <c r="M42">
        <v>1055650701</v>
      </c>
      <c r="N42" t="s">
        <v>1127</v>
      </c>
      <c r="O42" t="s">
        <v>113</v>
      </c>
      <c r="P42">
        <v>270</v>
      </c>
      <c r="Q42" s="19">
        <v>43909</v>
      </c>
      <c r="R42" s="31" t="s">
        <v>1290</v>
      </c>
      <c r="S42" s="54">
        <v>31350000</v>
      </c>
      <c r="T42" s="48">
        <v>0</v>
      </c>
      <c r="U42" s="48">
        <v>0</v>
      </c>
      <c r="V42" s="48">
        <v>31350000</v>
      </c>
      <c r="W42" s="48">
        <v>0</v>
      </c>
      <c r="X42" s="48">
        <v>31350000</v>
      </c>
    </row>
    <row r="43" spans="1:24" s="50" customFormat="1" x14ac:dyDescent="0.25">
      <c r="A43">
        <v>2020</v>
      </c>
      <c r="B43">
        <v>118</v>
      </c>
      <c r="C43">
        <v>1</v>
      </c>
      <c r="D43" s="19">
        <v>43831</v>
      </c>
      <c r="E43" s="19">
        <v>43924</v>
      </c>
      <c r="F43" s="19">
        <v>43924</v>
      </c>
      <c r="G43" t="s">
        <v>123</v>
      </c>
      <c r="H43" t="s">
        <v>124</v>
      </c>
      <c r="I43">
        <v>457</v>
      </c>
      <c r="J43">
        <v>376</v>
      </c>
      <c r="K43" s="19">
        <v>43909</v>
      </c>
      <c r="L43" t="s">
        <v>172</v>
      </c>
      <c r="M43">
        <v>1015461399</v>
      </c>
      <c r="N43" t="s">
        <v>1133</v>
      </c>
      <c r="O43" t="s">
        <v>113</v>
      </c>
      <c r="P43">
        <v>284</v>
      </c>
      <c r="Q43" s="19">
        <v>43909</v>
      </c>
      <c r="R43" s="31" t="s">
        <v>1291</v>
      </c>
      <c r="S43" s="54">
        <v>31500000</v>
      </c>
      <c r="T43" s="48">
        <v>0</v>
      </c>
      <c r="U43" s="48">
        <v>0</v>
      </c>
      <c r="V43" s="48">
        <v>31500000</v>
      </c>
      <c r="W43" s="48">
        <v>0</v>
      </c>
      <c r="X43" s="48">
        <v>31500000</v>
      </c>
    </row>
    <row r="44" spans="1:24" x14ac:dyDescent="0.25">
      <c r="A44">
        <v>2020</v>
      </c>
      <c r="B44">
        <v>118</v>
      </c>
      <c r="C44">
        <v>1</v>
      </c>
      <c r="D44" s="19">
        <v>43831</v>
      </c>
      <c r="E44" s="19">
        <v>43924</v>
      </c>
      <c r="F44" s="19">
        <v>43924</v>
      </c>
      <c r="G44" t="s">
        <v>68</v>
      </c>
      <c r="H44" t="s">
        <v>69</v>
      </c>
      <c r="I44">
        <v>10</v>
      </c>
      <c r="J44">
        <v>3</v>
      </c>
      <c r="K44" s="19">
        <v>43844</v>
      </c>
      <c r="L44" t="s">
        <v>172</v>
      </c>
      <c r="M44">
        <v>71728280</v>
      </c>
      <c r="N44" t="s">
        <v>195</v>
      </c>
      <c r="O44" t="s">
        <v>112</v>
      </c>
      <c r="P44">
        <v>1</v>
      </c>
      <c r="Q44" s="19">
        <v>43844</v>
      </c>
      <c r="R44" s="31" t="s">
        <v>289</v>
      </c>
      <c r="S44" s="54">
        <v>46800000</v>
      </c>
      <c r="T44" s="48">
        <v>0</v>
      </c>
      <c r="U44" s="48">
        <v>0</v>
      </c>
      <c r="V44" s="48">
        <v>46800000</v>
      </c>
      <c r="W44" s="48">
        <v>18330000</v>
      </c>
      <c r="X44" s="48">
        <v>28470000</v>
      </c>
    </row>
    <row r="45" spans="1:24" x14ac:dyDescent="0.25">
      <c r="A45">
        <v>2020</v>
      </c>
      <c r="B45">
        <v>118</v>
      </c>
      <c r="C45">
        <v>1</v>
      </c>
      <c r="D45" s="19">
        <v>43831</v>
      </c>
      <c r="E45" s="19">
        <v>43924</v>
      </c>
      <c r="F45" s="19">
        <v>43924</v>
      </c>
      <c r="G45" t="s">
        <v>134</v>
      </c>
      <c r="H45" t="s">
        <v>135</v>
      </c>
      <c r="I45">
        <v>14</v>
      </c>
      <c r="J45">
        <v>5</v>
      </c>
      <c r="K45" s="19">
        <v>43845</v>
      </c>
      <c r="L45" t="s">
        <v>172</v>
      </c>
      <c r="M45">
        <v>1019028655</v>
      </c>
      <c r="N45" t="s">
        <v>198</v>
      </c>
      <c r="O45" t="s">
        <v>112</v>
      </c>
      <c r="P45">
        <v>5</v>
      </c>
      <c r="Q45" s="19">
        <v>43845</v>
      </c>
      <c r="R45" s="31" t="s">
        <v>290</v>
      </c>
      <c r="S45" s="54">
        <v>82800000</v>
      </c>
      <c r="T45" s="48">
        <v>0</v>
      </c>
      <c r="U45" s="48">
        <v>0</v>
      </c>
      <c r="V45" s="48">
        <v>82800000</v>
      </c>
      <c r="W45" s="48">
        <v>10800000</v>
      </c>
      <c r="X45" s="48">
        <v>72000000</v>
      </c>
    </row>
    <row r="46" spans="1:24" x14ac:dyDescent="0.25">
      <c r="A46">
        <v>2020</v>
      </c>
      <c r="B46">
        <v>118</v>
      </c>
      <c r="C46">
        <v>1</v>
      </c>
      <c r="D46" s="19">
        <v>43831</v>
      </c>
      <c r="E46" s="19">
        <v>43924</v>
      </c>
      <c r="F46" s="19">
        <v>43924</v>
      </c>
      <c r="G46" t="s">
        <v>137</v>
      </c>
      <c r="H46" t="s">
        <v>138</v>
      </c>
      <c r="I46">
        <v>15</v>
      </c>
      <c r="J46">
        <v>4</v>
      </c>
      <c r="K46" s="19">
        <v>43845</v>
      </c>
      <c r="L46" t="s">
        <v>172</v>
      </c>
      <c r="M46">
        <v>80747087</v>
      </c>
      <c r="N46" t="s">
        <v>196</v>
      </c>
      <c r="O46" t="s">
        <v>112</v>
      </c>
      <c r="P46">
        <v>2</v>
      </c>
      <c r="Q46" s="19">
        <v>43845</v>
      </c>
      <c r="R46" s="31" t="s">
        <v>140</v>
      </c>
      <c r="S46" s="54">
        <v>95220000</v>
      </c>
      <c r="T46" s="48">
        <v>0</v>
      </c>
      <c r="U46" s="48">
        <v>0</v>
      </c>
      <c r="V46" s="48">
        <v>95220000</v>
      </c>
      <c r="W46" s="48">
        <v>20700000</v>
      </c>
      <c r="X46" s="48">
        <v>74520000</v>
      </c>
    </row>
    <row r="47" spans="1:24" x14ac:dyDescent="0.25">
      <c r="A47">
        <v>2020</v>
      </c>
      <c r="B47">
        <v>118</v>
      </c>
      <c r="C47">
        <v>1</v>
      </c>
      <c r="D47" s="19">
        <v>43831</v>
      </c>
      <c r="E47" s="19">
        <v>43924</v>
      </c>
      <c r="F47" s="19">
        <v>43924</v>
      </c>
      <c r="G47" t="s">
        <v>137</v>
      </c>
      <c r="H47" t="s">
        <v>138</v>
      </c>
      <c r="I47">
        <v>21</v>
      </c>
      <c r="J47">
        <v>7</v>
      </c>
      <c r="K47" s="19">
        <v>43846</v>
      </c>
      <c r="L47" t="s">
        <v>172</v>
      </c>
      <c r="M47">
        <v>1022390967</v>
      </c>
      <c r="N47" t="s">
        <v>200</v>
      </c>
      <c r="O47" t="s">
        <v>112</v>
      </c>
      <c r="P47">
        <v>7</v>
      </c>
      <c r="Q47" s="19">
        <v>43846</v>
      </c>
      <c r="R47" s="31" t="s">
        <v>291</v>
      </c>
      <c r="S47" s="54">
        <v>69253000</v>
      </c>
      <c r="T47" s="48">
        <v>200733</v>
      </c>
      <c r="U47" s="48">
        <v>0</v>
      </c>
      <c r="V47" s="48">
        <v>69052267</v>
      </c>
      <c r="W47" s="48">
        <v>8832267</v>
      </c>
      <c r="X47" s="48">
        <v>60220000</v>
      </c>
    </row>
    <row r="48" spans="1:24" x14ac:dyDescent="0.25">
      <c r="A48">
        <v>2020</v>
      </c>
      <c r="B48">
        <v>118</v>
      </c>
      <c r="C48">
        <v>1</v>
      </c>
      <c r="D48" s="19">
        <v>43831</v>
      </c>
      <c r="E48" s="19">
        <v>43924</v>
      </c>
      <c r="F48" s="19">
        <v>43924</v>
      </c>
      <c r="G48" t="s">
        <v>137</v>
      </c>
      <c r="H48" t="s">
        <v>138</v>
      </c>
      <c r="I48">
        <v>16</v>
      </c>
      <c r="J48">
        <v>9</v>
      </c>
      <c r="K48" s="19">
        <v>43847</v>
      </c>
      <c r="L48" t="s">
        <v>172</v>
      </c>
      <c r="M48">
        <v>52820550</v>
      </c>
      <c r="N48" t="s">
        <v>197</v>
      </c>
      <c r="O48" t="s">
        <v>112</v>
      </c>
      <c r="P48">
        <v>3</v>
      </c>
      <c r="Q48" s="19">
        <v>43847</v>
      </c>
      <c r="R48" s="31" t="s">
        <v>139</v>
      </c>
      <c r="S48" s="54">
        <v>65458000</v>
      </c>
      <c r="T48" s="48">
        <v>948667</v>
      </c>
      <c r="U48" s="48">
        <v>0</v>
      </c>
      <c r="V48" s="48">
        <v>64509333</v>
      </c>
      <c r="W48" s="48">
        <v>7589333</v>
      </c>
      <c r="X48" s="48">
        <v>56920000</v>
      </c>
    </row>
    <row r="49" spans="1:24" x14ac:dyDescent="0.25">
      <c r="A49">
        <v>2020</v>
      </c>
      <c r="B49">
        <v>118</v>
      </c>
      <c r="C49">
        <v>1</v>
      </c>
      <c r="D49" s="19">
        <v>43831</v>
      </c>
      <c r="E49" s="19">
        <v>43924</v>
      </c>
      <c r="F49" s="19">
        <v>43924</v>
      </c>
      <c r="G49" t="s">
        <v>137</v>
      </c>
      <c r="H49" t="s">
        <v>138</v>
      </c>
      <c r="I49">
        <v>17</v>
      </c>
      <c r="J49">
        <v>10</v>
      </c>
      <c r="K49" s="19">
        <v>43847</v>
      </c>
      <c r="L49" t="s">
        <v>172</v>
      </c>
      <c r="M49">
        <v>1030522470</v>
      </c>
      <c r="N49" t="s">
        <v>189</v>
      </c>
      <c r="O49" t="s">
        <v>112</v>
      </c>
      <c r="P49">
        <v>4</v>
      </c>
      <c r="Q49" s="19">
        <v>43847</v>
      </c>
      <c r="R49" s="31" t="s">
        <v>292</v>
      </c>
      <c r="S49" s="54">
        <v>30000000</v>
      </c>
      <c r="T49" s="48">
        <v>0</v>
      </c>
      <c r="U49" s="48">
        <v>0</v>
      </c>
      <c r="V49" s="48">
        <v>30000000</v>
      </c>
      <c r="W49" s="48">
        <v>7333333</v>
      </c>
      <c r="X49" s="48">
        <v>22666667</v>
      </c>
    </row>
    <row r="50" spans="1:24" x14ac:dyDescent="0.25">
      <c r="A50">
        <v>2020</v>
      </c>
      <c r="B50">
        <v>118</v>
      </c>
      <c r="C50">
        <v>1</v>
      </c>
      <c r="D50" s="19">
        <v>43831</v>
      </c>
      <c r="E50" s="19">
        <v>43924</v>
      </c>
      <c r="F50" s="19">
        <v>43924</v>
      </c>
      <c r="G50" t="s">
        <v>137</v>
      </c>
      <c r="H50" t="s">
        <v>138</v>
      </c>
      <c r="I50">
        <v>26</v>
      </c>
      <c r="J50">
        <v>15</v>
      </c>
      <c r="K50" s="19">
        <v>43850</v>
      </c>
      <c r="L50" t="s">
        <v>172</v>
      </c>
      <c r="M50">
        <v>1014184472</v>
      </c>
      <c r="N50" t="s">
        <v>201</v>
      </c>
      <c r="O50" t="s">
        <v>112</v>
      </c>
      <c r="P50">
        <v>8</v>
      </c>
      <c r="Q50" s="19">
        <v>43850</v>
      </c>
      <c r="R50" s="31" t="s">
        <v>293</v>
      </c>
      <c r="S50" s="54">
        <v>119700000</v>
      </c>
      <c r="T50" s="48">
        <v>0</v>
      </c>
      <c r="U50" s="48">
        <v>0</v>
      </c>
      <c r="V50" s="48">
        <v>119700000</v>
      </c>
      <c r="W50" s="48">
        <v>14350000</v>
      </c>
      <c r="X50" s="48">
        <v>105350000</v>
      </c>
    </row>
    <row r="51" spans="1:24" x14ac:dyDescent="0.25">
      <c r="A51">
        <v>2020</v>
      </c>
      <c r="B51">
        <v>118</v>
      </c>
      <c r="C51">
        <v>1</v>
      </c>
      <c r="D51" s="19">
        <v>43831</v>
      </c>
      <c r="E51" s="19">
        <v>43924</v>
      </c>
      <c r="F51" s="19">
        <v>43924</v>
      </c>
      <c r="G51" t="s">
        <v>121</v>
      </c>
      <c r="H51" t="s">
        <v>122</v>
      </c>
      <c r="I51">
        <v>37</v>
      </c>
      <c r="J51">
        <v>27</v>
      </c>
      <c r="K51" s="19">
        <v>43854</v>
      </c>
      <c r="L51" t="s">
        <v>172</v>
      </c>
      <c r="M51">
        <v>1032395539</v>
      </c>
      <c r="N51" t="s">
        <v>43</v>
      </c>
      <c r="O51" t="s">
        <v>112</v>
      </c>
      <c r="P51">
        <v>13</v>
      </c>
      <c r="Q51" s="19">
        <v>43854</v>
      </c>
      <c r="R51" s="31" t="s">
        <v>294</v>
      </c>
      <c r="S51" s="54">
        <v>24900000</v>
      </c>
      <c r="T51" s="48">
        <v>0</v>
      </c>
      <c r="U51" s="48">
        <v>0</v>
      </c>
      <c r="V51" s="48">
        <v>24900000</v>
      </c>
      <c r="W51" s="48">
        <v>9960000</v>
      </c>
      <c r="X51" s="48">
        <v>14940000</v>
      </c>
    </row>
    <row r="52" spans="1:24" x14ac:dyDescent="0.25">
      <c r="A52">
        <v>2020</v>
      </c>
      <c r="B52">
        <v>118</v>
      </c>
      <c r="C52">
        <v>1</v>
      </c>
      <c r="D52" s="19">
        <v>43831</v>
      </c>
      <c r="E52" s="19">
        <v>43924</v>
      </c>
      <c r="F52" s="19">
        <v>43924</v>
      </c>
      <c r="G52" t="s">
        <v>68</v>
      </c>
      <c r="H52" t="s">
        <v>69</v>
      </c>
      <c r="I52">
        <v>25</v>
      </c>
      <c r="J52">
        <v>26</v>
      </c>
      <c r="K52" s="19">
        <v>43854</v>
      </c>
      <c r="L52" t="s">
        <v>172</v>
      </c>
      <c r="M52">
        <v>1018435231</v>
      </c>
      <c r="N52" t="s">
        <v>26</v>
      </c>
      <c r="O52" t="s">
        <v>112</v>
      </c>
      <c r="P52">
        <v>10</v>
      </c>
      <c r="Q52" s="19">
        <v>43854</v>
      </c>
      <c r="R52" s="31" t="s">
        <v>295</v>
      </c>
      <c r="S52" s="54">
        <v>26700000</v>
      </c>
      <c r="T52" s="48">
        <v>0</v>
      </c>
      <c r="U52" s="48">
        <v>0</v>
      </c>
      <c r="V52" s="48">
        <v>26700000</v>
      </c>
      <c r="W52" s="48">
        <v>9345000</v>
      </c>
      <c r="X52" s="48">
        <v>17355000</v>
      </c>
    </row>
    <row r="53" spans="1:24" x14ac:dyDescent="0.25">
      <c r="A53">
        <v>2020</v>
      </c>
      <c r="B53">
        <v>118</v>
      </c>
      <c r="C53">
        <v>1</v>
      </c>
      <c r="D53" s="19">
        <v>43831</v>
      </c>
      <c r="E53" s="19">
        <v>43924</v>
      </c>
      <c r="F53" s="19">
        <v>43924</v>
      </c>
      <c r="G53" t="s">
        <v>116</v>
      </c>
      <c r="H53" t="s">
        <v>117</v>
      </c>
      <c r="I53">
        <v>39</v>
      </c>
      <c r="J53">
        <v>30</v>
      </c>
      <c r="K53" s="19">
        <v>43858</v>
      </c>
      <c r="L53" t="s">
        <v>172</v>
      </c>
      <c r="M53">
        <v>1052394031</v>
      </c>
      <c r="N53" t="s">
        <v>15</v>
      </c>
      <c r="O53" t="s">
        <v>112</v>
      </c>
      <c r="P53">
        <v>20</v>
      </c>
      <c r="Q53" s="19">
        <v>43858</v>
      </c>
      <c r="R53" s="31" t="s">
        <v>118</v>
      </c>
      <c r="S53" s="54">
        <v>16800000</v>
      </c>
      <c r="T53" s="48">
        <v>0</v>
      </c>
      <c r="U53" s="48">
        <v>0</v>
      </c>
      <c r="V53" s="48">
        <v>16800000</v>
      </c>
      <c r="W53" s="48">
        <v>5973333</v>
      </c>
      <c r="X53" s="48">
        <v>10826667</v>
      </c>
    </row>
    <row r="54" spans="1:24" x14ac:dyDescent="0.25">
      <c r="A54">
        <v>2020</v>
      </c>
      <c r="B54">
        <v>118</v>
      </c>
      <c r="C54">
        <v>1</v>
      </c>
      <c r="D54" s="19">
        <v>43831</v>
      </c>
      <c r="E54" s="19">
        <v>43924</v>
      </c>
      <c r="F54" s="19">
        <v>43924</v>
      </c>
      <c r="G54" t="s">
        <v>116</v>
      </c>
      <c r="H54" t="s">
        <v>117</v>
      </c>
      <c r="I54">
        <v>41</v>
      </c>
      <c r="J54">
        <v>28</v>
      </c>
      <c r="K54" s="19">
        <v>43858</v>
      </c>
      <c r="L54" t="s">
        <v>172</v>
      </c>
      <c r="M54">
        <v>94527404</v>
      </c>
      <c r="N54" t="s">
        <v>119</v>
      </c>
      <c r="O54" t="s">
        <v>112</v>
      </c>
      <c r="P54">
        <v>14</v>
      </c>
      <c r="Q54" s="19">
        <v>43858</v>
      </c>
      <c r="R54" s="31" t="s">
        <v>120</v>
      </c>
      <c r="S54" s="54">
        <v>91080000</v>
      </c>
      <c r="T54" s="48">
        <v>0</v>
      </c>
      <c r="U54" s="48">
        <v>0</v>
      </c>
      <c r="V54" s="48">
        <v>91080000</v>
      </c>
      <c r="W54" s="48">
        <v>8556000</v>
      </c>
      <c r="X54" s="48">
        <v>82524000</v>
      </c>
    </row>
    <row r="55" spans="1:24" x14ac:dyDescent="0.25">
      <c r="A55">
        <v>2020</v>
      </c>
      <c r="B55">
        <v>118</v>
      </c>
      <c r="C55">
        <v>1</v>
      </c>
      <c r="D55" s="19">
        <v>43831</v>
      </c>
      <c r="E55" s="19">
        <v>43924</v>
      </c>
      <c r="F55" s="19">
        <v>43924</v>
      </c>
      <c r="G55" t="s">
        <v>128</v>
      </c>
      <c r="H55" t="s">
        <v>129</v>
      </c>
      <c r="I55">
        <v>68</v>
      </c>
      <c r="J55">
        <v>31</v>
      </c>
      <c r="K55" s="19">
        <v>43858</v>
      </c>
      <c r="L55" t="s">
        <v>172</v>
      </c>
      <c r="M55">
        <v>1015399199</v>
      </c>
      <c r="N55" t="s">
        <v>37</v>
      </c>
      <c r="O55" t="s">
        <v>112</v>
      </c>
      <c r="P55">
        <v>22</v>
      </c>
      <c r="Q55" s="19">
        <v>43858</v>
      </c>
      <c r="R55" s="31" t="s">
        <v>130</v>
      </c>
      <c r="S55" s="54">
        <v>49800000</v>
      </c>
      <c r="T55" s="48">
        <v>0</v>
      </c>
      <c r="U55" s="48">
        <v>0</v>
      </c>
      <c r="V55" s="48">
        <v>49800000</v>
      </c>
      <c r="W55" s="48">
        <v>8853333</v>
      </c>
      <c r="X55" s="48">
        <v>40946667</v>
      </c>
    </row>
    <row r="56" spans="1:24" x14ac:dyDescent="0.25">
      <c r="A56">
        <v>2020</v>
      </c>
      <c r="B56">
        <v>118</v>
      </c>
      <c r="C56">
        <v>1</v>
      </c>
      <c r="D56" s="19">
        <v>43831</v>
      </c>
      <c r="E56" s="19">
        <v>43924</v>
      </c>
      <c r="F56" s="19">
        <v>43924</v>
      </c>
      <c r="G56" t="s">
        <v>137</v>
      </c>
      <c r="H56" t="s">
        <v>138</v>
      </c>
      <c r="I56">
        <v>79</v>
      </c>
      <c r="J56">
        <v>29</v>
      </c>
      <c r="K56" s="19">
        <v>43858</v>
      </c>
      <c r="L56" t="s">
        <v>172</v>
      </c>
      <c r="M56">
        <v>1019116246</v>
      </c>
      <c r="N56" t="s">
        <v>296</v>
      </c>
      <c r="O56" t="s">
        <v>112</v>
      </c>
      <c r="P56">
        <v>18</v>
      </c>
      <c r="Q56" s="19">
        <v>43858</v>
      </c>
      <c r="R56" s="31" t="s">
        <v>181</v>
      </c>
      <c r="S56" s="54">
        <v>36000000</v>
      </c>
      <c r="T56" s="48">
        <v>0</v>
      </c>
      <c r="U56" s="48">
        <v>0</v>
      </c>
      <c r="V56" s="48">
        <v>36000000</v>
      </c>
      <c r="W56" s="48">
        <v>4650000</v>
      </c>
      <c r="X56" s="48">
        <v>31350000</v>
      </c>
    </row>
    <row r="57" spans="1:24" x14ac:dyDescent="0.25">
      <c r="A57">
        <v>2020</v>
      </c>
      <c r="B57">
        <v>118</v>
      </c>
      <c r="C57">
        <v>1</v>
      </c>
      <c r="D57" s="19">
        <v>43831</v>
      </c>
      <c r="E57" s="19">
        <v>43924</v>
      </c>
      <c r="F57" s="19">
        <v>43924</v>
      </c>
      <c r="G57" t="s">
        <v>116</v>
      </c>
      <c r="H57" t="s">
        <v>117</v>
      </c>
      <c r="I57">
        <v>40</v>
      </c>
      <c r="J57">
        <v>41</v>
      </c>
      <c r="K57" s="19">
        <v>43860</v>
      </c>
      <c r="L57" t="s">
        <v>172</v>
      </c>
      <c r="M57">
        <v>1053765986</v>
      </c>
      <c r="N57" t="s">
        <v>42</v>
      </c>
      <c r="O57" t="s">
        <v>112</v>
      </c>
      <c r="P57">
        <v>28</v>
      </c>
      <c r="Q57" s="19">
        <v>43860</v>
      </c>
      <c r="R57" s="31" t="s">
        <v>297</v>
      </c>
      <c r="S57" s="54">
        <v>23700000</v>
      </c>
      <c r="T57" s="48">
        <v>0</v>
      </c>
      <c r="U57" s="48">
        <v>0</v>
      </c>
      <c r="V57" s="48">
        <v>23700000</v>
      </c>
      <c r="W57" s="48">
        <v>8163333</v>
      </c>
      <c r="X57" s="48">
        <v>15536667</v>
      </c>
    </row>
    <row r="58" spans="1:24" x14ac:dyDescent="0.25">
      <c r="A58">
        <v>2020</v>
      </c>
      <c r="B58">
        <v>118</v>
      </c>
      <c r="C58">
        <v>1</v>
      </c>
      <c r="D58" s="19">
        <v>43831</v>
      </c>
      <c r="E58" s="19">
        <v>43924</v>
      </c>
      <c r="F58" s="19">
        <v>43924</v>
      </c>
      <c r="G58" t="s">
        <v>121</v>
      </c>
      <c r="H58" t="s">
        <v>122</v>
      </c>
      <c r="I58">
        <v>38</v>
      </c>
      <c r="J58">
        <v>45</v>
      </c>
      <c r="K58" s="19">
        <v>43860</v>
      </c>
      <c r="L58" t="s">
        <v>172</v>
      </c>
      <c r="M58">
        <v>1123084953</v>
      </c>
      <c r="N58" t="s">
        <v>14</v>
      </c>
      <c r="O58" t="s">
        <v>112</v>
      </c>
      <c r="P58">
        <v>16</v>
      </c>
      <c r="Q58" s="19">
        <v>43860</v>
      </c>
      <c r="R58" s="31" t="s">
        <v>298</v>
      </c>
      <c r="S58" s="54">
        <v>21750000</v>
      </c>
      <c r="T58" s="48">
        <v>0</v>
      </c>
      <c r="U58" s="48">
        <v>0</v>
      </c>
      <c r="V58" s="48">
        <v>21750000</v>
      </c>
      <c r="W58" s="48">
        <v>7491667</v>
      </c>
      <c r="X58" s="48">
        <v>14258333</v>
      </c>
    </row>
    <row r="59" spans="1:24" x14ac:dyDescent="0.25">
      <c r="A59">
        <v>2020</v>
      </c>
      <c r="B59">
        <v>118</v>
      </c>
      <c r="C59">
        <v>1</v>
      </c>
      <c r="D59" s="19">
        <v>43831</v>
      </c>
      <c r="E59" s="19">
        <v>43924</v>
      </c>
      <c r="F59" s="19">
        <v>43924</v>
      </c>
      <c r="G59" t="s">
        <v>128</v>
      </c>
      <c r="H59" t="s">
        <v>129</v>
      </c>
      <c r="I59">
        <v>69</v>
      </c>
      <c r="J59">
        <v>38</v>
      </c>
      <c r="K59" s="19">
        <v>43860</v>
      </c>
      <c r="L59" t="s">
        <v>172</v>
      </c>
      <c r="M59">
        <v>1018483452</v>
      </c>
      <c r="N59" t="s">
        <v>31</v>
      </c>
      <c r="O59" t="s">
        <v>112</v>
      </c>
      <c r="P59">
        <v>25</v>
      </c>
      <c r="Q59" s="19">
        <v>43860</v>
      </c>
      <c r="R59" s="31" t="s">
        <v>131</v>
      </c>
      <c r="S59" s="54">
        <v>16650000</v>
      </c>
      <c r="T59" s="48">
        <v>0</v>
      </c>
      <c r="U59" s="48">
        <v>0</v>
      </c>
      <c r="V59" s="48">
        <v>16650000</v>
      </c>
      <c r="W59" s="48">
        <v>5735000</v>
      </c>
      <c r="X59" s="48">
        <v>10915000</v>
      </c>
    </row>
    <row r="60" spans="1:24" x14ac:dyDescent="0.25">
      <c r="A60">
        <v>2020</v>
      </c>
      <c r="B60">
        <v>118</v>
      </c>
      <c r="C60">
        <v>1</v>
      </c>
      <c r="D60" s="19">
        <v>43831</v>
      </c>
      <c r="E60" s="19">
        <v>43924</v>
      </c>
      <c r="F60" s="19">
        <v>43924</v>
      </c>
      <c r="G60" t="s">
        <v>128</v>
      </c>
      <c r="H60" t="s">
        <v>129</v>
      </c>
      <c r="I60">
        <v>44</v>
      </c>
      <c r="J60">
        <v>40</v>
      </c>
      <c r="K60" s="19">
        <v>43860</v>
      </c>
      <c r="L60" t="s">
        <v>172</v>
      </c>
      <c r="M60">
        <v>39698825</v>
      </c>
      <c r="N60" t="s">
        <v>25</v>
      </c>
      <c r="O60" t="s">
        <v>112</v>
      </c>
      <c r="P60">
        <v>26</v>
      </c>
      <c r="Q60" s="19">
        <v>43860</v>
      </c>
      <c r="R60" s="31" t="s">
        <v>299</v>
      </c>
      <c r="S60" s="54">
        <v>75000000</v>
      </c>
      <c r="T60" s="48">
        <v>0</v>
      </c>
      <c r="U60" s="48">
        <v>0</v>
      </c>
      <c r="V60" s="48">
        <v>75000000</v>
      </c>
      <c r="W60" s="48">
        <v>12500000</v>
      </c>
      <c r="X60" s="48">
        <v>62500000</v>
      </c>
    </row>
    <row r="61" spans="1:24" x14ac:dyDescent="0.25">
      <c r="A61">
        <v>2020</v>
      </c>
      <c r="B61">
        <v>118</v>
      </c>
      <c r="C61">
        <v>1</v>
      </c>
      <c r="D61" s="19">
        <v>43831</v>
      </c>
      <c r="E61" s="19">
        <v>43924</v>
      </c>
      <c r="F61" s="19">
        <v>43924</v>
      </c>
      <c r="G61" t="s">
        <v>128</v>
      </c>
      <c r="H61" t="s">
        <v>129</v>
      </c>
      <c r="I61">
        <v>63</v>
      </c>
      <c r="J61">
        <v>42</v>
      </c>
      <c r="K61" s="19">
        <v>43860</v>
      </c>
      <c r="L61" t="s">
        <v>172</v>
      </c>
      <c r="M61">
        <v>52963623</v>
      </c>
      <c r="N61" t="s">
        <v>132</v>
      </c>
      <c r="O61" t="s">
        <v>112</v>
      </c>
      <c r="P61">
        <v>29</v>
      </c>
      <c r="Q61" s="19">
        <v>43860</v>
      </c>
      <c r="R61" s="31" t="s">
        <v>133</v>
      </c>
      <c r="S61" s="54">
        <v>33300000</v>
      </c>
      <c r="T61" s="48">
        <v>0</v>
      </c>
      <c r="U61" s="48">
        <v>0</v>
      </c>
      <c r="V61" s="48">
        <v>33300000</v>
      </c>
      <c r="W61" s="48">
        <v>5735000</v>
      </c>
      <c r="X61" s="48">
        <v>27565000</v>
      </c>
    </row>
    <row r="62" spans="1:24" x14ac:dyDescent="0.25">
      <c r="A62">
        <v>2020</v>
      </c>
      <c r="B62">
        <v>118</v>
      </c>
      <c r="C62">
        <v>1</v>
      </c>
      <c r="D62" s="19">
        <v>43831</v>
      </c>
      <c r="E62" s="19">
        <v>43924</v>
      </c>
      <c r="F62" s="19">
        <v>43924</v>
      </c>
      <c r="G62" t="s">
        <v>68</v>
      </c>
      <c r="H62" t="s">
        <v>69</v>
      </c>
      <c r="I62">
        <v>59</v>
      </c>
      <c r="J62">
        <v>44</v>
      </c>
      <c r="K62" s="19">
        <v>43860</v>
      </c>
      <c r="L62" t="s">
        <v>172</v>
      </c>
      <c r="M62">
        <v>39329322</v>
      </c>
      <c r="N62" t="s">
        <v>208</v>
      </c>
      <c r="O62" t="s">
        <v>112</v>
      </c>
      <c r="P62">
        <v>34</v>
      </c>
      <c r="Q62" s="19">
        <v>43860</v>
      </c>
      <c r="R62" s="31" t="s">
        <v>300</v>
      </c>
      <c r="S62" s="54">
        <v>26700000</v>
      </c>
      <c r="T62" s="48">
        <v>0</v>
      </c>
      <c r="U62" s="48">
        <v>0</v>
      </c>
      <c r="V62" s="48">
        <v>26700000</v>
      </c>
      <c r="W62" s="48">
        <v>8900000</v>
      </c>
      <c r="X62" s="48">
        <v>17800000</v>
      </c>
    </row>
    <row r="63" spans="1:24" x14ac:dyDescent="0.25">
      <c r="A63">
        <v>2020</v>
      </c>
      <c r="B63">
        <v>118</v>
      </c>
      <c r="C63">
        <v>1</v>
      </c>
      <c r="D63" s="19">
        <v>43831</v>
      </c>
      <c r="E63" s="19">
        <v>43924</v>
      </c>
      <c r="F63" s="19">
        <v>43924</v>
      </c>
      <c r="G63" t="s">
        <v>134</v>
      </c>
      <c r="H63" t="s">
        <v>135</v>
      </c>
      <c r="I63">
        <v>42</v>
      </c>
      <c r="J63">
        <v>57</v>
      </c>
      <c r="K63" s="19">
        <v>43861</v>
      </c>
      <c r="L63" t="s">
        <v>172</v>
      </c>
      <c r="M63">
        <v>80150630</v>
      </c>
      <c r="N63" t="s">
        <v>136</v>
      </c>
      <c r="O63" t="s">
        <v>112</v>
      </c>
      <c r="P63">
        <v>17</v>
      </c>
      <c r="Q63" s="19">
        <v>43860</v>
      </c>
      <c r="R63" s="31" t="s">
        <v>301</v>
      </c>
      <c r="S63" s="54">
        <v>21900000</v>
      </c>
      <c r="T63" s="48">
        <v>0</v>
      </c>
      <c r="U63" s="48">
        <v>0</v>
      </c>
      <c r="V63" s="48">
        <v>21900000</v>
      </c>
      <c r="W63" s="48">
        <v>14600000</v>
      </c>
      <c r="X63" s="48">
        <v>7300000</v>
      </c>
    </row>
    <row r="64" spans="1:24" x14ac:dyDescent="0.25">
      <c r="A64">
        <v>2020</v>
      </c>
      <c r="B64">
        <v>118</v>
      </c>
      <c r="C64">
        <v>1</v>
      </c>
      <c r="D64" s="19">
        <v>43831</v>
      </c>
      <c r="E64" s="19">
        <v>43924</v>
      </c>
      <c r="F64" s="19">
        <v>43924</v>
      </c>
      <c r="G64" t="s">
        <v>137</v>
      </c>
      <c r="H64" t="s">
        <v>138</v>
      </c>
      <c r="I64">
        <v>135</v>
      </c>
      <c r="J64">
        <v>36</v>
      </c>
      <c r="K64" s="19">
        <v>43860</v>
      </c>
      <c r="L64" t="s">
        <v>172</v>
      </c>
      <c r="M64">
        <v>1012333107</v>
      </c>
      <c r="N64" t="s">
        <v>303</v>
      </c>
      <c r="O64" t="s">
        <v>112</v>
      </c>
      <c r="P64">
        <v>12</v>
      </c>
      <c r="Q64" s="19">
        <v>43860</v>
      </c>
      <c r="R64" s="31" t="s">
        <v>304</v>
      </c>
      <c r="S64" s="54">
        <v>54000000</v>
      </c>
      <c r="T64" s="48">
        <v>0</v>
      </c>
      <c r="U64" s="48">
        <v>0</v>
      </c>
      <c r="V64" s="48">
        <v>54000000</v>
      </c>
      <c r="W64" s="48">
        <v>12200000</v>
      </c>
      <c r="X64" s="48">
        <v>41800000</v>
      </c>
    </row>
    <row r="65" spans="1:24" x14ac:dyDescent="0.25">
      <c r="A65">
        <v>2020</v>
      </c>
      <c r="B65">
        <v>118</v>
      </c>
      <c r="C65">
        <v>1</v>
      </c>
      <c r="D65" s="19">
        <v>43831</v>
      </c>
      <c r="E65" s="19">
        <v>43924</v>
      </c>
      <c r="F65" s="19">
        <v>43924</v>
      </c>
      <c r="G65" t="s">
        <v>137</v>
      </c>
      <c r="H65" t="s">
        <v>138</v>
      </c>
      <c r="I65">
        <v>54</v>
      </c>
      <c r="J65">
        <v>37</v>
      </c>
      <c r="K65" s="19">
        <v>43860</v>
      </c>
      <c r="L65" t="s">
        <v>172</v>
      </c>
      <c r="M65">
        <v>79730902</v>
      </c>
      <c r="N65" t="s">
        <v>204</v>
      </c>
      <c r="O65" t="s">
        <v>112</v>
      </c>
      <c r="P65">
        <v>15</v>
      </c>
      <c r="Q65" s="19">
        <v>43860</v>
      </c>
      <c r="R65" s="31" t="s">
        <v>302</v>
      </c>
      <c r="S65" s="54">
        <v>57600000</v>
      </c>
      <c r="T65" s="48">
        <v>0</v>
      </c>
      <c r="U65" s="48">
        <v>0</v>
      </c>
      <c r="V65" s="48">
        <v>57600000</v>
      </c>
      <c r="W65" s="48">
        <v>7440000</v>
      </c>
      <c r="X65" s="48">
        <v>50160000</v>
      </c>
    </row>
    <row r="66" spans="1:24" x14ac:dyDescent="0.25">
      <c r="A66">
        <v>2020</v>
      </c>
      <c r="B66">
        <v>118</v>
      </c>
      <c r="C66">
        <v>1</v>
      </c>
      <c r="D66" s="19">
        <v>43831</v>
      </c>
      <c r="E66" s="19">
        <v>43924</v>
      </c>
      <c r="F66" s="19">
        <v>43924</v>
      </c>
      <c r="G66" t="s">
        <v>137</v>
      </c>
      <c r="H66" t="s">
        <v>138</v>
      </c>
      <c r="I66">
        <v>136</v>
      </c>
      <c r="J66">
        <v>43</v>
      </c>
      <c r="K66" s="19">
        <v>43860</v>
      </c>
      <c r="L66" t="s">
        <v>172</v>
      </c>
      <c r="M66">
        <v>71335116</v>
      </c>
      <c r="N66" t="s">
        <v>207</v>
      </c>
      <c r="O66" t="s">
        <v>112</v>
      </c>
      <c r="P66">
        <v>33</v>
      </c>
      <c r="Q66" s="19">
        <v>43860</v>
      </c>
      <c r="R66" s="31" t="s">
        <v>229</v>
      </c>
      <c r="S66" s="54">
        <v>57600000</v>
      </c>
      <c r="T66" s="48">
        <v>0</v>
      </c>
      <c r="U66" s="48">
        <v>0</v>
      </c>
      <c r="V66" s="48">
        <v>57600000</v>
      </c>
      <c r="W66" s="48">
        <v>7440000</v>
      </c>
      <c r="X66" s="48">
        <v>50160000</v>
      </c>
    </row>
    <row r="67" spans="1:24" x14ac:dyDescent="0.25">
      <c r="A67">
        <v>2020</v>
      </c>
      <c r="B67">
        <v>118</v>
      </c>
      <c r="C67">
        <v>1</v>
      </c>
      <c r="D67" s="19">
        <v>43831</v>
      </c>
      <c r="E67" s="19">
        <v>43924</v>
      </c>
      <c r="F67" s="19">
        <v>43924</v>
      </c>
      <c r="G67" t="s">
        <v>68</v>
      </c>
      <c r="H67" t="s">
        <v>69</v>
      </c>
      <c r="I67">
        <v>62</v>
      </c>
      <c r="J67">
        <v>63</v>
      </c>
      <c r="K67" s="19">
        <v>43861</v>
      </c>
      <c r="L67" t="s">
        <v>172</v>
      </c>
      <c r="M67">
        <v>1095790072</v>
      </c>
      <c r="N67" t="s">
        <v>306</v>
      </c>
      <c r="O67" t="s">
        <v>112</v>
      </c>
      <c r="P67">
        <v>27</v>
      </c>
      <c r="Q67" s="19">
        <v>43861</v>
      </c>
      <c r="R67" s="31" t="s">
        <v>307</v>
      </c>
      <c r="S67" s="54">
        <v>45000000</v>
      </c>
      <c r="T67" s="48">
        <v>0</v>
      </c>
      <c r="U67" s="48">
        <v>0</v>
      </c>
      <c r="V67" s="48">
        <v>45000000</v>
      </c>
      <c r="W67" s="48">
        <v>14500000</v>
      </c>
      <c r="X67" s="48">
        <v>30500000</v>
      </c>
    </row>
    <row r="68" spans="1:24" x14ac:dyDescent="0.25">
      <c r="A68">
        <v>2020</v>
      </c>
      <c r="B68">
        <v>118</v>
      </c>
      <c r="C68">
        <v>1</v>
      </c>
      <c r="D68" s="19">
        <v>43831</v>
      </c>
      <c r="E68" s="19">
        <v>43924</v>
      </c>
      <c r="F68" s="19">
        <v>43924</v>
      </c>
      <c r="G68" t="s">
        <v>68</v>
      </c>
      <c r="H68" t="s">
        <v>69</v>
      </c>
      <c r="I68">
        <v>19</v>
      </c>
      <c r="J68">
        <v>46</v>
      </c>
      <c r="K68" s="19">
        <v>43861</v>
      </c>
      <c r="L68" t="s">
        <v>172</v>
      </c>
      <c r="M68">
        <v>52698377</v>
      </c>
      <c r="N68" t="s">
        <v>202</v>
      </c>
      <c r="O68" t="s">
        <v>112</v>
      </c>
      <c r="P68">
        <v>11</v>
      </c>
      <c r="Q68" s="19">
        <v>43861</v>
      </c>
      <c r="R68" s="31" t="s">
        <v>305</v>
      </c>
      <c r="S68" s="54">
        <v>59100000</v>
      </c>
      <c r="T68" s="48">
        <v>0</v>
      </c>
      <c r="U68" s="48">
        <v>0</v>
      </c>
      <c r="V68" s="48">
        <v>59100000</v>
      </c>
      <c r="W68" s="48">
        <v>9193333</v>
      </c>
      <c r="X68" s="48">
        <v>49906667</v>
      </c>
    </row>
    <row r="69" spans="1:24" x14ac:dyDescent="0.25">
      <c r="A69">
        <v>2020</v>
      </c>
      <c r="B69">
        <v>118</v>
      </c>
      <c r="C69">
        <v>1</v>
      </c>
      <c r="D69" s="19">
        <v>43831</v>
      </c>
      <c r="E69" s="19">
        <v>43924</v>
      </c>
      <c r="F69" s="19">
        <v>43924</v>
      </c>
      <c r="G69" t="s">
        <v>114</v>
      </c>
      <c r="H69" t="s">
        <v>115</v>
      </c>
      <c r="I69">
        <v>384</v>
      </c>
      <c r="J69">
        <v>293</v>
      </c>
      <c r="K69" s="19">
        <v>43893</v>
      </c>
      <c r="L69" t="s">
        <v>172</v>
      </c>
      <c r="M69">
        <v>1019029589</v>
      </c>
      <c r="N69" t="s">
        <v>1292</v>
      </c>
      <c r="O69" t="s">
        <v>112</v>
      </c>
      <c r="P69">
        <v>228</v>
      </c>
      <c r="Q69" s="19">
        <v>43864</v>
      </c>
      <c r="R69" s="31" t="s">
        <v>1293</v>
      </c>
      <c r="S69" s="54">
        <v>59814160</v>
      </c>
      <c r="T69" s="48">
        <v>0</v>
      </c>
      <c r="U69" s="48">
        <v>0</v>
      </c>
      <c r="V69" s="48">
        <v>59814160</v>
      </c>
      <c r="W69" s="48">
        <v>0</v>
      </c>
      <c r="X69" s="48">
        <v>59814160</v>
      </c>
    </row>
    <row r="70" spans="1:24" x14ac:dyDescent="0.25">
      <c r="A70">
        <v>2020</v>
      </c>
      <c r="B70">
        <v>118</v>
      </c>
      <c r="C70">
        <v>1</v>
      </c>
      <c r="D70" s="19">
        <v>43831</v>
      </c>
      <c r="E70" s="19">
        <v>43924</v>
      </c>
      <c r="F70" s="19">
        <v>43924</v>
      </c>
      <c r="G70" t="s">
        <v>121</v>
      </c>
      <c r="H70" t="s">
        <v>122</v>
      </c>
      <c r="I70">
        <v>161</v>
      </c>
      <c r="J70">
        <v>87</v>
      </c>
      <c r="K70" s="19">
        <v>43864</v>
      </c>
      <c r="L70" t="s">
        <v>172</v>
      </c>
      <c r="M70">
        <v>79645809</v>
      </c>
      <c r="N70" t="s">
        <v>900</v>
      </c>
      <c r="O70" t="s">
        <v>112</v>
      </c>
      <c r="P70">
        <v>69</v>
      </c>
      <c r="Q70" s="19">
        <v>43864</v>
      </c>
      <c r="R70" s="31" t="s">
        <v>901</v>
      </c>
      <c r="S70" s="54">
        <v>29036000</v>
      </c>
      <c r="T70" s="48">
        <v>0</v>
      </c>
      <c r="U70" s="48">
        <v>0</v>
      </c>
      <c r="V70" s="48">
        <v>29036000</v>
      </c>
      <c r="W70" s="48">
        <v>6533100</v>
      </c>
      <c r="X70" s="48">
        <v>22502900</v>
      </c>
    </row>
    <row r="71" spans="1:24" x14ac:dyDescent="0.25">
      <c r="A71">
        <v>2020</v>
      </c>
      <c r="B71">
        <v>118</v>
      </c>
      <c r="C71">
        <v>1</v>
      </c>
      <c r="D71" s="19">
        <v>43831</v>
      </c>
      <c r="E71" s="19">
        <v>43924</v>
      </c>
      <c r="F71" s="19">
        <v>43924</v>
      </c>
      <c r="G71" t="s">
        <v>68</v>
      </c>
      <c r="H71" t="s">
        <v>69</v>
      </c>
      <c r="I71">
        <v>24</v>
      </c>
      <c r="J71">
        <v>79</v>
      </c>
      <c r="K71" s="19">
        <v>43864</v>
      </c>
      <c r="L71" t="s">
        <v>172</v>
      </c>
      <c r="M71">
        <v>52516563</v>
      </c>
      <c r="N71" t="s">
        <v>327</v>
      </c>
      <c r="O71" t="s">
        <v>112</v>
      </c>
      <c r="P71">
        <v>23</v>
      </c>
      <c r="Q71" s="19">
        <v>43864</v>
      </c>
      <c r="R71" s="31" t="s">
        <v>865</v>
      </c>
      <c r="S71" s="54">
        <v>26700000</v>
      </c>
      <c r="T71" s="48">
        <v>0</v>
      </c>
      <c r="U71" s="48">
        <v>0</v>
      </c>
      <c r="V71" s="48">
        <v>26700000</v>
      </c>
      <c r="W71" s="48">
        <v>8603333</v>
      </c>
      <c r="X71" s="48">
        <v>18096667</v>
      </c>
    </row>
    <row r="72" spans="1:24" x14ac:dyDescent="0.25">
      <c r="A72">
        <v>2020</v>
      </c>
      <c r="B72">
        <v>118</v>
      </c>
      <c r="C72">
        <v>1</v>
      </c>
      <c r="D72" s="19">
        <v>43831</v>
      </c>
      <c r="E72" s="19">
        <v>43924</v>
      </c>
      <c r="F72" s="19">
        <v>43924</v>
      </c>
      <c r="G72" t="s">
        <v>68</v>
      </c>
      <c r="H72" t="s">
        <v>69</v>
      </c>
      <c r="I72">
        <v>57</v>
      </c>
      <c r="J72">
        <v>83</v>
      </c>
      <c r="K72" s="19">
        <v>43864</v>
      </c>
      <c r="L72" t="s">
        <v>172</v>
      </c>
      <c r="M72">
        <v>1015461189</v>
      </c>
      <c r="N72" t="s">
        <v>340</v>
      </c>
      <c r="O72" t="s">
        <v>112</v>
      </c>
      <c r="P72">
        <v>43</v>
      </c>
      <c r="Q72" s="19">
        <v>43864</v>
      </c>
      <c r="R72" s="31" t="s">
        <v>877</v>
      </c>
      <c r="S72" s="54">
        <v>26700000</v>
      </c>
      <c r="T72" s="48">
        <v>0</v>
      </c>
      <c r="U72" s="48">
        <v>0</v>
      </c>
      <c r="V72" s="48">
        <v>26700000</v>
      </c>
      <c r="W72" s="48">
        <v>8455000</v>
      </c>
      <c r="X72" s="48">
        <v>18245000</v>
      </c>
    </row>
    <row r="73" spans="1:24" x14ac:dyDescent="0.25">
      <c r="A73">
        <v>2020</v>
      </c>
      <c r="B73">
        <v>118</v>
      </c>
      <c r="C73">
        <v>1</v>
      </c>
      <c r="D73" s="19">
        <v>43831</v>
      </c>
      <c r="E73" s="19">
        <v>43924</v>
      </c>
      <c r="F73" s="19">
        <v>43924</v>
      </c>
      <c r="G73" t="s">
        <v>68</v>
      </c>
      <c r="H73" t="s">
        <v>69</v>
      </c>
      <c r="I73">
        <v>23</v>
      </c>
      <c r="J73">
        <v>80</v>
      </c>
      <c r="K73" s="19">
        <v>43864</v>
      </c>
      <c r="L73" t="s">
        <v>172</v>
      </c>
      <c r="M73">
        <v>80026955</v>
      </c>
      <c r="N73" t="s">
        <v>328</v>
      </c>
      <c r="O73" t="s">
        <v>112</v>
      </c>
      <c r="P73">
        <v>24</v>
      </c>
      <c r="Q73" s="19">
        <v>43864</v>
      </c>
      <c r="R73" s="31" t="s">
        <v>866</v>
      </c>
      <c r="S73" s="54">
        <v>34152000</v>
      </c>
      <c r="T73" s="48">
        <v>0</v>
      </c>
      <c r="U73" s="48">
        <v>0</v>
      </c>
      <c r="V73" s="48">
        <v>34152000</v>
      </c>
      <c r="W73" s="48">
        <v>11004533</v>
      </c>
      <c r="X73" s="48">
        <v>23147467</v>
      </c>
    </row>
    <row r="74" spans="1:24" x14ac:dyDescent="0.25">
      <c r="A74">
        <v>2020</v>
      </c>
      <c r="B74">
        <v>118</v>
      </c>
      <c r="C74">
        <v>1</v>
      </c>
      <c r="D74" s="19">
        <v>43831</v>
      </c>
      <c r="E74" s="19">
        <v>43924</v>
      </c>
      <c r="F74" s="19">
        <v>43924</v>
      </c>
      <c r="G74" t="s">
        <v>134</v>
      </c>
      <c r="H74" t="s">
        <v>135</v>
      </c>
      <c r="I74">
        <v>89</v>
      </c>
      <c r="J74">
        <v>85</v>
      </c>
      <c r="K74" s="19">
        <v>43864</v>
      </c>
      <c r="L74" t="s">
        <v>172</v>
      </c>
      <c r="M74">
        <v>52965294</v>
      </c>
      <c r="N74" t="s">
        <v>337</v>
      </c>
      <c r="O74" t="s">
        <v>112</v>
      </c>
      <c r="P74">
        <v>40</v>
      </c>
      <c r="Q74" s="19">
        <v>43864</v>
      </c>
      <c r="R74" s="31" t="s">
        <v>874</v>
      </c>
      <c r="S74" s="54">
        <v>19200000</v>
      </c>
      <c r="T74" s="48">
        <v>0</v>
      </c>
      <c r="U74" s="48">
        <v>0</v>
      </c>
      <c r="V74" s="48">
        <v>19200000</v>
      </c>
      <c r="W74" s="48">
        <v>12373333</v>
      </c>
      <c r="X74" s="48">
        <v>6826667</v>
      </c>
    </row>
    <row r="75" spans="1:24" x14ac:dyDescent="0.25">
      <c r="A75">
        <v>2020</v>
      </c>
      <c r="B75">
        <v>118</v>
      </c>
      <c r="C75">
        <v>1</v>
      </c>
      <c r="D75" s="19">
        <v>43831</v>
      </c>
      <c r="E75" s="19">
        <v>43924</v>
      </c>
      <c r="F75" s="19">
        <v>43924</v>
      </c>
      <c r="G75" t="s">
        <v>134</v>
      </c>
      <c r="H75" t="s">
        <v>135</v>
      </c>
      <c r="I75">
        <v>92</v>
      </c>
      <c r="J75">
        <v>86</v>
      </c>
      <c r="K75" s="19">
        <v>43864</v>
      </c>
      <c r="L75" t="s">
        <v>172</v>
      </c>
      <c r="M75">
        <v>1049606407</v>
      </c>
      <c r="N75" t="s">
        <v>335</v>
      </c>
      <c r="O75" t="s">
        <v>112</v>
      </c>
      <c r="P75">
        <v>38</v>
      </c>
      <c r="Q75" s="19">
        <v>43864</v>
      </c>
      <c r="R75" s="31" t="s">
        <v>872</v>
      </c>
      <c r="S75" s="54">
        <v>46800000</v>
      </c>
      <c r="T75" s="48">
        <v>0</v>
      </c>
      <c r="U75" s="48">
        <v>0</v>
      </c>
      <c r="V75" s="48">
        <v>46800000</v>
      </c>
      <c r="W75" s="48">
        <v>7280000</v>
      </c>
      <c r="X75" s="48">
        <v>39520000</v>
      </c>
    </row>
    <row r="76" spans="1:24" x14ac:dyDescent="0.25">
      <c r="A76">
        <v>2020</v>
      </c>
      <c r="B76">
        <v>118</v>
      </c>
      <c r="C76">
        <v>1</v>
      </c>
      <c r="D76" s="19">
        <v>43831</v>
      </c>
      <c r="E76" s="19">
        <v>43924</v>
      </c>
      <c r="F76" s="19">
        <v>43924</v>
      </c>
      <c r="G76" t="s">
        <v>137</v>
      </c>
      <c r="H76" t="s">
        <v>138</v>
      </c>
      <c r="I76">
        <v>33</v>
      </c>
      <c r="J76">
        <v>75</v>
      </c>
      <c r="K76" s="19">
        <v>43864</v>
      </c>
      <c r="L76" t="s">
        <v>172</v>
      </c>
      <c r="M76">
        <v>52455443</v>
      </c>
      <c r="N76" t="s">
        <v>868</v>
      </c>
      <c r="O76" t="s">
        <v>112</v>
      </c>
      <c r="P76">
        <v>35</v>
      </c>
      <c r="Q76" s="19">
        <v>43864</v>
      </c>
      <c r="R76" s="31" t="s">
        <v>869</v>
      </c>
      <c r="S76" s="54">
        <v>39000000</v>
      </c>
      <c r="T76" s="48">
        <v>0</v>
      </c>
      <c r="U76" s="48">
        <v>0</v>
      </c>
      <c r="V76" s="48">
        <v>39000000</v>
      </c>
      <c r="W76" s="48">
        <v>12566667</v>
      </c>
      <c r="X76" s="48">
        <v>26433333</v>
      </c>
    </row>
    <row r="77" spans="1:24" x14ac:dyDescent="0.25">
      <c r="A77">
        <v>2020</v>
      </c>
      <c r="B77">
        <v>118</v>
      </c>
      <c r="C77">
        <v>1</v>
      </c>
      <c r="D77" s="19">
        <v>43831</v>
      </c>
      <c r="E77" s="19">
        <v>43924</v>
      </c>
      <c r="F77" s="19">
        <v>43924</v>
      </c>
      <c r="G77" t="s">
        <v>137</v>
      </c>
      <c r="H77" t="s">
        <v>138</v>
      </c>
      <c r="I77">
        <v>29</v>
      </c>
      <c r="J77">
        <v>76</v>
      </c>
      <c r="K77" s="19">
        <v>43864</v>
      </c>
      <c r="L77" t="s">
        <v>172</v>
      </c>
      <c r="M77">
        <v>79790933</v>
      </c>
      <c r="N77" t="s">
        <v>333</v>
      </c>
      <c r="O77" t="s">
        <v>112</v>
      </c>
      <c r="P77">
        <v>36</v>
      </c>
      <c r="Q77" s="19">
        <v>43864</v>
      </c>
      <c r="R77" s="31" t="s">
        <v>870</v>
      </c>
      <c r="S77" s="54">
        <v>27000000</v>
      </c>
      <c r="T77" s="48">
        <v>0</v>
      </c>
      <c r="U77" s="48">
        <v>0</v>
      </c>
      <c r="V77" s="48">
        <v>27000000</v>
      </c>
      <c r="W77" s="48">
        <v>8700000</v>
      </c>
      <c r="X77" s="48">
        <v>18300000</v>
      </c>
    </row>
    <row r="78" spans="1:24" x14ac:dyDescent="0.25">
      <c r="A78">
        <v>2020</v>
      </c>
      <c r="B78">
        <v>118</v>
      </c>
      <c r="C78">
        <v>1</v>
      </c>
      <c r="D78" s="19">
        <v>43831</v>
      </c>
      <c r="E78" s="19">
        <v>43924</v>
      </c>
      <c r="F78" s="19">
        <v>43924</v>
      </c>
      <c r="G78" t="s">
        <v>137</v>
      </c>
      <c r="H78" t="s">
        <v>138</v>
      </c>
      <c r="I78">
        <v>147</v>
      </c>
      <c r="J78">
        <v>77</v>
      </c>
      <c r="K78" s="19">
        <v>43864</v>
      </c>
      <c r="L78" t="s">
        <v>172</v>
      </c>
      <c r="M78">
        <v>1012377174</v>
      </c>
      <c r="N78" t="s">
        <v>351</v>
      </c>
      <c r="O78" t="s">
        <v>112</v>
      </c>
      <c r="P78">
        <v>54</v>
      </c>
      <c r="Q78" s="19">
        <v>43864</v>
      </c>
      <c r="R78" s="31" t="s">
        <v>532</v>
      </c>
      <c r="S78" s="54">
        <v>34500000</v>
      </c>
      <c r="T78" s="48">
        <v>0</v>
      </c>
      <c r="U78" s="48">
        <v>0</v>
      </c>
      <c r="V78" s="48">
        <v>34500000</v>
      </c>
      <c r="W78" s="48">
        <v>11116667</v>
      </c>
      <c r="X78" s="48">
        <v>23383333</v>
      </c>
    </row>
    <row r="79" spans="1:24" x14ac:dyDescent="0.25">
      <c r="A79">
        <v>2020</v>
      </c>
      <c r="B79">
        <v>118</v>
      </c>
      <c r="C79">
        <v>1</v>
      </c>
      <c r="D79" s="19">
        <v>43831</v>
      </c>
      <c r="E79" s="19">
        <v>43924</v>
      </c>
      <c r="F79" s="19">
        <v>43924</v>
      </c>
      <c r="G79" t="s">
        <v>137</v>
      </c>
      <c r="H79" t="s">
        <v>138</v>
      </c>
      <c r="I79">
        <v>145</v>
      </c>
      <c r="J79">
        <v>78</v>
      </c>
      <c r="K79" s="19">
        <v>43864</v>
      </c>
      <c r="L79" t="s">
        <v>172</v>
      </c>
      <c r="M79">
        <v>1026563630</v>
      </c>
      <c r="N79" t="s">
        <v>350</v>
      </c>
      <c r="O79" t="s">
        <v>112</v>
      </c>
      <c r="P79">
        <v>53</v>
      </c>
      <c r="Q79" s="19">
        <v>43864</v>
      </c>
      <c r="R79" s="31" t="s">
        <v>532</v>
      </c>
      <c r="S79" s="54">
        <v>33000000</v>
      </c>
      <c r="T79" s="48">
        <v>0</v>
      </c>
      <c r="U79" s="48">
        <v>0</v>
      </c>
      <c r="V79" s="48">
        <v>33000000</v>
      </c>
      <c r="W79" s="48">
        <v>10633333</v>
      </c>
      <c r="X79" s="48">
        <v>22366667</v>
      </c>
    </row>
    <row r="80" spans="1:24" x14ac:dyDescent="0.25">
      <c r="A80">
        <v>2020</v>
      </c>
      <c r="B80">
        <v>118</v>
      </c>
      <c r="C80">
        <v>1</v>
      </c>
      <c r="D80" s="19">
        <v>43831</v>
      </c>
      <c r="E80" s="19">
        <v>43924</v>
      </c>
      <c r="F80" s="19">
        <v>43924</v>
      </c>
      <c r="G80" t="s">
        <v>137</v>
      </c>
      <c r="H80" t="s">
        <v>138</v>
      </c>
      <c r="I80">
        <v>143</v>
      </c>
      <c r="J80">
        <v>81</v>
      </c>
      <c r="K80" s="19">
        <v>43864</v>
      </c>
      <c r="L80" t="s">
        <v>172</v>
      </c>
      <c r="M80">
        <v>1012330327</v>
      </c>
      <c r="N80" t="s">
        <v>354</v>
      </c>
      <c r="O80" t="s">
        <v>112</v>
      </c>
      <c r="P80">
        <v>57</v>
      </c>
      <c r="Q80" s="19">
        <v>43864</v>
      </c>
      <c r="R80" s="31" t="s">
        <v>529</v>
      </c>
      <c r="S80" s="54">
        <v>37200000</v>
      </c>
      <c r="T80" s="48">
        <v>0</v>
      </c>
      <c r="U80" s="48">
        <v>0</v>
      </c>
      <c r="V80" s="48">
        <v>37200000</v>
      </c>
      <c r="W80" s="48">
        <v>11986667</v>
      </c>
      <c r="X80" s="48">
        <v>25213333</v>
      </c>
    </row>
    <row r="81" spans="1:24" x14ac:dyDescent="0.25">
      <c r="A81">
        <v>2020</v>
      </c>
      <c r="B81">
        <v>118</v>
      </c>
      <c r="C81">
        <v>1</v>
      </c>
      <c r="D81" s="19">
        <v>43831</v>
      </c>
      <c r="E81" s="19">
        <v>43924</v>
      </c>
      <c r="F81" s="19">
        <v>43924</v>
      </c>
      <c r="G81" t="s">
        <v>137</v>
      </c>
      <c r="H81" t="s">
        <v>138</v>
      </c>
      <c r="I81">
        <v>146</v>
      </c>
      <c r="J81">
        <v>82</v>
      </c>
      <c r="K81" s="19">
        <v>43864</v>
      </c>
      <c r="L81" t="s">
        <v>172</v>
      </c>
      <c r="M81">
        <v>1013619436</v>
      </c>
      <c r="N81" t="s">
        <v>349</v>
      </c>
      <c r="O81" t="s">
        <v>112</v>
      </c>
      <c r="P81">
        <v>52</v>
      </c>
      <c r="Q81" s="19">
        <v>43864</v>
      </c>
      <c r="R81" s="31" t="s">
        <v>532</v>
      </c>
      <c r="S81" s="54">
        <v>33000000</v>
      </c>
      <c r="T81" s="48">
        <v>0</v>
      </c>
      <c r="U81" s="48">
        <v>0</v>
      </c>
      <c r="V81" s="48">
        <v>33000000</v>
      </c>
      <c r="W81" s="48">
        <v>10633333</v>
      </c>
      <c r="X81" s="48">
        <v>22366667</v>
      </c>
    </row>
    <row r="82" spans="1:24" x14ac:dyDescent="0.25">
      <c r="A82">
        <v>2020</v>
      </c>
      <c r="B82">
        <v>118</v>
      </c>
      <c r="C82">
        <v>1</v>
      </c>
      <c r="D82" s="19">
        <v>43831</v>
      </c>
      <c r="E82" s="19">
        <v>43924</v>
      </c>
      <c r="F82" s="19">
        <v>43924</v>
      </c>
      <c r="G82" t="s">
        <v>879</v>
      </c>
      <c r="H82" t="s">
        <v>880</v>
      </c>
      <c r="I82">
        <v>101</v>
      </c>
      <c r="J82">
        <v>92</v>
      </c>
      <c r="K82" s="19">
        <v>43865</v>
      </c>
      <c r="L82" t="s">
        <v>172</v>
      </c>
      <c r="M82">
        <v>52760480</v>
      </c>
      <c r="N82" t="s">
        <v>352</v>
      </c>
      <c r="O82" t="s">
        <v>112</v>
      </c>
      <c r="P82">
        <v>55</v>
      </c>
      <c r="Q82" s="19">
        <v>43865</v>
      </c>
      <c r="R82" s="31" t="s">
        <v>888</v>
      </c>
      <c r="S82" s="54">
        <v>20100000</v>
      </c>
      <c r="T82" s="48">
        <v>0</v>
      </c>
      <c r="U82" s="48">
        <v>0</v>
      </c>
      <c r="V82" s="48">
        <v>20100000</v>
      </c>
      <c r="W82" s="48">
        <v>6030000</v>
      </c>
      <c r="X82" s="48">
        <v>14070000</v>
      </c>
    </row>
    <row r="83" spans="1:24" x14ac:dyDescent="0.25">
      <c r="A83">
        <v>2020</v>
      </c>
      <c r="B83">
        <v>118</v>
      </c>
      <c r="C83">
        <v>1</v>
      </c>
      <c r="D83" s="19">
        <v>43831</v>
      </c>
      <c r="E83" s="19">
        <v>43924</v>
      </c>
      <c r="F83" s="19">
        <v>43924</v>
      </c>
      <c r="G83" t="s">
        <v>879</v>
      </c>
      <c r="H83" t="s">
        <v>880</v>
      </c>
      <c r="I83">
        <v>104</v>
      </c>
      <c r="J83">
        <v>89</v>
      </c>
      <c r="K83" s="19">
        <v>43865</v>
      </c>
      <c r="L83" t="s">
        <v>172</v>
      </c>
      <c r="M83">
        <v>1098719007</v>
      </c>
      <c r="N83" t="s">
        <v>342</v>
      </c>
      <c r="O83" t="s">
        <v>112</v>
      </c>
      <c r="P83">
        <v>45</v>
      </c>
      <c r="Q83" s="19">
        <v>43865</v>
      </c>
      <c r="R83" s="31" t="s">
        <v>881</v>
      </c>
      <c r="S83" s="54">
        <v>18600000</v>
      </c>
      <c r="T83" s="48">
        <v>0</v>
      </c>
      <c r="U83" s="48">
        <v>0</v>
      </c>
      <c r="V83" s="48">
        <v>18600000</v>
      </c>
      <c r="W83" s="48">
        <v>11780000</v>
      </c>
      <c r="X83" s="48">
        <v>6820000</v>
      </c>
    </row>
    <row r="84" spans="1:24" x14ac:dyDescent="0.25">
      <c r="A84">
        <v>2020</v>
      </c>
      <c r="B84">
        <v>118</v>
      </c>
      <c r="C84">
        <v>1</v>
      </c>
      <c r="D84" s="19">
        <v>43831</v>
      </c>
      <c r="E84" s="19">
        <v>43924</v>
      </c>
      <c r="F84" s="19">
        <v>43924</v>
      </c>
      <c r="G84" t="s">
        <v>121</v>
      </c>
      <c r="H84" t="s">
        <v>122</v>
      </c>
      <c r="I84">
        <v>56</v>
      </c>
      <c r="J84">
        <v>107</v>
      </c>
      <c r="K84" s="19">
        <v>43865</v>
      </c>
      <c r="L84" t="s">
        <v>172</v>
      </c>
      <c r="M84">
        <v>1020718140</v>
      </c>
      <c r="N84" t="s">
        <v>329</v>
      </c>
      <c r="O84" t="s">
        <v>112</v>
      </c>
      <c r="P84">
        <v>30</v>
      </c>
      <c r="Q84" s="19">
        <v>43865</v>
      </c>
      <c r="R84" s="31" t="s">
        <v>867</v>
      </c>
      <c r="S84" s="54">
        <v>19865000</v>
      </c>
      <c r="T84" s="48">
        <v>0</v>
      </c>
      <c r="U84" s="48">
        <v>0</v>
      </c>
      <c r="V84" s="48">
        <v>19865000</v>
      </c>
      <c r="W84" s="48">
        <v>5936667</v>
      </c>
      <c r="X84" s="48">
        <v>13928333</v>
      </c>
    </row>
    <row r="85" spans="1:24" x14ac:dyDescent="0.25">
      <c r="A85">
        <v>2020</v>
      </c>
      <c r="B85">
        <v>118</v>
      </c>
      <c r="C85">
        <v>1</v>
      </c>
      <c r="D85" s="19">
        <v>43831</v>
      </c>
      <c r="E85" s="19">
        <v>43924</v>
      </c>
      <c r="F85" s="19">
        <v>43924</v>
      </c>
      <c r="G85" t="s">
        <v>68</v>
      </c>
      <c r="H85" t="s">
        <v>69</v>
      </c>
      <c r="I85">
        <v>126</v>
      </c>
      <c r="J85">
        <v>100</v>
      </c>
      <c r="K85" s="19">
        <v>43865</v>
      </c>
      <c r="L85" t="s">
        <v>172</v>
      </c>
      <c r="M85">
        <v>79966463</v>
      </c>
      <c r="N85" t="s">
        <v>341</v>
      </c>
      <c r="O85" t="s">
        <v>112</v>
      </c>
      <c r="P85">
        <v>44</v>
      </c>
      <c r="Q85" s="19">
        <v>43865</v>
      </c>
      <c r="R85" s="31" t="s">
        <v>878</v>
      </c>
      <c r="S85" s="54">
        <v>39000000</v>
      </c>
      <c r="T85" s="48">
        <v>0</v>
      </c>
      <c r="U85" s="48">
        <v>0</v>
      </c>
      <c r="V85" s="48">
        <v>39000000</v>
      </c>
      <c r="W85" s="48">
        <v>12350000</v>
      </c>
      <c r="X85" s="48">
        <v>26650000</v>
      </c>
    </row>
    <row r="86" spans="1:24" x14ac:dyDescent="0.25">
      <c r="A86">
        <v>2020</v>
      </c>
      <c r="B86">
        <v>118</v>
      </c>
      <c r="C86">
        <v>1</v>
      </c>
      <c r="D86" s="19">
        <v>43831</v>
      </c>
      <c r="E86" s="19">
        <v>43924</v>
      </c>
      <c r="F86" s="19">
        <v>43924</v>
      </c>
      <c r="G86" t="s">
        <v>68</v>
      </c>
      <c r="H86" t="s">
        <v>69</v>
      </c>
      <c r="I86">
        <v>88</v>
      </c>
      <c r="J86">
        <v>99</v>
      </c>
      <c r="K86" s="19">
        <v>43865</v>
      </c>
      <c r="L86" t="s">
        <v>172</v>
      </c>
      <c r="M86">
        <v>1085262648</v>
      </c>
      <c r="N86" t="s">
        <v>339</v>
      </c>
      <c r="O86" t="s">
        <v>112</v>
      </c>
      <c r="P86">
        <v>42</v>
      </c>
      <c r="Q86" s="19">
        <v>43865</v>
      </c>
      <c r="R86" s="31" t="s">
        <v>876</v>
      </c>
      <c r="S86" s="54">
        <v>43476000</v>
      </c>
      <c r="T86" s="48">
        <v>0</v>
      </c>
      <c r="U86" s="48">
        <v>0</v>
      </c>
      <c r="V86" s="48">
        <v>43476000</v>
      </c>
      <c r="W86" s="48">
        <v>13767400</v>
      </c>
      <c r="X86" s="48">
        <v>29708600</v>
      </c>
    </row>
    <row r="87" spans="1:24" x14ac:dyDescent="0.25">
      <c r="A87">
        <v>2020</v>
      </c>
      <c r="B87">
        <v>118</v>
      </c>
      <c r="C87">
        <v>1</v>
      </c>
      <c r="D87" s="19">
        <v>43831</v>
      </c>
      <c r="E87" s="19">
        <v>43924</v>
      </c>
      <c r="F87" s="19">
        <v>43924</v>
      </c>
      <c r="G87" t="s">
        <v>68</v>
      </c>
      <c r="H87" t="s">
        <v>69</v>
      </c>
      <c r="I87">
        <v>61</v>
      </c>
      <c r="J87">
        <v>90</v>
      </c>
      <c r="K87" s="19">
        <v>43865</v>
      </c>
      <c r="L87" t="s">
        <v>172</v>
      </c>
      <c r="M87">
        <v>79709405</v>
      </c>
      <c r="N87" t="s">
        <v>345</v>
      </c>
      <c r="O87" t="s">
        <v>112</v>
      </c>
      <c r="P87">
        <v>48</v>
      </c>
      <c r="Q87" s="19">
        <v>43865</v>
      </c>
      <c r="R87" s="31" t="s">
        <v>884</v>
      </c>
      <c r="S87" s="54">
        <v>43476000</v>
      </c>
      <c r="T87" s="48">
        <v>0</v>
      </c>
      <c r="U87" s="48">
        <v>0</v>
      </c>
      <c r="V87" s="48">
        <v>43476000</v>
      </c>
      <c r="W87" s="48">
        <v>13525867</v>
      </c>
      <c r="X87" s="48">
        <v>29950133</v>
      </c>
    </row>
    <row r="88" spans="1:24" x14ac:dyDescent="0.25">
      <c r="A88">
        <v>2020</v>
      </c>
      <c r="B88">
        <v>118</v>
      </c>
      <c r="C88">
        <v>1</v>
      </c>
      <c r="D88" s="19">
        <v>43831</v>
      </c>
      <c r="E88" s="19">
        <v>43924</v>
      </c>
      <c r="F88" s="19">
        <v>43924</v>
      </c>
      <c r="G88" t="s">
        <v>134</v>
      </c>
      <c r="H88" t="s">
        <v>135</v>
      </c>
      <c r="I88">
        <v>90</v>
      </c>
      <c r="J88">
        <v>95</v>
      </c>
      <c r="K88" s="19">
        <v>43865</v>
      </c>
      <c r="L88" t="s">
        <v>172</v>
      </c>
      <c r="M88">
        <v>1012383991</v>
      </c>
      <c r="N88" t="s">
        <v>355</v>
      </c>
      <c r="O88" t="s">
        <v>112</v>
      </c>
      <c r="P88">
        <v>58</v>
      </c>
      <c r="Q88" s="19">
        <v>43865</v>
      </c>
      <c r="R88" s="31" t="s">
        <v>890</v>
      </c>
      <c r="S88" s="54">
        <v>15000000</v>
      </c>
      <c r="T88" s="48">
        <v>0</v>
      </c>
      <c r="U88" s="48">
        <v>0</v>
      </c>
      <c r="V88" s="48">
        <v>15000000</v>
      </c>
      <c r="W88" s="48">
        <v>4500000</v>
      </c>
      <c r="X88" s="48">
        <v>10500000</v>
      </c>
    </row>
    <row r="89" spans="1:24" x14ac:dyDescent="0.25">
      <c r="A89">
        <v>2020</v>
      </c>
      <c r="B89">
        <v>118</v>
      </c>
      <c r="C89">
        <v>1</v>
      </c>
      <c r="D89" s="19">
        <v>43831</v>
      </c>
      <c r="E89" s="19">
        <v>43924</v>
      </c>
      <c r="F89" s="19">
        <v>43924</v>
      </c>
      <c r="G89" t="s">
        <v>134</v>
      </c>
      <c r="H89" t="s">
        <v>135</v>
      </c>
      <c r="I89">
        <v>66</v>
      </c>
      <c r="J89">
        <v>101</v>
      </c>
      <c r="K89" s="19">
        <v>43865</v>
      </c>
      <c r="L89" t="s">
        <v>172</v>
      </c>
      <c r="M89">
        <v>1015411768</v>
      </c>
      <c r="N89" t="s">
        <v>356</v>
      </c>
      <c r="O89" t="s">
        <v>112</v>
      </c>
      <c r="P89">
        <v>59</v>
      </c>
      <c r="Q89" s="19">
        <v>43865</v>
      </c>
      <c r="R89" s="31" t="s">
        <v>891</v>
      </c>
      <c r="S89" s="54">
        <v>20550000</v>
      </c>
      <c r="T89" s="48">
        <v>0</v>
      </c>
      <c r="U89" s="48">
        <v>0</v>
      </c>
      <c r="V89" s="48">
        <v>20550000</v>
      </c>
      <c r="W89" s="48">
        <v>6165000</v>
      </c>
      <c r="X89" s="48">
        <v>14385000</v>
      </c>
    </row>
    <row r="90" spans="1:24" x14ac:dyDescent="0.25">
      <c r="A90">
        <v>2020</v>
      </c>
      <c r="B90">
        <v>118</v>
      </c>
      <c r="C90">
        <v>1</v>
      </c>
      <c r="D90" s="19">
        <v>43831</v>
      </c>
      <c r="E90" s="19">
        <v>43924</v>
      </c>
      <c r="F90" s="19">
        <v>43924</v>
      </c>
      <c r="G90" t="s">
        <v>134</v>
      </c>
      <c r="H90" t="s">
        <v>135</v>
      </c>
      <c r="I90">
        <v>67</v>
      </c>
      <c r="J90">
        <v>102</v>
      </c>
      <c r="K90" s="19">
        <v>43865</v>
      </c>
      <c r="L90" t="s">
        <v>172</v>
      </c>
      <c r="M90">
        <v>79473893</v>
      </c>
      <c r="N90" t="s">
        <v>360</v>
      </c>
      <c r="O90" t="s">
        <v>112</v>
      </c>
      <c r="P90">
        <v>63</v>
      </c>
      <c r="Q90" s="19">
        <v>43865</v>
      </c>
      <c r="R90" s="31" t="s">
        <v>896</v>
      </c>
      <c r="S90" s="54">
        <v>20100000</v>
      </c>
      <c r="T90" s="48">
        <v>0</v>
      </c>
      <c r="U90" s="48">
        <v>0</v>
      </c>
      <c r="V90" s="48">
        <v>20100000</v>
      </c>
      <c r="W90" s="48">
        <v>9045000</v>
      </c>
      <c r="X90" s="48">
        <v>11055000</v>
      </c>
    </row>
    <row r="91" spans="1:24" x14ac:dyDescent="0.25">
      <c r="A91">
        <v>2020</v>
      </c>
      <c r="B91">
        <v>118</v>
      </c>
      <c r="C91">
        <v>1</v>
      </c>
      <c r="D91" s="19">
        <v>43831</v>
      </c>
      <c r="E91" s="19">
        <v>43924</v>
      </c>
      <c r="F91" s="19">
        <v>43924</v>
      </c>
      <c r="G91" t="s">
        <v>134</v>
      </c>
      <c r="H91" t="s">
        <v>135</v>
      </c>
      <c r="I91">
        <v>91</v>
      </c>
      <c r="J91">
        <v>104</v>
      </c>
      <c r="K91" s="19">
        <v>43865</v>
      </c>
      <c r="L91" t="s">
        <v>172</v>
      </c>
      <c r="M91">
        <v>52694054</v>
      </c>
      <c r="N91" t="s">
        <v>336</v>
      </c>
      <c r="O91" t="s">
        <v>112</v>
      </c>
      <c r="P91">
        <v>39</v>
      </c>
      <c r="Q91" s="19">
        <v>43865</v>
      </c>
      <c r="R91" s="31" t="s">
        <v>873</v>
      </c>
      <c r="S91" s="54">
        <v>13500000</v>
      </c>
      <c r="T91" s="48">
        <v>0</v>
      </c>
      <c r="U91" s="48">
        <v>0</v>
      </c>
      <c r="V91" s="48">
        <v>13500000</v>
      </c>
      <c r="W91" s="48">
        <v>4050000</v>
      </c>
      <c r="X91" s="48">
        <v>9450000</v>
      </c>
    </row>
    <row r="92" spans="1:24" x14ac:dyDescent="0.25">
      <c r="A92">
        <v>2020</v>
      </c>
      <c r="B92">
        <v>118</v>
      </c>
      <c r="C92">
        <v>1</v>
      </c>
      <c r="D92" s="19">
        <v>43831</v>
      </c>
      <c r="E92" s="19">
        <v>43924</v>
      </c>
      <c r="F92" s="19">
        <v>43924</v>
      </c>
      <c r="G92" t="s">
        <v>137</v>
      </c>
      <c r="H92" t="s">
        <v>138</v>
      </c>
      <c r="I92">
        <v>144</v>
      </c>
      <c r="J92">
        <v>91</v>
      </c>
      <c r="K92" s="19">
        <v>43865</v>
      </c>
      <c r="L92" t="s">
        <v>172</v>
      </c>
      <c r="M92">
        <v>1031149187</v>
      </c>
      <c r="N92" t="s">
        <v>346</v>
      </c>
      <c r="O92" t="s">
        <v>112</v>
      </c>
      <c r="P92">
        <v>49</v>
      </c>
      <c r="Q92" s="19">
        <v>43865</v>
      </c>
      <c r="R92" s="31" t="s">
        <v>529</v>
      </c>
      <c r="S92" s="54">
        <v>41102484</v>
      </c>
      <c r="T92" s="48">
        <v>0</v>
      </c>
      <c r="U92" s="48">
        <v>0</v>
      </c>
      <c r="V92" s="48">
        <v>41102484</v>
      </c>
      <c r="W92" s="48">
        <v>13015773</v>
      </c>
      <c r="X92" s="48">
        <v>28086711</v>
      </c>
    </row>
    <row r="93" spans="1:24" x14ac:dyDescent="0.25">
      <c r="A93">
        <v>2020</v>
      </c>
      <c r="B93">
        <v>118</v>
      </c>
      <c r="C93">
        <v>1</v>
      </c>
      <c r="D93" s="19">
        <v>43831</v>
      </c>
      <c r="E93" s="19">
        <v>43924</v>
      </c>
      <c r="F93" s="19">
        <v>43924</v>
      </c>
      <c r="G93" t="s">
        <v>137</v>
      </c>
      <c r="H93" t="s">
        <v>138</v>
      </c>
      <c r="I93">
        <v>134</v>
      </c>
      <c r="J93">
        <v>97</v>
      </c>
      <c r="K93" s="19">
        <v>43865</v>
      </c>
      <c r="L93" t="s">
        <v>172</v>
      </c>
      <c r="M93">
        <v>1018404238</v>
      </c>
      <c r="N93" t="s">
        <v>371</v>
      </c>
      <c r="O93" t="s">
        <v>112</v>
      </c>
      <c r="P93">
        <v>75</v>
      </c>
      <c r="Q93" s="19">
        <v>43865</v>
      </c>
      <c r="R93" s="31" t="s">
        <v>550</v>
      </c>
      <c r="S93" s="54">
        <v>44000000</v>
      </c>
      <c r="T93" s="48">
        <v>0</v>
      </c>
      <c r="U93" s="48">
        <v>0</v>
      </c>
      <c r="V93" s="48">
        <v>44000000</v>
      </c>
      <c r="W93" s="48">
        <v>4950000</v>
      </c>
      <c r="X93" s="48">
        <v>39050000</v>
      </c>
    </row>
    <row r="94" spans="1:24" x14ac:dyDescent="0.25">
      <c r="A94">
        <v>2020</v>
      </c>
      <c r="B94">
        <v>118</v>
      </c>
      <c r="C94">
        <v>1</v>
      </c>
      <c r="D94" s="19">
        <v>43831</v>
      </c>
      <c r="E94" s="19">
        <v>43924</v>
      </c>
      <c r="F94" s="19">
        <v>43924</v>
      </c>
      <c r="G94" t="s">
        <v>137</v>
      </c>
      <c r="H94" t="s">
        <v>138</v>
      </c>
      <c r="I94">
        <v>78</v>
      </c>
      <c r="J94">
        <v>103</v>
      </c>
      <c r="K94" s="19">
        <v>43865</v>
      </c>
      <c r="L94" t="s">
        <v>172</v>
      </c>
      <c r="M94">
        <v>52409044</v>
      </c>
      <c r="N94" t="s">
        <v>326</v>
      </c>
      <c r="O94" t="s">
        <v>112</v>
      </c>
      <c r="P94">
        <v>21</v>
      </c>
      <c r="Q94" s="19">
        <v>43865</v>
      </c>
      <c r="R94" s="31" t="s">
        <v>864</v>
      </c>
      <c r="S94" s="54">
        <v>55884000</v>
      </c>
      <c r="T94" s="48">
        <v>0</v>
      </c>
      <c r="U94" s="48">
        <v>0</v>
      </c>
      <c r="V94" s="48">
        <v>55884000</v>
      </c>
      <c r="W94" s="48">
        <v>8382600</v>
      </c>
      <c r="X94" s="48">
        <v>47501400</v>
      </c>
    </row>
    <row r="95" spans="1:24" x14ac:dyDescent="0.25">
      <c r="A95">
        <v>2020</v>
      </c>
      <c r="B95">
        <v>118</v>
      </c>
      <c r="C95">
        <v>1</v>
      </c>
      <c r="D95" s="19">
        <v>43831</v>
      </c>
      <c r="E95" s="19">
        <v>43924</v>
      </c>
      <c r="F95" s="19">
        <v>43924</v>
      </c>
      <c r="G95" t="s">
        <v>879</v>
      </c>
      <c r="H95" t="s">
        <v>880</v>
      </c>
      <c r="I95">
        <v>103</v>
      </c>
      <c r="J95">
        <v>114</v>
      </c>
      <c r="K95" s="19">
        <v>43866</v>
      </c>
      <c r="L95" t="s">
        <v>172</v>
      </c>
      <c r="M95">
        <v>77184225</v>
      </c>
      <c r="N95" t="s">
        <v>343</v>
      </c>
      <c r="O95" t="s">
        <v>112</v>
      </c>
      <c r="P95">
        <v>46</v>
      </c>
      <c r="Q95" s="19">
        <v>43866</v>
      </c>
      <c r="R95" s="31" t="s">
        <v>882</v>
      </c>
      <c r="S95" s="54">
        <v>28650000</v>
      </c>
      <c r="T95" s="48">
        <v>0</v>
      </c>
      <c r="U95" s="48">
        <v>0</v>
      </c>
      <c r="V95" s="48">
        <v>28650000</v>
      </c>
      <c r="W95" s="48">
        <v>8276667</v>
      </c>
      <c r="X95" s="48">
        <v>20373333</v>
      </c>
    </row>
    <row r="96" spans="1:24" x14ac:dyDescent="0.25">
      <c r="A96">
        <v>2020</v>
      </c>
      <c r="B96">
        <v>118</v>
      </c>
      <c r="C96">
        <v>1</v>
      </c>
      <c r="D96" s="19">
        <v>43831</v>
      </c>
      <c r="E96" s="19">
        <v>43924</v>
      </c>
      <c r="F96" s="19">
        <v>43924</v>
      </c>
      <c r="G96" t="s">
        <v>879</v>
      </c>
      <c r="H96" t="s">
        <v>880</v>
      </c>
      <c r="I96">
        <v>129</v>
      </c>
      <c r="J96">
        <v>113</v>
      </c>
      <c r="K96" s="19">
        <v>43866</v>
      </c>
      <c r="L96" t="s">
        <v>172</v>
      </c>
      <c r="M96">
        <v>1014189698</v>
      </c>
      <c r="N96" t="s">
        <v>344</v>
      </c>
      <c r="O96" t="s">
        <v>112</v>
      </c>
      <c r="P96">
        <v>47</v>
      </c>
      <c r="Q96" s="19">
        <v>43866</v>
      </c>
      <c r="R96" s="31" t="s">
        <v>883</v>
      </c>
      <c r="S96" s="54">
        <v>18600000</v>
      </c>
      <c r="T96" s="48">
        <v>0</v>
      </c>
      <c r="U96" s="48">
        <v>0</v>
      </c>
      <c r="V96" s="48">
        <v>18600000</v>
      </c>
      <c r="W96" s="48">
        <v>11573333</v>
      </c>
      <c r="X96" s="48">
        <v>7026667</v>
      </c>
    </row>
    <row r="97" spans="1:24" x14ac:dyDescent="0.25">
      <c r="A97">
        <v>2020</v>
      </c>
      <c r="B97">
        <v>118</v>
      </c>
      <c r="C97">
        <v>1</v>
      </c>
      <c r="D97" s="19">
        <v>43831</v>
      </c>
      <c r="E97" s="19">
        <v>43924</v>
      </c>
      <c r="F97" s="19">
        <v>43924</v>
      </c>
      <c r="G97" t="s">
        <v>121</v>
      </c>
      <c r="H97" t="s">
        <v>122</v>
      </c>
      <c r="I97">
        <v>119</v>
      </c>
      <c r="J97">
        <v>115</v>
      </c>
      <c r="K97" s="19">
        <v>43866</v>
      </c>
      <c r="L97" t="s">
        <v>172</v>
      </c>
      <c r="M97">
        <v>51808307</v>
      </c>
      <c r="N97" t="s">
        <v>885</v>
      </c>
      <c r="O97" t="s">
        <v>112</v>
      </c>
      <c r="P97">
        <v>50</v>
      </c>
      <c r="Q97" s="19">
        <v>43866</v>
      </c>
      <c r="R97" s="31" t="s">
        <v>886</v>
      </c>
      <c r="S97" s="54">
        <v>24060000</v>
      </c>
      <c r="T97" s="48">
        <v>0</v>
      </c>
      <c r="U97" s="48">
        <v>0</v>
      </c>
      <c r="V97" s="48">
        <v>24060000</v>
      </c>
      <c r="W97" s="48">
        <v>6950666</v>
      </c>
      <c r="X97" s="48">
        <v>17109334</v>
      </c>
    </row>
    <row r="98" spans="1:24" x14ac:dyDescent="0.25">
      <c r="A98">
        <v>2020</v>
      </c>
      <c r="B98">
        <v>118</v>
      </c>
      <c r="C98">
        <v>1</v>
      </c>
      <c r="D98" s="19">
        <v>43831</v>
      </c>
      <c r="E98" s="19">
        <v>43924</v>
      </c>
      <c r="F98" s="19">
        <v>43924</v>
      </c>
      <c r="G98" t="s">
        <v>137</v>
      </c>
      <c r="H98" t="s">
        <v>138</v>
      </c>
      <c r="I98">
        <v>130</v>
      </c>
      <c r="J98">
        <v>120</v>
      </c>
      <c r="K98" s="19">
        <v>43867</v>
      </c>
      <c r="L98" t="s">
        <v>172</v>
      </c>
      <c r="M98">
        <v>52886615</v>
      </c>
      <c r="N98" t="s">
        <v>367</v>
      </c>
      <c r="O98" t="s">
        <v>112</v>
      </c>
      <c r="P98">
        <v>71</v>
      </c>
      <c r="Q98" s="19">
        <v>43866</v>
      </c>
      <c r="R98" s="31" t="s">
        <v>140</v>
      </c>
      <c r="S98" s="54">
        <v>24840000</v>
      </c>
      <c r="T98" s="48">
        <v>0</v>
      </c>
      <c r="U98" s="48">
        <v>0</v>
      </c>
      <c r="V98" s="48">
        <v>24840000</v>
      </c>
      <c r="W98" s="48">
        <v>6900000</v>
      </c>
      <c r="X98" s="48">
        <v>17940000</v>
      </c>
    </row>
    <row r="99" spans="1:24" x14ac:dyDescent="0.25">
      <c r="A99">
        <v>2020</v>
      </c>
      <c r="B99">
        <v>118</v>
      </c>
      <c r="C99">
        <v>1</v>
      </c>
      <c r="D99" s="19">
        <v>43831</v>
      </c>
      <c r="E99" s="19">
        <v>43924</v>
      </c>
      <c r="F99" s="19">
        <v>43924</v>
      </c>
      <c r="G99" t="s">
        <v>116</v>
      </c>
      <c r="H99" t="s">
        <v>117</v>
      </c>
      <c r="I99">
        <v>121</v>
      </c>
      <c r="J99">
        <v>125</v>
      </c>
      <c r="K99" s="19">
        <v>43867</v>
      </c>
      <c r="L99" t="s">
        <v>172</v>
      </c>
      <c r="M99">
        <v>1020784837</v>
      </c>
      <c r="N99" t="s">
        <v>348</v>
      </c>
      <c r="O99" t="s">
        <v>112</v>
      </c>
      <c r="P99">
        <v>51</v>
      </c>
      <c r="Q99" s="19">
        <v>43867</v>
      </c>
      <c r="R99" s="31" t="s">
        <v>887</v>
      </c>
      <c r="S99" s="54">
        <v>15300000</v>
      </c>
      <c r="T99" s="48">
        <v>0</v>
      </c>
      <c r="U99" s="48">
        <v>0</v>
      </c>
      <c r="V99" s="48">
        <v>15300000</v>
      </c>
      <c r="W99" s="48">
        <v>4250000</v>
      </c>
      <c r="X99" s="48">
        <v>11050000</v>
      </c>
    </row>
    <row r="100" spans="1:24" x14ac:dyDescent="0.25">
      <c r="A100">
        <v>2020</v>
      </c>
      <c r="B100">
        <v>118</v>
      </c>
      <c r="C100">
        <v>1</v>
      </c>
      <c r="D100" s="19">
        <v>43831</v>
      </c>
      <c r="E100" s="19">
        <v>43924</v>
      </c>
      <c r="F100" s="19">
        <v>43924</v>
      </c>
      <c r="G100" t="s">
        <v>137</v>
      </c>
      <c r="H100" t="s">
        <v>138</v>
      </c>
      <c r="I100">
        <v>123</v>
      </c>
      <c r="J100">
        <v>116</v>
      </c>
      <c r="K100" s="19">
        <v>43867</v>
      </c>
      <c r="L100" t="s">
        <v>172</v>
      </c>
      <c r="M100">
        <v>79593342</v>
      </c>
      <c r="N100" t="s">
        <v>894</v>
      </c>
      <c r="O100" t="s">
        <v>112</v>
      </c>
      <c r="P100">
        <v>62</v>
      </c>
      <c r="Q100" s="19">
        <v>43867</v>
      </c>
      <c r="R100" s="31" t="s">
        <v>895</v>
      </c>
      <c r="S100" s="54">
        <v>37260000</v>
      </c>
      <c r="T100" s="48">
        <v>0</v>
      </c>
      <c r="U100" s="48">
        <v>0</v>
      </c>
      <c r="V100" s="48">
        <v>37260000</v>
      </c>
      <c r="W100" s="48">
        <v>5175000</v>
      </c>
      <c r="X100" s="48">
        <v>32085000</v>
      </c>
    </row>
    <row r="101" spans="1:24" x14ac:dyDescent="0.25">
      <c r="A101">
        <v>2020</v>
      </c>
      <c r="B101">
        <v>118</v>
      </c>
      <c r="C101">
        <v>1</v>
      </c>
      <c r="D101" s="19">
        <v>43831</v>
      </c>
      <c r="E101" s="19">
        <v>43924</v>
      </c>
      <c r="F101" s="19">
        <v>43924</v>
      </c>
      <c r="G101" t="s">
        <v>137</v>
      </c>
      <c r="H101" t="s">
        <v>138</v>
      </c>
      <c r="I101">
        <v>122</v>
      </c>
      <c r="J101">
        <v>117</v>
      </c>
      <c r="K101" s="19">
        <v>43867</v>
      </c>
      <c r="L101" t="s">
        <v>172</v>
      </c>
      <c r="M101">
        <v>1016066389</v>
      </c>
      <c r="N101" t="s">
        <v>357</v>
      </c>
      <c r="O101" t="s">
        <v>112</v>
      </c>
      <c r="P101">
        <v>60</v>
      </c>
      <c r="Q101" s="19">
        <v>43867</v>
      </c>
      <c r="R101" s="31" t="s">
        <v>892</v>
      </c>
      <c r="S101" s="54">
        <v>27000000</v>
      </c>
      <c r="T101" s="48">
        <v>0</v>
      </c>
      <c r="U101" s="48">
        <v>0</v>
      </c>
      <c r="V101" s="48">
        <v>27000000</v>
      </c>
      <c r="W101" s="48">
        <v>3750000</v>
      </c>
      <c r="X101" s="48">
        <v>23250000</v>
      </c>
    </row>
    <row r="102" spans="1:24" x14ac:dyDescent="0.25">
      <c r="A102">
        <v>2020</v>
      </c>
      <c r="B102">
        <v>118</v>
      </c>
      <c r="C102">
        <v>1</v>
      </c>
      <c r="D102" s="19">
        <v>43831</v>
      </c>
      <c r="E102" s="19">
        <v>43924</v>
      </c>
      <c r="F102" s="19">
        <v>43924</v>
      </c>
      <c r="G102" t="s">
        <v>137</v>
      </c>
      <c r="H102" t="s">
        <v>138</v>
      </c>
      <c r="I102">
        <v>124</v>
      </c>
      <c r="J102">
        <v>118</v>
      </c>
      <c r="K102" s="19">
        <v>43867</v>
      </c>
      <c r="L102" t="s">
        <v>172</v>
      </c>
      <c r="M102">
        <v>1014197422</v>
      </c>
      <c r="N102" t="s">
        <v>358</v>
      </c>
      <c r="O102" t="s">
        <v>112</v>
      </c>
      <c r="P102">
        <v>61</v>
      </c>
      <c r="Q102" s="19">
        <v>43867</v>
      </c>
      <c r="R102" s="31" t="s">
        <v>893</v>
      </c>
      <c r="S102" s="54">
        <v>27954000</v>
      </c>
      <c r="T102" s="48">
        <v>0</v>
      </c>
      <c r="U102" s="48">
        <v>0</v>
      </c>
      <c r="V102" s="48">
        <v>27954000</v>
      </c>
      <c r="W102" s="48">
        <v>3882500</v>
      </c>
      <c r="X102" s="48">
        <v>24071500</v>
      </c>
    </row>
    <row r="103" spans="1:24" x14ac:dyDescent="0.25">
      <c r="A103">
        <v>2020</v>
      </c>
      <c r="B103">
        <v>118</v>
      </c>
      <c r="C103">
        <v>1</v>
      </c>
      <c r="D103" s="19">
        <v>43831</v>
      </c>
      <c r="E103" s="19">
        <v>43924</v>
      </c>
      <c r="F103" s="19">
        <v>43924</v>
      </c>
      <c r="G103" t="s">
        <v>134</v>
      </c>
      <c r="H103" t="s">
        <v>135</v>
      </c>
      <c r="I103">
        <v>98</v>
      </c>
      <c r="J103">
        <v>136</v>
      </c>
      <c r="K103" s="19">
        <v>43868</v>
      </c>
      <c r="L103" t="s">
        <v>172</v>
      </c>
      <c r="M103">
        <v>7843147</v>
      </c>
      <c r="N103" t="s">
        <v>919</v>
      </c>
      <c r="O103" t="s">
        <v>112</v>
      </c>
      <c r="P103">
        <v>89</v>
      </c>
      <c r="Q103" s="19">
        <v>43868</v>
      </c>
      <c r="R103" s="31" t="s">
        <v>920</v>
      </c>
      <c r="S103" s="54">
        <v>89640000</v>
      </c>
      <c r="T103" s="48">
        <v>0</v>
      </c>
      <c r="U103" s="48">
        <v>0</v>
      </c>
      <c r="V103" s="48">
        <v>89640000</v>
      </c>
      <c r="W103" s="48">
        <v>6640000</v>
      </c>
      <c r="X103" s="48">
        <v>83000000</v>
      </c>
    </row>
    <row r="104" spans="1:24" x14ac:dyDescent="0.25">
      <c r="A104">
        <v>2020</v>
      </c>
      <c r="B104">
        <v>118</v>
      </c>
      <c r="C104">
        <v>1</v>
      </c>
      <c r="D104" s="19">
        <v>43831</v>
      </c>
      <c r="E104" s="19">
        <v>43924</v>
      </c>
      <c r="F104" s="19">
        <v>43924</v>
      </c>
      <c r="G104" t="s">
        <v>134</v>
      </c>
      <c r="H104" t="s">
        <v>135</v>
      </c>
      <c r="I104">
        <v>93</v>
      </c>
      <c r="J104">
        <v>126</v>
      </c>
      <c r="K104" s="19">
        <v>43868</v>
      </c>
      <c r="L104" t="s">
        <v>172</v>
      </c>
      <c r="M104">
        <v>52124034</v>
      </c>
      <c r="N104" t="s">
        <v>334</v>
      </c>
      <c r="O104" t="s">
        <v>112</v>
      </c>
      <c r="P104">
        <v>37</v>
      </c>
      <c r="Q104" s="19">
        <v>43868</v>
      </c>
      <c r="R104" s="31" t="s">
        <v>871</v>
      </c>
      <c r="S104" s="54">
        <v>22500000</v>
      </c>
      <c r="T104" s="48">
        <v>0</v>
      </c>
      <c r="U104" s="48">
        <v>0</v>
      </c>
      <c r="V104" s="48">
        <v>22500000</v>
      </c>
      <c r="W104" s="48">
        <v>6000000</v>
      </c>
      <c r="X104" s="48">
        <v>16500000</v>
      </c>
    </row>
    <row r="105" spans="1:24" x14ac:dyDescent="0.25">
      <c r="A105">
        <v>2020</v>
      </c>
      <c r="B105">
        <v>118</v>
      </c>
      <c r="C105">
        <v>1</v>
      </c>
      <c r="D105" s="19">
        <v>43831</v>
      </c>
      <c r="E105" s="19">
        <v>43924</v>
      </c>
      <c r="F105" s="19">
        <v>43924</v>
      </c>
      <c r="G105" t="s">
        <v>134</v>
      </c>
      <c r="H105" t="s">
        <v>135</v>
      </c>
      <c r="I105">
        <v>86</v>
      </c>
      <c r="J105">
        <v>135</v>
      </c>
      <c r="K105" s="19">
        <v>43868</v>
      </c>
      <c r="L105" t="s">
        <v>172</v>
      </c>
      <c r="M105">
        <v>52428517</v>
      </c>
      <c r="N105" t="s">
        <v>363</v>
      </c>
      <c r="O105" t="s">
        <v>112</v>
      </c>
      <c r="P105">
        <v>66</v>
      </c>
      <c r="Q105" s="19">
        <v>43868</v>
      </c>
      <c r="R105" s="31" t="s">
        <v>899</v>
      </c>
      <c r="S105" s="54">
        <v>85800000</v>
      </c>
      <c r="T105" s="48">
        <v>0</v>
      </c>
      <c r="U105" s="48">
        <v>0</v>
      </c>
      <c r="V105" s="48">
        <v>85800000</v>
      </c>
      <c r="W105" s="48">
        <v>5200000</v>
      </c>
      <c r="X105" s="48">
        <v>80600000</v>
      </c>
    </row>
    <row r="106" spans="1:24" x14ac:dyDescent="0.25">
      <c r="A106">
        <v>2020</v>
      </c>
      <c r="B106">
        <v>118</v>
      </c>
      <c r="C106">
        <v>1</v>
      </c>
      <c r="D106" s="19">
        <v>43831</v>
      </c>
      <c r="E106" s="19">
        <v>43924</v>
      </c>
      <c r="F106" s="19">
        <v>43924</v>
      </c>
      <c r="G106" t="s">
        <v>137</v>
      </c>
      <c r="H106" t="s">
        <v>138</v>
      </c>
      <c r="I106">
        <v>174</v>
      </c>
      <c r="J106">
        <v>128</v>
      </c>
      <c r="K106" s="19">
        <v>43868</v>
      </c>
      <c r="L106" t="s">
        <v>172</v>
      </c>
      <c r="M106">
        <v>79954325</v>
      </c>
      <c r="N106" t="s">
        <v>915</v>
      </c>
      <c r="O106" t="s">
        <v>112</v>
      </c>
      <c r="P106">
        <v>85</v>
      </c>
      <c r="Q106" s="19">
        <v>43868</v>
      </c>
      <c r="R106" s="31" t="s">
        <v>916</v>
      </c>
      <c r="S106" s="54">
        <v>15999999</v>
      </c>
      <c r="T106" s="48">
        <v>0</v>
      </c>
      <c r="U106" s="48">
        <v>0</v>
      </c>
      <c r="V106" s="48">
        <v>15999999</v>
      </c>
      <c r="W106" s="48">
        <v>4266666</v>
      </c>
      <c r="X106" s="48">
        <v>11733333</v>
      </c>
    </row>
    <row r="107" spans="1:24" x14ac:dyDescent="0.25">
      <c r="A107">
        <v>2020</v>
      </c>
      <c r="B107">
        <v>118</v>
      </c>
      <c r="C107">
        <v>1</v>
      </c>
      <c r="D107" s="19">
        <v>43831</v>
      </c>
      <c r="E107" s="19">
        <v>43924</v>
      </c>
      <c r="F107" s="19">
        <v>43924</v>
      </c>
      <c r="G107" t="s">
        <v>137</v>
      </c>
      <c r="H107" t="s">
        <v>138</v>
      </c>
      <c r="I107">
        <v>173</v>
      </c>
      <c r="J107">
        <v>129</v>
      </c>
      <c r="K107" s="19">
        <v>43868</v>
      </c>
      <c r="L107" t="s">
        <v>172</v>
      </c>
      <c r="M107">
        <v>1016057202</v>
      </c>
      <c r="N107" t="s">
        <v>379</v>
      </c>
      <c r="O107" t="s">
        <v>112</v>
      </c>
      <c r="P107">
        <v>83</v>
      </c>
      <c r="Q107" s="19">
        <v>43868</v>
      </c>
      <c r="R107" s="31" t="s">
        <v>558</v>
      </c>
      <c r="S107" s="54">
        <v>13905000</v>
      </c>
      <c r="T107" s="48">
        <v>0</v>
      </c>
      <c r="U107" s="48">
        <v>0</v>
      </c>
      <c r="V107" s="48">
        <v>13905000</v>
      </c>
      <c r="W107" s="48">
        <v>8343000</v>
      </c>
      <c r="X107" s="48">
        <v>5562000</v>
      </c>
    </row>
    <row r="108" spans="1:24" x14ac:dyDescent="0.25">
      <c r="A108">
        <v>2020</v>
      </c>
      <c r="B108">
        <v>118</v>
      </c>
      <c r="C108">
        <v>1</v>
      </c>
      <c r="D108" s="19">
        <v>43831</v>
      </c>
      <c r="E108" s="19">
        <v>43924</v>
      </c>
      <c r="F108" s="19">
        <v>43924</v>
      </c>
      <c r="G108" t="s">
        <v>137</v>
      </c>
      <c r="H108" t="s">
        <v>138</v>
      </c>
      <c r="I108">
        <v>172</v>
      </c>
      <c r="J108">
        <v>130</v>
      </c>
      <c r="K108" s="19">
        <v>43868</v>
      </c>
      <c r="L108" t="s">
        <v>172</v>
      </c>
      <c r="M108">
        <v>1013584561</v>
      </c>
      <c r="N108" t="s">
        <v>380</v>
      </c>
      <c r="O108" t="s">
        <v>112</v>
      </c>
      <c r="P108">
        <v>84</v>
      </c>
      <c r="Q108" s="19">
        <v>43868</v>
      </c>
      <c r="R108" s="31" t="s">
        <v>914</v>
      </c>
      <c r="S108" s="54">
        <v>8593290</v>
      </c>
      <c r="T108" s="48">
        <v>0</v>
      </c>
      <c r="U108" s="48">
        <v>0</v>
      </c>
      <c r="V108" s="48">
        <v>8593290</v>
      </c>
      <c r="W108" s="48">
        <v>5155974</v>
      </c>
      <c r="X108" s="48">
        <v>3437316</v>
      </c>
    </row>
    <row r="109" spans="1:24" x14ac:dyDescent="0.25">
      <c r="A109">
        <v>2020</v>
      </c>
      <c r="B109">
        <v>118</v>
      </c>
      <c r="C109">
        <v>1</v>
      </c>
      <c r="D109" s="19">
        <v>43831</v>
      </c>
      <c r="E109" s="19">
        <v>43924</v>
      </c>
      <c r="F109" s="19">
        <v>43924</v>
      </c>
      <c r="G109" t="s">
        <v>137</v>
      </c>
      <c r="H109" t="s">
        <v>138</v>
      </c>
      <c r="I109">
        <v>183</v>
      </c>
      <c r="J109">
        <v>137</v>
      </c>
      <c r="K109" s="19">
        <v>43868</v>
      </c>
      <c r="L109" t="s">
        <v>172</v>
      </c>
      <c r="M109">
        <v>52493313</v>
      </c>
      <c r="N109" t="s">
        <v>390</v>
      </c>
      <c r="O109" t="s">
        <v>112</v>
      </c>
      <c r="P109">
        <v>94</v>
      </c>
      <c r="Q109" s="19">
        <v>43868</v>
      </c>
      <c r="R109" s="31" t="s">
        <v>925</v>
      </c>
      <c r="S109" s="54">
        <v>59226432</v>
      </c>
      <c r="T109" s="48">
        <v>0</v>
      </c>
      <c r="U109" s="48">
        <v>0</v>
      </c>
      <c r="V109" s="48">
        <v>59226432</v>
      </c>
      <c r="W109" s="48">
        <v>13325947</v>
      </c>
      <c r="X109" s="48">
        <v>45900485</v>
      </c>
    </row>
    <row r="110" spans="1:24" x14ac:dyDescent="0.25">
      <c r="A110">
        <v>2020</v>
      </c>
      <c r="B110">
        <v>118</v>
      </c>
      <c r="C110">
        <v>1</v>
      </c>
      <c r="D110" s="19">
        <v>43831</v>
      </c>
      <c r="E110" s="19">
        <v>43924</v>
      </c>
      <c r="F110" s="19">
        <v>43924</v>
      </c>
      <c r="G110" t="s">
        <v>137</v>
      </c>
      <c r="H110" t="s">
        <v>138</v>
      </c>
      <c r="I110">
        <v>178</v>
      </c>
      <c r="J110">
        <v>138</v>
      </c>
      <c r="K110" s="19">
        <v>43868</v>
      </c>
      <c r="L110" t="s">
        <v>172</v>
      </c>
      <c r="M110">
        <v>51730804</v>
      </c>
      <c r="N110" t="s">
        <v>382</v>
      </c>
      <c r="O110" t="s">
        <v>112</v>
      </c>
      <c r="P110">
        <v>86</v>
      </c>
      <c r="Q110" s="19">
        <v>43868</v>
      </c>
      <c r="R110" s="31" t="s">
        <v>917</v>
      </c>
      <c r="S110" s="54">
        <v>22866000</v>
      </c>
      <c r="T110" s="48">
        <v>0</v>
      </c>
      <c r="U110" s="48">
        <v>0</v>
      </c>
      <c r="V110" s="48">
        <v>22866000</v>
      </c>
      <c r="W110" s="48">
        <v>6859800</v>
      </c>
      <c r="X110" s="48">
        <v>16006200</v>
      </c>
    </row>
    <row r="111" spans="1:24" x14ac:dyDescent="0.25">
      <c r="A111">
        <v>2020</v>
      </c>
      <c r="B111">
        <v>118</v>
      </c>
      <c r="C111">
        <v>1</v>
      </c>
      <c r="D111" s="19">
        <v>43831</v>
      </c>
      <c r="E111" s="19">
        <v>43924</v>
      </c>
      <c r="F111" s="19">
        <v>43924</v>
      </c>
      <c r="G111" t="s">
        <v>137</v>
      </c>
      <c r="H111" t="s">
        <v>138</v>
      </c>
      <c r="I111">
        <v>192</v>
      </c>
      <c r="J111">
        <v>139</v>
      </c>
      <c r="K111" s="19">
        <v>43868</v>
      </c>
      <c r="L111" t="s">
        <v>172</v>
      </c>
      <c r="M111">
        <v>51792082</v>
      </c>
      <c r="N111" t="s">
        <v>391</v>
      </c>
      <c r="O111" t="s">
        <v>112</v>
      </c>
      <c r="P111">
        <v>95</v>
      </c>
      <c r="Q111" s="19">
        <v>43868</v>
      </c>
      <c r="R111" s="31" t="s">
        <v>926</v>
      </c>
      <c r="S111" s="54">
        <v>45000000</v>
      </c>
      <c r="T111" s="48">
        <v>0</v>
      </c>
      <c r="U111" s="48">
        <v>0</v>
      </c>
      <c r="V111" s="48">
        <v>45000000</v>
      </c>
      <c r="W111" s="48">
        <v>6000000</v>
      </c>
      <c r="X111" s="48">
        <v>39000000</v>
      </c>
    </row>
    <row r="112" spans="1:24" x14ac:dyDescent="0.25">
      <c r="A112">
        <v>2020</v>
      </c>
      <c r="B112">
        <v>118</v>
      </c>
      <c r="C112">
        <v>1</v>
      </c>
      <c r="D112" s="19">
        <v>43831</v>
      </c>
      <c r="E112" s="19">
        <v>43924</v>
      </c>
      <c r="F112" s="19">
        <v>43924</v>
      </c>
      <c r="G112" t="s">
        <v>141</v>
      </c>
      <c r="H112" t="s">
        <v>142</v>
      </c>
      <c r="I112">
        <v>148</v>
      </c>
      <c r="J112">
        <v>134</v>
      </c>
      <c r="K112" s="19">
        <v>43868</v>
      </c>
      <c r="L112" t="s">
        <v>172</v>
      </c>
      <c r="M112">
        <v>1032374796</v>
      </c>
      <c r="N112" t="s">
        <v>376</v>
      </c>
      <c r="O112" t="s">
        <v>112</v>
      </c>
      <c r="P112">
        <v>80</v>
      </c>
      <c r="Q112" s="19">
        <v>43868</v>
      </c>
      <c r="R112" s="31" t="s">
        <v>910</v>
      </c>
      <c r="S112" s="54">
        <v>48000000</v>
      </c>
      <c r="T112" s="48">
        <v>0</v>
      </c>
      <c r="U112" s="48">
        <v>0</v>
      </c>
      <c r="V112" s="48">
        <v>48000000</v>
      </c>
      <c r="W112" s="48">
        <v>4200000</v>
      </c>
      <c r="X112" s="48">
        <v>43800000</v>
      </c>
    </row>
    <row r="113" spans="1:24" x14ac:dyDescent="0.25">
      <c r="A113">
        <v>2020</v>
      </c>
      <c r="B113">
        <v>118</v>
      </c>
      <c r="C113">
        <v>1</v>
      </c>
      <c r="D113" s="19">
        <v>43831</v>
      </c>
      <c r="E113" s="19">
        <v>43924</v>
      </c>
      <c r="F113" s="19">
        <v>43924</v>
      </c>
      <c r="G113" t="s">
        <v>121</v>
      </c>
      <c r="H113" t="s">
        <v>122</v>
      </c>
      <c r="I113">
        <v>162</v>
      </c>
      <c r="J113">
        <v>141</v>
      </c>
      <c r="K113" s="19">
        <v>43871</v>
      </c>
      <c r="L113" t="s">
        <v>172</v>
      </c>
      <c r="M113">
        <v>63548541</v>
      </c>
      <c r="N113" t="s">
        <v>388</v>
      </c>
      <c r="O113" t="s">
        <v>112</v>
      </c>
      <c r="P113">
        <v>92</v>
      </c>
      <c r="Q113" s="19">
        <v>43871</v>
      </c>
      <c r="R113" s="31" t="s">
        <v>923</v>
      </c>
      <c r="S113" s="54">
        <v>21000000</v>
      </c>
      <c r="T113" s="48">
        <v>0</v>
      </c>
      <c r="U113" s="48">
        <v>0</v>
      </c>
      <c r="V113" s="48">
        <v>21000000</v>
      </c>
      <c r="W113" s="48">
        <v>4666667</v>
      </c>
      <c r="X113" s="48">
        <v>16333333</v>
      </c>
    </row>
    <row r="114" spans="1:24" x14ac:dyDescent="0.25">
      <c r="A114">
        <v>2020</v>
      </c>
      <c r="B114">
        <v>118</v>
      </c>
      <c r="C114">
        <v>1</v>
      </c>
      <c r="D114" s="19">
        <v>43831</v>
      </c>
      <c r="E114" s="19">
        <v>43924</v>
      </c>
      <c r="F114" s="19">
        <v>43924</v>
      </c>
      <c r="G114" t="s">
        <v>121</v>
      </c>
      <c r="H114" t="s">
        <v>122</v>
      </c>
      <c r="I114">
        <v>163</v>
      </c>
      <c r="J114">
        <v>142</v>
      </c>
      <c r="K114" s="19">
        <v>43871</v>
      </c>
      <c r="L114" t="s">
        <v>172</v>
      </c>
      <c r="M114">
        <v>52957057</v>
      </c>
      <c r="N114" t="s">
        <v>389</v>
      </c>
      <c r="O114" t="s">
        <v>112</v>
      </c>
      <c r="P114">
        <v>93</v>
      </c>
      <c r="Q114" s="19">
        <v>43871</v>
      </c>
      <c r="R114" s="31" t="s">
        <v>924</v>
      </c>
      <c r="S114" s="54">
        <v>11040000</v>
      </c>
      <c r="T114" s="48">
        <v>0</v>
      </c>
      <c r="U114" s="48">
        <v>0</v>
      </c>
      <c r="V114" s="48">
        <v>11040000</v>
      </c>
      <c r="W114" s="48">
        <v>3864000</v>
      </c>
      <c r="X114" s="48">
        <v>7176000</v>
      </c>
    </row>
    <row r="115" spans="1:24" x14ac:dyDescent="0.25">
      <c r="A115">
        <v>2020</v>
      </c>
      <c r="B115">
        <v>118</v>
      </c>
      <c r="C115">
        <v>1</v>
      </c>
      <c r="D115" s="19">
        <v>43831</v>
      </c>
      <c r="E115" s="19">
        <v>43924</v>
      </c>
      <c r="F115" s="19">
        <v>43924</v>
      </c>
      <c r="G115" t="s">
        <v>121</v>
      </c>
      <c r="H115" t="s">
        <v>122</v>
      </c>
      <c r="I115">
        <v>189</v>
      </c>
      <c r="J115">
        <v>143</v>
      </c>
      <c r="K115" s="19">
        <v>43871</v>
      </c>
      <c r="L115" t="s">
        <v>172</v>
      </c>
      <c r="M115">
        <v>1032388835</v>
      </c>
      <c r="N115" t="s">
        <v>393</v>
      </c>
      <c r="O115" t="s">
        <v>112</v>
      </c>
      <c r="P115">
        <v>98</v>
      </c>
      <c r="Q115" s="19">
        <v>43871</v>
      </c>
      <c r="R115" s="31" t="s">
        <v>929</v>
      </c>
      <c r="S115" s="54">
        <v>17850000</v>
      </c>
      <c r="T115" s="48">
        <v>0</v>
      </c>
      <c r="U115" s="48">
        <v>0</v>
      </c>
      <c r="V115" s="48">
        <v>17850000</v>
      </c>
      <c r="W115" s="48">
        <v>4165000</v>
      </c>
      <c r="X115" s="48">
        <v>13685000</v>
      </c>
    </row>
    <row r="116" spans="1:24" x14ac:dyDescent="0.25">
      <c r="A116">
        <v>2020</v>
      </c>
      <c r="B116">
        <v>118</v>
      </c>
      <c r="C116">
        <v>1</v>
      </c>
      <c r="D116" s="19">
        <v>43831</v>
      </c>
      <c r="E116" s="19">
        <v>43924</v>
      </c>
      <c r="F116" s="19">
        <v>43924</v>
      </c>
      <c r="G116" t="s">
        <v>134</v>
      </c>
      <c r="H116" t="s">
        <v>135</v>
      </c>
      <c r="I116">
        <v>140</v>
      </c>
      <c r="J116">
        <v>140</v>
      </c>
      <c r="K116" s="19">
        <v>43871</v>
      </c>
      <c r="L116" t="s">
        <v>172</v>
      </c>
      <c r="M116">
        <v>1014260500</v>
      </c>
      <c r="N116" t="s">
        <v>384</v>
      </c>
      <c r="O116" t="s">
        <v>112</v>
      </c>
      <c r="P116">
        <v>88</v>
      </c>
      <c r="Q116" s="19">
        <v>43871</v>
      </c>
      <c r="R116" s="31" t="s">
        <v>918</v>
      </c>
      <c r="S116" s="54">
        <v>39200000</v>
      </c>
      <c r="T116" s="48">
        <v>0</v>
      </c>
      <c r="U116" s="48">
        <v>0</v>
      </c>
      <c r="V116" s="48">
        <v>39200000</v>
      </c>
      <c r="W116" s="48">
        <v>3430000</v>
      </c>
      <c r="X116" s="48">
        <v>35770000</v>
      </c>
    </row>
    <row r="117" spans="1:24" x14ac:dyDescent="0.25">
      <c r="A117">
        <v>2020</v>
      </c>
      <c r="B117">
        <v>118</v>
      </c>
      <c r="C117">
        <v>1</v>
      </c>
      <c r="D117" s="19">
        <v>43831</v>
      </c>
      <c r="E117" s="19">
        <v>43924</v>
      </c>
      <c r="F117" s="19">
        <v>43924</v>
      </c>
      <c r="G117" t="s">
        <v>68</v>
      </c>
      <c r="H117" t="s">
        <v>69</v>
      </c>
      <c r="I117">
        <v>60</v>
      </c>
      <c r="J117">
        <v>147</v>
      </c>
      <c r="K117" s="19">
        <v>43872</v>
      </c>
      <c r="L117" t="s">
        <v>172</v>
      </c>
      <c r="M117">
        <v>79745612</v>
      </c>
      <c r="N117" t="s">
        <v>374</v>
      </c>
      <c r="O117" t="s">
        <v>112</v>
      </c>
      <c r="P117">
        <v>78</v>
      </c>
      <c r="Q117" s="19">
        <v>43872</v>
      </c>
      <c r="R117" s="31" t="s">
        <v>908</v>
      </c>
      <c r="S117" s="54">
        <v>24000000</v>
      </c>
      <c r="T117" s="48">
        <v>0</v>
      </c>
      <c r="U117" s="48">
        <v>0</v>
      </c>
      <c r="V117" s="48">
        <v>24000000</v>
      </c>
      <c r="W117" s="48">
        <v>2666667</v>
      </c>
      <c r="X117" s="48">
        <v>21333333</v>
      </c>
    </row>
    <row r="118" spans="1:24" x14ac:dyDescent="0.25">
      <c r="A118">
        <v>2020</v>
      </c>
      <c r="B118">
        <v>118</v>
      </c>
      <c r="C118">
        <v>1</v>
      </c>
      <c r="D118" s="19">
        <v>43831</v>
      </c>
      <c r="E118" s="19">
        <v>43924</v>
      </c>
      <c r="F118" s="19">
        <v>43924</v>
      </c>
      <c r="G118" t="s">
        <v>879</v>
      </c>
      <c r="H118" t="s">
        <v>880</v>
      </c>
      <c r="I118">
        <v>180</v>
      </c>
      <c r="J118">
        <v>153</v>
      </c>
      <c r="K118" s="19">
        <v>43873</v>
      </c>
      <c r="L118" t="s">
        <v>172</v>
      </c>
      <c r="M118">
        <v>52409157</v>
      </c>
      <c r="N118" t="s">
        <v>403</v>
      </c>
      <c r="O118" t="s">
        <v>112</v>
      </c>
      <c r="P118">
        <v>107</v>
      </c>
      <c r="Q118" s="19">
        <v>43873</v>
      </c>
      <c r="R118" s="31" t="s">
        <v>941</v>
      </c>
      <c r="S118" s="54">
        <v>95400000</v>
      </c>
      <c r="T118" s="48">
        <v>0</v>
      </c>
      <c r="U118" s="48">
        <v>0</v>
      </c>
      <c r="V118" s="48">
        <v>95400000</v>
      </c>
      <c r="W118" s="48">
        <v>14400000</v>
      </c>
      <c r="X118" s="48">
        <v>81000000</v>
      </c>
    </row>
    <row r="119" spans="1:24" x14ac:dyDescent="0.25">
      <c r="A119">
        <v>2020</v>
      </c>
      <c r="B119">
        <v>118</v>
      </c>
      <c r="C119">
        <v>1</v>
      </c>
      <c r="D119" s="19">
        <v>43831</v>
      </c>
      <c r="E119" s="19">
        <v>43924</v>
      </c>
      <c r="F119" s="19">
        <v>43924</v>
      </c>
      <c r="G119" t="s">
        <v>121</v>
      </c>
      <c r="H119" t="s">
        <v>122</v>
      </c>
      <c r="I119">
        <v>158</v>
      </c>
      <c r="J119">
        <v>150</v>
      </c>
      <c r="K119" s="19">
        <v>43873</v>
      </c>
      <c r="L119" t="s">
        <v>172</v>
      </c>
      <c r="M119">
        <v>52647246</v>
      </c>
      <c r="N119" t="s">
        <v>930</v>
      </c>
      <c r="O119" t="s">
        <v>112</v>
      </c>
      <c r="P119">
        <v>100</v>
      </c>
      <c r="Q119" s="19">
        <v>43873</v>
      </c>
      <c r="R119" s="31" t="s">
        <v>931</v>
      </c>
      <c r="S119" s="54">
        <v>110000000</v>
      </c>
      <c r="T119" s="48">
        <v>0</v>
      </c>
      <c r="U119" s="48">
        <v>0</v>
      </c>
      <c r="V119" s="48">
        <v>110000000</v>
      </c>
      <c r="W119" s="48">
        <v>6555000</v>
      </c>
      <c r="X119" s="48">
        <v>103445000</v>
      </c>
    </row>
    <row r="120" spans="1:24" x14ac:dyDescent="0.25">
      <c r="A120">
        <v>2020</v>
      </c>
      <c r="B120">
        <v>118</v>
      </c>
      <c r="C120">
        <v>1</v>
      </c>
      <c r="D120" s="19">
        <v>43831</v>
      </c>
      <c r="E120" s="19">
        <v>43924</v>
      </c>
      <c r="F120" s="19">
        <v>43924</v>
      </c>
      <c r="G120" t="s">
        <v>128</v>
      </c>
      <c r="H120" t="s">
        <v>129</v>
      </c>
      <c r="I120">
        <v>198</v>
      </c>
      <c r="J120">
        <v>152</v>
      </c>
      <c r="K120" s="19">
        <v>43873</v>
      </c>
      <c r="L120" t="s">
        <v>172</v>
      </c>
      <c r="M120">
        <v>1032386240</v>
      </c>
      <c r="N120" t="s">
        <v>407</v>
      </c>
      <c r="O120" t="s">
        <v>112</v>
      </c>
      <c r="P120">
        <v>111</v>
      </c>
      <c r="Q120" s="19">
        <v>43873</v>
      </c>
      <c r="R120" s="31" t="s">
        <v>945</v>
      </c>
      <c r="S120" s="54">
        <v>36000000</v>
      </c>
      <c r="T120" s="48">
        <v>0</v>
      </c>
      <c r="U120" s="48">
        <v>0</v>
      </c>
      <c r="V120" s="48">
        <v>36000000</v>
      </c>
      <c r="W120" s="48">
        <v>3800000</v>
      </c>
      <c r="X120" s="48">
        <v>32200000</v>
      </c>
    </row>
    <row r="121" spans="1:24" x14ac:dyDescent="0.25">
      <c r="A121">
        <v>2020</v>
      </c>
      <c r="B121">
        <v>118</v>
      </c>
      <c r="C121">
        <v>1</v>
      </c>
      <c r="D121" s="19">
        <v>43831</v>
      </c>
      <c r="E121" s="19">
        <v>43924</v>
      </c>
      <c r="F121" s="19">
        <v>43924</v>
      </c>
      <c r="G121" t="s">
        <v>128</v>
      </c>
      <c r="H121" t="s">
        <v>129</v>
      </c>
      <c r="I121">
        <v>185</v>
      </c>
      <c r="J121">
        <v>151</v>
      </c>
      <c r="K121" s="19">
        <v>43873</v>
      </c>
      <c r="L121" t="s">
        <v>172</v>
      </c>
      <c r="M121">
        <v>98399475</v>
      </c>
      <c r="N121" t="s">
        <v>406</v>
      </c>
      <c r="O121" t="s">
        <v>112</v>
      </c>
      <c r="P121">
        <v>110</v>
      </c>
      <c r="Q121" s="19">
        <v>43873</v>
      </c>
      <c r="R121" s="31" t="s">
        <v>944</v>
      </c>
      <c r="S121" s="54">
        <v>18000000</v>
      </c>
      <c r="T121" s="48">
        <v>0</v>
      </c>
      <c r="U121" s="48">
        <v>0</v>
      </c>
      <c r="V121" s="48">
        <v>18000000</v>
      </c>
      <c r="W121" s="48">
        <v>3800000</v>
      </c>
      <c r="X121" s="48">
        <v>14200000</v>
      </c>
    </row>
    <row r="122" spans="1:24" x14ac:dyDescent="0.25">
      <c r="A122">
        <v>2020</v>
      </c>
      <c r="B122">
        <v>118</v>
      </c>
      <c r="C122">
        <v>1</v>
      </c>
      <c r="D122" s="19">
        <v>43831</v>
      </c>
      <c r="E122" s="19">
        <v>43924</v>
      </c>
      <c r="F122" s="19">
        <v>43924</v>
      </c>
      <c r="G122" t="s">
        <v>134</v>
      </c>
      <c r="H122" t="s">
        <v>135</v>
      </c>
      <c r="I122">
        <v>184</v>
      </c>
      <c r="J122">
        <v>154</v>
      </c>
      <c r="K122" s="19">
        <v>43873</v>
      </c>
      <c r="L122" t="s">
        <v>172</v>
      </c>
      <c r="M122">
        <v>91274561</v>
      </c>
      <c r="N122" t="s">
        <v>386</v>
      </c>
      <c r="O122" t="s">
        <v>112</v>
      </c>
      <c r="P122">
        <v>90</v>
      </c>
      <c r="Q122" s="19">
        <v>43873</v>
      </c>
      <c r="R122" s="31" t="s">
        <v>921</v>
      </c>
      <c r="S122" s="54">
        <v>75133333</v>
      </c>
      <c r="T122" s="48">
        <v>0</v>
      </c>
      <c r="U122" s="48">
        <v>0</v>
      </c>
      <c r="V122" s="48">
        <v>75133333</v>
      </c>
      <c r="W122" s="48">
        <v>4200000</v>
      </c>
      <c r="X122" s="48">
        <v>70933333</v>
      </c>
    </row>
    <row r="123" spans="1:24" x14ac:dyDescent="0.25">
      <c r="A123">
        <v>2020</v>
      </c>
      <c r="B123">
        <v>118</v>
      </c>
      <c r="C123">
        <v>1</v>
      </c>
      <c r="D123" s="19">
        <v>43831</v>
      </c>
      <c r="E123" s="19">
        <v>43924</v>
      </c>
      <c r="F123" s="19">
        <v>43924</v>
      </c>
      <c r="G123" t="s">
        <v>879</v>
      </c>
      <c r="H123" t="s">
        <v>880</v>
      </c>
      <c r="I123">
        <v>138</v>
      </c>
      <c r="J123">
        <v>160</v>
      </c>
      <c r="K123" s="19">
        <v>43874</v>
      </c>
      <c r="L123" t="s">
        <v>172</v>
      </c>
      <c r="M123">
        <v>52276651</v>
      </c>
      <c r="N123" t="s">
        <v>405</v>
      </c>
      <c r="O123" t="s">
        <v>112</v>
      </c>
      <c r="P123">
        <v>109</v>
      </c>
      <c r="Q123" s="19">
        <v>43874</v>
      </c>
      <c r="R123" s="31" t="s">
        <v>943</v>
      </c>
      <c r="S123" s="54">
        <v>29400000</v>
      </c>
      <c r="T123" s="48">
        <v>0</v>
      </c>
      <c r="U123" s="48">
        <v>0</v>
      </c>
      <c r="V123" s="48">
        <v>29400000</v>
      </c>
      <c r="W123" s="48">
        <v>5553333</v>
      </c>
      <c r="X123" s="48">
        <v>23846667</v>
      </c>
    </row>
    <row r="124" spans="1:24" x14ac:dyDescent="0.25">
      <c r="A124">
        <v>2020</v>
      </c>
      <c r="B124">
        <v>118</v>
      </c>
      <c r="C124">
        <v>1</v>
      </c>
      <c r="D124" s="19">
        <v>43831</v>
      </c>
      <c r="E124" s="19">
        <v>43924</v>
      </c>
      <c r="F124" s="19">
        <v>43924</v>
      </c>
      <c r="G124" t="s">
        <v>879</v>
      </c>
      <c r="H124" t="s">
        <v>880</v>
      </c>
      <c r="I124">
        <v>181</v>
      </c>
      <c r="J124">
        <v>159</v>
      </c>
      <c r="K124" s="19">
        <v>43874</v>
      </c>
      <c r="L124" t="s">
        <v>172</v>
      </c>
      <c r="M124">
        <v>91245019</v>
      </c>
      <c r="N124" t="s">
        <v>939</v>
      </c>
      <c r="O124" t="s">
        <v>112</v>
      </c>
      <c r="P124">
        <v>106</v>
      </c>
      <c r="Q124" s="19">
        <v>43874</v>
      </c>
      <c r="R124" s="31" t="s">
        <v>940</v>
      </c>
      <c r="S124" s="54">
        <v>22500000</v>
      </c>
      <c r="T124" s="48">
        <v>0</v>
      </c>
      <c r="U124" s="48">
        <v>0</v>
      </c>
      <c r="V124" s="48">
        <v>22500000</v>
      </c>
      <c r="W124" s="48">
        <v>12000000</v>
      </c>
      <c r="X124" s="48">
        <v>10500000</v>
      </c>
    </row>
    <row r="125" spans="1:24" x14ac:dyDescent="0.25">
      <c r="A125">
        <v>2020</v>
      </c>
      <c r="B125">
        <v>118</v>
      </c>
      <c r="C125">
        <v>1</v>
      </c>
      <c r="D125" s="19">
        <v>43831</v>
      </c>
      <c r="E125" s="19">
        <v>43924</v>
      </c>
      <c r="F125" s="19">
        <v>43924</v>
      </c>
      <c r="G125" t="s">
        <v>114</v>
      </c>
      <c r="H125" t="s">
        <v>115</v>
      </c>
      <c r="I125">
        <v>205</v>
      </c>
      <c r="J125">
        <v>156</v>
      </c>
      <c r="K125" s="19">
        <v>43874</v>
      </c>
      <c r="L125" t="s">
        <v>172</v>
      </c>
      <c r="M125">
        <v>52767987</v>
      </c>
      <c r="N125" t="s">
        <v>414</v>
      </c>
      <c r="O125" t="s">
        <v>112</v>
      </c>
      <c r="P125">
        <v>118</v>
      </c>
      <c r="Q125" s="19">
        <v>43874</v>
      </c>
      <c r="R125" s="31" t="s">
        <v>954</v>
      </c>
      <c r="S125" s="54">
        <v>49600000</v>
      </c>
      <c r="T125" s="48">
        <v>0</v>
      </c>
      <c r="U125" s="48">
        <v>0</v>
      </c>
      <c r="V125" s="48">
        <v>49600000</v>
      </c>
      <c r="W125" s="48">
        <v>3720000</v>
      </c>
      <c r="X125" s="48">
        <v>45880000</v>
      </c>
    </row>
    <row r="126" spans="1:24" x14ac:dyDescent="0.25">
      <c r="A126">
        <v>2020</v>
      </c>
      <c r="B126">
        <v>118</v>
      </c>
      <c r="C126">
        <v>1</v>
      </c>
      <c r="D126" s="19">
        <v>43831</v>
      </c>
      <c r="E126" s="19">
        <v>43924</v>
      </c>
      <c r="F126" s="19">
        <v>43924</v>
      </c>
      <c r="G126" t="s">
        <v>116</v>
      </c>
      <c r="H126" t="s">
        <v>117</v>
      </c>
      <c r="I126">
        <v>160</v>
      </c>
      <c r="J126">
        <v>155</v>
      </c>
      <c r="K126" s="19">
        <v>43874</v>
      </c>
      <c r="L126" t="s">
        <v>172</v>
      </c>
      <c r="M126">
        <v>1109491789</v>
      </c>
      <c r="N126" t="s">
        <v>397</v>
      </c>
      <c r="O126" t="s">
        <v>112</v>
      </c>
      <c r="P126">
        <v>101</v>
      </c>
      <c r="Q126" s="19">
        <v>43874</v>
      </c>
      <c r="R126" s="31" t="s">
        <v>932</v>
      </c>
      <c r="S126" s="54">
        <v>20100000</v>
      </c>
      <c r="T126" s="48">
        <v>0</v>
      </c>
      <c r="U126" s="48">
        <v>0</v>
      </c>
      <c r="V126" s="48">
        <v>20100000</v>
      </c>
      <c r="W126" s="48">
        <v>4020000</v>
      </c>
      <c r="X126" s="48">
        <v>16080000</v>
      </c>
    </row>
    <row r="127" spans="1:24" x14ac:dyDescent="0.25">
      <c r="A127">
        <v>2020</v>
      </c>
      <c r="B127">
        <v>118</v>
      </c>
      <c r="C127">
        <v>1</v>
      </c>
      <c r="D127" s="19">
        <v>43831</v>
      </c>
      <c r="E127" s="19">
        <v>43924</v>
      </c>
      <c r="F127" s="19">
        <v>43924</v>
      </c>
      <c r="G127" t="s">
        <v>121</v>
      </c>
      <c r="H127" t="s">
        <v>122</v>
      </c>
      <c r="I127">
        <v>159</v>
      </c>
      <c r="J127">
        <v>157</v>
      </c>
      <c r="K127" s="19">
        <v>43874</v>
      </c>
      <c r="L127" t="s">
        <v>172</v>
      </c>
      <c r="M127">
        <v>79733524</v>
      </c>
      <c r="N127" t="s">
        <v>398</v>
      </c>
      <c r="O127" t="s">
        <v>112</v>
      </c>
      <c r="P127">
        <v>102</v>
      </c>
      <c r="Q127" s="19">
        <v>43874</v>
      </c>
      <c r="R127" s="31" t="s">
        <v>933</v>
      </c>
      <c r="S127" s="54">
        <v>21000000</v>
      </c>
      <c r="T127" s="48">
        <v>0</v>
      </c>
      <c r="U127" s="48">
        <v>0</v>
      </c>
      <c r="V127" s="48">
        <v>21000000</v>
      </c>
      <c r="W127" s="48">
        <v>4200000</v>
      </c>
      <c r="X127" s="48">
        <v>16800000</v>
      </c>
    </row>
    <row r="128" spans="1:24" x14ac:dyDescent="0.25">
      <c r="A128">
        <v>2020</v>
      </c>
      <c r="B128">
        <v>118</v>
      </c>
      <c r="C128">
        <v>1</v>
      </c>
      <c r="D128" s="19">
        <v>43831</v>
      </c>
      <c r="E128" s="19">
        <v>43924</v>
      </c>
      <c r="F128" s="19">
        <v>43924</v>
      </c>
      <c r="G128" t="s">
        <v>121</v>
      </c>
      <c r="H128" t="s">
        <v>122</v>
      </c>
      <c r="I128">
        <v>157</v>
      </c>
      <c r="J128">
        <v>158</v>
      </c>
      <c r="K128" s="19">
        <v>43874</v>
      </c>
      <c r="L128" t="s">
        <v>172</v>
      </c>
      <c r="M128">
        <v>80773573</v>
      </c>
      <c r="N128" t="s">
        <v>934</v>
      </c>
      <c r="O128" t="s">
        <v>112</v>
      </c>
      <c r="P128">
        <v>103</v>
      </c>
      <c r="Q128" s="19">
        <v>43874</v>
      </c>
      <c r="R128" s="31" t="s">
        <v>935</v>
      </c>
      <c r="S128" s="54">
        <v>20100000</v>
      </c>
      <c r="T128" s="48">
        <v>0</v>
      </c>
      <c r="U128" s="48">
        <v>0</v>
      </c>
      <c r="V128" s="48">
        <v>20100000</v>
      </c>
      <c r="W128" s="48">
        <v>3796666</v>
      </c>
      <c r="X128" s="48">
        <v>16303334</v>
      </c>
    </row>
    <row r="129" spans="1:24" x14ac:dyDescent="0.25">
      <c r="A129">
        <v>2020</v>
      </c>
      <c r="B129">
        <v>118</v>
      </c>
      <c r="C129">
        <v>1</v>
      </c>
      <c r="D129" s="19">
        <v>43831</v>
      </c>
      <c r="E129" s="19">
        <v>43924</v>
      </c>
      <c r="F129" s="19">
        <v>43924</v>
      </c>
      <c r="G129" t="s">
        <v>134</v>
      </c>
      <c r="H129" t="s">
        <v>135</v>
      </c>
      <c r="I129">
        <v>96</v>
      </c>
      <c r="J129">
        <v>161</v>
      </c>
      <c r="K129" s="19">
        <v>43874</v>
      </c>
      <c r="L129" t="s">
        <v>172</v>
      </c>
      <c r="M129">
        <v>65694395</v>
      </c>
      <c r="N129" t="s">
        <v>902</v>
      </c>
      <c r="O129" t="s">
        <v>112</v>
      </c>
      <c r="P129">
        <v>70</v>
      </c>
      <c r="Q129" s="19">
        <v>43874</v>
      </c>
      <c r="R129" s="31" t="s">
        <v>903</v>
      </c>
      <c r="S129" s="54">
        <v>28500000</v>
      </c>
      <c r="T129" s="48">
        <v>0</v>
      </c>
      <c r="U129" s="48">
        <v>0</v>
      </c>
      <c r="V129" s="48">
        <v>28500000</v>
      </c>
      <c r="W129" s="48">
        <v>5700000</v>
      </c>
      <c r="X129" s="48">
        <v>22800000</v>
      </c>
    </row>
    <row r="130" spans="1:24" x14ac:dyDescent="0.25">
      <c r="A130">
        <v>2020</v>
      </c>
      <c r="B130">
        <v>118</v>
      </c>
      <c r="C130">
        <v>1</v>
      </c>
      <c r="D130" s="19">
        <v>43831</v>
      </c>
      <c r="E130" s="19">
        <v>43924</v>
      </c>
      <c r="F130" s="19">
        <v>43924</v>
      </c>
      <c r="G130" t="s">
        <v>879</v>
      </c>
      <c r="H130" t="s">
        <v>880</v>
      </c>
      <c r="I130">
        <v>141</v>
      </c>
      <c r="J130">
        <v>177</v>
      </c>
      <c r="K130" s="19">
        <v>43875</v>
      </c>
      <c r="L130" t="s">
        <v>172</v>
      </c>
      <c r="M130">
        <v>79905794</v>
      </c>
      <c r="N130" t="s">
        <v>937</v>
      </c>
      <c r="O130" t="s">
        <v>112</v>
      </c>
      <c r="P130">
        <v>105</v>
      </c>
      <c r="Q130" s="19">
        <v>43875</v>
      </c>
      <c r="R130" s="31" t="s">
        <v>938</v>
      </c>
      <c r="S130" s="54">
        <v>22500000</v>
      </c>
      <c r="T130" s="48">
        <v>0</v>
      </c>
      <c r="U130" s="48">
        <v>0</v>
      </c>
      <c r="V130" s="48">
        <v>22500000</v>
      </c>
      <c r="W130" s="48">
        <v>10750000</v>
      </c>
      <c r="X130" s="48">
        <v>11750000</v>
      </c>
    </row>
    <row r="131" spans="1:24" x14ac:dyDescent="0.25">
      <c r="A131">
        <v>2020</v>
      </c>
      <c r="B131">
        <v>118</v>
      </c>
      <c r="C131">
        <v>1</v>
      </c>
      <c r="D131" s="19">
        <v>43831</v>
      </c>
      <c r="E131" s="19">
        <v>43924</v>
      </c>
      <c r="F131" s="19">
        <v>43924</v>
      </c>
      <c r="G131" t="s">
        <v>114</v>
      </c>
      <c r="H131" t="s">
        <v>115</v>
      </c>
      <c r="I131">
        <v>204</v>
      </c>
      <c r="J131">
        <v>174</v>
      </c>
      <c r="K131" s="19">
        <v>43875</v>
      </c>
      <c r="L131" t="s">
        <v>172</v>
      </c>
      <c r="M131">
        <v>52078028</v>
      </c>
      <c r="N131" t="s">
        <v>419</v>
      </c>
      <c r="O131" t="s">
        <v>112</v>
      </c>
      <c r="P131">
        <v>123</v>
      </c>
      <c r="Q131" s="19">
        <v>43875</v>
      </c>
      <c r="R131" s="31" t="s">
        <v>954</v>
      </c>
      <c r="S131" s="54">
        <v>49600000</v>
      </c>
      <c r="T131" s="48">
        <v>0</v>
      </c>
      <c r="U131" s="48">
        <v>0</v>
      </c>
      <c r="V131" s="48">
        <v>49600000</v>
      </c>
      <c r="W131" s="48">
        <v>2893333</v>
      </c>
      <c r="X131" s="48">
        <v>46706667</v>
      </c>
    </row>
    <row r="132" spans="1:24" x14ac:dyDescent="0.25">
      <c r="A132">
        <v>2020</v>
      </c>
      <c r="B132">
        <v>118</v>
      </c>
      <c r="C132">
        <v>1</v>
      </c>
      <c r="D132" s="19">
        <v>43831</v>
      </c>
      <c r="E132" s="19">
        <v>43924</v>
      </c>
      <c r="F132" s="19">
        <v>43924</v>
      </c>
      <c r="G132" t="s">
        <v>114</v>
      </c>
      <c r="H132" t="s">
        <v>115</v>
      </c>
      <c r="I132">
        <v>206</v>
      </c>
      <c r="J132">
        <v>173</v>
      </c>
      <c r="K132" s="19">
        <v>43875</v>
      </c>
      <c r="L132" t="s">
        <v>172</v>
      </c>
      <c r="M132">
        <v>52150420</v>
      </c>
      <c r="N132" t="s">
        <v>415</v>
      </c>
      <c r="O132" t="s">
        <v>112</v>
      </c>
      <c r="P132">
        <v>119</v>
      </c>
      <c r="Q132" s="19">
        <v>43875</v>
      </c>
      <c r="R132" s="31" t="s">
        <v>955</v>
      </c>
      <c r="S132" s="54">
        <v>71100000</v>
      </c>
      <c r="T132" s="48">
        <v>0</v>
      </c>
      <c r="U132" s="48">
        <v>0</v>
      </c>
      <c r="V132" s="48">
        <v>71100000</v>
      </c>
      <c r="W132" s="48">
        <v>4476667</v>
      </c>
      <c r="X132" s="48">
        <v>66623333</v>
      </c>
    </row>
    <row r="133" spans="1:24" x14ac:dyDescent="0.25">
      <c r="A133">
        <v>2020</v>
      </c>
      <c r="B133">
        <v>118</v>
      </c>
      <c r="C133">
        <v>1</v>
      </c>
      <c r="D133" s="19">
        <v>43831</v>
      </c>
      <c r="E133" s="19">
        <v>43924</v>
      </c>
      <c r="F133" s="19">
        <v>43924</v>
      </c>
      <c r="G133" t="s">
        <v>114</v>
      </c>
      <c r="H133" t="s">
        <v>115</v>
      </c>
      <c r="I133">
        <v>207</v>
      </c>
      <c r="J133">
        <v>172</v>
      </c>
      <c r="K133" s="19">
        <v>43875</v>
      </c>
      <c r="L133" t="s">
        <v>172</v>
      </c>
      <c r="M133">
        <v>52267542</v>
      </c>
      <c r="N133" t="s">
        <v>423</v>
      </c>
      <c r="O133" t="s">
        <v>112</v>
      </c>
      <c r="P133">
        <v>127</v>
      </c>
      <c r="Q133" s="19">
        <v>43875</v>
      </c>
      <c r="R133" s="31" t="s">
        <v>955</v>
      </c>
      <c r="S133" s="54">
        <v>67150000</v>
      </c>
      <c r="T133" s="48">
        <v>0</v>
      </c>
      <c r="U133" s="48">
        <v>0</v>
      </c>
      <c r="V133" s="48">
        <v>67150000</v>
      </c>
      <c r="W133" s="48">
        <v>3423333</v>
      </c>
      <c r="X133" s="48">
        <v>63726667</v>
      </c>
    </row>
    <row r="134" spans="1:24" x14ac:dyDescent="0.25">
      <c r="A134">
        <v>2020</v>
      </c>
      <c r="B134">
        <v>118</v>
      </c>
      <c r="C134">
        <v>1</v>
      </c>
      <c r="D134" s="19">
        <v>43831</v>
      </c>
      <c r="E134" s="19">
        <v>43924</v>
      </c>
      <c r="F134" s="19">
        <v>43924</v>
      </c>
      <c r="G134" t="s">
        <v>121</v>
      </c>
      <c r="H134" t="s">
        <v>122</v>
      </c>
      <c r="I134">
        <v>186</v>
      </c>
      <c r="J134">
        <v>170</v>
      </c>
      <c r="K134" s="19">
        <v>43875</v>
      </c>
      <c r="L134" t="s">
        <v>172</v>
      </c>
      <c r="M134">
        <v>39754649</v>
      </c>
      <c r="N134" t="s">
        <v>411</v>
      </c>
      <c r="O134" t="s">
        <v>112</v>
      </c>
      <c r="P134">
        <v>115</v>
      </c>
      <c r="Q134" s="19">
        <v>43875</v>
      </c>
      <c r="R134" s="31" t="s">
        <v>949</v>
      </c>
      <c r="S134" s="54">
        <v>71400000</v>
      </c>
      <c r="T134" s="48">
        <v>0</v>
      </c>
      <c r="U134" s="48">
        <v>0</v>
      </c>
      <c r="V134" s="48">
        <v>71400000</v>
      </c>
      <c r="W134" s="48">
        <v>10653333</v>
      </c>
      <c r="X134" s="48">
        <v>60746667</v>
      </c>
    </row>
    <row r="135" spans="1:24" x14ac:dyDescent="0.25">
      <c r="A135">
        <v>2020</v>
      </c>
      <c r="B135">
        <v>118</v>
      </c>
      <c r="C135">
        <v>1</v>
      </c>
      <c r="D135" s="19">
        <v>43831</v>
      </c>
      <c r="E135" s="19">
        <v>43924</v>
      </c>
      <c r="F135" s="19">
        <v>43924</v>
      </c>
      <c r="G135" t="s">
        <v>121</v>
      </c>
      <c r="H135" t="s">
        <v>122</v>
      </c>
      <c r="I135">
        <v>190</v>
      </c>
      <c r="J135">
        <v>171</v>
      </c>
      <c r="K135" s="19">
        <v>43875</v>
      </c>
      <c r="L135" t="s">
        <v>172</v>
      </c>
      <c r="M135">
        <v>39543287</v>
      </c>
      <c r="N135" t="s">
        <v>950</v>
      </c>
      <c r="O135" t="s">
        <v>112</v>
      </c>
      <c r="P135">
        <v>116</v>
      </c>
      <c r="Q135" s="19">
        <v>43875</v>
      </c>
      <c r="R135" s="31" t="s">
        <v>951</v>
      </c>
      <c r="S135" s="54">
        <v>10000000</v>
      </c>
      <c r="T135" s="48">
        <v>0</v>
      </c>
      <c r="U135" s="48">
        <v>0</v>
      </c>
      <c r="V135" s="48">
        <v>10000000</v>
      </c>
      <c r="W135" s="48">
        <v>2833333</v>
      </c>
      <c r="X135" s="48">
        <v>7166667</v>
      </c>
    </row>
    <row r="136" spans="1:24" x14ac:dyDescent="0.25">
      <c r="A136">
        <v>2020</v>
      </c>
      <c r="B136">
        <v>118</v>
      </c>
      <c r="C136">
        <v>1</v>
      </c>
      <c r="D136" s="19">
        <v>43831</v>
      </c>
      <c r="E136" s="19">
        <v>43924</v>
      </c>
      <c r="F136" s="19">
        <v>43924</v>
      </c>
      <c r="G136" t="s">
        <v>134</v>
      </c>
      <c r="H136" t="s">
        <v>135</v>
      </c>
      <c r="I136">
        <v>95</v>
      </c>
      <c r="J136">
        <v>169</v>
      </c>
      <c r="K136" s="19">
        <v>43875</v>
      </c>
      <c r="L136" t="s">
        <v>172</v>
      </c>
      <c r="M136">
        <v>1032471766</v>
      </c>
      <c r="N136" t="s">
        <v>952</v>
      </c>
      <c r="O136" t="s">
        <v>112</v>
      </c>
      <c r="P136">
        <v>117</v>
      </c>
      <c r="Q136" s="19">
        <v>43875</v>
      </c>
      <c r="R136" s="31" t="s">
        <v>953</v>
      </c>
      <c r="S136" s="54">
        <v>66000000</v>
      </c>
      <c r="T136" s="48">
        <v>0</v>
      </c>
      <c r="U136" s="48">
        <v>0</v>
      </c>
      <c r="V136" s="48">
        <v>66000000</v>
      </c>
      <c r="W136" s="48">
        <v>3400000</v>
      </c>
      <c r="X136" s="48">
        <v>62600000</v>
      </c>
    </row>
    <row r="137" spans="1:24" x14ac:dyDescent="0.25">
      <c r="A137">
        <v>2020</v>
      </c>
      <c r="B137">
        <v>118</v>
      </c>
      <c r="C137">
        <v>1</v>
      </c>
      <c r="D137" s="19">
        <v>43831</v>
      </c>
      <c r="E137" s="19">
        <v>43924</v>
      </c>
      <c r="F137" s="19">
        <v>43924</v>
      </c>
      <c r="G137" t="s">
        <v>134</v>
      </c>
      <c r="H137" t="s">
        <v>135</v>
      </c>
      <c r="I137">
        <v>97</v>
      </c>
      <c r="J137">
        <v>167</v>
      </c>
      <c r="K137" s="19">
        <v>43875</v>
      </c>
      <c r="L137" t="s">
        <v>172</v>
      </c>
      <c r="M137">
        <v>79897241</v>
      </c>
      <c r="N137" t="s">
        <v>400</v>
      </c>
      <c r="O137" t="s">
        <v>112</v>
      </c>
      <c r="P137">
        <v>104</v>
      </c>
      <c r="Q137" s="19">
        <v>43875</v>
      </c>
      <c r="R137" s="31" t="s">
        <v>936</v>
      </c>
      <c r="S137" s="54">
        <v>53900000</v>
      </c>
      <c r="T137" s="48">
        <v>0</v>
      </c>
      <c r="U137" s="48">
        <v>0</v>
      </c>
      <c r="V137" s="48">
        <v>53900000</v>
      </c>
      <c r="W137" s="48">
        <v>2776667</v>
      </c>
      <c r="X137" s="48">
        <v>51123333</v>
      </c>
    </row>
    <row r="138" spans="1:24" x14ac:dyDescent="0.25">
      <c r="A138">
        <v>2020</v>
      </c>
      <c r="B138">
        <v>118</v>
      </c>
      <c r="C138">
        <v>1</v>
      </c>
      <c r="D138" s="19">
        <v>43831</v>
      </c>
      <c r="E138" s="19">
        <v>43924</v>
      </c>
      <c r="F138" s="19">
        <v>43924</v>
      </c>
      <c r="G138" t="s">
        <v>134</v>
      </c>
      <c r="H138" t="s">
        <v>135</v>
      </c>
      <c r="I138">
        <v>222</v>
      </c>
      <c r="J138">
        <v>166</v>
      </c>
      <c r="K138" s="19">
        <v>43875</v>
      </c>
      <c r="L138" t="s">
        <v>172</v>
      </c>
      <c r="M138">
        <v>1057589937</v>
      </c>
      <c r="N138" t="s">
        <v>409</v>
      </c>
      <c r="O138" t="s">
        <v>112</v>
      </c>
      <c r="P138">
        <v>113</v>
      </c>
      <c r="Q138" s="19">
        <v>43875</v>
      </c>
      <c r="R138" s="31" t="s">
        <v>947</v>
      </c>
      <c r="S138" s="54">
        <v>13500000</v>
      </c>
      <c r="T138" s="48">
        <v>0</v>
      </c>
      <c r="U138" s="48">
        <v>0</v>
      </c>
      <c r="V138" s="48">
        <v>13500000</v>
      </c>
      <c r="W138" s="48">
        <v>2550000</v>
      </c>
      <c r="X138" s="48">
        <v>10950000</v>
      </c>
    </row>
    <row r="139" spans="1:24" x14ac:dyDescent="0.25">
      <c r="A139">
        <v>2020</v>
      </c>
      <c r="B139">
        <v>118</v>
      </c>
      <c r="C139">
        <v>1</v>
      </c>
      <c r="D139" s="19">
        <v>43831</v>
      </c>
      <c r="E139" s="19">
        <v>43924</v>
      </c>
      <c r="F139" s="19">
        <v>43924</v>
      </c>
      <c r="G139" t="s">
        <v>134</v>
      </c>
      <c r="H139" t="s">
        <v>135</v>
      </c>
      <c r="I139">
        <v>196</v>
      </c>
      <c r="J139">
        <v>165</v>
      </c>
      <c r="K139" s="19">
        <v>43875</v>
      </c>
      <c r="L139" t="s">
        <v>172</v>
      </c>
      <c r="M139">
        <v>1010196157</v>
      </c>
      <c r="N139" t="s">
        <v>410</v>
      </c>
      <c r="O139" t="s">
        <v>112</v>
      </c>
      <c r="P139">
        <v>114</v>
      </c>
      <c r="Q139" s="19">
        <v>43875</v>
      </c>
      <c r="R139" s="31" t="s">
        <v>948</v>
      </c>
      <c r="S139" s="54">
        <v>12000000</v>
      </c>
      <c r="T139" s="48">
        <v>0</v>
      </c>
      <c r="U139" s="48">
        <v>0</v>
      </c>
      <c r="V139" s="48">
        <v>12000000</v>
      </c>
      <c r="W139" s="48">
        <v>2266667</v>
      </c>
      <c r="X139" s="48">
        <v>9733333</v>
      </c>
    </row>
    <row r="140" spans="1:24" x14ac:dyDescent="0.25">
      <c r="A140">
        <v>2020</v>
      </c>
      <c r="B140">
        <v>118</v>
      </c>
      <c r="C140">
        <v>1</v>
      </c>
      <c r="D140" s="19">
        <v>43831</v>
      </c>
      <c r="E140" s="19">
        <v>43924</v>
      </c>
      <c r="F140" s="19">
        <v>43924</v>
      </c>
      <c r="G140" t="s">
        <v>137</v>
      </c>
      <c r="H140" t="s">
        <v>138</v>
      </c>
      <c r="I140">
        <v>176</v>
      </c>
      <c r="J140">
        <v>176</v>
      </c>
      <c r="K140" s="19">
        <v>43875</v>
      </c>
      <c r="L140" t="s">
        <v>172</v>
      </c>
      <c r="M140">
        <v>1123086023</v>
      </c>
      <c r="N140" t="s">
        <v>416</v>
      </c>
      <c r="O140" t="s">
        <v>112</v>
      </c>
      <c r="P140">
        <v>120</v>
      </c>
      <c r="Q140" s="19">
        <v>43875</v>
      </c>
      <c r="R140" s="31" t="s">
        <v>595</v>
      </c>
      <c r="S140" s="54">
        <v>58609089</v>
      </c>
      <c r="T140" s="48">
        <v>0</v>
      </c>
      <c r="U140" s="48">
        <v>0</v>
      </c>
      <c r="V140" s="48">
        <v>58609089</v>
      </c>
      <c r="W140" s="48">
        <v>8744848</v>
      </c>
      <c r="X140" s="48">
        <v>49864241</v>
      </c>
    </row>
    <row r="141" spans="1:24" x14ac:dyDescent="0.25">
      <c r="A141">
        <v>2020</v>
      </c>
      <c r="B141">
        <v>118</v>
      </c>
      <c r="C141">
        <v>1</v>
      </c>
      <c r="D141" s="19">
        <v>43831</v>
      </c>
      <c r="E141" s="19">
        <v>43924</v>
      </c>
      <c r="F141" s="19">
        <v>43924</v>
      </c>
      <c r="G141" t="s">
        <v>141</v>
      </c>
      <c r="H141" t="s">
        <v>142</v>
      </c>
      <c r="I141">
        <v>250</v>
      </c>
      <c r="J141">
        <v>175</v>
      </c>
      <c r="K141" s="19">
        <v>43875</v>
      </c>
      <c r="L141" t="s">
        <v>172</v>
      </c>
      <c r="M141">
        <v>1032394420</v>
      </c>
      <c r="N141" t="s">
        <v>428</v>
      </c>
      <c r="O141" t="s">
        <v>112</v>
      </c>
      <c r="P141">
        <v>132</v>
      </c>
      <c r="Q141" s="19">
        <v>43875</v>
      </c>
      <c r="R141" s="31" t="s">
        <v>963</v>
      </c>
      <c r="S141" s="54">
        <v>124950000</v>
      </c>
      <c r="T141" s="48">
        <v>0</v>
      </c>
      <c r="U141" s="48">
        <v>0</v>
      </c>
      <c r="V141" s="48">
        <v>124950000</v>
      </c>
      <c r="W141" s="48">
        <v>5553333</v>
      </c>
      <c r="X141" s="48">
        <v>119396667</v>
      </c>
    </row>
    <row r="142" spans="1:24" x14ac:dyDescent="0.25">
      <c r="A142">
        <v>2020</v>
      </c>
      <c r="B142">
        <v>118</v>
      </c>
      <c r="C142">
        <v>1</v>
      </c>
      <c r="D142" s="19">
        <v>43831</v>
      </c>
      <c r="E142" s="19">
        <v>43924</v>
      </c>
      <c r="F142" s="19">
        <v>43924</v>
      </c>
      <c r="G142" t="s">
        <v>141</v>
      </c>
      <c r="H142" t="s">
        <v>142</v>
      </c>
      <c r="I142">
        <v>248</v>
      </c>
      <c r="J142">
        <v>168</v>
      </c>
      <c r="K142" s="19">
        <v>43875</v>
      </c>
      <c r="L142" t="s">
        <v>172</v>
      </c>
      <c r="M142">
        <v>52243492</v>
      </c>
      <c r="N142" t="s">
        <v>429</v>
      </c>
      <c r="O142" t="s">
        <v>112</v>
      </c>
      <c r="P142">
        <v>133</v>
      </c>
      <c r="Q142" s="19">
        <v>43875</v>
      </c>
      <c r="R142" s="31" t="s">
        <v>964</v>
      </c>
      <c r="S142" s="54">
        <v>110250000</v>
      </c>
      <c r="T142" s="48">
        <v>0</v>
      </c>
      <c r="U142" s="48">
        <v>0</v>
      </c>
      <c r="V142" s="48">
        <v>110250000</v>
      </c>
      <c r="W142" s="48">
        <v>5250000</v>
      </c>
      <c r="X142" s="48">
        <v>105000000</v>
      </c>
    </row>
    <row r="143" spans="1:24" x14ac:dyDescent="0.25">
      <c r="A143">
        <v>2020</v>
      </c>
      <c r="B143">
        <v>118</v>
      </c>
      <c r="C143">
        <v>1</v>
      </c>
      <c r="D143" s="19">
        <v>43831</v>
      </c>
      <c r="E143" s="19">
        <v>43924</v>
      </c>
      <c r="F143" s="19">
        <v>43924</v>
      </c>
      <c r="G143" t="s">
        <v>114</v>
      </c>
      <c r="H143" t="s">
        <v>115</v>
      </c>
      <c r="I143">
        <v>209</v>
      </c>
      <c r="J143">
        <v>179</v>
      </c>
      <c r="K143" s="19">
        <v>43878</v>
      </c>
      <c r="L143" t="s">
        <v>172</v>
      </c>
      <c r="M143">
        <v>18263532</v>
      </c>
      <c r="N143" t="s">
        <v>421</v>
      </c>
      <c r="O143" t="s">
        <v>112</v>
      </c>
      <c r="P143">
        <v>125</v>
      </c>
      <c r="Q143" s="19">
        <v>43878</v>
      </c>
      <c r="R143" s="31" t="s">
        <v>960</v>
      </c>
      <c r="S143" s="54">
        <v>62220000</v>
      </c>
      <c r="T143" s="48">
        <v>0</v>
      </c>
      <c r="U143" s="48">
        <v>0</v>
      </c>
      <c r="V143" s="48">
        <v>62220000</v>
      </c>
      <c r="W143" s="48">
        <v>11407000</v>
      </c>
      <c r="X143" s="48">
        <v>50813000</v>
      </c>
    </row>
    <row r="144" spans="1:24" x14ac:dyDescent="0.25">
      <c r="A144">
        <v>2020</v>
      </c>
      <c r="B144">
        <v>118</v>
      </c>
      <c r="C144">
        <v>1</v>
      </c>
      <c r="D144" s="19">
        <v>43831</v>
      </c>
      <c r="E144" s="19">
        <v>43924</v>
      </c>
      <c r="F144" s="19">
        <v>43924</v>
      </c>
      <c r="G144" t="s">
        <v>114</v>
      </c>
      <c r="H144" t="s">
        <v>115</v>
      </c>
      <c r="I144">
        <v>201</v>
      </c>
      <c r="J144">
        <v>184</v>
      </c>
      <c r="K144" s="19">
        <v>43878</v>
      </c>
      <c r="L144" t="s">
        <v>172</v>
      </c>
      <c r="M144">
        <v>52754243</v>
      </c>
      <c r="N144" t="s">
        <v>422</v>
      </c>
      <c r="O144" t="s">
        <v>112</v>
      </c>
      <c r="P144">
        <v>126</v>
      </c>
      <c r="Q144" s="19">
        <v>43878</v>
      </c>
      <c r="R144" s="31" t="s">
        <v>954</v>
      </c>
      <c r="S144" s="54">
        <v>49600000</v>
      </c>
      <c r="T144" s="48">
        <v>0</v>
      </c>
      <c r="U144" s="48">
        <v>0</v>
      </c>
      <c r="V144" s="48">
        <v>49600000</v>
      </c>
      <c r="W144" s="48">
        <v>2893333</v>
      </c>
      <c r="X144" s="48">
        <v>46706667</v>
      </c>
    </row>
    <row r="145" spans="1:24" x14ac:dyDescent="0.25">
      <c r="A145">
        <v>2020</v>
      </c>
      <c r="B145">
        <v>118</v>
      </c>
      <c r="C145">
        <v>1</v>
      </c>
      <c r="D145" s="19">
        <v>43831</v>
      </c>
      <c r="E145" s="19">
        <v>43924</v>
      </c>
      <c r="F145" s="19">
        <v>43924</v>
      </c>
      <c r="G145" t="s">
        <v>114</v>
      </c>
      <c r="H145" t="s">
        <v>115</v>
      </c>
      <c r="I145">
        <v>200</v>
      </c>
      <c r="J145">
        <v>181</v>
      </c>
      <c r="K145" s="19">
        <v>43878</v>
      </c>
      <c r="L145" t="s">
        <v>172</v>
      </c>
      <c r="M145">
        <v>1121834435</v>
      </c>
      <c r="N145" t="s">
        <v>957</v>
      </c>
      <c r="O145" t="s">
        <v>112</v>
      </c>
      <c r="P145">
        <v>122</v>
      </c>
      <c r="Q145" s="19">
        <v>43878</v>
      </c>
      <c r="R145" s="31" t="s">
        <v>954</v>
      </c>
      <c r="S145" s="54">
        <v>49600000</v>
      </c>
      <c r="T145" s="48">
        <v>0</v>
      </c>
      <c r="U145" s="48">
        <v>0</v>
      </c>
      <c r="V145" s="48">
        <v>49600000</v>
      </c>
      <c r="W145" s="48">
        <v>2893333</v>
      </c>
      <c r="X145" s="48">
        <v>46706667</v>
      </c>
    </row>
    <row r="146" spans="1:24" x14ac:dyDescent="0.25">
      <c r="A146">
        <v>2020</v>
      </c>
      <c r="B146">
        <v>118</v>
      </c>
      <c r="C146">
        <v>1</v>
      </c>
      <c r="D146" s="19">
        <v>43831</v>
      </c>
      <c r="E146" s="19">
        <v>43924</v>
      </c>
      <c r="F146" s="19">
        <v>43924</v>
      </c>
      <c r="G146" t="s">
        <v>114</v>
      </c>
      <c r="H146" t="s">
        <v>115</v>
      </c>
      <c r="I146">
        <v>208</v>
      </c>
      <c r="J146">
        <v>180</v>
      </c>
      <c r="K146" s="19">
        <v>43878</v>
      </c>
      <c r="L146" t="s">
        <v>172</v>
      </c>
      <c r="M146">
        <v>52058035</v>
      </c>
      <c r="N146" t="s">
        <v>417</v>
      </c>
      <c r="O146" t="s">
        <v>112</v>
      </c>
      <c r="P146">
        <v>121</v>
      </c>
      <c r="Q146" s="19">
        <v>43878</v>
      </c>
      <c r="R146" s="31" t="s">
        <v>956</v>
      </c>
      <c r="S146" s="54">
        <v>68200000</v>
      </c>
      <c r="T146" s="48">
        <v>0</v>
      </c>
      <c r="U146" s="48">
        <v>0</v>
      </c>
      <c r="V146" s="48">
        <v>68200000</v>
      </c>
      <c r="W146" s="48">
        <v>2893333</v>
      </c>
      <c r="X146" s="48">
        <v>65306667</v>
      </c>
    </row>
    <row r="147" spans="1:24" x14ac:dyDescent="0.25">
      <c r="A147">
        <v>2020</v>
      </c>
      <c r="B147">
        <v>118</v>
      </c>
      <c r="C147">
        <v>1</v>
      </c>
      <c r="D147" s="19">
        <v>43831</v>
      </c>
      <c r="E147" s="19">
        <v>43924</v>
      </c>
      <c r="F147" s="19">
        <v>43924</v>
      </c>
      <c r="G147" t="s">
        <v>121</v>
      </c>
      <c r="H147" t="s">
        <v>122</v>
      </c>
      <c r="I147">
        <v>187</v>
      </c>
      <c r="J147">
        <v>185</v>
      </c>
      <c r="K147" s="19">
        <v>43878</v>
      </c>
      <c r="L147" t="s">
        <v>172</v>
      </c>
      <c r="M147">
        <v>52314200</v>
      </c>
      <c r="N147" t="s">
        <v>408</v>
      </c>
      <c r="O147" t="s">
        <v>112</v>
      </c>
      <c r="P147">
        <v>112</v>
      </c>
      <c r="Q147" s="19">
        <v>43878</v>
      </c>
      <c r="R147" s="31" t="s">
        <v>946</v>
      </c>
      <c r="S147" s="54">
        <v>54000000</v>
      </c>
      <c r="T147" s="48">
        <v>0</v>
      </c>
      <c r="U147" s="48">
        <v>0</v>
      </c>
      <c r="V147" s="48">
        <v>54000000</v>
      </c>
      <c r="W147" s="48">
        <v>3600000</v>
      </c>
      <c r="X147" s="48">
        <v>50400000</v>
      </c>
    </row>
    <row r="148" spans="1:24" x14ac:dyDescent="0.25">
      <c r="A148">
        <v>2020</v>
      </c>
      <c r="B148">
        <v>118</v>
      </c>
      <c r="C148">
        <v>1</v>
      </c>
      <c r="D148" s="19">
        <v>43831</v>
      </c>
      <c r="E148" s="19">
        <v>43924</v>
      </c>
      <c r="F148" s="19">
        <v>43924</v>
      </c>
      <c r="G148" t="s">
        <v>134</v>
      </c>
      <c r="H148" t="s">
        <v>135</v>
      </c>
      <c r="I148">
        <v>191</v>
      </c>
      <c r="J148">
        <v>182</v>
      </c>
      <c r="K148" s="19">
        <v>43878</v>
      </c>
      <c r="L148" t="s">
        <v>172</v>
      </c>
      <c r="M148">
        <v>41483736</v>
      </c>
      <c r="N148" t="s">
        <v>387</v>
      </c>
      <c r="O148" t="s">
        <v>112</v>
      </c>
      <c r="P148">
        <v>91</v>
      </c>
      <c r="Q148" s="19">
        <v>43878</v>
      </c>
      <c r="R148" s="31" t="s">
        <v>922</v>
      </c>
      <c r="S148" s="54">
        <v>77000000</v>
      </c>
      <c r="T148" s="48">
        <v>0</v>
      </c>
      <c r="U148" s="48">
        <v>0</v>
      </c>
      <c r="V148" s="48">
        <v>77000000</v>
      </c>
      <c r="W148" s="48">
        <v>3266666</v>
      </c>
      <c r="X148" s="48">
        <v>73733334</v>
      </c>
    </row>
    <row r="149" spans="1:24" x14ac:dyDescent="0.25">
      <c r="A149">
        <v>2020</v>
      </c>
      <c r="B149">
        <v>118</v>
      </c>
      <c r="C149">
        <v>1</v>
      </c>
      <c r="D149" s="19">
        <v>43831</v>
      </c>
      <c r="E149" s="19">
        <v>43924</v>
      </c>
      <c r="F149" s="19">
        <v>43924</v>
      </c>
      <c r="G149" t="s">
        <v>137</v>
      </c>
      <c r="H149" t="s">
        <v>138</v>
      </c>
      <c r="I149">
        <v>227</v>
      </c>
      <c r="J149">
        <v>178</v>
      </c>
      <c r="K149" s="19">
        <v>43878</v>
      </c>
      <c r="L149" t="s">
        <v>172</v>
      </c>
      <c r="M149">
        <v>20677686</v>
      </c>
      <c r="N149" t="s">
        <v>383</v>
      </c>
      <c r="O149" t="s">
        <v>112</v>
      </c>
      <c r="P149">
        <v>87</v>
      </c>
      <c r="Q149" s="19">
        <v>43878</v>
      </c>
      <c r="R149" s="31" t="s">
        <v>562</v>
      </c>
      <c r="S149" s="54">
        <v>86100000</v>
      </c>
      <c r="T149" s="48">
        <v>0</v>
      </c>
      <c r="U149" s="48">
        <v>0</v>
      </c>
      <c r="V149" s="48">
        <v>86100000</v>
      </c>
      <c r="W149" s="48">
        <v>3826667</v>
      </c>
      <c r="X149" s="48">
        <v>82273333</v>
      </c>
    </row>
    <row r="150" spans="1:24" x14ac:dyDescent="0.25">
      <c r="A150">
        <v>2020</v>
      </c>
      <c r="B150">
        <v>118</v>
      </c>
      <c r="C150">
        <v>1</v>
      </c>
      <c r="D150" s="19">
        <v>43831</v>
      </c>
      <c r="E150" s="19">
        <v>43924</v>
      </c>
      <c r="F150" s="19">
        <v>43924</v>
      </c>
      <c r="G150" t="s">
        <v>114</v>
      </c>
      <c r="H150" t="s">
        <v>115</v>
      </c>
      <c r="I150">
        <v>219</v>
      </c>
      <c r="J150">
        <v>195</v>
      </c>
      <c r="K150" s="19">
        <v>43879</v>
      </c>
      <c r="L150" t="s">
        <v>172</v>
      </c>
      <c r="M150">
        <v>81715221</v>
      </c>
      <c r="N150" t="s">
        <v>433</v>
      </c>
      <c r="O150" t="s">
        <v>112</v>
      </c>
      <c r="P150">
        <v>137</v>
      </c>
      <c r="Q150" s="19">
        <v>43879</v>
      </c>
      <c r="R150" s="31" t="s">
        <v>954</v>
      </c>
      <c r="S150" s="54">
        <v>49600000</v>
      </c>
      <c r="T150" s="48">
        <v>0</v>
      </c>
      <c r="U150" s="48">
        <v>0</v>
      </c>
      <c r="V150" s="48">
        <v>49600000</v>
      </c>
      <c r="W150" s="48">
        <v>2686667</v>
      </c>
      <c r="X150" s="48">
        <v>46913333</v>
      </c>
    </row>
    <row r="151" spans="1:24" x14ac:dyDescent="0.25">
      <c r="A151">
        <v>2020</v>
      </c>
      <c r="B151">
        <v>118</v>
      </c>
      <c r="C151">
        <v>1</v>
      </c>
      <c r="D151" s="19">
        <v>43831</v>
      </c>
      <c r="E151" s="19">
        <v>43924</v>
      </c>
      <c r="F151" s="19">
        <v>43924</v>
      </c>
      <c r="G151" t="s">
        <v>114</v>
      </c>
      <c r="H151" t="s">
        <v>115</v>
      </c>
      <c r="I151">
        <v>199</v>
      </c>
      <c r="J151">
        <v>192</v>
      </c>
      <c r="K151" s="19">
        <v>43879</v>
      </c>
      <c r="L151" t="s">
        <v>172</v>
      </c>
      <c r="M151">
        <v>52582733</v>
      </c>
      <c r="N151" t="s">
        <v>424</v>
      </c>
      <c r="O151" t="s">
        <v>112</v>
      </c>
      <c r="P151">
        <v>128</v>
      </c>
      <c r="Q151" s="19">
        <v>43879</v>
      </c>
      <c r="R151" s="31" t="s">
        <v>954</v>
      </c>
      <c r="S151" s="54">
        <v>49600000</v>
      </c>
      <c r="T151" s="48">
        <v>0</v>
      </c>
      <c r="U151" s="48">
        <v>0</v>
      </c>
      <c r="V151" s="48">
        <v>49600000</v>
      </c>
      <c r="W151" s="48">
        <v>2686667</v>
      </c>
      <c r="X151" s="48">
        <v>46913333</v>
      </c>
    </row>
    <row r="152" spans="1:24" x14ac:dyDescent="0.25">
      <c r="A152">
        <v>2020</v>
      </c>
      <c r="B152">
        <v>118</v>
      </c>
      <c r="C152">
        <v>1</v>
      </c>
      <c r="D152" s="19">
        <v>43831</v>
      </c>
      <c r="E152" s="19">
        <v>43924</v>
      </c>
      <c r="F152" s="19">
        <v>43924</v>
      </c>
      <c r="G152" t="s">
        <v>123</v>
      </c>
      <c r="H152" t="s">
        <v>124</v>
      </c>
      <c r="I152">
        <v>234</v>
      </c>
      <c r="J152">
        <v>194</v>
      </c>
      <c r="K152" s="19">
        <v>43879</v>
      </c>
      <c r="L152" t="s">
        <v>172</v>
      </c>
      <c r="M152">
        <v>52950437</v>
      </c>
      <c r="N152" t="s">
        <v>958</v>
      </c>
      <c r="O152" t="s">
        <v>112</v>
      </c>
      <c r="P152">
        <v>124</v>
      </c>
      <c r="Q152" s="19">
        <v>43879</v>
      </c>
      <c r="R152" s="31" t="s">
        <v>959</v>
      </c>
      <c r="S152" s="54">
        <v>98710500</v>
      </c>
      <c r="T152" s="48">
        <v>0</v>
      </c>
      <c r="U152" s="48">
        <v>0</v>
      </c>
      <c r="V152" s="48">
        <v>98710500</v>
      </c>
      <c r="W152" s="48">
        <v>3447033</v>
      </c>
      <c r="X152" s="48">
        <v>95263467</v>
      </c>
    </row>
    <row r="153" spans="1:24" x14ac:dyDescent="0.25">
      <c r="A153">
        <v>2020</v>
      </c>
      <c r="B153">
        <v>118</v>
      </c>
      <c r="C153">
        <v>1</v>
      </c>
      <c r="D153" s="19">
        <v>43831</v>
      </c>
      <c r="E153" s="19">
        <v>43924</v>
      </c>
      <c r="F153" s="19">
        <v>43924</v>
      </c>
      <c r="G153" t="s">
        <v>137</v>
      </c>
      <c r="H153" t="s">
        <v>138</v>
      </c>
      <c r="I153">
        <v>226</v>
      </c>
      <c r="J153">
        <v>191</v>
      </c>
      <c r="K153" s="19">
        <v>43879</v>
      </c>
      <c r="L153" t="s">
        <v>172</v>
      </c>
      <c r="M153">
        <v>86046755</v>
      </c>
      <c r="N153" t="s">
        <v>862</v>
      </c>
      <c r="O153" t="s">
        <v>112</v>
      </c>
      <c r="P153">
        <v>9</v>
      </c>
      <c r="Q153" s="19">
        <v>43879</v>
      </c>
      <c r="R153" s="31" t="s">
        <v>140</v>
      </c>
      <c r="S153" s="54">
        <v>86940000</v>
      </c>
      <c r="T153" s="48">
        <v>0</v>
      </c>
      <c r="U153" s="48">
        <v>0</v>
      </c>
      <c r="V153" s="48">
        <v>86940000</v>
      </c>
      <c r="W153" s="48">
        <v>11868000</v>
      </c>
      <c r="X153" s="48">
        <v>75072000</v>
      </c>
    </row>
    <row r="154" spans="1:24" x14ac:dyDescent="0.25">
      <c r="A154">
        <v>2020</v>
      </c>
      <c r="B154">
        <v>118</v>
      </c>
      <c r="C154">
        <v>1</v>
      </c>
      <c r="D154" s="19">
        <v>43831</v>
      </c>
      <c r="E154" s="19">
        <v>43924</v>
      </c>
      <c r="F154" s="19">
        <v>43924</v>
      </c>
      <c r="G154" t="s">
        <v>114</v>
      </c>
      <c r="H154" t="s">
        <v>115</v>
      </c>
      <c r="I154">
        <v>202</v>
      </c>
      <c r="J154">
        <v>199</v>
      </c>
      <c r="K154" s="19">
        <v>43880</v>
      </c>
      <c r="L154" t="s">
        <v>172</v>
      </c>
      <c r="M154">
        <v>1047389086</v>
      </c>
      <c r="N154" t="s">
        <v>425</v>
      </c>
      <c r="O154" t="s">
        <v>112</v>
      </c>
      <c r="P154">
        <v>129</v>
      </c>
      <c r="Q154" s="19">
        <v>43880</v>
      </c>
      <c r="R154" s="31" t="s">
        <v>954</v>
      </c>
      <c r="S154" s="54">
        <v>49600000</v>
      </c>
      <c r="T154" s="48">
        <v>0</v>
      </c>
      <c r="U154" s="48">
        <v>0</v>
      </c>
      <c r="V154" s="48">
        <v>49600000</v>
      </c>
      <c r="W154" s="48">
        <v>2480000</v>
      </c>
      <c r="X154" s="48">
        <v>47120000</v>
      </c>
    </row>
    <row r="155" spans="1:24" x14ac:dyDescent="0.25">
      <c r="A155">
        <v>2020</v>
      </c>
      <c r="B155">
        <v>118</v>
      </c>
      <c r="C155">
        <v>1</v>
      </c>
      <c r="D155" s="19">
        <v>43831</v>
      </c>
      <c r="E155" s="19">
        <v>43924</v>
      </c>
      <c r="F155" s="19">
        <v>43924</v>
      </c>
      <c r="G155" t="s">
        <v>123</v>
      </c>
      <c r="H155" t="s">
        <v>124</v>
      </c>
      <c r="I155">
        <v>236</v>
      </c>
      <c r="J155">
        <v>198</v>
      </c>
      <c r="K155" s="19">
        <v>43880</v>
      </c>
      <c r="L155" t="s">
        <v>172</v>
      </c>
      <c r="M155">
        <v>79359289</v>
      </c>
      <c r="N155" t="s">
        <v>461</v>
      </c>
      <c r="O155" t="s">
        <v>112</v>
      </c>
      <c r="P155">
        <v>167</v>
      </c>
      <c r="Q155" s="19">
        <v>43880</v>
      </c>
      <c r="R155" s="31" t="s">
        <v>995</v>
      </c>
      <c r="S155" s="54">
        <v>71100000</v>
      </c>
      <c r="T155" s="48">
        <v>0</v>
      </c>
      <c r="U155" s="48">
        <v>0</v>
      </c>
      <c r="V155" s="48">
        <v>71100000</v>
      </c>
      <c r="W155" s="48">
        <v>3160000</v>
      </c>
      <c r="X155" s="48">
        <v>67940000</v>
      </c>
    </row>
    <row r="156" spans="1:24" x14ac:dyDescent="0.25">
      <c r="A156">
        <v>2020</v>
      </c>
      <c r="B156">
        <v>118</v>
      </c>
      <c r="C156">
        <v>1</v>
      </c>
      <c r="D156" s="19">
        <v>43831</v>
      </c>
      <c r="E156" s="19">
        <v>43924</v>
      </c>
      <c r="F156" s="19">
        <v>43924</v>
      </c>
      <c r="G156" t="s">
        <v>128</v>
      </c>
      <c r="H156" t="s">
        <v>129</v>
      </c>
      <c r="I156">
        <v>284</v>
      </c>
      <c r="J156">
        <v>202</v>
      </c>
      <c r="K156" s="19">
        <v>43880</v>
      </c>
      <c r="L156" t="s">
        <v>172</v>
      </c>
      <c r="M156">
        <v>81754122</v>
      </c>
      <c r="N156" t="s">
        <v>458</v>
      </c>
      <c r="O156" t="s">
        <v>112</v>
      </c>
      <c r="P156">
        <v>164</v>
      </c>
      <c r="Q156" s="19">
        <v>43880</v>
      </c>
      <c r="R156" s="31" t="s">
        <v>992</v>
      </c>
      <c r="S156" s="54">
        <v>87150000</v>
      </c>
      <c r="T156" s="48">
        <v>0</v>
      </c>
      <c r="U156" s="48">
        <v>0</v>
      </c>
      <c r="V156" s="48">
        <v>87150000</v>
      </c>
      <c r="W156" s="48">
        <v>2766667</v>
      </c>
      <c r="X156" s="48">
        <v>84383333</v>
      </c>
    </row>
    <row r="157" spans="1:24" x14ac:dyDescent="0.25">
      <c r="A157">
        <v>2020</v>
      </c>
      <c r="B157">
        <v>118</v>
      </c>
      <c r="C157">
        <v>1</v>
      </c>
      <c r="D157" s="19">
        <v>43831</v>
      </c>
      <c r="E157" s="19">
        <v>43924</v>
      </c>
      <c r="F157" s="19">
        <v>43924</v>
      </c>
      <c r="G157" t="s">
        <v>128</v>
      </c>
      <c r="H157" t="s">
        <v>129</v>
      </c>
      <c r="I157">
        <v>285</v>
      </c>
      <c r="J157">
        <v>203</v>
      </c>
      <c r="K157" s="19">
        <v>43880</v>
      </c>
      <c r="L157" t="s">
        <v>172</v>
      </c>
      <c r="M157">
        <v>1032385643</v>
      </c>
      <c r="N157" t="s">
        <v>457</v>
      </c>
      <c r="O157" t="s">
        <v>112</v>
      </c>
      <c r="P157">
        <v>163</v>
      </c>
      <c r="Q157" s="19">
        <v>43880</v>
      </c>
      <c r="R157" s="31" t="s">
        <v>991</v>
      </c>
      <c r="S157" s="54">
        <v>71925000</v>
      </c>
      <c r="T157" s="48">
        <v>0</v>
      </c>
      <c r="U157" s="48">
        <v>0</v>
      </c>
      <c r="V157" s="48">
        <v>71925000</v>
      </c>
      <c r="W157" s="48">
        <v>9361667</v>
      </c>
      <c r="X157" s="48">
        <v>62563333</v>
      </c>
    </row>
    <row r="158" spans="1:24" x14ac:dyDescent="0.25">
      <c r="A158">
        <v>2020</v>
      </c>
      <c r="B158">
        <v>118</v>
      </c>
      <c r="C158">
        <v>1</v>
      </c>
      <c r="D158" s="19">
        <v>43831</v>
      </c>
      <c r="E158" s="19">
        <v>43924</v>
      </c>
      <c r="F158" s="19">
        <v>43924</v>
      </c>
      <c r="G158" t="s">
        <v>128</v>
      </c>
      <c r="H158" t="s">
        <v>129</v>
      </c>
      <c r="I158">
        <v>287</v>
      </c>
      <c r="J158">
        <v>204</v>
      </c>
      <c r="K158" s="19">
        <v>43880</v>
      </c>
      <c r="L158" t="s">
        <v>172</v>
      </c>
      <c r="M158">
        <v>52560761</v>
      </c>
      <c r="N158" t="s">
        <v>460</v>
      </c>
      <c r="O158" t="s">
        <v>112</v>
      </c>
      <c r="P158">
        <v>166</v>
      </c>
      <c r="Q158" s="19">
        <v>43880</v>
      </c>
      <c r="R158" s="31" t="s">
        <v>630</v>
      </c>
      <c r="S158" s="54">
        <v>89775000</v>
      </c>
      <c r="T158" s="48">
        <v>0</v>
      </c>
      <c r="U158" s="48">
        <v>0</v>
      </c>
      <c r="V158" s="48">
        <v>89775000</v>
      </c>
      <c r="W158" s="48">
        <v>11400000</v>
      </c>
      <c r="X158" s="48">
        <v>78375000</v>
      </c>
    </row>
    <row r="159" spans="1:24" x14ac:dyDescent="0.25">
      <c r="A159">
        <v>2020</v>
      </c>
      <c r="B159">
        <v>118</v>
      </c>
      <c r="C159">
        <v>1</v>
      </c>
      <c r="D159" s="19">
        <v>43831</v>
      </c>
      <c r="E159" s="19">
        <v>43924</v>
      </c>
      <c r="F159" s="19">
        <v>43924</v>
      </c>
      <c r="G159" t="s">
        <v>128</v>
      </c>
      <c r="H159" t="s">
        <v>129</v>
      </c>
      <c r="I159">
        <v>286</v>
      </c>
      <c r="J159">
        <v>205</v>
      </c>
      <c r="K159" s="19">
        <v>43880</v>
      </c>
      <c r="L159" t="s">
        <v>172</v>
      </c>
      <c r="M159">
        <v>1002377347</v>
      </c>
      <c r="N159" t="s">
        <v>993</v>
      </c>
      <c r="O159" t="s">
        <v>112</v>
      </c>
      <c r="P159">
        <v>165</v>
      </c>
      <c r="Q159" s="19">
        <v>43880</v>
      </c>
      <c r="R159" s="31" t="s">
        <v>994</v>
      </c>
      <c r="S159" s="54">
        <v>58275000</v>
      </c>
      <c r="T159" s="48">
        <v>0</v>
      </c>
      <c r="U159" s="48">
        <v>0</v>
      </c>
      <c r="V159" s="48">
        <v>58275000</v>
      </c>
      <c r="W159" s="48">
        <v>2035000</v>
      </c>
      <c r="X159" s="48">
        <v>56240000</v>
      </c>
    </row>
    <row r="160" spans="1:24" x14ac:dyDescent="0.25">
      <c r="A160">
        <v>2020</v>
      </c>
      <c r="B160">
        <v>118</v>
      </c>
      <c r="C160">
        <v>1</v>
      </c>
      <c r="D160" s="19">
        <v>43831</v>
      </c>
      <c r="E160" s="19">
        <v>43924</v>
      </c>
      <c r="F160" s="19">
        <v>43924</v>
      </c>
      <c r="G160" t="s">
        <v>137</v>
      </c>
      <c r="H160" t="s">
        <v>138</v>
      </c>
      <c r="I160">
        <v>241</v>
      </c>
      <c r="J160">
        <v>197</v>
      </c>
      <c r="K160" s="19">
        <v>43880</v>
      </c>
      <c r="L160" t="s">
        <v>172</v>
      </c>
      <c r="M160">
        <v>1067879520</v>
      </c>
      <c r="N160" t="s">
        <v>434</v>
      </c>
      <c r="O160" t="s">
        <v>112</v>
      </c>
      <c r="P160">
        <v>138</v>
      </c>
      <c r="Q160" s="19">
        <v>43880</v>
      </c>
      <c r="R160" s="31" t="s">
        <v>967</v>
      </c>
      <c r="S160" s="54">
        <v>42750000</v>
      </c>
      <c r="T160" s="48">
        <v>0</v>
      </c>
      <c r="U160" s="48">
        <v>0</v>
      </c>
      <c r="V160" s="48">
        <v>42750000</v>
      </c>
      <c r="W160" s="48">
        <v>1800000</v>
      </c>
      <c r="X160" s="48">
        <v>40950000</v>
      </c>
    </row>
    <row r="161" spans="1:24" x14ac:dyDescent="0.25">
      <c r="A161">
        <v>2020</v>
      </c>
      <c r="B161">
        <v>118</v>
      </c>
      <c r="C161">
        <v>1</v>
      </c>
      <c r="D161" s="19">
        <v>43831</v>
      </c>
      <c r="E161" s="19">
        <v>43924</v>
      </c>
      <c r="F161" s="19">
        <v>43924</v>
      </c>
      <c r="G161" t="s">
        <v>141</v>
      </c>
      <c r="H161" t="s">
        <v>142</v>
      </c>
      <c r="I161">
        <v>249</v>
      </c>
      <c r="J161">
        <v>200</v>
      </c>
      <c r="K161" s="19">
        <v>43880</v>
      </c>
      <c r="L161" t="s">
        <v>172</v>
      </c>
      <c r="M161">
        <v>52819497</v>
      </c>
      <c r="N161" t="s">
        <v>432</v>
      </c>
      <c r="O161" t="s">
        <v>112</v>
      </c>
      <c r="P161">
        <v>136</v>
      </c>
      <c r="Q161" s="19">
        <v>43880</v>
      </c>
      <c r="R161" s="31" t="s">
        <v>966</v>
      </c>
      <c r="S161" s="54">
        <v>115440000</v>
      </c>
      <c r="T161" s="48">
        <v>0</v>
      </c>
      <c r="U161" s="48">
        <v>0</v>
      </c>
      <c r="V161" s="48">
        <v>115440000</v>
      </c>
      <c r="W161" s="48">
        <v>4070000</v>
      </c>
      <c r="X161" s="48">
        <v>111370000</v>
      </c>
    </row>
    <row r="162" spans="1:24" x14ac:dyDescent="0.25">
      <c r="A162">
        <v>2020</v>
      </c>
      <c r="B162">
        <v>118</v>
      </c>
      <c r="C162">
        <v>1</v>
      </c>
      <c r="D162" s="19">
        <v>43831</v>
      </c>
      <c r="E162" s="19">
        <v>43924</v>
      </c>
      <c r="F162" s="19">
        <v>43924</v>
      </c>
      <c r="G162" t="s">
        <v>968</v>
      </c>
      <c r="H162" t="s">
        <v>969</v>
      </c>
      <c r="I162">
        <v>281</v>
      </c>
      <c r="J162">
        <v>207</v>
      </c>
      <c r="K162" s="19">
        <v>43881</v>
      </c>
      <c r="L162" t="s">
        <v>172</v>
      </c>
      <c r="M162">
        <v>1022962367</v>
      </c>
      <c r="N162" t="s">
        <v>439</v>
      </c>
      <c r="O162" t="s">
        <v>112</v>
      </c>
      <c r="P162">
        <v>142</v>
      </c>
      <c r="Q162" s="19">
        <v>43881</v>
      </c>
      <c r="R162" s="31" t="s">
        <v>974</v>
      </c>
      <c r="S162" s="54">
        <v>47250000</v>
      </c>
      <c r="T162" s="48">
        <v>0</v>
      </c>
      <c r="U162" s="48">
        <v>0</v>
      </c>
      <c r="V162" s="48">
        <v>47250000</v>
      </c>
      <c r="W162" s="48">
        <v>1650000</v>
      </c>
      <c r="X162" s="48">
        <v>45600000</v>
      </c>
    </row>
    <row r="163" spans="1:24" x14ac:dyDescent="0.25">
      <c r="A163">
        <v>2020</v>
      </c>
      <c r="B163">
        <v>118</v>
      </c>
      <c r="C163">
        <v>1</v>
      </c>
      <c r="D163" s="19">
        <v>43831</v>
      </c>
      <c r="E163" s="19">
        <v>43924</v>
      </c>
      <c r="F163" s="19">
        <v>43924</v>
      </c>
      <c r="G163" t="s">
        <v>968</v>
      </c>
      <c r="H163" t="s">
        <v>969</v>
      </c>
      <c r="I163">
        <v>276</v>
      </c>
      <c r="J163">
        <v>208</v>
      </c>
      <c r="K163" s="19">
        <v>43881</v>
      </c>
      <c r="L163" t="s">
        <v>172</v>
      </c>
      <c r="M163">
        <v>53047446</v>
      </c>
      <c r="N163" t="s">
        <v>467</v>
      </c>
      <c r="O163" t="s">
        <v>112</v>
      </c>
      <c r="P163">
        <v>173</v>
      </c>
      <c r="Q163" s="19">
        <v>43881</v>
      </c>
      <c r="R163" s="31" t="s">
        <v>1001</v>
      </c>
      <c r="S163" s="54">
        <v>18000000</v>
      </c>
      <c r="T163" s="48">
        <v>0</v>
      </c>
      <c r="U163" s="48">
        <v>0</v>
      </c>
      <c r="V163" s="48">
        <v>18000000</v>
      </c>
      <c r="W163" s="48">
        <v>2200000</v>
      </c>
      <c r="X163" s="48">
        <v>15800000</v>
      </c>
    </row>
    <row r="164" spans="1:24" x14ac:dyDescent="0.25">
      <c r="A164">
        <v>2020</v>
      </c>
      <c r="B164">
        <v>118</v>
      </c>
      <c r="C164">
        <v>1</v>
      </c>
      <c r="D164" s="19">
        <v>43831</v>
      </c>
      <c r="E164" s="19">
        <v>43924</v>
      </c>
      <c r="F164" s="19">
        <v>43924</v>
      </c>
      <c r="G164" t="s">
        <v>968</v>
      </c>
      <c r="H164" t="s">
        <v>969</v>
      </c>
      <c r="I164">
        <v>266</v>
      </c>
      <c r="J164">
        <v>210</v>
      </c>
      <c r="K164" s="19">
        <v>43881</v>
      </c>
      <c r="L164" t="s">
        <v>172</v>
      </c>
      <c r="M164">
        <v>1030646674</v>
      </c>
      <c r="N164" t="s">
        <v>466</v>
      </c>
      <c r="O164" t="s">
        <v>112</v>
      </c>
      <c r="P164">
        <v>172</v>
      </c>
      <c r="Q164" s="19">
        <v>43881</v>
      </c>
      <c r="R164" s="31" t="s">
        <v>1000</v>
      </c>
      <c r="S164" s="54">
        <v>13500000</v>
      </c>
      <c r="T164" s="48">
        <v>0</v>
      </c>
      <c r="U164" s="48">
        <v>0</v>
      </c>
      <c r="V164" s="48">
        <v>13500000</v>
      </c>
      <c r="W164" s="48">
        <v>1650000</v>
      </c>
      <c r="X164" s="48">
        <v>11850000</v>
      </c>
    </row>
    <row r="165" spans="1:24" x14ac:dyDescent="0.25">
      <c r="A165">
        <v>2020</v>
      </c>
      <c r="B165">
        <v>118</v>
      </c>
      <c r="C165">
        <v>1</v>
      </c>
      <c r="D165" s="19">
        <v>43831</v>
      </c>
      <c r="E165" s="19">
        <v>43924</v>
      </c>
      <c r="F165" s="19">
        <v>43924</v>
      </c>
      <c r="G165" t="s">
        <v>968</v>
      </c>
      <c r="H165" t="s">
        <v>969</v>
      </c>
      <c r="I165">
        <v>271</v>
      </c>
      <c r="J165">
        <v>223</v>
      </c>
      <c r="K165" s="19">
        <v>43882</v>
      </c>
      <c r="L165" t="s">
        <v>172</v>
      </c>
      <c r="M165">
        <v>1010185712</v>
      </c>
      <c r="N165" t="s">
        <v>977</v>
      </c>
      <c r="O165" t="s">
        <v>112</v>
      </c>
      <c r="P165">
        <v>146</v>
      </c>
      <c r="Q165" s="19">
        <v>43881</v>
      </c>
      <c r="R165" s="31" t="s">
        <v>972</v>
      </c>
      <c r="S165" s="54">
        <v>63000000</v>
      </c>
      <c r="T165" s="48">
        <v>0</v>
      </c>
      <c r="U165" s="48">
        <v>0</v>
      </c>
      <c r="V165" s="48">
        <v>63000000</v>
      </c>
      <c r="W165" s="48">
        <v>2000000</v>
      </c>
      <c r="X165" s="48">
        <v>61000000</v>
      </c>
    </row>
    <row r="166" spans="1:24" x14ac:dyDescent="0.25">
      <c r="A166">
        <v>2020</v>
      </c>
      <c r="B166">
        <v>118</v>
      </c>
      <c r="C166">
        <v>1</v>
      </c>
      <c r="D166" s="19">
        <v>43831</v>
      </c>
      <c r="E166" s="19">
        <v>43924</v>
      </c>
      <c r="F166" s="19">
        <v>43924</v>
      </c>
      <c r="G166" t="s">
        <v>968</v>
      </c>
      <c r="H166" t="s">
        <v>969</v>
      </c>
      <c r="I166">
        <v>279</v>
      </c>
      <c r="J166">
        <v>224</v>
      </c>
      <c r="K166" s="19">
        <v>43882</v>
      </c>
      <c r="L166" t="s">
        <v>172</v>
      </c>
      <c r="M166">
        <v>52028400</v>
      </c>
      <c r="N166" t="s">
        <v>441</v>
      </c>
      <c r="O166" t="s">
        <v>112</v>
      </c>
      <c r="P166">
        <v>144</v>
      </c>
      <c r="Q166" s="19">
        <v>43881</v>
      </c>
      <c r="R166" s="31" t="s">
        <v>976</v>
      </c>
      <c r="S166" s="54">
        <v>63000000</v>
      </c>
      <c r="T166" s="48">
        <v>0</v>
      </c>
      <c r="U166" s="48">
        <v>0</v>
      </c>
      <c r="V166" s="48">
        <v>63000000</v>
      </c>
      <c r="W166" s="48">
        <v>2000000</v>
      </c>
      <c r="X166" s="48">
        <v>61000000</v>
      </c>
    </row>
    <row r="167" spans="1:24" x14ac:dyDescent="0.25">
      <c r="A167">
        <v>2020</v>
      </c>
      <c r="B167">
        <v>118</v>
      </c>
      <c r="C167">
        <v>1</v>
      </c>
      <c r="D167" s="19">
        <v>43831</v>
      </c>
      <c r="E167" s="19">
        <v>43924</v>
      </c>
      <c r="F167" s="19">
        <v>43924</v>
      </c>
      <c r="G167" t="s">
        <v>137</v>
      </c>
      <c r="H167" t="s">
        <v>138</v>
      </c>
      <c r="I167">
        <v>300</v>
      </c>
      <c r="J167">
        <v>212</v>
      </c>
      <c r="K167" s="19">
        <v>43881</v>
      </c>
      <c r="L167" t="s">
        <v>172</v>
      </c>
      <c r="M167">
        <v>52513761</v>
      </c>
      <c r="N167" t="s">
        <v>464</v>
      </c>
      <c r="O167" t="s">
        <v>112</v>
      </c>
      <c r="P167">
        <v>170</v>
      </c>
      <c r="Q167" s="19">
        <v>43881</v>
      </c>
      <c r="R167" s="31" t="s">
        <v>998</v>
      </c>
      <c r="S167" s="54">
        <v>47000000</v>
      </c>
      <c r="T167" s="48">
        <v>0</v>
      </c>
      <c r="U167" s="48">
        <v>0</v>
      </c>
      <c r="V167" s="48">
        <v>47000000</v>
      </c>
      <c r="W167" s="48">
        <v>0</v>
      </c>
      <c r="X167" s="48">
        <v>47000000</v>
      </c>
    </row>
    <row r="168" spans="1:24" x14ac:dyDescent="0.25">
      <c r="A168">
        <v>2020</v>
      </c>
      <c r="B168">
        <v>118</v>
      </c>
      <c r="C168">
        <v>1</v>
      </c>
      <c r="D168" s="19">
        <v>43831</v>
      </c>
      <c r="E168" s="19">
        <v>43924</v>
      </c>
      <c r="F168" s="19">
        <v>43924</v>
      </c>
      <c r="G168" t="s">
        <v>879</v>
      </c>
      <c r="H168" t="s">
        <v>880</v>
      </c>
      <c r="I168">
        <v>291</v>
      </c>
      <c r="J168">
        <v>228</v>
      </c>
      <c r="K168" s="19">
        <v>43882</v>
      </c>
      <c r="L168" t="s">
        <v>172</v>
      </c>
      <c r="M168">
        <v>1143854885</v>
      </c>
      <c r="N168" t="s">
        <v>455</v>
      </c>
      <c r="O168" t="s">
        <v>112</v>
      </c>
      <c r="P168">
        <v>161</v>
      </c>
      <c r="Q168" s="19">
        <v>43882</v>
      </c>
      <c r="R168" s="31" t="s">
        <v>989</v>
      </c>
      <c r="S168" s="54">
        <v>17700000</v>
      </c>
      <c r="T168" s="48">
        <v>0</v>
      </c>
      <c r="U168" s="48">
        <v>0</v>
      </c>
      <c r="V168" s="48">
        <v>17700000</v>
      </c>
      <c r="W168" s="48">
        <v>7866667</v>
      </c>
      <c r="X168" s="48">
        <v>9833333</v>
      </c>
    </row>
    <row r="169" spans="1:24" x14ac:dyDescent="0.25">
      <c r="A169">
        <v>2020</v>
      </c>
      <c r="B169">
        <v>118</v>
      </c>
      <c r="C169">
        <v>1</v>
      </c>
      <c r="D169" s="19">
        <v>43831</v>
      </c>
      <c r="E169" s="19">
        <v>43924</v>
      </c>
      <c r="F169" s="19">
        <v>43924</v>
      </c>
      <c r="G169" t="s">
        <v>879</v>
      </c>
      <c r="H169" t="s">
        <v>880</v>
      </c>
      <c r="I169">
        <v>182</v>
      </c>
      <c r="J169">
        <v>214</v>
      </c>
      <c r="K169" s="19">
        <v>43882</v>
      </c>
      <c r="L169" t="s">
        <v>172</v>
      </c>
      <c r="M169">
        <v>1072647948</v>
      </c>
      <c r="N169" t="s">
        <v>456</v>
      </c>
      <c r="O169" t="s">
        <v>112</v>
      </c>
      <c r="P169">
        <v>162</v>
      </c>
      <c r="Q169" s="19">
        <v>43882</v>
      </c>
      <c r="R169" s="31" t="s">
        <v>990</v>
      </c>
      <c r="S169" s="54">
        <v>22500000</v>
      </c>
      <c r="T169" s="48">
        <v>0</v>
      </c>
      <c r="U169" s="48">
        <v>0</v>
      </c>
      <c r="V169" s="48">
        <v>22500000</v>
      </c>
      <c r="W169" s="48">
        <v>10000000</v>
      </c>
      <c r="X169" s="48">
        <v>12500000</v>
      </c>
    </row>
    <row r="170" spans="1:24" x14ac:dyDescent="0.25">
      <c r="A170">
        <v>2020</v>
      </c>
      <c r="B170">
        <v>118</v>
      </c>
      <c r="C170">
        <v>1</v>
      </c>
      <c r="D170" s="19">
        <v>43831</v>
      </c>
      <c r="E170" s="19">
        <v>43924</v>
      </c>
      <c r="F170" s="19">
        <v>43924</v>
      </c>
      <c r="G170" t="s">
        <v>879</v>
      </c>
      <c r="H170" t="s">
        <v>880</v>
      </c>
      <c r="I170">
        <v>137</v>
      </c>
      <c r="J170">
        <v>213</v>
      </c>
      <c r="K170" s="19">
        <v>43882</v>
      </c>
      <c r="L170" t="s">
        <v>172</v>
      </c>
      <c r="M170">
        <v>52702395</v>
      </c>
      <c r="N170" t="s">
        <v>404</v>
      </c>
      <c r="O170" t="s">
        <v>112</v>
      </c>
      <c r="P170">
        <v>108</v>
      </c>
      <c r="Q170" s="19">
        <v>43882</v>
      </c>
      <c r="R170" s="31" t="s">
        <v>942</v>
      </c>
      <c r="S170" s="54">
        <v>22500000</v>
      </c>
      <c r="T170" s="48">
        <v>0</v>
      </c>
      <c r="U170" s="48">
        <v>0</v>
      </c>
      <c r="V170" s="48">
        <v>22500000</v>
      </c>
      <c r="W170" s="48">
        <v>10000000</v>
      </c>
      <c r="X170" s="48">
        <v>12500000</v>
      </c>
    </row>
    <row r="171" spans="1:24" x14ac:dyDescent="0.25">
      <c r="A171">
        <v>2020</v>
      </c>
      <c r="B171">
        <v>118</v>
      </c>
      <c r="C171">
        <v>1</v>
      </c>
      <c r="D171" s="19">
        <v>43831</v>
      </c>
      <c r="E171" s="19">
        <v>43924</v>
      </c>
      <c r="F171" s="19">
        <v>43924</v>
      </c>
      <c r="G171" t="s">
        <v>116</v>
      </c>
      <c r="H171" t="s">
        <v>117</v>
      </c>
      <c r="I171">
        <v>244</v>
      </c>
      <c r="J171">
        <v>227</v>
      </c>
      <c r="K171" s="19">
        <v>43882</v>
      </c>
      <c r="L171" t="s">
        <v>172</v>
      </c>
      <c r="M171">
        <v>52777755</v>
      </c>
      <c r="N171" t="s">
        <v>987</v>
      </c>
      <c r="O171" t="s">
        <v>112</v>
      </c>
      <c r="P171">
        <v>158</v>
      </c>
      <c r="Q171" s="19">
        <v>43882</v>
      </c>
      <c r="R171" s="31" t="s">
        <v>988</v>
      </c>
      <c r="S171" s="54">
        <v>19000000</v>
      </c>
      <c r="T171" s="48">
        <v>0</v>
      </c>
      <c r="U171" s="48">
        <v>0</v>
      </c>
      <c r="V171" s="48">
        <v>19000000</v>
      </c>
      <c r="W171" s="48">
        <v>3166667</v>
      </c>
      <c r="X171" s="48">
        <v>15833333</v>
      </c>
    </row>
    <row r="172" spans="1:24" x14ac:dyDescent="0.25">
      <c r="A172">
        <v>2020</v>
      </c>
      <c r="B172">
        <v>118</v>
      </c>
      <c r="C172">
        <v>1</v>
      </c>
      <c r="D172" s="19">
        <v>43831</v>
      </c>
      <c r="E172" s="19">
        <v>43924</v>
      </c>
      <c r="F172" s="19">
        <v>43924</v>
      </c>
      <c r="G172" t="s">
        <v>121</v>
      </c>
      <c r="H172" t="s">
        <v>122</v>
      </c>
      <c r="I172">
        <v>246</v>
      </c>
      <c r="J172">
        <v>221</v>
      </c>
      <c r="K172" s="19">
        <v>43882</v>
      </c>
      <c r="L172" t="s">
        <v>172</v>
      </c>
      <c r="M172">
        <v>80198905</v>
      </c>
      <c r="N172" t="s">
        <v>465</v>
      </c>
      <c r="O172" t="s">
        <v>112</v>
      </c>
      <c r="P172">
        <v>171</v>
      </c>
      <c r="Q172" s="19">
        <v>43882</v>
      </c>
      <c r="R172" s="31" t="s">
        <v>999</v>
      </c>
      <c r="S172" s="54">
        <v>33000000</v>
      </c>
      <c r="T172" s="48">
        <v>0</v>
      </c>
      <c r="U172" s="48">
        <v>0</v>
      </c>
      <c r="V172" s="48">
        <v>33000000</v>
      </c>
      <c r="W172" s="48">
        <v>3666667</v>
      </c>
      <c r="X172" s="48">
        <v>29333333</v>
      </c>
    </row>
    <row r="173" spans="1:24" x14ac:dyDescent="0.25">
      <c r="A173">
        <v>2020</v>
      </c>
      <c r="B173">
        <v>118</v>
      </c>
      <c r="C173">
        <v>1</v>
      </c>
      <c r="D173" s="19">
        <v>43831</v>
      </c>
      <c r="E173" s="19">
        <v>43924</v>
      </c>
      <c r="F173" s="19">
        <v>43924</v>
      </c>
      <c r="G173" t="s">
        <v>121</v>
      </c>
      <c r="H173" t="s">
        <v>122</v>
      </c>
      <c r="I173">
        <v>334</v>
      </c>
      <c r="J173">
        <v>215</v>
      </c>
      <c r="K173" s="19">
        <v>43882</v>
      </c>
      <c r="L173" t="s">
        <v>172</v>
      </c>
      <c r="M173">
        <v>30393177</v>
      </c>
      <c r="N173" t="s">
        <v>478</v>
      </c>
      <c r="O173" t="s">
        <v>112</v>
      </c>
      <c r="P173">
        <v>185</v>
      </c>
      <c r="Q173" s="19">
        <v>43882</v>
      </c>
      <c r="R173" s="31" t="s">
        <v>1013</v>
      </c>
      <c r="S173" s="54">
        <v>66000000</v>
      </c>
      <c r="T173" s="48">
        <v>0</v>
      </c>
      <c r="U173" s="48">
        <v>0</v>
      </c>
      <c r="V173" s="48">
        <v>66000000</v>
      </c>
      <c r="W173" s="48">
        <v>0</v>
      </c>
      <c r="X173" s="48">
        <v>66000000</v>
      </c>
    </row>
    <row r="174" spans="1:24" x14ac:dyDescent="0.25">
      <c r="A174">
        <v>2020</v>
      </c>
      <c r="B174">
        <v>118</v>
      </c>
      <c r="C174">
        <v>1</v>
      </c>
      <c r="D174" s="19">
        <v>43831</v>
      </c>
      <c r="E174" s="19">
        <v>43924</v>
      </c>
      <c r="F174" s="19">
        <v>43924</v>
      </c>
      <c r="G174" t="s">
        <v>123</v>
      </c>
      <c r="H174" t="s">
        <v>124</v>
      </c>
      <c r="I174">
        <v>254</v>
      </c>
      <c r="J174">
        <v>229</v>
      </c>
      <c r="K174" s="19">
        <v>43882</v>
      </c>
      <c r="L174" t="s">
        <v>172</v>
      </c>
      <c r="M174">
        <v>53084422</v>
      </c>
      <c r="N174" t="s">
        <v>983</v>
      </c>
      <c r="O174" t="s">
        <v>112</v>
      </c>
      <c r="P174">
        <v>155</v>
      </c>
      <c r="Q174" s="19">
        <v>43882</v>
      </c>
      <c r="R174" s="31" t="s">
        <v>984</v>
      </c>
      <c r="S174" s="54">
        <v>56000000</v>
      </c>
      <c r="T174" s="48">
        <v>0</v>
      </c>
      <c r="U174" s="48">
        <v>0</v>
      </c>
      <c r="V174" s="48">
        <v>56000000</v>
      </c>
      <c r="W174" s="48">
        <v>2666667</v>
      </c>
      <c r="X174" s="48">
        <v>53333333</v>
      </c>
    </row>
    <row r="175" spans="1:24" x14ac:dyDescent="0.25">
      <c r="A175">
        <v>2020</v>
      </c>
      <c r="B175">
        <v>118</v>
      </c>
      <c r="C175">
        <v>1</v>
      </c>
      <c r="D175" s="19">
        <v>43831</v>
      </c>
      <c r="E175" s="19">
        <v>43924</v>
      </c>
      <c r="F175" s="19">
        <v>43924</v>
      </c>
      <c r="G175" t="s">
        <v>123</v>
      </c>
      <c r="H175" t="s">
        <v>124</v>
      </c>
      <c r="I175">
        <v>352</v>
      </c>
      <c r="J175">
        <v>230</v>
      </c>
      <c r="K175" s="19">
        <v>43882</v>
      </c>
      <c r="L175" t="s">
        <v>172</v>
      </c>
      <c r="M175">
        <v>1136884900</v>
      </c>
      <c r="N175" t="s">
        <v>1010</v>
      </c>
      <c r="O175" t="s">
        <v>112</v>
      </c>
      <c r="P175">
        <v>182</v>
      </c>
      <c r="Q175" s="19">
        <v>43882</v>
      </c>
      <c r="R175" s="31" t="s">
        <v>1011</v>
      </c>
      <c r="S175" s="54">
        <v>45000000</v>
      </c>
      <c r="T175" s="48">
        <v>0</v>
      </c>
      <c r="U175" s="48">
        <v>0</v>
      </c>
      <c r="V175" s="48">
        <v>45000000</v>
      </c>
      <c r="W175" s="48">
        <v>1500000</v>
      </c>
      <c r="X175" s="48">
        <v>43500000</v>
      </c>
    </row>
    <row r="176" spans="1:24" x14ac:dyDescent="0.25">
      <c r="A176">
        <v>2020</v>
      </c>
      <c r="B176">
        <v>118</v>
      </c>
      <c r="C176">
        <v>1</v>
      </c>
      <c r="D176" s="19">
        <v>43831</v>
      </c>
      <c r="E176" s="19">
        <v>43924</v>
      </c>
      <c r="F176" s="19">
        <v>43924</v>
      </c>
      <c r="G176" t="s">
        <v>968</v>
      </c>
      <c r="H176" t="s">
        <v>969</v>
      </c>
      <c r="I176">
        <v>274</v>
      </c>
      <c r="J176">
        <v>217</v>
      </c>
      <c r="K176" s="19">
        <v>43882</v>
      </c>
      <c r="L176" t="s">
        <v>172</v>
      </c>
      <c r="M176">
        <v>33378015</v>
      </c>
      <c r="N176" t="s">
        <v>971</v>
      </c>
      <c r="O176" t="s">
        <v>112</v>
      </c>
      <c r="P176">
        <v>140</v>
      </c>
      <c r="Q176" s="19">
        <v>43882</v>
      </c>
      <c r="R176" s="31" t="s">
        <v>972</v>
      </c>
      <c r="S176" s="54">
        <v>78750000</v>
      </c>
      <c r="T176" s="48">
        <v>0</v>
      </c>
      <c r="U176" s="48">
        <v>0</v>
      </c>
      <c r="V176" s="48">
        <v>78750000</v>
      </c>
      <c r="W176" s="48">
        <v>2500000</v>
      </c>
      <c r="X176" s="48">
        <v>76250000</v>
      </c>
    </row>
    <row r="177" spans="1:24" x14ac:dyDescent="0.25">
      <c r="A177">
        <v>2020</v>
      </c>
      <c r="B177">
        <v>118</v>
      </c>
      <c r="C177">
        <v>1</v>
      </c>
      <c r="D177" s="19">
        <v>43831</v>
      </c>
      <c r="E177" s="19">
        <v>43924</v>
      </c>
      <c r="F177" s="19">
        <v>43924</v>
      </c>
      <c r="G177" t="s">
        <v>968</v>
      </c>
      <c r="H177" t="s">
        <v>969</v>
      </c>
      <c r="I177">
        <v>270</v>
      </c>
      <c r="J177">
        <v>218</v>
      </c>
      <c r="K177" s="19">
        <v>43882</v>
      </c>
      <c r="L177" t="s">
        <v>172</v>
      </c>
      <c r="M177">
        <v>1013589985</v>
      </c>
      <c r="N177" t="s">
        <v>445</v>
      </c>
      <c r="O177" t="s">
        <v>112</v>
      </c>
      <c r="P177">
        <v>148</v>
      </c>
      <c r="Q177" s="19">
        <v>43882</v>
      </c>
      <c r="R177" s="31" t="s">
        <v>979</v>
      </c>
      <c r="S177" s="54">
        <v>63000000</v>
      </c>
      <c r="T177" s="48">
        <v>0</v>
      </c>
      <c r="U177" s="48">
        <v>0</v>
      </c>
      <c r="V177" s="48">
        <v>63000000</v>
      </c>
      <c r="W177" s="48">
        <v>2000000</v>
      </c>
      <c r="X177" s="48">
        <v>61000000</v>
      </c>
    </row>
    <row r="178" spans="1:24" x14ac:dyDescent="0.25">
      <c r="A178">
        <v>2020</v>
      </c>
      <c r="B178">
        <v>118</v>
      </c>
      <c r="C178">
        <v>1</v>
      </c>
      <c r="D178" s="19">
        <v>43831</v>
      </c>
      <c r="E178" s="19">
        <v>43924</v>
      </c>
      <c r="F178" s="19">
        <v>43924</v>
      </c>
      <c r="G178" t="s">
        <v>968</v>
      </c>
      <c r="H178" t="s">
        <v>969</v>
      </c>
      <c r="I178">
        <v>272</v>
      </c>
      <c r="J178">
        <v>219</v>
      </c>
      <c r="K178" s="19">
        <v>43882</v>
      </c>
      <c r="L178" t="s">
        <v>172</v>
      </c>
      <c r="M178">
        <v>1071163461</v>
      </c>
      <c r="N178" t="s">
        <v>435</v>
      </c>
      <c r="O178" t="s">
        <v>112</v>
      </c>
      <c r="P178">
        <v>139</v>
      </c>
      <c r="Q178" s="19">
        <v>43882</v>
      </c>
      <c r="R178" s="31" t="s">
        <v>970</v>
      </c>
      <c r="S178" s="54">
        <v>42000000</v>
      </c>
      <c r="T178" s="48">
        <v>0</v>
      </c>
      <c r="U178" s="48">
        <v>0</v>
      </c>
      <c r="V178" s="48">
        <v>42000000</v>
      </c>
      <c r="W178" s="48">
        <v>5333333</v>
      </c>
      <c r="X178" s="48">
        <v>36666667</v>
      </c>
    </row>
    <row r="179" spans="1:24" x14ac:dyDescent="0.25">
      <c r="A179">
        <v>2020</v>
      </c>
      <c r="B179">
        <v>118</v>
      </c>
      <c r="C179">
        <v>1</v>
      </c>
      <c r="D179" s="19">
        <v>43831</v>
      </c>
      <c r="E179" s="19">
        <v>43924</v>
      </c>
      <c r="F179" s="19">
        <v>43924</v>
      </c>
      <c r="G179" t="s">
        <v>968</v>
      </c>
      <c r="H179" t="s">
        <v>969</v>
      </c>
      <c r="I179">
        <v>269</v>
      </c>
      <c r="J179">
        <v>222</v>
      </c>
      <c r="K179" s="19">
        <v>43882</v>
      </c>
      <c r="L179" t="s">
        <v>172</v>
      </c>
      <c r="M179">
        <v>1085297902</v>
      </c>
      <c r="N179" t="s">
        <v>447</v>
      </c>
      <c r="O179" t="s">
        <v>112</v>
      </c>
      <c r="P179">
        <v>151</v>
      </c>
      <c r="Q179" s="19">
        <v>43882</v>
      </c>
      <c r="R179" s="31" t="s">
        <v>979</v>
      </c>
      <c r="S179" s="54">
        <v>63000000</v>
      </c>
      <c r="T179" s="48">
        <v>0</v>
      </c>
      <c r="U179" s="48">
        <v>0</v>
      </c>
      <c r="V179" s="48">
        <v>63000000</v>
      </c>
      <c r="W179" s="48">
        <v>2000000</v>
      </c>
      <c r="X179" s="48">
        <v>61000000</v>
      </c>
    </row>
    <row r="180" spans="1:24" x14ac:dyDescent="0.25">
      <c r="A180">
        <v>2020</v>
      </c>
      <c r="B180">
        <v>118</v>
      </c>
      <c r="C180">
        <v>1</v>
      </c>
      <c r="D180" s="19">
        <v>43831</v>
      </c>
      <c r="E180" s="19">
        <v>43924</v>
      </c>
      <c r="F180" s="19">
        <v>43924</v>
      </c>
      <c r="G180" t="s">
        <v>968</v>
      </c>
      <c r="H180" t="s">
        <v>969</v>
      </c>
      <c r="I180">
        <v>280</v>
      </c>
      <c r="J180">
        <v>225</v>
      </c>
      <c r="K180" s="19">
        <v>43882</v>
      </c>
      <c r="L180" t="s">
        <v>172</v>
      </c>
      <c r="M180">
        <v>74243052</v>
      </c>
      <c r="N180" t="s">
        <v>442</v>
      </c>
      <c r="O180" t="s">
        <v>112</v>
      </c>
      <c r="P180">
        <v>145</v>
      </c>
      <c r="Q180" s="19">
        <v>43882</v>
      </c>
      <c r="R180" s="31" t="s">
        <v>976</v>
      </c>
      <c r="S180" s="54">
        <v>63000000</v>
      </c>
      <c r="T180" s="48">
        <v>0</v>
      </c>
      <c r="U180" s="48">
        <v>0</v>
      </c>
      <c r="V180" s="48">
        <v>63000000</v>
      </c>
      <c r="W180" s="48">
        <v>1400000</v>
      </c>
      <c r="X180" s="48">
        <v>61600000</v>
      </c>
    </row>
    <row r="181" spans="1:24" x14ac:dyDescent="0.25">
      <c r="A181">
        <v>2020</v>
      </c>
      <c r="B181">
        <v>118</v>
      </c>
      <c r="C181">
        <v>1</v>
      </c>
      <c r="D181" s="19">
        <v>43831</v>
      </c>
      <c r="E181" s="19">
        <v>43924</v>
      </c>
      <c r="F181" s="19">
        <v>43924</v>
      </c>
      <c r="G181" t="s">
        <v>968</v>
      </c>
      <c r="H181" t="s">
        <v>969</v>
      </c>
      <c r="I181">
        <v>282</v>
      </c>
      <c r="J181">
        <v>226</v>
      </c>
      <c r="K181" s="19">
        <v>43882</v>
      </c>
      <c r="L181" t="s">
        <v>172</v>
      </c>
      <c r="M181">
        <v>52707220</v>
      </c>
      <c r="N181" t="s">
        <v>978</v>
      </c>
      <c r="O181" t="s">
        <v>112</v>
      </c>
      <c r="P181">
        <v>147</v>
      </c>
      <c r="Q181" s="19">
        <v>43882</v>
      </c>
      <c r="R181" s="31" t="s">
        <v>976</v>
      </c>
      <c r="S181" s="54">
        <v>63000000</v>
      </c>
      <c r="T181" s="48">
        <v>0</v>
      </c>
      <c r="U181" s="48">
        <v>0</v>
      </c>
      <c r="V181" s="48">
        <v>63000000</v>
      </c>
      <c r="W181" s="48">
        <v>1400000</v>
      </c>
      <c r="X181" s="48">
        <v>61600000</v>
      </c>
    </row>
    <row r="182" spans="1:24" x14ac:dyDescent="0.25">
      <c r="A182">
        <v>2020</v>
      </c>
      <c r="B182">
        <v>118</v>
      </c>
      <c r="C182">
        <v>1</v>
      </c>
      <c r="D182" s="19">
        <v>43831</v>
      </c>
      <c r="E182" s="19">
        <v>43924</v>
      </c>
      <c r="F182" s="19">
        <v>43924</v>
      </c>
      <c r="G182" t="s">
        <v>879</v>
      </c>
      <c r="H182" t="s">
        <v>880</v>
      </c>
      <c r="I182">
        <v>304</v>
      </c>
      <c r="J182">
        <v>238</v>
      </c>
      <c r="K182" s="19">
        <v>43885</v>
      </c>
      <c r="L182" t="s">
        <v>172</v>
      </c>
      <c r="M182">
        <v>80032761</v>
      </c>
      <c r="N182" t="s">
        <v>477</v>
      </c>
      <c r="O182" t="s">
        <v>112</v>
      </c>
      <c r="P182">
        <v>184</v>
      </c>
      <c r="Q182" s="19">
        <v>43885</v>
      </c>
      <c r="R182" s="31" t="s">
        <v>1012</v>
      </c>
      <c r="S182" s="54">
        <v>72800000</v>
      </c>
      <c r="T182" s="48">
        <v>0</v>
      </c>
      <c r="U182" s="48">
        <v>0</v>
      </c>
      <c r="V182" s="48">
        <v>72800000</v>
      </c>
      <c r="W182" s="48">
        <v>2333333</v>
      </c>
      <c r="X182" s="48">
        <v>70466667</v>
      </c>
    </row>
    <row r="183" spans="1:24" x14ac:dyDescent="0.25">
      <c r="A183">
        <v>2020</v>
      </c>
      <c r="B183">
        <v>118</v>
      </c>
      <c r="C183">
        <v>1</v>
      </c>
      <c r="D183" s="19">
        <v>43831</v>
      </c>
      <c r="E183" s="19">
        <v>43924</v>
      </c>
      <c r="F183" s="19">
        <v>43924</v>
      </c>
      <c r="G183" t="s">
        <v>114</v>
      </c>
      <c r="H183" t="s">
        <v>115</v>
      </c>
      <c r="I183">
        <v>217</v>
      </c>
      <c r="J183">
        <v>240</v>
      </c>
      <c r="K183" s="19">
        <v>43885</v>
      </c>
      <c r="L183" t="s">
        <v>172</v>
      </c>
      <c r="M183">
        <v>80075631</v>
      </c>
      <c r="N183" t="s">
        <v>481</v>
      </c>
      <c r="O183" t="s">
        <v>112</v>
      </c>
      <c r="P183">
        <v>188</v>
      </c>
      <c r="Q183" s="19">
        <v>43885</v>
      </c>
      <c r="R183" s="31" t="s">
        <v>1016</v>
      </c>
      <c r="S183" s="54">
        <v>55541720</v>
      </c>
      <c r="T183" s="48">
        <v>0</v>
      </c>
      <c r="U183" s="48">
        <v>0</v>
      </c>
      <c r="V183" s="48">
        <v>55541720</v>
      </c>
      <c r="W183" s="48">
        <v>8331258</v>
      </c>
      <c r="X183" s="48">
        <v>47210462</v>
      </c>
    </row>
    <row r="184" spans="1:24" x14ac:dyDescent="0.25">
      <c r="A184">
        <v>2020</v>
      </c>
      <c r="B184">
        <v>118</v>
      </c>
      <c r="C184">
        <v>1</v>
      </c>
      <c r="D184" s="19">
        <v>43831</v>
      </c>
      <c r="E184" s="19">
        <v>43924</v>
      </c>
      <c r="F184" s="19">
        <v>43924</v>
      </c>
      <c r="G184" t="s">
        <v>121</v>
      </c>
      <c r="H184" t="s">
        <v>122</v>
      </c>
      <c r="I184">
        <v>253</v>
      </c>
      <c r="J184">
        <v>242</v>
      </c>
      <c r="K184" s="19">
        <v>43885</v>
      </c>
      <c r="L184" t="s">
        <v>172</v>
      </c>
      <c r="M184">
        <v>41211331</v>
      </c>
      <c r="N184" t="s">
        <v>479</v>
      </c>
      <c r="O184" t="s">
        <v>112</v>
      </c>
      <c r="P184">
        <v>186</v>
      </c>
      <c r="Q184" s="19">
        <v>43885</v>
      </c>
      <c r="R184" s="31" t="s">
        <v>1014</v>
      </c>
      <c r="S184" s="54">
        <v>84000000</v>
      </c>
      <c r="T184" s="48">
        <v>0</v>
      </c>
      <c r="U184" s="48">
        <v>0</v>
      </c>
      <c r="V184" s="48">
        <v>84000000</v>
      </c>
      <c r="W184" s="48">
        <v>1066666</v>
      </c>
      <c r="X184" s="48">
        <v>82933334</v>
      </c>
    </row>
    <row r="185" spans="1:24" x14ac:dyDescent="0.25">
      <c r="A185">
        <v>2020</v>
      </c>
      <c r="B185">
        <v>118</v>
      </c>
      <c r="C185">
        <v>1</v>
      </c>
      <c r="D185" s="19">
        <v>43831</v>
      </c>
      <c r="E185" s="19">
        <v>43924</v>
      </c>
      <c r="F185" s="19">
        <v>43924</v>
      </c>
      <c r="G185" t="s">
        <v>123</v>
      </c>
      <c r="H185" t="s">
        <v>124</v>
      </c>
      <c r="I185">
        <v>238</v>
      </c>
      <c r="J185">
        <v>237</v>
      </c>
      <c r="K185" s="19">
        <v>43885</v>
      </c>
      <c r="L185" t="s">
        <v>172</v>
      </c>
      <c r="M185">
        <v>1121825660</v>
      </c>
      <c r="N185" t="s">
        <v>474</v>
      </c>
      <c r="O185" t="s">
        <v>112</v>
      </c>
      <c r="P185">
        <v>180</v>
      </c>
      <c r="Q185" s="19">
        <v>43885</v>
      </c>
      <c r="R185" s="31" t="s">
        <v>1009</v>
      </c>
      <c r="S185" s="54">
        <v>39200000</v>
      </c>
      <c r="T185" s="48">
        <v>0</v>
      </c>
      <c r="U185" s="48">
        <v>0</v>
      </c>
      <c r="V185" s="48">
        <v>39200000</v>
      </c>
      <c r="W185" s="48">
        <v>1143333</v>
      </c>
      <c r="X185" s="48">
        <v>38056667</v>
      </c>
    </row>
    <row r="186" spans="1:24" x14ac:dyDescent="0.25">
      <c r="A186">
        <v>2020</v>
      </c>
      <c r="B186">
        <v>118</v>
      </c>
      <c r="C186">
        <v>1</v>
      </c>
      <c r="D186" s="19">
        <v>43831</v>
      </c>
      <c r="E186" s="19">
        <v>43924</v>
      </c>
      <c r="F186" s="19">
        <v>43924</v>
      </c>
      <c r="G186" t="s">
        <v>123</v>
      </c>
      <c r="H186" t="s">
        <v>124</v>
      </c>
      <c r="I186">
        <v>237</v>
      </c>
      <c r="J186">
        <v>239</v>
      </c>
      <c r="K186" s="19">
        <v>43885</v>
      </c>
      <c r="L186" t="s">
        <v>172</v>
      </c>
      <c r="M186">
        <v>1014201258</v>
      </c>
      <c r="N186" t="s">
        <v>476</v>
      </c>
      <c r="O186" t="s">
        <v>112</v>
      </c>
      <c r="P186">
        <v>183</v>
      </c>
      <c r="Q186" s="19">
        <v>43885</v>
      </c>
      <c r="R186" s="31" t="s">
        <v>1009</v>
      </c>
      <c r="S186" s="54">
        <v>39200000</v>
      </c>
      <c r="T186" s="48">
        <v>0</v>
      </c>
      <c r="U186" s="48">
        <v>0</v>
      </c>
      <c r="V186" s="48">
        <v>39200000</v>
      </c>
      <c r="W186" s="48">
        <v>1143333</v>
      </c>
      <c r="X186" s="48">
        <v>38056667</v>
      </c>
    </row>
    <row r="187" spans="1:24" x14ac:dyDescent="0.25">
      <c r="A187">
        <v>2020</v>
      </c>
      <c r="B187">
        <v>118</v>
      </c>
      <c r="C187">
        <v>1</v>
      </c>
      <c r="D187" s="19">
        <v>43831</v>
      </c>
      <c r="E187" s="19">
        <v>43924</v>
      </c>
      <c r="F187" s="19">
        <v>43924</v>
      </c>
      <c r="G187" t="s">
        <v>123</v>
      </c>
      <c r="H187" t="s">
        <v>124</v>
      </c>
      <c r="I187">
        <v>257</v>
      </c>
      <c r="J187">
        <v>244</v>
      </c>
      <c r="K187" s="19">
        <v>43885</v>
      </c>
      <c r="L187" t="s">
        <v>172</v>
      </c>
      <c r="M187">
        <v>35531488</v>
      </c>
      <c r="N187" t="s">
        <v>448</v>
      </c>
      <c r="O187" t="s">
        <v>112</v>
      </c>
      <c r="P187">
        <v>152</v>
      </c>
      <c r="Q187" s="19">
        <v>43885</v>
      </c>
      <c r="R187" s="31" t="s">
        <v>980</v>
      </c>
      <c r="S187" s="54">
        <v>48650000</v>
      </c>
      <c r="T187" s="48">
        <v>0</v>
      </c>
      <c r="U187" s="48">
        <v>0</v>
      </c>
      <c r="V187" s="48">
        <v>48650000</v>
      </c>
      <c r="W187" s="48">
        <v>1158333</v>
      </c>
      <c r="X187" s="48">
        <v>47491667</v>
      </c>
    </row>
    <row r="188" spans="1:24" x14ac:dyDescent="0.25">
      <c r="A188">
        <v>2020</v>
      </c>
      <c r="B188">
        <v>118</v>
      </c>
      <c r="C188">
        <v>1</v>
      </c>
      <c r="D188" s="19">
        <v>43831</v>
      </c>
      <c r="E188" s="19">
        <v>43924</v>
      </c>
      <c r="F188" s="19">
        <v>43924</v>
      </c>
      <c r="G188" t="s">
        <v>968</v>
      </c>
      <c r="H188" t="s">
        <v>969</v>
      </c>
      <c r="I188">
        <v>268</v>
      </c>
      <c r="J188">
        <v>232</v>
      </c>
      <c r="K188" s="19">
        <v>43885</v>
      </c>
      <c r="L188" t="s">
        <v>172</v>
      </c>
      <c r="M188">
        <v>1071166651</v>
      </c>
      <c r="N188" t="s">
        <v>446</v>
      </c>
      <c r="O188" t="s">
        <v>112</v>
      </c>
      <c r="P188">
        <v>150</v>
      </c>
      <c r="Q188" s="19">
        <v>43885</v>
      </c>
      <c r="R188" s="31" t="s">
        <v>979</v>
      </c>
      <c r="S188" s="54">
        <v>63000000</v>
      </c>
      <c r="T188" s="48">
        <v>0</v>
      </c>
      <c r="U188" s="48">
        <v>0</v>
      </c>
      <c r="V188" s="48">
        <v>63000000</v>
      </c>
      <c r="W188" s="48">
        <v>1400000</v>
      </c>
      <c r="X188" s="48">
        <v>61600000</v>
      </c>
    </row>
    <row r="189" spans="1:24" x14ac:dyDescent="0.25">
      <c r="A189">
        <v>2020</v>
      </c>
      <c r="B189">
        <v>118</v>
      </c>
      <c r="C189">
        <v>1</v>
      </c>
      <c r="D189" s="19">
        <v>43831</v>
      </c>
      <c r="E189" s="19">
        <v>43924</v>
      </c>
      <c r="F189" s="19">
        <v>43924</v>
      </c>
      <c r="G189" t="s">
        <v>968</v>
      </c>
      <c r="H189" t="s">
        <v>969</v>
      </c>
      <c r="I189">
        <v>267</v>
      </c>
      <c r="J189">
        <v>234</v>
      </c>
      <c r="K189" s="19">
        <v>43885</v>
      </c>
      <c r="L189" t="s">
        <v>172</v>
      </c>
      <c r="M189">
        <v>52974542</v>
      </c>
      <c r="N189" t="s">
        <v>468</v>
      </c>
      <c r="O189" t="s">
        <v>112</v>
      </c>
      <c r="P189">
        <v>174</v>
      </c>
      <c r="Q189" s="19">
        <v>43885</v>
      </c>
      <c r="R189" s="31" t="s">
        <v>1002</v>
      </c>
      <c r="S189" s="54">
        <v>89250000</v>
      </c>
      <c r="T189" s="48">
        <v>0</v>
      </c>
      <c r="U189" s="48">
        <v>0</v>
      </c>
      <c r="V189" s="48">
        <v>89250000</v>
      </c>
      <c r="W189" s="48">
        <v>1700000</v>
      </c>
      <c r="X189" s="48">
        <v>87550000</v>
      </c>
    </row>
    <row r="190" spans="1:24" x14ac:dyDescent="0.25">
      <c r="A190">
        <v>2020</v>
      </c>
      <c r="B190">
        <v>118</v>
      </c>
      <c r="C190">
        <v>1</v>
      </c>
      <c r="D190" s="19">
        <v>43831</v>
      </c>
      <c r="E190" s="19">
        <v>43924</v>
      </c>
      <c r="F190" s="19">
        <v>43924</v>
      </c>
      <c r="G190" t="s">
        <v>968</v>
      </c>
      <c r="H190" t="s">
        <v>969</v>
      </c>
      <c r="I190">
        <v>283</v>
      </c>
      <c r="J190">
        <v>235</v>
      </c>
      <c r="K190" s="19">
        <v>43885</v>
      </c>
      <c r="L190" t="s">
        <v>172</v>
      </c>
      <c r="M190">
        <v>79620120</v>
      </c>
      <c r="N190" t="s">
        <v>469</v>
      </c>
      <c r="O190" t="s">
        <v>112</v>
      </c>
      <c r="P190">
        <v>175</v>
      </c>
      <c r="Q190" s="19">
        <v>43885</v>
      </c>
      <c r="R190" s="31" t="s">
        <v>1003</v>
      </c>
      <c r="S190" s="54">
        <v>63000000</v>
      </c>
      <c r="T190" s="48">
        <v>0</v>
      </c>
      <c r="U190" s="48">
        <v>0</v>
      </c>
      <c r="V190" s="48">
        <v>63000000</v>
      </c>
      <c r="W190" s="48">
        <v>1400000</v>
      </c>
      <c r="X190" s="48">
        <v>61600000</v>
      </c>
    </row>
    <row r="191" spans="1:24" x14ac:dyDescent="0.25">
      <c r="A191">
        <v>2020</v>
      </c>
      <c r="B191">
        <v>118</v>
      </c>
      <c r="C191">
        <v>1</v>
      </c>
      <c r="D191" s="19">
        <v>43831</v>
      </c>
      <c r="E191" s="19">
        <v>43924</v>
      </c>
      <c r="F191" s="19">
        <v>43924</v>
      </c>
      <c r="G191" t="s">
        <v>968</v>
      </c>
      <c r="H191" t="s">
        <v>969</v>
      </c>
      <c r="I191">
        <v>275</v>
      </c>
      <c r="J191">
        <v>236</v>
      </c>
      <c r="K191" s="19">
        <v>43885</v>
      </c>
      <c r="L191" t="s">
        <v>172</v>
      </c>
      <c r="M191">
        <v>52757149</v>
      </c>
      <c r="N191" t="s">
        <v>1004</v>
      </c>
      <c r="O191" t="s">
        <v>112</v>
      </c>
      <c r="P191">
        <v>176</v>
      </c>
      <c r="Q191" s="19">
        <v>43885</v>
      </c>
      <c r="R191" s="31" t="s">
        <v>972</v>
      </c>
      <c r="S191" s="54">
        <v>78750000</v>
      </c>
      <c r="T191" s="48">
        <v>0</v>
      </c>
      <c r="U191" s="48">
        <v>0</v>
      </c>
      <c r="V191" s="48">
        <v>78750000</v>
      </c>
      <c r="W191" s="48">
        <v>1750000</v>
      </c>
      <c r="X191" s="48">
        <v>77000000</v>
      </c>
    </row>
    <row r="192" spans="1:24" x14ac:dyDescent="0.25">
      <c r="A192">
        <v>2020</v>
      </c>
      <c r="B192">
        <v>118</v>
      </c>
      <c r="C192">
        <v>1</v>
      </c>
      <c r="D192" s="19">
        <v>43831</v>
      </c>
      <c r="E192" s="19">
        <v>43924</v>
      </c>
      <c r="F192" s="19">
        <v>43924</v>
      </c>
      <c r="G192" t="s">
        <v>134</v>
      </c>
      <c r="H192" t="s">
        <v>135</v>
      </c>
      <c r="I192">
        <v>197</v>
      </c>
      <c r="J192">
        <v>241</v>
      </c>
      <c r="K192" s="19">
        <v>43885</v>
      </c>
      <c r="L192" t="s">
        <v>172</v>
      </c>
      <c r="M192">
        <v>52913714</v>
      </c>
      <c r="N192" t="s">
        <v>1007</v>
      </c>
      <c r="O192" t="s">
        <v>112</v>
      </c>
      <c r="P192">
        <v>179</v>
      </c>
      <c r="Q192" s="19">
        <v>43885</v>
      </c>
      <c r="R192" s="31" t="s">
        <v>1008</v>
      </c>
      <c r="S192" s="54">
        <v>24000000</v>
      </c>
      <c r="T192" s="48">
        <v>0</v>
      </c>
      <c r="U192" s="48">
        <v>0</v>
      </c>
      <c r="V192" s="48">
        <v>24000000</v>
      </c>
      <c r="W192" s="48">
        <v>9866667</v>
      </c>
      <c r="X192" s="48">
        <v>14133333</v>
      </c>
    </row>
    <row r="193" spans="1:24" x14ac:dyDescent="0.25">
      <c r="A193">
        <v>2020</v>
      </c>
      <c r="B193">
        <v>118</v>
      </c>
      <c r="C193">
        <v>1</v>
      </c>
      <c r="D193" s="19">
        <v>43831</v>
      </c>
      <c r="E193" s="19">
        <v>43924</v>
      </c>
      <c r="F193" s="19">
        <v>43924</v>
      </c>
      <c r="G193" t="s">
        <v>121</v>
      </c>
      <c r="H193" t="s">
        <v>122</v>
      </c>
      <c r="I193">
        <v>259</v>
      </c>
      <c r="J193">
        <v>254</v>
      </c>
      <c r="K193" s="19">
        <v>43886</v>
      </c>
      <c r="L193" t="s">
        <v>172</v>
      </c>
      <c r="M193">
        <v>80795198</v>
      </c>
      <c r="N193" t="s">
        <v>453</v>
      </c>
      <c r="O193" t="s">
        <v>112</v>
      </c>
      <c r="P193">
        <v>157</v>
      </c>
      <c r="Q193" s="19">
        <v>43886</v>
      </c>
      <c r="R193" s="31" t="s">
        <v>986</v>
      </c>
      <c r="S193" s="54">
        <v>72590000</v>
      </c>
      <c r="T193" s="48">
        <v>0</v>
      </c>
      <c r="U193" s="48">
        <v>0</v>
      </c>
      <c r="V193" s="48">
        <v>72590000</v>
      </c>
      <c r="W193" s="48">
        <v>1451800</v>
      </c>
      <c r="X193" s="48">
        <v>71138200</v>
      </c>
    </row>
    <row r="194" spans="1:24" x14ac:dyDescent="0.25">
      <c r="A194">
        <v>2020</v>
      </c>
      <c r="B194">
        <v>118</v>
      </c>
      <c r="C194">
        <v>1</v>
      </c>
      <c r="D194" s="19">
        <v>43831</v>
      </c>
      <c r="E194" s="19">
        <v>43924</v>
      </c>
      <c r="F194" s="19">
        <v>43924</v>
      </c>
      <c r="G194" t="s">
        <v>121</v>
      </c>
      <c r="H194" t="s">
        <v>122</v>
      </c>
      <c r="I194">
        <v>258</v>
      </c>
      <c r="J194">
        <v>257</v>
      </c>
      <c r="K194" s="19">
        <v>43886</v>
      </c>
      <c r="L194" t="s">
        <v>172</v>
      </c>
      <c r="M194">
        <v>79958985</v>
      </c>
      <c r="N194" t="s">
        <v>452</v>
      </c>
      <c r="O194" t="s">
        <v>112</v>
      </c>
      <c r="P194">
        <v>156</v>
      </c>
      <c r="Q194" s="19">
        <v>43886</v>
      </c>
      <c r="R194" s="31" t="s">
        <v>985</v>
      </c>
      <c r="S194" s="54">
        <v>72590000</v>
      </c>
      <c r="T194" s="48">
        <v>0</v>
      </c>
      <c r="U194" s="48">
        <v>0</v>
      </c>
      <c r="V194" s="48">
        <v>72590000</v>
      </c>
      <c r="W194" s="48">
        <v>8710800</v>
      </c>
      <c r="X194" s="48">
        <v>63879200</v>
      </c>
    </row>
    <row r="195" spans="1:24" x14ac:dyDescent="0.25">
      <c r="A195">
        <v>2020</v>
      </c>
      <c r="B195">
        <v>118</v>
      </c>
      <c r="C195">
        <v>1</v>
      </c>
      <c r="D195" s="19">
        <v>43831</v>
      </c>
      <c r="E195" s="19">
        <v>43924</v>
      </c>
      <c r="F195" s="19">
        <v>43924</v>
      </c>
      <c r="G195" t="s">
        <v>123</v>
      </c>
      <c r="H195" t="s">
        <v>124</v>
      </c>
      <c r="I195">
        <v>255</v>
      </c>
      <c r="J195">
        <v>253</v>
      </c>
      <c r="K195" s="19">
        <v>43886</v>
      </c>
      <c r="L195" t="s">
        <v>172</v>
      </c>
      <c r="M195">
        <v>1010164870</v>
      </c>
      <c r="N195" t="s">
        <v>449</v>
      </c>
      <c r="O195" t="s">
        <v>112</v>
      </c>
      <c r="P195">
        <v>153</v>
      </c>
      <c r="Q195" s="19">
        <v>43886</v>
      </c>
      <c r="R195" s="31" t="s">
        <v>981</v>
      </c>
      <c r="S195" s="54">
        <v>49700000</v>
      </c>
      <c r="T195" s="48">
        <v>0</v>
      </c>
      <c r="U195" s="48">
        <v>0</v>
      </c>
      <c r="V195" s="48">
        <v>49700000</v>
      </c>
      <c r="W195" s="48">
        <v>1420000</v>
      </c>
      <c r="X195" s="48">
        <v>48280000</v>
      </c>
    </row>
    <row r="196" spans="1:24" x14ac:dyDescent="0.25">
      <c r="A196">
        <v>2020</v>
      </c>
      <c r="B196">
        <v>118</v>
      </c>
      <c r="C196">
        <v>1</v>
      </c>
      <c r="D196" s="19">
        <v>43831</v>
      </c>
      <c r="E196" s="19">
        <v>43924</v>
      </c>
      <c r="F196" s="19">
        <v>43924</v>
      </c>
      <c r="G196" t="s">
        <v>123</v>
      </c>
      <c r="H196" t="s">
        <v>124</v>
      </c>
      <c r="I196">
        <v>256</v>
      </c>
      <c r="J196">
        <v>255</v>
      </c>
      <c r="K196" s="19">
        <v>43886</v>
      </c>
      <c r="L196" t="s">
        <v>172</v>
      </c>
      <c r="M196">
        <v>1018402818</v>
      </c>
      <c r="N196" t="s">
        <v>450</v>
      </c>
      <c r="O196" t="s">
        <v>112</v>
      </c>
      <c r="P196">
        <v>154</v>
      </c>
      <c r="Q196" s="19">
        <v>43886</v>
      </c>
      <c r="R196" s="31" t="s">
        <v>982</v>
      </c>
      <c r="S196" s="54">
        <v>49175000</v>
      </c>
      <c r="T196" s="48">
        <v>0</v>
      </c>
      <c r="U196" s="48">
        <v>0</v>
      </c>
      <c r="V196" s="48">
        <v>49175000</v>
      </c>
      <c r="W196" s="48">
        <v>1405000</v>
      </c>
      <c r="X196" s="48">
        <v>47770000</v>
      </c>
    </row>
    <row r="197" spans="1:24" x14ac:dyDescent="0.25">
      <c r="A197">
        <v>2020</v>
      </c>
      <c r="B197">
        <v>118</v>
      </c>
      <c r="C197">
        <v>1</v>
      </c>
      <c r="D197" s="19">
        <v>43831</v>
      </c>
      <c r="E197" s="19">
        <v>43924</v>
      </c>
      <c r="F197" s="19">
        <v>43924</v>
      </c>
      <c r="G197" t="s">
        <v>123</v>
      </c>
      <c r="H197" t="s">
        <v>124</v>
      </c>
      <c r="I197">
        <v>295</v>
      </c>
      <c r="J197">
        <v>261</v>
      </c>
      <c r="K197" s="19">
        <v>43886</v>
      </c>
      <c r="L197" t="s">
        <v>172</v>
      </c>
      <c r="M197">
        <v>1110488231</v>
      </c>
      <c r="N197" t="s">
        <v>482</v>
      </c>
      <c r="O197" t="s">
        <v>112</v>
      </c>
      <c r="P197">
        <v>189</v>
      </c>
      <c r="Q197" s="19">
        <v>43886</v>
      </c>
      <c r="R197" s="31" t="s">
        <v>1017</v>
      </c>
      <c r="S197" s="54">
        <v>132163500</v>
      </c>
      <c r="T197" s="48">
        <v>0</v>
      </c>
      <c r="U197" s="48">
        <v>0</v>
      </c>
      <c r="V197" s="48">
        <v>132163500</v>
      </c>
      <c r="W197" s="48">
        <v>15104400</v>
      </c>
      <c r="X197" s="48">
        <v>117059100</v>
      </c>
    </row>
    <row r="198" spans="1:24" x14ac:dyDescent="0.25">
      <c r="A198">
        <v>2020</v>
      </c>
      <c r="B198">
        <v>118</v>
      </c>
      <c r="C198">
        <v>1</v>
      </c>
      <c r="D198" s="19">
        <v>43831</v>
      </c>
      <c r="E198" s="19">
        <v>43924</v>
      </c>
      <c r="F198" s="19">
        <v>43924</v>
      </c>
      <c r="G198" t="s">
        <v>128</v>
      </c>
      <c r="H198" t="s">
        <v>129</v>
      </c>
      <c r="I198">
        <v>326</v>
      </c>
      <c r="J198">
        <v>245</v>
      </c>
      <c r="K198" s="19">
        <v>43886</v>
      </c>
      <c r="L198" t="s">
        <v>172</v>
      </c>
      <c r="M198">
        <v>80040023</v>
      </c>
      <c r="N198" t="s">
        <v>485</v>
      </c>
      <c r="O198" t="s">
        <v>112</v>
      </c>
      <c r="P198">
        <v>195</v>
      </c>
      <c r="Q198" s="19">
        <v>43886</v>
      </c>
      <c r="R198" s="31" t="s">
        <v>1019</v>
      </c>
      <c r="S198" s="54">
        <v>55500000</v>
      </c>
      <c r="T198" s="48">
        <v>0</v>
      </c>
      <c r="U198" s="48">
        <v>0</v>
      </c>
      <c r="V198" s="48">
        <v>55500000</v>
      </c>
      <c r="W198" s="48">
        <v>1110000</v>
      </c>
      <c r="X198" s="48">
        <v>54390000</v>
      </c>
    </row>
    <row r="199" spans="1:24" x14ac:dyDescent="0.25">
      <c r="A199">
        <v>2020</v>
      </c>
      <c r="B199">
        <v>118</v>
      </c>
      <c r="C199">
        <v>1</v>
      </c>
      <c r="D199" s="19">
        <v>43831</v>
      </c>
      <c r="E199" s="19">
        <v>43924</v>
      </c>
      <c r="F199" s="19">
        <v>43924</v>
      </c>
      <c r="G199" t="s">
        <v>128</v>
      </c>
      <c r="H199" t="s">
        <v>129</v>
      </c>
      <c r="I199">
        <v>324</v>
      </c>
      <c r="J199">
        <v>246</v>
      </c>
      <c r="K199" s="19">
        <v>43886</v>
      </c>
      <c r="L199" t="s">
        <v>172</v>
      </c>
      <c r="M199">
        <v>1032396574</v>
      </c>
      <c r="N199" t="s">
        <v>486</v>
      </c>
      <c r="O199" t="s">
        <v>112</v>
      </c>
      <c r="P199">
        <v>196</v>
      </c>
      <c r="Q199" s="19">
        <v>43886</v>
      </c>
      <c r="R199" s="31" t="s">
        <v>1020</v>
      </c>
      <c r="S199" s="54">
        <v>65000000</v>
      </c>
      <c r="T199" s="48">
        <v>0</v>
      </c>
      <c r="U199" s="48">
        <v>0</v>
      </c>
      <c r="V199" s="48">
        <v>65000000</v>
      </c>
      <c r="W199" s="48">
        <v>7800000</v>
      </c>
      <c r="X199" s="48">
        <v>57200000</v>
      </c>
    </row>
    <row r="200" spans="1:24" x14ac:dyDescent="0.25">
      <c r="A200">
        <v>2020</v>
      </c>
      <c r="B200">
        <v>118</v>
      </c>
      <c r="C200">
        <v>1</v>
      </c>
      <c r="D200" s="19">
        <v>43831</v>
      </c>
      <c r="E200" s="19">
        <v>43924</v>
      </c>
      <c r="F200" s="19">
        <v>43924</v>
      </c>
      <c r="G200" t="s">
        <v>128</v>
      </c>
      <c r="H200" t="s">
        <v>129</v>
      </c>
      <c r="I200">
        <v>356</v>
      </c>
      <c r="J200">
        <v>248</v>
      </c>
      <c r="K200" s="19">
        <v>43886</v>
      </c>
      <c r="L200" t="s">
        <v>172</v>
      </c>
      <c r="M200">
        <v>19292752</v>
      </c>
      <c r="N200" t="s">
        <v>490</v>
      </c>
      <c r="O200" t="s">
        <v>112</v>
      </c>
      <c r="P200">
        <v>200</v>
      </c>
      <c r="Q200" s="19">
        <v>43886</v>
      </c>
      <c r="R200" s="31" t="s">
        <v>1024</v>
      </c>
      <c r="S200" s="54">
        <v>63000000</v>
      </c>
      <c r="T200" s="48">
        <v>0</v>
      </c>
      <c r="U200" s="48">
        <v>0</v>
      </c>
      <c r="V200" s="48">
        <v>63000000</v>
      </c>
      <c r="W200" s="48">
        <v>0</v>
      </c>
      <c r="X200" s="48">
        <v>63000000</v>
      </c>
    </row>
    <row r="201" spans="1:24" x14ac:dyDescent="0.25">
      <c r="A201">
        <v>2020</v>
      </c>
      <c r="B201">
        <v>118</v>
      </c>
      <c r="C201">
        <v>1</v>
      </c>
      <c r="D201" s="19">
        <v>43831</v>
      </c>
      <c r="E201" s="19">
        <v>43924</v>
      </c>
      <c r="F201" s="19">
        <v>43924</v>
      </c>
      <c r="G201" t="s">
        <v>128</v>
      </c>
      <c r="H201" t="s">
        <v>129</v>
      </c>
      <c r="I201">
        <v>321</v>
      </c>
      <c r="J201">
        <v>249</v>
      </c>
      <c r="K201" s="19">
        <v>43886</v>
      </c>
      <c r="L201" t="s">
        <v>172</v>
      </c>
      <c r="M201">
        <v>7226796</v>
      </c>
      <c r="N201" t="s">
        <v>1025</v>
      </c>
      <c r="O201" t="s">
        <v>112</v>
      </c>
      <c r="P201">
        <v>201</v>
      </c>
      <c r="Q201" s="19">
        <v>43886</v>
      </c>
      <c r="R201" s="31" t="s">
        <v>1019</v>
      </c>
      <c r="S201" s="54">
        <v>55500000</v>
      </c>
      <c r="T201" s="48">
        <v>0</v>
      </c>
      <c r="U201" s="48">
        <v>0</v>
      </c>
      <c r="V201" s="48">
        <v>55500000</v>
      </c>
      <c r="W201" s="48">
        <v>740000</v>
      </c>
      <c r="X201" s="48">
        <v>54760000</v>
      </c>
    </row>
    <row r="202" spans="1:24" x14ac:dyDescent="0.25">
      <c r="A202">
        <v>2020</v>
      </c>
      <c r="B202">
        <v>118</v>
      </c>
      <c r="C202">
        <v>1</v>
      </c>
      <c r="D202" s="19">
        <v>43831</v>
      </c>
      <c r="E202" s="19">
        <v>43924</v>
      </c>
      <c r="F202" s="19">
        <v>43924</v>
      </c>
      <c r="G202" t="s">
        <v>128</v>
      </c>
      <c r="H202" t="s">
        <v>129</v>
      </c>
      <c r="I202">
        <v>315</v>
      </c>
      <c r="J202">
        <v>250</v>
      </c>
      <c r="K202" s="19">
        <v>43886</v>
      </c>
      <c r="L202" t="s">
        <v>172</v>
      </c>
      <c r="M202">
        <v>1014213363</v>
      </c>
      <c r="N202" t="s">
        <v>492</v>
      </c>
      <c r="O202" t="s">
        <v>112</v>
      </c>
      <c r="P202">
        <v>202</v>
      </c>
      <c r="Q202" s="19">
        <v>43886</v>
      </c>
      <c r="R202" s="31" t="s">
        <v>994</v>
      </c>
      <c r="S202" s="54">
        <v>55500000</v>
      </c>
      <c r="T202" s="48">
        <v>0</v>
      </c>
      <c r="U202" s="48">
        <v>0</v>
      </c>
      <c r="V202" s="48">
        <v>55500000</v>
      </c>
      <c r="W202" s="48">
        <v>925000</v>
      </c>
      <c r="X202" s="48">
        <v>54575000</v>
      </c>
    </row>
    <row r="203" spans="1:24" x14ac:dyDescent="0.25">
      <c r="A203">
        <v>2020</v>
      </c>
      <c r="B203">
        <v>118</v>
      </c>
      <c r="C203">
        <v>1</v>
      </c>
      <c r="D203" s="19">
        <v>43831</v>
      </c>
      <c r="E203" s="19">
        <v>43924</v>
      </c>
      <c r="F203" s="19">
        <v>43924</v>
      </c>
      <c r="G203" t="s">
        <v>128</v>
      </c>
      <c r="H203" t="s">
        <v>129</v>
      </c>
      <c r="I203">
        <v>329</v>
      </c>
      <c r="J203">
        <v>251</v>
      </c>
      <c r="K203" s="19">
        <v>43886</v>
      </c>
      <c r="L203" t="s">
        <v>172</v>
      </c>
      <c r="M203">
        <v>79333846</v>
      </c>
      <c r="N203" t="s">
        <v>1026</v>
      </c>
      <c r="O203" t="s">
        <v>112</v>
      </c>
      <c r="P203">
        <v>203</v>
      </c>
      <c r="Q203" s="19">
        <v>43886</v>
      </c>
      <c r="R203" s="31" t="s">
        <v>1022</v>
      </c>
      <c r="S203" s="54">
        <v>55500000</v>
      </c>
      <c r="T203" s="48">
        <v>0</v>
      </c>
      <c r="U203" s="48">
        <v>0</v>
      </c>
      <c r="V203" s="48">
        <v>55500000</v>
      </c>
      <c r="W203" s="48">
        <v>1110000</v>
      </c>
      <c r="X203" s="48">
        <v>54390000</v>
      </c>
    </row>
    <row r="204" spans="1:24" x14ac:dyDescent="0.25">
      <c r="A204">
        <v>2020</v>
      </c>
      <c r="B204">
        <v>118</v>
      </c>
      <c r="C204">
        <v>1</v>
      </c>
      <c r="D204" s="19">
        <v>43831</v>
      </c>
      <c r="E204" s="19">
        <v>43924</v>
      </c>
      <c r="F204" s="19">
        <v>43924</v>
      </c>
      <c r="G204" t="s">
        <v>128</v>
      </c>
      <c r="H204" t="s">
        <v>129</v>
      </c>
      <c r="I204">
        <v>328</v>
      </c>
      <c r="J204">
        <v>252</v>
      </c>
      <c r="K204" s="19">
        <v>43886</v>
      </c>
      <c r="L204" t="s">
        <v>172</v>
      </c>
      <c r="M204">
        <v>79630166</v>
      </c>
      <c r="N204" t="s">
        <v>1028</v>
      </c>
      <c r="O204" t="s">
        <v>112</v>
      </c>
      <c r="P204">
        <v>207</v>
      </c>
      <c r="Q204" s="19">
        <v>43886</v>
      </c>
      <c r="R204" s="31" t="s">
        <v>1022</v>
      </c>
      <c r="S204" s="54">
        <v>55500000</v>
      </c>
      <c r="T204" s="48">
        <v>0</v>
      </c>
      <c r="U204" s="48">
        <v>0</v>
      </c>
      <c r="V204" s="48">
        <v>55500000</v>
      </c>
      <c r="W204" s="48">
        <v>1110000</v>
      </c>
      <c r="X204" s="48">
        <v>54390000</v>
      </c>
    </row>
    <row r="205" spans="1:24" x14ac:dyDescent="0.25">
      <c r="A205">
        <v>2020</v>
      </c>
      <c r="B205">
        <v>118</v>
      </c>
      <c r="C205">
        <v>1</v>
      </c>
      <c r="D205" s="19">
        <v>43831</v>
      </c>
      <c r="E205" s="19">
        <v>43924</v>
      </c>
      <c r="F205" s="19">
        <v>43924</v>
      </c>
      <c r="G205" t="s">
        <v>968</v>
      </c>
      <c r="H205" t="s">
        <v>969</v>
      </c>
      <c r="I205">
        <v>273</v>
      </c>
      <c r="J205">
        <v>256</v>
      </c>
      <c r="K205" s="19">
        <v>43886</v>
      </c>
      <c r="L205" t="s">
        <v>172</v>
      </c>
      <c r="M205">
        <v>1030567341</v>
      </c>
      <c r="N205" t="s">
        <v>471</v>
      </c>
      <c r="O205" t="s">
        <v>112</v>
      </c>
      <c r="P205">
        <v>177</v>
      </c>
      <c r="Q205" s="19">
        <v>43886</v>
      </c>
      <c r="R205" s="31" t="s">
        <v>1005</v>
      </c>
      <c r="S205" s="54">
        <v>78750000</v>
      </c>
      <c r="T205" s="48">
        <v>0</v>
      </c>
      <c r="U205" s="48">
        <v>0</v>
      </c>
      <c r="V205" s="48">
        <v>78750000</v>
      </c>
      <c r="W205" s="48">
        <v>1500000</v>
      </c>
      <c r="X205" s="48">
        <v>77250000</v>
      </c>
    </row>
    <row r="206" spans="1:24" x14ac:dyDescent="0.25">
      <c r="A206">
        <v>2020</v>
      </c>
      <c r="B206">
        <v>118</v>
      </c>
      <c r="C206">
        <v>1</v>
      </c>
      <c r="D206" s="19">
        <v>43831</v>
      </c>
      <c r="E206" s="19">
        <v>43924</v>
      </c>
      <c r="F206" s="19">
        <v>43924</v>
      </c>
      <c r="G206" t="s">
        <v>968</v>
      </c>
      <c r="H206" t="s">
        <v>969</v>
      </c>
      <c r="I206">
        <v>337</v>
      </c>
      <c r="J206">
        <v>259</v>
      </c>
      <c r="K206" s="19">
        <v>43886</v>
      </c>
      <c r="L206" t="s">
        <v>172</v>
      </c>
      <c r="M206">
        <v>1098629708</v>
      </c>
      <c r="N206" t="s">
        <v>497</v>
      </c>
      <c r="O206" t="s">
        <v>112</v>
      </c>
      <c r="P206">
        <v>208</v>
      </c>
      <c r="Q206" s="19">
        <v>43886</v>
      </c>
      <c r="R206" s="31" t="s">
        <v>1029</v>
      </c>
      <c r="S206" s="54">
        <v>61400000</v>
      </c>
      <c r="T206" s="48">
        <v>0</v>
      </c>
      <c r="U206" s="48">
        <v>0</v>
      </c>
      <c r="V206" s="48">
        <v>61400000</v>
      </c>
      <c r="W206" s="48">
        <v>7200000</v>
      </c>
      <c r="X206" s="48">
        <v>54200000</v>
      </c>
    </row>
    <row r="207" spans="1:24" x14ac:dyDescent="0.25">
      <c r="A207">
        <v>2020</v>
      </c>
      <c r="B207">
        <v>118</v>
      </c>
      <c r="C207">
        <v>1</v>
      </c>
      <c r="D207" s="19">
        <v>43831</v>
      </c>
      <c r="E207" s="19">
        <v>43924</v>
      </c>
      <c r="F207" s="19">
        <v>43924</v>
      </c>
      <c r="G207" t="s">
        <v>137</v>
      </c>
      <c r="H207" t="s">
        <v>138</v>
      </c>
      <c r="I207">
        <v>298</v>
      </c>
      <c r="J207">
        <v>258</v>
      </c>
      <c r="K207" s="19">
        <v>43886</v>
      </c>
      <c r="L207" t="s">
        <v>172</v>
      </c>
      <c r="M207">
        <v>80205852</v>
      </c>
      <c r="N207" t="s">
        <v>338</v>
      </c>
      <c r="O207" t="s">
        <v>112</v>
      </c>
      <c r="P207">
        <v>41</v>
      </c>
      <c r="Q207" s="19">
        <v>43886</v>
      </c>
      <c r="R207" s="31" t="s">
        <v>875</v>
      </c>
      <c r="S207" s="54">
        <v>62020000</v>
      </c>
      <c r="T207" s="48">
        <v>0</v>
      </c>
      <c r="U207" s="48">
        <v>0</v>
      </c>
      <c r="V207" s="48">
        <v>62020000</v>
      </c>
      <c r="W207" s="48">
        <v>0</v>
      </c>
      <c r="X207" s="48">
        <v>62020000</v>
      </c>
    </row>
    <row r="208" spans="1:24" x14ac:dyDescent="0.25">
      <c r="A208">
        <v>2020</v>
      </c>
      <c r="B208">
        <v>118</v>
      </c>
      <c r="C208">
        <v>1</v>
      </c>
      <c r="D208" s="19">
        <v>43831</v>
      </c>
      <c r="E208" s="19">
        <v>43924</v>
      </c>
      <c r="F208" s="19">
        <v>43924</v>
      </c>
      <c r="G208" t="s">
        <v>137</v>
      </c>
      <c r="H208" t="s">
        <v>138</v>
      </c>
      <c r="I208">
        <v>299</v>
      </c>
      <c r="J208">
        <v>260</v>
      </c>
      <c r="K208" s="19">
        <v>43886</v>
      </c>
      <c r="L208" t="s">
        <v>172</v>
      </c>
      <c r="M208">
        <v>79469200</v>
      </c>
      <c r="N208" t="s">
        <v>431</v>
      </c>
      <c r="O208" t="s">
        <v>112</v>
      </c>
      <c r="P208">
        <v>135</v>
      </c>
      <c r="Q208" s="19">
        <v>43886</v>
      </c>
      <c r="R208" s="31" t="s">
        <v>965</v>
      </c>
      <c r="S208" s="54">
        <v>104993050</v>
      </c>
      <c r="T208" s="48">
        <v>0</v>
      </c>
      <c r="U208" s="48">
        <v>0</v>
      </c>
      <c r="V208" s="48">
        <v>104993050</v>
      </c>
      <c r="W208" s="48">
        <v>0</v>
      </c>
      <c r="X208" s="48">
        <v>104993050</v>
      </c>
    </row>
    <row r="209" spans="1:24" x14ac:dyDescent="0.25">
      <c r="A209">
        <v>2020</v>
      </c>
      <c r="B209">
        <v>118</v>
      </c>
      <c r="C209">
        <v>1</v>
      </c>
      <c r="D209" s="19">
        <v>43831</v>
      </c>
      <c r="E209" s="19">
        <v>43924</v>
      </c>
      <c r="F209" s="19">
        <v>43924</v>
      </c>
      <c r="G209" t="s">
        <v>137</v>
      </c>
      <c r="H209" t="s">
        <v>138</v>
      </c>
      <c r="I209">
        <v>225</v>
      </c>
      <c r="J209">
        <v>262</v>
      </c>
      <c r="K209" s="19">
        <v>43886</v>
      </c>
      <c r="L209" t="s">
        <v>172</v>
      </c>
      <c r="M209">
        <v>79757228</v>
      </c>
      <c r="N209" t="s">
        <v>426</v>
      </c>
      <c r="O209" t="s">
        <v>112</v>
      </c>
      <c r="P209">
        <v>130</v>
      </c>
      <c r="Q209" s="19">
        <v>43886</v>
      </c>
      <c r="R209" s="31" t="s">
        <v>961</v>
      </c>
      <c r="S209" s="54">
        <v>80000000</v>
      </c>
      <c r="T209" s="48">
        <v>0</v>
      </c>
      <c r="U209" s="48">
        <v>0</v>
      </c>
      <c r="V209" s="48">
        <v>80000000</v>
      </c>
      <c r="W209" s="48">
        <v>0</v>
      </c>
      <c r="X209" s="48">
        <v>80000000</v>
      </c>
    </row>
    <row r="210" spans="1:24" x14ac:dyDescent="0.25">
      <c r="A210">
        <v>2020</v>
      </c>
      <c r="B210">
        <v>118</v>
      </c>
      <c r="C210">
        <v>1</v>
      </c>
      <c r="D210" s="19">
        <v>43831</v>
      </c>
      <c r="E210" s="19">
        <v>43924</v>
      </c>
      <c r="F210" s="19">
        <v>43924</v>
      </c>
      <c r="G210" t="s">
        <v>114</v>
      </c>
      <c r="H210" t="s">
        <v>115</v>
      </c>
      <c r="I210">
        <v>252</v>
      </c>
      <c r="J210">
        <v>265</v>
      </c>
      <c r="K210" s="19">
        <v>43887</v>
      </c>
      <c r="L210" t="s">
        <v>172</v>
      </c>
      <c r="M210">
        <v>28239494</v>
      </c>
      <c r="N210" t="s">
        <v>1021</v>
      </c>
      <c r="O210" t="s">
        <v>112</v>
      </c>
      <c r="P210">
        <v>197</v>
      </c>
      <c r="Q210" s="19">
        <v>43887</v>
      </c>
      <c r="R210" s="31" t="s">
        <v>1016</v>
      </c>
      <c r="S210" s="54">
        <v>59814160</v>
      </c>
      <c r="T210" s="48">
        <v>0</v>
      </c>
      <c r="U210" s="48">
        <v>0</v>
      </c>
      <c r="V210" s="48">
        <v>59814160</v>
      </c>
      <c r="W210" s="48">
        <v>1246128</v>
      </c>
      <c r="X210" s="48">
        <v>58568032</v>
      </c>
    </row>
    <row r="211" spans="1:24" x14ac:dyDescent="0.25">
      <c r="A211">
        <v>2020</v>
      </c>
      <c r="B211">
        <v>118</v>
      </c>
      <c r="C211">
        <v>1</v>
      </c>
      <c r="D211" s="19">
        <v>43831</v>
      </c>
      <c r="E211" s="19">
        <v>43924</v>
      </c>
      <c r="F211" s="19">
        <v>43924</v>
      </c>
      <c r="G211" t="s">
        <v>128</v>
      </c>
      <c r="H211" t="s">
        <v>129</v>
      </c>
      <c r="I211">
        <v>330</v>
      </c>
      <c r="J211">
        <v>267</v>
      </c>
      <c r="K211" s="19">
        <v>43887</v>
      </c>
      <c r="L211" t="s">
        <v>172</v>
      </c>
      <c r="M211">
        <v>52446234</v>
      </c>
      <c r="N211" t="s">
        <v>1027</v>
      </c>
      <c r="O211" t="s">
        <v>112</v>
      </c>
      <c r="P211">
        <v>206</v>
      </c>
      <c r="Q211" s="19">
        <v>43887</v>
      </c>
      <c r="R211" s="31" t="s">
        <v>1022</v>
      </c>
      <c r="S211" s="54">
        <v>55500000</v>
      </c>
      <c r="T211" s="48">
        <v>0</v>
      </c>
      <c r="U211" s="48">
        <v>0</v>
      </c>
      <c r="V211" s="48">
        <v>55500000</v>
      </c>
      <c r="W211" s="48">
        <v>925000</v>
      </c>
      <c r="X211" s="48">
        <v>54575000</v>
      </c>
    </row>
    <row r="212" spans="1:24" x14ac:dyDescent="0.25">
      <c r="A212">
        <v>2020</v>
      </c>
      <c r="B212">
        <v>118</v>
      </c>
      <c r="C212">
        <v>1</v>
      </c>
      <c r="D212" s="19">
        <v>43831</v>
      </c>
      <c r="E212" s="19">
        <v>43924</v>
      </c>
      <c r="F212" s="19">
        <v>43924</v>
      </c>
      <c r="G212" t="s">
        <v>128</v>
      </c>
      <c r="H212" t="s">
        <v>129</v>
      </c>
      <c r="I212">
        <v>331</v>
      </c>
      <c r="J212">
        <v>268</v>
      </c>
      <c r="K212" s="19">
        <v>43887</v>
      </c>
      <c r="L212" t="s">
        <v>172</v>
      </c>
      <c r="M212">
        <v>1032397508</v>
      </c>
      <c r="N212" t="s">
        <v>488</v>
      </c>
      <c r="O212" t="s">
        <v>112</v>
      </c>
      <c r="P212">
        <v>198</v>
      </c>
      <c r="Q212" s="19">
        <v>43887</v>
      </c>
      <c r="R212" s="31" t="s">
        <v>1022</v>
      </c>
      <c r="S212" s="54">
        <v>55500000</v>
      </c>
      <c r="T212" s="48">
        <v>0</v>
      </c>
      <c r="U212" s="48">
        <v>0</v>
      </c>
      <c r="V212" s="48">
        <v>55500000</v>
      </c>
      <c r="W212" s="48">
        <v>925000</v>
      </c>
      <c r="X212" s="48">
        <v>54575000</v>
      </c>
    </row>
    <row r="213" spans="1:24" x14ac:dyDescent="0.25">
      <c r="A213">
        <v>2020</v>
      </c>
      <c r="B213">
        <v>118</v>
      </c>
      <c r="C213">
        <v>1</v>
      </c>
      <c r="D213" s="19">
        <v>43831</v>
      </c>
      <c r="E213" s="19">
        <v>43924</v>
      </c>
      <c r="F213" s="19">
        <v>43924</v>
      </c>
      <c r="G213" t="s">
        <v>968</v>
      </c>
      <c r="H213" t="s">
        <v>969</v>
      </c>
      <c r="I213">
        <v>336</v>
      </c>
      <c r="J213">
        <v>266</v>
      </c>
      <c r="K213" s="19">
        <v>43887</v>
      </c>
      <c r="L213" t="s">
        <v>172</v>
      </c>
      <c r="M213">
        <v>79557237</v>
      </c>
      <c r="N213" t="s">
        <v>1032</v>
      </c>
      <c r="O213" t="s">
        <v>112</v>
      </c>
      <c r="P213">
        <v>213</v>
      </c>
      <c r="Q213" s="19">
        <v>43887</v>
      </c>
      <c r="R213" s="31" t="s">
        <v>1033</v>
      </c>
      <c r="S213" s="54">
        <v>89858900</v>
      </c>
      <c r="T213" s="48">
        <v>0</v>
      </c>
      <c r="U213" s="48">
        <v>0</v>
      </c>
      <c r="V213" s="48">
        <v>89858900</v>
      </c>
      <c r="W213" s="48">
        <v>1170800</v>
      </c>
      <c r="X213" s="48">
        <v>88688100</v>
      </c>
    </row>
    <row r="214" spans="1:24" x14ac:dyDescent="0.25">
      <c r="A214">
        <v>2020</v>
      </c>
      <c r="B214">
        <v>118</v>
      </c>
      <c r="C214">
        <v>1</v>
      </c>
      <c r="D214" s="19">
        <v>43831</v>
      </c>
      <c r="E214" s="19">
        <v>43924</v>
      </c>
      <c r="F214" s="19">
        <v>43924</v>
      </c>
      <c r="G214" t="s">
        <v>141</v>
      </c>
      <c r="H214" t="s">
        <v>142</v>
      </c>
      <c r="I214">
        <v>343</v>
      </c>
      <c r="J214">
        <v>263</v>
      </c>
      <c r="K214" s="19">
        <v>43887</v>
      </c>
      <c r="L214" t="s">
        <v>172</v>
      </c>
      <c r="M214">
        <v>52907136</v>
      </c>
      <c r="N214" t="s">
        <v>500</v>
      </c>
      <c r="O214" t="s">
        <v>112</v>
      </c>
      <c r="P214">
        <v>212</v>
      </c>
      <c r="Q214" s="19">
        <v>43887</v>
      </c>
      <c r="R214" s="31" t="s">
        <v>666</v>
      </c>
      <c r="S214" s="54">
        <v>61000000</v>
      </c>
      <c r="T214" s="48">
        <v>0</v>
      </c>
      <c r="U214" s="48">
        <v>0</v>
      </c>
      <c r="V214" s="48">
        <v>61000000</v>
      </c>
      <c r="W214" s="48">
        <v>0</v>
      </c>
      <c r="X214" s="48">
        <v>61000000</v>
      </c>
    </row>
    <row r="215" spans="1:24" x14ac:dyDescent="0.25">
      <c r="A215">
        <v>2020</v>
      </c>
      <c r="B215">
        <v>118</v>
      </c>
      <c r="C215">
        <v>1</v>
      </c>
      <c r="D215" s="19">
        <v>43831</v>
      </c>
      <c r="E215" s="19">
        <v>43924</v>
      </c>
      <c r="F215" s="19">
        <v>43924</v>
      </c>
      <c r="G215" t="s">
        <v>114</v>
      </c>
      <c r="H215" t="s">
        <v>115</v>
      </c>
      <c r="I215">
        <v>251</v>
      </c>
      <c r="J215">
        <v>275</v>
      </c>
      <c r="K215" s="19">
        <v>43888</v>
      </c>
      <c r="L215" t="s">
        <v>172</v>
      </c>
      <c r="M215">
        <v>79938373</v>
      </c>
      <c r="N215" t="s">
        <v>507</v>
      </c>
      <c r="O215" t="s">
        <v>112</v>
      </c>
      <c r="P215">
        <v>220</v>
      </c>
      <c r="Q215" s="19">
        <v>43888</v>
      </c>
      <c r="R215" s="31" t="s">
        <v>1038</v>
      </c>
      <c r="S215" s="54">
        <v>66648000</v>
      </c>
      <c r="T215" s="48">
        <v>0</v>
      </c>
      <c r="U215" s="48">
        <v>0</v>
      </c>
      <c r="V215" s="48">
        <v>66648000</v>
      </c>
      <c r="W215" s="48">
        <v>9441800</v>
      </c>
      <c r="X215" s="48">
        <v>57206200</v>
      </c>
    </row>
    <row r="216" spans="1:24" x14ac:dyDescent="0.25">
      <c r="A216">
        <v>2020</v>
      </c>
      <c r="B216">
        <v>118</v>
      </c>
      <c r="C216">
        <v>1</v>
      </c>
      <c r="D216" s="19">
        <v>43831</v>
      </c>
      <c r="E216" s="19">
        <v>43924</v>
      </c>
      <c r="F216" s="19">
        <v>43924</v>
      </c>
      <c r="G216" t="s">
        <v>114</v>
      </c>
      <c r="H216" t="s">
        <v>115</v>
      </c>
      <c r="I216">
        <v>221</v>
      </c>
      <c r="J216">
        <v>274</v>
      </c>
      <c r="K216" s="19">
        <v>43888</v>
      </c>
      <c r="L216" t="s">
        <v>172</v>
      </c>
      <c r="M216">
        <v>19359965</v>
      </c>
      <c r="N216" t="s">
        <v>503</v>
      </c>
      <c r="O216" t="s">
        <v>112</v>
      </c>
      <c r="P216">
        <v>215</v>
      </c>
      <c r="Q216" s="19">
        <v>43888</v>
      </c>
      <c r="R216" s="31" t="s">
        <v>1035</v>
      </c>
      <c r="S216" s="54">
        <v>68359040</v>
      </c>
      <c r="T216" s="48">
        <v>0</v>
      </c>
      <c r="U216" s="48">
        <v>0</v>
      </c>
      <c r="V216" s="48">
        <v>68359040</v>
      </c>
      <c r="W216" s="48">
        <v>9684197</v>
      </c>
      <c r="X216" s="48">
        <v>58674843</v>
      </c>
    </row>
    <row r="217" spans="1:24" x14ac:dyDescent="0.25">
      <c r="A217">
        <v>2020</v>
      </c>
      <c r="B217">
        <v>118</v>
      </c>
      <c r="C217">
        <v>1</v>
      </c>
      <c r="D217" s="19">
        <v>43831</v>
      </c>
      <c r="E217" s="19">
        <v>43924</v>
      </c>
      <c r="F217" s="19">
        <v>43924</v>
      </c>
      <c r="G217" t="s">
        <v>114</v>
      </c>
      <c r="H217" t="s">
        <v>115</v>
      </c>
      <c r="I217">
        <v>350</v>
      </c>
      <c r="J217">
        <v>273</v>
      </c>
      <c r="K217" s="19">
        <v>43888</v>
      </c>
      <c r="L217" t="s">
        <v>172</v>
      </c>
      <c r="M217">
        <v>1033760067</v>
      </c>
      <c r="N217" t="s">
        <v>504</v>
      </c>
      <c r="O217" t="s">
        <v>112</v>
      </c>
      <c r="P217">
        <v>216</v>
      </c>
      <c r="Q217" s="19">
        <v>43888</v>
      </c>
      <c r="R217" s="31" t="s">
        <v>1036</v>
      </c>
      <c r="S217" s="54">
        <v>34176000</v>
      </c>
      <c r="T217" s="48">
        <v>0</v>
      </c>
      <c r="U217" s="48">
        <v>0</v>
      </c>
      <c r="V217" s="48">
        <v>34176000</v>
      </c>
      <c r="W217" s="48">
        <v>4841600</v>
      </c>
      <c r="X217" s="48">
        <v>29334400</v>
      </c>
    </row>
    <row r="218" spans="1:24" x14ac:dyDescent="0.25">
      <c r="A218">
        <v>2020</v>
      </c>
      <c r="B218">
        <v>118</v>
      </c>
      <c r="C218">
        <v>1</v>
      </c>
      <c r="D218" s="19">
        <v>43831</v>
      </c>
      <c r="E218" s="19">
        <v>43924</v>
      </c>
      <c r="F218" s="19">
        <v>43924</v>
      </c>
      <c r="G218" t="s">
        <v>123</v>
      </c>
      <c r="H218" t="s">
        <v>124</v>
      </c>
      <c r="I218">
        <v>308</v>
      </c>
      <c r="J218">
        <v>271</v>
      </c>
      <c r="K218" s="19">
        <v>43888</v>
      </c>
      <c r="L218" t="s">
        <v>172</v>
      </c>
      <c r="M218">
        <v>13747971</v>
      </c>
      <c r="N218" t="s">
        <v>484</v>
      </c>
      <c r="O218" t="s">
        <v>112</v>
      </c>
      <c r="P218">
        <v>193</v>
      </c>
      <c r="Q218" s="19">
        <v>43888</v>
      </c>
      <c r="R218" s="31" t="s">
        <v>982</v>
      </c>
      <c r="S218" s="54">
        <v>49175000</v>
      </c>
      <c r="T218" s="48">
        <v>0</v>
      </c>
      <c r="U218" s="48">
        <v>0</v>
      </c>
      <c r="V218" s="48">
        <v>49175000</v>
      </c>
      <c r="W218" s="48">
        <v>936667</v>
      </c>
      <c r="X218" s="48">
        <v>48238333</v>
      </c>
    </row>
    <row r="219" spans="1:24" x14ac:dyDescent="0.25">
      <c r="A219">
        <v>2020</v>
      </c>
      <c r="B219">
        <v>118</v>
      </c>
      <c r="C219">
        <v>1</v>
      </c>
      <c r="D219" s="19">
        <v>43831</v>
      </c>
      <c r="E219" s="19">
        <v>43924</v>
      </c>
      <c r="F219" s="19">
        <v>43924</v>
      </c>
      <c r="G219" t="s">
        <v>123</v>
      </c>
      <c r="H219" t="s">
        <v>124</v>
      </c>
      <c r="I219">
        <v>354</v>
      </c>
      <c r="J219">
        <v>272</v>
      </c>
      <c r="K219" s="19">
        <v>43888</v>
      </c>
      <c r="L219" t="s">
        <v>172</v>
      </c>
      <c r="M219">
        <v>1010208360</v>
      </c>
      <c r="N219" t="s">
        <v>502</v>
      </c>
      <c r="O219" t="s">
        <v>112</v>
      </c>
      <c r="P219">
        <v>214</v>
      </c>
      <c r="Q219" s="19">
        <v>43888</v>
      </c>
      <c r="R219" s="31" t="s">
        <v>1034</v>
      </c>
      <c r="S219" s="54">
        <v>42000000</v>
      </c>
      <c r="T219" s="48">
        <v>0</v>
      </c>
      <c r="U219" s="48">
        <v>0</v>
      </c>
      <c r="V219" s="48">
        <v>42000000</v>
      </c>
      <c r="W219" s="48">
        <v>800000</v>
      </c>
      <c r="X219" s="48">
        <v>41200000</v>
      </c>
    </row>
    <row r="220" spans="1:24" x14ac:dyDescent="0.25">
      <c r="A220">
        <v>2020</v>
      </c>
      <c r="B220">
        <v>118</v>
      </c>
      <c r="C220">
        <v>1</v>
      </c>
      <c r="D220" s="19">
        <v>43831</v>
      </c>
      <c r="E220" s="19">
        <v>43924</v>
      </c>
      <c r="F220" s="19">
        <v>43924</v>
      </c>
      <c r="G220" t="s">
        <v>123</v>
      </c>
      <c r="H220" t="s">
        <v>124</v>
      </c>
      <c r="I220">
        <v>307</v>
      </c>
      <c r="J220">
        <v>277</v>
      </c>
      <c r="K220" s="19">
        <v>43888</v>
      </c>
      <c r="L220" t="s">
        <v>172</v>
      </c>
      <c r="M220">
        <v>52817381</v>
      </c>
      <c r="N220" t="s">
        <v>483</v>
      </c>
      <c r="O220" t="s">
        <v>112</v>
      </c>
      <c r="P220">
        <v>191</v>
      </c>
      <c r="Q220" s="19">
        <v>43888</v>
      </c>
      <c r="R220" s="31" t="s">
        <v>1018</v>
      </c>
      <c r="S220" s="54">
        <v>56000000</v>
      </c>
      <c r="T220" s="48">
        <v>0</v>
      </c>
      <c r="U220" s="48">
        <v>0</v>
      </c>
      <c r="V220" s="48">
        <v>56000000</v>
      </c>
      <c r="W220" s="48">
        <v>1066667</v>
      </c>
      <c r="X220" s="48">
        <v>54933333</v>
      </c>
    </row>
    <row r="221" spans="1:24" x14ac:dyDescent="0.25">
      <c r="A221">
        <v>2020</v>
      </c>
      <c r="B221">
        <v>118</v>
      </c>
      <c r="C221">
        <v>1</v>
      </c>
      <c r="D221" s="19">
        <v>43831</v>
      </c>
      <c r="E221" s="19">
        <v>43924</v>
      </c>
      <c r="F221" s="19">
        <v>43924</v>
      </c>
      <c r="G221" t="s">
        <v>968</v>
      </c>
      <c r="H221" t="s">
        <v>969</v>
      </c>
      <c r="I221">
        <v>339</v>
      </c>
      <c r="J221">
        <v>270</v>
      </c>
      <c r="K221" s="19">
        <v>43888</v>
      </c>
      <c r="L221" t="s">
        <v>172</v>
      </c>
      <c r="M221">
        <v>79472353</v>
      </c>
      <c r="N221" t="s">
        <v>498</v>
      </c>
      <c r="O221" t="s">
        <v>112</v>
      </c>
      <c r="P221">
        <v>210</v>
      </c>
      <c r="Q221" s="19">
        <v>43888</v>
      </c>
      <c r="R221" s="31" t="s">
        <v>1030</v>
      </c>
      <c r="S221" s="54">
        <v>71633333</v>
      </c>
      <c r="T221" s="48">
        <v>0</v>
      </c>
      <c r="U221" s="48">
        <v>0</v>
      </c>
      <c r="V221" s="48">
        <v>71633333</v>
      </c>
      <c r="W221" s="48">
        <v>0</v>
      </c>
      <c r="X221" s="48">
        <v>71633333</v>
      </c>
    </row>
    <row r="222" spans="1:24" x14ac:dyDescent="0.25">
      <c r="A222">
        <v>2020</v>
      </c>
      <c r="B222">
        <v>118</v>
      </c>
      <c r="C222">
        <v>1</v>
      </c>
      <c r="D222" s="19">
        <v>43831</v>
      </c>
      <c r="E222" s="19">
        <v>43924</v>
      </c>
      <c r="F222" s="19">
        <v>43924</v>
      </c>
      <c r="G222" t="s">
        <v>123</v>
      </c>
      <c r="H222" t="s">
        <v>124</v>
      </c>
      <c r="I222">
        <v>239</v>
      </c>
      <c r="J222">
        <v>280</v>
      </c>
      <c r="K222" s="19">
        <v>43889</v>
      </c>
      <c r="L222" t="s">
        <v>172</v>
      </c>
      <c r="M222">
        <v>38140523</v>
      </c>
      <c r="N222" t="s">
        <v>506</v>
      </c>
      <c r="O222" t="s">
        <v>112</v>
      </c>
      <c r="P222">
        <v>219</v>
      </c>
      <c r="Q222" s="19">
        <v>43889</v>
      </c>
      <c r="R222" s="31" t="s">
        <v>1009</v>
      </c>
      <c r="S222" s="54">
        <v>39200000</v>
      </c>
      <c r="T222" s="48">
        <v>0</v>
      </c>
      <c r="U222" s="48">
        <v>0</v>
      </c>
      <c r="V222" s="48">
        <v>39200000</v>
      </c>
      <c r="W222" s="48">
        <v>490000</v>
      </c>
      <c r="X222" s="48">
        <v>38710000</v>
      </c>
    </row>
    <row r="223" spans="1:24" x14ac:dyDescent="0.25">
      <c r="A223">
        <v>2020</v>
      </c>
      <c r="B223">
        <v>118</v>
      </c>
      <c r="C223">
        <v>1</v>
      </c>
      <c r="D223" s="19">
        <v>43831</v>
      </c>
      <c r="E223" s="19">
        <v>43924</v>
      </c>
      <c r="F223" s="19">
        <v>43924</v>
      </c>
      <c r="G223" t="s">
        <v>123</v>
      </c>
      <c r="H223" t="s">
        <v>124</v>
      </c>
      <c r="I223">
        <v>305</v>
      </c>
      <c r="J223">
        <v>287</v>
      </c>
      <c r="K223" s="19">
        <v>43892</v>
      </c>
      <c r="L223" t="s">
        <v>172</v>
      </c>
      <c r="M223">
        <v>52365769</v>
      </c>
      <c r="N223" t="s">
        <v>1077</v>
      </c>
      <c r="O223" t="s">
        <v>112</v>
      </c>
      <c r="P223">
        <v>190</v>
      </c>
      <c r="Q223" s="19">
        <v>43892</v>
      </c>
      <c r="R223" s="31" t="s">
        <v>1294</v>
      </c>
      <c r="S223" s="54">
        <v>48650000</v>
      </c>
      <c r="T223" s="48">
        <v>0</v>
      </c>
      <c r="U223" s="48">
        <v>0</v>
      </c>
      <c r="V223" s="48">
        <v>48650000</v>
      </c>
      <c r="W223" s="48">
        <v>0</v>
      </c>
      <c r="X223" s="48">
        <v>48650000</v>
      </c>
    </row>
    <row r="224" spans="1:24" x14ac:dyDescent="0.25">
      <c r="A224">
        <v>2020</v>
      </c>
      <c r="B224">
        <v>118</v>
      </c>
      <c r="C224">
        <v>1</v>
      </c>
      <c r="D224" s="19">
        <v>43831</v>
      </c>
      <c r="E224" s="19">
        <v>43924</v>
      </c>
      <c r="F224" s="19">
        <v>43924</v>
      </c>
      <c r="G224" t="s">
        <v>968</v>
      </c>
      <c r="H224" t="s">
        <v>969</v>
      </c>
      <c r="I224">
        <v>351</v>
      </c>
      <c r="J224">
        <v>284</v>
      </c>
      <c r="K224" s="19">
        <v>43892</v>
      </c>
      <c r="L224" t="s">
        <v>172</v>
      </c>
      <c r="M224">
        <v>52887263</v>
      </c>
      <c r="N224" t="s">
        <v>1080</v>
      </c>
      <c r="O224" t="s">
        <v>112</v>
      </c>
      <c r="P224">
        <v>209</v>
      </c>
      <c r="Q224" s="19">
        <v>43892</v>
      </c>
      <c r="R224" s="31" t="s">
        <v>1295</v>
      </c>
      <c r="S224" s="54">
        <v>76750000</v>
      </c>
      <c r="T224" s="48">
        <v>0</v>
      </c>
      <c r="U224" s="48">
        <v>0</v>
      </c>
      <c r="V224" s="48">
        <v>76750000</v>
      </c>
      <c r="W224" s="48">
        <v>0</v>
      </c>
      <c r="X224" s="48">
        <v>76750000</v>
      </c>
    </row>
    <row r="225" spans="1:24" x14ac:dyDescent="0.25">
      <c r="A225">
        <v>2020</v>
      </c>
      <c r="B225">
        <v>118</v>
      </c>
      <c r="C225">
        <v>1</v>
      </c>
      <c r="D225" s="19">
        <v>43831</v>
      </c>
      <c r="E225" s="19">
        <v>43924</v>
      </c>
      <c r="F225" s="19">
        <v>43924</v>
      </c>
      <c r="G225" t="s">
        <v>137</v>
      </c>
      <c r="H225" t="s">
        <v>138</v>
      </c>
      <c r="I225">
        <v>313</v>
      </c>
      <c r="J225">
        <v>285</v>
      </c>
      <c r="K225" s="19">
        <v>43892</v>
      </c>
      <c r="L225" t="s">
        <v>172</v>
      </c>
      <c r="M225">
        <v>52126129</v>
      </c>
      <c r="N225" t="s">
        <v>1081</v>
      </c>
      <c r="O225" t="s">
        <v>112</v>
      </c>
      <c r="P225">
        <v>218</v>
      </c>
      <c r="Q225" s="19">
        <v>43892</v>
      </c>
      <c r="R225" s="31" t="s">
        <v>532</v>
      </c>
      <c r="S225" s="54">
        <v>62000000</v>
      </c>
      <c r="T225" s="48">
        <v>0</v>
      </c>
      <c r="U225" s="48">
        <v>0</v>
      </c>
      <c r="V225" s="48">
        <v>62000000</v>
      </c>
      <c r="W225" s="48">
        <v>0</v>
      </c>
      <c r="X225" s="48">
        <v>62000000</v>
      </c>
    </row>
    <row r="226" spans="1:24" x14ac:dyDescent="0.25">
      <c r="A226">
        <v>2020</v>
      </c>
      <c r="B226">
        <v>118</v>
      </c>
      <c r="C226">
        <v>1</v>
      </c>
      <c r="D226" s="19">
        <v>43831</v>
      </c>
      <c r="E226" s="19">
        <v>43924</v>
      </c>
      <c r="F226" s="19">
        <v>43924</v>
      </c>
      <c r="G226" t="s">
        <v>879</v>
      </c>
      <c r="H226" t="s">
        <v>880</v>
      </c>
      <c r="I226">
        <v>355</v>
      </c>
      <c r="J226">
        <v>294</v>
      </c>
      <c r="K226" s="19">
        <v>43893</v>
      </c>
      <c r="L226" t="s">
        <v>172</v>
      </c>
      <c r="M226">
        <v>52146673</v>
      </c>
      <c r="N226" t="s">
        <v>1083</v>
      </c>
      <c r="O226" t="s">
        <v>112</v>
      </c>
      <c r="P226">
        <v>222</v>
      </c>
      <c r="Q226" s="19">
        <v>43893</v>
      </c>
      <c r="R226" s="31" t="s">
        <v>1296</v>
      </c>
      <c r="S226" s="54">
        <v>27000000</v>
      </c>
      <c r="T226" s="48">
        <v>0</v>
      </c>
      <c r="U226" s="48">
        <v>0</v>
      </c>
      <c r="V226" s="48">
        <v>27000000</v>
      </c>
      <c r="W226" s="48">
        <v>0</v>
      </c>
      <c r="X226" s="48">
        <v>27000000</v>
      </c>
    </row>
    <row r="227" spans="1:24" x14ac:dyDescent="0.25">
      <c r="A227">
        <v>2020</v>
      </c>
      <c r="B227">
        <v>118</v>
      </c>
      <c r="C227">
        <v>1</v>
      </c>
      <c r="D227" s="19">
        <v>43831</v>
      </c>
      <c r="E227" s="19">
        <v>43924</v>
      </c>
      <c r="F227" s="19">
        <v>43924</v>
      </c>
      <c r="G227" t="s">
        <v>123</v>
      </c>
      <c r="H227" t="s">
        <v>124</v>
      </c>
      <c r="I227">
        <v>306</v>
      </c>
      <c r="J227">
        <v>291</v>
      </c>
      <c r="K227" s="19">
        <v>43893</v>
      </c>
      <c r="L227" t="s">
        <v>172</v>
      </c>
      <c r="M227">
        <v>1030566385</v>
      </c>
      <c r="N227" t="s">
        <v>1078</v>
      </c>
      <c r="O227" t="s">
        <v>112</v>
      </c>
      <c r="P227">
        <v>192</v>
      </c>
      <c r="Q227" s="19">
        <v>43893</v>
      </c>
      <c r="R227" s="31" t="s">
        <v>980</v>
      </c>
      <c r="S227" s="54">
        <v>48650000</v>
      </c>
      <c r="T227" s="48">
        <v>0</v>
      </c>
      <c r="U227" s="48">
        <v>0</v>
      </c>
      <c r="V227" s="48">
        <v>48650000</v>
      </c>
      <c r="W227" s="48">
        <v>0</v>
      </c>
      <c r="X227" s="48">
        <v>48650000</v>
      </c>
    </row>
    <row r="228" spans="1:24" x14ac:dyDescent="0.25">
      <c r="A228">
        <v>2020</v>
      </c>
      <c r="B228">
        <v>118</v>
      </c>
      <c r="C228">
        <v>1</v>
      </c>
      <c r="D228" s="19">
        <v>43831</v>
      </c>
      <c r="E228" s="19">
        <v>43924</v>
      </c>
      <c r="F228" s="19">
        <v>43924</v>
      </c>
      <c r="G228" t="s">
        <v>137</v>
      </c>
      <c r="H228" t="s">
        <v>138</v>
      </c>
      <c r="I228">
        <v>385</v>
      </c>
      <c r="J228">
        <v>292</v>
      </c>
      <c r="K228" s="19">
        <v>43893</v>
      </c>
      <c r="L228" t="s">
        <v>172</v>
      </c>
      <c r="M228">
        <v>52337047</v>
      </c>
      <c r="N228" t="s">
        <v>1090</v>
      </c>
      <c r="O228" t="s">
        <v>112</v>
      </c>
      <c r="P228">
        <v>229</v>
      </c>
      <c r="Q228" s="19">
        <v>43893</v>
      </c>
      <c r="R228" s="31" t="s">
        <v>1297</v>
      </c>
      <c r="S228" s="54">
        <v>63000000</v>
      </c>
      <c r="T228" s="48">
        <v>0</v>
      </c>
      <c r="U228" s="48">
        <v>0</v>
      </c>
      <c r="V228" s="48">
        <v>63000000</v>
      </c>
      <c r="W228" s="48">
        <v>0</v>
      </c>
      <c r="X228" s="48">
        <v>63000000</v>
      </c>
    </row>
    <row r="229" spans="1:24" x14ac:dyDescent="0.25">
      <c r="A229">
        <v>2020</v>
      </c>
      <c r="B229">
        <v>118</v>
      </c>
      <c r="C229">
        <v>1</v>
      </c>
      <c r="D229" s="19">
        <v>43831</v>
      </c>
      <c r="E229" s="19">
        <v>43924</v>
      </c>
      <c r="F229" s="19">
        <v>43924</v>
      </c>
      <c r="G229" t="s">
        <v>128</v>
      </c>
      <c r="H229" t="s">
        <v>129</v>
      </c>
      <c r="I229">
        <v>346</v>
      </c>
      <c r="J229">
        <v>295</v>
      </c>
      <c r="K229" s="19">
        <v>43894</v>
      </c>
      <c r="L229" t="s">
        <v>172</v>
      </c>
      <c r="M229">
        <v>53073605</v>
      </c>
      <c r="N229" t="s">
        <v>1298</v>
      </c>
      <c r="O229" t="s">
        <v>112</v>
      </c>
      <c r="P229">
        <v>235</v>
      </c>
      <c r="Q229" s="19">
        <v>43894</v>
      </c>
      <c r="R229" s="31" t="s">
        <v>131</v>
      </c>
      <c r="S229" s="54">
        <v>55500000</v>
      </c>
      <c r="T229" s="48">
        <v>0</v>
      </c>
      <c r="U229" s="48">
        <v>0</v>
      </c>
      <c r="V229" s="48">
        <v>55500000</v>
      </c>
      <c r="W229" s="48">
        <v>4810000</v>
      </c>
      <c r="X229" s="48">
        <v>50690000</v>
      </c>
    </row>
    <row r="230" spans="1:24" x14ac:dyDescent="0.25">
      <c r="A230">
        <v>2020</v>
      </c>
      <c r="B230">
        <v>118</v>
      </c>
      <c r="C230">
        <v>1</v>
      </c>
      <c r="D230" s="19">
        <v>43831</v>
      </c>
      <c r="E230" s="19">
        <v>43924</v>
      </c>
      <c r="F230" s="19">
        <v>43924</v>
      </c>
      <c r="G230" t="s">
        <v>128</v>
      </c>
      <c r="H230" t="s">
        <v>129</v>
      </c>
      <c r="I230">
        <v>357</v>
      </c>
      <c r="J230">
        <v>296</v>
      </c>
      <c r="K230" s="19">
        <v>43894</v>
      </c>
      <c r="L230" t="s">
        <v>172</v>
      </c>
      <c r="M230">
        <v>19475709</v>
      </c>
      <c r="N230" t="s">
        <v>1096</v>
      </c>
      <c r="O230" t="s">
        <v>112</v>
      </c>
      <c r="P230">
        <v>234</v>
      </c>
      <c r="Q230" s="19">
        <v>43894</v>
      </c>
      <c r="R230" s="31" t="s">
        <v>1022</v>
      </c>
      <c r="S230" s="54">
        <v>55500000</v>
      </c>
      <c r="T230" s="48">
        <v>0</v>
      </c>
      <c r="U230" s="48">
        <v>0</v>
      </c>
      <c r="V230" s="48">
        <v>55500000</v>
      </c>
      <c r="W230" s="48">
        <v>0</v>
      </c>
      <c r="X230" s="48">
        <v>55500000</v>
      </c>
    </row>
    <row r="231" spans="1:24" x14ac:dyDescent="0.25">
      <c r="A231">
        <v>2020</v>
      </c>
      <c r="B231">
        <v>118</v>
      </c>
      <c r="C231">
        <v>1</v>
      </c>
      <c r="D231" s="19">
        <v>43831</v>
      </c>
      <c r="E231" s="19">
        <v>43924</v>
      </c>
      <c r="F231" s="19">
        <v>43924</v>
      </c>
      <c r="G231" t="s">
        <v>114</v>
      </c>
      <c r="H231" t="s">
        <v>115</v>
      </c>
      <c r="I231">
        <v>382</v>
      </c>
      <c r="J231">
        <v>298</v>
      </c>
      <c r="K231" s="19">
        <v>43895</v>
      </c>
      <c r="L231" t="s">
        <v>172</v>
      </c>
      <c r="M231">
        <v>79328182</v>
      </c>
      <c r="N231" t="s">
        <v>1299</v>
      </c>
      <c r="O231" t="s">
        <v>112</v>
      </c>
      <c r="P231">
        <v>227</v>
      </c>
      <c r="Q231" s="19">
        <v>43895</v>
      </c>
      <c r="R231" s="31" t="s">
        <v>1016</v>
      </c>
      <c r="S231" s="54">
        <v>59814160</v>
      </c>
      <c r="T231" s="48">
        <v>0</v>
      </c>
      <c r="U231" s="48">
        <v>0</v>
      </c>
      <c r="V231" s="48">
        <v>59814160</v>
      </c>
      <c r="W231" s="48">
        <v>0</v>
      </c>
      <c r="X231" s="48">
        <v>59814160</v>
      </c>
    </row>
    <row r="232" spans="1:24" x14ac:dyDescent="0.25">
      <c r="A232">
        <v>2020</v>
      </c>
      <c r="B232">
        <v>118</v>
      </c>
      <c r="C232">
        <v>1</v>
      </c>
      <c r="D232" s="19">
        <v>43831</v>
      </c>
      <c r="E232" s="19">
        <v>43924</v>
      </c>
      <c r="F232" s="19">
        <v>43924</v>
      </c>
      <c r="G232" t="s">
        <v>128</v>
      </c>
      <c r="H232" t="s">
        <v>129</v>
      </c>
      <c r="I232">
        <v>340</v>
      </c>
      <c r="J232">
        <v>303</v>
      </c>
      <c r="K232" s="19">
        <v>43895</v>
      </c>
      <c r="L232" t="s">
        <v>172</v>
      </c>
      <c r="M232">
        <v>52424447</v>
      </c>
      <c r="N232" t="s">
        <v>1094</v>
      </c>
      <c r="O232" t="s">
        <v>112</v>
      </c>
      <c r="P232">
        <v>232</v>
      </c>
      <c r="Q232" s="19">
        <v>43895</v>
      </c>
      <c r="R232" s="31" t="s">
        <v>945</v>
      </c>
      <c r="S232" s="54">
        <v>55500000</v>
      </c>
      <c r="T232" s="48">
        <v>0</v>
      </c>
      <c r="U232" s="48">
        <v>0</v>
      </c>
      <c r="V232" s="48">
        <v>55500000</v>
      </c>
      <c r="W232" s="48">
        <v>0</v>
      </c>
      <c r="X232" s="48">
        <v>55500000</v>
      </c>
    </row>
    <row r="233" spans="1:24" x14ac:dyDescent="0.25">
      <c r="A233">
        <v>2020</v>
      </c>
      <c r="B233">
        <v>118</v>
      </c>
      <c r="C233">
        <v>1</v>
      </c>
      <c r="D233" s="19">
        <v>43831</v>
      </c>
      <c r="E233" s="19">
        <v>43924</v>
      </c>
      <c r="F233" s="19">
        <v>43924</v>
      </c>
      <c r="G233" t="s">
        <v>128</v>
      </c>
      <c r="H233" t="s">
        <v>129</v>
      </c>
      <c r="I233">
        <v>318</v>
      </c>
      <c r="J233">
        <v>305</v>
      </c>
      <c r="K233" s="19">
        <v>43895</v>
      </c>
      <c r="L233" t="s">
        <v>172</v>
      </c>
      <c r="M233">
        <v>1072920640</v>
      </c>
      <c r="N233" t="s">
        <v>1100</v>
      </c>
      <c r="O233" t="s">
        <v>112</v>
      </c>
      <c r="P233">
        <v>238</v>
      </c>
      <c r="Q233" s="19">
        <v>43895</v>
      </c>
      <c r="R233" s="31" t="s">
        <v>994</v>
      </c>
      <c r="S233" s="54">
        <v>55500000</v>
      </c>
      <c r="T233" s="48">
        <v>0</v>
      </c>
      <c r="U233" s="48">
        <v>0</v>
      </c>
      <c r="V233" s="48">
        <v>55500000</v>
      </c>
      <c r="W233" s="48">
        <v>0</v>
      </c>
      <c r="X233" s="48">
        <v>55500000</v>
      </c>
    </row>
    <row r="234" spans="1:24" x14ac:dyDescent="0.25">
      <c r="A234">
        <v>2020</v>
      </c>
      <c r="B234">
        <v>118</v>
      </c>
      <c r="C234">
        <v>1</v>
      </c>
      <c r="D234" s="19">
        <v>43831</v>
      </c>
      <c r="E234" s="19">
        <v>43924</v>
      </c>
      <c r="F234" s="19">
        <v>43924</v>
      </c>
      <c r="G234" t="s">
        <v>128</v>
      </c>
      <c r="H234" t="s">
        <v>129</v>
      </c>
      <c r="I234">
        <v>317</v>
      </c>
      <c r="J234">
        <v>306</v>
      </c>
      <c r="K234" s="19">
        <v>43895</v>
      </c>
      <c r="L234" t="s">
        <v>172</v>
      </c>
      <c r="M234">
        <v>1022334496</v>
      </c>
      <c r="N234" t="s">
        <v>1103</v>
      </c>
      <c r="O234" t="s">
        <v>112</v>
      </c>
      <c r="P234">
        <v>241</v>
      </c>
      <c r="Q234" s="19">
        <v>43895</v>
      </c>
      <c r="R234" s="31" t="s">
        <v>994</v>
      </c>
      <c r="S234" s="54">
        <v>55500000</v>
      </c>
      <c r="T234" s="48">
        <v>0</v>
      </c>
      <c r="U234" s="48">
        <v>0</v>
      </c>
      <c r="V234" s="48">
        <v>55500000</v>
      </c>
      <c r="W234" s="48">
        <v>0</v>
      </c>
      <c r="X234" s="48">
        <v>55500000</v>
      </c>
    </row>
    <row r="235" spans="1:24" x14ac:dyDescent="0.25">
      <c r="A235">
        <v>2020</v>
      </c>
      <c r="B235">
        <v>118</v>
      </c>
      <c r="C235">
        <v>1</v>
      </c>
      <c r="D235" s="19">
        <v>43831</v>
      </c>
      <c r="E235" s="19">
        <v>43924</v>
      </c>
      <c r="F235" s="19">
        <v>43924</v>
      </c>
      <c r="G235" t="s">
        <v>128</v>
      </c>
      <c r="H235" t="s">
        <v>129</v>
      </c>
      <c r="I235">
        <v>372</v>
      </c>
      <c r="J235">
        <v>297</v>
      </c>
      <c r="K235" s="19">
        <v>43895</v>
      </c>
      <c r="L235" t="s">
        <v>172</v>
      </c>
      <c r="M235">
        <v>74370660</v>
      </c>
      <c r="N235" t="s">
        <v>1101</v>
      </c>
      <c r="O235" t="s">
        <v>112</v>
      </c>
      <c r="P235">
        <v>239</v>
      </c>
      <c r="Q235" s="19">
        <v>43895</v>
      </c>
      <c r="R235" s="31" t="s">
        <v>1300</v>
      </c>
      <c r="S235" s="54">
        <v>68500000</v>
      </c>
      <c r="T235" s="48">
        <v>0</v>
      </c>
      <c r="U235" s="48">
        <v>0</v>
      </c>
      <c r="V235" s="48">
        <v>68500000</v>
      </c>
      <c r="W235" s="48">
        <v>0</v>
      </c>
      <c r="X235" s="48">
        <v>68500000</v>
      </c>
    </row>
    <row r="236" spans="1:24" x14ac:dyDescent="0.25">
      <c r="A236">
        <v>2020</v>
      </c>
      <c r="B236">
        <v>118</v>
      </c>
      <c r="C236">
        <v>1</v>
      </c>
      <c r="D236" s="19">
        <v>43831</v>
      </c>
      <c r="E236" s="19">
        <v>43924</v>
      </c>
      <c r="F236" s="19">
        <v>43924</v>
      </c>
      <c r="G236" t="s">
        <v>128</v>
      </c>
      <c r="H236" t="s">
        <v>129</v>
      </c>
      <c r="I236">
        <v>319</v>
      </c>
      <c r="J236">
        <v>299</v>
      </c>
      <c r="K236" s="19">
        <v>43895</v>
      </c>
      <c r="L236" t="s">
        <v>172</v>
      </c>
      <c r="M236">
        <v>1094244388</v>
      </c>
      <c r="N236" t="s">
        <v>1079</v>
      </c>
      <c r="O236" t="s">
        <v>112</v>
      </c>
      <c r="P236">
        <v>205</v>
      </c>
      <c r="Q236" s="19">
        <v>43895</v>
      </c>
      <c r="R236" s="31" t="s">
        <v>994</v>
      </c>
      <c r="S236" s="54">
        <v>55500000</v>
      </c>
      <c r="T236" s="48">
        <v>0</v>
      </c>
      <c r="U236" s="48">
        <v>0</v>
      </c>
      <c r="V236" s="48">
        <v>55500000</v>
      </c>
      <c r="W236" s="48">
        <v>0</v>
      </c>
      <c r="X236" s="48">
        <v>55500000</v>
      </c>
    </row>
    <row r="237" spans="1:24" x14ac:dyDescent="0.25">
      <c r="A237">
        <v>2020</v>
      </c>
      <c r="B237">
        <v>118</v>
      </c>
      <c r="C237">
        <v>1</v>
      </c>
      <c r="D237" s="19">
        <v>43831</v>
      </c>
      <c r="E237" s="19">
        <v>43924</v>
      </c>
      <c r="F237" s="19">
        <v>43924</v>
      </c>
      <c r="G237" t="s">
        <v>128</v>
      </c>
      <c r="H237" t="s">
        <v>129</v>
      </c>
      <c r="I237">
        <v>360</v>
      </c>
      <c r="J237">
        <v>300</v>
      </c>
      <c r="K237" s="19">
        <v>43895</v>
      </c>
      <c r="L237" t="s">
        <v>172</v>
      </c>
      <c r="M237">
        <v>79922316</v>
      </c>
      <c r="N237" t="s">
        <v>1086</v>
      </c>
      <c r="O237" t="s">
        <v>112</v>
      </c>
      <c r="P237">
        <v>225</v>
      </c>
      <c r="Q237" s="19">
        <v>43895</v>
      </c>
      <c r="R237" s="31" t="s">
        <v>1301</v>
      </c>
      <c r="S237" s="54">
        <v>83000000</v>
      </c>
      <c r="T237" s="48">
        <v>0</v>
      </c>
      <c r="U237" s="48">
        <v>0</v>
      </c>
      <c r="V237" s="48">
        <v>83000000</v>
      </c>
      <c r="W237" s="48">
        <v>0</v>
      </c>
      <c r="X237" s="48">
        <v>83000000</v>
      </c>
    </row>
    <row r="238" spans="1:24" x14ac:dyDescent="0.25">
      <c r="A238">
        <v>2020</v>
      </c>
      <c r="B238">
        <v>118</v>
      </c>
      <c r="C238">
        <v>1</v>
      </c>
      <c r="D238" s="19">
        <v>43831</v>
      </c>
      <c r="E238" s="19">
        <v>43924</v>
      </c>
      <c r="F238" s="19">
        <v>43924</v>
      </c>
      <c r="G238" t="s">
        <v>128</v>
      </c>
      <c r="H238" t="s">
        <v>129</v>
      </c>
      <c r="I238">
        <v>345</v>
      </c>
      <c r="J238">
        <v>301</v>
      </c>
      <c r="K238" s="19">
        <v>43895</v>
      </c>
      <c r="L238" t="s">
        <v>172</v>
      </c>
      <c r="M238">
        <v>36304833</v>
      </c>
      <c r="N238" t="s">
        <v>1302</v>
      </c>
      <c r="O238" t="s">
        <v>112</v>
      </c>
      <c r="P238">
        <v>224</v>
      </c>
      <c r="Q238" s="19">
        <v>43895</v>
      </c>
      <c r="R238" s="31" t="s">
        <v>1303</v>
      </c>
      <c r="S238" s="54">
        <v>83000000</v>
      </c>
      <c r="T238" s="48">
        <v>0</v>
      </c>
      <c r="U238" s="48">
        <v>0</v>
      </c>
      <c r="V238" s="48">
        <v>83000000</v>
      </c>
      <c r="W238" s="48">
        <v>0</v>
      </c>
      <c r="X238" s="48">
        <v>83000000</v>
      </c>
    </row>
    <row r="239" spans="1:24" x14ac:dyDescent="0.25">
      <c r="A239">
        <v>2020</v>
      </c>
      <c r="B239">
        <v>118</v>
      </c>
      <c r="C239">
        <v>1</v>
      </c>
      <c r="D239" s="19">
        <v>43831</v>
      </c>
      <c r="E239" s="19">
        <v>43924</v>
      </c>
      <c r="F239" s="19">
        <v>43924</v>
      </c>
      <c r="G239" t="s">
        <v>128</v>
      </c>
      <c r="H239" t="s">
        <v>129</v>
      </c>
      <c r="I239">
        <v>358</v>
      </c>
      <c r="J239">
        <v>302</v>
      </c>
      <c r="K239" s="19">
        <v>43895</v>
      </c>
      <c r="L239" t="s">
        <v>172</v>
      </c>
      <c r="M239">
        <v>1024479892</v>
      </c>
      <c r="N239" t="s">
        <v>1087</v>
      </c>
      <c r="O239" t="s">
        <v>112</v>
      </c>
      <c r="P239">
        <v>226</v>
      </c>
      <c r="Q239" s="19">
        <v>43895</v>
      </c>
      <c r="R239" s="31" t="s">
        <v>994</v>
      </c>
      <c r="S239" s="54">
        <v>55500000</v>
      </c>
      <c r="T239" s="48">
        <v>0</v>
      </c>
      <c r="U239" s="48">
        <v>0</v>
      </c>
      <c r="V239" s="48">
        <v>55500000</v>
      </c>
      <c r="W239" s="48">
        <v>4625000</v>
      </c>
      <c r="X239" s="48">
        <v>50875000</v>
      </c>
    </row>
    <row r="240" spans="1:24" x14ac:dyDescent="0.25">
      <c r="A240">
        <v>2020</v>
      </c>
      <c r="B240">
        <v>118</v>
      </c>
      <c r="C240">
        <v>1</v>
      </c>
      <c r="D240" s="19">
        <v>43831</v>
      </c>
      <c r="E240" s="19">
        <v>43924</v>
      </c>
      <c r="F240" s="19">
        <v>43924</v>
      </c>
      <c r="G240" t="s">
        <v>128</v>
      </c>
      <c r="H240" t="s">
        <v>129</v>
      </c>
      <c r="I240">
        <v>349</v>
      </c>
      <c r="J240">
        <v>304</v>
      </c>
      <c r="K240" s="19">
        <v>43895</v>
      </c>
      <c r="L240" t="s">
        <v>172</v>
      </c>
      <c r="M240">
        <v>79958101</v>
      </c>
      <c r="N240" t="s">
        <v>1099</v>
      </c>
      <c r="O240" t="s">
        <v>112</v>
      </c>
      <c r="P240">
        <v>237</v>
      </c>
      <c r="Q240" s="19">
        <v>43895</v>
      </c>
      <c r="R240" s="31" t="s">
        <v>1304</v>
      </c>
      <c r="S240" s="54">
        <v>63000000</v>
      </c>
      <c r="T240" s="48">
        <v>0</v>
      </c>
      <c r="U240" s="48">
        <v>0</v>
      </c>
      <c r="V240" s="48">
        <v>63000000</v>
      </c>
      <c r="W240" s="48">
        <v>0</v>
      </c>
      <c r="X240" s="48">
        <v>63000000</v>
      </c>
    </row>
    <row r="241" spans="1:24" x14ac:dyDescent="0.25">
      <c r="A241">
        <v>2020</v>
      </c>
      <c r="B241">
        <v>118</v>
      </c>
      <c r="C241">
        <v>1</v>
      </c>
      <c r="D241" s="19">
        <v>43831</v>
      </c>
      <c r="E241" s="19">
        <v>43924</v>
      </c>
      <c r="F241" s="19">
        <v>43924</v>
      </c>
      <c r="G241" t="s">
        <v>879</v>
      </c>
      <c r="H241" t="s">
        <v>880</v>
      </c>
      <c r="I241">
        <v>301</v>
      </c>
      <c r="J241">
        <v>316</v>
      </c>
      <c r="K241" s="19">
        <v>43896</v>
      </c>
      <c r="L241" t="s">
        <v>172</v>
      </c>
      <c r="M241">
        <v>79461194</v>
      </c>
      <c r="N241" t="s">
        <v>1074</v>
      </c>
      <c r="O241" t="s">
        <v>112</v>
      </c>
      <c r="P241">
        <v>159</v>
      </c>
      <c r="Q241" s="19">
        <v>43896</v>
      </c>
      <c r="R241" s="31" t="s">
        <v>1305</v>
      </c>
      <c r="S241" s="54">
        <v>142333333</v>
      </c>
      <c r="T241" s="48">
        <v>0</v>
      </c>
      <c r="U241" s="48">
        <v>0</v>
      </c>
      <c r="V241" s="48">
        <v>142333333</v>
      </c>
      <c r="W241" s="48">
        <v>0</v>
      </c>
      <c r="X241" s="48">
        <v>142333333</v>
      </c>
    </row>
    <row r="242" spans="1:24" x14ac:dyDescent="0.25">
      <c r="A242">
        <v>2020</v>
      </c>
      <c r="B242">
        <v>118</v>
      </c>
      <c r="C242">
        <v>1</v>
      </c>
      <c r="D242" s="19">
        <v>43831</v>
      </c>
      <c r="E242" s="19">
        <v>43924</v>
      </c>
      <c r="F242" s="19">
        <v>43924</v>
      </c>
      <c r="G242" t="s">
        <v>879</v>
      </c>
      <c r="H242" t="s">
        <v>880</v>
      </c>
      <c r="I242">
        <v>289</v>
      </c>
      <c r="J242">
        <v>317</v>
      </c>
      <c r="K242" s="19">
        <v>43896</v>
      </c>
      <c r="L242" t="s">
        <v>172</v>
      </c>
      <c r="M242">
        <v>52251447</v>
      </c>
      <c r="N242" t="s">
        <v>1075</v>
      </c>
      <c r="O242" t="s">
        <v>112</v>
      </c>
      <c r="P242">
        <v>160</v>
      </c>
      <c r="Q242" s="19">
        <v>43896</v>
      </c>
      <c r="R242" s="31" t="s">
        <v>1306</v>
      </c>
      <c r="S242" s="54">
        <v>81333333</v>
      </c>
      <c r="T242" s="48">
        <v>0</v>
      </c>
      <c r="U242" s="48">
        <v>0</v>
      </c>
      <c r="V242" s="48">
        <v>81333333</v>
      </c>
      <c r="W242" s="48">
        <v>6666667</v>
      </c>
      <c r="X242" s="48">
        <v>74666666</v>
      </c>
    </row>
    <row r="243" spans="1:24" x14ac:dyDescent="0.25">
      <c r="A243">
        <v>2020</v>
      </c>
      <c r="B243">
        <v>118</v>
      </c>
      <c r="C243">
        <v>1</v>
      </c>
      <c r="D243" s="19">
        <v>43831</v>
      </c>
      <c r="E243" s="19">
        <v>43924</v>
      </c>
      <c r="F243" s="19">
        <v>43924</v>
      </c>
      <c r="G243" t="s">
        <v>114</v>
      </c>
      <c r="H243" t="s">
        <v>115</v>
      </c>
      <c r="I243">
        <v>386</v>
      </c>
      <c r="J243">
        <v>307</v>
      </c>
      <c r="K243" s="19">
        <v>43896</v>
      </c>
      <c r="L243" t="s">
        <v>172</v>
      </c>
      <c r="M243">
        <v>1026273088</v>
      </c>
      <c r="N243" t="s">
        <v>34</v>
      </c>
      <c r="O243" t="s">
        <v>112</v>
      </c>
      <c r="P243">
        <v>247</v>
      </c>
      <c r="Q243" s="19">
        <v>43896</v>
      </c>
      <c r="R243" s="31" t="s">
        <v>1307</v>
      </c>
      <c r="S243" s="54">
        <v>62000000</v>
      </c>
      <c r="T243" s="48">
        <v>0</v>
      </c>
      <c r="U243" s="48">
        <v>0</v>
      </c>
      <c r="V243" s="48">
        <v>62000000</v>
      </c>
      <c r="W243" s="48">
        <v>0</v>
      </c>
      <c r="X243" s="48">
        <v>62000000</v>
      </c>
    </row>
    <row r="244" spans="1:24" x14ac:dyDescent="0.25">
      <c r="A244">
        <v>2020</v>
      </c>
      <c r="B244">
        <v>118</v>
      </c>
      <c r="C244">
        <v>1</v>
      </c>
      <c r="D244" s="19">
        <v>43831</v>
      </c>
      <c r="E244" s="19">
        <v>43924</v>
      </c>
      <c r="F244" s="19">
        <v>43924</v>
      </c>
      <c r="G244" t="s">
        <v>123</v>
      </c>
      <c r="H244" t="s">
        <v>124</v>
      </c>
      <c r="I244">
        <v>395</v>
      </c>
      <c r="J244">
        <v>309</v>
      </c>
      <c r="K244" s="19">
        <v>43896</v>
      </c>
      <c r="L244" t="s">
        <v>172</v>
      </c>
      <c r="M244">
        <v>80804550</v>
      </c>
      <c r="N244" t="s">
        <v>1308</v>
      </c>
      <c r="O244" t="s">
        <v>112</v>
      </c>
      <c r="P244">
        <v>236</v>
      </c>
      <c r="Q244" s="19">
        <v>43896</v>
      </c>
      <c r="R244" s="31" t="s">
        <v>1309</v>
      </c>
      <c r="S244" s="54">
        <v>83000000</v>
      </c>
      <c r="T244" s="48">
        <v>0</v>
      </c>
      <c r="U244" s="48">
        <v>0</v>
      </c>
      <c r="V244" s="48">
        <v>83000000</v>
      </c>
      <c r="W244" s="48">
        <v>0</v>
      </c>
      <c r="X244" s="48">
        <v>83000000</v>
      </c>
    </row>
    <row r="245" spans="1:24" x14ac:dyDescent="0.25">
      <c r="A245">
        <v>2020</v>
      </c>
      <c r="B245">
        <v>118</v>
      </c>
      <c r="C245">
        <v>1</v>
      </c>
      <c r="D245" s="19">
        <v>43831</v>
      </c>
      <c r="E245" s="19">
        <v>43924</v>
      </c>
      <c r="F245" s="19">
        <v>43924</v>
      </c>
      <c r="G245" t="s">
        <v>123</v>
      </c>
      <c r="H245" t="s">
        <v>124</v>
      </c>
      <c r="I245">
        <v>379</v>
      </c>
      <c r="J245">
        <v>310</v>
      </c>
      <c r="K245" s="19">
        <v>43896</v>
      </c>
      <c r="L245" t="s">
        <v>172</v>
      </c>
      <c r="M245">
        <v>1057594105</v>
      </c>
      <c r="N245" t="s">
        <v>1091</v>
      </c>
      <c r="O245" t="s">
        <v>112</v>
      </c>
      <c r="P245">
        <v>230</v>
      </c>
      <c r="Q245" s="19">
        <v>43896</v>
      </c>
      <c r="R245" s="31" t="s">
        <v>1310</v>
      </c>
      <c r="S245" s="54">
        <v>50000000</v>
      </c>
      <c r="T245" s="48">
        <v>0</v>
      </c>
      <c r="U245" s="48">
        <v>0</v>
      </c>
      <c r="V245" s="48">
        <v>50000000</v>
      </c>
      <c r="W245" s="48">
        <v>0</v>
      </c>
      <c r="X245" s="48">
        <v>50000000</v>
      </c>
    </row>
    <row r="246" spans="1:24" x14ac:dyDescent="0.25">
      <c r="A246">
        <v>2020</v>
      </c>
      <c r="B246">
        <v>118</v>
      </c>
      <c r="C246">
        <v>1</v>
      </c>
      <c r="D246" s="19">
        <v>43831</v>
      </c>
      <c r="E246" s="19">
        <v>43924</v>
      </c>
      <c r="F246" s="19">
        <v>43924</v>
      </c>
      <c r="G246" t="s">
        <v>128</v>
      </c>
      <c r="H246" t="s">
        <v>129</v>
      </c>
      <c r="I246">
        <v>390</v>
      </c>
      <c r="J246">
        <v>311</v>
      </c>
      <c r="K246" s="19">
        <v>43896</v>
      </c>
      <c r="L246" t="s">
        <v>172</v>
      </c>
      <c r="M246">
        <v>80087435</v>
      </c>
      <c r="N246" t="s">
        <v>1108</v>
      </c>
      <c r="O246" t="s">
        <v>112</v>
      </c>
      <c r="P246">
        <v>246</v>
      </c>
      <c r="Q246" s="19">
        <v>43896</v>
      </c>
      <c r="R246" s="31" t="s">
        <v>1177</v>
      </c>
      <c r="S246" s="54">
        <v>70000000</v>
      </c>
      <c r="T246" s="48">
        <v>0</v>
      </c>
      <c r="U246" s="48">
        <v>0</v>
      </c>
      <c r="V246" s="48">
        <v>70000000</v>
      </c>
      <c r="W246" s="48">
        <v>0</v>
      </c>
      <c r="X246" s="48">
        <v>70000000</v>
      </c>
    </row>
    <row r="247" spans="1:24" x14ac:dyDescent="0.25">
      <c r="A247">
        <v>2020</v>
      </c>
      <c r="B247">
        <v>118</v>
      </c>
      <c r="C247">
        <v>1</v>
      </c>
      <c r="D247" s="19">
        <v>43831</v>
      </c>
      <c r="E247" s="19">
        <v>43924</v>
      </c>
      <c r="F247" s="19">
        <v>43924</v>
      </c>
      <c r="G247" t="s">
        <v>114</v>
      </c>
      <c r="H247" t="s">
        <v>115</v>
      </c>
      <c r="I247">
        <v>203</v>
      </c>
      <c r="J247">
        <v>326</v>
      </c>
      <c r="K247" s="19">
        <v>43899</v>
      </c>
      <c r="L247" t="s">
        <v>172</v>
      </c>
      <c r="M247">
        <v>52469988</v>
      </c>
      <c r="N247" t="s">
        <v>1106</v>
      </c>
      <c r="O247" t="s">
        <v>112</v>
      </c>
      <c r="P247">
        <v>244</v>
      </c>
      <c r="Q247" s="19">
        <v>43899</v>
      </c>
      <c r="R247" s="31" t="s">
        <v>954</v>
      </c>
      <c r="S247" s="54">
        <v>49600000</v>
      </c>
      <c r="T247" s="48">
        <v>0</v>
      </c>
      <c r="U247" s="48">
        <v>0</v>
      </c>
      <c r="V247" s="48">
        <v>49600000</v>
      </c>
      <c r="W247" s="48">
        <v>0</v>
      </c>
      <c r="X247" s="48">
        <v>49600000</v>
      </c>
    </row>
    <row r="248" spans="1:24" x14ac:dyDescent="0.25">
      <c r="A248">
        <v>2020</v>
      </c>
      <c r="B248">
        <v>118</v>
      </c>
      <c r="C248">
        <v>1</v>
      </c>
      <c r="D248" s="19">
        <v>43831</v>
      </c>
      <c r="E248" s="19">
        <v>43924</v>
      </c>
      <c r="F248" s="19">
        <v>43924</v>
      </c>
      <c r="G248" t="s">
        <v>123</v>
      </c>
      <c r="H248" t="s">
        <v>124</v>
      </c>
      <c r="I248">
        <v>376</v>
      </c>
      <c r="J248">
        <v>324</v>
      </c>
      <c r="K248" s="19">
        <v>43899</v>
      </c>
      <c r="L248" t="s">
        <v>172</v>
      </c>
      <c r="M248">
        <v>53052455</v>
      </c>
      <c r="N248" t="s">
        <v>1311</v>
      </c>
      <c r="O248" t="s">
        <v>112</v>
      </c>
      <c r="P248">
        <v>223</v>
      </c>
      <c r="Q248" s="19">
        <v>43899</v>
      </c>
      <c r="R248" s="31" t="s">
        <v>1312</v>
      </c>
      <c r="S248" s="54">
        <v>72000000</v>
      </c>
      <c r="T248" s="48">
        <v>0</v>
      </c>
      <c r="U248" s="48">
        <v>0</v>
      </c>
      <c r="V248" s="48">
        <v>72000000</v>
      </c>
      <c r="W248" s="48">
        <v>0</v>
      </c>
      <c r="X248" s="48">
        <v>72000000</v>
      </c>
    </row>
    <row r="249" spans="1:24" x14ac:dyDescent="0.25">
      <c r="A249">
        <v>2020</v>
      </c>
      <c r="B249">
        <v>118</v>
      </c>
      <c r="C249">
        <v>1</v>
      </c>
      <c r="D249" s="19">
        <v>43831</v>
      </c>
      <c r="E249" s="19">
        <v>43924</v>
      </c>
      <c r="F249" s="19">
        <v>43924</v>
      </c>
      <c r="G249" t="s">
        <v>128</v>
      </c>
      <c r="H249" t="s">
        <v>129</v>
      </c>
      <c r="I249">
        <v>367</v>
      </c>
      <c r="J249">
        <v>325</v>
      </c>
      <c r="K249" s="19">
        <v>43899</v>
      </c>
      <c r="L249" t="s">
        <v>172</v>
      </c>
      <c r="M249">
        <v>1010202591</v>
      </c>
      <c r="N249" t="s">
        <v>1095</v>
      </c>
      <c r="O249" t="s">
        <v>112</v>
      </c>
      <c r="P249">
        <v>233</v>
      </c>
      <c r="Q249" s="19">
        <v>43899</v>
      </c>
      <c r="R249" s="31" t="s">
        <v>1022</v>
      </c>
      <c r="S249" s="54">
        <v>55500000</v>
      </c>
      <c r="T249" s="48">
        <v>0</v>
      </c>
      <c r="U249" s="48">
        <v>0</v>
      </c>
      <c r="V249" s="48">
        <v>55500000</v>
      </c>
      <c r="W249" s="48">
        <v>0</v>
      </c>
      <c r="X249" s="48">
        <v>55500000</v>
      </c>
    </row>
    <row r="250" spans="1:24" x14ac:dyDescent="0.25">
      <c r="A250">
        <v>2020</v>
      </c>
      <c r="B250">
        <v>118</v>
      </c>
      <c r="C250">
        <v>1</v>
      </c>
      <c r="D250" s="19">
        <v>43831</v>
      </c>
      <c r="E250" s="19">
        <v>43924</v>
      </c>
      <c r="F250" s="19">
        <v>43924</v>
      </c>
      <c r="G250" t="s">
        <v>128</v>
      </c>
      <c r="H250" t="s">
        <v>129</v>
      </c>
      <c r="I250">
        <v>366</v>
      </c>
      <c r="J250">
        <v>328</v>
      </c>
      <c r="K250" s="19">
        <v>43900</v>
      </c>
      <c r="L250" t="s">
        <v>172</v>
      </c>
      <c r="M250">
        <v>1047482440</v>
      </c>
      <c r="N250" t="s">
        <v>1119</v>
      </c>
      <c r="O250" t="s">
        <v>112</v>
      </c>
      <c r="P250">
        <v>261</v>
      </c>
      <c r="Q250" s="19">
        <v>43900</v>
      </c>
      <c r="R250" s="31" t="s">
        <v>994</v>
      </c>
      <c r="S250" s="54">
        <v>55500000</v>
      </c>
      <c r="T250" s="48">
        <v>0</v>
      </c>
      <c r="U250" s="48">
        <v>0</v>
      </c>
      <c r="V250" s="48">
        <v>55500000</v>
      </c>
      <c r="W250" s="48">
        <v>0</v>
      </c>
      <c r="X250" s="48">
        <v>55500000</v>
      </c>
    </row>
    <row r="251" spans="1:24" x14ac:dyDescent="0.25">
      <c r="A251">
        <v>2020</v>
      </c>
      <c r="B251">
        <v>118</v>
      </c>
      <c r="C251">
        <v>1</v>
      </c>
      <c r="D251" s="19">
        <v>43831</v>
      </c>
      <c r="E251" s="19">
        <v>43924</v>
      </c>
      <c r="F251" s="19">
        <v>43924</v>
      </c>
      <c r="G251" t="s">
        <v>128</v>
      </c>
      <c r="H251" t="s">
        <v>129</v>
      </c>
      <c r="I251">
        <v>359</v>
      </c>
      <c r="J251">
        <v>329</v>
      </c>
      <c r="K251" s="19">
        <v>43900</v>
      </c>
      <c r="L251" t="s">
        <v>172</v>
      </c>
      <c r="M251">
        <v>1010170645</v>
      </c>
      <c r="N251" t="s">
        <v>1118</v>
      </c>
      <c r="O251" t="s">
        <v>112</v>
      </c>
      <c r="P251">
        <v>260</v>
      </c>
      <c r="Q251" s="19">
        <v>43900</v>
      </c>
      <c r="R251" s="31" t="s">
        <v>994</v>
      </c>
      <c r="S251" s="54">
        <v>55500000</v>
      </c>
      <c r="T251" s="48">
        <v>0</v>
      </c>
      <c r="U251" s="48">
        <v>0</v>
      </c>
      <c r="V251" s="48">
        <v>55500000</v>
      </c>
      <c r="W251" s="48">
        <v>0</v>
      </c>
      <c r="X251" s="48">
        <v>55500000</v>
      </c>
    </row>
    <row r="252" spans="1:24" x14ac:dyDescent="0.25">
      <c r="A252">
        <v>2020</v>
      </c>
      <c r="B252">
        <v>118</v>
      </c>
      <c r="C252">
        <v>1</v>
      </c>
      <c r="D252" s="19">
        <v>43831</v>
      </c>
      <c r="E252" s="19">
        <v>43924</v>
      </c>
      <c r="F252" s="19">
        <v>43924</v>
      </c>
      <c r="G252" t="s">
        <v>128</v>
      </c>
      <c r="H252" t="s">
        <v>129</v>
      </c>
      <c r="I252">
        <v>347</v>
      </c>
      <c r="J252">
        <v>330</v>
      </c>
      <c r="K252" s="19">
        <v>43900</v>
      </c>
      <c r="L252" t="s">
        <v>172</v>
      </c>
      <c r="M252">
        <v>11365785</v>
      </c>
      <c r="N252" t="s">
        <v>1112</v>
      </c>
      <c r="O252" t="s">
        <v>112</v>
      </c>
      <c r="P252">
        <v>251</v>
      </c>
      <c r="Q252" s="19">
        <v>43900</v>
      </c>
      <c r="R252" s="31" t="s">
        <v>994</v>
      </c>
      <c r="S252" s="54">
        <v>55500000</v>
      </c>
      <c r="T252" s="48">
        <v>0</v>
      </c>
      <c r="U252" s="48">
        <v>0</v>
      </c>
      <c r="V252" s="48">
        <v>55500000</v>
      </c>
      <c r="W252" s="48">
        <v>0</v>
      </c>
      <c r="X252" s="48">
        <v>55500000</v>
      </c>
    </row>
    <row r="253" spans="1:24" x14ac:dyDescent="0.25">
      <c r="A253">
        <v>2020</v>
      </c>
      <c r="B253">
        <v>118</v>
      </c>
      <c r="C253">
        <v>1</v>
      </c>
      <c r="D253" s="19">
        <v>43831</v>
      </c>
      <c r="E253" s="19">
        <v>43924</v>
      </c>
      <c r="F253" s="19">
        <v>43924</v>
      </c>
      <c r="G253" t="s">
        <v>128</v>
      </c>
      <c r="H253" t="s">
        <v>129</v>
      </c>
      <c r="I253">
        <v>314</v>
      </c>
      <c r="J253">
        <v>331</v>
      </c>
      <c r="K253" s="19">
        <v>43900</v>
      </c>
      <c r="L253" t="s">
        <v>172</v>
      </c>
      <c r="M253">
        <v>24713115</v>
      </c>
      <c r="N253" t="s">
        <v>1313</v>
      </c>
      <c r="O253" t="s">
        <v>112</v>
      </c>
      <c r="P253">
        <v>245</v>
      </c>
      <c r="Q253" s="19">
        <v>43900</v>
      </c>
      <c r="R253" s="31" t="s">
        <v>994</v>
      </c>
      <c r="S253" s="54">
        <v>52725000</v>
      </c>
      <c r="T253" s="48">
        <v>0</v>
      </c>
      <c r="U253" s="48">
        <v>0</v>
      </c>
      <c r="V253" s="48">
        <v>52725000</v>
      </c>
      <c r="W253" s="48">
        <v>0</v>
      </c>
      <c r="X253" s="48">
        <v>52725000</v>
      </c>
    </row>
    <row r="254" spans="1:24" x14ac:dyDescent="0.25">
      <c r="A254">
        <v>2020</v>
      </c>
      <c r="B254">
        <v>118</v>
      </c>
      <c r="C254">
        <v>1</v>
      </c>
      <c r="D254" s="19">
        <v>43831</v>
      </c>
      <c r="E254" s="19">
        <v>43924</v>
      </c>
      <c r="F254" s="19">
        <v>43924</v>
      </c>
      <c r="G254" t="s">
        <v>128</v>
      </c>
      <c r="H254" t="s">
        <v>129</v>
      </c>
      <c r="I254">
        <v>373</v>
      </c>
      <c r="J254">
        <v>332</v>
      </c>
      <c r="K254" s="19">
        <v>43900</v>
      </c>
      <c r="L254" t="s">
        <v>172</v>
      </c>
      <c r="M254">
        <v>52810239</v>
      </c>
      <c r="N254" t="s">
        <v>1117</v>
      </c>
      <c r="O254" t="s">
        <v>112</v>
      </c>
      <c r="P254">
        <v>259</v>
      </c>
      <c r="Q254" s="19">
        <v>43900</v>
      </c>
      <c r="R254" s="31" t="s">
        <v>1300</v>
      </c>
      <c r="S254" s="54">
        <v>68500000</v>
      </c>
      <c r="T254" s="48">
        <v>0</v>
      </c>
      <c r="U254" s="48">
        <v>0</v>
      </c>
      <c r="V254" s="48">
        <v>68500000</v>
      </c>
      <c r="W254" s="48">
        <v>0</v>
      </c>
      <c r="X254" s="48">
        <v>68500000</v>
      </c>
    </row>
    <row r="255" spans="1:24" x14ac:dyDescent="0.25">
      <c r="A255">
        <v>2020</v>
      </c>
      <c r="B255">
        <v>118</v>
      </c>
      <c r="C255">
        <v>1</v>
      </c>
      <c r="D255" s="19">
        <v>43831</v>
      </c>
      <c r="E255" s="19">
        <v>43924</v>
      </c>
      <c r="F255" s="19">
        <v>43924</v>
      </c>
      <c r="G255" t="s">
        <v>128</v>
      </c>
      <c r="H255" t="s">
        <v>129</v>
      </c>
      <c r="I255">
        <v>391</v>
      </c>
      <c r="J255">
        <v>333</v>
      </c>
      <c r="K255" s="19">
        <v>43900</v>
      </c>
      <c r="L255" t="s">
        <v>172</v>
      </c>
      <c r="M255">
        <v>79317008</v>
      </c>
      <c r="N255" t="s">
        <v>1113</v>
      </c>
      <c r="O255" t="s">
        <v>112</v>
      </c>
      <c r="P255">
        <v>252</v>
      </c>
      <c r="Q255" s="19">
        <v>43900</v>
      </c>
      <c r="R255" s="31" t="s">
        <v>1314</v>
      </c>
      <c r="S255" s="54">
        <v>100000000</v>
      </c>
      <c r="T255" s="48">
        <v>0</v>
      </c>
      <c r="U255" s="48">
        <v>0</v>
      </c>
      <c r="V255" s="48">
        <v>100000000</v>
      </c>
      <c r="W255" s="48">
        <v>0</v>
      </c>
      <c r="X255" s="48">
        <v>100000000</v>
      </c>
    </row>
    <row r="256" spans="1:24" x14ac:dyDescent="0.25">
      <c r="A256">
        <v>2020</v>
      </c>
      <c r="B256">
        <v>118</v>
      </c>
      <c r="C256">
        <v>1</v>
      </c>
      <c r="D256" s="19">
        <v>43831</v>
      </c>
      <c r="E256" s="19">
        <v>43924</v>
      </c>
      <c r="F256" s="19">
        <v>43924</v>
      </c>
      <c r="G256" t="s">
        <v>128</v>
      </c>
      <c r="H256" t="s">
        <v>129</v>
      </c>
      <c r="I256">
        <v>341</v>
      </c>
      <c r="J256">
        <v>334</v>
      </c>
      <c r="K256" s="19">
        <v>43900</v>
      </c>
      <c r="L256" t="s">
        <v>172</v>
      </c>
      <c r="M256">
        <v>52349463</v>
      </c>
      <c r="N256" t="s">
        <v>1115</v>
      </c>
      <c r="O256" t="s">
        <v>112</v>
      </c>
      <c r="P256">
        <v>254</v>
      </c>
      <c r="Q256" s="19">
        <v>43900</v>
      </c>
      <c r="R256" s="31" t="s">
        <v>1315</v>
      </c>
      <c r="S256" s="54">
        <v>68500000</v>
      </c>
      <c r="T256" s="48">
        <v>0</v>
      </c>
      <c r="U256" s="48">
        <v>0</v>
      </c>
      <c r="V256" s="48">
        <v>68500000</v>
      </c>
      <c r="W256" s="48">
        <v>0</v>
      </c>
      <c r="X256" s="48">
        <v>68500000</v>
      </c>
    </row>
    <row r="257" spans="1:24" x14ac:dyDescent="0.25">
      <c r="A257">
        <v>2020</v>
      </c>
      <c r="B257">
        <v>118</v>
      </c>
      <c r="C257">
        <v>1</v>
      </c>
      <c r="D257" s="19">
        <v>43831</v>
      </c>
      <c r="E257" s="19">
        <v>43924</v>
      </c>
      <c r="F257" s="19">
        <v>43924</v>
      </c>
      <c r="G257" t="s">
        <v>879</v>
      </c>
      <c r="H257" t="s">
        <v>880</v>
      </c>
      <c r="I257">
        <v>400</v>
      </c>
      <c r="J257">
        <v>340</v>
      </c>
      <c r="K257" s="19">
        <v>43901</v>
      </c>
      <c r="L257" t="s">
        <v>172</v>
      </c>
      <c r="M257">
        <v>1018415212</v>
      </c>
      <c r="N257" t="s">
        <v>1116</v>
      </c>
      <c r="O257" t="s">
        <v>112</v>
      </c>
      <c r="P257">
        <v>257</v>
      </c>
      <c r="Q257" s="19">
        <v>43901</v>
      </c>
      <c r="R257" s="31" t="s">
        <v>1316</v>
      </c>
      <c r="S257" s="54">
        <v>77600000</v>
      </c>
      <c r="T257" s="48">
        <v>0</v>
      </c>
      <c r="U257" s="48">
        <v>0</v>
      </c>
      <c r="V257" s="48">
        <v>77600000</v>
      </c>
      <c r="W257" s="48">
        <v>0</v>
      </c>
      <c r="X257" s="48">
        <v>77600000</v>
      </c>
    </row>
    <row r="258" spans="1:24" x14ac:dyDescent="0.25">
      <c r="A258">
        <v>2020</v>
      </c>
      <c r="B258">
        <v>118</v>
      </c>
      <c r="C258">
        <v>1</v>
      </c>
      <c r="D258" s="19">
        <v>43831</v>
      </c>
      <c r="E258" s="19">
        <v>43924</v>
      </c>
      <c r="F258" s="19">
        <v>43924</v>
      </c>
      <c r="G258" t="s">
        <v>121</v>
      </c>
      <c r="H258" t="s">
        <v>122</v>
      </c>
      <c r="I258">
        <v>399</v>
      </c>
      <c r="J258">
        <v>344</v>
      </c>
      <c r="K258" s="19">
        <v>43901</v>
      </c>
      <c r="L258" t="s">
        <v>172</v>
      </c>
      <c r="M258">
        <v>79654753</v>
      </c>
      <c r="N258" t="s">
        <v>1317</v>
      </c>
      <c r="O258" t="s">
        <v>112</v>
      </c>
      <c r="P258">
        <v>262</v>
      </c>
      <c r="Q258" s="19">
        <v>43901</v>
      </c>
      <c r="R258" s="31" t="s">
        <v>1318</v>
      </c>
      <c r="S258" s="54">
        <v>81000000</v>
      </c>
      <c r="T258" s="48">
        <v>0</v>
      </c>
      <c r="U258" s="48">
        <v>0</v>
      </c>
      <c r="V258" s="48">
        <v>81000000</v>
      </c>
      <c r="W258" s="48">
        <v>6000000</v>
      </c>
      <c r="X258" s="48">
        <v>75000000</v>
      </c>
    </row>
    <row r="259" spans="1:24" x14ac:dyDescent="0.25">
      <c r="A259">
        <v>2020</v>
      </c>
      <c r="B259">
        <v>118</v>
      </c>
      <c r="C259">
        <v>1</v>
      </c>
      <c r="D259" s="19">
        <v>43831</v>
      </c>
      <c r="E259" s="19">
        <v>43924</v>
      </c>
      <c r="F259" s="19">
        <v>43924</v>
      </c>
      <c r="G259" t="s">
        <v>121</v>
      </c>
      <c r="H259" t="s">
        <v>122</v>
      </c>
      <c r="I259">
        <v>333</v>
      </c>
      <c r="J259">
        <v>341</v>
      </c>
      <c r="K259" s="19">
        <v>43901</v>
      </c>
      <c r="L259" t="s">
        <v>172</v>
      </c>
      <c r="M259">
        <v>52074779</v>
      </c>
      <c r="N259" t="s">
        <v>1093</v>
      </c>
      <c r="O259" t="s">
        <v>112</v>
      </c>
      <c r="P259">
        <v>231</v>
      </c>
      <c r="Q259" s="19">
        <v>43901</v>
      </c>
      <c r="R259" s="31" t="s">
        <v>1319</v>
      </c>
      <c r="S259" s="54">
        <v>49600000</v>
      </c>
      <c r="T259" s="48">
        <v>0</v>
      </c>
      <c r="U259" s="48">
        <v>0</v>
      </c>
      <c r="V259" s="48">
        <v>49600000</v>
      </c>
      <c r="W259" s="48">
        <v>0</v>
      </c>
      <c r="X259" s="48">
        <v>49600000</v>
      </c>
    </row>
    <row r="260" spans="1:24" x14ac:dyDescent="0.25">
      <c r="A260">
        <v>2020</v>
      </c>
      <c r="B260">
        <v>118</v>
      </c>
      <c r="C260">
        <v>1</v>
      </c>
      <c r="D260" s="19">
        <v>43831</v>
      </c>
      <c r="E260" s="19">
        <v>43924</v>
      </c>
      <c r="F260" s="19">
        <v>43924</v>
      </c>
      <c r="G260" t="s">
        <v>121</v>
      </c>
      <c r="H260" t="s">
        <v>122</v>
      </c>
      <c r="I260">
        <v>388</v>
      </c>
      <c r="J260">
        <v>347</v>
      </c>
      <c r="K260" s="19">
        <v>43902</v>
      </c>
      <c r="L260" t="s">
        <v>172</v>
      </c>
      <c r="M260">
        <v>1020744128</v>
      </c>
      <c r="N260" t="s">
        <v>1320</v>
      </c>
      <c r="O260" t="s">
        <v>112</v>
      </c>
      <c r="P260">
        <v>249</v>
      </c>
      <c r="Q260" s="19">
        <v>43902</v>
      </c>
      <c r="R260" s="31" t="s">
        <v>1321</v>
      </c>
      <c r="S260" s="54">
        <v>38250000</v>
      </c>
      <c r="T260" s="48">
        <v>0</v>
      </c>
      <c r="U260" s="48">
        <v>0</v>
      </c>
      <c r="V260" s="48">
        <v>38250000</v>
      </c>
      <c r="W260" s="48">
        <v>3060000</v>
      </c>
      <c r="X260" s="48">
        <v>35190000</v>
      </c>
    </row>
    <row r="261" spans="1:24" x14ac:dyDescent="0.25">
      <c r="A261">
        <v>2020</v>
      </c>
      <c r="B261">
        <v>118</v>
      </c>
      <c r="C261">
        <v>1</v>
      </c>
      <c r="D261" s="19">
        <v>43831</v>
      </c>
      <c r="E261" s="19">
        <v>43924</v>
      </c>
      <c r="F261" s="19">
        <v>43924</v>
      </c>
      <c r="G261" t="s">
        <v>123</v>
      </c>
      <c r="H261" t="s">
        <v>124</v>
      </c>
      <c r="I261">
        <v>294</v>
      </c>
      <c r="J261">
        <v>348</v>
      </c>
      <c r="K261" s="19">
        <v>43906</v>
      </c>
      <c r="L261" t="s">
        <v>172</v>
      </c>
      <c r="M261">
        <v>53119058</v>
      </c>
      <c r="N261" t="s">
        <v>1121</v>
      </c>
      <c r="O261" t="s">
        <v>112</v>
      </c>
      <c r="P261">
        <v>264</v>
      </c>
      <c r="Q261" s="19">
        <v>43906</v>
      </c>
      <c r="R261" s="31" t="s">
        <v>1322</v>
      </c>
      <c r="S261" s="54">
        <v>72590000</v>
      </c>
      <c r="T261" s="48">
        <v>0</v>
      </c>
      <c r="U261" s="48">
        <v>0</v>
      </c>
      <c r="V261" s="48">
        <v>72590000</v>
      </c>
      <c r="W261" s="48">
        <v>0</v>
      </c>
      <c r="X261" s="48">
        <v>72590000</v>
      </c>
    </row>
    <row r="262" spans="1:24" x14ac:dyDescent="0.25">
      <c r="A262">
        <v>2020</v>
      </c>
      <c r="B262">
        <v>118</v>
      </c>
      <c r="C262">
        <v>1</v>
      </c>
      <c r="D262" s="19">
        <v>43831</v>
      </c>
      <c r="E262" s="19">
        <v>43924</v>
      </c>
      <c r="F262" s="19">
        <v>43924</v>
      </c>
      <c r="G262" t="s">
        <v>123</v>
      </c>
      <c r="H262" t="s">
        <v>124</v>
      </c>
      <c r="I262">
        <v>418</v>
      </c>
      <c r="J262">
        <v>357</v>
      </c>
      <c r="K262" s="19">
        <v>43907</v>
      </c>
      <c r="L262" t="s">
        <v>172</v>
      </c>
      <c r="M262">
        <v>75090431</v>
      </c>
      <c r="N262" t="s">
        <v>126</v>
      </c>
      <c r="O262" t="s">
        <v>112</v>
      </c>
      <c r="P262">
        <v>266</v>
      </c>
      <c r="Q262" s="19">
        <v>43907</v>
      </c>
      <c r="R262" s="31" t="s">
        <v>1323</v>
      </c>
      <c r="S262" s="54">
        <v>66215000</v>
      </c>
      <c r="T262" s="48">
        <v>0</v>
      </c>
      <c r="U262" s="48">
        <v>0</v>
      </c>
      <c r="V262" s="48">
        <v>66215000</v>
      </c>
      <c r="W262" s="48">
        <v>0</v>
      </c>
      <c r="X262" s="48">
        <v>66215000</v>
      </c>
    </row>
    <row r="263" spans="1:24" x14ac:dyDescent="0.25">
      <c r="A263">
        <v>2020</v>
      </c>
      <c r="B263">
        <v>118</v>
      </c>
      <c r="C263">
        <v>1</v>
      </c>
      <c r="D263" s="19">
        <v>43831</v>
      </c>
      <c r="E263" s="19">
        <v>43924</v>
      </c>
      <c r="F263" s="19">
        <v>43924</v>
      </c>
      <c r="G263" t="s">
        <v>141</v>
      </c>
      <c r="H263" t="s">
        <v>142</v>
      </c>
      <c r="I263">
        <v>414</v>
      </c>
      <c r="J263">
        <v>352</v>
      </c>
      <c r="K263" s="19">
        <v>43907</v>
      </c>
      <c r="L263" t="s">
        <v>172</v>
      </c>
      <c r="M263">
        <v>1098625296</v>
      </c>
      <c r="N263" t="s">
        <v>1105</v>
      </c>
      <c r="O263" t="s">
        <v>112</v>
      </c>
      <c r="P263">
        <v>243</v>
      </c>
      <c r="Q263" s="19">
        <v>43907</v>
      </c>
      <c r="R263" s="31" t="s">
        <v>1324</v>
      </c>
      <c r="S263" s="54">
        <v>59500000</v>
      </c>
      <c r="T263" s="48">
        <v>0</v>
      </c>
      <c r="U263" s="48">
        <v>0</v>
      </c>
      <c r="V263" s="48">
        <v>59500000</v>
      </c>
      <c r="W263" s="48">
        <v>0</v>
      </c>
      <c r="X263" s="48">
        <v>59500000</v>
      </c>
    </row>
    <row r="264" spans="1:24" x14ac:dyDescent="0.25">
      <c r="A264">
        <v>2020</v>
      </c>
      <c r="B264">
        <v>118</v>
      </c>
      <c r="C264">
        <v>1</v>
      </c>
      <c r="D264" s="19">
        <v>43831</v>
      </c>
      <c r="E264" s="19">
        <v>43924</v>
      </c>
      <c r="F264" s="19">
        <v>43924</v>
      </c>
      <c r="G264" t="s">
        <v>141</v>
      </c>
      <c r="H264" t="s">
        <v>142</v>
      </c>
      <c r="I264">
        <v>429</v>
      </c>
      <c r="J264">
        <v>353</v>
      </c>
      <c r="K264" s="19">
        <v>43907</v>
      </c>
      <c r="L264" t="s">
        <v>172</v>
      </c>
      <c r="M264">
        <v>1026266171</v>
      </c>
      <c r="N264" t="s">
        <v>19</v>
      </c>
      <c r="O264" t="s">
        <v>112</v>
      </c>
      <c r="P264">
        <v>278</v>
      </c>
      <c r="Q264" s="19">
        <v>43907</v>
      </c>
      <c r="R264" s="31" t="s">
        <v>1325</v>
      </c>
      <c r="S264" s="54">
        <v>52250000</v>
      </c>
      <c r="T264" s="48">
        <v>0</v>
      </c>
      <c r="U264" s="48">
        <v>0</v>
      </c>
      <c r="V264" s="48">
        <v>52250000</v>
      </c>
      <c r="W264" s="48">
        <v>0</v>
      </c>
      <c r="X264" s="48">
        <v>52250000</v>
      </c>
    </row>
    <row r="265" spans="1:24" x14ac:dyDescent="0.25">
      <c r="A265">
        <v>2020</v>
      </c>
      <c r="B265">
        <v>118</v>
      </c>
      <c r="C265">
        <v>1</v>
      </c>
      <c r="D265" s="19">
        <v>43831</v>
      </c>
      <c r="E265" s="19">
        <v>43924</v>
      </c>
      <c r="F265" s="19">
        <v>43924</v>
      </c>
      <c r="G265" t="s">
        <v>141</v>
      </c>
      <c r="H265" t="s">
        <v>142</v>
      </c>
      <c r="I265">
        <v>426</v>
      </c>
      <c r="J265">
        <v>354</v>
      </c>
      <c r="K265" s="19">
        <v>43907</v>
      </c>
      <c r="L265" t="s">
        <v>172</v>
      </c>
      <c r="M265">
        <v>1026287609</v>
      </c>
      <c r="N265" t="s">
        <v>32</v>
      </c>
      <c r="O265" t="s">
        <v>112</v>
      </c>
      <c r="P265">
        <v>279</v>
      </c>
      <c r="Q265" s="19">
        <v>43907</v>
      </c>
      <c r="R265" s="31" t="s">
        <v>1326</v>
      </c>
      <c r="S265" s="54">
        <v>57000000</v>
      </c>
      <c r="T265" s="48">
        <v>0</v>
      </c>
      <c r="U265" s="48">
        <v>0</v>
      </c>
      <c r="V265" s="48">
        <v>57000000</v>
      </c>
      <c r="W265" s="48">
        <v>0</v>
      </c>
      <c r="X265" s="48">
        <v>57000000</v>
      </c>
    </row>
    <row r="266" spans="1:24" x14ac:dyDescent="0.25">
      <c r="A266">
        <v>2020</v>
      </c>
      <c r="B266">
        <v>118</v>
      </c>
      <c r="C266">
        <v>1</v>
      </c>
      <c r="D266" s="19">
        <v>43831</v>
      </c>
      <c r="E266" s="19">
        <v>43924</v>
      </c>
      <c r="F266" s="19">
        <v>43924</v>
      </c>
      <c r="G266" t="s">
        <v>879</v>
      </c>
      <c r="H266" t="s">
        <v>880</v>
      </c>
      <c r="I266">
        <v>139</v>
      </c>
      <c r="J266">
        <v>361</v>
      </c>
      <c r="K266" s="19">
        <v>43908</v>
      </c>
      <c r="L266" t="s">
        <v>172</v>
      </c>
      <c r="M266">
        <v>1129565422</v>
      </c>
      <c r="N266" t="s">
        <v>1125</v>
      </c>
      <c r="O266" t="s">
        <v>112</v>
      </c>
      <c r="P266">
        <v>268</v>
      </c>
      <c r="Q266" s="19">
        <v>43908</v>
      </c>
      <c r="R266" s="31" t="s">
        <v>1327</v>
      </c>
      <c r="S266" s="54">
        <v>18600000</v>
      </c>
      <c r="T266" s="48">
        <v>0</v>
      </c>
      <c r="U266" s="48">
        <v>0</v>
      </c>
      <c r="V266" s="48">
        <v>18600000</v>
      </c>
      <c r="W266" s="48">
        <v>0</v>
      </c>
      <c r="X266" s="48">
        <v>18600000</v>
      </c>
    </row>
    <row r="267" spans="1:24" x14ac:dyDescent="0.25">
      <c r="A267">
        <v>2020</v>
      </c>
      <c r="B267">
        <v>118</v>
      </c>
      <c r="C267">
        <v>1</v>
      </c>
      <c r="D267" s="19">
        <v>43831</v>
      </c>
      <c r="E267" s="19">
        <v>43924</v>
      </c>
      <c r="F267" s="19">
        <v>43924</v>
      </c>
      <c r="G267" t="s">
        <v>123</v>
      </c>
      <c r="H267" t="s">
        <v>124</v>
      </c>
      <c r="I267">
        <v>419</v>
      </c>
      <c r="J267">
        <v>362</v>
      </c>
      <c r="K267" s="19">
        <v>43908</v>
      </c>
      <c r="L267" t="s">
        <v>172</v>
      </c>
      <c r="M267">
        <v>1016042982</v>
      </c>
      <c r="N267" t="s">
        <v>1126</v>
      </c>
      <c r="O267" t="s">
        <v>112</v>
      </c>
      <c r="P267">
        <v>269</v>
      </c>
      <c r="Q267" s="19">
        <v>43908</v>
      </c>
      <c r="R267" s="31" t="s">
        <v>1328</v>
      </c>
      <c r="S267" s="54">
        <v>54000000</v>
      </c>
      <c r="T267" s="48">
        <v>0</v>
      </c>
      <c r="U267" s="48">
        <v>0</v>
      </c>
      <c r="V267" s="48">
        <v>54000000</v>
      </c>
      <c r="W267" s="48">
        <v>0</v>
      </c>
      <c r="X267" s="48">
        <v>54000000</v>
      </c>
    </row>
    <row r="268" spans="1:24" x14ac:dyDescent="0.25">
      <c r="A268">
        <v>2020</v>
      </c>
      <c r="B268">
        <v>118</v>
      </c>
      <c r="C268">
        <v>1</v>
      </c>
      <c r="D268" s="19">
        <v>43831</v>
      </c>
      <c r="E268" s="19">
        <v>43924</v>
      </c>
      <c r="F268" s="19">
        <v>43924</v>
      </c>
      <c r="G268" t="s">
        <v>141</v>
      </c>
      <c r="H268" t="s">
        <v>142</v>
      </c>
      <c r="I268">
        <v>427</v>
      </c>
      <c r="J268">
        <v>363</v>
      </c>
      <c r="K268" s="19">
        <v>43908</v>
      </c>
      <c r="L268" t="s">
        <v>172</v>
      </c>
      <c r="M268">
        <v>53167119</v>
      </c>
      <c r="N268" t="s">
        <v>22</v>
      </c>
      <c r="O268" t="s">
        <v>112</v>
      </c>
      <c r="P268">
        <v>280</v>
      </c>
      <c r="Q268" s="19">
        <v>43908</v>
      </c>
      <c r="R268" s="31" t="s">
        <v>1329</v>
      </c>
      <c r="S268" s="54">
        <v>42000000</v>
      </c>
      <c r="T268" s="48">
        <v>0</v>
      </c>
      <c r="U268" s="48">
        <v>0</v>
      </c>
      <c r="V268" s="48">
        <v>42000000</v>
      </c>
      <c r="W268" s="48">
        <v>0</v>
      </c>
      <c r="X268" s="48">
        <v>42000000</v>
      </c>
    </row>
    <row r="269" spans="1:24" x14ac:dyDescent="0.25">
      <c r="A269">
        <v>2020</v>
      </c>
      <c r="B269">
        <v>118</v>
      </c>
      <c r="C269">
        <v>1</v>
      </c>
      <c r="D269" s="19">
        <v>43831</v>
      </c>
      <c r="E269" s="19">
        <v>43924</v>
      </c>
      <c r="F269" s="19">
        <v>43924</v>
      </c>
      <c r="G269" t="s">
        <v>121</v>
      </c>
      <c r="H269" t="s">
        <v>122</v>
      </c>
      <c r="I269">
        <v>422</v>
      </c>
      <c r="J269">
        <v>369</v>
      </c>
      <c r="K269" s="19">
        <v>43909</v>
      </c>
      <c r="L269" t="s">
        <v>172</v>
      </c>
      <c r="M269">
        <v>35427539</v>
      </c>
      <c r="N269" t="s">
        <v>1330</v>
      </c>
      <c r="O269" t="s">
        <v>112</v>
      </c>
      <c r="P269">
        <v>282</v>
      </c>
      <c r="Q269" s="19">
        <v>43909</v>
      </c>
      <c r="R269" s="31" t="s">
        <v>1331</v>
      </c>
      <c r="S269" s="54">
        <v>66500000</v>
      </c>
      <c r="T269" s="48">
        <v>0</v>
      </c>
      <c r="U269" s="48">
        <v>0</v>
      </c>
      <c r="V269" s="48">
        <v>66500000</v>
      </c>
      <c r="W269" s="48">
        <v>0</v>
      </c>
      <c r="X269" s="48">
        <v>66500000</v>
      </c>
    </row>
    <row r="270" spans="1:24" x14ac:dyDescent="0.25">
      <c r="A270">
        <v>2020</v>
      </c>
      <c r="B270">
        <v>118</v>
      </c>
      <c r="C270">
        <v>1</v>
      </c>
      <c r="D270" s="19">
        <v>43831</v>
      </c>
      <c r="E270" s="19">
        <v>43924</v>
      </c>
      <c r="F270" s="19">
        <v>43924</v>
      </c>
      <c r="G270" t="s">
        <v>123</v>
      </c>
      <c r="H270" t="s">
        <v>124</v>
      </c>
      <c r="I270">
        <v>377</v>
      </c>
      <c r="J270">
        <v>365</v>
      </c>
      <c r="K270" s="19">
        <v>43909</v>
      </c>
      <c r="L270" t="s">
        <v>172</v>
      </c>
      <c r="M270">
        <v>79762451</v>
      </c>
      <c r="N270" t="s">
        <v>1124</v>
      </c>
      <c r="O270" t="s">
        <v>112</v>
      </c>
      <c r="P270">
        <v>267</v>
      </c>
      <c r="Q270" s="19">
        <v>43909</v>
      </c>
      <c r="R270" s="31" t="s">
        <v>1332</v>
      </c>
      <c r="S270" s="54">
        <v>66025000</v>
      </c>
      <c r="T270" s="48">
        <v>0</v>
      </c>
      <c r="U270" s="48">
        <v>0</v>
      </c>
      <c r="V270" s="48">
        <v>66025000</v>
      </c>
      <c r="W270" s="48">
        <v>0</v>
      </c>
      <c r="X270" s="48">
        <v>66025000</v>
      </c>
    </row>
    <row r="271" spans="1:24" x14ac:dyDescent="0.25">
      <c r="A271">
        <v>2020</v>
      </c>
      <c r="B271">
        <v>118</v>
      </c>
      <c r="C271">
        <v>1</v>
      </c>
      <c r="D271" s="19">
        <v>43831</v>
      </c>
      <c r="E271" s="19">
        <v>43924</v>
      </c>
      <c r="F271" s="19">
        <v>43924</v>
      </c>
      <c r="G271" t="s">
        <v>123</v>
      </c>
      <c r="H271" t="s">
        <v>124</v>
      </c>
      <c r="I271">
        <v>378</v>
      </c>
      <c r="J271">
        <v>366</v>
      </c>
      <c r="K271" s="19">
        <v>43909</v>
      </c>
      <c r="L271" t="s">
        <v>172</v>
      </c>
      <c r="M271">
        <v>79647943</v>
      </c>
      <c r="N271" t="s">
        <v>1122</v>
      </c>
      <c r="O271" t="s">
        <v>112</v>
      </c>
      <c r="P271">
        <v>265</v>
      </c>
      <c r="Q271" s="19">
        <v>43909</v>
      </c>
      <c r="R271" s="31" t="s">
        <v>1328</v>
      </c>
      <c r="S271" s="54">
        <v>56700000</v>
      </c>
      <c r="T271" s="48">
        <v>0</v>
      </c>
      <c r="U271" s="48">
        <v>0</v>
      </c>
      <c r="V271" s="48">
        <v>56700000</v>
      </c>
      <c r="W271" s="48">
        <v>0</v>
      </c>
      <c r="X271" s="48">
        <v>56700000</v>
      </c>
    </row>
    <row r="272" spans="1:24" x14ac:dyDescent="0.25">
      <c r="A272">
        <v>2020</v>
      </c>
      <c r="B272">
        <v>118</v>
      </c>
      <c r="C272">
        <v>1</v>
      </c>
      <c r="D272" s="19">
        <v>43831</v>
      </c>
      <c r="E272" s="19">
        <v>43924</v>
      </c>
      <c r="F272" s="19">
        <v>43924</v>
      </c>
      <c r="G272" t="s">
        <v>123</v>
      </c>
      <c r="H272" t="s">
        <v>124</v>
      </c>
      <c r="I272">
        <v>456</v>
      </c>
      <c r="J272">
        <v>367</v>
      </c>
      <c r="K272" s="19">
        <v>43909</v>
      </c>
      <c r="L272" t="s">
        <v>172</v>
      </c>
      <c r="M272">
        <v>52526577</v>
      </c>
      <c r="N272" t="s">
        <v>1333</v>
      </c>
      <c r="O272" t="s">
        <v>112</v>
      </c>
      <c r="P272">
        <v>283</v>
      </c>
      <c r="Q272" s="19">
        <v>43909</v>
      </c>
      <c r="R272" s="31" t="s">
        <v>1334</v>
      </c>
      <c r="S272" s="54">
        <v>61200000</v>
      </c>
      <c r="T272" s="48">
        <v>0</v>
      </c>
      <c r="U272" s="48">
        <v>0</v>
      </c>
      <c r="V272" s="48">
        <v>61200000</v>
      </c>
      <c r="W272" s="48">
        <v>0</v>
      </c>
      <c r="X272" s="48">
        <v>61200000</v>
      </c>
    </row>
    <row r="273" spans="1:24" x14ac:dyDescent="0.25">
      <c r="A273">
        <v>2020</v>
      </c>
      <c r="B273">
        <v>118</v>
      </c>
      <c r="C273">
        <v>1</v>
      </c>
      <c r="D273" s="19">
        <v>43831</v>
      </c>
      <c r="E273" s="19">
        <v>43924</v>
      </c>
      <c r="F273" s="19">
        <v>43924</v>
      </c>
      <c r="G273" t="s">
        <v>123</v>
      </c>
      <c r="H273" t="s">
        <v>124</v>
      </c>
      <c r="I273">
        <v>455</v>
      </c>
      <c r="J273">
        <v>372</v>
      </c>
      <c r="K273" s="19">
        <v>43909</v>
      </c>
      <c r="L273" t="s">
        <v>172</v>
      </c>
      <c r="M273">
        <v>1047392346</v>
      </c>
      <c r="N273" t="s">
        <v>1134</v>
      </c>
      <c r="O273" t="s">
        <v>112</v>
      </c>
      <c r="P273">
        <v>285</v>
      </c>
      <c r="Q273" s="19">
        <v>43909</v>
      </c>
      <c r="R273" s="31" t="s">
        <v>1335</v>
      </c>
      <c r="S273" s="54">
        <v>71250000</v>
      </c>
      <c r="T273" s="48">
        <v>0</v>
      </c>
      <c r="U273" s="48">
        <v>0</v>
      </c>
      <c r="V273" s="48">
        <v>71250000</v>
      </c>
      <c r="W273" s="48">
        <v>0</v>
      </c>
      <c r="X273" s="48">
        <v>71250000</v>
      </c>
    </row>
    <row r="274" spans="1:24" x14ac:dyDescent="0.25">
      <c r="A274">
        <v>2020</v>
      </c>
      <c r="B274">
        <v>118</v>
      </c>
      <c r="C274">
        <v>1</v>
      </c>
      <c r="D274" s="19">
        <v>43831</v>
      </c>
      <c r="E274" s="19">
        <v>43924</v>
      </c>
      <c r="F274" s="19">
        <v>43924</v>
      </c>
      <c r="G274" t="s">
        <v>128</v>
      </c>
      <c r="H274" t="s">
        <v>129</v>
      </c>
      <c r="I274">
        <v>344</v>
      </c>
      <c r="J274">
        <v>370</v>
      </c>
      <c r="K274" s="19">
        <v>43909</v>
      </c>
      <c r="L274" t="s">
        <v>172</v>
      </c>
      <c r="M274">
        <v>55172908</v>
      </c>
      <c r="N274" t="s">
        <v>1128</v>
      </c>
      <c r="O274" t="s">
        <v>112</v>
      </c>
      <c r="P274">
        <v>273</v>
      </c>
      <c r="Q274" s="19">
        <v>43909</v>
      </c>
      <c r="R274" s="31" t="s">
        <v>1336</v>
      </c>
      <c r="S274" s="54">
        <v>60666667</v>
      </c>
      <c r="T274" s="48">
        <v>0</v>
      </c>
      <c r="U274" s="48">
        <v>0</v>
      </c>
      <c r="V274" s="48">
        <v>60666667</v>
      </c>
      <c r="W274" s="48">
        <v>0</v>
      </c>
      <c r="X274" s="48">
        <v>60666667</v>
      </c>
    </row>
    <row r="275" spans="1:24" x14ac:dyDescent="0.25">
      <c r="A275">
        <v>2020</v>
      </c>
      <c r="B275">
        <v>118</v>
      </c>
      <c r="C275">
        <v>1</v>
      </c>
      <c r="D275" s="19">
        <v>43831</v>
      </c>
      <c r="E275" s="19">
        <v>43924</v>
      </c>
      <c r="F275" s="19">
        <v>43924</v>
      </c>
      <c r="G275" t="s">
        <v>128</v>
      </c>
      <c r="H275" t="s">
        <v>129</v>
      </c>
      <c r="I275">
        <v>332</v>
      </c>
      <c r="J275">
        <v>371</v>
      </c>
      <c r="K275" s="19">
        <v>43909</v>
      </c>
      <c r="L275" t="s">
        <v>172</v>
      </c>
      <c r="M275">
        <v>39568911</v>
      </c>
      <c r="N275" t="s">
        <v>1337</v>
      </c>
      <c r="O275" t="s">
        <v>112</v>
      </c>
      <c r="P275">
        <v>276</v>
      </c>
      <c r="Q275" s="19">
        <v>43909</v>
      </c>
      <c r="R275" s="31" t="s">
        <v>1338</v>
      </c>
      <c r="S275" s="54">
        <v>60666667</v>
      </c>
      <c r="T275" s="48">
        <v>0</v>
      </c>
      <c r="U275" s="48">
        <v>0</v>
      </c>
      <c r="V275" s="48">
        <v>60666667</v>
      </c>
      <c r="W275" s="48">
        <v>0</v>
      </c>
      <c r="X275" s="48">
        <v>60666667</v>
      </c>
    </row>
    <row r="276" spans="1:24" x14ac:dyDescent="0.25">
      <c r="A276">
        <v>2020</v>
      </c>
      <c r="B276">
        <v>118</v>
      </c>
      <c r="C276">
        <v>1</v>
      </c>
      <c r="D276" s="19">
        <v>43831</v>
      </c>
      <c r="E276" s="19">
        <v>43924</v>
      </c>
      <c r="F276" s="19">
        <v>43924</v>
      </c>
      <c r="G276" t="s">
        <v>968</v>
      </c>
      <c r="H276" t="s">
        <v>969</v>
      </c>
      <c r="I276">
        <v>296</v>
      </c>
      <c r="J276">
        <v>373</v>
      </c>
      <c r="K276" s="19">
        <v>43909</v>
      </c>
      <c r="L276" t="s">
        <v>172</v>
      </c>
      <c r="M276">
        <v>9867577</v>
      </c>
      <c r="N276" t="s">
        <v>1135</v>
      </c>
      <c r="O276" t="s">
        <v>112</v>
      </c>
      <c r="P276">
        <v>288</v>
      </c>
      <c r="Q276" s="19">
        <v>43909</v>
      </c>
      <c r="R276" s="31" t="s">
        <v>1339</v>
      </c>
      <c r="S276" s="54">
        <v>104500000</v>
      </c>
      <c r="T276" s="48">
        <v>0</v>
      </c>
      <c r="U276" s="48">
        <v>0</v>
      </c>
      <c r="V276" s="48">
        <v>104500000</v>
      </c>
      <c r="W276" s="48">
        <v>0</v>
      </c>
      <c r="X276" s="48">
        <v>104500000</v>
      </c>
    </row>
    <row r="277" spans="1:24" x14ac:dyDescent="0.25">
      <c r="A277">
        <v>2020</v>
      </c>
      <c r="B277">
        <v>118</v>
      </c>
      <c r="C277">
        <v>1</v>
      </c>
      <c r="D277" s="19">
        <v>43831</v>
      </c>
      <c r="E277" s="19">
        <v>43924</v>
      </c>
      <c r="F277" s="19">
        <v>43924</v>
      </c>
      <c r="G277" t="s">
        <v>114</v>
      </c>
      <c r="H277" t="s">
        <v>115</v>
      </c>
      <c r="I277">
        <v>435</v>
      </c>
      <c r="J277">
        <v>379</v>
      </c>
      <c r="K277" s="19">
        <v>43914</v>
      </c>
      <c r="L277" t="s">
        <v>172</v>
      </c>
      <c r="M277">
        <v>1073165323</v>
      </c>
      <c r="N277" t="s">
        <v>1136</v>
      </c>
      <c r="O277" t="s">
        <v>112</v>
      </c>
      <c r="P277">
        <v>293</v>
      </c>
      <c r="Q277" s="19">
        <v>43914</v>
      </c>
      <c r="R277" s="31" t="s">
        <v>954</v>
      </c>
      <c r="S277" s="54">
        <v>49600000</v>
      </c>
      <c r="T277" s="48">
        <v>0</v>
      </c>
      <c r="U277" s="48">
        <v>0</v>
      </c>
      <c r="V277" s="48">
        <v>49600000</v>
      </c>
      <c r="W277" s="48">
        <v>0</v>
      </c>
      <c r="X277" s="48">
        <v>49600000</v>
      </c>
    </row>
    <row r="278" spans="1:24" x14ac:dyDescent="0.25">
      <c r="A278">
        <v>2020</v>
      </c>
      <c r="B278">
        <v>118</v>
      </c>
      <c r="C278">
        <v>1</v>
      </c>
      <c r="D278" s="19">
        <v>43831</v>
      </c>
      <c r="E278" s="19">
        <v>43924</v>
      </c>
      <c r="F278" s="19">
        <v>43924</v>
      </c>
      <c r="G278" t="s">
        <v>137</v>
      </c>
      <c r="H278" t="s">
        <v>138</v>
      </c>
      <c r="I278">
        <v>142</v>
      </c>
      <c r="J278">
        <v>145</v>
      </c>
      <c r="K278" s="19">
        <v>43872</v>
      </c>
      <c r="L278" t="s">
        <v>171</v>
      </c>
      <c r="M278">
        <v>802018262</v>
      </c>
      <c r="N278" t="s">
        <v>911</v>
      </c>
      <c r="O278" t="s">
        <v>912</v>
      </c>
      <c r="P278">
        <v>81</v>
      </c>
      <c r="Q278" s="19">
        <v>43872</v>
      </c>
      <c r="R278" s="31" t="s">
        <v>556</v>
      </c>
      <c r="S278" s="54">
        <v>117370000</v>
      </c>
      <c r="T278" s="48">
        <v>0</v>
      </c>
      <c r="U278" s="48">
        <v>0</v>
      </c>
      <c r="V278" s="48">
        <v>117370000</v>
      </c>
      <c r="W278" s="48">
        <v>0</v>
      </c>
      <c r="X278" s="48">
        <v>117370000</v>
      </c>
    </row>
    <row r="279" spans="1:24" hidden="1" x14ac:dyDescent="0.25">
      <c r="A279">
        <v>2020</v>
      </c>
      <c r="B279">
        <v>118</v>
      </c>
      <c r="C279">
        <v>1</v>
      </c>
      <c r="D279" s="19">
        <v>43831</v>
      </c>
      <c r="E279" s="19">
        <v>43924</v>
      </c>
      <c r="F279" s="19">
        <v>43924</v>
      </c>
      <c r="G279" t="s">
        <v>101</v>
      </c>
      <c r="H279" t="s">
        <v>102</v>
      </c>
      <c r="I279">
        <v>18</v>
      </c>
      <c r="J279">
        <v>6</v>
      </c>
      <c r="K279" s="19">
        <v>43846</v>
      </c>
      <c r="L279" t="s">
        <v>171</v>
      </c>
      <c r="M279">
        <v>900299571</v>
      </c>
      <c r="N279" t="s">
        <v>103</v>
      </c>
      <c r="O279" t="s">
        <v>104</v>
      </c>
      <c r="P279">
        <v>4342020</v>
      </c>
      <c r="Q279" s="19">
        <v>43831</v>
      </c>
      <c r="R279" t="s">
        <v>308</v>
      </c>
      <c r="S279" s="48">
        <v>58882000</v>
      </c>
      <c r="T279" s="48">
        <v>0</v>
      </c>
      <c r="U279" s="48">
        <v>0</v>
      </c>
      <c r="V279" s="48">
        <v>58882000</v>
      </c>
      <c r="W279" s="48">
        <v>58882000</v>
      </c>
      <c r="X279" s="48">
        <v>0</v>
      </c>
    </row>
    <row r="280" spans="1:24" hidden="1" x14ac:dyDescent="0.25">
      <c r="A280">
        <v>2020</v>
      </c>
      <c r="B280">
        <v>118</v>
      </c>
      <c r="C280">
        <v>1</v>
      </c>
      <c r="D280" s="19">
        <v>43831</v>
      </c>
      <c r="E280" s="19">
        <v>43924</v>
      </c>
      <c r="F280" s="19">
        <v>43924</v>
      </c>
      <c r="G280" t="s">
        <v>101</v>
      </c>
      <c r="H280" t="s">
        <v>102</v>
      </c>
      <c r="I280">
        <v>233</v>
      </c>
      <c r="J280">
        <v>148</v>
      </c>
      <c r="K280" s="19">
        <v>43872</v>
      </c>
      <c r="L280" t="s">
        <v>171</v>
      </c>
      <c r="M280">
        <v>900299571</v>
      </c>
      <c r="N280" t="s">
        <v>103</v>
      </c>
      <c r="O280" t="s">
        <v>104</v>
      </c>
      <c r="P280">
        <v>4372020</v>
      </c>
      <c r="Q280" s="19">
        <v>43862</v>
      </c>
      <c r="R280" t="s">
        <v>1058</v>
      </c>
      <c r="S280" s="48">
        <v>58882000</v>
      </c>
      <c r="T280" s="48">
        <v>0</v>
      </c>
      <c r="U280" s="48">
        <v>0</v>
      </c>
      <c r="V280" s="48">
        <v>58882000</v>
      </c>
      <c r="W280" s="48">
        <v>58882000</v>
      </c>
      <c r="X280" s="48">
        <v>0</v>
      </c>
    </row>
    <row r="281" spans="1:24" hidden="1" x14ac:dyDescent="0.25">
      <c r="A281">
        <v>2020</v>
      </c>
      <c r="B281">
        <v>118</v>
      </c>
      <c r="C281">
        <v>1</v>
      </c>
      <c r="D281" s="19">
        <v>43831</v>
      </c>
      <c r="E281" s="19">
        <v>43924</v>
      </c>
      <c r="F281" s="19">
        <v>43924</v>
      </c>
      <c r="G281" t="s">
        <v>101</v>
      </c>
      <c r="H281" t="s">
        <v>102</v>
      </c>
      <c r="I281">
        <v>484</v>
      </c>
      <c r="J281">
        <v>355</v>
      </c>
      <c r="K281" s="19">
        <v>43907</v>
      </c>
      <c r="L281" t="s">
        <v>171</v>
      </c>
      <c r="M281">
        <v>900299571</v>
      </c>
      <c r="N281" t="s">
        <v>103</v>
      </c>
      <c r="O281" t="s">
        <v>104</v>
      </c>
      <c r="P281">
        <v>2020440</v>
      </c>
      <c r="Q281" s="19">
        <v>43891</v>
      </c>
      <c r="R281" t="s">
        <v>1340</v>
      </c>
      <c r="S281" s="48">
        <v>58882000</v>
      </c>
      <c r="T281" s="48">
        <v>0</v>
      </c>
      <c r="U281" s="48">
        <v>0</v>
      </c>
      <c r="V281" s="48">
        <v>58882000</v>
      </c>
      <c r="W281" s="48">
        <v>58882000</v>
      </c>
      <c r="X281" s="48">
        <v>0</v>
      </c>
    </row>
    <row r="282" spans="1:24" hidden="1" x14ac:dyDescent="0.25">
      <c r="A282">
        <v>2020</v>
      </c>
      <c r="B282">
        <v>118</v>
      </c>
      <c r="C282">
        <v>1</v>
      </c>
      <c r="D282" s="19">
        <v>43831</v>
      </c>
      <c r="E282" s="19">
        <v>43924</v>
      </c>
      <c r="F282" s="19">
        <v>43924</v>
      </c>
      <c r="G282" t="s">
        <v>167</v>
      </c>
      <c r="H282" t="s">
        <v>168</v>
      </c>
      <c r="I282">
        <v>5</v>
      </c>
      <c r="J282">
        <v>2</v>
      </c>
      <c r="K282" s="19">
        <v>43834</v>
      </c>
      <c r="L282" t="s">
        <v>171</v>
      </c>
      <c r="M282">
        <v>830037248</v>
      </c>
      <c r="N282" t="s">
        <v>169</v>
      </c>
      <c r="O282" t="s">
        <v>108</v>
      </c>
      <c r="P282">
        <v>5767411020</v>
      </c>
      <c r="Q282" s="19">
        <v>43831</v>
      </c>
      <c r="R282" t="s">
        <v>314</v>
      </c>
      <c r="S282" s="48">
        <v>589291</v>
      </c>
      <c r="T282" s="48">
        <v>1</v>
      </c>
      <c r="U282" s="48">
        <v>0</v>
      </c>
      <c r="V282" s="48">
        <v>589290</v>
      </c>
      <c r="W282" s="48">
        <v>589290</v>
      </c>
      <c r="X282" s="48">
        <v>0</v>
      </c>
    </row>
    <row r="283" spans="1:24" hidden="1" x14ac:dyDescent="0.25">
      <c r="A283">
        <v>2020</v>
      </c>
      <c r="B283">
        <v>118</v>
      </c>
      <c r="C283">
        <v>1</v>
      </c>
      <c r="D283" s="19">
        <v>43831</v>
      </c>
      <c r="E283" s="19">
        <v>43924</v>
      </c>
      <c r="F283" s="19">
        <v>43924</v>
      </c>
      <c r="G283" t="s">
        <v>105</v>
      </c>
      <c r="H283" t="s">
        <v>106</v>
      </c>
      <c r="I283">
        <v>52</v>
      </c>
      <c r="J283">
        <v>21</v>
      </c>
      <c r="K283" s="19">
        <v>43852</v>
      </c>
      <c r="L283" t="s">
        <v>171</v>
      </c>
      <c r="M283">
        <v>830122566</v>
      </c>
      <c r="N283" t="s">
        <v>107</v>
      </c>
      <c r="O283" t="s">
        <v>108</v>
      </c>
      <c r="P283">
        <v>192688271</v>
      </c>
      <c r="Q283" s="19">
        <v>43831</v>
      </c>
      <c r="R283" t="s">
        <v>310</v>
      </c>
      <c r="S283" s="48">
        <v>1574850</v>
      </c>
      <c r="T283" s="48">
        <v>0</v>
      </c>
      <c r="U283" s="48">
        <v>0</v>
      </c>
      <c r="V283" s="48">
        <v>1574850</v>
      </c>
      <c r="W283" s="48">
        <v>1574850</v>
      </c>
      <c r="X283" s="48">
        <v>0</v>
      </c>
    </row>
    <row r="284" spans="1:24" hidden="1" x14ac:dyDescent="0.25">
      <c r="A284">
        <v>2020</v>
      </c>
      <c r="B284">
        <v>118</v>
      </c>
      <c r="C284">
        <v>1</v>
      </c>
      <c r="D284" s="19">
        <v>43831</v>
      </c>
      <c r="E284" s="19">
        <v>43924</v>
      </c>
      <c r="F284" s="19">
        <v>43924</v>
      </c>
      <c r="G284" t="s">
        <v>105</v>
      </c>
      <c r="H284" t="s">
        <v>106</v>
      </c>
      <c r="I284">
        <v>4</v>
      </c>
      <c r="J284">
        <v>1</v>
      </c>
      <c r="K284" s="19">
        <v>43834</v>
      </c>
      <c r="L284" t="s">
        <v>171</v>
      </c>
      <c r="M284">
        <v>830122566</v>
      </c>
      <c r="N284" t="s">
        <v>107</v>
      </c>
      <c r="O284" t="s">
        <v>108</v>
      </c>
      <c r="P284">
        <v>192554272</v>
      </c>
      <c r="Q284" s="19">
        <v>43831</v>
      </c>
      <c r="R284" t="s">
        <v>309</v>
      </c>
      <c r="S284" s="48">
        <v>1574850</v>
      </c>
      <c r="T284" s="48">
        <v>0</v>
      </c>
      <c r="U284" s="48">
        <v>0</v>
      </c>
      <c r="V284" s="48">
        <v>1574850</v>
      </c>
      <c r="W284" s="48">
        <v>1574850</v>
      </c>
      <c r="X284" s="48">
        <v>0</v>
      </c>
    </row>
    <row r="285" spans="1:24" hidden="1" x14ac:dyDescent="0.25">
      <c r="A285">
        <v>2020</v>
      </c>
      <c r="B285">
        <v>118</v>
      </c>
      <c r="C285">
        <v>1</v>
      </c>
      <c r="D285" s="19">
        <v>43831</v>
      </c>
      <c r="E285" s="19">
        <v>43924</v>
      </c>
      <c r="F285" s="19">
        <v>43924</v>
      </c>
      <c r="G285" t="s">
        <v>109</v>
      </c>
      <c r="H285" t="s">
        <v>110</v>
      </c>
      <c r="I285">
        <v>53</v>
      </c>
      <c r="J285">
        <v>22</v>
      </c>
      <c r="K285" s="19">
        <v>43852</v>
      </c>
      <c r="L285" t="s">
        <v>171</v>
      </c>
      <c r="M285">
        <v>899999115</v>
      </c>
      <c r="N285" t="s">
        <v>111</v>
      </c>
      <c r="O285" t="s">
        <v>108</v>
      </c>
      <c r="P285">
        <v>275354547</v>
      </c>
      <c r="Q285" s="19">
        <v>43831</v>
      </c>
      <c r="R285" t="s">
        <v>311</v>
      </c>
      <c r="S285" s="48">
        <v>8586170</v>
      </c>
      <c r="T285" s="48">
        <v>0</v>
      </c>
      <c r="U285" s="48">
        <v>0</v>
      </c>
      <c r="V285" s="48">
        <v>8586170</v>
      </c>
      <c r="W285" s="48">
        <v>8586170</v>
      </c>
      <c r="X285" s="48">
        <v>0</v>
      </c>
    </row>
    <row r="286" spans="1:24" hidden="1" x14ac:dyDescent="0.25">
      <c r="A286">
        <v>2020</v>
      </c>
      <c r="B286">
        <v>118</v>
      </c>
      <c r="C286">
        <v>1</v>
      </c>
      <c r="D286" s="19">
        <v>43831</v>
      </c>
      <c r="E286" s="19">
        <v>43924</v>
      </c>
      <c r="F286" s="19">
        <v>43924</v>
      </c>
      <c r="G286" t="s">
        <v>167</v>
      </c>
      <c r="H286" t="s">
        <v>168</v>
      </c>
      <c r="I286">
        <v>27</v>
      </c>
      <c r="J286">
        <v>13</v>
      </c>
      <c r="K286" s="19">
        <v>43850</v>
      </c>
      <c r="L286" t="s">
        <v>171</v>
      </c>
      <c r="M286">
        <v>830037248</v>
      </c>
      <c r="N286" t="s">
        <v>169</v>
      </c>
      <c r="O286" t="s">
        <v>108</v>
      </c>
      <c r="P286">
        <v>5784065391</v>
      </c>
      <c r="Q286" s="19">
        <v>43831</v>
      </c>
      <c r="R286" t="s">
        <v>312</v>
      </c>
      <c r="S286" s="48">
        <v>8881870</v>
      </c>
      <c r="T286" s="48">
        <v>0</v>
      </c>
      <c r="U286" s="48">
        <v>0</v>
      </c>
      <c r="V286" s="48">
        <v>8881870</v>
      </c>
      <c r="W286" s="48">
        <v>8881870</v>
      </c>
      <c r="X286" s="48">
        <v>0</v>
      </c>
    </row>
    <row r="287" spans="1:24" hidden="1" x14ac:dyDescent="0.25">
      <c r="A287">
        <v>2020</v>
      </c>
      <c r="B287">
        <v>118</v>
      </c>
      <c r="C287">
        <v>1</v>
      </c>
      <c r="D287" s="19">
        <v>43831</v>
      </c>
      <c r="E287" s="19">
        <v>43924</v>
      </c>
      <c r="F287" s="19">
        <v>43924</v>
      </c>
      <c r="G287" t="s">
        <v>167</v>
      </c>
      <c r="H287" t="s">
        <v>168</v>
      </c>
      <c r="I287">
        <v>28</v>
      </c>
      <c r="J287">
        <v>12</v>
      </c>
      <c r="K287" s="19">
        <v>43850</v>
      </c>
      <c r="L287" t="s">
        <v>171</v>
      </c>
      <c r="M287">
        <v>830037248</v>
      </c>
      <c r="N287" t="s">
        <v>169</v>
      </c>
      <c r="O287" t="s">
        <v>108</v>
      </c>
      <c r="P287">
        <v>5784065419</v>
      </c>
      <c r="Q287" s="19">
        <v>43831</v>
      </c>
      <c r="R287" t="s">
        <v>313</v>
      </c>
      <c r="S287" s="48">
        <v>73630</v>
      </c>
      <c r="T287" s="48">
        <v>0</v>
      </c>
      <c r="U287" s="48">
        <v>0</v>
      </c>
      <c r="V287" s="48">
        <v>73630</v>
      </c>
      <c r="W287" s="48">
        <v>73630</v>
      </c>
      <c r="X287" s="48">
        <v>0</v>
      </c>
    </row>
    <row r="288" spans="1:24" hidden="1" x14ac:dyDescent="0.25">
      <c r="A288">
        <v>2020</v>
      </c>
      <c r="B288">
        <v>118</v>
      </c>
      <c r="C288">
        <v>1</v>
      </c>
      <c r="D288" s="19">
        <v>43831</v>
      </c>
      <c r="E288" s="19">
        <v>43924</v>
      </c>
      <c r="F288" s="19">
        <v>43924</v>
      </c>
      <c r="G288" t="s">
        <v>182</v>
      </c>
      <c r="H288" t="s">
        <v>183</v>
      </c>
      <c r="I288">
        <v>27</v>
      </c>
      <c r="J288">
        <v>14</v>
      </c>
      <c r="K288" s="19">
        <v>43850</v>
      </c>
      <c r="L288" t="s">
        <v>171</v>
      </c>
      <c r="M288">
        <v>901145808</v>
      </c>
      <c r="N288" t="s">
        <v>315</v>
      </c>
      <c r="O288" t="s">
        <v>108</v>
      </c>
      <c r="P288">
        <v>5784065391</v>
      </c>
      <c r="Q288" s="19">
        <v>43831</v>
      </c>
      <c r="R288" t="s">
        <v>312</v>
      </c>
      <c r="S288" s="48">
        <v>688550</v>
      </c>
      <c r="T288" s="48">
        <v>0</v>
      </c>
      <c r="U288" s="48">
        <v>0</v>
      </c>
      <c r="V288" s="48">
        <v>688550</v>
      </c>
      <c r="W288" s="48">
        <v>688550</v>
      </c>
      <c r="X288" s="48">
        <v>0</v>
      </c>
    </row>
    <row r="289" spans="1:24" hidden="1" x14ac:dyDescent="0.25">
      <c r="A289">
        <v>2020</v>
      </c>
      <c r="B289">
        <v>118</v>
      </c>
      <c r="C289">
        <v>1</v>
      </c>
      <c r="D289" s="19">
        <v>43831</v>
      </c>
      <c r="E289" s="19">
        <v>43924</v>
      </c>
      <c r="F289" s="19">
        <v>43924</v>
      </c>
      <c r="G289" t="s">
        <v>182</v>
      </c>
      <c r="H289" t="s">
        <v>183</v>
      </c>
      <c r="I289">
        <v>50</v>
      </c>
      <c r="J289">
        <v>20</v>
      </c>
      <c r="K289" s="19">
        <v>43852</v>
      </c>
      <c r="L289" t="s">
        <v>171</v>
      </c>
      <c r="M289">
        <v>830123461</v>
      </c>
      <c r="N289" t="s">
        <v>193</v>
      </c>
      <c r="O289" t="s">
        <v>108</v>
      </c>
      <c r="P289">
        <v>29232675</v>
      </c>
      <c r="Q289" s="19">
        <v>43831</v>
      </c>
      <c r="R289" t="s">
        <v>316</v>
      </c>
      <c r="S289" s="48">
        <v>70690</v>
      </c>
      <c r="T289" s="48">
        <v>0</v>
      </c>
      <c r="U289" s="48">
        <v>0</v>
      </c>
      <c r="V289" s="48">
        <v>70690</v>
      </c>
      <c r="W289" s="48">
        <v>70690</v>
      </c>
      <c r="X289" s="48">
        <v>0</v>
      </c>
    </row>
    <row r="290" spans="1:24" hidden="1" x14ac:dyDescent="0.25">
      <c r="A290">
        <v>2020</v>
      </c>
      <c r="B290">
        <v>118</v>
      </c>
      <c r="C290">
        <v>1</v>
      </c>
      <c r="D290" s="19">
        <v>43831</v>
      </c>
      <c r="E290" s="19">
        <v>43924</v>
      </c>
      <c r="F290" s="19">
        <v>43924</v>
      </c>
      <c r="G290" t="s">
        <v>167</v>
      </c>
      <c r="H290" t="s">
        <v>168</v>
      </c>
      <c r="I290">
        <v>311</v>
      </c>
      <c r="J290">
        <v>187</v>
      </c>
      <c r="K290" s="19">
        <v>43879</v>
      </c>
      <c r="L290" t="s">
        <v>171</v>
      </c>
      <c r="M290">
        <v>830037248</v>
      </c>
      <c r="N290" t="s">
        <v>169</v>
      </c>
      <c r="O290" t="s">
        <v>108</v>
      </c>
      <c r="P290">
        <v>5818971917</v>
      </c>
      <c r="Q290" s="19">
        <v>43862</v>
      </c>
      <c r="R290" t="s">
        <v>1059</v>
      </c>
      <c r="S290" s="48">
        <v>8190020</v>
      </c>
      <c r="T290" s="48">
        <v>0</v>
      </c>
      <c r="U290" s="48">
        <v>0</v>
      </c>
      <c r="V290" s="48">
        <v>8190020</v>
      </c>
      <c r="W290" s="48">
        <v>8190020</v>
      </c>
      <c r="X290" s="48">
        <v>0</v>
      </c>
    </row>
    <row r="291" spans="1:24" hidden="1" x14ac:dyDescent="0.25">
      <c r="A291">
        <v>2020</v>
      </c>
      <c r="B291">
        <v>118</v>
      </c>
      <c r="C291">
        <v>1</v>
      </c>
      <c r="D291" s="19">
        <v>43831</v>
      </c>
      <c r="E291" s="19">
        <v>43924</v>
      </c>
      <c r="F291" s="19">
        <v>43924</v>
      </c>
      <c r="G291" t="s">
        <v>167</v>
      </c>
      <c r="H291" t="s">
        <v>168</v>
      </c>
      <c r="I291">
        <v>302</v>
      </c>
      <c r="J291">
        <v>183</v>
      </c>
      <c r="K291" s="19">
        <v>43878</v>
      </c>
      <c r="L291" t="s">
        <v>171</v>
      </c>
      <c r="M291">
        <v>830037248</v>
      </c>
      <c r="N291" t="s">
        <v>169</v>
      </c>
      <c r="O291" t="s">
        <v>108</v>
      </c>
      <c r="P291">
        <v>581897193</v>
      </c>
      <c r="Q291" s="19">
        <v>43862</v>
      </c>
      <c r="R291" t="s">
        <v>1060</v>
      </c>
      <c r="S291" s="48">
        <v>59370</v>
      </c>
      <c r="T291" s="48">
        <v>0</v>
      </c>
      <c r="U291" s="48">
        <v>0</v>
      </c>
      <c r="V291" s="48">
        <v>59370</v>
      </c>
      <c r="W291" s="48">
        <v>59370</v>
      </c>
      <c r="X291" s="48">
        <v>0</v>
      </c>
    </row>
    <row r="292" spans="1:24" hidden="1" x14ac:dyDescent="0.25">
      <c r="A292">
        <v>2020</v>
      </c>
      <c r="B292">
        <v>118</v>
      </c>
      <c r="C292">
        <v>1</v>
      </c>
      <c r="D292" s="19">
        <v>43831</v>
      </c>
      <c r="E292" s="19">
        <v>43924</v>
      </c>
      <c r="F292" s="19">
        <v>43924</v>
      </c>
      <c r="G292" t="s">
        <v>167</v>
      </c>
      <c r="H292" t="s">
        <v>168</v>
      </c>
      <c r="I292">
        <v>212</v>
      </c>
      <c r="J292">
        <v>122</v>
      </c>
      <c r="K292" s="19">
        <v>43867</v>
      </c>
      <c r="L292" t="s">
        <v>171</v>
      </c>
      <c r="M292">
        <v>830037248</v>
      </c>
      <c r="N292" t="s">
        <v>169</v>
      </c>
      <c r="O292" t="s">
        <v>108</v>
      </c>
      <c r="P292">
        <v>5802357087</v>
      </c>
      <c r="Q292" s="19">
        <v>43862</v>
      </c>
      <c r="R292" t="s">
        <v>1061</v>
      </c>
      <c r="S292" s="48">
        <v>631820</v>
      </c>
      <c r="T292" s="48">
        <v>0</v>
      </c>
      <c r="U292" s="48">
        <v>0</v>
      </c>
      <c r="V292" s="48">
        <v>631820</v>
      </c>
      <c r="W292" s="48">
        <v>631820</v>
      </c>
      <c r="X292" s="48">
        <v>0</v>
      </c>
    </row>
    <row r="293" spans="1:24" hidden="1" x14ac:dyDescent="0.25">
      <c r="A293">
        <v>2020</v>
      </c>
      <c r="B293">
        <v>118</v>
      </c>
      <c r="C293">
        <v>1</v>
      </c>
      <c r="D293" s="19">
        <v>43831</v>
      </c>
      <c r="E293" s="19">
        <v>43924</v>
      </c>
      <c r="F293" s="19">
        <v>43924</v>
      </c>
      <c r="G293" t="s">
        <v>1062</v>
      </c>
      <c r="H293" t="s">
        <v>1063</v>
      </c>
      <c r="I293">
        <v>211</v>
      </c>
      <c r="J293">
        <v>121</v>
      </c>
      <c r="K293" s="19">
        <v>43867</v>
      </c>
      <c r="L293" t="s">
        <v>171</v>
      </c>
      <c r="M293">
        <v>899999094</v>
      </c>
      <c r="N293" t="s">
        <v>1064</v>
      </c>
      <c r="O293" t="s">
        <v>108</v>
      </c>
      <c r="P293">
        <v>3589553612</v>
      </c>
      <c r="Q293" s="19">
        <v>43862</v>
      </c>
      <c r="R293" t="s">
        <v>1067</v>
      </c>
      <c r="S293" s="48">
        <v>121120</v>
      </c>
      <c r="T293" s="48">
        <v>0</v>
      </c>
      <c r="U293" s="48">
        <v>0</v>
      </c>
      <c r="V293" s="48">
        <v>121120</v>
      </c>
      <c r="W293" s="48">
        <v>121120</v>
      </c>
      <c r="X293" s="48">
        <v>0</v>
      </c>
    </row>
    <row r="294" spans="1:24" hidden="1" x14ac:dyDescent="0.25">
      <c r="A294">
        <v>2020</v>
      </c>
      <c r="B294">
        <v>118</v>
      </c>
      <c r="C294">
        <v>1</v>
      </c>
      <c r="D294" s="19">
        <v>43831</v>
      </c>
      <c r="E294" s="19">
        <v>43924</v>
      </c>
      <c r="F294" s="19">
        <v>43924</v>
      </c>
      <c r="G294" t="s">
        <v>1062</v>
      </c>
      <c r="H294" t="s">
        <v>1063</v>
      </c>
      <c r="I294">
        <v>215</v>
      </c>
      <c r="J294">
        <v>124</v>
      </c>
      <c r="K294" s="19">
        <v>43867</v>
      </c>
      <c r="L294" t="s">
        <v>171</v>
      </c>
      <c r="M294">
        <v>899999094</v>
      </c>
      <c r="N294" t="s">
        <v>1064</v>
      </c>
      <c r="O294" t="s">
        <v>108</v>
      </c>
      <c r="P294">
        <v>899999094</v>
      </c>
      <c r="Q294" s="19">
        <v>43862</v>
      </c>
      <c r="R294" t="s">
        <v>1065</v>
      </c>
      <c r="S294" s="48">
        <v>78410</v>
      </c>
      <c r="T294" s="48">
        <v>0</v>
      </c>
      <c r="U294" s="48">
        <v>0</v>
      </c>
      <c r="V294" s="48">
        <v>78410</v>
      </c>
      <c r="W294" s="48">
        <v>78410</v>
      </c>
      <c r="X294" s="48">
        <v>0</v>
      </c>
    </row>
    <row r="295" spans="1:24" hidden="1" x14ac:dyDescent="0.25">
      <c r="A295">
        <v>2020</v>
      </c>
      <c r="B295">
        <v>118</v>
      </c>
      <c r="C295">
        <v>1</v>
      </c>
      <c r="D295" s="19">
        <v>43831</v>
      </c>
      <c r="E295" s="19">
        <v>43924</v>
      </c>
      <c r="F295" s="19">
        <v>43924</v>
      </c>
      <c r="G295" t="s">
        <v>1062</v>
      </c>
      <c r="H295" t="s">
        <v>1063</v>
      </c>
      <c r="I295">
        <v>214</v>
      </c>
      <c r="J295">
        <v>123</v>
      </c>
      <c r="K295" s="19">
        <v>43867</v>
      </c>
      <c r="L295" t="s">
        <v>171</v>
      </c>
      <c r="M295">
        <v>899999094</v>
      </c>
      <c r="N295" t="s">
        <v>1064</v>
      </c>
      <c r="O295" t="s">
        <v>108</v>
      </c>
      <c r="P295">
        <v>3589553919</v>
      </c>
      <c r="Q295" s="19">
        <v>43862</v>
      </c>
      <c r="R295" t="s">
        <v>1066</v>
      </c>
      <c r="S295" s="48">
        <v>2545180</v>
      </c>
      <c r="T295" s="48">
        <v>0</v>
      </c>
      <c r="U295" s="48">
        <v>0</v>
      </c>
      <c r="V295" s="48">
        <v>2545180</v>
      </c>
      <c r="W295" s="48">
        <v>2545180</v>
      </c>
      <c r="X295" s="48">
        <v>0</v>
      </c>
    </row>
    <row r="296" spans="1:24" hidden="1" x14ac:dyDescent="0.25">
      <c r="A296">
        <v>2020</v>
      </c>
      <c r="B296">
        <v>118</v>
      </c>
      <c r="C296">
        <v>1</v>
      </c>
      <c r="D296" s="19">
        <v>43831</v>
      </c>
      <c r="E296" s="19">
        <v>43924</v>
      </c>
      <c r="F296" s="19">
        <v>43924</v>
      </c>
      <c r="G296" t="s">
        <v>182</v>
      </c>
      <c r="H296" t="s">
        <v>183</v>
      </c>
      <c r="I296">
        <v>311</v>
      </c>
      <c r="J296">
        <v>188</v>
      </c>
      <c r="K296" s="19">
        <v>43879</v>
      </c>
      <c r="L296" t="s">
        <v>171</v>
      </c>
      <c r="M296">
        <v>901145808</v>
      </c>
      <c r="N296" t="s">
        <v>315</v>
      </c>
      <c r="O296" t="s">
        <v>108</v>
      </c>
      <c r="P296">
        <v>581897191</v>
      </c>
      <c r="Q296" s="19">
        <v>43862</v>
      </c>
      <c r="R296" t="s">
        <v>1059</v>
      </c>
      <c r="S296" s="48">
        <v>704420</v>
      </c>
      <c r="T296" s="48">
        <v>0</v>
      </c>
      <c r="U296" s="48">
        <v>0</v>
      </c>
      <c r="V296" s="48">
        <v>704420</v>
      </c>
      <c r="W296" s="48">
        <v>704420</v>
      </c>
      <c r="X296" s="48">
        <v>0</v>
      </c>
    </row>
    <row r="297" spans="1:24" hidden="1" x14ac:dyDescent="0.25">
      <c r="A297">
        <v>2020</v>
      </c>
      <c r="B297">
        <v>118</v>
      </c>
      <c r="C297">
        <v>1</v>
      </c>
      <c r="D297" s="19">
        <v>43831</v>
      </c>
      <c r="E297" s="19">
        <v>43924</v>
      </c>
      <c r="F297" s="19">
        <v>43924</v>
      </c>
      <c r="G297" t="s">
        <v>137</v>
      </c>
      <c r="H297" t="s">
        <v>138</v>
      </c>
      <c r="I297">
        <v>245</v>
      </c>
      <c r="J297">
        <v>149</v>
      </c>
      <c r="K297" s="19">
        <v>43873</v>
      </c>
      <c r="L297" t="s">
        <v>171</v>
      </c>
      <c r="M297">
        <v>860011153</v>
      </c>
      <c r="N297" t="s">
        <v>1068</v>
      </c>
      <c r="O297" t="s">
        <v>108</v>
      </c>
      <c r="P297">
        <v>40610100</v>
      </c>
      <c r="Q297" s="19">
        <v>43862</v>
      </c>
      <c r="R297" t="s">
        <v>1069</v>
      </c>
      <c r="S297" s="48">
        <v>3680100</v>
      </c>
      <c r="T297" s="48">
        <v>0</v>
      </c>
      <c r="U297" s="48">
        <v>0</v>
      </c>
      <c r="V297" s="48">
        <v>3680100</v>
      </c>
      <c r="W297" s="48">
        <v>3680100</v>
      </c>
      <c r="X297" s="48">
        <v>0</v>
      </c>
    </row>
    <row r="298" spans="1:24" hidden="1" x14ac:dyDescent="0.25">
      <c r="A298">
        <v>2020</v>
      </c>
      <c r="B298">
        <v>118</v>
      </c>
      <c r="C298">
        <v>1</v>
      </c>
      <c r="D298" s="19">
        <v>43831</v>
      </c>
      <c r="E298" s="19">
        <v>43924</v>
      </c>
      <c r="F298" s="19">
        <v>43924</v>
      </c>
      <c r="G298" t="s">
        <v>137</v>
      </c>
      <c r="H298" t="s">
        <v>138</v>
      </c>
      <c r="I298">
        <v>245</v>
      </c>
      <c r="J298">
        <v>164</v>
      </c>
      <c r="K298" s="19">
        <v>43875</v>
      </c>
      <c r="L298" t="s">
        <v>171</v>
      </c>
      <c r="M298">
        <v>860011153</v>
      </c>
      <c r="N298" t="s">
        <v>1068</v>
      </c>
      <c r="O298" t="s">
        <v>108</v>
      </c>
      <c r="P298">
        <v>40610100</v>
      </c>
      <c r="Q298" s="19">
        <v>43862</v>
      </c>
      <c r="R298" t="s">
        <v>1069</v>
      </c>
      <c r="S298" s="48">
        <v>8100</v>
      </c>
      <c r="T298" s="48">
        <v>0</v>
      </c>
      <c r="U298" s="48">
        <v>0</v>
      </c>
      <c r="V298" s="48">
        <v>8100</v>
      </c>
      <c r="W298" s="48">
        <v>8100</v>
      </c>
      <c r="X298" s="48">
        <v>0</v>
      </c>
    </row>
    <row r="299" spans="1:24" hidden="1" x14ac:dyDescent="0.25">
      <c r="A299">
        <v>2020</v>
      </c>
      <c r="B299">
        <v>118</v>
      </c>
      <c r="C299">
        <v>1</v>
      </c>
      <c r="D299" s="19">
        <v>43831</v>
      </c>
      <c r="E299" s="19">
        <v>43924</v>
      </c>
      <c r="F299" s="19">
        <v>43924</v>
      </c>
      <c r="G299" t="s">
        <v>1341</v>
      </c>
      <c r="H299" t="s">
        <v>1342</v>
      </c>
      <c r="I299">
        <v>179</v>
      </c>
      <c r="J299">
        <v>381</v>
      </c>
      <c r="K299" s="19">
        <v>43914</v>
      </c>
      <c r="L299" t="s">
        <v>171</v>
      </c>
      <c r="M299">
        <v>899999061</v>
      </c>
      <c r="N299" t="s">
        <v>72</v>
      </c>
      <c r="O299" t="s">
        <v>108</v>
      </c>
      <c r="P299">
        <v>24032020</v>
      </c>
      <c r="Q299" s="19">
        <v>43891</v>
      </c>
      <c r="R299" t="s">
        <v>1343</v>
      </c>
      <c r="S299" s="48">
        <v>500000</v>
      </c>
      <c r="T299" s="48">
        <v>0</v>
      </c>
      <c r="U299" s="48">
        <v>0</v>
      </c>
      <c r="V299" s="48">
        <v>500000</v>
      </c>
      <c r="W299" s="48">
        <v>0</v>
      </c>
      <c r="X299" s="48">
        <v>500000</v>
      </c>
    </row>
    <row r="300" spans="1:24" hidden="1" x14ac:dyDescent="0.25">
      <c r="A300">
        <v>2020</v>
      </c>
      <c r="B300">
        <v>118</v>
      </c>
      <c r="C300">
        <v>1</v>
      </c>
      <c r="D300" s="19">
        <v>43831</v>
      </c>
      <c r="E300" s="19">
        <v>43924</v>
      </c>
      <c r="F300" s="19">
        <v>43924</v>
      </c>
      <c r="G300" t="s">
        <v>105</v>
      </c>
      <c r="H300" t="s">
        <v>106</v>
      </c>
      <c r="I300">
        <v>513</v>
      </c>
      <c r="J300">
        <v>380</v>
      </c>
      <c r="K300" s="19">
        <v>43914</v>
      </c>
      <c r="L300" t="s">
        <v>171</v>
      </c>
      <c r="M300">
        <v>830122566</v>
      </c>
      <c r="N300" t="s">
        <v>107</v>
      </c>
      <c r="O300" t="s">
        <v>108</v>
      </c>
      <c r="P300">
        <v>14837299</v>
      </c>
      <c r="Q300" s="19">
        <v>43891</v>
      </c>
      <c r="R300" t="s">
        <v>1344</v>
      </c>
      <c r="S300" s="48">
        <v>509900</v>
      </c>
      <c r="T300" s="48">
        <v>0</v>
      </c>
      <c r="U300" s="48">
        <v>0</v>
      </c>
      <c r="V300" s="48">
        <v>509900</v>
      </c>
      <c r="W300" s="48">
        <v>0</v>
      </c>
      <c r="X300" s="48">
        <v>509900</v>
      </c>
    </row>
    <row r="301" spans="1:24" hidden="1" x14ac:dyDescent="0.25">
      <c r="A301">
        <v>2020</v>
      </c>
      <c r="B301">
        <v>118</v>
      </c>
      <c r="C301">
        <v>1</v>
      </c>
      <c r="D301" s="19">
        <v>43831</v>
      </c>
      <c r="E301" s="19">
        <v>43924</v>
      </c>
      <c r="F301" s="19">
        <v>43924</v>
      </c>
      <c r="G301" t="s">
        <v>105</v>
      </c>
      <c r="H301" t="s">
        <v>106</v>
      </c>
      <c r="I301">
        <v>430</v>
      </c>
      <c r="J301">
        <v>343</v>
      </c>
      <c r="K301" s="19">
        <v>43901</v>
      </c>
      <c r="L301" t="s">
        <v>171</v>
      </c>
      <c r="M301">
        <v>830122566</v>
      </c>
      <c r="N301" t="s">
        <v>107</v>
      </c>
      <c r="O301" t="s">
        <v>108</v>
      </c>
      <c r="P301">
        <v>192832641</v>
      </c>
      <c r="Q301" s="19">
        <v>43891</v>
      </c>
      <c r="R301" t="s">
        <v>1345</v>
      </c>
      <c r="S301" s="48">
        <v>1578338</v>
      </c>
      <c r="T301" s="48">
        <v>0</v>
      </c>
      <c r="U301" s="48">
        <v>0</v>
      </c>
      <c r="V301" s="48">
        <v>1578338</v>
      </c>
      <c r="W301" s="48">
        <v>1578338</v>
      </c>
      <c r="X301" s="48">
        <v>0</v>
      </c>
    </row>
    <row r="302" spans="1:24" hidden="1" x14ac:dyDescent="0.25">
      <c r="A302">
        <v>2020</v>
      </c>
      <c r="B302">
        <v>118</v>
      </c>
      <c r="C302">
        <v>1</v>
      </c>
      <c r="D302" s="19">
        <v>43831</v>
      </c>
      <c r="E302" s="19">
        <v>43924</v>
      </c>
      <c r="F302" s="19">
        <v>43924</v>
      </c>
      <c r="G302" t="s">
        <v>109</v>
      </c>
      <c r="H302" t="s">
        <v>110</v>
      </c>
      <c r="I302">
        <v>488</v>
      </c>
      <c r="J302">
        <v>356</v>
      </c>
      <c r="K302" s="19">
        <v>43907</v>
      </c>
      <c r="L302" t="s">
        <v>171</v>
      </c>
      <c r="M302">
        <v>899999115</v>
      </c>
      <c r="N302" t="s">
        <v>111</v>
      </c>
      <c r="O302" t="s">
        <v>108</v>
      </c>
      <c r="P302">
        <v>277393943</v>
      </c>
      <c r="Q302" s="19">
        <v>43891</v>
      </c>
      <c r="R302" t="s">
        <v>1346</v>
      </c>
      <c r="S302" s="48">
        <v>8579070</v>
      </c>
      <c r="T302" s="48">
        <v>0</v>
      </c>
      <c r="U302" s="48">
        <v>0</v>
      </c>
      <c r="V302" s="48">
        <v>8579070</v>
      </c>
      <c r="W302" s="48">
        <v>8579070</v>
      </c>
      <c r="X302" s="48">
        <v>0</v>
      </c>
    </row>
    <row r="303" spans="1:24" hidden="1" x14ac:dyDescent="0.25">
      <c r="A303">
        <v>2020</v>
      </c>
      <c r="B303">
        <v>118</v>
      </c>
      <c r="C303">
        <v>1</v>
      </c>
      <c r="D303" s="19">
        <v>43831</v>
      </c>
      <c r="E303" s="19">
        <v>43924</v>
      </c>
      <c r="F303" s="19">
        <v>43924</v>
      </c>
      <c r="G303" t="s">
        <v>109</v>
      </c>
      <c r="H303" t="s">
        <v>110</v>
      </c>
      <c r="I303">
        <v>404</v>
      </c>
      <c r="J303">
        <v>290</v>
      </c>
      <c r="K303" s="19">
        <v>43893</v>
      </c>
      <c r="L303" t="s">
        <v>171</v>
      </c>
      <c r="M303">
        <v>899999115</v>
      </c>
      <c r="N303" t="s">
        <v>111</v>
      </c>
      <c r="O303" t="s">
        <v>108</v>
      </c>
      <c r="P303">
        <v>276393728</v>
      </c>
      <c r="Q303" s="19">
        <v>43891</v>
      </c>
      <c r="R303" t="s">
        <v>1347</v>
      </c>
      <c r="S303" s="48">
        <v>8591210</v>
      </c>
      <c r="T303" s="48">
        <v>0</v>
      </c>
      <c r="U303" s="48">
        <v>0</v>
      </c>
      <c r="V303" s="48">
        <v>8591210</v>
      </c>
      <c r="W303" s="48">
        <v>8591210</v>
      </c>
      <c r="X303" s="48">
        <v>0</v>
      </c>
    </row>
    <row r="304" spans="1:24" hidden="1" x14ac:dyDescent="0.25">
      <c r="A304">
        <v>2020</v>
      </c>
      <c r="B304">
        <v>118</v>
      </c>
      <c r="C304">
        <v>1</v>
      </c>
      <c r="D304" s="19">
        <v>43831</v>
      </c>
      <c r="E304" s="19">
        <v>43924</v>
      </c>
      <c r="F304" s="19">
        <v>43924</v>
      </c>
      <c r="G304" t="s">
        <v>109</v>
      </c>
      <c r="H304" t="s">
        <v>110</v>
      </c>
      <c r="I304">
        <v>518</v>
      </c>
      <c r="J304">
        <v>382</v>
      </c>
      <c r="K304" s="19">
        <v>43916</v>
      </c>
      <c r="L304" t="s">
        <v>171</v>
      </c>
      <c r="M304">
        <v>830122566</v>
      </c>
      <c r="N304" t="s">
        <v>107</v>
      </c>
      <c r="O304" t="s">
        <v>108</v>
      </c>
      <c r="P304">
        <v>195719481</v>
      </c>
      <c r="Q304" s="19">
        <v>43891</v>
      </c>
      <c r="R304" t="s">
        <v>1348</v>
      </c>
      <c r="S304" s="48">
        <v>1506328</v>
      </c>
      <c r="T304" s="48">
        <v>0</v>
      </c>
      <c r="U304" s="48">
        <v>0</v>
      </c>
      <c r="V304" s="48">
        <v>1506328</v>
      </c>
      <c r="W304" s="48">
        <v>1506328</v>
      </c>
      <c r="X304" s="48">
        <v>0</v>
      </c>
    </row>
    <row r="305" spans="1:24" hidden="1" x14ac:dyDescent="0.25">
      <c r="A305">
        <v>2020</v>
      </c>
      <c r="B305">
        <v>118</v>
      </c>
      <c r="C305">
        <v>1</v>
      </c>
      <c r="D305" s="19">
        <v>43831</v>
      </c>
      <c r="E305" s="19">
        <v>43924</v>
      </c>
      <c r="F305" s="19">
        <v>43924</v>
      </c>
      <c r="G305" t="s">
        <v>167</v>
      </c>
      <c r="H305" t="s">
        <v>168</v>
      </c>
      <c r="I305">
        <v>406</v>
      </c>
      <c r="J305">
        <v>312</v>
      </c>
      <c r="K305" s="19">
        <v>43896</v>
      </c>
      <c r="L305" t="s">
        <v>171</v>
      </c>
      <c r="M305">
        <v>830037248</v>
      </c>
      <c r="N305" t="s">
        <v>169</v>
      </c>
      <c r="O305" t="s">
        <v>108</v>
      </c>
      <c r="P305">
        <v>5837625768</v>
      </c>
      <c r="Q305" s="19">
        <v>43891</v>
      </c>
      <c r="R305" t="s">
        <v>1349</v>
      </c>
      <c r="S305" s="48">
        <v>605870</v>
      </c>
      <c r="T305" s="48">
        <v>0</v>
      </c>
      <c r="U305" s="48">
        <v>0</v>
      </c>
      <c r="V305" s="48">
        <v>605870</v>
      </c>
      <c r="W305" s="48">
        <v>605870</v>
      </c>
      <c r="X305" s="48">
        <v>0</v>
      </c>
    </row>
    <row r="306" spans="1:24" hidden="1" x14ac:dyDescent="0.25">
      <c r="A306">
        <v>2020</v>
      </c>
      <c r="B306">
        <v>118</v>
      </c>
      <c r="C306">
        <v>1</v>
      </c>
      <c r="D306" s="19">
        <v>43831</v>
      </c>
      <c r="E306" s="19">
        <v>43924</v>
      </c>
      <c r="F306" s="19">
        <v>43924</v>
      </c>
      <c r="G306" t="s">
        <v>167</v>
      </c>
      <c r="H306" t="s">
        <v>168</v>
      </c>
      <c r="I306">
        <v>481</v>
      </c>
      <c r="J306">
        <v>350</v>
      </c>
      <c r="K306" s="19">
        <v>43906</v>
      </c>
      <c r="L306" t="s">
        <v>171</v>
      </c>
      <c r="M306">
        <v>830037248</v>
      </c>
      <c r="N306" t="s">
        <v>169</v>
      </c>
      <c r="O306" t="s">
        <v>108</v>
      </c>
      <c r="P306">
        <v>5854392102</v>
      </c>
      <c r="Q306" s="19">
        <v>43891</v>
      </c>
      <c r="R306" t="s">
        <v>1350</v>
      </c>
      <c r="S306" s="48">
        <v>8451110</v>
      </c>
      <c r="T306" s="48">
        <v>0</v>
      </c>
      <c r="U306" s="48">
        <v>0</v>
      </c>
      <c r="V306" s="48">
        <v>8451110</v>
      </c>
      <c r="W306" s="48">
        <v>8451110</v>
      </c>
      <c r="X306" s="48">
        <v>0</v>
      </c>
    </row>
    <row r="307" spans="1:24" hidden="1" x14ac:dyDescent="0.25">
      <c r="A307">
        <v>2020</v>
      </c>
      <c r="B307">
        <v>118</v>
      </c>
      <c r="C307">
        <v>1</v>
      </c>
      <c r="D307" s="19">
        <v>43831</v>
      </c>
      <c r="E307" s="19">
        <v>43924</v>
      </c>
      <c r="F307" s="19">
        <v>43924</v>
      </c>
      <c r="G307" t="s">
        <v>167</v>
      </c>
      <c r="H307" t="s">
        <v>168</v>
      </c>
      <c r="I307">
        <v>482</v>
      </c>
      <c r="J307">
        <v>349</v>
      </c>
      <c r="K307" s="19">
        <v>43906</v>
      </c>
      <c r="L307" t="s">
        <v>171</v>
      </c>
      <c r="M307">
        <v>830037248</v>
      </c>
      <c r="N307" t="s">
        <v>169</v>
      </c>
      <c r="O307" t="s">
        <v>108</v>
      </c>
      <c r="P307">
        <v>5854392127</v>
      </c>
      <c r="Q307" s="19">
        <v>43891</v>
      </c>
      <c r="R307" t="s">
        <v>1351</v>
      </c>
      <c r="S307" s="48">
        <v>77260</v>
      </c>
      <c r="T307" s="48">
        <v>0</v>
      </c>
      <c r="U307" s="48">
        <v>0</v>
      </c>
      <c r="V307" s="48">
        <v>77260</v>
      </c>
      <c r="W307" s="48">
        <v>77260</v>
      </c>
      <c r="X307" s="48">
        <v>0</v>
      </c>
    </row>
    <row r="308" spans="1:24" hidden="1" x14ac:dyDescent="0.25">
      <c r="A308">
        <v>2020</v>
      </c>
      <c r="B308">
        <v>118</v>
      </c>
      <c r="C308">
        <v>1</v>
      </c>
      <c r="D308" s="19">
        <v>43831</v>
      </c>
      <c r="E308" s="19">
        <v>43924</v>
      </c>
      <c r="F308" s="19">
        <v>43924</v>
      </c>
      <c r="G308" t="s">
        <v>182</v>
      </c>
      <c r="H308" t="s">
        <v>183</v>
      </c>
      <c r="I308">
        <v>481</v>
      </c>
      <c r="J308">
        <v>351</v>
      </c>
      <c r="K308" s="19">
        <v>43906</v>
      </c>
      <c r="L308" t="s">
        <v>171</v>
      </c>
      <c r="M308">
        <v>901145808</v>
      </c>
      <c r="N308" t="s">
        <v>315</v>
      </c>
      <c r="O308" t="s">
        <v>108</v>
      </c>
      <c r="P308">
        <v>5854392102</v>
      </c>
      <c r="Q308" s="19">
        <v>43891</v>
      </c>
      <c r="R308" t="s">
        <v>1350</v>
      </c>
      <c r="S308" s="48">
        <v>740340</v>
      </c>
      <c r="T308" s="48">
        <v>0</v>
      </c>
      <c r="U308" s="48">
        <v>0</v>
      </c>
      <c r="V308" s="48">
        <v>740340</v>
      </c>
      <c r="W308" s="48">
        <v>740340</v>
      </c>
      <c r="X308" s="48">
        <v>0</v>
      </c>
    </row>
    <row r="309" spans="1:24" hidden="1" x14ac:dyDescent="0.25">
      <c r="A309">
        <v>2020</v>
      </c>
      <c r="B309">
        <v>118</v>
      </c>
      <c r="C309">
        <v>1</v>
      </c>
      <c r="D309" s="19">
        <v>43831</v>
      </c>
      <c r="E309" s="19">
        <v>43924</v>
      </c>
      <c r="F309" s="19">
        <v>43924</v>
      </c>
      <c r="G309" t="s">
        <v>137</v>
      </c>
      <c r="H309" t="s">
        <v>138</v>
      </c>
      <c r="I309">
        <v>245</v>
      </c>
      <c r="J309">
        <v>320</v>
      </c>
      <c r="K309" s="19">
        <v>43899</v>
      </c>
      <c r="L309" t="s">
        <v>171</v>
      </c>
      <c r="M309">
        <v>860011153</v>
      </c>
      <c r="N309" t="s">
        <v>1068</v>
      </c>
      <c r="O309" t="s">
        <v>108</v>
      </c>
      <c r="P309">
        <v>41206824</v>
      </c>
      <c r="Q309" s="19">
        <v>43891</v>
      </c>
      <c r="R309" t="s">
        <v>1069</v>
      </c>
      <c r="S309" s="48">
        <v>9541400</v>
      </c>
      <c r="T309" s="48">
        <v>0</v>
      </c>
      <c r="U309" s="48">
        <v>0</v>
      </c>
      <c r="V309" s="48">
        <v>9541400</v>
      </c>
      <c r="W309" s="48">
        <v>9541400</v>
      </c>
      <c r="X309" s="48">
        <v>0</v>
      </c>
    </row>
    <row r="310" spans="1:24" x14ac:dyDescent="0.25">
      <c r="A310">
        <v>2020</v>
      </c>
      <c r="B310">
        <v>118</v>
      </c>
      <c r="C310">
        <v>1</v>
      </c>
      <c r="D310" s="19">
        <v>43831</v>
      </c>
      <c r="E310" s="19">
        <v>43924</v>
      </c>
      <c r="F310" s="19">
        <v>43924</v>
      </c>
      <c r="G310" t="s">
        <v>1047</v>
      </c>
      <c r="H310" t="s">
        <v>1048</v>
      </c>
      <c r="I310">
        <v>128</v>
      </c>
      <c r="J310">
        <v>106</v>
      </c>
      <c r="K310" s="19">
        <v>43865</v>
      </c>
      <c r="L310" t="s">
        <v>171</v>
      </c>
      <c r="M310">
        <v>900459737</v>
      </c>
      <c r="N310" t="s">
        <v>396</v>
      </c>
      <c r="O310" t="s">
        <v>1040</v>
      </c>
      <c r="P310">
        <v>44793</v>
      </c>
      <c r="Q310" s="19">
        <v>43865</v>
      </c>
      <c r="R310" s="31" t="s">
        <v>1049</v>
      </c>
      <c r="S310" s="54">
        <v>40000000</v>
      </c>
      <c r="T310" s="48">
        <v>0</v>
      </c>
      <c r="U310" s="48">
        <v>0</v>
      </c>
      <c r="V310" s="48">
        <v>40000000</v>
      </c>
      <c r="W310" s="48">
        <v>0</v>
      </c>
      <c r="X310" s="48">
        <v>40000000</v>
      </c>
    </row>
    <row r="311" spans="1:24" x14ac:dyDescent="0.25">
      <c r="A311">
        <v>2020</v>
      </c>
      <c r="B311">
        <v>118</v>
      </c>
      <c r="C311">
        <v>1</v>
      </c>
      <c r="D311" s="19">
        <v>43831</v>
      </c>
      <c r="E311" s="19">
        <v>43924</v>
      </c>
      <c r="F311" s="19">
        <v>43924</v>
      </c>
      <c r="G311" t="s">
        <v>1050</v>
      </c>
      <c r="H311" t="s">
        <v>1051</v>
      </c>
      <c r="I311">
        <v>127</v>
      </c>
      <c r="J311">
        <v>196</v>
      </c>
      <c r="K311" s="19">
        <v>43880</v>
      </c>
      <c r="L311" t="s">
        <v>171</v>
      </c>
      <c r="M311">
        <v>901351386</v>
      </c>
      <c r="N311" t="s">
        <v>1052</v>
      </c>
      <c r="O311" t="s">
        <v>1040</v>
      </c>
      <c r="P311">
        <v>45066</v>
      </c>
      <c r="Q311" s="19">
        <v>43880</v>
      </c>
      <c r="R311" s="31" t="s">
        <v>1053</v>
      </c>
      <c r="S311" s="54">
        <v>34860572</v>
      </c>
      <c r="T311" s="48">
        <v>0</v>
      </c>
      <c r="U311" s="48">
        <v>0</v>
      </c>
      <c r="V311" s="48">
        <v>34860572</v>
      </c>
      <c r="W311" s="48">
        <v>0</v>
      </c>
      <c r="X311" s="48">
        <v>34860572</v>
      </c>
    </row>
    <row r="312" spans="1:24" x14ac:dyDescent="0.25">
      <c r="A312">
        <v>2020</v>
      </c>
      <c r="B312">
        <v>118</v>
      </c>
      <c r="C312">
        <v>1</v>
      </c>
      <c r="D312" s="19">
        <v>43831</v>
      </c>
      <c r="E312" s="19">
        <v>43924</v>
      </c>
      <c r="F312" s="19">
        <v>43924</v>
      </c>
      <c r="G312" t="s">
        <v>1054</v>
      </c>
      <c r="H312" t="s">
        <v>1055</v>
      </c>
      <c r="I312">
        <v>127</v>
      </c>
      <c r="J312">
        <v>196</v>
      </c>
      <c r="K312" s="19">
        <v>43880</v>
      </c>
      <c r="L312" t="s">
        <v>171</v>
      </c>
      <c r="M312">
        <v>901351386</v>
      </c>
      <c r="N312" t="s">
        <v>1052</v>
      </c>
      <c r="O312" t="s">
        <v>1040</v>
      </c>
      <c r="P312">
        <v>45066</v>
      </c>
      <c r="Q312" s="19">
        <v>43880</v>
      </c>
      <c r="R312" s="31" t="s">
        <v>1053</v>
      </c>
      <c r="S312" s="54">
        <v>194690672</v>
      </c>
      <c r="T312" s="48">
        <v>0</v>
      </c>
      <c r="U312" s="48">
        <v>0</v>
      </c>
      <c r="V312" s="48">
        <v>194690672</v>
      </c>
      <c r="W312" s="48">
        <v>0</v>
      </c>
      <c r="X312" s="48">
        <v>194690672</v>
      </c>
    </row>
    <row r="313" spans="1:24" x14ac:dyDescent="0.25">
      <c r="A313">
        <v>2020</v>
      </c>
      <c r="B313">
        <v>118</v>
      </c>
      <c r="C313">
        <v>1</v>
      </c>
      <c r="D313" s="19">
        <v>43831</v>
      </c>
      <c r="E313" s="19">
        <v>43924</v>
      </c>
      <c r="F313" s="19">
        <v>43924</v>
      </c>
      <c r="G313" t="s">
        <v>137</v>
      </c>
      <c r="H313" t="s">
        <v>138</v>
      </c>
      <c r="I313">
        <v>342</v>
      </c>
      <c r="J313">
        <v>283</v>
      </c>
      <c r="K313" s="19">
        <v>43889</v>
      </c>
      <c r="L313" t="s">
        <v>171</v>
      </c>
      <c r="M313">
        <v>830122983</v>
      </c>
      <c r="N313" t="s">
        <v>1056</v>
      </c>
      <c r="O313" t="s">
        <v>1040</v>
      </c>
      <c r="P313">
        <v>45630</v>
      </c>
      <c r="Q313" s="19">
        <v>43889</v>
      </c>
      <c r="R313" s="31" t="s">
        <v>1057</v>
      </c>
      <c r="S313" s="54">
        <v>154793725</v>
      </c>
      <c r="T313" s="48">
        <v>0</v>
      </c>
      <c r="U313" s="48">
        <v>0</v>
      </c>
      <c r="V313" s="48">
        <v>154793725</v>
      </c>
      <c r="W313" s="48">
        <v>0</v>
      </c>
      <c r="X313" s="48">
        <v>154793725</v>
      </c>
    </row>
    <row r="314" spans="1:24" hidden="1" x14ac:dyDescent="0.25">
      <c r="A314">
        <v>2020</v>
      </c>
      <c r="B314">
        <v>118</v>
      </c>
      <c r="C314">
        <v>1</v>
      </c>
      <c r="D314" s="19">
        <v>43831</v>
      </c>
      <c r="E314" s="19">
        <v>43924</v>
      </c>
      <c r="F314" s="19">
        <v>43924</v>
      </c>
      <c r="G314" t="s">
        <v>143</v>
      </c>
      <c r="H314" t="s">
        <v>144</v>
      </c>
      <c r="I314">
        <v>49</v>
      </c>
      <c r="J314">
        <v>18</v>
      </c>
      <c r="K314" s="19">
        <v>43851</v>
      </c>
      <c r="L314" t="s">
        <v>171</v>
      </c>
      <c r="M314">
        <v>899999061</v>
      </c>
      <c r="N314" t="s">
        <v>72</v>
      </c>
      <c r="O314" t="s">
        <v>73</v>
      </c>
      <c r="P314">
        <v>2</v>
      </c>
      <c r="Q314" s="19">
        <v>43831</v>
      </c>
      <c r="R314" t="s">
        <v>319</v>
      </c>
      <c r="S314" s="48">
        <v>14761086</v>
      </c>
      <c r="T314" s="48">
        <v>0</v>
      </c>
      <c r="U314" s="48">
        <v>0</v>
      </c>
      <c r="V314" s="48">
        <v>14761086</v>
      </c>
      <c r="W314" s="48">
        <v>14761086</v>
      </c>
      <c r="X314" s="48">
        <v>0</v>
      </c>
    </row>
    <row r="315" spans="1:24" hidden="1" x14ac:dyDescent="0.25">
      <c r="A315">
        <v>2020</v>
      </c>
      <c r="B315">
        <v>118</v>
      </c>
      <c r="C315">
        <v>1</v>
      </c>
      <c r="D315" s="19">
        <v>43831</v>
      </c>
      <c r="E315" s="19">
        <v>43924</v>
      </c>
      <c r="F315" s="19">
        <v>43924</v>
      </c>
      <c r="G315" t="s">
        <v>143</v>
      </c>
      <c r="H315" t="s">
        <v>144</v>
      </c>
      <c r="I315">
        <v>48</v>
      </c>
      <c r="J315">
        <v>17</v>
      </c>
      <c r="K315" s="19">
        <v>43851</v>
      </c>
      <c r="L315" t="s">
        <v>171</v>
      </c>
      <c r="M315">
        <v>899999061</v>
      </c>
      <c r="N315" t="s">
        <v>72</v>
      </c>
      <c r="O315" t="s">
        <v>73</v>
      </c>
      <c r="P315">
        <v>1</v>
      </c>
      <c r="Q315" s="19">
        <v>43831</v>
      </c>
      <c r="R315" t="s">
        <v>318</v>
      </c>
      <c r="S315" s="48">
        <v>357166981</v>
      </c>
      <c r="T315" s="48">
        <v>0</v>
      </c>
      <c r="U315" s="48">
        <v>0</v>
      </c>
      <c r="V315" s="48">
        <v>357166981</v>
      </c>
      <c r="W315" s="48">
        <v>356951781</v>
      </c>
      <c r="X315" s="48">
        <v>215200</v>
      </c>
    </row>
    <row r="316" spans="1:24" hidden="1" x14ac:dyDescent="0.25">
      <c r="A316">
        <v>2020</v>
      </c>
      <c r="B316">
        <v>118</v>
      </c>
      <c r="C316">
        <v>1</v>
      </c>
      <c r="D316" s="19">
        <v>43831</v>
      </c>
      <c r="E316" s="19">
        <v>43924</v>
      </c>
      <c r="F316" s="19">
        <v>43924</v>
      </c>
      <c r="G316" t="s">
        <v>190</v>
      </c>
      <c r="H316" t="s">
        <v>191</v>
      </c>
      <c r="I316">
        <v>48</v>
      </c>
      <c r="J316">
        <v>17</v>
      </c>
      <c r="K316" s="19">
        <v>43851</v>
      </c>
      <c r="L316" t="s">
        <v>171</v>
      </c>
      <c r="M316">
        <v>899999061</v>
      </c>
      <c r="N316" t="s">
        <v>72</v>
      </c>
      <c r="O316" t="s">
        <v>73</v>
      </c>
      <c r="P316">
        <v>1</v>
      </c>
      <c r="Q316" s="19">
        <v>43831</v>
      </c>
      <c r="R316" t="s">
        <v>318</v>
      </c>
      <c r="S316" s="48">
        <v>22920686</v>
      </c>
      <c r="T316" s="48">
        <v>0</v>
      </c>
      <c r="U316" s="48">
        <v>0</v>
      </c>
      <c r="V316" s="48">
        <v>22920686</v>
      </c>
      <c r="W316" s="48">
        <v>22920686</v>
      </c>
      <c r="X316" s="48">
        <v>0</v>
      </c>
    </row>
    <row r="317" spans="1:24" hidden="1" x14ac:dyDescent="0.25">
      <c r="A317">
        <v>2020</v>
      </c>
      <c r="B317">
        <v>118</v>
      </c>
      <c r="C317">
        <v>1</v>
      </c>
      <c r="D317" s="19">
        <v>43831</v>
      </c>
      <c r="E317" s="19">
        <v>43924</v>
      </c>
      <c r="F317" s="19">
        <v>43924</v>
      </c>
      <c r="G317" t="s">
        <v>184</v>
      </c>
      <c r="H317" t="s">
        <v>185</v>
      </c>
      <c r="I317">
        <v>48</v>
      </c>
      <c r="J317">
        <v>17</v>
      </c>
      <c r="K317" s="19">
        <v>43851</v>
      </c>
      <c r="L317" t="s">
        <v>171</v>
      </c>
      <c r="M317">
        <v>899999061</v>
      </c>
      <c r="N317" t="s">
        <v>72</v>
      </c>
      <c r="O317" t="s">
        <v>73</v>
      </c>
      <c r="P317">
        <v>1</v>
      </c>
      <c r="Q317" s="19">
        <v>43831</v>
      </c>
      <c r="R317" t="s">
        <v>318</v>
      </c>
      <c r="S317" s="48">
        <v>529467</v>
      </c>
      <c r="T317" s="48">
        <v>0</v>
      </c>
      <c r="U317" s="48">
        <v>0</v>
      </c>
      <c r="V317" s="48">
        <v>529467</v>
      </c>
      <c r="W317" s="48">
        <v>529467</v>
      </c>
      <c r="X317" s="48">
        <v>0</v>
      </c>
    </row>
    <row r="318" spans="1:24" hidden="1" x14ac:dyDescent="0.25">
      <c r="A318">
        <v>2020</v>
      </c>
      <c r="B318">
        <v>118</v>
      </c>
      <c r="C318">
        <v>1</v>
      </c>
      <c r="D318" s="19">
        <v>43831</v>
      </c>
      <c r="E318" s="19">
        <v>43924</v>
      </c>
      <c r="F318" s="19">
        <v>43924</v>
      </c>
      <c r="G318" t="s">
        <v>184</v>
      </c>
      <c r="H318" t="s">
        <v>185</v>
      </c>
      <c r="I318">
        <v>49</v>
      </c>
      <c r="J318">
        <v>18</v>
      </c>
      <c r="K318" s="19">
        <v>43851</v>
      </c>
      <c r="L318" t="s">
        <v>171</v>
      </c>
      <c r="M318">
        <v>899999061</v>
      </c>
      <c r="N318" t="s">
        <v>72</v>
      </c>
      <c r="O318" t="s">
        <v>73</v>
      </c>
      <c r="P318">
        <v>2</v>
      </c>
      <c r="Q318" s="19">
        <v>43831</v>
      </c>
      <c r="R318" t="s">
        <v>319</v>
      </c>
      <c r="S318" s="48">
        <v>3209113</v>
      </c>
      <c r="T318" s="48">
        <v>0</v>
      </c>
      <c r="U318" s="48">
        <v>0</v>
      </c>
      <c r="V318" s="48">
        <v>3209113</v>
      </c>
      <c r="W318" s="48">
        <v>3209113</v>
      </c>
      <c r="X318" s="48">
        <v>0</v>
      </c>
    </row>
    <row r="319" spans="1:24" hidden="1" x14ac:dyDescent="0.25">
      <c r="A319">
        <v>2020</v>
      </c>
      <c r="B319">
        <v>118</v>
      </c>
      <c r="C319">
        <v>1</v>
      </c>
      <c r="D319" s="19">
        <v>43831</v>
      </c>
      <c r="E319" s="19">
        <v>43924</v>
      </c>
      <c r="F319" s="19">
        <v>43924</v>
      </c>
      <c r="G319" t="s">
        <v>145</v>
      </c>
      <c r="H319" t="s">
        <v>146</v>
      </c>
      <c r="I319">
        <v>48</v>
      </c>
      <c r="J319">
        <v>17</v>
      </c>
      <c r="K319" s="19">
        <v>43851</v>
      </c>
      <c r="L319" t="s">
        <v>171</v>
      </c>
      <c r="M319">
        <v>899999061</v>
      </c>
      <c r="N319" t="s">
        <v>72</v>
      </c>
      <c r="O319" t="s">
        <v>73</v>
      </c>
      <c r="P319">
        <v>1</v>
      </c>
      <c r="Q319" s="19">
        <v>43831</v>
      </c>
      <c r="R319" t="s">
        <v>318</v>
      </c>
      <c r="S319" s="48">
        <v>47534561</v>
      </c>
      <c r="T319" s="48">
        <v>0</v>
      </c>
      <c r="U319" s="48">
        <v>0</v>
      </c>
      <c r="V319" s="48">
        <v>47534561</v>
      </c>
      <c r="W319" s="48">
        <v>47534561</v>
      </c>
      <c r="X319" s="48">
        <v>0</v>
      </c>
    </row>
    <row r="320" spans="1:24" hidden="1" x14ac:dyDescent="0.25">
      <c r="A320">
        <v>2020</v>
      </c>
      <c r="B320">
        <v>118</v>
      </c>
      <c r="C320">
        <v>1</v>
      </c>
      <c r="D320" s="19">
        <v>43831</v>
      </c>
      <c r="E320" s="19">
        <v>43924</v>
      </c>
      <c r="F320" s="19">
        <v>43924</v>
      </c>
      <c r="G320" t="s">
        <v>147</v>
      </c>
      <c r="H320" t="s">
        <v>148</v>
      </c>
      <c r="I320">
        <v>48</v>
      </c>
      <c r="J320">
        <v>17</v>
      </c>
      <c r="K320" s="19">
        <v>43851</v>
      </c>
      <c r="L320" t="s">
        <v>171</v>
      </c>
      <c r="M320">
        <v>899999061</v>
      </c>
      <c r="N320" t="s">
        <v>72</v>
      </c>
      <c r="O320" t="s">
        <v>73</v>
      </c>
      <c r="P320">
        <v>1</v>
      </c>
      <c r="Q320" s="19">
        <v>43831</v>
      </c>
      <c r="R320" t="s">
        <v>318</v>
      </c>
      <c r="S320" s="48">
        <v>3546179</v>
      </c>
      <c r="T320" s="48">
        <v>0</v>
      </c>
      <c r="U320" s="48">
        <v>0</v>
      </c>
      <c r="V320" s="48">
        <v>3546179</v>
      </c>
      <c r="W320" s="48">
        <v>3546179</v>
      </c>
      <c r="X320" s="48">
        <v>0</v>
      </c>
    </row>
    <row r="321" spans="1:24" hidden="1" x14ac:dyDescent="0.25">
      <c r="A321">
        <v>2020</v>
      </c>
      <c r="B321">
        <v>118</v>
      </c>
      <c r="C321">
        <v>1</v>
      </c>
      <c r="D321" s="19">
        <v>43831</v>
      </c>
      <c r="E321" s="19">
        <v>43924</v>
      </c>
      <c r="F321" s="19">
        <v>43924</v>
      </c>
      <c r="G321" t="s">
        <v>149</v>
      </c>
      <c r="H321" t="s">
        <v>150</v>
      </c>
      <c r="I321">
        <v>48</v>
      </c>
      <c r="J321">
        <v>17</v>
      </c>
      <c r="K321" s="19">
        <v>43851</v>
      </c>
      <c r="L321" t="s">
        <v>171</v>
      </c>
      <c r="M321">
        <v>899999061</v>
      </c>
      <c r="N321" t="s">
        <v>72</v>
      </c>
      <c r="O321" t="s">
        <v>73</v>
      </c>
      <c r="P321">
        <v>1</v>
      </c>
      <c r="Q321" s="19">
        <v>43831</v>
      </c>
      <c r="R321" t="s">
        <v>318</v>
      </c>
      <c r="S321" s="48">
        <v>596553</v>
      </c>
      <c r="T321" s="48">
        <v>0</v>
      </c>
      <c r="U321" s="48">
        <v>0</v>
      </c>
      <c r="V321" s="48">
        <v>596553</v>
      </c>
      <c r="W321" s="48">
        <v>596553</v>
      </c>
      <c r="X321" s="48">
        <v>0</v>
      </c>
    </row>
    <row r="322" spans="1:24" hidden="1" x14ac:dyDescent="0.25">
      <c r="A322">
        <v>2020</v>
      </c>
      <c r="B322">
        <v>118</v>
      </c>
      <c r="C322">
        <v>1</v>
      </c>
      <c r="D322" s="19">
        <v>43831</v>
      </c>
      <c r="E322" s="19">
        <v>43924</v>
      </c>
      <c r="F322" s="19">
        <v>43924</v>
      </c>
      <c r="G322" t="s">
        <v>151</v>
      </c>
      <c r="H322" t="s">
        <v>152</v>
      </c>
      <c r="I322">
        <v>48</v>
      </c>
      <c r="J322">
        <v>17</v>
      </c>
      <c r="K322" s="19">
        <v>43851</v>
      </c>
      <c r="L322" t="s">
        <v>171</v>
      </c>
      <c r="M322">
        <v>899999061</v>
      </c>
      <c r="N322" t="s">
        <v>72</v>
      </c>
      <c r="O322" t="s">
        <v>73</v>
      </c>
      <c r="P322">
        <v>1</v>
      </c>
      <c r="Q322" s="19">
        <v>43831</v>
      </c>
      <c r="R322" t="s">
        <v>318</v>
      </c>
      <c r="S322" s="48">
        <v>364692</v>
      </c>
      <c r="T322" s="48">
        <v>0</v>
      </c>
      <c r="U322" s="48">
        <v>0</v>
      </c>
      <c r="V322" s="48">
        <v>364692</v>
      </c>
      <c r="W322" s="48">
        <v>364692</v>
      </c>
      <c r="X322" s="48">
        <v>0</v>
      </c>
    </row>
    <row r="323" spans="1:24" hidden="1" x14ac:dyDescent="0.25">
      <c r="A323">
        <v>2020</v>
      </c>
      <c r="B323">
        <v>118</v>
      </c>
      <c r="C323">
        <v>1</v>
      </c>
      <c r="D323" s="19">
        <v>43831</v>
      </c>
      <c r="E323" s="19">
        <v>43924</v>
      </c>
      <c r="F323" s="19">
        <v>43924</v>
      </c>
      <c r="G323" t="s">
        <v>153</v>
      </c>
      <c r="H323" t="s">
        <v>154</v>
      </c>
      <c r="I323">
        <v>48</v>
      </c>
      <c r="J323">
        <v>17</v>
      </c>
      <c r="K323" s="19">
        <v>43851</v>
      </c>
      <c r="L323" t="s">
        <v>171</v>
      </c>
      <c r="M323">
        <v>899999061</v>
      </c>
      <c r="N323" t="s">
        <v>72</v>
      </c>
      <c r="O323" t="s">
        <v>73</v>
      </c>
      <c r="P323">
        <v>1</v>
      </c>
      <c r="Q323" s="19">
        <v>43831</v>
      </c>
      <c r="R323" t="s">
        <v>318</v>
      </c>
      <c r="S323" s="48">
        <v>7772489</v>
      </c>
      <c r="T323" s="48">
        <v>0</v>
      </c>
      <c r="U323" s="48">
        <v>0</v>
      </c>
      <c r="V323" s="48">
        <v>7772489</v>
      </c>
      <c r="W323" s="48">
        <v>7772489</v>
      </c>
      <c r="X323" s="48">
        <v>0</v>
      </c>
    </row>
    <row r="324" spans="1:24" hidden="1" x14ac:dyDescent="0.25">
      <c r="A324">
        <v>2020</v>
      </c>
      <c r="B324">
        <v>118</v>
      </c>
      <c r="C324">
        <v>1</v>
      </c>
      <c r="D324" s="19">
        <v>43831</v>
      </c>
      <c r="E324" s="19">
        <v>43924</v>
      </c>
      <c r="F324" s="19">
        <v>43924</v>
      </c>
      <c r="G324" t="s">
        <v>157</v>
      </c>
      <c r="H324" t="s">
        <v>158</v>
      </c>
      <c r="I324">
        <v>49</v>
      </c>
      <c r="J324">
        <v>18</v>
      </c>
      <c r="K324" s="19">
        <v>43851</v>
      </c>
      <c r="L324" t="s">
        <v>171</v>
      </c>
      <c r="M324">
        <v>899999061</v>
      </c>
      <c r="N324" t="s">
        <v>72</v>
      </c>
      <c r="O324" t="s">
        <v>73</v>
      </c>
      <c r="P324">
        <v>2</v>
      </c>
      <c r="Q324" s="19">
        <v>43831</v>
      </c>
      <c r="R324" t="s">
        <v>319</v>
      </c>
      <c r="S324" s="48">
        <v>442833</v>
      </c>
      <c r="T324" s="48">
        <v>0</v>
      </c>
      <c r="U324" s="48">
        <v>0</v>
      </c>
      <c r="V324" s="48">
        <v>442833</v>
      </c>
      <c r="W324" s="48">
        <v>442833</v>
      </c>
      <c r="X324" s="48">
        <v>0</v>
      </c>
    </row>
    <row r="325" spans="1:24" hidden="1" x14ac:dyDescent="0.25">
      <c r="A325">
        <v>2020</v>
      </c>
      <c r="B325">
        <v>118</v>
      </c>
      <c r="C325">
        <v>1</v>
      </c>
      <c r="D325" s="19">
        <v>43831</v>
      </c>
      <c r="E325" s="19">
        <v>43924</v>
      </c>
      <c r="F325" s="19">
        <v>43924</v>
      </c>
      <c r="G325" t="s">
        <v>157</v>
      </c>
      <c r="H325" t="s">
        <v>158</v>
      </c>
      <c r="I325">
        <v>48</v>
      </c>
      <c r="J325">
        <v>17</v>
      </c>
      <c r="K325" s="19">
        <v>43851</v>
      </c>
      <c r="L325" t="s">
        <v>171</v>
      </c>
      <c r="M325">
        <v>899999061</v>
      </c>
      <c r="N325" t="s">
        <v>72</v>
      </c>
      <c r="O325" t="s">
        <v>73</v>
      </c>
      <c r="P325">
        <v>1</v>
      </c>
      <c r="Q325" s="19">
        <v>43831</v>
      </c>
      <c r="R325" t="s">
        <v>318</v>
      </c>
      <c r="S325" s="48">
        <v>3021592</v>
      </c>
      <c r="T325" s="48">
        <v>0</v>
      </c>
      <c r="U325" s="48">
        <v>0</v>
      </c>
      <c r="V325" s="48">
        <v>3021592</v>
      </c>
      <c r="W325" s="48">
        <v>3021592</v>
      </c>
      <c r="X325" s="48">
        <v>0</v>
      </c>
    </row>
    <row r="326" spans="1:24" hidden="1" x14ac:dyDescent="0.25">
      <c r="A326">
        <v>2020</v>
      </c>
      <c r="B326">
        <v>118</v>
      </c>
      <c r="C326">
        <v>1</v>
      </c>
      <c r="D326" s="19">
        <v>43831</v>
      </c>
      <c r="E326" s="19">
        <v>43924</v>
      </c>
      <c r="F326" s="19">
        <v>43924</v>
      </c>
      <c r="G326" t="s">
        <v>159</v>
      </c>
      <c r="H326" t="s">
        <v>160</v>
      </c>
      <c r="I326">
        <v>49</v>
      </c>
      <c r="J326">
        <v>18</v>
      </c>
      <c r="K326" s="19">
        <v>43851</v>
      </c>
      <c r="L326" t="s">
        <v>171</v>
      </c>
      <c r="M326">
        <v>899999061</v>
      </c>
      <c r="N326" t="s">
        <v>72</v>
      </c>
      <c r="O326" t="s">
        <v>73</v>
      </c>
      <c r="P326">
        <v>2</v>
      </c>
      <c r="Q326" s="19">
        <v>43831</v>
      </c>
      <c r="R326" t="s">
        <v>319</v>
      </c>
      <c r="S326" s="48">
        <v>4703579</v>
      </c>
      <c r="T326" s="48">
        <v>0</v>
      </c>
      <c r="U326" s="48">
        <v>0</v>
      </c>
      <c r="V326" s="48">
        <v>4703579</v>
      </c>
      <c r="W326" s="48">
        <v>4703579</v>
      </c>
      <c r="X326" s="48">
        <v>0</v>
      </c>
    </row>
    <row r="327" spans="1:24" hidden="1" x14ac:dyDescent="0.25">
      <c r="A327">
        <v>2020</v>
      </c>
      <c r="B327">
        <v>118</v>
      </c>
      <c r="C327">
        <v>1</v>
      </c>
      <c r="D327" s="19">
        <v>43831</v>
      </c>
      <c r="E327" s="19">
        <v>43924</v>
      </c>
      <c r="F327" s="19">
        <v>43924</v>
      </c>
      <c r="G327" t="s">
        <v>159</v>
      </c>
      <c r="H327" t="s">
        <v>160</v>
      </c>
      <c r="I327">
        <v>48</v>
      </c>
      <c r="J327">
        <v>17</v>
      </c>
      <c r="K327" s="19">
        <v>43851</v>
      </c>
      <c r="L327" t="s">
        <v>171</v>
      </c>
      <c r="M327">
        <v>899999061</v>
      </c>
      <c r="N327" t="s">
        <v>72</v>
      </c>
      <c r="O327" t="s">
        <v>73</v>
      </c>
      <c r="P327">
        <v>1</v>
      </c>
      <c r="Q327" s="19">
        <v>43831</v>
      </c>
      <c r="R327" t="s">
        <v>318</v>
      </c>
      <c r="S327" s="48">
        <v>137360355</v>
      </c>
      <c r="T327" s="48">
        <v>0</v>
      </c>
      <c r="U327" s="48">
        <v>0</v>
      </c>
      <c r="V327" s="48">
        <v>137360355</v>
      </c>
      <c r="W327" s="48">
        <v>137360355</v>
      </c>
      <c r="X327" s="48">
        <v>0</v>
      </c>
    </row>
    <row r="328" spans="1:24" hidden="1" x14ac:dyDescent="0.25">
      <c r="A328">
        <v>2020</v>
      </c>
      <c r="B328">
        <v>118</v>
      </c>
      <c r="C328">
        <v>1</v>
      </c>
      <c r="D328" s="19">
        <v>43831</v>
      </c>
      <c r="E328" s="19">
        <v>43924</v>
      </c>
      <c r="F328" s="19">
        <v>43924</v>
      </c>
      <c r="G328" t="s">
        <v>70</v>
      </c>
      <c r="H328" t="s">
        <v>71</v>
      </c>
      <c r="I328">
        <v>415</v>
      </c>
      <c r="J328">
        <v>314</v>
      </c>
      <c r="K328" s="19">
        <v>43896</v>
      </c>
      <c r="L328" t="s">
        <v>171</v>
      </c>
      <c r="M328">
        <v>899999061</v>
      </c>
      <c r="N328" t="s">
        <v>72</v>
      </c>
      <c r="O328" t="s">
        <v>73</v>
      </c>
      <c r="P328">
        <v>12</v>
      </c>
      <c r="Q328" s="19">
        <v>43831</v>
      </c>
      <c r="R328" t="s">
        <v>1352</v>
      </c>
      <c r="S328" s="48">
        <v>39933600</v>
      </c>
      <c r="T328" s="48">
        <v>0</v>
      </c>
      <c r="U328" s="48">
        <v>0</v>
      </c>
      <c r="V328" s="48">
        <v>39933600</v>
      </c>
      <c r="W328" s="48">
        <v>39933600</v>
      </c>
      <c r="X328" s="48">
        <v>0</v>
      </c>
    </row>
    <row r="329" spans="1:24" hidden="1" x14ac:dyDescent="0.25">
      <c r="A329">
        <v>2020</v>
      </c>
      <c r="B329">
        <v>118</v>
      </c>
      <c r="C329">
        <v>1</v>
      </c>
      <c r="D329" s="19">
        <v>43831</v>
      </c>
      <c r="E329" s="19">
        <v>43924</v>
      </c>
      <c r="F329" s="19">
        <v>43924</v>
      </c>
      <c r="G329" t="s">
        <v>70</v>
      </c>
      <c r="H329" t="s">
        <v>71</v>
      </c>
      <c r="I329">
        <v>132</v>
      </c>
      <c r="J329">
        <v>32</v>
      </c>
      <c r="K329" s="19">
        <v>43859</v>
      </c>
      <c r="L329" t="s">
        <v>171</v>
      </c>
      <c r="M329">
        <v>899999061</v>
      </c>
      <c r="N329" t="s">
        <v>72</v>
      </c>
      <c r="O329" t="s">
        <v>73</v>
      </c>
      <c r="P329">
        <v>5</v>
      </c>
      <c r="Q329" s="19">
        <v>43831</v>
      </c>
      <c r="R329" t="s">
        <v>317</v>
      </c>
      <c r="S329" s="48">
        <v>1019900</v>
      </c>
      <c r="T329" s="48">
        <v>0</v>
      </c>
      <c r="U329" s="48">
        <v>0</v>
      </c>
      <c r="V329" s="48">
        <v>1019900</v>
      </c>
      <c r="W329" s="48">
        <v>1011500</v>
      </c>
      <c r="X329" s="48">
        <v>8400</v>
      </c>
    </row>
    <row r="330" spans="1:24" hidden="1" x14ac:dyDescent="0.25">
      <c r="A330">
        <v>2020</v>
      </c>
      <c r="B330">
        <v>118</v>
      </c>
      <c r="C330">
        <v>1</v>
      </c>
      <c r="D330" s="19">
        <v>43831</v>
      </c>
      <c r="E330" s="19">
        <v>43924</v>
      </c>
      <c r="F330" s="19">
        <v>43924</v>
      </c>
      <c r="G330" t="s">
        <v>74</v>
      </c>
      <c r="H330" t="s">
        <v>75</v>
      </c>
      <c r="I330">
        <v>132</v>
      </c>
      <c r="J330">
        <v>32</v>
      </c>
      <c r="K330" s="19">
        <v>43859</v>
      </c>
      <c r="L330" t="s">
        <v>171</v>
      </c>
      <c r="M330">
        <v>899999061</v>
      </c>
      <c r="N330" t="s">
        <v>72</v>
      </c>
      <c r="O330" t="s">
        <v>73</v>
      </c>
      <c r="P330">
        <v>5</v>
      </c>
      <c r="Q330" s="19">
        <v>43831</v>
      </c>
      <c r="R330" t="s">
        <v>317</v>
      </c>
      <c r="S330" s="48">
        <v>290300</v>
      </c>
      <c r="T330" s="48">
        <v>0</v>
      </c>
      <c r="U330" s="48">
        <v>0</v>
      </c>
      <c r="V330" s="48">
        <v>290300</v>
      </c>
      <c r="W330" s="48">
        <v>278300</v>
      </c>
      <c r="X330" s="48">
        <v>12000</v>
      </c>
    </row>
    <row r="331" spans="1:24" hidden="1" x14ac:dyDescent="0.25">
      <c r="A331">
        <v>2020</v>
      </c>
      <c r="B331">
        <v>118</v>
      </c>
      <c r="C331">
        <v>1</v>
      </c>
      <c r="D331" s="19">
        <v>43831</v>
      </c>
      <c r="E331" s="19">
        <v>43924</v>
      </c>
      <c r="F331" s="19">
        <v>43924</v>
      </c>
      <c r="G331" t="s">
        <v>74</v>
      </c>
      <c r="H331" t="s">
        <v>75</v>
      </c>
      <c r="I331">
        <v>415</v>
      </c>
      <c r="J331">
        <v>314</v>
      </c>
      <c r="K331" s="19">
        <v>43896</v>
      </c>
      <c r="L331" t="s">
        <v>171</v>
      </c>
      <c r="M331">
        <v>899999061</v>
      </c>
      <c r="N331" t="s">
        <v>72</v>
      </c>
      <c r="O331" t="s">
        <v>73</v>
      </c>
      <c r="P331">
        <v>12</v>
      </c>
      <c r="Q331" s="19">
        <v>43831</v>
      </c>
      <c r="R331" t="s">
        <v>1352</v>
      </c>
      <c r="S331" s="48">
        <v>42120700</v>
      </c>
      <c r="T331" s="48">
        <v>0</v>
      </c>
      <c r="U331" s="48">
        <v>0</v>
      </c>
      <c r="V331" s="48">
        <v>42120700</v>
      </c>
      <c r="W331" s="48">
        <v>42120700</v>
      </c>
      <c r="X331" s="48">
        <v>0</v>
      </c>
    </row>
    <row r="332" spans="1:24" hidden="1" x14ac:dyDescent="0.25">
      <c r="A332">
        <v>2020</v>
      </c>
      <c r="B332">
        <v>118</v>
      </c>
      <c r="C332">
        <v>1</v>
      </c>
      <c r="D332" s="19">
        <v>43831</v>
      </c>
      <c r="E332" s="19">
        <v>43924</v>
      </c>
      <c r="F332" s="19">
        <v>43924</v>
      </c>
      <c r="G332" t="s">
        <v>76</v>
      </c>
      <c r="H332" t="s">
        <v>77</v>
      </c>
      <c r="I332">
        <v>415</v>
      </c>
      <c r="J332">
        <v>314</v>
      </c>
      <c r="K332" s="19">
        <v>43896</v>
      </c>
      <c r="L332" t="s">
        <v>171</v>
      </c>
      <c r="M332">
        <v>899999061</v>
      </c>
      <c r="N332" t="s">
        <v>72</v>
      </c>
      <c r="O332" t="s">
        <v>73</v>
      </c>
      <c r="P332">
        <v>12</v>
      </c>
      <c r="Q332" s="19">
        <v>43831</v>
      </c>
      <c r="R332" t="s">
        <v>1352</v>
      </c>
      <c r="S332" s="48">
        <v>1906800</v>
      </c>
      <c r="T332" s="48">
        <v>0</v>
      </c>
      <c r="U332" s="48">
        <v>0</v>
      </c>
      <c r="V332" s="48">
        <v>1906800</v>
      </c>
      <c r="W332" s="48">
        <v>1906800</v>
      </c>
      <c r="X332" s="48">
        <v>0</v>
      </c>
    </row>
    <row r="333" spans="1:24" hidden="1" x14ac:dyDescent="0.25">
      <c r="A333">
        <v>2020</v>
      </c>
      <c r="B333">
        <v>118</v>
      </c>
      <c r="C333">
        <v>1</v>
      </c>
      <c r="D333" s="19">
        <v>43831</v>
      </c>
      <c r="E333" s="19">
        <v>43924</v>
      </c>
      <c r="F333" s="19">
        <v>43924</v>
      </c>
      <c r="G333" t="s">
        <v>76</v>
      </c>
      <c r="H333" t="s">
        <v>77</v>
      </c>
      <c r="I333">
        <v>132</v>
      </c>
      <c r="J333">
        <v>32</v>
      </c>
      <c r="K333" s="19">
        <v>43859</v>
      </c>
      <c r="L333" t="s">
        <v>171</v>
      </c>
      <c r="M333">
        <v>899999061</v>
      </c>
      <c r="N333" t="s">
        <v>72</v>
      </c>
      <c r="O333" t="s">
        <v>73</v>
      </c>
      <c r="P333">
        <v>5</v>
      </c>
      <c r="Q333" s="19">
        <v>43831</v>
      </c>
      <c r="R333" t="s">
        <v>317</v>
      </c>
      <c r="S333" s="48">
        <v>18900</v>
      </c>
      <c r="T333" s="48">
        <v>0</v>
      </c>
      <c r="U333" s="48">
        <v>0</v>
      </c>
      <c r="V333" s="48">
        <v>18900</v>
      </c>
      <c r="W333" s="48">
        <v>18100</v>
      </c>
      <c r="X333" s="48">
        <v>800</v>
      </c>
    </row>
    <row r="334" spans="1:24" hidden="1" x14ac:dyDescent="0.25">
      <c r="A334">
        <v>2020</v>
      </c>
      <c r="B334">
        <v>118</v>
      </c>
      <c r="C334">
        <v>1</v>
      </c>
      <c r="D334" s="19">
        <v>43831</v>
      </c>
      <c r="E334" s="19">
        <v>43924</v>
      </c>
      <c r="F334" s="19">
        <v>43924</v>
      </c>
      <c r="G334" t="s">
        <v>78</v>
      </c>
      <c r="H334" t="s">
        <v>79</v>
      </c>
      <c r="I334">
        <v>415</v>
      </c>
      <c r="J334">
        <v>314</v>
      </c>
      <c r="K334" s="19">
        <v>43896</v>
      </c>
      <c r="L334" t="s">
        <v>171</v>
      </c>
      <c r="M334">
        <v>899999061</v>
      </c>
      <c r="N334" t="s">
        <v>72</v>
      </c>
      <c r="O334" t="s">
        <v>73</v>
      </c>
      <c r="P334">
        <v>12</v>
      </c>
      <c r="Q334" s="19">
        <v>43831</v>
      </c>
      <c r="R334" t="s">
        <v>1352</v>
      </c>
      <c r="S334" s="48">
        <v>56100500</v>
      </c>
      <c r="T334" s="48">
        <v>0</v>
      </c>
      <c r="U334" s="48">
        <v>0</v>
      </c>
      <c r="V334" s="48">
        <v>56100500</v>
      </c>
      <c r="W334" s="48">
        <v>56100500</v>
      </c>
      <c r="X334" s="48">
        <v>0</v>
      </c>
    </row>
    <row r="335" spans="1:24" hidden="1" x14ac:dyDescent="0.25">
      <c r="A335">
        <v>2020</v>
      </c>
      <c r="B335">
        <v>118</v>
      </c>
      <c r="C335">
        <v>1</v>
      </c>
      <c r="D335" s="19">
        <v>43831</v>
      </c>
      <c r="E335" s="19">
        <v>43924</v>
      </c>
      <c r="F335" s="19">
        <v>43924</v>
      </c>
      <c r="G335" t="s">
        <v>78</v>
      </c>
      <c r="H335" t="s">
        <v>79</v>
      </c>
      <c r="I335">
        <v>132</v>
      </c>
      <c r="J335">
        <v>32</v>
      </c>
      <c r="K335" s="19">
        <v>43859</v>
      </c>
      <c r="L335" t="s">
        <v>171</v>
      </c>
      <c r="M335">
        <v>899999061</v>
      </c>
      <c r="N335" t="s">
        <v>72</v>
      </c>
      <c r="O335" t="s">
        <v>73</v>
      </c>
      <c r="P335">
        <v>5</v>
      </c>
      <c r="Q335" s="19">
        <v>43831</v>
      </c>
      <c r="R335" t="s">
        <v>317</v>
      </c>
      <c r="S335" s="48">
        <v>949900</v>
      </c>
      <c r="T335" s="48">
        <v>0</v>
      </c>
      <c r="U335" s="48">
        <v>0</v>
      </c>
      <c r="V335" s="48">
        <v>949900</v>
      </c>
      <c r="W335" s="48">
        <v>935800</v>
      </c>
      <c r="X335" s="48">
        <v>14100</v>
      </c>
    </row>
    <row r="336" spans="1:24" hidden="1" x14ac:dyDescent="0.25">
      <c r="A336">
        <v>2020</v>
      </c>
      <c r="B336">
        <v>118</v>
      </c>
      <c r="C336">
        <v>1</v>
      </c>
      <c r="D336" s="19">
        <v>43831</v>
      </c>
      <c r="E336" s="19">
        <v>43924</v>
      </c>
      <c r="F336" s="19">
        <v>43924</v>
      </c>
      <c r="G336" t="s">
        <v>80</v>
      </c>
      <c r="H336" t="s">
        <v>81</v>
      </c>
      <c r="I336">
        <v>81</v>
      </c>
      <c r="J336">
        <v>24</v>
      </c>
      <c r="K336" s="19">
        <v>43853</v>
      </c>
      <c r="L336" t="s">
        <v>171</v>
      </c>
      <c r="M336">
        <v>899999061</v>
      </c>
      <c r="N336" t="s">
        <v>72</v>
      </c>
      <c r="O336" t="s">
        <v>73</v>
      </c>
      <c r="P336">
        <v>4</v>
      </c>
      <c r="Q336" s="19">
        <v>43831</v>
      </c>
      <c r="R336" t="s">
        <v>320</v>
      </c>
      <c r="S336" s="48">
        <v>5408505</v>
      </c>
      <c r="T336" s="48">
        <v>0</v>
      </c>
      <c r="U336" s="48">
        <v>0</v>
      </c>
      <c r="V336" s="48">
        <v>5408505</v>
      </c>
      <c r="W336" s="48">
        <v>5408505</v>
      </c>
      <c r="X336" s="48">
        <v>0</v>
      </c>
    </row>
    <row r="337" spans="1:24" hidden="1" x14ac:dyDescent="0.25">
      <c r="A337">
        <v>2020</v>
      </c>
      <c r="B337">
        <v>118</v>
      </c>
      <c r="C337">
        <v>1</v>
      </c>
      <c r="D337" s="19">
        <v>43831</v>
      </c>
      <c r="E337" s="19">
        <v>43924</v>
      </c>
      <c r="F337" s="19">
        <v>43924</v>
      </c>
      <c r="G337" t="s">
        <v>80</v>
      </c>
      <c r="H337" t="s">
        <v>81</v>
      </c>
      <c r="I337">
        <v>80</v>
      </c>
      <c r="J337">
        <v>23</v>
      </c>
      <c r="K337" s="19">
        <v>43853</v>
      </c>
      <c r="L337" t="s">
        <v>171</v>
      </c>
      <c r="M337">
        <v>899999061</v>
      </c>
      <c r="N337" t="s">
        <v>72</v>
      </c>
      <c r="O337" t="s">
        <v>73</v>
      </c>
      <c r="P337">
        <v>3</v>
      </c>
      <c r="Q337" s="19">
        <v>43831</v>
      </c>
      <c r="R337" t="s">
        <v>321</v>
      </c>
      <c r="S337" s="48">
        <v>1374131</v>
      </c>
      <c r="T337" s="48">
        <v>0</v>
      </c>
      <c r="U337" s="48">
        <v>0</v>
      </c>
      <c r="V337" s="48">
        <v>1374131</v>
      </c>
      <c r="W337" s="48">
        <v>1374131</v>
      </c>
      <c r="X337" s="48">
        <v>0</v>
      </c>
    </row>
    <row r="338" spans="1:24" hidden="1" x14ac:dyDescent="0.25">
      <c r="A338">
        <v>2020</v>
      </c>
      <c r="B338">
        <v>118</v>
      </c>
      <c r="C338">
        <v>1</v>
      </c>
      <c r="D338" s="19">
        <v>43831</v>
      </c>
      <c r="E338" s="19">
        <v>43924</v>
      </c>
      <c r="F338" s="19">
        <v>43924</v>
      </c>
      <c r="G338" t="s">
        <v>80</v>
      </c>
      <c r="H338" t="s">
        <v>81</v>
      </c>
      <c r="I338">
        <v>48</v>
      </c>
      <c r="J338">
        <v>17</v>
      </c>
      <c r="K338" s="19">
        <v>43851</v>
      </c>
      <c r="L338" t="s">
        <v>171</v>
      </c>
      <c r="M338">
        <v>899999061</v>
      </c>
      <c r="N338" t="s">
        <v>72</v>
      </c>
      <c r="O338" t="s">
        <v>73</v>
      </c>
      <c r="P338">
        <v>1</v>
      </c>
      <c r="Q338" s="19">
        <v>43831</v>
      </c>
      <c r="R338" t="s">
        <v>318</v>
      </c>
      <c r="S338" s="48">
        <v>649022</v>
      </c>
      <c r="T338" s="48">
        <v>0</v>
      </c>
      <c r="U338" s="48">
        <v>0</v>
      </c>
      <c r="V338" s="48">
        <v>649022</v>
      </c>
      <c r="W338" s="48">
        <v>649022</v>
      </c>
      <c r="X338" s="48">
        <v>0</v>
      </c>
    </row>
    <row r="339" spans="1:24" hidden="1" x14ac:dyDescent="0.25">
      <c r="A339">
        <v>2020</v>
      </c>
      <c r="B339">
        <v>118</v>
      </c>
      <c r="C339">
        <v>1</v>
      </c>
      <c r="D339" s="19">
        <v>43831</v>
      </c>
      <c r="E339" s="19">
        <v>43924</v>
      </c>
      <c r="F339" s="19">
        <v>43924</v>
      </c>
      <c r="G339" t="s">
        <v>82</v>
      </c>
      <c r="H339" t="s">
        <v>83</v>
      </c>
      <c r="I339">
        <v>415</v>
      </c>
      <c r="J339">
        <v>314</v>
      </c>
      <c r="K339" s="19">
        <v>43896</v>
      </c>
      <c r="L339" t="s">
        <v>171</v>
      </c>
      <c r="M339">
        <v>899999061</v>
      </c>
      <c r="N339" t="s">
        <v>72</v>
      </c>
      <c r="O339" t="s">
        <v>73</v>
      </c>
      <c r="P339">
        <v>12</v>
      </c>
      <c r="Q339" s="19">
        <v>43831</v>
      </c>
      <c r="R339" t="s">
        <v>1352</v>
      </c>
      <c r="S339" s="48">
        <v>27767100</v>
      </c>
      <c r="T339" s="48">
        <v>0</v>
      </c>
      <c r="U339" s="48">
        <v>0</v>
      </c>
      <c r="V339" s="48">
        <v>27767100</v>
      </c>
      <c r="W339" s="48">
        <v>27767100</v>
      </c>
      <c r="X339" s="48">
        <v>0</v>
      </c>
    </row>
    <row r="340" spans="1:24" hidden="1" x14ac:dyDescent="0.25">
      <c r="A340">
        <v>2020</v>
      </c>
      <c r="B340">
        <v>118</v>
      </c>
      <c r="C340">
        <v>1</v>
      </c>
      <c r="D340" s="19">
        <v>43831</v>
      </c>
      <c r="E340" s="19">
        <v>43924</v>
      </c>
      <c r="F340" s="19">
        <v>43924</v>
      </c>
      <c r="G340" t="s">
        <v>82</v>
      </c>
      <c r="H340" t="s">
        <v>83</v>
      </c>
      <c r="I340">
        <v>132</v>
      </c>
      <c r="J340">
        <v>32</v>
      </c>
      <c r="K340" s="19">
        <v>43859</v>
      </c>
      <c r="L340" t="s">
        <v>171</v>
      </c>
      <c r="M340">
        <v>899999061</v>
      </c>
      <c r="N340" t="s">
        <v>72</v>
      </c>
      <c r="O340" t="s">
        <v>73</v>
      </c>
      <c r="P340">
        <v>5</v>
      </c>
      <c r="Q340" s="19">
        <v>43831</v>
      </c>
      <c r="R340" t="s">
        <v>317</v>
      </c>
      <c r="S340" s="48">
        <v>628800</v>
      </c>
      <c r="T340" s="48">
        <v>0</v>
      </c>
      <c r="U340" s="48">
        <v>0</v>
      </c>
      <c r="V340" s="48">
        <v>628800</v>
      </c>
      <c r="W340" s="48">
        <v>620900</v>
      </c>
      <c r="X340" s="48">
        <v>7900</v>
      </c>
    </row>
    <row r="341" spans="1:24" hidden="1" x14ac:dyDescent="0.25">
      <c r="A341">
        <v>2020</v>
      </c>
      <c r="B341">
        <v>118</v>
      </c>
      <c r="C341">
        <v>1</v>
      </c>
      <c r="D341" s="19">
        <v>43831</v>
      </c>
      <c r="E341" s="19">
        <v>43924</v>
      </c>
      <c r="F341" s="19">
        <v>43924</v>
      </c>
      <c r="G341" t="s">
        <v>84</v>
      </c>
      <c r="H341" t="s">
        <v>85</v>
      </c>
      <c r="I341">
        <v>415</v>
      </c>
      <c r="J341">
        <v>314</v>
      </c>
      <c r="K341" s="19">
        <v>43896</v>
      </c>
      <c r="L341" t="s">
        <v>171</v>
      </c>
      <c r="M341">
        <v>899999061</v>
      </c>
      <c r="N341" t="s">
        <v>72</v>
      </c>
      <c r="O341" t="s">
        <v>73</v>
      </c>
      <c r="P341">
        <v>12</v>
      </c>
      <c r="Q341" s="19">
        <v>43831</v>
      </c>
      <c r="R341" t="s">
        <v>1352</v>
      </c>
      <c r="S341" s="48">
        <v>5445300</v>
      </c>
      <c r="T341" s="48">
        <v>0</v>
      </c>
      <c r="U341" s="48">
        <v>0</v>
      </c>
      <c r="V341" s="48">
        <v>5445300</v>
      </c>
      <c r="W341" s="48">
        <v>5445300</v>
      </c>
      <c r="X341" s="48">
        <v>0</v>
      </c>
    </row>
    <row r="342" spans="1:24" hidden="1" x14ac:dyDescent="0.25">
      <c r="A342">
        <v>2020</v>
      </c>
      <c r="B342">
        <v>118</v>
      </c>
      <c r="C342">
        <v>1</v>
      </c>
      <c r="D342" s="19">
        <v>43831</v>
      </c>
      <c r="E342" s="19">
        <v>43924</v>
      </c>
      <c r="F342" s="19">
        <v>43924</v>
      </c>
      <c r="G342" t="s">
        <v>84</v>
      </c>
      <c r="H342" t="s">
        <v>85</v>
      </c>
      <c r="I342">
        <v>132</v>
      </c>
      <c r="J342">
        <v>32</v>
      </c>
      <c r="K342" s="19">
        <v>43859</v>
      </c>
      <c r="L342" t="s">
        <v>171</v>
      </c>
      <c r="M342">
        <v>899999061</v>
      </c>
      <c r="N342" t="s">
        <v>72</v>
      </c>
      <c r="O342" t="s">
        <v>73</v>
      </c>
      <c r="P342">
        <v>5</v>
      </c>
      <c r="Q342" s="19">
        <v>43831</v>
      </c>
      <c r="R342" t="s">
        <v>317</v>
      </c>
      <c r="S342" s="48">
        <v>52300</v>
      </c>
      <c r="T342" s="48">
        <v>0</v>
      </c>
      <c r="U342" s="48">
        <v>0</v>
      </c>
      <c r="V342" s="48">
        <v>52300</v>
      </c>
      <c r="W342" s="48">
        <v>51700</v>
      </c>
      <c r="X342" s="48">
        <v>600</v>
      </c>
    </row>
    <row r="343" spans="1:24" hidden="1" x14ac:dyDescent="0.25">
      <c r="A343">
        <v>2020</v>
      </c>
      <c r="B343">
        <v>118</v>
      </c>
      <c r="C343">
        <v>1</v>
      </c>
      <c r="D343" s="19">
        <v>43831</v>
      </c>
      <c r="E343" s="19">
        <v>43924</v>
      </c>
      <c r="F343" s="19">
        <v>43924</v>
      </c>
      <c r="G343" t="s">
        <v>86</v>
      </c>
      <c r="H343" t="s">
        <v>87</v>
      </c>
      <c r="I343">
        <v>132</v>
      </c>
      <c r="J343">
        <v>32</v>
      </c>
      <c r="K343" s="19">
        <v>43859</v>
      </c>
      <c r="L343" t="s">
        <v>171</v>
      </c>
      <c r="M343">
        <v>899999061</v>
      </c>
      <c r="N343" t="s">
        <v>72</v>
      </c>
      <c r="O343" t="s">
        <v>73</v>
      </c>
      <c r="P343">
        <v>5</v>
      </c>
      <c r="Q343" s="19">
        <v>43831</v>
      </c>
      <c r="R343" t="s">
        <v>317</v>
      </c>
      <c r="S343" s="48">
        <v>465200</v>
      </c>
      <c r="T343" s="48">
        <v>0</v>
      </c>
      <c r="U343" s="48">
        <v>0</v>
      </c>
      <c r="V343" s="48">
        <v>465200</v>
      </c>
      <c r="W343" s="48">
        <v>459600</v>
      </c>
      <c r="X343" s="48">
        <v>5600</v>
      </c>
    </row>
    <row r="344" spans="1:24" hidden="1" x14ac:dyDescent="0.25">
      <c r="A344">
        <v>2020</v>
      </c>
      <c r="B344">
        <v>118</v>
      </c>
      <c r="C344">
        <v>1</v>
      </c>
      <c r="D344" s="19">
        <v>43831</v>
      </c>
      <c r="E344" s="19">
        <v>43924</v>
      </c>
      <c r="F344" s="19">
        <v>43924</v>
      </c>
      <c r="G344" t="s">
        <v>86</v>
      </c>
      <c r="H344" t="s">
        <v>87</v>
      </c>
      <c r="I344">
        <v>415</v>
      </c>
      <c r="J344">
        <v>314</v>
      </c>
      <c r="K344" s="19">
        <v>43896</v>
      </c>
      <c r="L344" t="s">
        <v>171</v>
      </c>
      <c r="M344">
        <v>899999061</v>
      </c>
      <c r="N344" t="s">
        <v>72</v>
      </c>
      <c r="O344" t="s">
        <v>73</v>
      </c>
      <c r="P344">
        <v>12</v>
      </c>
      <c r="Q344" s="19">
        <v>43831</v>
      </c>
      <c r="R344" t="s">
        <v>1352</v>
      </c>
      <c r="S344" s="48">
        <v>20825700</v>
      </c>
      <c r="T344" s="48">
        <v>0</v>
      </c>
      <c r="U344" s="48">
        <v>0</v>
      </c>
      <c r="V344" s="48">
        <v>20825700</v>
      </c>
      <c r="W344" s="48">
        <v>20825700</v>
      </c>
      <c r="X344" s="48">
        <v>0</v>
      </c>
    </row>
    <row r="345" spans="1:24" hidden="1" x14ac:dyDescent="0.25">
      <c r="A345">
        <v>2020</v>
      </c>
      <c r="B345">
        <v>118</v>
      </c>
      <c r="C345">
        <v>1</v>
      </c>
      <c r="D345" s="19">
        <v>43831</v>
      </c>
      <c r="E345" s="19">
        <v>43924</v>
      </c>
      <c r="F345" s="19">
        <v>43924</v>
      </c>
      <c r="G345" t="s">
        <v>88</v>
      </c>
      <c r="H345" t="s">
        <v>89</v>
      </c>
      <c r="I345">
        <v>415</v>
      </c>
      <c r="J345">
        <v>314</v>
      </c>
      <c r="K345" s="19">
        <v>43896</v>
      </c>
      <c r="L345" t="s">
        <v>171</v>
      </c>
      <c r="M345">
        <v>899999061</v>
      </c>
      <c r="N345" t="s">
        <v>72</v>
      </c>
      <c r="O345" t="s">
        <v>73</v>
      </c>
      <c r="P345">
        <v>12</v>
      </c>
      <c r="Q345" s="19">
        <v>43831</v>
      </c>
      <c r="R345" t="s">
        <v>1352</v>
      </c>
      <c r="S345" s="48">
        <v>3476500</v>
      </c>
      <c r="T345" s="48">
        <v>0</v>
      </c>
      <c r="U345" s="48">
        <v>0</v>
      </c>
      <c r="V345" s="48">
        <v>3476500</v>
      </c>
      <c r="W345" s="48">
        <v>3476500</v>
      </c>
      <c r="X345" s="48">
        <v>0</v>
      </c>
    </row>
    <row r="346" spans="1:24" hidden="1" x14ac:dyDescent="0.25">
      <c r="A346">
        <v>2020</v>
      </c>
      <c r="B346">
        <v>118</v>
      </c>
      <c r="C346">
        <v>1</v>
      </c>
      <c r="D346" s="19">
        <v>43831</v>
      </c>
      <c r="E346" s="19">
        <v>43924</v>
      </c>
      <c r="F346" s="19">
        <v>43924</v>
      </c>
      <c r="G346" t="s">
        <v>88</v>
      </c>
      <c r="H346" t="s">
        <v>89</v>
      </c>
      <c r="I346">
        <v>132</v>
      </c>
      <c r="J346">
        <v>32</v>
      </c>
      <c r="K346" s="19">
        <v>43859</v>
      </c>
      <c r="L346" t="s">
        <v>171</v>
      </c>
      <c r="M346">
        <v>899999061</v>
      </c>
      <c r="N346" t="s">
        <v>72</v>
      </c>
      <c r="O346" t="s">
        <v>73</v>
      </c>
      <c r="P346">
        <v>5</v>
      </c>
      <c r="Q346" s="19">
        <v>43831</v>
      </c>
      <c r="R346" t="s">
        <v>317</v>
      </c>
      <c r="S346" s="48">
        <v>79400</v>
      </c>
      <c r="T346" s="48">
        <v>0</v>
      </c>
      <c r="U346" s="48">
        <v>0</v>
      </c>
      <c r="V346" s="48">
        <v>79400</v>
      </c>
      <c r="W346" s="48">
        <v>78400</v>
      </c>
      <c r="X346" s="48">
        <v>1000</v>
      </c>
    </row>
    <row r="347" spans="1:24" hidden="1" x14ac:dyDescent="0.25">
      <c r="A347">
        <v>2020</v>
      </c>
      <c r="B347">
        <v>118</v>
      </c>
      <c r="C347">
        <v>1</v>
      </c>
      <c r="D347" s="19">
        <v>43831</v>
      </c>
      <c r="E347" s="19">
        <v>43924</v>
      </c>
      <c r="F347" s="19">
        <v>43924</v>
      </c>
      <c r="G347" t="s">
        <v>90</v>
      </c>
      <c r="H347" t="s">
        <v>91</v>
      </c>
      <c r="I347">
        <v>132</v>
      </c>
      <c r="J347">
        <v>32</v>
      </c>
      <c r="K347" s="19">
        <v>43859</v>
      </c>
      <c r="L347" t="s">
        <v>171</v>
      </c>
      <c r="M347">
        <v>899999061</v>
      </c>
      <c r="N347" t="s">
        <v>72</v>
      </c>
      <c r="O347" t="s">
        <v>73</v>
      </c>
      <c r="P347">
        <v>5</v>
      </c>
      <c r="Q347" s="19">
        <v>43831</v>
      </c>
      <c r="R347" t="s">
        <v>317</v>
      </c>
      <c r="S347" s="48">
        <v>85900</v>
      </c>
      <c r="T347" s="48">
        <v>0</v>
      </c>
      <c r="U347" s="48">
        <v>0</v>
      </c>
      <c r="V347" s="48">
        <v>85900</v>
      </c>
      <c r="W347" s="48">
        <v>84900</v>
      </c>
      <c r="X347" s="48">
        <v>1000</v>
      </c>
    </row>
    <row r="348" spans="1:24" hidden="1" x14ac:dyDescent="0.25">
      <c r="A348">
        <v>2020</v>
      </c>
      <c r="B348">
        <v>118</v>
      </c>
      <c r="C348">
        <v>1</v>
      </c>
      <c r="D348" s="19">
        <v>43831</v>
      </c>
      <c r="E348" s="19">
        <v>43924</v>
      </c>
      <c r="F348" s="19">
        <v>43924</v>
      </c>
      <c r="G348" t="s">
        <v>90</v>
      </c>
      <c r="H348" t="s">
        <v>91</v>
      </c>
      <c r="I348">
        <v>415</v>
      </c>
      <c r="J348">
        <v>314</v>
      </c>
      <c r="K348" s="19">
        <v>43896</v>
      </c>
      <c r="L348" t="s">
        <v>171</v>
      </c>
      <c r="M348">
        <v>899999061</v>
      </c>
      <c r="N348" t="s">
        <v>72</v>
      </c>
      <c r="O348" t="s">
        <v>73</v>
      </c>
      <c r="P348">
        <v>12</v>
      </c>
      <c r="Q348" s="19">
        <v>43831</v>
      </c>
      <c r="R348" t="s">
        <v>1352</v>
      </c>
      <c r="S348" s="48">
        <v>3476500</v>
      </c>
      <c r="T348" s="48">
        <v>0</v>
      </c>
      <c r="U348" s="48">
        <v>0</v>
      </c>
      <c r="V348" s="48">
        <v>3476500</v>
      </c>
      <c r="W348" s="48">
        <v>3476500</v>
      </c>
      <c r="X348" s="48">
        <v>0</v>
      </c>
    </row>
    <row r="349" spans="1:24" hidden="1" x14ac:dyDescent="0.25">
      <c r="A349">
        <v>2020</v>
      </c>
      <c r="B349">
        <v>118</v>
      </c>
      <c r="C349">
        <v>1</v>
      </c>
      <c r="D349" s="19">
        <v>43831</v>
      </c>
      <c r="E349" s="19">
        <v>43924</v>
      </c>
      <c r="F349" s="19">
        <v>43924</v>
      </c>
      <c r="G349" t="s">
        <v>92</v>
      </c>
      <c r="H349" t="s">
        <v>93</v>
      </c>
      <c r="I349">
        <v>415</v>
      </c>
      <c r="J349">
        <v>314</v>
      </c>
      <c r="K349" s="19">
        <v>43896</v>
      </c>
      <c r="L349" t="s">
        <v>171</v>
      </c>
      <c r="M349">
        <v>899999061</v>
      </c>
      <c r="N349" t="s">
        <v>72</v>
      </c>
      <c r="O349" t="s">
        <v>73</v>
      </c>
      <c r="P349">
        <v>12</v>
      </c>
      <c r="Q349" s="19">
        <v>43831</v>
      </c>
      <c r="R349" t="s">
        <v>1352</v>
      </c>
      <c r="S349" s="48">
        <v>6944600</v>
      </c>
      <c r="T349" s="48">
        <v>0</v>
      </c>
      <c r="U349" s="48">
        <v>0</v>
      </c>
      <c r="V349" s="48">
        <v>6944600</v>
      </c>
      <c r="W349" s="48">
        <v>6944600</v>
      </c>
      <c r="X349" s="48">
        <v>0</v>
      </c>
    </row>
    <row r="350" spans="1:24" hidden="1" x14ac:dyDescent="0.25">
      <c r="A350">
        <v>2020</v>
      </c>
      <c r="B350">
        <v>118</v>
      </c>
      <c r="C350">
        <v>1</v>
      </c>
      <c r="D350" s="19">
        <v>43831</v>
      </c>
      <c r="E350" s="19">
        <v>43924</v>
      </c>
      <c r="F350" s="19">
        <v>43924</v>
      </c>
      <c r="G350" t="s">
        <v>163</v>
      </c>
      <c r="H350" t="s">
        <v>164</v>
      </c>
      <c r="I350">
        <v>48</v>
      </c>
      <c r="J350">
        <v>17</v>
      </c>
      <c r="K350" s="19">
        <v>43851</v>
      </c>
      <c r="L350" t="s">
        <v>171</v>
      </c>
      <c r="M350">
        <v>899999061</v>
      </c>
      <c r="N350" t="s">
        <v>72</v>
      </c>
      <c r="O350" t="s">
        <v>73</v>
      </c>
      <c r="P350">
        <v>1</v>
      </c>
      <c r="Q350" s="19">
        <v>43831</v>
      </c>
      <c r="R350" t="s">
        <v>318</v>
      </c>
      <c r="S350" s="48">
        <v>21472491</v>
      </c>
      <c r="T350" s="48">
        <v>0</v>
      </c>
      <c r="U350" s="48">
        <v>0</v>
      </c>
      <c r="V350" s="48">
        <v>21472491</v>
      </c>
      <c r="W350" s="48">
        <v>21472491</v>
      </c>
      <c r="X350" s="48">
        <v>0</v>
      </c>
    </row>
    <row r="351" spans="1:24" hidden="1" x14ac:dyDescent="0.25">
      <c r="A351">
        <v>2020</v>
      </c>
      <c r="B351">
        <v>118</v>
      </c>
      <c r="C351">
        <v>1</v>
      </c>
      <c r="D351" s="19">
        <v>43831</v>
      </c>
      <c r="E351" s="19">
        <v>43924</v>
      </c>
      <c r="F351" s="19">
        <v>43924</v>
      </c>
      <c r="G351" t="s">
        <v>165</v>
      </c>
      <c r="H351" t="s">
        <v>166</v>
      </c>
      <c r="I351">
        <v>48</v>
      </c>
      <c r="J351">
        <v>17</v>
      </c>
      <c r="K351" s="19">
        <v>43851</v>
      </c>
      <c r="L351" t="s">
        <v>171</v>
      </c>
      <c r="M351">
        <v>899999061</v>
      </c>
      <c r="N351" t="s">
        <v>72</v>
      </c>
      <c r="O351" t="s">
        <v>73</v>
      </c>
      <c r="P351">
        <v>1</v>
      </c>
      <c r="Q351" s="19">
        <v>43831</v>
      </c>
      <c r="R351" t="s">
        <v>318</v>
      </c>
      <c r="S351" s="48">
        <v>38123</v>
      </c>
      <c r="T351" s="48">
        <v>0</v>
      </c>
      <c r="U351" s="48">
        <v>0</v>
      </c>
      <c r="V351" s="48">
        <v>38123</v>
      </c>
      <c r="W351" s="48">
        <v>38123</v>
      </c>
      <c r="X351" s="48">
        <v>0</v>
      </c>
    </row>
    <row r="352" spans="1:24" hidden="1" x14ac:dyDescent="0.25">
      <c r="A352">
        <v>2020</v>
      </c>
      <c r="B352">
        <v>118</v>
      </c>
      <c r="C352">
        <v>1</v>
      </c>
      <c r="D352" s="19">
        <v>43831</v>
      </c>
      <c r="E352" s="19">
        <v>43924</v>
      </c>
      <c r="F352" s="19">
        <v>43924</v>
      </c>
      <c r="G352" t="s">
        <v>186</v>
      </c>
      <c r="H352" t="s">
        <v>187</v>
      </c>
      <c r="I352">
        <v>80</v>
      </c>
      <c r="J352">
        <v>23</v>
      </c>
      <c r="K352" s="19">
        <v>43853</v>
      </c>
      <c r="L352" t="s">
        <v>171</v>
      </c>
      <c r="M352">
        <v>899999061</v>
      </c>
      <c r="N352" t="s">
        <v>72</v>
      </c>
      <c r="O352" t="s">
        <v>73</v>
      </c>
      <c r="P352">
        <v>3</v>
      </c>
      <c r="Q352" s="19">
        <v>43831</v>
      </c>
      <c r="R352" t="s">
        <v>321</v>
      </c>
      <c r="S352" s="48">
        <v>27483</v>
      </c>
      <c r="T352" s="48">
        <v>0</v>
      </c>
      <c r="U352" s="48">
        <v>0</v>
      </c>
      <c r="V352" s="48">
        <v>27483</v>
      </c>
      <c r="W352" s="48">
        <v>27483</v>
      </c>
      <c r="X352" s="48">
        <v>0</v>
      </c>
    </row>
    <row r="353" spans="1:24" hidden="1" x14ac:dyDescent="0.25">
      <c r="A353">
        <v>2020</v>
      </c>
      <c r="B353">
        <v>118</v>
      </c>
      <c r="C353">
        <v>1</v>
      </c>
      <c r="D353" s="19">
        <v>43831</v>
      </c>
      <c r="E353" s="19">
        <v>43924</v>
      </c>
      <c r="F353" s="19">
        <v>43924</v>
      </c>
      <c r="G353" t="s">
        <v>143</v>
      </c>
      <c r="H353" t="s">
        <v>144</v>
      </c>
      <c r="I353">
        <v>261</v>
      </c>
      <c r="J353">
        <v>162</v>
      </c>
      <c r="K353" s="19">
        <v>43874</v>
      </c>
      <c r="L353" t="s">
        <v>171</v>
      </c>
      <c r="M353">
        <v>899999061</v>
      </c>
      <c r="N353" t="s">
        <v>72</v>
      </c>
      <c r="O353" t="s">
        <v>73</v>
      </c>
      <c r="P353">
        <v>7</v>
      </c>
      <c r="Q353" s="19">
        <v>43862</v>
      </c>
      <c r="R353" t="s">
        <v>1070</v>
      </c>
      <c r="S353" s="48">
        <v>5725822</v>
      </c>
      <c r="T353" s="48">
        <v>0</v>
      </c>
      <c r="U353" s="48">
        <v>0</v>
      </c>
      <c r="V353" s="48">
        <v>5725822</v>
      </c>
      <c r="W353" s="48">
        <v>5725822</v>
      </c>
      <c r="X353" s="48">
        <v>0</v>
      </c>
    </row>
    <row r="354" spans="1:24" hidden="1" x14ac:dyDescent="0.25">
      <c r="A354">
        <v>2020</v>
      </c>
      <c r="B354">
        <v>118</v>
      </c>
      <c r="C354">
        <v>1</v>
      </c>
      <c r="D354" s="19">
        <v>43831</v>
      </c>
      <c r="E354" s="19">
        <v>43924</v>
      </c>
      <c r="F354" s="19">
        <v>43924</v>
      </c>
      <c r="G354" t="s">
        <v>143</v>
      </c>
      <c r="H354" t="s">
        <v>144</v>
      </c>
      <c r="I354">
        <v>309</v>
      </c>
      <c r="J354">
        <v>189</v>
      </c>
      <c r="K354" s="19">
        <v>43879</v>
      </c>
      <c r="L354" t="s">
        <v>171</v>
      </c>
      <c r="M354">
        <v>899999061</v>
      </c>
      <c r="N354" t="s">
        <v>72</v>
      </c>
      <c r="O354" t="s">
        <v>73</v>
      </c>
      <c r="P354">
        <v>8</v>
      </c>
      <c r="Q354" s="19">
        <v>43862</v>
      </c>
      <c r="R354" t="s">
        <v>1072</v>
      </c>
      <c r="S354" s="48">
        <v>29309833</v>
      </c>
      <c r="T354" s="48">
        <v>0</v>
      </c>
      <c r="U354" s="48">
        <v>0</v>
      </c>
      <c r="V354" s="48">
        <v>29309833</v>
      </c>
      <c r="W354" s="48">
        <v>29309833</v>
      </c>
      <c r="X354" s="48">
        <v>0</v>
      </c>
    </row>
    <row r="355" spans="1:24" hidden="1" x14ac:dyDescent="0.25">
      <c r="A355">
        <v>2020</v>
      </c>
      <c r="B355">
        <v>118</v>
      </c>
      <c r="C355">
        <v>1</v>
      </c>
      <c r="D355" s="19">
        <v>43831</v>
      </c>
      <c r="E355" s="19">
        <v>43924</v>
      </c>
      <c r="F355" s="19">
        <v>43924</v>
      </c>
      <c r="G355" t="s">
        <v>143</v>
      </c>
      <c r="H355" t="s">
        <v>144</v>
      </c>
      <c r="I355">
        <v>310</v>
      </c>
      <c r="J355">
        <v>190</v>
      </c>
      <c r="K355" s="19">
        <v>43879</v>
      </c>
      <c r="L355" t="s">
        <v>171</v>
      </c>
      <c r="M355">
        <v>899999061</v>
      </c>
      <c r="N355" t="s">
        <v>72</v>
      </c>
      <c r="O355" t="s">
        <v>73</v>
      </c>
      <c r="P355">
        <v>9</v>
      </c>
      <c r="Q355" s="19">
        <v>43862</v>
      </c>
      <c r="R355" t="s">
        <v>1071</v>
      </c>
      <c r="S355" s="48">
        <v>399406122</v>
      </c>
      <c r="T355" s="48">
        <v>0</v>
      </c>
      <c r="U355" s="48">
        <v>0</v>
      </c>
      <c r="V355" s="48">
        <v>399406122</v>
      </c>
      <c r="W355" s="48">
        <v>399406122</v>
      </c>
      <c r="X355" s="48">
        <v>0</v>
      </c>
    </row>
    <row r="356" spans="1:24" hidden="1" x14ac:dyDescent="0.25">
      <c r="A356">
        <v>2020</v>
      </c>
      <c r="B356">
        <v>118</v>
      </c>
      <c r="C356">
        <v>1</v>
      </c>
      <c r="D356" s="19">
        <v>43831</v>
      </c>
      <c r="E356" s="19">
        <v>43924</v>
      </c>
      <c r="F356" s="19">
        <v>43924</v>
      </c>
      <c r="G356" t="s">
        <v>190</v>
      </c>
      <c r="H356" t="s">
        <v>191</v>
      </c>
      <c r="I356">
        <v>310</v>
      </c>
      <c r="J356">
        <v>190</v>
      </c>
      <c r="K356" s="19">
        <v>43879</v>
      </c>
      <c r="L356" t="s">
        <v>171</v>
      </c>
      <c r="M356">
        <v>899999061</v>
      </c>
      <c r="N356" t="s">
        <v>72</v>
      </c>
      <c r="O356" t="s">
        <v>73</v>
      </c>
      <c r="P356">
        <v>9</v>
      </c>
      <c r="Q356" s="19">
        <v>43862</v>
      </c>
      <c r="R356" t="s">
        <v>1071</v>
      </c>
      <c r="S356" s="48">
        <v>27810862</v>
      </c>
      <c r="T356" s="48">
        <v>0</v>
      </c>
      <c r="U356" s="48">
        <v>0</v>
      </c>
      <c r="V356" s="48">
        <v>27810862</v>
      </c>
      <c r="W356" s="48">
        <v>27810862</v>
      </c>
      <c r="X356" s="48">
        <v>0</v>
      </c>
    </row>
    <row r="357" spans="1:24" hidden="1" x14ac:dyDescent="0.25">
      <c r="A357">
        <v>2020</v>
      </c>
      <c r="B357">
        <v>118</v>
      </c>
      <c r="C357">
        <v>1</v>
      </c>
      <c r="D357" s="19">
        <v>43831</v>
      </c>
      <c r="E357" s="19">
        <v>43924</v>
      </c>
      <c r="F357" s="19">
        <v>43924</v>
      </c>
      <c r="G357" t="s">
        <v>184</v>
      </c>
      <c r="H357" t="s">
        <v>185</v>
      </c>
      <c r="I357">
        <v>309</v>
      </c>
      <c r="J357">
        <v>189</v>
      </c>
      <c r="K357" s="19">
        <v>43879</v>
      </c>
      <c r="L357" t="s">
        <v>171</v>
      </c>
      <c r="M357">
        <v>899999061</v>
      </c>
      <c r="N357" t="s">
        <v>72</v>
      </c>
      <c r="O357" t="s">
        <v>73</v>
      </c>
      <c r="P357">
        <v>8</v>
      </c>
      <c r="Q357" s="19">
        <v>43862</v>
      </c>
      <c r="R357" t="s">
        <v>1072</v>
      </c>
      <c r="S357" s="48">
        <v>642993</v>
      </c>
      <c r="T357" s="48">
        <v>0</v>
      </c>
      <c r="U357" s="48">
        <v>0</v>
      </c>
      <c r="V357" s="48">
        <v>642993</v>
      </c>
      <c r="W357" s="48">
        <v>642993</v>
      </c>
      <c r="X357" s="48">
        <v>0</v>
      </c>
    </row>
    <row r="358" spans="1:24" hidden="1" x14ac:dyDescent="0.25">
      <c r="A358">
        <v>2020</v>
      </c>
      <c r="B358">
        <v>118</v>
      </c>
      <c r="C358">
        <v>1</v>
      </c>
      <c r="D358" s="19">
        <v>43831</v>
      </c>
      <c r="E358" s="19">
        <v>43924</v>
      </c>
      <c r="F358" s="19">
        <v>43924</v>
      </c>
      <c r="G358" t="s">
        <v>184</v>
      </c>
      <c r="H358" t="s">
        <v>185</v>
      </c>
      <c r="I358">
        <v>310</v>
      </c>
      <c r="J358">
        <v>190</v>
      </c>
      <c r="K358" s="19">
        <v>43879</v>
      </c>
      <c r="L358" t="s">
        <v>171</v>
      </c>
      <c r="M358">
        <v>899999061</v>
      </c>
      <c r="N358" t="s">
        <v>72</v>
      </c>
      <c r="O358" t="s">
        <v>73</v>
      </c>
      <c r="P358">
        <v>9</v>
      </c>
      <c r="Q358" s="19">
        <v>43862</v>
      </c>
      <c r="R358" t="s">
        <v>1071</v>
      </c>
      <c r="S358" s="48">
        <v>3864667</v>
      </c>
      <c r="T358" s="48">
        <v>0</v>
      </c>
      <c r="U358" s="48">
        <v>0</v>
      </c>
      <c r="V358" s="48">
        <v>3864667</v>
      </c>
      <c r="W358" s="48">
        <v>3864667</v>
      </c>
      <c r="X358" s="48">
        <v>0</v>
      </c>
    </row>
    <row r="359" spans="1:24" hidden="1" x14ac:dyDescent="0.25">
      <c r="A359">
        <v>2020</v>
      </c>
      <c r="B359">
        <v>118</v>
      </c>
      <c r="C359">
        <v>1</v>
      </c>
      <c r="D359" s="19">
        <v>43831</v>
      </c>
      <c r="E359" s="19">
        <v>43924</v>
      </c>
      <c r="F359" s="19">
        <v>43924</v>
      </c>
      <c r="G359" t="s">
        <v>145</v>
      </c>
      <c r="H359" t="s">
        <v>146</v>
      </c>
      <c r="I359">
        <v>261</v>
      </c>
      <c r="J359">
        <v>162</v>
      </c>
      <c r="K359" s="19">
        <v>43874</v>
      </c>
      <c r="L359" t="s">
        <v>171</v>
      </c>
      <c r="M359">
        <v>899999061</v>
      </c>
      <c r="N359" t="s">
        <v>72</v>
      </c>
      <c r="O359" t="s">
        <v>73</v>
      </c>
      <c r="P359">
        <v>7</v>
      </c>
      <c r="Q359" s="19">
        <v>43862</v>
      </c>
      <c r="R359" t="s">
        <v>1070</v>
      </c>
      <c r="S359" s="48">
        <v>1770858</v>
      </c>
      <c r="T359" s="48">
        <v>0</v>
      </c>
      <c r="U359" s="48">
        <v>0</v>
      </c>
      <c r="V359" s="48">
        <v>1770858</v>
      </c>
      <c r="W359" s="48">
        <v>1770858</v>
      </c>
      <c r="X359" s="48">
        <v>0</v>
      </c>
    </row>
    <row r="360" spans="1:24" hidden="1" x14ac:dyDescent="0.25">
      <c r="A360">
        <v>2020</v>
      </c>
      <c r="B360">
        <v>118</v>
      </c>
      <c r="C360">
        <v>1</v>
      </c>
      <c r="D360" s="19">
        <v>43831</v>
      </c>
      <c r="E360" s="19">
        <v>43924</v>
      </c>
      <c r="F360" s="19">
        <v>43924</v>
      </c>
      <c r="G360" t="s">
        <v>145</v>
      </c>
      <c r="H360" t="s">
        <v>146</v>
      </c>
      <c r="I360">
        <v>310</v>
      </c>
      <c r="J360">
        <v>190</v>
      </c>
      <c r="K360" s="19">
        <v>43879</v>
      </c>
      <c r="L360" t="s">
        <v>171</v>
      </c>
      <c r="M360">
        <v>899999061</v>
      </c>
      <c r="N360" t="s">
        <v>72</v>
      </c>
      <c r="O360" t="s">
        <v>73</v>
      </c>
      <c r="P360">
        <v>9</v>
      </c>
      <c r="Q360" s="19">
        <v>43862</v>
      </c>
      <c r="R360" t="s">
        <v>1071</v>
      </c>
      <c r="S360" s="48">
        <v>52784826</v>
      </c>
      <c r="T360" s="48">
        <v>0</v>
      </c>
      <c r="U360" s="48">
        <v>0</v>
      </c>
      <c r="V360" s="48">
        <v>52784826</v>
      </c>
      <c r="W360" s="48">
        <v>52784826</v>
      </c>
      <c r="X360" s="48">
        <v>0</v>
      </c>
    </row>
    <row r="361" spans="1:24" hidden="1" x14ac:dyDescent="0.25">
      <c r="A361">
        <v>2020</v>
      </c>
      <c r="B361">
        <v>118</v>
      </c>
      <c r="C361">
        <v>1</v>
      </c>
      <c r="D361" s="19">
        <v>43831</v>
      </c>
      <c r="E361" s="19">
        <v>43924</v>
      </c>
      <c r="F361" s="19">
        <v>43924</v>
      </c>
      <c r="G361" t="s">
        <v>147</v>
      </c>
      <c r="H361" t="s">
        <v>148</v>
      </c>
      <c r="I361">
        <v>310</v>
      </c>
      <c r="J361">
        <v>190</v>
      </c>
      <c r="K361" s="19">
        <v>43879</v>
      </c>
      <c r="L361" t="s">
        <v>171</v>
      </c>
      <c r="M361">
        <v>899999061</v>
      </c>
      <c r="N361" t="s">
        <v>72</v>
      </c>
      <c r="O361" t="s">
        <v>73</v>
      </c>
      <c r="P361">
        <v>9</v>
      </c>
      <c r="Q361" s="19">
        <v>43862</v>
      </c>
      <c r="R361" t="s">
        <v>1071</v>
      </c>
      <c r="S361" s="48">
        <v>3964145</v>
      </c>
      <c r="T361" s="48">
        <v>0</v>
      </c>
      <c r="U361" s="48">
        <v>0</v>
      </c>
      <c r="V361" s="48">
        <v>3964145</v>
      </c>
      <c r="W361" s="48">
        <v>3964145</v>
      </c>
      <c r="X361" s="48">
        <v>0</v>
      </c>
    </row>
    <row r="362" spans="1:24" hidden="1" x14ac:dyDescent="0.25">
      <c r="A362">
        <v>2020</v>
      </c>
      <c r="B362">
        <v>118</v>
      </c>
      <c r="C362">
        <v>1</v>
      </c>
      <c r="D362" s="19">
        <v>43831</v>
      </c>
      <c r="E362" s="19">
        <v>43924</v>
      </c>
      <c r="F362" s="19">
        <v>43924</v>
      </c>
      <c r="G362" t="s">
        <v>149</v>
      </c>
      <c r="H362" t="s">
        <v>150</v>
      </c>
      <c r="I362">
        <v>310</v>
      </c>
      <c r="J362">
        <v>190</v>
      </c>
      <c r="K362" s="19">
        <v>43879</v>
      </c>
      <c r="L362" t="s">
        <v>171</v>
      </c>
      <c r="M362">
        <v>899999061</v>
      </c>
      <c r="N362" t="s">
        <v>72</v>
      </c>
      <c r="O362" t="s">
        <v>73</v>
      </c>
      <c r="P362">
        <v>9</v>
      </c>
      <c r="Q362" s="19">
        <v>43862</v>
      </c>
      <c r="R362" t="s">
        <v>1071</v>
      </c>
      <c r="S362" s="48">
        <v>719978</v>
      </c>
      <c r="T362" s="48">
        <v>0</v>
      </c>
      <c r="U362" s="48">
        <v>0</v>
      </c>
      <c r="V362" s="48">
        <v>719978</v>
      </c>
      <c r="W362" s="48">
        <v>719978</v>
      </c>
      <c r="X362" s="48">
        <v>0</v>
      </c>
    </row>
    <row r="363" spans="1:24" hidden="1" x14ac:dyDescent="0.25">
      <c r="A363">
        <v>2020</v>
      </c>
      <c r="B363">
        <v>118</v>
      </c>
      <c r="C363">
        <v>1</v>
      </c>
      <c r="D363" s="19">
        <v>43831</v>
      </c>
      <c r="E363" s="19">
        <v>43924</v>
      </c>
      <c r="F363" s="19">
        <v>43924</v>
      </c>
      <c r="G363" t="s">
        <v>151</v>
      </c>
      <c r="H363" t="s">
        <v>152</v>
      </c>
      <c r="I363">
        <v>310</v>
      </c>
      <c r="J363">
        <v>190</v>
      </c>
      <c r="K363" s="19">
        <v>43879</v>
      </c>
      <c r="L363" t="s">
        <v>171</v>
      </c>
      <c r="M363">
        <v>899999061</v>
      </c>
      <c r="N363" t="s">
        <v>72</v>
      </c>
      <c r="O363" t="s">
        <v>73</v>
      </c>
      <c r="P363">
        <v>9</v>
      </c>
      <c r="Q363" s="19">
        <v>43862</v>
      </c>
      <c r="R363" t="s">
        <v>1071</v>
      </c>
      <c r="S363" s="48">
        <v>440146</v>
      </c>
      <c r="T363" s="48">
        <v>0</v>
      </c>
      <c r="U363" s="48">
        <v>0</v>
      </c>
      <c r="V363" s="48">
        <v>440146</v>
      </c>
      <c r="W363" s="48">
        <v>440146</v>
      </c>
      <c r="X363" s="48">
        <v>0</v>
      </c>
    </row>
    <row r="364" spans="1:24" hidden="1" x14ac:dyDescent="0.25">
      <c r="A364">
        <v>2020</v>
      </c>
      <c r="B364">
        <v>118</v>
      </c>
      <c r="C364">
        <v>1</v>
      </c>
      <c r="D364" s="19">
        <v>43831</v>
      </c>
      <c r="E364" s="19">
        <v>43924</v>
      </c>
      <c r="F364" s="19">
        <v>43924</v>
      </c>
      <c r="G364" t="s">
        <v>153</v>
      </c>
      <c r="H364" t="s">
        <v>154</v>
      </c>
      <c r="I364">
        <v>310</v>
      </c>
      <c r="J364">
        <v>190</v>
      </c>
      <c r="K364" s="19">
        <v>43879</v>
      </c>
      <c r="L364" t="s">
        <v>171</v>
      </c>
      <c r="M364">
        <v>899999061</v>
      </c>
      <c r="N364" t="s">
        <v>72</v>
      </c>
      <c r="O364" t="s">
        <v>73</v>
      </c>
      <c r="P364">
        <v>9</v>
      </c>
      <c r="Q364" s="19">
        <v>43862</v>
      </c>
      <c r="R364" t="s">
        <v>1071</v>
      </c>
      <c r="S364" s="48">
        <v>3305307</v>
      </c>
      <c r="T364" s="48">
        <v>0</v>
      </c>
      <c r="U364" s="48">
        <v>0</v>
      </c>
      <c r="V364" s="48">
        <v>3305307</v>
      </c>
      <c r="W364" s="48">
        <v>3305307</v>
      </c>
      <c r="X364" s="48">
        <v>0</v>
      </c>
    </row>
    <row r="365" spans="1:24" hidden="1" x14ac:dyDescent="0.25">
      <c r="A365">
        <v>2020</v>
      </c>
      <c r="B365">
        <v>118</v>
      </c>
      <c r="C365">
        <v>1</v>
      </c>
      <c r="D365" s="19">
        <v>43831</v>
      </c>
      <c r="E365" s="19">
        <v>43924</v>
      </c>
      <c r="F365" s="19">
        <v>43924</v>
      </c>
      <c r="G365" t="s">
        <v>155</v>
      </c>
      <c r="H365" t="s">
        <v>156</v>
      </c>
      <c r="I365">
        <v>310</v>
      </c>
      <c r="J365">
        <v>190</v>
      </c>
      <c r="K365" s="19">
        <v>43879</v>
      </c>
      <c r="L365" t="s">
        <v>171</v>
      </c>
      <c r="M365">
        <v>899999061</v>
      </c>
      <c r="N365" t="s">
        <v>72</v>
      </c>
      <c r="O365" t="s">
        <v>73</v>
      </c>
      <c r="P365">
        <v>9</v>
      </c>
      <c r="Q365" s="19">
        <v>43862</v>
      </c>
      <c r="R365" t="s">
        <v>1071</v>
      </c>
      <c r="S365" s="48">
        <v>1024289</v>
      </c>
      <c r="T365" s="48">
        <v>0</v>
      </c>
      <c r="U365" s="48">
        <v>0</v>
      </c>
      <c r="V365" s="48">
        <v>1024289</v>
      </c>
      <c r="W365" s="48">
        <v>1024289</v>
      </c>
      <c r="X365" s="48">
        <v>0</v>
      </c>
    </row>
    <row r="366" spans="1:24" hidden="1" x14ac:dyDescent="0.25">
      <c r="A366">
        <v>2020</v>
      </c>
      <c r="B366">
        <v>118</v>
      </c>
      <c r="C366">
        <v>1</v>
      </c>
      <c r="D366" s="19">
        <v>43831</v>
      </c>
      <c r="E366" s="19">
        <v>43924</v>
      </c>
      <c r="F366" s="19">
        <v>43924</v>
      </c>
      <c r="G366" t="s">
        <v>155</v>
      </c>
      <c r="H366" t="s">
        <v>156</v>
      </c>
      <c r="I366">
        <v>309</v>
      </c>
      <c r="J366">
        <v>189</v>
      </c>
      <c r="K366" s="19">
        <v>43879</v>
      </c>
      <c r="L366" t="s">
        <v>171</v>
      </c>
      <c r="M366">
        <v>899999061</v>
      </c>
      <c r="N366" t="s">
        <v>72</v>
      </c>
      <c r="O366" t="s">
        <v>73</v>
      </c>
      <c r="P366">
        <v>8</v>
      </c>
      <c r="Q366" s="19">
        <v>43862</v>
      </c>
      <c r="R366" t="s">
        <v>1072</v>
      </c>
      <c r="S366" s="48">
        <v>5472422</v>
      </c>
      <c r="T366" s="48">
        <v>0</v>
      </c>
      <c r="U366" s="48">
        <v>0</v>
      </c>
      <c r="V366" s="48">
        <v>5472422</v>
      </c>
      <c r="W366" s="48">
        <v>5472422</v>
      </c>
      <c r="X366" s="48">
        <v>0</v>
      </c>
    </row>
    <row r="367" spans="1:24" hidden="1" x14ac:dyDescent="0.25">
      <c r="A367">
        <v>2020</v>
      </c>
      <c r="B367">
        <v>118</v>
      </c>
      <c r="C367">
        <v>1</v>
      </c>
      <c r="D367" s="19">
        <v>43831</v>
      </c>
      <c r="E367" s="19">
        <v>43924</v>
      </c>
      <c r="F367" s="19">
        <v>43924</v>
      </c>
      <c r="G367" t="s">
        <v>157</v>
      </c>
      <c r="H367" t="s">
        <v>158</v>
      </c>
      <c r="I367">
        <v>310</v>
      </c>
      <c r="J367">
        <v>190</v>
      </c>
      <c r="K367" s="19">
        <v>43879</v>
      </c>
      <c r="L367" t="s">
        <v>171</v>
      </c>
      <c r="M367">
        <v>899999061</v>
      </c>
      <c r="N367" t="s">
        <v>72</v>
      </c>
      <c r="O367" t="s">
        <v>73</v>
      </c>
      <c r="P367">
        <v>9</v>
      </c>
      <c r="Q367" s="19">
        <v>43862</v>
      </c>
      <c r="R367" t="s">
        <v>1071</v>
      </c>
      <c r="S367" s="48">
        <v>3617043</v>
      </c>
      <c r="T367" s="48">
        <v>0</v>
      </c>
      <c r="U367" s="48">
        <v>0</v>
      </c>
      <c r="V367" s="48">
        <v>3617043</v>
      </c>
      <c r="W367" s="48">
        <v>3617043</v>
      </c>
      <c r="X367" s="48">
        <v>0</v>
      </c>
    </row>
    <row r="368" spans="1:24" hidden="1" x14ac:dyDescent="0.25">
      <c r="A368">
        <v>2020</v>
      </c>
      <c r="B368">
        <v>118</v>
      </c>
      <c r="C368">
        <v>1</v>
      </c>
      <c r="D368" s="19">
        <v>43831</v>
      </c>
      <c r="E368" s="19">
        <v>43924</v>
      </c>
      <c r="F368" s="19">
        <v>43924</v>
      </c>
      <c r="G368" t="s">
        <v>157</v>
      </c>
      <c r="H368" t="s">
        <v>158</v>
      </c>
      <c r="I368">
        <v>309</v>
      </c>
      <c r="J368">
        <v>189</v>
      </c>
      <c r="K368" s="19">
        <v>43879</v>
      </c>
      <c r="L368" t="s">
        <v>171</v>
      </c>
      <c r="M368">
        <v>899999061</v>
      </c>
      <c r="N368" t="s">
        <v>72</v>
      </c>
      <c r="O368" t="s">
        <v>73</v>
      </c>
      <c r="P368">
        <v>8</v>
      </c>
      <c r="Q368" s="19">
        <v>43862</v>
      </c>
      <c r="R368" t="s">
        <v>1072</v>
      </c>
      <c r="S368" s="48">
        <v>649454</v>
      </c>
      <c r="T368" s="48">
        <v>0</v>
      </c>
      <c r="U368" s="48">
        <v>0</v>
      </c>
      <c r="V368" s="48">
        <v>649454</v>
      </c>
      <c r="W368" s="48">
        <v>649454</v>
      </c>
      <c r="X368" s="48">
        <v>0</v>
      </c>
    </row>
    <row r="369" spans="1:24" hidden="1" x14ac:dyDescent="0.25">
      <c r="A369">
        <v>2020</v>
      </c>
      <c r="B369">
        <v>118</v>
      </c>
      <c r="C369">
        <v>1</v>
      </c>
      <c r="D369" s="19">
        <v>43831</v>
      </c>
      <c r="E369" s="19">
        <v>43924</v>
      </c>
      <c r="F369" s="19">
        <v>43924</v>
      </c>
      <c r="G369" t="s">
        <v>159</v>
      </c>
      <c r="H369" t="s">
        <v>160</v>
      </c>
      <c r="I369">
        <v>310</v>
      </c>
      <c r="J369">
        <v>190</v>
      </c>
      <c r="K369" s="19">
        <v>43879</v>
      </c>
      <c r="L369" t="s">
        <v>171</v>
      </c>
      <c r="M369">
        <v>899999061</v>
      </c>
      <c r="N369" t="s">
        <v>72</v>
      </c>
      <c r="O369" t="s">
        <v>73</v>
      </c>
      <c r="P369">
        <v>9</v>
      </c>
      <c r="Q369" s="19">
        <v>43862</v>
      </c>
      <c r="R369" t="s">
        <v>1071</v>
      </c>
      <c r="S369" s="48">
        <v>154057404</v>
      </c>
      <c r="T369" s="48">
        <v>0</v>
      </c>
      <c r="U369" s="48">
        <v>0</v>
      </c>
      <c r="V369" s="48">
        <v>154057404</v>
      </c>
      <c r="W369" s="48">
        <v>154057404</v>
      </c>
      <c r="X369" s="48">
        <v>0</v>
      </c>
    </row>
    <row r="370" spans="1:24" hidden="1" x14ac:dyDescent="0.25">
      <c r="A370">
        <v>2020</v>
      </c>
      <c r="B370">
        <v>118</v>
      </c>
      <c r="C370">
        <v>1</v>
      </c>
      <c r="D370" s="19">
        <v>43831</v>
      </c>
      <c r="E370" s="19">
        <v>43924</v>
      </c>
      <c r="F370" s="19">
        <v>43924</v>
      </c>
      <c r="G370" t="s">
        <v>159</v>
      </c>
      <c r="H370" t="s">
        <v>160</v>
      </c>
      <c r="I370">
        <v>261</v>
      </c>
      <c r="J370">
        <v>162</v>
      </c>
      <c r="K370" s="19">
        <v>43874</v>
      </c>
      <c r="L370" t="s">
        <v>171</v>
      </c>
      <c r="M370">
        <v>899999061</v>
      </c>
      <c r="N370" t="s">
        <v>72</v>
      </c>
      <c r="O370" t="s">
        <v>73</v>
      </c>
      <c r="P370">
        <v>7</v>
      </c>
      <c r="Q370" s="19">
        <v>43862</v>
      </c>
      <c r="R370" t="s">
        <v>1070</v>
      </c>
      <c r="S370" s="48">
        <v>2841001</v>
      </c>
      <c r="T370" s="48">
        <v>0</v>
      </c>
      <c r="U370" s="48">
        <v>0</v>
      </c>
      <c r="V370" s="48">
        <v>2841001</v>
      </c>
      <c r="W370" s="48">
        <v>2841001</v>
      </c>
      <c r="X370" s="48">
        <v>0</v>
      </c>
    </row>
    <row r="371" spans="1:24" hidden="1" x14ac:dyDescent="0.25">
      <c r="A371">
        <v>2020</v>
      </c>
      <c r="B371">
        <v>118</v>
      </c>
      <c r="C371">
        <v>1</v>
      </c>
      <c r="D371" s="19">
        <v>43831</v>
      </c>
      <c r="E371" s="19">
        <v>43924</v>
      </c>
      <c r="F371" s="19">
        <v>43924</v>
      </c>
      <c r="G371" t="s">
        <v>159</v>
      </c>
      <c r="H371" t="s">
        <v>160</v>
      </c>
      <c r="I371">
        <v>309</v>
      </c>
      <c r="J371">
        <v>189</v>
      </c>
      <c r="K371" s="19">
        <v>43879</v>
      </c>
      <c r="L371" t="s">
        <v>171</v>
      </c>
      <c r="M371">
        <v>899999061</v>
      </c>
      <c r="N371" t="s">
        <v>72</v>
      </c>
      <c r="O371" t="s">
        <v>73</v>
      </c>
      <c r="P371">
        <v>8</v>
      </c>
      <c r="Q371" s="19">
        <v>43862</v>
      </c>
      <c r="R371" t="s">
        <v>1072</v>
      </c>
      <c r="S371" s="48">
        <v>6959718</v>
      </c>
      <c r="T371" s="48">
        <v>0</v>
      </c>
      <c r="U371" s="48">
        <v>0</v>
      </c>
      <c r="V371" s="48">
        <v>6959718</v>
      </c>
      <c r="W371" s="48">
        <v>6959718</v>
      </c>
      <c r="X371" s="48">
        <v>0</v>
      </c>
    </row>
    <row r="372" spans="1:24" hidden="1" x14ac:dyDescent="0.25">
      <c r="A372">
        <v>2020</v>
      </c>
      <c r="B372">
        <v>118</v>
      </c>
      <c r="C372">
        <v>1</v>
      </c>
      <c r="D372" s="19">
        <v>43831</v>
      </c>
      <c r="E372" s="19">
        <v>43924</v>
      </c>
      <c r="F372" s="19">
        <v>43924</v>
      </c>
      <c r="G372" t="s">
        <v>70</v>
      </c>
      <c r="H372" t="s">
        <v>71</v>
      </c>
      <c r="I372">
        <v>232</v>
      </c>
      <c r="J372">
        <v>144</v>
      </c>
      <c r="K372" s="19">
        <v>43872</v>
      </c>
      <c r="L372" t="s">
        <v>171</v>
      </c>
      <c r="M372">
        <v>899999061</v>
      </c>
      <c r="N372" t="s">
        <v>72</v>
      </c>
      <c r="O372" t="s">
        <v>73</v>
      </c>
      <c r="P372">
        <v>6</v>
      </c>
      <c r="Q372" s="19">
        <v>43862</v>
      </c>
      <c r="R372" t="s">
        <v>318</v>
      </c>
      <c r="S372" s="48">
        <v>38919900</v>
      </c>
      <c r="T372" s="48">
        <v>0</v>
      </c>
      <c r="U372" s="48">
        <v>0</v>
      </c>
      <c r="V372" s="48">
        <v>38919900</v>
      </c>
      <c r="W372" s="48">
        <v>38919900</v>
      </c>
      <c r="X372" s="48">
        <v>0</v>
      </c>
    </row>
    <row r="373" spans="1:24" hidden="1" x14ac:dyDescent="0.25">
      <c r="A373">
        <v>2020</v>
      </c>
      <c r="B373">
        <v>118</v>
      </c>
      <c r="C373">
        <v>1</v>
      </c>
      <c r="D373" s="19">
        <v>43831</v>
      </c>
      <c r="E373" s="19">
        <v>43924</v>
      </c>
      <c r="F373" s="19">
        <v>43924</v>
      </c>
      <c r="G373" t="s">
        <v>74</v>
      </c>
      <c r="H373" t="s">
        <v>75</v>
      </c>
      <c r="I373">
        <v>232</v>
      </c>
      <c r="J373">
        <v>144</v>
      </c>
      <c r="K373" s="19">
        <v>43872</v>
      </c>
      <c r="L373" t="s">
        <v>171</v>
      </c>
      <c r="M373">
        <v>899999061</v>
      </c>
      <c r="N373" t="s">
        <v>72</v>
      </c>
      <c r="O373" t="s">
        <v>73</v>
      </c>
      <c r="P373">
        <v>6</v>
      </c>
      <c r="Q373" s="19">
        <v>43862</v>
      </c>
      <c r="R373" t="s">
        <v>318</v>
      </c>
      <c r="S373" s="48">
        <v>42829400</v>
      </c>
      <c r="T373" s="48">
        <v>0</v>
      </c>
      <c r="U373" s="48">
        <v>0</v>
      </c>
      <c r="V373" s="48">
        <v>42829400</v>
      </c>
      <c r="W373" s="48">
        <v>42829400</v>
      </c>
      <c r="X373" s="48">
        <v>0</v>
      </c>
    </row>
    <row r="374" spans="1:24" hidden="1" x14ac:dyDescent="0.25">
      <c r="A374">
        <v>2020</v>
      </c>
      <c r="B374">
        <v>118</v>
      </c>
      <c r="C374">
        <v>1</v>
      </c>
      <c r="D374" s="19">
        <v>43831</v>
      </c>
      <c r="E374" s="19">
        <v>43924</v>
      </c>
      <c r="F374" s="19">
        <v>43924</v>
      </c>
      <c r="G374" t="s">
        <v>76</v>
      </c>
      <c r="H374" t="s">
        <v>77</v>
      </c>
      <c r="I374">
        <v>232</v>
      </c>
      <c r="J374">
        <v>144</v>
      </c>
      <c r="K374" s="19">
        <v>43872</v>
      </c>
      <c r="L374" t="s">
        <v>171</v>
      </c>
      <c r="M374">
        <v>899999061</v>
      </c>
      <c r="N374" t="s">
        <v>72</v>
      </c>
      <c r="O374" t="s">
        <v>73</v>
      </c>
      <c r="P374">
        <v>6</v>
      </c>
      <c r="Q374" s="19">
        <v>43862</v>
      </c>
      <c r="R374" t="s">
        <v>318</v>
      </c>
      <c r="S374" s="48">
        <v>3159300</v>
      </c>
      <c r="T374" s="48">
        <v>0</v>
      </c>
      <c r="U374" s="48">
        <v>0</v>
      </c>
      <c r="V374" s="48">
        <v>3159300</v>
      </c>
      <c r="W374" s="48">
        <v>3159300</v>
      </c>
      <c r="X374" s="48">
        <v>0</v>
      </c>
    </row>
    <row r="375" spans="1:24" hidden="1" x14ac:dyDescent="0.25">
      <c r="A375">
        <v>2020</v>
      </c>
      <c r="B375">
        <v>118</v>
      </c>
      <c r="C375">
        <v>1</v>
      </c>
      <c r="D375" s="19">
        <v>43831</v>
      </c>
      <c r="E375" s="19">
        <v>43924</v>
      </c>
      <c r="F375" s="19">
        <v>43924</v>
      </c>
      <c r="G375" t="s">
        <v>78</v>
      </c>
      <c r="H375" t="s">
        <v>79</v>
      </c>
      <c r="I375">
        <v>232</v>
      </c>
      <c r="J375">
        <v>144</v>
      </c>
      <c r="K375" s="19">
        <v>43872</v>
      </c>
      <c r="L375" t="s">
        <v>171</v>
      </c>
      <c r="M375">
        <v>899999061</v>
      </c>
      <c r="N375" t="s">
        <v>72</v>
      </c>
      <c r="O375" t="s">
        <v>73</v>
      </c>
      <c r="P375">
        <v>6</v>
      </c>
      <c r="Q375" s="19">
        <v>43862</v>
      </c>
      <c r="R375" t="s">
        <v>318</v>
      </c>
      <c r="S375" s="48">
        <v>55012600</v>
      </c>
      <c r="T375" s="48">
        <v>0</v>
      </c>
      <c r="U375" s="48">
        <v>0</v>
      </c>
      <c r="V375" s="48">
        <v>55012600</v>
      </c>
      <c r="W375" s="48">
        <v>55012600</v>
      </c>
      <c r="X375" s="48">
        <v>0</v>
      </c>
    </row>
    <row r="376" spans="1:24" hidden="1" x14ac:dyDescent="0.25">
      <c r="A376">
        <v>2020</v>
      </c>
      <c r="B376">
        <v>118</v>
      </c>
      <c r="C376">
        <v>1</v>
      </c>
      <c r="D376" s="19">
        <v>43831</v>
      </c>
      <c r="E376" s="19">
        <v>43924</v>
      </c>
      <c r="F376" s="19">
        <v>43924</v>
      </c>
      <c r="G376" t="s">
        <v>82</v>
      </c>
      <c r="H376" t="s">
        <v>83</v>
      </c>
      <c r="I376">
        <v>232</v>
      </c>
      <c r="J376">
        <v>144</v>
      </c>
      <c r="K376" s="19">
        <v>43872</v>
      </c>
      <c r="L376" t="s">
        <v>171</v>
      </c>
      <c r="M376">
        <v>899999061</v>
      </c>
      <c r="N376" t="s">
        <v>72</v>
      </c>
      <c r="O376" t="s">
        <v>73</v>
      </c>
      <c r="P376">
        <v>6</v>
      </c>
      <c r="Q376" s="19">
        <v>43862</v>
      </c>
      <c r="R376" t="s">
        <v>318</v>
      </c>
      <c r="S376" s="48">
        <v>24203600</v>
      </c>
      <c r="T376" s="48">
        <v>0</v>
      </c>
      <c r="U376" s="48">
        <v>0</v>
      </c>
      <c r="V376" s="48">
        <v>24203600</v>
      </c>
      <c r="W376" s="48">
        <v>24203600</v>
      </c>
      <c r="X376" s="48">
        <v>0</v>
      </c>
    </row>
    <row r="377" spans="1:24" hidden="1" x14ac:dyDescent="0.25">
      <c r="A377">
        <v>2020</v>
      </c>
      <c r="B377">
        <v>118</v>
      </c>
      <c r="C377">
        <v>1</v>
      </c>
      <c r="D377" s="19">
        <v>43831</v>
      </c>
      <c r="E377" s="19">
        <v>43924</v>
      </c>
      <c r="F377" s="19">
        <v>43924</v>
      </c>
      <c r="G377" t="s">
        <v>84</v>
      </c>
      <c r="H377" t="s">
        <v>85</v>
      </c>
      <c r="I377">
        <v>232</v>
      </c>
      <c r="J377">
        <v>144</v>
      </c>
      <c r="K377" s="19">
        <v>43872</v>
      </c>
      <c r="L377" t="s">
        <v>171</v>
      </c>
      <c r="M377">
        <v>899999061</v>
      </c>
      <c r="N377" t="s">
        <v>72</v>
      </c>
      <c r="O377" t="s">
        <v>73</v>
      </c>
      <c r="P377">
        <v>6</v>
      </c>
      <c r="Q377" s="19">
        <v>43862</v>
      </c>
      <c r="R377" t="s">
        <v>318</v>
      </c>
      <c r="S377" s="48">
        <v>4674200</v>
      </c>
      <c r="T377" s="48">
        <v>0</v>
      </c>
      <c r="U377" s="48">
        <v>0</v>
      </c>
      <c r="V377" s="48">
        <v>4674200</v>
      </c>
      <c r="W377" s="48">
        <v>4674200</v>
      </c>
      <c r="X377" s="48">
        <v>0</v>
      </c>
    </row>
    <row r="378" spans="1:24" hidden="1" x14ac:dyDescent="0.25">
      <c r="A378">
        <v>2020</v>
      </c>
      <c r="B378">
        <v>118</v>
      </c>
      <c r="C378">
        <v>1</v>
      </c>
      <c r="D378" s="19">
        <v>43831</v>
      </c>
      <c r="E378" s="19">
        <v>43924</v>
      </c>
      <c r="F378" s="19">
        <v>43924</v>
      </c>
      <c r="G378" t="s">
        <v>86</v>
      </c>
      <c r="H378" t="s">
        <v>87</v>
      </c>
      <c r="I378">
        <v>232</v>
      </c>
      <c r="J378">
        <v>144</v>
      </c>
      <c r="K378" s="19">
        <v>43872</v>
      </c>
      <c r="L378" t="s">
        <v>171</v>
      </c>
      <c r="M378">
        <v>899999061</v>
      </c>
      <c r="N378" t="s">
        <v>72</v>
      </c>
      <c r="O378" t="s">
        <v>73</v>
      </c>
      <c r="P378">
        <v>6</v>
      </c>
      <c r="Q378" s="19">
        <v>43862</v>
      </c>
      <c r="R378" t="s">
        <v>318</v>
      </c>
      <c r="S378" s="48">
        <v>18153600</v>
      </c>
      <c r="T378" s="48">
        <v>0</v>
      </c>
      <c r="U378" s="48">
        <v>0</v>
      </c>
      <c r="V378" s="48">
        <v>18153600</v>
      </c>
      <c r="W378" s="48">
        <v>18153600</v>
      </c>
      <c r="X378" s="48">
        <v>0</v>
      </c>
    </row>
    <row r="379" spans="1:24" hidden="1" x14ac:dyDescent="0.25">
      <c r="A379">
        <v>2020</v>
      </c>
      <c r="B379">
        <v>118</v>
      </c>
      <c r="C379">
        <v>1</v>
      </c>
      <c r="D379" s="19">
        <v>43831</v>
      </c>
      <c r="E379" s="19">
        <v>43924</v>
      </c>
      <c r="F379" s="19">
        <v>43924</v>
      </c>
      <c r="G379" t="s">
        <v>88</v>
      </c>
      <c r="H379" t="s">
        <v>89</v>
      </c>
      <c r="I379">
        <v>232</v>
      </c>
      <c r="J379">
        <v>144</v>
      </c>
      <c r="K379" s="19">
        <v>43872</v>
      </c>
      <c r="L379" t="s">
        <v>171</v>
      </c>
      <c r="M379">
        <v>899999061</v>
      </c>
      <c r="N379" t="s">
        <v>72</v>
      </c>
      <c r="O379" t="s">
        <v>73</v>
      </c>
      <c r="P379">
        <v>6</v>
      </c>
      <c r="Q379" s="19">
        <v>43862</v>
      </c>
      <c r="R379" t="s">
        <v>318</v>
      </c>
      <c r="S379" s="48">
        <v>3031400</v>
      </c>
      <c r="T379" s="48">
        <v>0</v>
      </c>
      <c r="U379" s="48">
        <v>0</v>
      </c>
      <c r="V379" s="48">
        <v>3031400</v>
      </c>
      <c r="W379" s="48">
        <v>3031400</v>
      </c>
      <c r="X379" s="48">
        <v>0</v>
      </c>
    </row>
    <row r="380" spans="1:24" hidden="1" x14ac:dyDescent="0.25">
      <c r="A380">
        <v>2020</v>
      </c>
      <c r="B380">
        <v>118</v>
      </c>
      <c r="C380">
        <v>1</v>
      </c>
      <c r="D380" s="19">
        <v>43831</v>
      </c>
      <c r="E380" s="19">
        <v>43924</v>
      </c>
      <c r="F380" s="19">
        <v>43924</v>
      </c>
      <c r="G380" t="s">
        <v>90</v>
      </c>
      <c r="H380" t="s">
        <v>91</v>
      </c>
      <c r="I380">
        <v>232</v>
      </c>
      <c r="J380">
        <v>144</v>
      </c>
      <c r="K380" s="19">
        <v>43872</v>
      </c>
      <c r="L380" t="s">
        <v>171</v>
      </c>
      <c r="M380">
        <v>899999061</v>
      </c>
      <c r="N380" t="s">
        <v>72</v>
      </c>
      <c r="O380" t="s">
        <v>73</v>
      </c>
      <c r="P380">
        <v>6</v>
      </c>
      <c r="Q380" s="19">
        <v>43862</v>
      </c>
      <c r="R380" t="s">
        <v>318</v>
      </c>
      <c r="S380" s="48">
        <v>3031400</v>
      </c>
      <c r="T380" s="48">
        <v>0</v>
      </c>
      <c r="U380" s="48">
        <v>0</v>
      </c>
      <c r="V380" s="48">
        <v>3031400</v>
      </c>
      <c r="W380" s="48">
        <v>3031400</v>
      </c>
      <c r="X380" s="48">
        <v>0</v>
      </c>
    </row>
    <row r="381" spans="1:24" hidden="1" x14ac:dyDescent="0.25">
      <c r="A381">
        <v>2020</v>
      </c>
      <c r="B381">
        <v>118</v>
      </c>
      <c r="C381">
        <v>1</v>
      </c>
      <c r="D381" s="19">
        <v>43831</v>
      </c>
      <c r="E381" s="19">
        <v>43924</v>
      </c>
      <c r="F381" s="19">
        <v>43924</v>
      </c>
      <c r="G381" t="s">
        <v>92</v>
      </c>
      <c r="H381" t="s">
        <v>93</v>
      </c>
      <c r="I381">
        <v>232</v>
      </c>
      <c r="J381">
        <v>144</v>
      </c>
      <c r="K381" s="19">
        <v>43872</v>
      </c>
      <c r="L381" t="s">
        <v>171</v>
      </c>
      <c r="M381">
        <v>899999061</v>
      </c>
      <c r="N381" t="s">
        <v>72</v>
      </c>
      <c r="O381" t="s">
        <v>73</v>
      </c>
      <c r="P381">
        <v>6</v>
      </c>
      <c r="Q381" s="19">
        <v>43862</v>
      </c>
      <c r="R381" t="s">
        <v>318</v>
      </c>
      <c r="S381" s="48">
        <v>6054400</v>
      </c>
      <c r="T381" s="48">
        <v>0</v>
      </c>
      <c r="U381" s="48">
        <v>0</v>
      </c>
      <c r="V381" s="48">
        <v>6054400</v>
      </c>
      <c r="W381" s="48">
        <v>6054400</v>
      </c>
      <c r="X381" s="48">
        <v>0</v>
      </c>
    </row>
    <row r="382" spans="1:24" hidden="1" x14ac:dyDescent="0.25">
      <c r="A382">
        <v>2020</v>
      </c>
      <c r="B382">
        <v>118</v>
      </c>
      <c r="C382">
        <v>1</v>
      </c>
      <c r="D382" s="19">
        <v>43831</v>
      </c>
      <c r="E382" s="19">
        <v>43924</v>
      </c>
      <c r="F382" s="19">
        <v>43924</v>
      </c>
      <c r="G382" t="s">
        <v>161</v>
      </c>
      <c r="H382" t="s">
        <v>162</v>
      </c>
      <c r="I382">
        <v>310</v>
      </c>
      <c r="J382">
        <v>190</v>
      </c>
      <c r="K382" s="19">
        <v>43879</v>
      </c>
      <c r="L382" t="s">
        <v>171</v>
      </c>
      <c r="M382">
        <v>899999061</v>
      </c>
      <c r="N382" t="s">
        <v>72</v>
      </c>
      <c r="O382" t="s">
        <v>73</v>
      </c>
      <c r="P382">
        <v>9</v>
      </c>
      <c r="Q382" s="19">
        <v>43862</v>
      </c>
      <c r="R382" t="s">
        <v>1071</v>
      </c>
      <c r="S382" s="48">
        <v>104958</v>
      </c>
      <c r="T382" s="48">
        <v>0</v>
      </c>
      <c r="U382" s="48">
        <v>0</v>
      </c>
      <c r="V382" s="48">
        <v>104958</v>
      </c>
      <c r="W382" s="48">
        <v>104958</v>
      </c>
      <c r="X382" s="48">
        <v>0</v>
      </c>
    </row>
    <row r="383" spans="1:24" hidden="1" x14ac:dyDescent="0.25">
      <c r="A383">
        <v>2020</v>
      </c>
      <c r="B383">
        <v>118</v>
      </c>
      <c r="C383">
        <v>1</v>
      </c>
      <c r="D383" s="19">
        <v>43831</v>
      </c>
      <c r="E383" s="19">
        <v>43924</v>
      </c>
      <c r="F383" s="19">
        <v>43924</v>
      </c>
      <c r="G383" t="s">
        <v>161</v>
      </c>
      <c r="H383" t="s">
        <v>162</v>
      </c>
      <c r="I383">
        <v>309</v>
      </c>
      <c r="J383">
        <v>189</v>
      </c>
      <c r="K383" s="19">
        <v>43879</v>
      </c>
      <c r="L383" t="s">
        <v>171</v>
      </c>
      <c r="M383">
        <v>899999061</v>
      </c>
      <c r="N383" t="s">
        <v>72</v>
      </c>
      <c r="O383" t="s">
        <v>73</v>
      </c>
      <c r="P383">
        <v>8</v>
      </c>
      <c r="Q383" s="19">
        <v>43862</v>
      </c>
      <c r="R383" t="s">
        <v>1072</v>
      </c>
      <c r="S383" s="48">
        <v>452814</v>
      </c>
      <c r="T383" s="48">
        <v>0</v>
      </c>
      <c r="U383" s="48">
        <v>0</v>
      </c>
      <c r="V383" s="48">
        <v>452814</v>
      </c>
      <c r="W383" s="48">
        <v>452814</v>
      </c>
      <c r="X383" s="48">
        <v>0</v>
      </c>
    </row>
    <row r="384" spans="1:24" hidden="1" x14ac:dyDescent="0.25">
      <c r="A384">
        <v>2020</v>
      </c>
      <c r="B384">
        <v>118</v>
      </c>
      <c r="C384">
        <v>1</v>
      </c>
      <c r="D384" s="19">
        <v>43831</v>
      </c>
      <c r="E384" s="19">
        <v>43924</v>
      </c>
      <c r="F384" s="19">
        <v>43924</v>
      </c>
      <c r="G384" t="s">
        <v>165</v>
      </c>
      <c r="H384" t="s">
        <v>166</v>
      </c>
      <c r="I384">
        <v>310</v>
      </c>
      <c r="J384">
        <v>190</v>
      </c>
      <c r="K384" s="19">
        <v>43879</v>
      </c>
      <c r="L384" t="s">
        <v>171</v>
      </c>
      <c r="M384">
        <v>899999061</v>
      </c>
      <c r="N384" t="s">
        <v>72</v>
      </c>
      <c r="O384" t="s">
        <v>73</v>
      </c>
      <c r="P384">
        <v>9</v>
      </c>
      <c r="Q384" s="19">
        <v>43862</v>
      </c>
      <c r="R384" t="s">
        <v>1071</v>
      </c>
      <c r="S384" s="48">
        <v>37810</v>
      </c>
      <c r="T384" s="48">
        <v>0</v>
      </c>
      <c r="U384" s="48">
        <v>0</v>
      </c>
      <c r="V384" s="48">
        <v>37810</v>
      </c>
      <c r="W384" s="48">
        <v>37810</v>
      </c>
      <c r="X384" s="48">
        <v>0</v>
      </c>
    </row>
    <row r="385" spans="1:24" hidden="1" x14ac:dyDescent="0.25">
      <c r="A385">
        <v>2020</v>
      </c>
      <c r="B385">
        <v>118</v>
      </c>
      <c r="C385">
        <v>1</v>
      </c>
      <c r="D385" s="19">
        <v>43831</v>
      </c>
      <c r="E385" s="19">
        <v>43924</v>
      </c>
      <c r="F385" s="19">
        <v>43924</v>
      </c>
      <c r="G385" t="s">
        <v>143</v>
      </c>
      <c r="H385" t="s">
        <v>144</v>
      </c>
      <c r="I385">
        <v>491</v>
      </c>
      <c r="J385">
        <v>359</v>
      </c>
      <c r="K385" s="19">
        <v>43908</v>
      </c>
      <c r="L385" t="s">
        <v>171</v>
      </c>
      <c r="M385">
        <v>899999061</v>
      </c>
      <c r="N385" t="s">
        <v>72</v>
      </c>
      <c r="O385" t="s">
        <v>73</v>
      </c>
      <c r="P385">
        <v>12</v>
      </c>
      <c r="Q385" s="19">
        <v>43891</v>
      </c>
      <c r="R385" t="s">
        <v>1353</v>
      </c>
      <c r="S385" s="48">
        <v>20376867</v>
      </c>
      <c r="T385" s="48">
        <v>0</v>
      </c>
      <c r="U385" s="48">
        <v>0</v>
      </c>
      <c r="V385" s="48">
        <v>20376867</v>
      </c>
      <c r="W385" s="48">
        <v>20376867</v>
      </c>
      <c r="X385" s="48">
        <v>0</v>
      </c>
    </row>
    <row r="386" spans="1:24" hidden="1" x14ac:dyDescent="0.25">
      <c r="A386">
        <v>2020</v>
      </c>
      <c r="B386">
        <v>118</v>
      </c>
      <c r="C386">
        <v>1</v>
      </c>
      <c r="D386" s="19">
        <v>43831</v>
      </c>
      <c r="E386" s="19">
        <v>43924</v>
      </c>
      <c r="F386" s="19">
        <v>43924</v>
      </c>
      <c r="G386" t="s">
        <v>143</v>
      </c>
      <c r="H386" t="s">
        <v>144</v>
      </c>
      <c r="I386">
        <v>492</v>
      </c>
      <c r="J386">
        <v>360</v>
      </c>
      <c r="K386" s="19">
        <v>43908</v>
      </c>
      <c r="L386" t="s">
        <v>171</v>
      </c>
      <c r="M386">
        <v>899999061</v>
      </c>
      <c r="N386" t="s">
        <v>72</v>
      </c>
      <c r="O386" t="s">
        <v>73</v>
      </c>
      <c r="P386">
        <v>13</v>
      </c>
      <c r="Q386" s="19">
        <v>43891</v>
      </c>
      <c r="R386" t="s">
        <v>1354</v>
      </c>
      <c r="S386" s="48">
        <v>433843325</v>
      </c>
      <c r="T386" s="48">
        <v>0</v>
      </c>
      <c r="U386" s="48">
        <v>0</v>
      </c>
      <c r="V386" s="48">
        <v>433843325</v>
      </c>
      <c r="W386" s="48">
        <v>433843325</v>
      </c>
      <c r="X386" s="48">
        <v>0</v>
      </c>
    </row>
    <row r="387" spans="1:24" hidden="1" x14ac:dyDescent="0.25">
      <c r="A387">
        <v>2020</v>
      </c>
      <c r="B387">
        <v>118</v>
      </c>
      <c r="C387">
        <v>1</v>
      </c>
      <c r="D387" s="19">
        <v>43831</v>
      </c>
      <c r="E387" s="19">
        <v>43924</v>
      </c>
      <c r="F387" s="19">
        <v>43924</v>
      </c>
      <c r="G387" t="s">
        <v>190</v>
      </c>
      <c r="H387" t="s">
        <v>191</v>
      </c>
      <c r="I387">
        <v>492</v>
      </c>
      <c r="J387">
        <v>360</v>
      </c>
      <c r="K387" s="19">
        <v>43908</v>
      </c>
      <c r="L387" t="s">
        <v>171</v>
      </c>
      <c r="M387">
        <v>899999061</v>
      </c>
      <c r="N387" t="s">
        <v>72</v>
      </c>
      <c r="O387" t="s">
        <v>73</v>
      </c>
      <c r="P387">
        <v>13</v>
      </c>
      <c r="Q387" s="19">
        <v>43891</v>
      </c>
      <c r="R387" t="s">
        <v>1354</v>
      </c>
      <c r="S387" s="48">
        <v>24530577</v>
      </c>
      <c r="T387" s="48">
        <v>0</v>
      </c>
      <c r="U387" s="48">
        <v>0</v>
      </c>
      <c r="V387" s="48">
        <v>24530577</v>
      </c>
      <c r="W387" s="48">
        <v>24530577</v>
      </c>
      <c r="X387" s="48">
        <v>0</v>
      </c>
    </row>
    <row r="388" spans="1:24" hidden="1" x14ac:dyDescent="0.25">
      <c r="A388">
        <v>2020</v>
      </c>
      <c r="B388">
        <v>118</v>
      </c>
      <c r="C388">
        <v>1</v>
      </c>
      <c r="D388" s="19">
        <v>43831</v>
      </c>
      <c r="E388" s="19">
        <v>43924</v>
      </c>
      <c r="F388" s="19">
        <v>43924</v>
      </c>
      <c r="G388" t="s">
        <v>184</v>
      </c>
      <c r="H388" t="s">
        <v>185</v>
      </c>
      <c r="I388">
        <v>491</v>
      </c>
      <c r="J388">
        <v>359</v>
      </c>
      <c r="K388" s="19">
        <v>43908</v>
      </c>
      <c r="L388" t="s">
        <v>171</v>
      </c>
      <c r="M388">
        <v>899999061</v>
      </c>
      <c r="N388" t="s">
        <v>72</v>
      </c>
      <c r="O388" t="s">
        <v>73</v>
      </c>
      <c r="P388">
        <v>12</v>
      </c>
      <c r="Q388" s="19">
        <v>43891</v>
      </c>
      <c r="R388" t="s">
        <v>1353</v>
      </c>
      <c r="S388" s="48">
        <v>549802</v>
      </c>
      <c r="T388" s="48">
        <v>0</v>
      </c>
      <c r="U388" s="48">
        <v>0</v>
      </c>
      <c r="V388" s="48">
        <v>549802</v>
      </c>
      <c r="W388" s="48">
        <v>549802</v>
      </c>
      <c r="X388" s="48">
        <v>0</v>
      </c>
    </row>
    <row r="389" spans="1:24" hidden="1" x14ac:dyDescent="0.25">
      <c r="A389">
        <v>2020</v>
      </c>
      <c r="B389">
        <v>118</v>
      </c>
      <c r="C389">
        <v>1</v>
      </c>
      <c r="D389" s="19">
        <v>43831</v>
      </c>
      <c r="E389" s="19">
        <v>43924</v>
      </c>
      <c r="F389" s="19">
        <v>43924</v>
      </c>
      <c r="G389" t="s">
        <v>184</v>
      </c>
      <c r="H389" t="s">
        <v>185</v>
      </c>
      <c r="I389">
        <v>492</v>
      </c>
      <c r="J389">
        <v>360</v>
      </c>
      <c r="K389" s="19">
        <v>43908</v>
      </c>
      <c r="L389" t="s">
        <v>171</v>
      </c>
      <c r="M389">
        <v>899999061</v>
      </c>
      <c r="N389" t="s">
        <v>72</v>
      </c>
      <c r="O389" t="s">
        <v>73</v>
      </c>
      <c r="P389">
        <v>13</v>
      </c>
      <c r="Q389" s="19">
        <v>43891</v>
      </c>
      <c r="R389" t="s">
        <v>1354</v>
      </c>
      <c r="S389" s="48">
        <v>2892273</v>
      </c>
      <c r="T389" s="48">
        <v>0</v>
      </c>
      <c r="U389" s="48">
        <v>0</v>
      </c>
      <c r="V389" s="48">
        <v>2892273</v>
      </c>
      <c r="W389" s="48">
        <v>2892273</v>
      </c>
      <c r="X389" s="48">
        <v>0</v>
      </c>
    </row>
    <row r="390" spans="1:24" hidden="1" x14ac:dyDescent="0.25">
      <c r="A390">
        <v>2020</v>
      </c>
      <c r="B390">
        <v>118</v>
      </c>
      <c r="C390">
        <v>1</v>
      </c>
      <c r="D390" s="19">
        <v>43831</v>
      </c>
      <c r="E390" s="19">
        <v>43924</v>
      </c>
      <c r="F390" s="19">
        <v>43924</v>
      </c>
      <c r="G390" t="s">
        <v>145</v>
      </c>
      <c r="H390" t="s">
        <v>146</v>
      </c>
      <c r="I390">
        <v>492</v>
      </c>
      <c r="J390">
        <v>360</v>
      </c>
      <c r="K390" s="19">
        <v>43908</v>
      </c>
      <c r="L390" t="s">
        <v>171</v>
      </c>
      <c r="M390">
        <v>899999061</v>
      </c>
      <c r="N390" t="s">
        <v>72</v>
      </c>
      <c r="O390" t="s">
        <v>73</v>
      </c>
      <c r="P390">
        <v>13</v>
      </c>
      <c r="Q390" s="19">
        <v>43891</v>
      </c>
      <c r="R390" t="s">
        <v>1354</v>
      </c>
      <c r="S390" s="48">
        <v>58361775</v>
      </c>
      <c r="T390" s="48">
        <v>0</v>
      </c>
      <c r="U390" s="48">
        <v>0</v>
      </c>
      <c r="V390" s="48">
        <v>58361775</v>
      </c>
      <c r="W390" s="48">
        <v>58361775</v>
      </c>
      <c r="X390" s="48">
        <v>0</v>
      </c>
    </row>
    <row r="391" spans="1:24" hidden="1" x14ac:dyDescent="0.25">
      <c r="A391">
        <v>2020</v>
      </c>
      <c r="B391">
        <v>118</v>
      </c>
      <c r="C391">
        <v>1</v>
      </c>
      <c r="D391" s="19">
        <v>43831</v>
      </c>
      <c r="E391" s="19">
        <v>43924</v>
      </c>
      <c r="F391" s="19">
        <v>43924</v>
      </c>
      <c r="G391" t="s">
        <v>147</v>
      </c>
      <c r="H391" t="s">
        <v>148</v>
      </c>
      <c r="I391">
        <v>492</v>
      </c>
      <c r="J391">
        <v>360</v>
      </c>
      <c r="K391" s="19">
        <v>43908</v>
      </c>
      <c r="L391" t="s">
        <v>171</v>
      </c>
      <c r="M391">
        <v>899999061</v>
      </c>
      <c r="N391" t="s">
        <v>72</v>
      </c>
      <c r="O391" t="s">
        <v>73</v>
      </c>
      <c r="P391">
        <v>13</v>
      </c>
      <c r="Q391" s="19">
        <v>43891</v>
      </c>
      <c r="R391" t="s">
        <v>1354</v>
      </c>
      <c r="S391" s="48">
        <v>5216670</v>
      </c>
      <c r="T391" s="48">
        <v>0</v>
      </c>
      <c r="U391" s="48">
        <v>0</v>
      </c>
      <c r="V391" s="48">
        <v>5216670</v>
      </c>
      <c r="W391" s="48">
        <v>5216670</v>
      </c>
      <c r="X391" s="48">
        <v>0</v>
      </c>
    </row>
    <row r="392" spans="1:24" hidden="1" x14ac:dyDescent="0.25">
      <c r="A392">
        <v>2020</v>
      </c>
      <c r="B392">
        <v>118</v>
      </c>
      <c r="C392">
        <v>1</v>
      </c>
      <c r="D392" s="19">
        <v>43831</v>
      </c>
      <c r="E392" s="19">
        <v>43924</v>
      </c>
      <c r="F392" s="19">
        <v>43924</v>
      </c>
      <c r="G392" t="s">
        <v>149</v>
      </c>
      <c r="H392" t="s">
        <v>150</v>
      </c>
      <c r="I392">
        <v>492</v>
      </c>
      <c r="J392">
        <v>360</v>
      </c>
      <c r="K392" s="19">
        <v>43908</v>
      </c>
      <c r="L392" t="s">
        <v>171</v>
      </c>
      <c r="M392">
        <v>899999061</v>
      </c>
      <c r="N392" t="s">
        <v>72</v>
      </c>
      <c r="O392" t="s">
        <v>73</v>
      </c>
      <c r="P392">
        <v>13</v>
      </c>
      <c r="Q392" s="19">
        <v>43891</v>
      </c>
      <c r="R392" t="s">
        <v>1354</v>
      </c>
      <c r="S392" s="48">
        <v>644552</v>
      </c>
      <c r="T392" s="48">
        <v>0</v>
      </c>
      <c r="U392" s="48">
        <v>0</v>
      </c>
      <c r="V392" s="48">
        <v>644552</v>
      </c>
      <c r="W392" s="48">
        <v>644552</v>
      </c>
      <c r="X392" s="48">
        <v>0</v>
      </c>
    </row>
    <row r="393" spans="1:24" hidden="1" x14ac:dyDescent="0.25">
      <c r="A393">
        <v>2020</v>
      </c>
      <c r="B393">
        <v>118</v>
      </c>
      <c r="C393">
        <v>1</v>
      </c>
      <c r="D393" s="19">
        <v>43831</v>
      </c>
      <c r="E393" s="19">
        <v>43924</v>
      </c>
      <c r="F393" s="19">
        <v>43924</v>
      </c>
      <c r="G393" t="s">
        <v>151</v>
      </c>
      <c r="H393" t="s">
        <v>152</v>
      </c>
      <c r="I393">
        <v>492</v>
      </c>
      <c r="J393">
        <v>360</v>
      </c>
      <c r="K393" s="19">
        <v>43908</v>
      </c>
      <c r="L393" t="s">
        <v>171</v>
      </c>
      <c r="M393">
        <v>899999061</v>
      </c>
      <c r="N393" t="s">
        <v>72</v>
      </c>
      <c r="O393" t="s">
        <v>73</v>
      </c>
      <c r="P393">
        <v>13</v>
      </c>
      <c r="Q393" s="19">
        <v>43891</v>
      </c>
      <c r="R393" t="s">
        <v>1354</v>
      </c>
      <c r="S393" s="48">
        <v>414214</v>
      </c>
      <c r="T393" s="48">
        <v>0</v>
      </c>
      <c r="U393" s="48">
        <v>0</v>
      </c>
      <c r="V393" s="48">
        <v>414214</v>
      </c>
      <c r="W393" s="48">
        <v>414214</v>
      </c>
      <c r="X393" s="48">
        <v>0</v>
      </c>
    </row>
    <row r="394" spans="1:24" hidden="1" x14ac:dyDescent="0.25">
      <c r="A394">
        <v>2020</v>
      </c>
      <c r="B394">
        <v>118</v>
      </c>
      <c r="C394">
        <v>1</v>
      </c>
      <c r="D394" s="19">
        <v>43831</v>
      </c>
      <c r="E394" s="19">
        <v>43924</v>
      </c>
      <c r="F394" s="19">
        <v>43924</v>
      </c>
      <c r="G394" t="s">
        <v>153</v>
      </c>
      <c r="H394" t="s">
        <v>154</v>
      </c>
      <c r="I394">
        <v>491</v>
      </c>
      <c r="J394">
        <v>359</v>
      </c>
      <c r="K394" s="19">
        <v>43908</v>
      </c>
      <c r="L394" t="s">
        <v>171</v>
      </c>
      <c r="M394">
        <v>899999061</v>
      </c>
      <c r="N394" t="s">
        <v>72</v>
      </c>
      <c r="O394" t="s">
        <v>73</v>
      </c>
      <c r="P394">
        <v>12</v>
      </c>
      <c r="Q394" s="19">
        <v>43891</v>
      </c>
      <c r="R394" t="s">
        <v>1353</v>
      </c>
      <c r="S394" s="48">
        <v>1291141</v>
      </c>
      <c r="T394" s="48">
        <v>0</v>
      </c>
      <c r="U394" s="48">
        <v>0</v>
      </c>
      <c r="V394" s="48">
        <v>1291141</v>
      </c>
      <c r="W394" s="48">
        <v>1291141</v>
      </c>
      <c r="X394" s="48">
        <v>0</v>
      </c>
    </row>
    <row r="395" spans="1:24" hidden="1" x14ac:dyDescent="0.25">
      <c r="A395">
        <v>2020</v>
      </c>
      <c r="B395">
        <v>118</v>
      </c>
      <c r="C395">
        <v>1</v>
      </c>
      <c r="D395" s="19">
        <v>43831</v>
      </c>
      <c r="E395" s="19">
        <v>43924</v>
      </c>
      <c r="F395" s="19">
        <v>43924</v>
      </c>
      <c r="G395" t="s">
        <v>155</v>
      </c>
      <c r="H395" t="s">
        <v>156</v>
      </c>
      <c r="I395">
        <v>492</v>
      </c>
      <c r="J395">
        <v>360</v>
      </c>
      <c r="K395" s="19">
        <v>43908</v>
      </c>
      <c r="L395" t="s">
        <v>171</v>
      </c>
      <c r="M395">
        <v>899999061</v>
      </c>
      <c r="N395" t="s">
        <v>72</v>
      </c>
      <c r="O395" t="s">
        <v>73</v>
      </c>
      <c r="P395">
        <v>13</v>
      </c>
      <c r="Q395" s="19">
        <v>43891</v>
      </c>
      <c r="R395" t="s">
        <v>1354</v>
      </c>
      <c r="S395" s="48">
        <v>2718965</v>
      </c>
      <c r="T395" s="48">
        <v>0</v>
      </c>
      <c r="U395" s="48">
        <v>0</v>
      </c>
      <c r="V395" s="48">
        <v>2718965</v>
      </c>
      <c r="W395" s="48">
        <v>2718965</v>
      </c>
      <c r="X395" s="48">
        <v>0</v>
      </c>
    </row>
    <row r="396" spans="1:24" hidden="1" x14ac:dyDescent="0.25">
      <c r="A396">
        <v>2020</v>
      </c>
      <c r="B396">
        <v>118</v>
      </c>
      <c r="C396">
        <v>1</v>
      </c>
      <c r="D396" s="19">
        <v>43831</v>
      </c>
      <c r="E396" s="19">
        <v>43924</v>
      </c>
      <c r="F396" s="19">
        <v>43924</v>
      </c>
      <c r="G396" t="s">
        <v>157</v>
      </c>
      <c r="H396" t="s">
        <v>158</v>
      </c>
      <c r="I396">
        <v>491</v>
      </c>
      <c r="J396">
        <v>359</v>
      </c>
      <c r="K396" s="19">
        <v>43908</v>
      </c>
      <c r="L396" t="s">
        <v>171</v>
      </c>
      <c r="M396">
        <v>899999061</v>
      </c>
      <c r="N396" t="s">
        <v>72</v>
      </c>
      <c r="O396" t="s">
        <v>73</v>
      </c>
      <c r="P396">
        <v>12</v>
      </c>
      <c r="Q396" s="19">
        <v>43891</v>
      </c>
      <c r="R396" t="s">
        <v>1353</v>
      </c>
      <c r="S396" s="48">
        <v>633915</v>
      </c>
      <c r="T396" s="48">
        <v>0</v>
      </c>
      <c r="U396" s="48">
        <v>0</v>
      </c>
      <c r="V396" s="48">
        <v>633915</v>
      </c>
      <c r="W396" s="48">
        <v>633915</v>
      </c>
      <c r="X396" s="48">
        <v>0</v>
      </c>
    </row>
    <row r="397" spans="1:24" hidden="1" x14ac:dyDescent="0.25">
      <c r="A397">
        <v>2020</v>
      </c>
      <c r="B397">
        <v>118</v>
      </c>
      <c r="C397">
        <v>1</v>
      </c>
      <c r="D397" s="19">
        <v>43831</v>
      </c>
      <c r="E397" s="19">
        <v>43924</v>
      </c>
      <c r="F397" s="19">
        <v>43924</v>
      </c>
      <c r="G397" t="s">
        <v>157</v>
      </c>
      <c r="H397" t="s">
        <v>158</v>
      </c>
      <c r="I397">
        <v>492</v>
      </c>
      <c r="J397">
        <v>360</v>
      </c>
      <c r="K397" s="19">
        <v>43908</v>
      </c>
      <c r="L397" t="s">
        <v>171</v>
      </c>
      <c r="M397">
        <v>899999061</v>
      </c>
      <c r="N397" t="s">
        <v>72</v>
      </c>
      <c r="O397" t="s">
        <v>73</v>
      </c>
      <c r="P397">
        <v>13</v>
      </c>
      <c r="Q397" s="19">
        <v>43891</v>
      </c>
      <c r="R397" t="s">
        <v>1354</v>
      </c>
      <c r="S397" s="48">
        <v>3835659</v>
      </c>
      <c r="T397" s="48">
        <v>0</v>
      </c>
      <c r="U397" s="48">
        <v>0</v>
      </c>
      <c r="V397" s="48">
        <v>3835659</v>
      </c>
      <c r="W397" s="48">
        <v>3835659</v>
      </c>
      <c r="X397" s="48">
        <v>0</v>
      </c>
    </row>
    <row r="398" spans="1:24" hidden="1" x14ac:dyDescent="0.25">
      <c r="A398">
        <v>2020</v>
      </c>
      <c r="B398">
        <v>118</v>
      </c>
      <c r="C398">
        <v>1</v>
      </c>
      <c r="D398" s="19">
        <v>43831</v>
      </c>
      <c r="E398" s="19">
        <v>43924</v>
      </c>
      <c r="F398" s="19">
        <v>43924</v>
      </c>
      <c r="G398" t="s">
        <v>159</v>
      </c>
      <c r="H398" t="s">
        <v>160</v>
      </c>
      <c r="I398">
        <v>491</v>
      </c>
      <c r="J398">
        <v>359</v>
      </c>
      <c r="K398" s="19">
        <v>43908</v>
      </c>
      <c r="L398" t="s">
        <v>171</v>
      </c>
      <c r="M398">
        <v>899999061</v>
      </c>
      <c r="N398" t="s">
        <v>72</v>
      </c>
      <c r="O398" t="s">
        <v>73</v>
      </c>
      <c r="P398">
        <v>12</v>
      </c>
      <c r="Q398" s="19">
        <v>43891</v>
      </c>
      <c r="R398" t="s">
        <v>1353</v>
      </c>
      <c r="S398" s="48">
        <v>6362873</v>
      </c>
      <c r="T398" s="48">
        <v>0</v>
      </c>
      <c r="U398" s="48">
        <v>0</v>
      </c>
      <c r="V398" s="48">
        <v>6362873</v>
      </c>
      <c r="W398" s="48">
        <v>6362873</v>
      </c>
      <c r="X398" s="48">
        <v>0</v>
      </c>
    </row>
    <row r="399" spans="1:24" hidden="1" x14ac:dyDescent="0.25">
      <c r="A399">
        <v>2020</v>
      </c>
      <c r="B399">
        <v>118</v>
      </c>
      <c r="C399">
        <v>1</v>
      </c>
      <c r="D399" s="19">
        <v>43831</v>
      </c>
      <c r="E399" s="19">
        <v>43924</v>
      </c>
      <c r="F399" s="19">
        <v>43924</v>
      </c>
      <c r="G399" t="s">
        <v>159</v>
      </c>
      <c r="H399" t="s">
        <v>160</v>
      </c>
      <c r="I399">
        <v>492</v>
      </c>
      <c r="J399">
        <v>360</v>
      </c>
      <c r="K399" s="19">
        <v>43908</v>
      </c>
      <c r="L399" t="s">
        <v>171</v>
      </c>
      <c r="M399">
        <v>899999061</v>
      </c>
      <c r="N399" t="s">
        <v>72</v>
      </c>
      <c r="O399" t="s">
        <v>73</v>
      </c>
      <c r="P399">
        <v>13</v>
      </c>
      <c r="Q399" s="19">
        <v>43891</v>
      </c>
      <c r="R399" t="s">
        <v>1354</v>
      </c>
      <c r="S399" s="48">
        <v>167546315</v>
      </c>
      <c r="T399" s="48">
        <v>0</v>
      </c>
      <c r="U399" s="48">
        <v>0</v>
      </c>
      <c r="V399" s="48">
        <v>167546315</v>
      </c>
      <c r="W399" s="48">
        <v>167546315</v>
      </c>
      <c r="X399" s="48">
        <v>0</v>
      </c>
    </row>
    <row r="400" spans="1:24" hidden="1" x14ac:dyDescent="0.25">
      <c r="A400">
        <v>2020</v>
      </c>
      <c r="B400">
        <v>118</v>
      </c>
      <c r="C400">
        <v>1</v>
      </c>
      <c r="D400" s="19">
        <v>43831</v>
      </c>
      <c r="E400" s="19">
        <v>43924</v>
      </c>
      <c r="F400" s="19">
        <v>43924</v>
      </c>
      <c r="G400" t="s">
        <v>80</v>
      </c>
      <c r="H400" t="s">
        <v>81</v>
      </c>
      <c r="I400">
        <v>407</v>
      </c>
      <c r="J400">
        <v>313</v>
      </c>
      <c r="K400" s="19">
        <v>43896</v>
      </c>
      <c r="L400" t="s">
        <v>171</v>
      </c>
      <c r="M400">
        <v>899999061</v>
      </c>
      <c r="N400" t="s">
        <v>72</v>
      </c>
      <c r="O400" t="s">
        <v>73</v>
      </c>
      <c r="P400">
        <v>11</v>
      </c>
      <c r="Q400" s="19">
        <v>43891</v>
      </c>
      <c r="R400" t="s">
        <v>1355</v>
      </c>
      <c r="S400" s="48">
        <v>1022179</v>
      </c>
      <c r="T400" s="48">
        <v>0</v>
      </c>
      <c r="U400" s="48">
        <v>0</v>
      </c>
      <c r="V400" s="48">
        <v>1022179</v>
      </c>
      <c r="W400" s="48">
        <v>1022179</v>
      </c>
      <c r="X400" s="48">
        <v>0</v>
      </c>
    </row>
    <row r="401" spans="1:24" hidden="1" x14ac:dyDescent="0.25">
      <c r="A401">
        <v>2020</v>
      </c>
      <c r="B401">
        <v>118</v>
      </c>
      <c r="C401">
        <v>1</v>
      </c>
      <c r="D401" s="19">
        <v>43831</v>
      </c>
      <c r="E401" s="19">
        <v>43924</v>
      </c>
      <c r="F401" s="19">
        <v>43924</v>
      </c>
      <c r="G401" t="s">
        <v>80</v>
      </c>
      <c r="H401" t="s">
        <v>81</v>
      </c>
      <c r="I401">
        <v>501</v>
      </c>
      <c r="J401">
        <v>364</v>
      </c>
      <c r="K401" s="19">
        <v>43908</v>
      </c>
      <c r="L401" t="s">
        <v>171</v>
      </c>
      <c r="M401">
        <v>899999061</v>
      </c>
      <c r="N401" t="s">
        <v>72</v>
      </c>
      <c r="O401" t="s">
        <v>73</v>
      </c>
      <c r="P401">
        <v>14</v>
      </c>
      <c r="Q401" s="19">
        <v>43891</v>
      </c>
      <c r="R401" t="s">
        <v>1356</v>
      </c>
      <c r="S401" s="48">
        <v>1418221</v>
      </c>
      <c r="T401" s="48">
        <v>0</v>
      </c>
      <c r="U401" s="48">
        <v>0</v>
      </c>
      <c r="V401" s="48">
        <v>1418221</v>
      </c>
      <c r="W401" s="48">
        <v>1418221</v>
      </c>
      <c r="X401" s="48">
        <v>0</v>
      </c>
    </row>
    <row r="402" spans="1:24" hidden="1" x14ac:dyDescent="0.25">
      <c r="A402">
        <v>2020</v>
      </c>
      <c r="B402">
        <v>118</v>
      </c>
      <c r="C402">
        <v>1</v>
      </c>
      <c r="D402" s="19">
        <v>43831</v>
      </c>
      <c r="E402" s="19">
        <v>43924</v>
      </c>
      <c r="F402" s="19">
        <v>43924</v>
      </c>
      <c r="G402" t="s">
        <v>80</v>
      </c>
      <c r="H402" t="s">
        <v>81</v>
      </c>
      <c r="I402">
        <v>491</v>
      </c>
      <c r="J402">
        <v>359</v>
      </c>
      <c r="K402" s="19">
        <v>43908</v>
      </c>
      <c r="L402" t="s">
        <v>171</v>
      </c>
      <c r="M402">
        <v>899999061</v>
      </c>
      <c r="N402" t="s">
        <v>72</v>
      </c>
      <c r="O402" t="s">
        <v>73</v>
      </c>
      <c r="P402">
        <v>12</v>
      </c>
      <c r="Q402" s="19">
        <v>43891</v>
      </c>
      <c r="R402" t="s">
        <v>1353</v>
      </c>
      <c r="S402" s="48">
        <v>122661</v>
      </c>
      <c r="T402" s="48">
        <v>0</v>
      </c>
      <c r="U402" s="48">
        <v>0</v>
      </c>
      <c r="V402" s="48">
        <v>122661</v>
      </c>
      <c r="W402" s="48">
        <v>122661</v>
      </c>
      <c r="X402" s="48">
        <v>0</v>
      </c>
    </row>
    <row r="403" spans="1:24" hidden="1" x14ac:dyDescent="0.25">
      <c r="A403">
        <v>2020</v>
      </c>
      <c r="B403">
        <v>118</v>
      </c>
      <c r="C403">
        <v>1</v>
      </c>
      <c r="D403" s="19">
        <v>43831</v>
      </c>
      <c r="E403" s="19">
        <v>43924</v>
      </c>
      <c r="F403" s="19">
        <v>43924</v>
      </c>
      <c r="G403" t="s">
        <v>1357</v>
      </c>
      <c r="H403" t="s">
        <v>1358</v>
      </c>
      <c r="I403">
        <v>407</v>
      </c>
      <c r="J403">
        <v>313</v>
      </c>
      <c r="K403" s="19">
        <v>43896</v>
      </c>
      <c r="L403" t="s">
        <v>171</v>
      </c>
      <c r="M403">
        <v>899999061</v>
      </c>
      <c r="N403" t="s">
        <v>72</v>
      </c>
      <c r="O403" t="s">
        <v>73</v>
      </c>
      <c r="P403">
        <v>11</v>
      </c>
      <c r="Q403" s="19">
        <v>43891</v>
      </c>
      <c r="R403" t="s">
        <v>1355</v>
      </c>
      <c r="S403" s="48">
        <v>295150</v>
      </c>
      <c r="T403" s="48">
        <v>0</v>
      </c>
      <c r="U403" s="48">
        <v>0</v>
      </c>
      <c r="V403" s="48">
        <v>295150</v>
      </c>
      <c r="W403" s="48">
        <v>295150</v>
      </c>
      <c r="X403" s="48">
        <v>0</v>
      </c>
    </row>
    <row r="404" spans="1:24" hidden="1" x14ac:dyDescent="0.25">
      <c r="A404">
        <v>2020</v>
      </c>
      <c r="B404">
        <v>118</v>
      </c>
      <c r="C404">
        <v>1</v>
      </c>
      <c r="D404" s="19">
        <v>43831</v>
      </c>
      <c r="E404" s="19">
        <v>43924</v>
      </c>
      <c r="F404" s="19">
        <v>43924</v>
      </c>
      <c r="G404" t="s">
        <v>1357</v>
      </c>
      <c r="H404" t="s">
        <v>1358</v>
      </c>
      <c r="I404">
        <v>491</v>
      </c>
      <c r="J404">
        <v>359</v>
      </c>
      <c r="K404" s="19">
        <v>43908</v>
      </c>
      <c r="L404" t="s">
        <v>171</v>
      </c>
      <c r="M404">
        <v>899999061</v>
      </c>
      <c r="N404" t="s">
        <v>72</v>
      </c>
      <c r="O404" t="s">
        <v>73</v>
      </c>
      <c r="P404">
        <v>12</v>
      </c>
      <c r="Q404" s="19">
        <v>43891</v>
      </c>
      <c r="R404" t="s">
        <v>1353</v>
      </c>
      <c r="S404" s="48">
        <v>35418</v>
      </c>
      <c r="T404" s="48">
        <v>0</v>
      </c>
      <c r="U404" s="48">
        <v>0</v>
      </c>
      <c r="V404" s="48">
        <v>35418</v>
      </c>
      <c r="W404" s="48">
        <v>35418</v>
      </c>
      <c r="X404" s="48">
        <v>0</v>
      </c>
    </row>
    <row r="405" spans="1:24" hidden="1" x14ac:dyDescent="0.25">
      <c r="A405">
        <v>2020</v>
      </c>
      <c r="B405">
        <v>118</v>
      </c>
      <c r="C405">
        <v>1</v>
      </c>
      <c r="D405" s="19">
        <v>43831</v>
      </c>
      <c r="E405" s="19">
        <v>43924</v>
      </c>
      <c r="F405" s="19">
        <v>43924</v>
      </c>
      <c r="G405" t="s">
        <v>161</v>
      </c>
      <c r="H405" t="s">
        <v>162</v>
      </c>
      <c r="I405">
        <v>492</v>
      </c>
      <c r="J405">
        <v>360</v>
      </c>
      <c r="K405" s="19">
        <v>43908</v>
      </c>
      <c r="L405" t="s">
        <v>171</v>
      </c>
      <c r="M405">
        <v>899999061</v>
      </c>
      <c r="N405" t="s">
        <v>72</v>
      </c>
      <c r="O405" t="s">
        <v>73</v>
      </c>
      <c r="P405">
        <v>13</v>
      </c>
      <c r="Q405" s="19">
        <v>43891</v>
      </c>
      <c r="R405" t="s">
        <v>1354</v>
      </c>
      <c r="S405" s="48">
        <v>237999</v>
      </c>
      <c r="T405" s="48">
        <v>0</v>
      </c>
      <c r="U405" s="48">
        <v>0</v>
      </c>
      <c r="V405" s="48">
        <v>237999</v>
      </c>
      <c r="W405" s="48">
        <v>237999</v>
      </c>
      <c r="X405" s="48">
        <v>0</v>
      </c>
    </row>
    <row r="406" spans="1:24" hidden="1" x14ac:dyDescent="0.25">
      <c r="A406">
        <v>2020</v>
      </c>
      <c r="B406">
        <v>118</v>
      </c>
      <c r="C406">
        <v>1</v>
      </c>
      <c r="D406" s="19">
        <v>43831</v>
      </c>
      <c r="E406" s="19">
        <v>43924</v>
      </c>
      <c r="F406" s="19">
        <v>43924</v>
      </c>
      <c r="G406" t="s">
        <v>163</v>
      </c>
      <c r="H406" t="s">
        <v>164</v>
      </c>
      <c r="I406">
        <v>491</v>
      </c>
      <c r="J406">
        <v>359</v>
      </c>
      <c r="K406" s="19">
        <v>43908</v>
      </c>
      <c r="L406" t="s">
        <v>171</v>
      </c>
      <c r="M406">
        <v>899999061</v>
      </c>
      <c r="N406" t="s">
        <v>72</v>
      </c>
      <c r="O406" t="s">
        <v>73</v>
      </c>
      <c r="P406">
        <v>12</v>
      </c>
      <c r="Q406" s="19">
        <v>43891</v>
      </c>
      <c r="R406" t="s">
        <v>1353</v>
      </c>
      <c r="S406" s="48">
        <v>9722040</v>
      </c>
      <c r="T406" s="48">
        <v>0</v>
      </c>
      <c r="U406" s="48">
        <v>0</v>
      </c>
      <c r="V406" s="48">
        <v>9722040</v>
      </c>
      <c r="W406" s="48">
        <v>9722040</v>
      </c>
      <c r="X406" s="48">
        <v>0</v>
      </c>
    </row>
    <row r="407" spans="1:24" hidden="1" x14ac:dyDescent="0.25">
      <c r="A407">
        <v>2020</v>
      </c>
      <c r="B407">
        <v>118</v>
      </c>
      <c r="C407">
        <v>1</v>
      </c>
      <c r="D407" s="19">
        <v>43831</v>
      </c>
      <c r="E407" s="19">
        <v>43924</v>
      </c>
      <c r="F407" s="19">
        <v>43924</v>
      </c>
      <c r="G407" t="s">
        <v>163</v>
      </c>
      <c r="H407" t="s">
        <v>164</v>
      </c>
      <c r="I407">
        <v>492</v>
      </c>
      <c r="J407">
        <v>360</v>
      </c>
      <c r="K407" s="19">
        <v>43908</v>
      </c>
      <c r="L407" t="s">
        <v>171</v>
      </c>
      <c r="M407">
        <v>899999061</v>
      </c>
      <c r="N407" t="s">
        <v>72</v>
      </c>
      <c r="O407" t="s">
        <v>73</v>
      </c>
      <c r="P407">
        <v>13</v>
      </c>
      <c r="Q407" s="19">
        <v>43891</v>
      </c>
      <c r="R407" t="s">
        <v>1354</v>
      </c>
      <c r="S407" s="48">
        <v>1745749</v>
      </c>
      <c r="T407" s="48">
        <v>0</v>
      </c>
      <c r="U407" s="48">
        <v>0</v>
      </c>
      <c r="V407" s="48">
        <v>1745749</v>
      </c>
      <c r="W407" s="48">
        <v>1745749</v>
      </c>
      <c r="X407" s="48">
        <v>0</v>
      </c>
    </row>
    <row r="408" spans="1:24" hidden="1" x14ac:dyDescent="0.25">
      <c r="A408">
        <v>2020</v>
      </c>
      <c r="B408">
        <v>118</v>
      </c>
      <c r="C408">
        <v>1</v>
      </c>
      <c r="D408" s="19">
        <v>43831</v>
      </c>
      <c r="E408" s="19">
        <v>43924</v>
      </c>
      <c r="F408" s="19">
        <v>43924</v>
      </c>
      <c r="G408" t="s">
        <v>165</v>
      </c>
      <c r="H408" t="s">
        <v>166</v>
      </c>
      <c r="I408">
        <v>492</v>
      </c>
      <c r="J408">
        <v>360</v>
      </c>
      <c r="K408" s="19">
        <v>43908</v>
      </c>
      <c r="L408" t="s">
        <v>171</v>
      </c>
      <c r="M408">
        <v>899999061</v>
      </c>
      <c r="N408" t="s">
        <v>72</v>
      </c>
      <c r="O408" t="s">
        <v>73</v>
      </c>
      <c r="P408">
        <v>13</v>
      </c>
      <c r="Q408" s="19">
        <v>43891</v>
      </c>
      <c r="R408" t="s">
        <v>1354</v>
      </c>
      <c r="S408" s="48">
        <v>39746</v>
      </c>
      <c r="T408" s="48">
        <v>0</v>
      </c>
      <c r="U408" s="48">
        <v>0</v>
      </c>
      <c r="V408" s="48">
        <v>39746</v>
      </c>
      <c r="W408" s="48">
        <v>39746</v>
      </c>
      <c r="X408" s="48">
        <v>0</v>
      </c>
    </row>
    <row r="409" spans="1:24" hidden="1" x14ac:dyDescent="0.25">
      <c r="A409">
        <v>2020</v>
      </c>
      <c r="B409">
        <v>118</v>
      </c>
      <c r="C409">
        <v>1</v>
      </c>
      <c r="D409" s="19">
        <v>43831</v>
      </c>
      <c r="E409" s="19">
        <v>43924</v>
      </c>
      <c r="F409" s="19">
        <v>43924</v>
      </c>
      <c r="G409" t="s">
        <v>186</v>
      </c>
      <c r="H409" t="s">
        <v>187</v>
      </c>
      <c r="I409">
        <v>501</v>
      </c>
      <c r="J409">
        <v>364</v>
      </c>
      <c r="K409" s="19">
        <v>43908</v>
      </c>
      <c r="L409" t="s">
        <v>171</v>
      </c>
      <c r="M409">
        <v>899999061</v>
      </c>
      <c r="N409" t="s">
        <v>72</v>
      </c>
      <c r="O409" t="s">
        <v>73</v>
      </c>
      <c r="P409">
        <v>14</v>
      </c>
      <c r="Q409" s="19">
        <v>43891</v>
      </c>
      <c r="R409" t="s">
        <v>1356</v>
      </c>
      <c r="S409" s="48">
        <v>28364</v>
      </c>
      <c r="T409" s="48">
        <v>0</v>
      </c>
      <c r="U409" s="48">
        <v>0</v>
      </c>
      <c r="V409" s="48">
        <v>28364</v>
      </c>
      <c r="W409" s="48">
        <v>28364</v>
      </c>
      <c r="X409" s="48">
        <v>0</v>
      </c>
    </row>
    <row r="410" spans="1:24" hidden="1" x14ac:dyDescent="0.25">
      <c r="A410">
        <v>2020</v>
      </c>
      <c r="B410">
        <v>118</v>
      </c>
      <c r="C410">
        <v>1</v>
      </c>
      <c r="D410" s="19">
        <v>43831</v>
      </c>
      <c r="E410" s="19">
        <v>43924</v>
      </c>
      <c r="F410" s="19">
        <v>43924</v>
      </c>
      <c r="G410" t="s">
        <v>80</v>
      </c>
      <c r="H410" t="s">
        <v>81</v>
      </c>
      <c r="I410">
        <v>401</v>
      </c>
      <c r="J410">
        <v>289</v>
      </c>
      <c r="K410" s="19">
        <v>43893</v>
      </c>
      <c r="L410" t="s">
        <v>171</v>
      </c>
      <c r="M410">
        <v>899999061</v>
      </c>
      <c r="N410" t="s">
        <v>72</v>
      </c>
      <c r="O410" t="s">
        <v>73</v>
      </c>
      <c r="P410">
        <v>10</v>
      </c>
      <c r="Q410" s="19">
        <v>43893</v>
      </c>
      <c r="R410" t="s">
        <v>1359</v>
      </c>
      <c r="S410" s="48">
        <v>1353370</v>
      </c>
      <c r="T410" s="48">
        <v>0</v>
      </c>
      <c r="U410" s="48">
        <v>0</v>
      </c>
      <c r="V410" s="48">
        <v>1353370</v>
      </c>
      <c r="W410" s="48">
        <v>1353370</v>
      </c>
      <c r="X410" s="48">
        <v>0</v>
      </c>
    </row>
    <row r="411" spans="1:24" hidden="1" x14ac:dyDescent="0.25">
      <c r="A411">
        <v>2020</v>
      </c>
      <c r="B411">
        <v>118</v>
      </c>
      <c r="C411">
        <v>1</v>
      </c>
      <c r="D411" s="19">
        <v>43831</v>
      </c>
      <c r="E411" s="19">
        <v>43924</v>
      </c>
      <c r="F411" s="19">
        <v>43924</v>
      </c>
      <c r="G411" t="s">
        <v>186</v>
      </c>
      <c r="H411" t="s">
        <v>187</v>
      </c>
      <c r="I411">
        <v>401</v>
      </c>
      <c r="J411">
        <v>289</v>
      </c>
      <c r="K411" s="19">
        <v>43893</v>
      </c>
      <c r="L411" t="s">
        <v>171</v>
      </c>
      <c r="M411">
        <v>899999061</v>
      </c>
      <c r="N411" t="s">
        <v>72</v>
      </c>
      <c r="O411" t="s">
        <v>73</v>
      </c>
      <c r="P411">
        <v>10</v>
      </c>
      <c r="Q411" s="19">
        <v>43893</v>
      </c>
      <c r="R411" t="s">
        <v>1359</v>
      </c>
      <c r="S411" s="48">
        <v>27067</v>
      </c>
      <c r="T411" s="48">
        <v>0</v>
      </c>
      <c r="U411" s="48">
        <v>0</v>
      </c>
      <c r="V411" s="48">
        <v>27067</v>
      </c>
      <c r="W411" s="48">
        <v>27067</v>
      </c>
      <c r="X411" s="48">
        <v>0</v>
      </c>
    </row>
    <row r="412" spans="1:24" hidden="1" x14ac:dyDescent="0.25">
      <c r="A412">
        <v>2020</v>
      </c>
      <c r="B412">
        <v>118</v>
      </c>
      <c r="C412">
        <v>1</v>
      </c>
      <c r="D412" s="19">
        <v>43831</v>
      </c>
      <c r="E412" s="19">
        <v>43924</v>
      </c>
      <c r="F412" s="19">
        <v>43924</v>
      </c>
      <c r="G412" t="s">
        <v>70</v>
      </c>
      <c r="H412" t="s">
        <v>71</v>
      </c>
      <c r="I412">
        <v>529</v>
      </c>
      <c r="J412">
        <v>386</v>
      </c>
      <c r="K412" s="19">
        <v>43922</v>
      </c>
      <c r="L412" t="s">
        <v>171</v>
      </c>
      <c r="M412">
        <v>899999061</v>
      </c>
      <c r="N412" t="s">
        <v>72</v>
      </c>
      <c r="O412" t="s">
        <v>73</v>
      </c>
      <c r="P412">
        <v>15</v>
      </c>
      <c r="Q412" s="19">
        <v>43922</v>
      </c>
      <c r="R412" t="s">
        <v>1360</v>
      </c>
      <c r="S412" s="48">
        <v>43655900</v>
      </c>
      <c r="T412" s="48">
        <v>0</v>
      </c>
      <c r="U412" s="48">
        <v>0</v>
      </c>
      <c r="V412" s="48">
        <v>43655900</v>
      </c>
      <c r="W412" s="48">
        <v>43655900</v>
      </c>
      <c r="X412" s="48">
        <v>0</v>
      </c>
    </row>
    <row r="413" spans="1:24" hidden="1" x14ac:dyDescent="0.25">
      <c r="A413">
        <v>2020</v>
      </c>
      <c r="B413">
        <v>118</v>
      </c>
      <c r="C413">
        <v>1</v>
      </c>
      <c r="D413" s="19">
        <v>43831</v>
      </c>
      <c r="E413" s="19">
        <v>43924</v>
      </c>
      <c r="F413" s="19">
        <v>43924</v>
      </c>
      <c r="G413" t="s">
        <v>74</v>
      </c>
      <c r="H413" t="s">
        <v>75</v>
      </c>
      <c r="I413">
        <v>529</v>
      </c>
      <c r="J413">
        <v>386</v>
      </c>
      <c r="K413" s="19">
        <v>43922</v>
      </c>
      <c r="L413" t="s">
        <v>171</v>
      </c>
      <c r="M413">
        <v>899999061</v>
      </c>
      <c r="N413" t="s">
        <v>72</v>
      </c>
      <c r="O413" t="s">
        <v>73</v>
      </c>
      <c r="P413">
        <v>15</v>
      </c>
      <c r="Q413" s="19">
        <v>43922</v>
      </c>
      <c r="R413" t="s">
        <v>1360</v>
      </c>
      <c r="S413" s="48">
        <v>43515497</v>
      </c>
      <c r="T413" s="48">
        <v>0</v>
      </c>
      <c r="U413" s="48">
        <v>0</v>
      </c>
      <c r="V413" s="48">
        <v>43515497</v>
      </c>
      <c r="W413" s="48">
        <v>43515497</v>
      </c>
      <c r="X413" s="48">
        <v>0</v>
      </c>
    </row>
    <row r="414" spans="1:24" hidden="1" x14ac:dyDescent="0.25">
      <c r="A414">
        <v>2020</v>
      </c>
      <c r="B414">
        <v>118</v>
      </c>
      <c r="C414">
        <v>1</v>
      </c>
      <c r="D414" s="19">
        <v>43831</v>
      </c>
      <c r="E414" s="19">
        <v>43924</v>
      </c>
      <c r="F414" s="19">
        <v>43924</v>
      </c>
      <c r="G414" t="s">
        <v>76</v>
      </c>
      <c r="H414" t="s">
        <v>77</v>
      </c>
      <c r="I414">
        <v>529</v>
      </c>
      <c r="J414">
        <v>386</v>
      </c>
      <c r="K414" s="19">
        <v>43922</v>
      </c>
      <c r="L414" t="s">
        <v>171</v>
      </c>
      <c r="M414">
        <v>899999061</v>
      </c>
      <c r="N414" t="s">
        <v>72</v>
      </c>
      <c r="O414" t="s">
        <v>73</v>
      </c>
      <c r="P414">
        <v>15</v>
      </c>
      <c r="Q414" s="19">
        <v>43922</v>
      </c>
      <c r="R414" t="s">
        <v>1360</v>
      </c>
      <c r="S414" s="48">
        <v>1994500</v>
      </c>
      <c r="T414" s="48">
        <v>0</v>
      </c>
      <c r="U414" s="48">
        <v>0</v>
      </c>
      <c r="V414" s="48">
        <v>1994500</v>
      </c>
      <c r="W414" s="48">
        <v>1994500</v>
      </c>
      <c r="X414" s="48">
        <v>0</v>
      </c>
    </row>
    <row r="415" spans="1:24" hidden="1" x14ac:dyDescent="0.25">
      <c r="A415">
        <v>2020</v>
      </c>
      <c r="B415">
        <v>118</v>
      </c>
      <c r="C415">
        <v>1</v>
      </c>
      <c r="D415" s="19">
        <v>43831</v>
      </c>
      <c r="E415" s="19">
        <v>43924</v>
      </c>
      <c r="F415" s="19">
        <v>43924</v>
      </c>
      <c r="G415" t="s">
        <v>78</v>
      </c>
      <c r="H415" t="s">
        <v>79</v>
      </c>
      <c r="I415">
        <v>529</v>
      </c>
      <c r="J415">
        <v>386</v>
      </c>
      <c r="K415" s="19">
        <v>43922</v>
      </c>
      <c r="L415" t="s">
        <v>171</v>
      </c>
      <c r="M415">
        <v>899999061</v>
      </c>
      <c r="N415" t="s">
        <v>72</v>
      </c>
      <c r="O415" t="s">
        <v>73</v>
      </c>
      <c r="P415">
        <v>15</v>
      </c>
      <c r="Q415" s="19">
        <v>43922</v>
      </c>
      <c r="R415" t="s">
        <v>1360</v>
      </c>
      <c r="S415" s="48">
        <v>59758797</v>
      </c>
      <c r="T415" s="48">
        <v>0</v>
      </c>
      <c r="U415" s="48">
        <v>0</v>
      </c>
      <c r="V415" s="48">
        <v>59758797</v>
      </c>
      <c r="W415" s="48">
        <v>59758797</v>
      </c>
      <c r="X415" s="48">
        <v>0</v>
      </c>
    </row>
    <row r="416" spans="1:24" hidden="1" x14ac:dyDescent="0.25">
      <c r="A416">
        <v>2020</v>
      </c>
      <c r="B416">
        <v>118</v>
      </c>
      <c r="C416">
        <v>1</v>
      </c>
      <c r="D416" s="19">
        <v>43831</v>
      </c>
      <c r="E416" s="19">
        <v>43924</v>
      </c>
      <c r="F416" s="19">
        <v>43924</v>
      </c>
      <c r="G416" t="s">
        <v>82</v>
      </c>
      <c r="H416" t="s">
        <v>83</v>
      </c>
      <c r="I416">
        <v>529</v>
      </c>
      <c r="J416">
        <v>386</v>
      </c>
      <c r="K416" s="19">
        <v>43922</v>
      </c>
      <c r="L416" t="s">
        <v>171</v>
      </c>
      <c r="M416">
        <v>899999061</v>
      </c>
      <c r="N416" t="s">
        <v>72</v>
      </c>
      <c r="O416" t="s">
        <v>73</v>
      </c>
      <c r="P416">
        <v>15</v>
      </c>
      <c r="Q416" s="19">
        <v>43922</v>
      </c>
      <c r="R416" t="s">
        <v>1360</v>
      </c>
      <c r="S416" s="48">
        <v>29011900</v>
      </c>
      <c r="T416" s="48">
        <v>0</v>
      </c>
      <c r="U416" s="48">
        <v>0</v>
      </c>
      <c r="V416" s="48">
        <v>29011900</v>
      </c>
      <c r="W416" s="48">
        <v>29011900</v>
      </c>
      <c r="X416" s="48">
        <v>0</v>
      </c>
    </row>
    <row r="417" spans="1:24" hidden="1" x14ac:dyDescent="0.25">
      <c r="A417">
        <v>2020</v>
      </c>
      <c r="B417">
        <v>118</v>
      </c>
      <c r="C417">
        <v>1</v>
      </c>
      <c r="D417" s="19">
        <v>43831</v>
      </c>
      <c r="E417" s="19">
        <v>43924</v>
      </c>
      <c r="F417" s="19">
        <v>43924</v>
      </c>
      <c r="G417" t="s">
        <v>84</v>
      </c>
      <c r="H417" t="s">
        <v>85</v>
      </c>
      <c r="I417">
        <v>529</v>
      </c>
      <c r="J417">
        <v>386</v>
      </c>
      <c r="K417" s="19">
        <v>43922</v>
      </c>
      <c r="L417" t="s">
        <v>171</v>
      </c>
      <c r="M417">
        <v>899999061</v>
      </c>
      <c r="N417" t="s">
        <v>72</v>
      </c>
      <c r="O417" t="s">
        <v>73</v>
      </c>
      <c r="P417">
        <v>15</v>
      </c>
      <c r="Q417" s="19">
        <v>43922</v>
      </c>
      <c r="R417" t="s">
        <v>1360</v>
      </c>
      <c r="S417" s="48">
        <v>5822700</v>
      </c>
      <c r="T417" s="48">
        <v>0</v>
      </c>
      <c r="U417" s="48">
        <v>0</v>
      </c>
      <c r="V417" s="48">
        <v>5822700</v>
      </c>
      <c r="W417" s="48">
        <v>5822700</v>
      </c>
      <c r="X417" s="48">
        <v>0</v>
      </c>
    </row>
    <row r="418" spans="1:24" hidden="1" x14ac:dyDescent="0.25">
      <c r="A418">
        <v>2020</v>
      </c>
      <c r="B418">
        <v>118</v>
      </c>
      <c r="C418">
        <v>1</v>
      </c>
      <c r="D418" s="19">
        <v>43831</v>
      </c>
      <c r="E418" s="19">
        <v>43924</v>
      </c>
      <c r="F418" s="19">
        <v>43924</v>
      </c>
      <c r="G418" t="s">
        <v>86</v>
      </c>
      <c r="H418" t="s">
        <v>87</v>
      </c>
      <c r="I418">
        <v>529</v>
      </c>
      <c r="J418">
        <v>386</v>
      </c>
      <c r="K418" s="19">
        <v>43922</v>
      </c>
      <c r="L418" t="s">
        <v>171</v>
      </c>
      <c r="M418">
        <v>899999061</v>
      </c>
      <c r="N418" t="s">
        <v>72</v>
      </c>
      <c r="O418" t="s">
        <v>73</v>
      </c>
      <c r="P418">
        <v>15</v>
      </c>
      <c r="Q418" s="19">
        <v>43922</v>
      </c>
      <c r="R418" t="s">
        <v>1360</v>
      </c>
      <c r="S418" s="48">
        <v>21762100</v>
      </c>
      <c r="T418" s="48">
        <v>0</v>
      </c>
      <c r="U418" s="48">
        <v>0</v>
      </c>
      <c r="V418" s="48">
        <v>21762100</v>
      </c>
      <c r="W418" s="48">
        <v>21762100</v>
      </c>
      <c r="X418" s="48">
        <v>0</v>
      </c>
    </row>
    <row r="419" spans="1:24" hidden="1" x14ac:dyDescent="0.25">
      <c r="A419">
        <v>2020</v>
      </c>
      <c r="B419">
        <v>118</v>
      </c>
      <c r="C419">
        <v>1</v>
      </c>
      <c r="D419" s="19">
        <v>43831</v>
      </c>
      <c r="E419" s="19">
        <v>43924</v>
      </c>
      <c r="F419" s="19">
        <v>43924</v>
      </c>
      <c r="G419" t="s">
        <v>88</v>
      </c>
      <c r="H419" t="s">
        <v>89</v>
      </c>
      <c r="I419">
        <v>529</v>
      </c>
      <c r="J419">
        <v>386</v>
      </c>
      <c r="K419" s="19">
        <v>43922</v>
      </c>
      <c r="L419" t="s">
        <v>171</v>
      </c>
      <c r="M419">
        <v>899999061</v>
      </c>
      <c r="N419" t="s">
        <v>72</v>
      </c>
      <c r="O419" t="s">
        <v>73</v>
      </c>
      <c r="P419">
        <v>15</v>
      </c>
      <c r="Q419" s="19">
        <v>43922</v>
      </c>
      <c r="R419" t="s">
        <v>1360</v>
      </c>
      <c r="S419" s="48">
        <v>3630600</v>
      </c>
      <c r="T419" s="48">
        <v>0</v>
      </c>
      <c r="U419" s="48">
        <v>0</v>
      </c>
      <c r="V419" s="48">
        <v>3630600</v>
      </c>
      <c r="W419" s="48">
        <v>3630600</v>
      </c>
      <c r="X419" s="48">
        <v>0</v>
      </c>
    </row>
    <row r="420" spans="1:24" hidden="1" x14ac:dyDescent="0.25">
      <c r="A420">
        <v>2020</v>
      </c>
      <c r="B420">
        <v>118</v>
      </c>
      <c r="C420">
        <v>1</v>
      </c>
      <c r="D420" s="19">
        <v>43831</v>
      </c>
      <c r="E420" s="19">
        <v>43924</v>
      </c>
      <c r="F420" s="19">
        <v>43924</v>
      </c>
      <c r="G420" t="s">
        <v>90</v>
      </c>
      <c r="H420" t="s">
        <v>91</v>
      </c>
      <c r="I420">
        <v>529</v>
      </c>
      <c r="J420">
        <v>386</v>
      </c>
      <c r="K420" s="19">
        <v>43922</v>
      </c>
      <c r="L420" t="s">
        <v>171</v>
      </c>
      <c r="M420">
        <v>899999061</v>
      </c>
      <c r="N420" t="s">
        <v>72</v>
      </c>
      <c r="O420" t="s">
        <v>73</v>
      </c>
      <c r="P420">
        <v>15</v>
      </c>
      <c r="Q420" s="19">
        <v>43922</v>
      </c>
      <c r="R420" t="s">
        <v>1360</v>
      </c>
      <c r="S420" s="48">
        <v>3630600</v>
      </c>
      <c r="T420" s="48">
        <v>0</v>
      </c>
      <c r="U420" s="48">
        <v>0</v>
      </c>
      <c r="V420" s="48">
        <v>3630600</v>
      </c>
      <c r="W420" s="48">
        <v>3630600</v>
      </c>
      <c r="X420" s="48">
        <v>0</v>
      </c>
    </row>
    <row r="421" spans="1:24" hidden="1" x14ac:dyDescent="0.25">
      <c r="A421">
        <v>2020</v>
      </c>
      <c r="B421">
        <v>118</v>
      </c>
      <c r="C421">
        <v>1</v>
      </c>
      <c r="D421" s="19">
        <v>43831</v>
      </c>
      <c r="E421" s="19">
        <v>43924</v>
      </c>
      <c r="F421" s="19">
        <v>43924</v>
      </c>
      <c r="G421" t="s">
        <v>92</v>
      </c>
      <c r="H421" t="s">
        <v>93</v>
      </c>
      <c r="I421">
        <v>529</v>
      </c>
      <c r="J421">
        <v>386</v>
      </c>
      <c r="K421" s="19">
        <v>43922</v>
      </c>
      <c r="L421" t="s">
        <v>171</v>
      </c>
      <c r="M421">
        <v>899999061</v>
      </c>
      <c r="N421" t="s">
        <v>72</v>
      </c>
      <c r="O421" t="s">
        <v>73</v>
      </c>
      <c r="P421">
        <v>15</v>
      </c>
      <c r="Q421" s="19">
        <v>43922</v>
      </c>
      <c r="R421" t="s">
        <v>1360</v>
      </c>
      <c r="S421" s="48">
        <v>7257300</v>
      </c>
      <c r="T421" s="48">
        <v>0</v>
      </c>
      <c r="U421" s="48">
        <v>0</v>
      </c>
      <c r="V421" s="48">
        <v>7257300</v>
      </c>
      <c r="W421" s="48">
        <v>7257300</v>
      </c>
      <c r="X421" s="48">
        <v>0</v>
      </c>
    </row>
    <row r="422" spans="1:24" hidden="1" x14ac:dyDescent="0.25">
      <c r="A422">
        <v>2020</v>
      </c>
      <c r="B422">
        <v>118</v>
      </c>
      <c r="C422">
        <v>1</v>
      </c>
      <c r="D422" s="19">
        <v>43831</v>
      </c>
      <c r="E422" s="19">
        <v>43924</v>
      </c>
      <c r="F422" s="19">
        <v>43924</v>
      </c>
      <c r="G422" t="s">
        <v>176</v>
      </c>
      <c r="H422" t="s">
        <v>177</v>
      </c>
      <c r="I422">
        <v>82</v>
      </c>
      <c r="J422">
        <v>25</v>
      </c>
      <c r="K422" s="19">
        <v>43854</v>
      </c>
      <c r="L422" t="s">
        <v>172</v>
      </c>
      <c r="M422">
        <v>52266869</v>
      </c>
      <c r="N422" t="s">
        <v>178</v>
      </c>
      <c r="O422" t="s">
        <v>170</v>
      </c>
      <c r="P422">
        <v>33</v>
      </c>
      <c r="Q422" s="19">
        <v>43831</v>
      </c>
      <c r="R422" t="s">
        <v>322</v>
      </c>
      <c r="S422" s="48">
        <v>134</v>
      </c>
      <c r="T422" s="48">
        <v>0</v>
      </c>
      <c r="U422" s="48">
        <v>0</v>
      </c>
      <c r="V422" s="48">
        <v>134</v>
      </c>
      <c r="W422" s="48">
        <v>134</v>
      </c>
      <c r="X422" s="48">
        <v>0</v>
      </c>
    </row>
    <row r="423" spans="1:24" hidden="1" x14ac:dyDescent="0.25">
      <c r="A423">
        <v>2020</v>
      </c>
      <c r="B423">
        <v>118</v>
      </c>
      <c r="C423">
        <v>1</v>
      </c>
      <c r="D423" s="19">
        <v>43831</v>
      </c>
      <c r="E423" s="19">
        <v>43924</v>
      </c>
      <c r="F423" s="19">
        <v>43924</v>
      </c>
      <c r="G423" t="s">
        <v>155</v>
      </c>
      <c r="H423" t="s">
        <v>156</v>
      </c>
      <c r="I423">
        <v>82</v>
      </c>
      <c r="J423">
        <v>25</v>
      </c>
      <c r="K423" s="19">
        <v>43854</v>
      </c>
      <c r="L423" t="s">
        <v>172</v>
      </c>
      <c r="M423">
        <v>52266869</v>
      </c>
      <c r="N423" t="s">
        <v>178</v>
      </c>
      <c r="O423" t="s">
        <v>170</v>
      </c>
      <c r="P423">
        <v>33</v>
      </c>
      <c r="Q423" s="19">
        <v>43831</v>
      </c>
      <c r="R423" t="s">
        <v>322</v>
      </c>
      <c r="S423" s="48">
        <v>3451</v>
      </c>
      <c r="T423" s="48">
        <v>0</v>
      </c>
      <c r="U423" s="48">
        <v>0</v>
      </c>
      <c r="V423" s="48">
        <v>3451</v>
      </c>
      <c r="W423" s="48">
        <v>3451</v>
      </c>
      <c r="X423" s="48">
        <v>0</v>
      </c>
    </row>
    <row r="424" spans="1:24" hidden="1" x14ac:dyDescent="0.25">
      <c r="A424">
        <v>2020</v>
      </c>
      <c r="B424">
        <v>118</v>
      </c>
      <c r="C424">
        <v>1</v>
      </c>
      <c r="D424" s="19">
        <v>43831</v>
      </c>
      <c r="E424" s="19">
        <v>43924</v>
      </c>
      <c r="F424" s="19">
        <v>43924</v>
      </c>
      <c r="G424" t="s">
        <v>80</v>
      </c>
      <c r="H424" t="s">
        <v>81</v>
      </c>
      <c r="I424">
        <v>82</v>
      </c>
      <c r="J424">
        <v>25</v>
      </c>
      <c r="K424" s="19">
        <v>43854</v>
      </c>
      <c r="L424" t="s">
        <v>172</v>
      </c>
      <c r="M424">
        <v>52266869</v>
      </c>
      <c r="N424" t="s">
        <v>178</v>
      </c>
      <c r="O424" t="s">
        <v>170</v>
      </c>
      <c r="P424">
        <v>33</v>
      </c>
      <c r="Q424" s="19">
        <v>43831</v>
      </c>
      <c r="R424" t="s">
        <v>322</v>
      </c>
      <c r="S424" s="48">
        <v>135</v>
      </c>
      <c r="T424" s="48">
        <v>0</v>
      </c>
      <c r="U424" s="48">
        <v>0</v>
      </c>
      <c r="V424" s="48">
        <v>135</v>
      </c>
      <c r="W424" s="48">
        <v>135</v>
      </c>
      <c r="X424" s="48">
        <v>0</v>
      </c>
    </row>
    <row r="425" spans="1:24" hidden="1" x14ac:dyDescent="0.25">
      <c r="A425">
        <v>2020</v>
      </c>
      <c r="B425">
        <v>118</v>
      </c>
      <c r="C425">
        <v>1</v>
      </c>
      <c r="D425" s="19">
        <v>43831</v>
      </c>
      <c r="E425" s="19">
        <v>43924</v>
      </c>
      <c r="F425" s="19">
        <v>43924</v>
      </c>
      <c r="G425" t="s">
        <v>179</v>
      </c>
      <c r="H425" t="s">
        <v>180</v>
      </c>
      <c r="I425">
        <v>82</v>
      </c>
      <c r="J425">
        <v>25</v>
      </c>
      <c r="K425" s="19">
        <v>43854</v>
      </c>
      <c r="L425" t="s">
        <v>172</v>
      </c>
      <c r="M425">
        <v>52266869</v>
      </c>
      <c r="N425" t="s">
        <v>178</v>
      </c>
      <c r="O425" t="s">
        <v>170</v>
      </c>
      <c r="P425">
        <v>33</v>
      </c>
      <c r="Q425" s="19">
        <v>43831</v>
      </c>
      <c r="R425" t="s">
        <v>322</v>
      </c>
      <c r="S425" s="48">
        <v>4601</v>
      </c>
      <c r="T425" s="48">
        <v>0</v>
      </c>
      <c r="U425" s="48">
        <v>0</v>
      </c>
      <c r="V425" s="48">
        <v>4601</v>
      </c>
      <c r="W425" s="48">
        <v>4601</v>
      </c>
      <c r="X425" s="48">
        <v>0</v>
      </c>
    </row>
    <row r="426" spans="1:24" hidden="1" x14ac:dyDescent="0.25">
      <c r="A426">
        <v>2020</v>
      </c>
      <c r="B426">
        <v>118</v>
      </c>
      <c r="C426">
        <v>1</v>
      </c>
      <c r="D426" s="19">
        <v>43831</v>
      </c>
      <c r="E426" s="19">
        <v>43924</v>
      </c>
      <c r="F426" s="19">
        <v>43924</v>
      </c>
      <c r="G426" t="s">
        <v>161</v>
      </c>
      <c r="H426" t="s">
        <v>162</v>
      </c>
      <c r="I426">
        <v>82</v>
      </c>
      <c r="J426">
        <v>25</v>
      </c>
      <c r="K426" s="19">
        <v>43854</v>
      </c>
      <c r="L426" t="s">
        <v>172</v>
      </c>
      <c r="M426">
        <v>52266869</v>
      </c>
      <c r="N426" t="s">
        <v>178</v>
      </c>
      <c r="O426" t="s">
        <v>170</v>
      </c>
      <c r="P426">
        <v>33</v>
      </c>
      <c r="Q426" s="19">
        <v>43831</v>
      </c>
      <c r="R426" t="s">
        <v>322</v>
      </c>
      <c r="S426" s="48">
        <v>322</v>
      </c>
      <c r="T426" s="48">
        <v>0</v>
      </c>
      <c r="U426" s="48">
        <v>0</v>
      </c>
      <c r="V426" s="48">
        <v>322</v>
      </c>
      <c r="W426" s="48">
        <v>322</v>
      </c>
      <c r="X426" s="48">
        <v>0</v>
      </c>
    </row>
    <row r="427" spans="1:24" hidden="1" x14ac:dyDescent="0.25">
      <c r="A427">
        <v>2020</v>
      </c>
      <c r="B427">
        <v>118</v>
      </c>
      <c r="C427">
        <v>1</v>
      </c>
      <c r="D427" s="19">
        <v>43831</v>
      </c>
      <c r="E427" s="19">
        <v>43924</v>
      </c>
      <c r="F427" s="19">
        <v>43924</v>
      </c>
      <c r="G427" t="s">
        <v>176</v>
      </c>
      <c r="H427" t="s">
        <v>177</v>
      </c>
      <c r="I427">
        <v>46</v>
      </c>
      <c r="J427">
        <v>339</v>
      </c>
      <c r="K427" s="19">
        <v>43901</v>
      </c>
      <c r="L427" t="s">
        <v>172</v>
      </c>
      <c r="M427">
        <v>79779195</v>
      </c>
      <c r="N427" t="s">
        <v>1361</v>
      </c>
      <c r="O427" t="s">
        <v>170</v>
      </c>
      <c r="P427">
        <v>70</v>
      </c>
      <c r="Q427" s="19">
        <v>43891</v>
      </c>
      <c r="R427" t="s">
        <v>1362</v>
      </c>
      <c r="S427" s="48">
        <v>400771</v>
      </c>
      <c r="T427" s="48">
        <v>0</v>
      </c>
      <c r="U427" s="48">
        <v>0</v>
      </c>
      <c r="V427" s="48">
        <v>400771</v>
      </c>
      <c r="W427" s="48">
        <v>400771</v>
      </c>
      <c r="X427" s="48">
        <v>0</v>
      </c>
    </row>
    <row r="428" spans="1:24" hidden="1" x14ac:dyDescent="0.25">
      <c r="A428">
        <v>2020</v>
      </c>
      <c r="B428">
        <v>118</v>
      </c>
      <c r="C428">
        <v>1</v>
      </c>
      <c r="D428" s="19">
        <v>43831</v>
      </c>
      <c r="E428" s="19">
        <v>43924</v>
      </c>
      <c r="F428" s="19">
        <v>43924</v>
      </c>
      <c r="G428" t="s">
        <v>176</v>
      </c>
      <c r="H428" t="s">
        <v>177</v>
      </c>
      <c r="I428">
        <v>45</v>
      </c>
      <c r="J428">
        <v>338</v>
      </c>
      <c r="K428" s="19">
        <v>43901</v>
      </c>
      <c r="L428" t="s">
        <v>172</v>
      </c>
      <c r="M428">
        <v>52354957</v>
      </c>
      <c r="N428" t="s">
        <v>1363</v>
      </c>
      <c r="O428" t="s">
        <v>170</v>
      </c>
      <c r="P428">
        <v>69</v>
      </c>
      <c r="Q428" s="19">
        <v>43891</v>
      </c>
      <c r="R428" t="s">
        <v>1364</v>
      </c>
      <c r="S428" s="48">
        <v>1309898</v>
      </c>
      <c r="T428" s="48">
        <v>0</v>
      </c>
      <c r="U428" s="48">
        <v>0</v>
      </c>
      <c r="V428" s="48">
        <v>1309898</v>
      </c>
      <c r="W428" s="48">
        <v>1309898</v>
      </c>
      <c r="X428" s="48">
        <v>0</v>
      </c>
    </row>
    <row r="429" spans="1:24" hidden="1" x14ac:dyDescent="0.25">
      <c r="A429">
        <v>2020</v>
      </c>
      <c r="B429">
        <v>118</v>
      </c>
      <c r="C429">
        <v>1</v>
      </c>
      <c r="D429" s="19">
        <v>43831</v>
      </c>
      <c r="E429" s="19">
        <v>43924</v>
      </c>
      <c r="F429" s="19">
        <v>43924</v>
      </c>
      <c r="G429" t="s">
        <v>176</v>
      </c>
      <c r="H429" t="s">
        <v>177</v>
      </c>
      <c r="I429">
        <v>22</v>
      </c>
      <c r="J429">
        <v>337</v>
      </c>
      <c r="K429" s="19">
        <v>43901</v>
      </c>
      <c r="L429" t="s">
        <v>172</v>
      </c>
      <c r="M429">
        <v>52935693</v>
      </c>
      <c r="N429" t="s">
        <v>1365</v>
      </c>
      <c r="O429" t="s">
        <v>170</v>
      </c>
      <c r="P429">
        <v>68</v>
      </c>
      <c r="Q429" s="19">
        <v>43891</v>
      </c>
      <c r="R429" t="s">
        <v>1366</v>
      </c>
      <c r="S429" s="48">
        <v>3047</v>
      </c>
      <c r="T429" s="48">
        <v>0</v>
      </c>
      <c r="U429" s="48">
        <v>0</v>
      </c>
      <c r="V429" s="48">
        <v>3047</v>
      </c>
      <c r="W429" s="48">
        <v>3047</v>
      </c>
      <c r="X429" s="48">
        <v>0</v>
      </c>
    </row>
    <row r="430" spans="1:24" hidden="1" x14ac:dyDescent="0.25">
      <c r="A430">
        <v>2020</v>
      </c>
      <c r="B430">
        <v>118</v>
      </c>
      <c r="C430">
        <v>1</v>
      </c>
      <c r="D430" s="19">
        <v>43831</v>
      </c>
      <c r="E430" s="19">
        <v>43924</v>
      </c>
      <c r="F430" s="19">
        <v>43924</v>
      </c>
      <c r="G430" t="s">
        <v>176</v>
      </c>
      <c r="H430" t="s">
        <v>177</v>
      </c>
      <c r="I430">
        <v>47</v>
      </c>
      <c r="J430">
        <v>335</v>
      </c>
      <c r="K430" s="19">
        <v>43901</v>
      </c>
      <c r="L430" t="s">
        <v>172</v>
      </c>
      <c r="M430">
        <v>80417404</v>
      </c>
      <c r="N430" t="s">
        <v>1367</v>
      </c>
      <c r="O430" t="s">
        <v>170</v>
      </c>
      <c r="P430">
        <v>67</v>
      </c>
      <c r="Q430" s="19">
        <v>43891</v>
      </c>
      <c r="R430" t="s">
        <v>1368</v>
      </c>
      <c r="S430" s="48">
        <v>1200389</v>
      </c>
      <c r="T430" s="48">
        <v>0</v>
      </c>
      <c r="U430" s="48">
        <v>0</v>
      </c>
      <c r="V430" s="48">
        <v>1200389</v>
      </c>
      <c r="W430" s="48">
        <v>1200389</v>
      </c>
      <c r="X430" s="48">
        <v>0</v>
      </c>
    </row>
    <row r="431" spans="1:24" hidden="1" x14ac:dyDescent="0.25">
      <c r="A431">
        <v>2020</v>
      </c>
      <c r="B431">
        <v>118</v>
      </c>
      <c r="C431">
        <v>1</v>
      </c>
      <c r="D431" s="19">
        <v>43831</v>
      </c>
      <c r="E431" s="19">
        <v>43924</v>
      </c>
      <c r="F431" s="19">
        <v>43924</v>
      </c>
      <c r="G431" t="s">
        <v>155</v>
      </c>
      <c r="H431" t="s">
        <v>156</v>
      </c>
      <c r="I431">
        <v>46</v>
      </c>
      <c r="J431">
        <v>339</v>
      </c>
      <c r="K431" s="19">
        <v>43901</v>
      </c>
      <c r="L431" t="s">
        <v>172</v>
      </c>
      <c r="M431">
        <v>79779195</v>
      </c>
      <c r="N431" t="s">
        <v>1361</v>
      </c>
      <c r="O431" t="s">
        <v>170</v>
      </c>
      <c r="P431">
        <v>70</v>
      </c>
      <c r="Q431" s="19">
        <v>43891</v>
      </c>
      <c r="R431" t="s">
        <v>1362</v>
      </c>
      <c r="S431" s="48">
        <v>4809255</v>
      </c>
      <c r="T431" s="48">
        <v>0</v>
      </c>
      <c r="U431" s="48">
        <v>0</v>
      </c>
      <c r="V431" s="48">
        <v>4809255</v>
      </c>
      <c r="W431" s="48">
        <v>4809255</v>
      </c>
      <c r="X431" s="48">
        <v>0</v>
      </c>
    </row>
    <row r="432" spans="1:24" hidden="1" x14ac:dyDescent="0.25">
      <c r="A432">
        <v>2020</v>
      </c>
      <c r="B432">
        <v>118</v>
      </c>
      <c r="C432">
        <v>1</v>
      </c>
      <c r="D432" s="19">
        <v>43831</v>
      </c>
      <c r="E432" s="19">
        <v>43924</v>
      </c>
      <c r="F432" s="19">
        <v>43924</v>
      </c>
      <c r="G432" t="s">
        <v>155</v>
      </c>
      <c r="H432" t="s">
        <v>156</v>
      </c>
      <c r="I432">
        <v>47</v>
      </c>
      <c r="J432">
        <v>335</v>
      </c>
      <c r="K432" s="19">
        <v>43901</v>
      </c>
      <c r="L432" t="s">
        <v>172</v>
      </c>
      <c r="M432">
        <v>80417404</v>
      </c>
      <c r="N432" t="s">
        <v>1367</v>
      </c>
      <c r="O432" t="s">
        <v>170</v>
      </c>
      <c r="P432">
        <v>67</v>
      </c>
      <c r="Q432" s="19">
        <v>43891</v>
      </c>
      <c r="R432" t="s">
        <v>1368</v>
      </c>
      <c r="S432" s="48">
        <v>14675526</v>
      </c>
      <c r="T432" s="48">
        <v>0</v>
      </c>
      <c r="U432" s="48">
        <v>0</v>
      </c>
      <c r="V432" s="48">
        <v>14675526</v>
      </c>
      <c r="W432" s="48">
        <v>14675526</v>
      </c>
      <c r="X432" s="48">
        <v>0</v>
      </c>
    </row>
    <row r="433" spans="1:24" hidden="1" x14ac:dyDescent="0.25">
      <c r="A433">
        <v>2020</v>
      </c>
      <c r="B433">
        <v>118</v>
      </c>
      <c r="C433">
        <v>1</v>
      </c>
      <c r="D433" s="19">
        <v>43831</v>
      </c>
      <c r="E433" s="19">
        <v>43924</v>
      </c>
      <c r="F433" s="19">
        <v>43924</v>
      </c>
      <c r="G433" t="s">
        <v>155</v>
      </c>
      <c r="H433" t="s">
        <v>156</v>
      </c>
      <c r="I433">
        <v>45</v>
      </c>
      <c r="J433">
        <v>338</v>
      </c>
      <c r="K433" s="19">
        <v>43901</v>
      </c>
      <c r="L433" t="s">
        <v>172</v>
      </c>
      <c r="M433">
        <v>52354957</v>
      </c>
      <c r="N433" t="s">
        <v>1363</v>
      </c>
      <c r="O433" t="s">
        <v>170</v>
      </c>
      <c r="P433">
        <v>69</v>
      </c>
      <c r="Q433" s="19">
        <v>43891</v>
      </c>
      <c r="R433" t="s">
        <v>1364</v>
      </c>
      <c r="S433" s="48">
        <v>15718783</v>
      </c>
      <c r="T433" s="48">
        <v>0</v>
      </c>
      <c r="U433" s="48">
        <v>0</v>
      </c>
      <c r="V433" s="48">
        <v>15718783</v>
      </c>
      <c r="W433" s="48">
        <v>15718783</v>
      </c>
      <c r="X433" s="48">
        <v>0</v>
      </c>
    </row>
    <row r="434" spans="1:24" hidden="1" x14ac:dyDescent="0.25">
      <c r="A434">
        <v>2020</v>
      </c>
      <c r="B434">
        <v>118</v>
      </c>
      <c r="C434">
        <v>1</v>
      </c>
      <c r="D434" s="19">
        <v>43831</v>
      </c>
      <c r="E434" s="19">
        <v>43924</v>
      </c>
      <c r="F434" s="19">
        <v>43924</v>
      </c>
      <c r="G434" t="s">
        <v>155</v>
      </c>
      <c r="H434" t="s">
        <v>156</v>
      </c>
      <c r="I434">
        <v>22</v>
      </c>
      <c r="J434">
        <v>337</v>
      </c>
      <c r="K434" s="19">
        <v>43901</v>
      </c>
      <c r="L434" t="s">
        <v>172</v>
      </c>
      <c r="M434">
        <v>52935693</v>
      </c>
      <c r="N434" t="s">
        <v>1365</v>
      </c>
      <c r="O434" t="s">
        <v>170</v>
      </c>
      <c r="P434">
        <v>68</v>
      </c>
      <c r="Q434" s="19">
        <v>43891</v>
      </c>
      <c r="R434" t="s">
        <v>1366</v>
      </c>
      <c r="S434" s="48">
        <v>424669</v>
      </c>
      <c r="T434" s="48">
        <v>0</v>
      </c>
      <c r="U434" s="48">
        <v>0</v>
      </c>
      <c r="V434" s="48">
        <v>424669</v>
      </c>
      <c r="W434" s="48">
        <v>424669</v>
      </c>
      <c r="X434" s="48">
        <v>0</v>
      </c>
    </row>
    <row r="435" spans="1:24" hidden="1" x14ac:dyDescent="0.25">
      <c r="A435">
        <v>2020</v>
      </c>
      <c r="B435">
        <v>118</v>
      </c>
      <c r="C435">
        <v>1</v>
      </c>
      <c r="D435" s="19">
        <v>43831</v>
      </c>
      <c r="E435" s="19">
        <v>43924</v>
      </c>
      <c r="F435" s="19">
        <v>43924</v>
      </c>
      <c r="G435" t="s">
        <v>80</v>
      </c>
      <c r="H435" t="s">
        <v>81</v>
      </c>
      <c r="I435">
        <v>45</v>
      </c>
      <c r="J435">
        <v>338</v>
      </c>
      <c r="K435" s="19">
        <v>43901</v>
      </c>
      <c r="L435" t="s">
        <v>172</v>
      </c>
      <c r="M435">
        <v>52354957</v>
      </c>
      <c r="N435" t="s">
        <v>1363</v>
      </c>
      <c r="O435" t="s">
        <v>170</v>
      </c>
      <c r="P435">
        <v>69</v>
      </c>
      <c r="Q435" s="19">
        <v>43891</v>
      </c>
      <c r="R435" t="s">
        <v>1364</v>
      </c>
      <c r="S435" s="48">
        <v>1589343</v>
      </c>
      <c r="T435" s="48">
        <v>0</v>
      </c>
      <c r="U435" s="48">
        <v>0</v>
      </c>
      <c r="V435" s="48">
        <v>1589343</v>
      </c>
      <c r="W435" s="48">
        <v>1589343</v>
      </c>
      <c r="X435" s="48">
        <v>0</v>
      </c>
    </row>
    <row r="436" spans="1:24" hidden="1" x14ac:dyDescent="0.25">
      <c r="A436">
        <v>2020</v>
      </c>
      <c r="B436">
        <v>118</v>
      </c>
      <c r="C436">
        <v>1</v>
      </c>
      <c r="D436" s="19">
        <v>43831</v>
      </c>
      <c r="E436" s="19">
        <v>43924</v>
      </c>
      <c r="F436" s="19">
        <v>43924</v>
      </c>
      <c r="G436" t="s">
        <v>80</v>
      </c>
      <c r="H436" t="s">
        <v>81</v>
      </c>
      <c r="I436">
        <v>46</v>
      </c>
      <c r="J436">
        <v>339</v>
      </c>
      <c r="K436" s="19">
        <v>43901</v>
      </c>
      <c r="L436" t="s">
        <v>172</v>
      </c>
      <c r="M436">
        <v>79779195</v>
      </c>
      <c r="N436" t="s">
        <v>1361</v>
      </c>
      <c r="O436" t="s">
        <v>170</v>
      </c>
      <c r="P436">
        <v>70</v>
      </c>
      <c r="Q436" s="19">
        <v>43891</v>
      </c>
      <c r="R436" t="s">
        <v>1362</v>
      </c>
      <c r="S436" s="48">
        <v>486269</v>
      </c>
      <c r="T436" s="48">
        <v>0</v>
      </c>
      <c r="U436" s="48">
        <v>0</v>
      </c>
      <c r="V436" s="48">
        <v>486269</v>
      </c>
      <c r="W436" s="48">
        <v>486269</v>
      </c>
      <c r="X436" s="48">
        <v>0</v>
      </c>
    </row>
    <row r="437" spans="1:24" hidden="1" x14ac:dyDescent="0.25">
      <c r="A437">
        <v>2020</v>
      </c>
      <c r="B437">
        <v>118</v>
      </c>
      <c r="C437">
        <v>1</v>
      </c>
      <c r="D437" s="19">
        <v>43831</v>
      </c>
      <c r="E437" s="19">
        <v>43924</v>
      </c>
      <c r="F437" s="19">
        <v>43924</v>
      </c>
      <c r="G437" t="s">
        <v>80</v>
      </c>
      <c r="H437" t="s">
        <v>81</v>
      </c>
      <c r="I437">
        <v>47</v>
      </c>
      <c r="J437">
        <v>335</v>
      </c>
      <c r="K437" s="19">
        <v>43901</v>
      </c>
      <c r="L437" t="s">
        <v>172</v>
      </c>
      <c r="M437">
        <v>80417404</v>
      </c>
      <c r="N437" t="s">
        <v>1367</v>
      </c>
      <c r="O437" t="s">
        <v>170</v>
      </c>
      <c r="P437">
        <v>67</v>
      </c>
      <c r="Q437" s="19">
        <v>43891</v>
      </c>
      <c r="R437" t="s">
        <v>1368</v>
      </c>
      <c r="S437" s="48">
        <v>1456885</v>
      </c>
      <c r="T437" s="48">
        <v>0</v>
      </c>
      <c r="U437" s="48">
        <v>0</v>
      </c>
      <c r="V437" s="48">
        <v>1456885</v>
      </c>
      <c r="W437" s="48">
        <v>1456885</v>
      </c>
      <c r="X437" s="48">
        <v>0</v>
      </c>
    </row>
    <row r="438" spans="1:24" hidden="1" x14ac:dyDescent="0.25">
      <c r="A438">
        <v>2020</v>
      </c>
      <c r="B438">
        <v>118</v>
      </c>
      <c r="C438">
        <v>1</v>
      </c>
      <c r="D438" s="19">
        <v>43831</v>
      </c>
      <c r="E438" s="19">
        <v>43924</v>
      </c>
      <c r="F438" s="19">
        <v>43924</v>
      </c>
      <c r="G438" t="s">
        <v>1357</v>
      </c>
      <c r="H438" t="s">
        <v>1358</v>
      </c>
      <c r="I438">
        <v>22</v>
      </c>
      <c r="J438">
        <v>337</v>
      </c>
      <c r="K438" s="19">
        <v>43901</v>
      </c>
      <c r="L438" t="s">
        <v>172</v>
      </c>
      <c r="M438">
        <v>52935693</v>
      </c>
      <c r="N438" t="s">
        <v>1365</v>
      </c>
      <c r="O438" t="s">
        <v>170</v>
      </c>
      <c r="P438">
        <v>68</v>
      </c>
      <c r="Q438" s="19">
        <v>43891</v>
      </c>
      <c r="R438" t="s">
        <v>1366</v>
      </c>
      <c r="S438" s="48">
        <v>867820</v>
      </c>
      <c r="T438" s="48">
        <v>0</v>
      </c>
      <c r="U438" s="48">
        <v>0</v>
      </c>
      <c r="V438" s="48">
        <v>867820</v>
      </c>
      <c r="W438" s="48">
        <v>867820</v>
      </c>
      <c r="X438" s="48">
        <v>0</v>
      </c>
    </row>
    <row r="439" spans="1:24" hidden="1" x14ac:dyDescent="0.25">
      <c r="A439">
        <v>2020</v>
      </c>
      <c r="B439">
        <v>118</v>
      </c>
      <c r="C439">
        <v>1</v>
      </c>
      <c r="D439" s="19">
        <v>43831</v>
      </c>
      <c r="E439" s="19">
        <v>43924</v>
      </c>
      <c r="F439" s="19">
        <v>43924</v>
      </c>
      <c r="G439" t="s">
        <v>179</v>
      </c>
      <c r="H439" t="s">
        <v>180</v>
      </c>
      <c r="I439">
        <v>45</v>
      </c>
      <c r="J439">
        <v>338</v>
      </c>
      <c r="K439" s="19">
        <v>43901</v>
      </c>
      <c r="L439" t="s">
        <v>172</v>
      </c>
      <c r="M439">
        <v>52354957</v>
      </c>
      <c r="N439" t="s">
        <v>1363</v>
      </c>
      <c r="O439" t="s">
        <v>170</v>
      </c>
      <c r="P439">
        <v>69</v>
      </c>
      <c r="Q439" s="19">
        <v>43891</v>
      </c>
      <c r="R439" t="s">
        <v>1364</v>
      </c>
      <c r="S439" s="48">
        <v>22665485</v>
      </c>
      <c r="T439" s="48">
        <v>0</v>
      </c>
      <c r="U439" s="48">
        <v>0</v>
      </c>
      <c r="V439" s="48">
        <v>22665485</v>
      </c>
      <c r="W439" s="48">
        <v>22665485</v>
      </c>
      <c r="X439" s="48">
        <v>0</v>
      </c>
    </row>
    <row r="440" spans="1:24" hidden="1" x14ac:dyDescent="0.25">
      <c r="A440">
        <v>2020</v>
      </c>
      <c r="B440">
        <v>118</v>
      </c>
      <c r="C440">
        <v>1</v>
      </c>
      <c r="D440" s="19">
        <v>43831</v>
      </c>
      <c r="E440" s="19">
        <v>43924</v>
      </c>
      <c r="F440" s="19">
        <v>43924</v>
      </c>
      <c r="G440" t="s">
        <v>179</v>
      </c>
      <c r="H440" t="s">
        <v>180</v>
      </c>
      <c r="I440">
        <v>47</v>
      </c>
      <c r="J440">
        <v>335</v>
      </c>
      <c r="K440" s="19">
        <v>43901</v>
      </c>
      <c r="L440" t="s">
        <v>172</v>
      </c>
      <c r="M440">
        <v>80417404</v>
      </c>
      <c r="N440" t="s">
        <v>1367</v>
      </c>
      <c r="O440" t="s">
        <v>170</v>
      </c>
      <c r="P440">
        <v>67</v>
      </c>
      <c r="Q440" s="19">
        <v>43891</v>
      </c>
      <c r="R440" t="s">
        <v>1368</v>
      </c>
      <c r="S440" s="48">
        <v>21783084</v>
      </c>
      <c r="T440" s="48">
        <v>0</v>
      </c>
      <c r="U440" s="48">
        <v>0</v>
      </c>
      <c r="V440" s="48">
        <v>21783084</v>
      </c>
      <c r="W440" s="48">
        <v>21783084</v>
      </c>
      <c r="X440" s="48">
        <v>0</v>
      </c>
    </row>
    <row r="441" spans="1:24" hidden="1" x14ac:dyDescent="0.25">
      <c r="A441">
        <v>2020</v>
      </c>
      <c r="B441">
        <v>118</v>
      </c>
      <c r="C441">
        <v>1</v>
      </c>
      <c r="D441" s="19">
        <v>43831</v>
      </c>
      <c r="E441" s="19">
        <v>43924</v>
      </c>
      <c r="F441" s="19">
        <v>43924</v>
      </c>
      <c r="G441" t="s">
        <v>179</v>
      </c>
      <c r="H441" t="s">
        <v>180</v>
      </c>
      <c r="I441">
        <v>22</v>
      </c>
      <c r="J441">
        <v>337</v>
      </c>
      <c r="K441" s="19">
        <v>43901</v>
      </c>
      <c r="L441" t="s">
        <v>172</v>
      </c>
      <c r="M441">
        <v>52935693</v>
      </c>
      <c r="N441" t="s">
        <v>1365</v>
      </c>
      <c r="O441" t="s">
        <v>170</v>
      </c>
      <c r="P441">
        <v>68</v>
      </c>
      <c r="Q441" s="19">
        <v>43891</v>
      </c>
      <c r="R441" t="s">
        <v>1366</v>
      </c>
      <c r="S441" s="48">
        <v>424669</v>
      </c>
      <c r="T441" s="48">
        <v>0</v>
      </c>
      <c r="U441" s="48">
        <v>0</v>
      </c>
      <c r="V441" s="48">
        <v>424669</v>
      </c>
      <c r="W441" s="48">
        <v>424669</v>
      </c>
      <c r="X441" s="48">
        <v>0</v>
      </c>
    </row>
    <row r="442" spans="1:24" hidden="1" x14ac:dyDescent="0.25">
      <c r="A442">
        <v>2020</v>
      </c>
      <c r="B442">
        <v>118</v>
      </c>
      <c r="C442">
        <v>1</v>
      </c>
      <c r="D442" s="19">
        <v>43831</v>
      </c>
      <c r="E442" s="19">
        <v>43924</v>
      </c>
      <c r="F442" s="19">
        <v>43924</v>
      </c>
      <c r="G442" t="s">
        <v>179</v>
      </c>
      <c r="H442" t="s">
        <v>180</v>
      </c>
      <c r="I442">
        <v>46</v>
      </c>
      <c r="J442">
        <v>339</v>
      </c>
      <c r="K442" s="19">
        <v>43901</v>
      </c>
      <c r="L442" t="s">
        <v>172</v>
      </c>
      <c r="M442">
        <v>79779195</v>
      </c>
      <c r="N442" t="s">
        <v>1361</v>
      </c>
      <c r="O442" t="s">
        <v>170</v>
      </c>
      <c r="P442">
        <v>70</v>
      </c>
      <c r="Q442" s="19">
        <v>43891</v>
      </c>
      <c r="R442" t="s">
        <v>1362</v>
      </c>
      <c r="S442" s="48">
        <v>7481064</v>
      </c>
      <c r="T442" s="48">
        <v>0</v>
      </c>
      <c r="U442" s="48">
        <v>0</v>
      </c>
      <c r="V442" s="48">
        <v>7481064</v>
      </c>
      <c r="W442" s="48">
        <v>7481064</v>
      </c>
      <c r="X442" s="48">
        <v>0</v>
      </c>
    </row>
    <row r="443" spans="1:24" hidden="1" x14ac:dyDescent="0.25">
      <c r="A443">
        <v>2020</v>
      </c>
      <c r="B443">
        <v>118</v>
      </c>
      <c r="C443">
        <v>1</v>
      </c>
      <c r="D443" s="19">
        <v>43831</v>
      </c>
      <c r="E443" s="19">
        <v>43924</v>
      </c>
      <c r="F443" s="19">
        <v>43924</v>
      </c>
      <c r="G443" t="s">
        <v>161</v>
      </c>
      <c r="H443" t="s">
        <v>162</v>
      </c>
      <c r="I443">
        <v>47</v>
      </c>
      <c r="J443">
        <v>335</v>
      </c>
      <c r="K443" s="19">
        <v>43901</v>
      </c>
      <c r="L443" t="s">
        <v>172</v>
      </c>
      <c r="M443">
        <v>80417404</v>
      </c>
      <c r="N443" t="s">
        <v>1367</v>
      </c>
      <c r="O443" t="s">
        <v>170</v>
      </c>
      <c r="P443">
        <v>67</v>
      </c>
      <c r="Q443" s="19">
        <v>43891</v>
      </c>
      <c r="R443" t="s">
        <v>1368</v>
      </c>
      <c r="S443" s="48">
        <v>695042</v>
      </c>
      <c r="T443" s="48">
        <v>0</v>
      </c>
      <c r="U443" s="48">
        <v>0</v>
      </c>
      <c r="V443" s="48">
        <v>695042</v>
      </c>
      <c r="W443" s="48">
        <v>695042</v>
      </c>
      <c r="X443" s="48">
        <v>0</v>
      </c>
    </row>
    <row r="444" spans="1:24" hidden="1" x14ac:dyDescent="0.25">
      <c r="A444">
        <v>2020</v>
      </c>
      <c r="B444">
        <v>118</v>
      </c>
      <c r="C444">
        <v>1</v>
      </c>
      <c r="D444" s="19">
        <v>43831</v>
      </c>
      <c r="E444" s="19">
        <v>43924</v>
      </c>
      <c r="F444" s="19">
        <v>43924</v>
      </c>
      <c r="G444" t="s">
        <v>161</v>
      </c>
      <c r="H444" t="s">
        <v>162</v>
      </c>
      <c r="I444">
        <v>22</v>
      </c>
      <c r="J444">
        <v>337</v>
      </c>
      <c r="K444" s="19">
        <v>43901</v>
      </c>
      <c r="L444" t="s">
        <v>172</v>
      </c>
      <c r="M444">
        <v>52935693</v>
      </c>
      <c r="N444" t="s">
        <v>1365</v>
      </c>
      <c r="O444" t="s">
        <v>170</v>
      </c>
      <c r="P444">
        <v>68</v>
      </c>
      <c r="Q444" s="19">
        <v>43891</v>
      </c>
      <c r="R444" t="s">
        <v>1366</v>
      </c>
      <c r="S444" s="48">
        <v>31457</v>
      </c>
      <c r="T444" s="48">
        <v>0</v>
      </c>
      <c r="U444" s="48">
        <v>0</v>
      </c>
      <c r="V444" s="48">
        <v>31457</v>
      </c>
      <c r="W444" s="48">
        <v>31457</v>
      </c>
      <c r="X444" s="48">
        <v>0</v>
      </c>
    </row>
    <row r="445" spans="1:24" hidden="1" x14ac:dyDescent="0.25">
      <c r="A445">
        <v>2020</v>
      </c>
      <c r="B445">
        <v>118</v>
      </c>
      <c r="C445">
        <v>1</v>
      </c>
      <c r="D445" s="19">
        <v>43831</v>
      </c>
      <c r="E445" s="19">
        <v>43924</v>
      </c>
      <c r="F445" s="19">
        <v>43924</v>
      </c>
      <c r="G445" t="s">
        <v>161</v>
      </c>
      <c r="H445" t="s">
        <v>162</v>
      </c>
      <c r="I445">
        <v>45</v>
      </c>
      <c r="J445">
        <v>338</v>
      </c>
      <c r="K445" s="19">
        <v>43901</v>
      </c>
      <c r="L445" t="s">
        <v>172</v>
      </c>
      <c r="M445">
        <v>52354957</v>
      </c>
      <c r="N445" t="s">
        <v>1363</v>
      </c>
      <c r="O445" t="s">
        <v>170</v>
      </c>
      <c r="P445">
        <v>69</v>
      </c>
      <c r="Q445" s="19">
        <v>43891</v>
      </c>
      <c r="R445" t="s">
        <v>1364</v>
      </c>
      <c r="S445" s="48">
        <v>981146</v>
      </c>
      <c r="T445" s="48">
        <v>0</v>
      </c>
      <c r="U445" s="48">
        <v>0</v>
      </c>
      <c r="V445" s="48">
        <v>981146</v>
      </c>
      <c r="W445" s="48">
        <v>981146</v>
      </c>
      <c r="X445" s="48">
        <v>0</v>
      </c>
    </row>
    <row r="446" spans="1:24" hidden="1" x14ac:dyDescent="0.25">
      <c r="A446">
        <v>2020</v>
      </c>
      <c r="B446">
        <v>118</v>
      </c>
      <c r="C446">
        <v>1</v>
      </c>
      <c r="D446" s="19">
        <v>43831</v>
      </c>
      <c r="E446" s="19">
        <v>43924</v>
      </c>
      <c r="F446" s="19">
        <v>43924</v>
      </c>
      <c r="G446" t="s">
        <v>161</v>
      </c>
      <c r="H446" t="s">
        <v>162</v>
      </c>
      <c r="I446">
        <v>46</v>
      </c>
      <c r="J446">
        <v>339</v>
      </c>
      <c r="K446" s="19">
        <v>43901</v>
      </c>
      <c r="L446" t="s">
        <v>172</v>
      </c>
      <c r="M446">
        <v>79779195</v>
      </c>
      <c r="N446" t="s">
        <v>1361</v>
      </c>
      <c r="O446" t="s">
        <v>170</v>
      </c>
      <c r="P446">
        <v>70</v>
      </c>
      <c r="Q446" s="19">
        <v>43891</v>
      </c>
      <c r="R446" t="s">
        <v>1362</v>
      </c>
      <c r="S446" s="48">
        <v>300188</v>
      </c>
      <c r="T446" s="48">
        <v>0</v>
      </c>
      <c r="U446" s="48">
        <v>0</v>
      </c>
      <c r="V446" s="48">
        <v>300188</v>
      </c>
      <c r="W446" s="48">
        <v>300188</v>
      </c>
      <c r="X446" s="48">
        <v>0</v>
      </c>
    </row>
    <row r="447" spans="1:24" hidden="1" x14ac:dyDescent="0.25">
      <c r="A447" s="50">
        <v>2019</v>
      </c>
      <c r="B447" s="50">
        <v>118</v>
      </c>
      <c r="C447" s="50">
        <v>1</v>
      </c>
      <c r="D447" s="51">
        <v>43831</v>
      </c>
      <c r="E447" s="51">
        <v>43924</v>
      </c>
      <c r="F447" s="51">
        <v>43924</v>
      </c>
      <c r="G447" s="50" t="s">
        <v>92</v>
      </c>
      <c r="H447" s="50" t="s">
        <v>93</v>
      </c>
      <c r="I447" s="50">
        <v>132</v>
      </c>
      <c r="J447" s="50">
        <v>33</v>
      </c>
      <c r="K447" s="51">
        <v>43859</v>
      </c>
      <c r="L447" s="50" t="s">
        <v>171</v>
      </c>
      <c r="M447" s="50">
        <v>899999061</v>
      </c>
      <c r="N447" s="50" t="s">
        <v>72</v>
      </c>
      <c r="O447" s="50" t="s">
        <v>73</v>
      </c>
      <c r="P447" s="50">
        <v>5</v>
      </c>
      <c r="Q447" s="51">
        <v>43466</v>
      </c>
      <c r="R447" s="50" t="s">
        <v>317</v>
      </c>
      <c r="S447" s="49">
        <v>166000</v>
      </c>
      <c r="T447" s="49">
        <v>0</v>
      </c>
      <c r="U447" s="49">
        <v>0</v>
      </c>
      <c r="V447" s="49">
        <v>166000</v>
      </c>
      <c r="W447" s="49">
        <v>164200</v>
      </c>
      <c r="X447" s="49">
        <v>1800</v>
      </c>
    </row>
    <row r="448" spans="1:24" hidden="1" x14ac:dyDescent="0.25">
      <c r="A448" s="50">
        <v>2019</v>
      </c>
      <c r="B448" s="50">
        <v>118</v>
      </c>
      <c r="C448" s="50">
        <v>1</v>
      </c>
      <c r="D448" s="51">
        <v>43831</v>
      </c>
      <c r="E448" s="51">
        <v>43924</v>
      </c>
      <c r="F448" s="51">
        <v>43924</v>
      </c>
      <c r="G448" s="50" t="s">
        <v>137</v>
      </c>
      <c r="H448" s="50" t="s">
        <v>138</v>
      </c>
      <c r="I448" s="50">
        <v>167</v>
      </c>
      <c r="J448" s="50">
        <v>68</v>
      </c>
      <c r="K448" s="51">
        <v>43861</v>
      </c>
      <c r="L448" s="50" t="s">
        <v>172</v>
      </c>
      <c r="M448" s="50">
        <v>52713132</v>
      </c>
      <c r="N448" s="50" t="s">
        <v>11</v>
      </c>
      <c r="O448" s="50" t="s">
        <v>112</v>
      </c>
      <c r="P448" s="50">
        <v>2</v>
      </c>
      <c r="Q448" s="51">
        <v>43468</v>
      </c>
      <c r="R448" s="50" t="s">
        <v>280</v>
      </c>
      <c r="S448" s="49">
        <v>24840000</v>
      </c>
      <c r="T448" s="49">
        <v>0</v>
      </c>
      <c r="U448" s="49">
        <v>0</v>
      </c>
      <c r="V448" s="49">
        <v>24840000</v>
      </c>
      <c r="W448" s="49">
        <v>8280000</v>
      </c>
      <c r="X448" s="49">
        <v>16560000</v>
      </c>
    </row>
    <row r="449" spans="1:24" hidden="1" x14ac:dyDescent="0.25">
      <c r="A449" s="50">
        <v>2019</v>
      </c>
      <c r="B449" s="50">
        <v>118</v>
      </c>
      <c r="C449" s="50">
        <v>1</v>
      </c>
      <c r="D449" s="51">
        <v>43831</v>
      </c>
      <c r="E449" s="51">
        <v>43924</v>
      </c>
      <c r="F449" s="51">
        <v>43924</v>
      </c>
      <c r="G449" s="50" t="s">
        <v>137</v>
      </c>
      <c r="H449" s="50" t="s">
        <v>138</v>
      </c>
      <c r="I449" s="50">
        <v>166</v>
      </c>
      <c r="J449" s="50">
        <v>61</v>
      </c>
      <c r="K449" s="51">
        <v>43861</v>
      </c>
      <c r="L449" s="50" t="s">
        <v>172</v>
      </c>
      <c r="M449" s="50">
        <v>79799370</v>
      </c>
      <c r="N449" s="50" t="s">
        <v>29</v>
      </c>
      <c r="O449" s="50" t="s">
        <v>112</v>
      </c>
      <c r="P449" s="50">
        <v>5</v>
      </c>
      <c r="Q449" s="51">
        <v>43469</v>
      </c>
      <c r="R449" s="50" t="s">
        <v>271</v>
      </c>
      <c r="S449" s="49">
        <v>24840000</v>
      </c>
      <c r="T449" s="49">
        <v>0</v>
      </c>
      <c r="U449" s="49">
        <v>0</v>
      </c>
      <c r="V449" s="49">
        <v>24840000</v>
      </c>
      <c r="W449" s="49">
        <v>16560000</v>
      </c>
      <c r="X449" s="49">
        <v>8280000</v>
      </c>
    </row>
    <row r="450" spans="1:24" hidden="1" x14ac:dyDescent="0.25">
      <c r="A450" s="50">
        <v>2019</v>
      </c>
      <c r="B450" s="50">
        <v>118</v>
      </c>
      <c r="C450" s="50">
        <v>1</v>
      </c>
      <c r="D450" s="51">
        <v>43831</v>
      </c>
      <c r="E450" s="51">
        <v>43924</v>
      </c>
      <c r="F450" s="51">
        <v>43924</v>
      </c>
      <c r="G450" s="50" t="s">
        <v>137</v>
      </c>
      <c r="H450" s="50" t="s">
        <v>138</v>
      </c>
      <c r="I450" s="50">
        <v>169</v>
      </c>
      <c r="J450" s="50">
        <v>70</v>
      </c>
      <c r="K450" s="51">
        <v>43861</v>
      </c>
      <c r="L450" s="50" t="s">
        <v>172</v>
      </c>
      <c r="M450" s="50">
        <v>53101897</v>
      </c>
      <c r="N450" s="50" t="s">
        <v>12</v>
      </c>
      <c r="O450" s="50" t="s">
        <v>112</v>
      </c>
      <c r="P450" s="50">
        <v>7</v>
      </c>
      <c r="Q450" s="51">
        <v>43469</v>
      </c>
      <c r="R450" s="50" t="s">
        <v>282</v>
      </c>
      <c r="S450" s="49">
        <v>21630000</v>
      </c>
      <c r="T450" s="49">
        <v>0</v>
      </c>
      <c r="U450" s="49">
        <v>0</v>
      </c>
      <c r="V450" s="49">
        <v>21630000</v>
      </c>
      <c r="W450" s="49">
        <v>7210000</v>
      </c>
      <c r="X450" s="49">
        <v>14420000</v>
      </c>
    </row>
    <row r="451" spans="1:24" hidden="1" x14ac:dyDescent="0.25">
      <c r="A451" s="50">
        <v>2019</v>
      </c>
      <c r="B451" s="50">
        <v>118</v>
      </c>
      <c r="C451" s="50">
        <v>1</v>
      </c>
      <c r="D451" s="51">
        <v>43831</v>
      </c>
      <c r="E451" s="51">
        <v>43924</v>
      </c>
      <c r="F451" s="51">
        <v>43924</v>
      </c>
      <c r="G451" s="50" t="s">
        <v>137</v>
      </c>
      <c r="H451" s="50" t="s">
        <v>138</v>
      </c>
      <c r="I451" s="50">
        <v>170</v>
      </c>
      <c r="J451" s="50">
        <v>74</v>
      </c>
      <c r="K451" s="51">
        <v>43861</v>
      </c>
      <c r="L451" s="50" t="s">
        <v>172</v>
      </c>
      <c r="M451" s="50">
        <v>1026255233</v>
      </c>
      <c r="N451" s="50" t="s">
        <v>27</v>
      </c>
      <c r="O451" s="50" t="s">
        <v>112</v>
      </c>
      <c r="P451" s="50">
        <v>15</v>
      </c>
      <c r="Q451" s="51">
        <v>43469</v>
      </c>
      <c r="R451" s="50" t="s">
        <v>287</v>
      </c>
      <c r="S451" s="49">
        <v>28840000</v>
      </c>
      <c r="T451" s="49">
        <v>0</v>
      </c>
      <c r="U451" s="49">
        <v>0</v>
      </c>
      <c r="V451" s="49">
        <v>28840000</v>
      </c>
      <c r="W451" s="49">
        <v>7210000</v>
      </c>
      <c r="X451" s="49">
        <v>21630000</v>
      </c>
    </row>
    <row r="452" spans="1:24" hidden="1" x14ac:dyDescent="0.25">
      <c r="A452" s="50">
        <v>2019</v>
      </c>
      <c r="B452" s="50">
        <v>118</v>
      </c>
      <c r="C452" s="50">
        <v>1</v>
      </c>
      <c r="D452" s="51">
        <v>43831</v>
      </c>
      <c r="E452" s="51">
        <v>43924</v>
      </c>
      <c r="F452" s="51">
        <v>43924</v>
      </c>
      <c r="G452" s="50" t="s">
        <v>141</v>
      </c>
      <c r="H452" s="50" t="s">
        <v>142</v>
      </c>
      <c r="I452" s="50">
        <v>153</v>
      </c>
      <c r="J452" s="50">
        <v>62</v>
      </c>
      <c r="K452" s="51">
        <v>43861</v>
      </c>
      <c r="L452" s="50" t="s">
        <v>172</v>
      </c>
      <c r="M452" s="50">
        <v>1026287609</v>
      </c>
      <c r="N452" s="50" t="s">
        <v>32</v>
      </c>
      <c r="O452" s="50" t="s">
        <v>112</v>
      </c>
      <c r="P452" s="50">
        <v>653</v>
      </c>
      <c r="Q452" s="51">
        <v>43470</v>
      </c>
      <c r="R452" s="50" t="s">
        <v>274</v>
      </c>
      <c r="S452" s="49">
        <v>7650000</v>
      </c>
      <c r="T452" s="49">
        <v>0</v>
      </c>
      <c r="U452" s="49">
        <v>0</v>
      </c>
      <c r="V452" s="49">
        <v>7650000</v>
      </c>
      <c r="W452" s="49">
        <v>5100000</v>
      </c>
      <c r="X452" s="49">
        <v>2550000</v>
      </c>
    </row>
    <row r="453" spans="1:24" hidden="1" x14ac:dyDescent="0.25">
      <c r="A453" s="50">
        <v>2019</v>
      </c>
      <c r="B453" s="50">
        <v>118</v>
      </c>
      <c r="C453" s="50">
        <v>1</v>
      </c>
      <c r="D453" s="51">
        <v>43831</v>
      </c>
      <c r="E453" s="51">
        <v>43924</v>
      </c>
      <c r="F453" s="51">
        <v>43924</v>
      </c>
      <c r="G453" s="50" t="s">
        <v>123</v>
      </c>
      <c r="H453" s="50" t="s">
        <v>124</v>
      </c>
      <c r="I453" s="50">
        <v>512</v>
      </c>
      <c r="J453" s="50">
        <v>383</v>
      </c>
      <c r="K453" s="51">
        <v>43921</v>
      </c>
      <c r="L453" s="50" t="s">
        <v>172</v>
      </c>
      <c r="M453" s="50">
        <v>1023865470</v>
      </c>
      <c r="N453" s="50" t="s">
        <v>30</v>
      </c>
      <c r="O453" s="50" t="s">
        <v>113</v>
      </c>
      <c r="P453" s="55">
        <v>47</v>
      </c>
      <c r="Q453" s="51">
        <v>43474</v>
      </c>
      <c r="R453" s="56" t="s">
        <v>1369</v>
      </c>
      <c r="S453" s="57">
        <v>4017000</v>
      </c>
      <c r="T453" s="49">
        <v>0</v>
      </c>
      <c r="U453" s="49">
        <v>0</v>
      </c>
      <c r="V453" s="49">
        <v>4017000</v>
      </c>
      <c r="W453" s="49">
        <v>0</v>
      </c>
      <c r="X453" s="49">
        <v>4017000</v>
      </c>
    </row>
    <row r="454" spans="1:24" hidden="1" x14ac:dyDescent="0.25">
      <c r="A454" s="50">
        <v>2019</v>
      </c>
      <c r="B454" s="50">
        <v>118</v>
      </c>
      <c r="C454" s="50">
        <v>1</v>
      </c>
      <c r="D454" s="51">
        <v>43831</v>
      </c>
      <c r="E454" s="51">
        <v>43924</v>
      </c>
      <c r="F454" s="51">
        <v>43924</v>
      </c>
      <c r="G454" s="50" t="s">
        <v>123</v>
      </c>
      <c r="H454" s="50" t="s">
        <v>124</v>
      </c>
      <c r="I454" s="50">
        <v>113</v>
      </c>
      <c r="J454" s="50">
        <v>56</v>
      </c>
      <c r="K454" s="51">
        <v>43861</v>
      </c>
      <c r="L454" s="50" t="s">
        <v>172</v>
      </c>
      <c r="M454" s="50">
        <v>1023865470</v>
      </c>
      <c r="N454" s="50" t="s">
        <v>30</v>
      </c>
      <c r="O454" s="50" t="s">
        <v>113</v>
      </c>
      <c r="P454" s="50">
        <v>47</v>
      </c>
      <c r="Q454" s="51">
        <v>43474</v>
      </c>
      <c r="R454" s="50" t="s">
        <v>266</v>
      </c>
      <c r="S454" s="49">
        <v>8034000</v>
      </c>
      <c r="T454" s="49">
        <v>0</v>
      </c>
      <c r="U454" s="49">
        <v>0</v>
      </c>
      <c r="V454" s="49">
        <v>8034000</v>
      </c>
      <c r="W454" s="49">
        <v>4017000</v>
      </c>
      <c r="X454" s="49">
        <v>4017000</v>
      </c>
    </row>
    <row r="455" spans="1:24" hidden="1" x14ac:dyDescent="0.25">
      <c r="A455" s="50">
        <v>2019</v>
      </c>
      <c r="B455" s="50">
        <v>118</v>
      </c>
      <c r="C455" s="50">
        <v>1</v>
      </c>
      <c r="D455" s="51">
        <v>43831</v>
      </c>
      <c r="E455" s="51">
        <v>43924</v>
      </c>
      <c r="F455" s="51">
        <v>43924</v>
      </c>
      <c r="G455" s="50" t="s">
        <v>123</v>
      </c>
      <c r="H455" s="50" t="s">
        <v>124</v>
      </c>
      <c r="I455" s="50">
        <v>511</v>
      </c>
      <c r="J455" s="50">
        <v>384</v>
      </c>
      <c r="K455" s="51">
        <v>43921</v>
      </c>
      <c r="L455" s="50" t="s">
        <v>172</v>
      </c>
      <c r="M455" s="50">
        <v>52831248</v>
      </c>
      <c r="N455" s="50" t="s">
        <v>17</v>
      </c>
      <c r="O455" s="50" t="s">
        <v>112</v>
      </c>
      <c r="P455" s="55">
        <v>50</v>
      </c>
      <c r="Q455" s="51">
        <v>43477</v>
      </c>
      <c r="R455" s="56" t="s">
        <v>1370</v>
      </c>
      <c r="S455" s="57">
        <v>9167000</v>
      </c>
      <c r="T455" s="49">
        <v>0</v>
      </c>
      <c r="U455" s="49">
        <v>0</v>
      </c>
      <c r="V455" s="49">
        <v>9167000</v>
      </c>
      <c r="W455" s="49">
        <v>0</v>
      </c>
      <c r="X455" s="49">
        <v>9167000</v>
      </c>
    </row>
    <row r="456" spans="1:24" hidden="1" x14ac:dyDescent="0.25">
      <c r="A456" s="50">
        <v>2019</v>
      </c>
      <c r="B456" s="50">
        <v>118</v>
      </c>
      <c r="C456" s="50">
        <v>1</v>
      </c>
      <c r="D456" s="51">
        <v>43831</v>
      </c>
      <c r="E456" s="51">
        <v>43924</v>
      </c>
      <c r="F456" s="51">
        <v>43924</v>
      </c>
      <c r="G456" s="50" t="s">
        <v>123</v>
      </c>
      <c r="H456" s="50" t="s">
        <v>124</v>
      </c>
      <c r="I456" s="50">
        <v>510</v>
      </c>
      <c r="J456" s="50">
        <v>385</v>
      </c>
      <c r="K456" s="51">
        <v>43921</v>
      </c>
      <c r="L456" s="50" t="s">
        <v>172</v>
      </c>
      <c r="M456" s="50">
        <v>52708829</v>
      </c>
      <c r="N456" s="50" t="s">
        <v>35</v>
      </c>
      <c r="O456" s="50" t="s">
        <v>113</v>
      </c>
      <c r="P456" s="55">
        <v>48</v>
      </c>
      <c r="Q456" s="51">
        <v>43477</v>
      </c>
      <c r="R456" s="56" t="s">
        <v>1371</v>
      </c>
      <c r="S456" s="57">
        <v>3488610</v>
      </c>
      <c r="T456" s="49">
        <v>0</v>
      </c>
      <c r="U456" s="49">
        <v>0</v>
      </c>
      <c r="V456" s="49">
        <v>3488610</v>
      </c>
      <c r="W456" s="49">
        <v>0</v>
      </c>
      <c r="X456" s="49">
        <v>3488610</v>
      </c>
    </row>
    <row r="457" spans="1:24" hidden="1" x14ac:dyDescent="0.25">
      <c r="A457" s="50">
        <v>2019</v>
      </c>
      <c r="B457" s="50">
        <v>118</v>
      </c>
      <c r="C457" s="50">
        <v>1</v>
      </c>
      <c r="D457" s="51">
        <v>43831</v>
      </c>
      <c r="E457" s="51">
        <v>43924</v>
      </c>
      <c r="F457" s="51">
        <v>43924</v>
      </c>
      <c r="G457" s="50" t="s">
        <v>123</v>
      </c>
      <c r="H457" s="50" t="s">
        <v>124</v>
      </c>
      <c r="I457" s="50">
        <v>112</v>
      </c>
      <c r="J457" s="50">
        <v>55</v>
      </c>
      <c r="K457" s="51">
        <v>43861</v>
      </c>
      <c r="L457" s="50" t="s">
        <v>172</v>
      </c>
      <c r="M457" s="50">
        <v>79577052</v>
      </c>
      <c r="N457" s="50" t="s">
        <v>18</v>
      </c>
      <c r="O457" s="50" t="s">
        <v>112</v>
      </c>
      <c r="P457" s="50">
        <v>51</v>
      </c>
      <c r="Q457" s="51">
        <v>43477</v>
      </c>
      <c r="R457" s="50" t="s">
        <v>265</v>
      </c>
      <c r="S457" s="49">
        <v>23800000</v>
      </c>
      <c r="T457" s="49">
        <v>0</v>
      </c>
      <c r="U457" s="49">
        <v>0</v>
      </c>
      <c r="V457" s="49">
        <v>23800000</v>
      </c>
      <c r="W457" s="49">
        <v>11900000</v>
      </c>
      <c r="X457" s="49">
        <v>11900000</v>
      </c>
    </row>
    <row r="458" spans="1:24" hidden="1" x14ac:dyDescent="0.25">
      <c r="A458" s="50">
        <v>2019</v>
      </c>
      <c r="B458" s="50">
        <v>118</v>
      </c>
      <c r="C458" s="50">
        <v>1</v>
      </c>
      <c r="D458" s="51">
        <v>43831</v>
      </c>
      <c r="E458" s="51">
        <v>43924</v>
      </c>
      <c r="F458" s="51">
        <v>43924</v>
      </c>
      <c r="G458" s="50" t="s">
        <v>123</v>
      </c>
      <c r="H458" s="50" t="s">
        <v>124</v>
      </c>
      <c r="I458" s="50">
        <v>115</v>
      </c>
      <c r="J458" s="50">
        <v>58</v>
      </c>
      <c r="K458" s="51">
        <v>43861</v>
      </c>
      <c r="L458" s="50" t="s">
        <v>172</v>
      </c>
      <c r="M458" s="50">
        <v>52831248</v>
      </c>
      <c r="N458" s="50" t="s">
        <v>17</v>
      </c>
      <c r="O458" s="50" t="s">
        <v>112</v>
      </c>
      <c r="P458" s="50">
        <v>50</v>
      </c>
      <c r="Q458" s="51">
        <v>43477</v>
      </c>
      <c r="R458" s="50" t="s">
        <v>267</v>
      </c>
      <c r="S458" s="49">
        <v>18334000</v>
      </c>
      <c r="T458" s="49">
        <v>0</v>
      </c>
      <c r="U458" s="49">
        <v>0</v>
      </c>
      <c r="V458" s="49">
        <v>18334000</v>
      </c>
      <c r="W458" s="49">
        <v>9167000</v>
      </c>
      <c r="X458" s="49">
        <v>9167000</v>
      </c>
    </row>
    <row r="459" spans="1:24" hidden="1" x14ac:dyDescent="0.25">
      <c r="A459" s="50">
        <v>2019</v>
      </c>
      <c r="B459" s="50">
        <v>118</v>
      </c>
      <c r="C459" s="50">
        <v>1</v>
      </c>
      <c r="D459" s="51">
        <v>43831</v>
      </c>
      <c r="E459" s="51">
        <v>43924</v>
      </c>
      <c r="F459" s="51">
        <v>43924</v>
      </c>
      <c r="G459" s="50" t="s">
        <v>123</v>
      </c>
      <c r="H459" s="50" t="s">
        <v>124</v>
      </c>
      <c r="I459" s="50">
        <v>111</v>
      </c>
      <c r="J459" s="50">
        <v>71</v>
      </c>
      <c r="K459" s="51">
        <v>43861</v>
      </c>
      <c r="L459" s="50" t="s">
        <v>172</v>
      </c>
      <c r="M459" s="50">
        <v>52708829</v>
      </c>
      <c r="N459" s="50" t="s">
        <v>35</v>
      </c>
      <c r="O459" s="50" t="s">
        <v>113</v>
      </c>
      <c r="P459" s="50">
        <v>48</v>
      </c>
      <c r="Q459" s="51">
        <v>43477</v>
      </c>
      <c r="R459" s="50" t="s">
        <v>283</v>
      </c>
      <c r="S459" s="49">
        <v>6977220</v>
      </c>
      <c r="T459" s="49">
        <v>0</v>
      </c>
      <c r="U459" s="49">
        <v>0</v>
      </c>
      <c r="V459" s="49">
        <v>6977220</v>
      </c>
      <c r="W459" s="49">
        <v>3488610</v>
      </c>
      <c r="X459" s="49">
        <v>3488610</v>
      </c>
    </row>
    <row r="460" spans="1:24" hidden="1" x14ac:dyDescent="0.25">
      <c r="A460" s="50">
        <v>2019</v>
      </c>
      <c r="B460" s="50">
        <v>118</v>
      </c>
      <c r="C460" s="50">
        <v>1</v>
      </c>
      <c r="D460" s="51">
        <v>43831</v>
      </c>
      <c r="E460" s="51">
        <v>43924</v>
      </c>
      <c r="F460" s="51">
        <v>43924</v>
      </c>
      <c r="G460" s="50" t="s">
        <v>123</v>
      </c>
      <c r="H460" s="50" t="s">
        <v>124</v>
      </c>
      <c r="I460" s="50">
        <v>116</v>
      </c>
      <c r="J460" s="50">
        <v>69</v>
      </c>
      <c r="K460" s="51">
        <v>43861</v>
      </c>
      <c r="L460" s="50" t="s">
        <v>172</v>
      </c>
      <c r="M460" s="50">
        <v>41952932</v>
      </c>
      <c r="N460" s="50" t="s">
        <v>13</v>
      </c>
      <c r="O460" s="50" t="s">
        <v>112</v>
      </c>
      <c r="P460" s="50">
        <v>163</v>
      </c>
      <c r="Q460" s="51">
        <v>43479</v>
      </c>
      <c r="R460" s="50" t="s">
        <v>281</v>
      </c>
      <c r="S460" s="49">
        <v>17800000</v>
      </c>
      <c r="T460" s="49">
        <v>0</v>
      </c>
      <c r="U460" s="49">
        <v>0</v>
      </c>
      <c r="V460" s="49">
        <v>17800000</v>
      </c>
      <c r="W460" s="49">
        <v>8900000</v>
      </c>
      <c r="X460" s="49">
        <v>8900000</v>
      </c>
    </row>
    <row r="461" spans="1:24" hidden="1" x14ac:dyDescent="0.25">
      <c r="A461" s="50">
        <v>2019</v>
      </c>
      <c r="B461" s="50">
        <v>118</v>
      </c>
      <c r="C461" s="50">
        <v>1</v>
      </c>
      <c r="D461" s="51">
        <v>43831</v>
      </c>
      <c r="E461" s="51">
        <v>43924</v>
      </c>
      <c r="F461" s="51">
        <v>43924</v>
      </c>
      <c r="G461" s="50" t="s">
        <v>123</v>
      </c>
      <c r="H461" s="50" t="s">
        <v>124</v>
      </c>
      <c r="I461" s="50">
        <v>114</v>
      </c>
      <c r="J461" s="50">
        <v>67</v>
      </c>
      <c r="K461" s="51">
        <v>43861</v>
      </c>
      <c r="L461" s="50" t="s">
        <v>172</v>
      </c>
      <c r="M461" s="50">
        <v>51901763</v>
      </c>
      <c r="N461" s="50" t="s">
        <v>127</v>
      </c>
      <c r="O461" s="50" t="s">
        <v>112</v>
      </c>
      <c r="P461" s="50">
        <v>167</v>
      </c>
      <c r="Q461" s="51">
        <v>43480</v>
      </c>
      <c r="R461" s="50" t="s">
        <v>279</v>
      </c>
      <c r="S461" s="49">
        <v>32084500</v>
      </c>
      <c r="T461" s="49">
        <v>0</v>
      </c>
      <c r="U461" s="49">
        <v>0</v>
      </c>
      <c r="V461" s="49">
        <v>32084500</v>
      </c>
      <c r="W461" s="49">
        <v>9167000</v>
      </c>
      <c r="X461" s="49">
        <v>22917500</v>
      </c>
    </row>
    <row r="462" spans="1:24" hidden="1" x14ac:dyDescent="0.25">
      <c r="A462" s="50">
        <v>2019</v>
      </c>
      <c r="B462" s="50">
        <v>118</v>
      </c>
      <c r="C462" s="50">
        <v>1</v>
      </c>
      <c r="D462" s="51">
        <v>43831</v>
      </c>
      <c r="E462" s="51">
        <v>43924</v>
      </c>
      <c r="F462" s="51">
        <v>43924</v>
      </c>
      <c r="G462" s="50" t="s">
        <v>137</v>
      </c>
      <c r="H462" s="50" t="s">
        <v>138</v>
      </c>
      <c r="I462" s="50">
        <v>150</v>
      </c>
      <c r="J462" s="50">
        <v>59</v>
      </c>
      <c r="K462" s="51">
        <v>43861</v>
      </c>
      <c r="L462" s="50" t="s">
        <v>171</v>
      </c>
      <c r="M462" s="50">
        <v>900062917</v>
      </c>
      <c r="N462" s="50" t="s">
        <v>94</v>
      </c>
      <c r="O462" s="50" t="s">
        <v>95</v>
      </c>
      <c r="P462" s="50">
        <v>170</v>
      </c>
      <c r="Q462" s="51">
        <v>43481</v>
      </c>
      <c r="R462" s="50" t="s">
        <v>268</v>
      </c>
      <c r="S462" s="49">
        <v>130000000</v>
      </c>
      <c r="T462" s="49">
        <v>0</v>
      </c>
      <c r="U462" s="49">
        <v>0</v>
      </c>
      <c r="V462" s="49">
        <v>130000000</v>
      </c>
      <c r="W462" s="49">
        <v>0</v>
      </c>
      <c r="X462" s="49">
        <v>130000000</v>
      </c>
    </row>
    <row r="463" spans="1:24" hidden="1" x14ac:dyDescent="0.25">
      <c r="A463" s="50">
        <v>2019</v>
      </c>
      <c r="B463" s="50">
        <v>118</v>
      </c>
      <c r="C463" s="50">
        <v>1</v>
      </c>
      <c r="D463" s="51">
        <v>43831</v>
      </c>
      <c r="E463" s="51">
        <v>43924</v>
      </c>
      <c r="F463" s="51">
        <v>43924</v>
      </c>
      <c r="G463" s="50" t="s">
        <v>96</v>
      </c>
      <c r="H463" s="50" t="s">
        <v>97</v>
      </c>
      <c r="I463" s="50">
        <v>9</v>
      </c>
      <c r="J463" s="50">
        <v>8</v>
      </c>
      <c r="K463" s="51">
        <v>43847</v>
      </c>
      <c r="L463" s="50" t="s">
        <v>171</v>
      </c>
      <c r="M463" s="50">
        <v>901005853</v>
      </c>
      <c r="N463" s="50" t="s">
        <v>100</v>
      </c>
      <c r="O463" s="50" t="s">
        <v>98</v>
      </c>
      <c r="P463" s="50">
        <v>593</v>
      </c>
      <c r="Q463" s="51">
        <v>43482</v>
      </c>
      <c r="R463" s="50" t="s">
        <v>269</v>
      </c>
      <c r="S463" s="49">
        <v>25675000</v>
      </c>
      <c r="T463" s="49">
        <v>0</v>
      </c>
      <c r="U463" s="49">
        <v>0</v>
      </c>
      <c r="V463" s="49">
        <v>25675000</v>
      </c>
      <c r="W463" s="49">
        <v>25675000</v>
      </c>
      <c r="X463" s="49">
        <v>0</v>
      </c>
    </row>
    <row r="464" spans="1:24" hidden="1" x14ac:dyDescent="0.25">
      <c r="A464" s="50">
        <v>2019</v>
      </c>
      <c r="B464" s="50">
        <v>118</v>
      </c>
      <c r="C464" s="50">
        <v>1</v>
      </c>
      <c r="D464" s="51">
        <v>43831</v>
      </c>
      <c r="E464" s="51">
        <v>43924</v>
      </c>
      <c r="F464" s="51">
        <v>43924</v>
      </c>
      <c r="G464" s="50" t="s">
        <v>134</v>
      </c>
      <c r="H464" s="50" t="s">
        <v>135</v>
      </c>
      <c r="I464" s="50">
        <v>94</v>
      </c>
      <c r="J464" s="50">
        <v>51</v>
      </c>
      <c r="K464" s="51">
        <v>43861</v>
      </c>
      <c r="L464" s="50" t="s">
        <v>172</v>
      </c>
      <c r="M464" s="50">
        <v>52818167</v>
      </c>
      <c r="N464" s="50" t="s">
        <v>38</v>
      </c>
      <c r="O464" s="50" t="s">
        <v>112</v>
      </c>
      <c r="P464" s="50">
        <v>91</v>
      </c>
      <c r="Q464" s="51">
        <v>43482</v>
      </c>
      <c r="R464" s="50" t="s">
        <v>261</v>
      </c>
      <c r="S464" s="49">
        <v>19800000</v>
      </c>
      <c r="T464" s="49">
        <v>0</v>
      </c>
      <c r="U464" s="49">
        <v>0</v>
      </c>
      <c r="V464" s="49">
        <v>19800000</v>
      </c>
      <c r="W464" s="49">
        <v>6600000</v>
      </c>
      <c r="X464" s="49">
        <v>13200000</v>
      </c>
    </row>
    <row r="465" spans="1:24" hidden="1" x14ac:dyDescent="0.25">
      <c r="A465" s="50">
        <v>2019</v>
      </c>
      <c r="B465" s="50">
        <v>118</v>
      </c>
      <c r="C465" s="50">
        <v>1</v>
      </c>
      <c r="D465" s="51">
        <v>43831</v>
      </c>
      <c r="E465" s="51">
        <v>43924</v>
      </c>
      <c r="F465" s="51">
        <v>43924</v>
      </c>
      <c r="G465" s="50" t="s">
        <v>96</v>
      </c>
      <c r="H465" s="50" t="s">
        <v>97</v>
      </c>
      <c r="I465" s="50">
        <v>8</v>
      </c>
      <c r="J465" s="50">
        <v>11</v>
      </c>
      <c r="K465" s="51">
        <v>43850</v>
      </c>
      <c r="L465" s="50" t="s">
        <v>171</v>
      </c>
      <c r="M465" s="50">
        <v>900141178</v>
      </c>
      <c r="N465" s="50" t="s">
        <v>41</v>
      </c>
      <c r="O465" s="50" t="s">
        <v>98</v>
      </c>
      <c r="P465" s="50">
        <v>301</v>
      </c>
      <c r="Q465" s="51">
        <v>43486</v>
      </c>
      <c r="R465" s="50" t="s">
        <v>272</v>
      </c>
      <c r="S465" s="49">
        <v>340363886</v>
      </c>
      <c r="T465" s="49">
        <v>0</v>
      </c>
      <c r="U465" s="49">
        <v>0</v>
      </c>
      <c r="V465" s="49">
        <v>340363886</v>
      </c>
      <c r="W465" s="49">
        <v>340363886</v>
      </c>
      <c r="X465" s="49">
        <v>0</v>
      </c>
    </row>
    <row r="466" spans="1:24" hidden="1" x14ac:dyDescent="0.25">
      <c r="A466" s="50">
        <v>2019</v>
      </c>
      <c r="B466" s="50">
        <v>118</v>
      </c>
      <c r="C466" s="50">
        <v>1</v>
      </c>
      <c r="D466" s="51">
        <v>43831</v>
      </c>
      <c r="E466" s="51">
        <v>43924</v>
      </c>
      <c r="F466" s="51">
        <v>43924</v>
      </c>
      <c r="G466" s="50" t="s">
        <v>96</v>
      </c>
      <c r="H466" s="50" t="s">
        <v>97</v>
      </c>
      <c r="I466" s="50">
        <v>497</v>
      </c>
      <c r="J466" s="50">
        <v>374</v>
      </c>
      <c r="K466" s="51">
        <v>43909</v>
      </c>
      <c r="L466" s="50" t="s">
        <v>171</v>
      </c>
      <c r="M466" s="50">
        <v>900141178</v>
      </c>
      <c r="N466" s="50" t="s">
        <v>41</v>
      </c>
      <c r="O466" s="50" t="s">
        <v>98</v>
      </c>
      <c r="P466" s="55">
        <v>301</v>
      </c>
      <c r="Q466" s="51">
        <v>43486</v>
      </c>
      <c r="R466" s="56" t="s">
        <v>1372</v>
      </c>
      <c r="S466" s="57">
        <v>529946571</v>
      </c>
      <c r="T466" s="49">
        <v>0</v>
      </c>
      <c r="U466" s="49">
        <v>0</v>
      </c>
      <c r="V466" s="49">
        <v>529946571</v>
      </c>
      <c r="W466" s="49">
        <v>0</v>
      </c>
      <c r="X466" s="49">
        <v>529946571</v>
      </c>
    </row>
    <row r="467" spans="1:24" hidden="1" x14ac:dyDescent="0.25">
      <c r="A467" s="50">
        <v>2019</v>
      </c>
      <c r="B467" s="50">
        <v>118</v>
      </c>
      <c r="C467" s="50">
        <v>1</v>
      </c>
      <c r="D467" s="51">
        <v>43831</v>
      </c>
      <c r="E467" s="51">
        <v>43924</v>
      </c>
      <c r="F467" s="51">
        <v>43924</v>
      </c>
      <c r="G467" s="50" t="s">
        <v>96</v>
      </c>
      <c r="H467" s="50" t="s">
        <v>97</v>
      </c>
      <c r="I467" s="50">
        <v>7</v>
      </c>
      <c r="J467" s="50">
        <v>19</v>
      </c>
      <c r="K467" s="51">
        <v>43851</v>
      </c>
      <c r="L467" s="50" t="s">
        <v>172</v>
      </c>
      <c r="M467" s="50">
        <v>148253</v>
      </c>
      <c r="N467" s="50" t="s">
        <v>99</v>
      </c>
      <c r="O467" s="50" t="s">
        <v>98</v>
      </c>
      <c r="P467" s="50">
        <v>306</v>
      </c>
      <c r="Q467" s="51">
        <v>43487</v>
      </c>
      <c r="R467" s="50" t="s">
        <v>273</v>
      </c>
      <c r="S467" s="49">
        <v>22400000</v>
      </c>
      <c r="T467" s="49">
        <v>0</v>
      </c>
      <c r="U467" s="49">
        <v>0</v>
      </c>
      <c r="V467" s="49">
        <v>22400000</v>
      </c>
      <c r="W467" s="49">
        <v>22400000</v>
      </c>
      <c r="X467" s="49">
        <v>0</v>
      </c>
    </row>
    <row r="468" spans="1:24" hidden="1" x14ac:dyDescent="0.25">
      <c r="A468" s="50">
        <v>2019</v>
      </c>
      <c r="B468" s="50">
        <v>118</v>
      </c>
      <c r="C468" s="50">
        <v>1</v>
      </c>
      <c r="D468" s="51">
        <v>43831</v>
      </c>
      <c r="E468" s="51">
        <v>43924</v>
      </c>
      <c r="F468" s="51">
        <v>43924</v>
      </c>
      <c r="G468" s="50" t="s">
        <v>137</v>
      </c>
      <c r="H468" s="50" t="s">
        <v>138</v>
      </c>
      <c r="I468" s="50">
        <v>312</v>
      </c>
      <c r="J468" s="50">
        <v>282</v>
      </c>
      <c r="K468" s="51">
        <v>43889</v>
      </c>
      <c r="L468" s="50" t="s">
        <v>171</v>
      </c>
      <c r="M468" s="50">
        <v>900298890</v>
      </c>
      <c r="N468" s="50" t="s">
        <v>1039</v>
      </c>
      <c r="O468" s="50" t="s">
        <v>1040</v>
      </c>
      <c r="P468" s="50">
        <v>35347</v>
      </c>
      <c r="Q468" s="51">
        <v>43494</v>
      </c>
      <c r="R468" s="56" t="s">
        <v>1041</v>
      </c>
      <c r="S468" s="57">
        <v>42102155</v>
      </c>
      <c r="T468" s="49">
        <v>0</v>
      </c>
      <c r="U468" s="49">
        <v>0</v>
      </c>
      <c r="V468" s="49">
        <v>42102155</v>
      </c>
      <c r="W468" s="49">
        <v>0</v>
      </c>
      <c r="X468" s="49">
        <v>42102155</v>
      </c>
    </row>
    <row r="469" spans="1:24" hidden="1" x14ac:dyDescent="0.25">
      <c r="A469" s="50">
        <v>2019</v>
      </c>
      <c r="B469" s="50">
        <v>118</v>
      </c>
      <c r="C469" s="50">
        <v>1</v>
      </c>
      <c r="D469" s="51">
        <v>43831</v>
      </c>
      <c r="E469" s="51">
        <v>43924</v>
      </c>
      <c r="F469" s="51">
        <v>43924</v>
      </c>
      <c r="G469" s="50" t="s">
        <v>1042</v>
      </c>
      <c r="H469" s="50" t="s">
        <v>1043</v>
      </c>
      <c r="I469" s="50">
        <v>230</v>
      </c>
      <c r="J469" s="50">
        <v>186</v>
      </c>
      <c r="K469" s="51">
        <v>43878</v>
      </c>
      <c r="L469" s="50" t="s">
        <v>171</v>
      </c>
      <c r="M469" s="50">
        <v>800136835</v>
      </c>
      <c r="N469" s="50" t="s">
        <v>1044</v>
      </c>
      <c r="O469" s="50" t="s">
        <v>1040</v>
      </c>
      <c r="P469" s="50">
        <v>36038</v>
      </c>
      <c r="Q469" s="51">
        <v>43523</v>
      </c>
      <c r="R469" s="56" t="s">
        <v>1373</v>
      </c>
      <c r="S469" s="57">
        <v>26761117</v>
      </c>
      <c r="T469" s="49">
        <v>0</v>
      </c>
      <c r="U469" s="49">
        <v>0</v>
      </c>
      <c r="V469" s="49">
        <v>26761117</v>
      </c>
      <c r="W469" s="49">
        <v>0</v>
      </c>
      <c r="X469" s="49">
        <v>26761117</v>
      </c>
    </row>
    <row r="470" spans="1:24" hidden="1" x14ac:dyDescent="0.25">
      <c r="A470" s="50">
        <v>2019</v>
      </c>
      <c r="B470" s="50">
        <v>118</v>
      </c>
      <c r="C470" s="50">
        <v>1</v>
      </c>
      <c r="D470" s="51">
        <v>43831</v>
      </c>
      <c r="E470" s="51">
        <v>43924</v>
      </c>
      <c r="F470" s="51">
        <v>43924</v>
      </c>
      <c r="G470" s="50" t="s">
        <v>1042</v>
      </c>
      <c r="H470" s="50" t="s">
        <v>1043</v>
      </c>
      <c r="I470" s="50">
        <v>381</v>
      </c>
      <c r="J470" s="50">
        <v>269</v>
      </c>
      <c r="K470" s="51">
        <v>43887</v>
      </c>
      <c r="L470" s="50" t="s">
        <v>171</v>
      </c>
      <c r="M470" s="50">
        <v>800136835</v>
      </c>
      <c r="N470" s="50" t="s">
        <v>1044</v>
      </c>
      <c r="O470" s="50" t="s">
        <v>1040</v>
      </c>
      <c r="P470" s="50">
        <v>36039</v>
      </c>
      <c r="Q470" s="51">
        <v>43523</v>
      </c>
      <c r="R470" s="56" t="s">
        <v>1046</v>
      </c>
      <c r="S470" s="57">
        <v>9746100</v>
      </c>
      <c r="T470" s="49">
        <v>0</v>
      </c>
      <c r="U470" s="49">
        <v>0</v>
      </c>
      <c r="V470" s="49">
        <v>9746100</v>
      </c>
      <c r="W470" s="49">
        <v>0</v>
      </c>
      <c r="X470" s="49">
        <v>9746100</v>
      </c>
    </row>
    <row r="471" spans="1:24" hidden="1" x14ac:dyDescent="0.25">
      <c r="A471" s="50">
        <v>2019</v>
      </c>
      <c r="B471" s="50">
        <v>118</v>
      </c>
      <c r="C471" s="50">
        <v>1</v>
      </c>
      <c r="D471" s="51">
        <v>43831</v>
      </c>
      <c r="E471" s="51">
        <v>43924</v>
      </c>
      <c r="F471" s="51">
        <v>43924</v>
      </c>
      <c r="G471" s="50" t="s">
        <v>123</v>
      </c>
      <c r="H471" s="50" t="s">
        <v>124</v>
      </c>
      <c r="I471" s="50">
        <v>107</v>
      </c>
      <c r="J471" s="50">
        <v>66</v>
      </c>
      <c r="K471" s="51">
        <v>43861</v>
      </c>
      <c r="L471" s="50" t="s">
        <v>172</v>
      </c>
      <c r="M471" s="50">
        <v>53013913</v>
      </c>
      <c r="N471" s="50" t="s">
        <v>45</v>
      </c>
      <c r="O471" s="50" t="s">
        <v>112</v>
      </c>
      <c r="P471" s="50">
        <v>434</v>
      </c>
      <c r="Q471" s="51">
        <v>43529</v>
      </c>
      <c r="R471" s="50" t="s">
        <v>277</v>
      </c>
      <c r="S471" s="49">
        <v>25956000</v>
      </c>
      <c r="T471" s="49">
        <v>0</v>
      </c>
      <c r="U471" s="49">
        <v>0</v>
      </c>
      <c r="V471" s="49">
        <v>25956000</v>
      </c>
      <c r="W471" s="49">
        <v>7416000</v>
      </c>
      <c r="X471" s="49">
        <v>18540000</v>
      </c>
    </row>
    <row r="472" spans="1:24" hidden="1" x14ac:dyDescent="0.25">
      <c r="A472" s="50">
        <v>2019</v>
      </c>
      <c r="B472" s="50">
        <v>118</v>
      </c>
      <c r="C472" s="50">
        <v>1</v>
      </c>
      <c r="D472" s="51">
        <v>43831</v>
      </c>
      <c r="E472" s="51">
        <v>43924</v>
      </c>
      <c r="F472" s="51">
        <v>43924</v>
      </c>
      <c r="G472" s="50" t="s">
        <v>1374</v>
      </c>
      <c r="H472" s="50" t="s">
        <v>1375</v>
      </c>
      <c r="I472" s="50">
        <v>223</v>
      </c>
      <c r="J472" s="50">
        <v>323</v>
      </c>
      <c r="K472" s="51">
        <v>43899</v>
      </c>
      <c r="L472" s="50" t="s">
        <v>171</v>
      </c>
      <c r="M472" s="50">
        <v>901006249</v>
      </c>
      <c r="N472" s="50" t="s">
        <v>1376</v>
      </c>
      <c r="O472" s="50" t="s">
        <v>1278</v>
      </c>
      <c r="P472" s="50">
        <v>445</v>
      </c>
      <c r="Q472" s="51">
        <v>43539</v>
      </c>
      <c r="R472" s="56" t="s">
        <v>1377</v>
      </c>
      <c r="S472" s="57">
        <v>12000000</v>
      </c>
      <c r="T472" s="49">
        <v>0</v>
      </c>
      <c r="U472" s="49">
        <v>0</v>
      </c>
      <c r="V472" s="49">
        <v>12000000</v>
      </c>
      <c r="W472" s="49">
        <v>0</v>
      </c>
      <c r="X472" s="49">
        <v>12000000</v>
      </c>
    </row>
    <row r="473" spans="1:24" hidden="1" x14ac:dyDescent="0.25">
      <c r="A473" s="50">
        <v>2019</v>
      </c>
      <c r="B473" s="50">
        <v>118</v>
      </c>
      <c r="C473" s="50">
        <v>1</v>
      </c>
      <c r="D473" s="51">
        <v>43831</v>
      </c>
      <c r="E473" s="51">
        <v>43924</v>
      </c>
      <c r="F473" s="51">
        <v>43924</v>
      </c>
      <c r="G473" s="50" t="s">
        <v>137</v>
      </c>
      <c r="H473" s="50" t="s">
        <v>138</v>
      </c>
      <c r="I473" s="50">
        <v>151</v>
      </c>
      <c r="J473" s="50">
        <v>64</v>
      </c>
      <c r="K473" s="51">
        <v>43861</v>
      </c>
      <c r="L473" s="50" t="s">
        <v>171</v>
      </c>
      <c r="M473" s="50">
        <v>900062917</v>
      </c>
      <c r="N473" s="50" t="s">
        <v>94</v>
      </c>
      <c r="O473" s="50" t="s">
        <v>95</v>
      </c>
      <c r="P473" s="50">
        <v>436</v>
      </c>
      <c r="Q473" s="51">
        <v>43556</v>
      </c>
      <c r="R473" s="50" t="s">
        <v>275</v>
      </c>
      <c r="S473" s="49">
        <v>255000000</v>
      </c>
      <c r="T473" s="49">
        <v>0</v>
      </c>
      <c r="U473" s="49">
        <v>0</v>
      </c>
      <c r="V473" s="49">
        <v>255000000</v>
      </c>
      <c r="W473" s="49">
        <v>0</v>
      </c>
      <c r="X473" s="49">
        <v>255000000</v>
      </c>
    </row>
    <row r="474" spans="1:24" hidden="1" x14ac:dyDescent="0.25">
      <c r="A474" s="50">
        <v>2019</v>
      </c>
      <c r="B474" s="50">
        <v>118</v>
      </c>
      <c r="C474" s="50">
        <v>1</v>
      </c>
      <c r="D474" s="51">
        <v>43831</v>
      </c>
      <c r="E474" s="51">
        <v>43924</v>
      </c>
      <c r="F474" s="51">
        <v>43924</v>
      </c>
      <c r="G474" s="50" t="s">
        <v>123</v>
      </c>
      <c r="H474" s="50" t="s">
        <v>124</v>
      </c>
      <c r="I474" s="50">
        <v>118</v>
      </c>
      <c r="J474" s="50">
        <v>48</v>
      </c>
      <c r="K474" s="51">
        <v>43861</v>
      </c>
      <c r="L474" s="50" t="s">
        <v>172</v>
      </c>
      <c r="M474" s="50">
        <v>1023864603</v>
      </c>
      <c r="N474" s="50" t="s">
        <v>39</v>
      </c>
      <c r="O474" s="50" t="s">
        <v>112</v>
      </c>
      <c r="P474" s="50">
        <v>563</v>
      </c>
      <c r="Q474" s="51">
        <v>43648</v>
      </c>
      <c r="R474" s="50" t="s">
        <v>258</v>
      </c>
      <c r="S474" s="49">
        <v>16140000</v>
      </c>
      <c r="T474" s="49">
        <v>0</v>
      </c>
      <c r="U474" s="49">
        <v>0</v>
      </c>
      <c r="V474" s="49">
        <v>16140000</v>
      </c>
      <c r="W474" s="49">
        <v>8070000</v>
      </c>
      <c r="X474" s="49">
        <v>8070000</v>
      </c>
    </row>
    <row r="475" spans="1:24" hidden="1" x14ac:dyDescent="0.25">
      <c r="A475" s="50">
        <v>2019</v>
      </c>
      <c r="B475" s="50">
        <v>118</v>
      </c>
      <c r="C475" s="50">
        <v>1</v>
      </c>
      <c r="D475" s="51">
        <v>43831</v>
      </c>
      <c r="E475" s="51">
        <v>43924</v>
      </c>
      <c r="F475" s="51">
        <v>43924</v>
      </c>
      <c r="G475" s="50" t="s">
        <v>123</v>
      </c>
      <c r="H475" s="50" t="s">
        <v>124</v>
      </c>
      <c r="I475" s="50">
        <v>106</v>
      </c>
      <c r="J475" s="50">
        <v>54</v>
      </c>
      <c r="K475" s="51">
        <v>43861</v>
      </c>
      <c r="L475" s="50" t="s">
        <v>172</v>
      </c>
      <c r="M475" s="50">
        <v>1030545677</v>
      </c>
      <c r="N475" s="50" t="s">
        <v>24</v>
      </c>
      <c r="O475" s="50" t="s">
        <v>112</v>
      </c>
      <c r="P475" s="50">
        <v>562</v>
      </c>
      <c r="Q475" s="51">
        <v>43648</v>
      </c>
      <c r="R475" s="50" t="s">
        <v>264</v>
      </c>
      <c r="S475" s="49">
        <v>16140000</v>
      </c>
      <c r="T475" s="49">
        <v>0</v>
      </c>
      <c r="U475" s="49">
        <v>0</v>
      </c>
      <c r="V475" s="49">
        <v>16140000</v>
      </c>
      <c r="W475" s="49">
        <v>8070000</v>
      </c>
      <c r="X475" s="49">
        <v>8070000</v>
      </c>
    </row>
    <row r="476" spans="1:24" hidden="1" x14ac:dyDescent="0.25">
      <c r="A476" s="50">
        <v>2019</v>
      </c>
      <c r="B476" s="50">
        <v>118</v>
      </c>
      <c r="C476" s="50">
        <v>1</v>
      </c>
      <c r="D476" s="51">
        <v>43831</v>
      </c>
      <c r="E476" s="51">
        <v>43924</v>
      </c>
      <c r="F476" s="51">
        <v>43924</v>
      </c>
      <c r="G476" s="50" t="s">
        <v>123</v>
      </c>
      <c r="H476" s="50" t="s">
        <v>124</v>
      </c>
      <c r="I476" s="50">
        <v>353</v>
      </c>
      <c r="J476" s="50">
        <v>318</v>
      </c>
      <c r="K476" s="51">
        <v>43896</v>
      </c>
      <c r="L476" s="50" t="s">
        <v>171</v>
      </c>
      <c r="M476" s="50">
        <v>901304678</v>
      </c>
      <c r="N476" s="50" t="s">
        <v>188</v>
      </c>
      <c r="O476" s="50" t="s">
        <v>173</v>
      </c>
      <c r="P476" s="50">
        <v>575</v>
      </c>
      <c r="Q476" s="51">
        <v>43678</v>
      </c>
      <c r="R476" s="56" t="s">
        <v>1378</v>
      </c>
      <c r="S476" s="57">
        <v>82403542</v>
      </c>
      <c r="T476" s="49">
        <v>0</v>
      </c>
      <c r="U476" s="49">
        <v>0</v>
      </c>
      <c r="V476" s="49">
        <v>82403542</v>
      </c>
      <c r="W476" s="49">
        <v>0</v>
      </c>
      <c r="X476" s="49">
        <v>82403542</v>
      </c>
    </row>
    <row r="477" spans="1:24" hidden="1" x14ac:dyDescent="0.25">
      <c r="A477" s="50">
        <v>2019</v>
      </c>
      <c r="B477" s="50">
        <v>118</v>
      </c>
      <c r="C477" s="50">
        <v>1</v>
      </c>
      <c r="D477" s="51">
        <v>43831</v>
      </c>
      <c r="E477" s="51">
        <v>43924</v>
      </c>
      <c r="F477" s="51">
        <v>43924</v>
      </c>
      <c r="G477" s="50" t="s">
        <v>123</v>
      </c>
      <c r="H477" s="50" t="s">
        <v>124</v>
      </c>
      <c r="I477" s="50">
        <v>35</v>
      </c>
      <c r="J477" s="50">
        <v>34</v>
      </c>
      <c r="K477" s="51">
        <v>43860</v>
      </c>
      <c r="L477" s="50" t="s">
        <v>171</v>
      </c>
      <c r="M477" s="50">
        <v>901304678</v>
      </c>
      <c r="N477" s="50" t="s">
        <v>188</v>
      </c>
      <c r="O477" s="50" t="s">
        <v>173</v>
      </c>
      <c r="P477" s="50">
        <v>575</v>
      </c>
      <c r="Q477" s="51">
        <v>43678</v>
      </c>
      <c r="R477" s="50" t="s">
        <v>278</v>
      </c>
      <c r="S477" s="49">
        <v>114097213</v>
      </c>
      <c r="T477" s="49">
        <v>0</v>
      </c>
      <c r="U477" s="49">
        <v>0</v>
      </c>
      <c r="V477" s="49">
        <v>114097213</v>
      </c>
      <c r="W477" s="49">
        <v>0</v>
      </c>
      <c r="X477" s="49">
        <v>114097213</v>
      </c>
    </row>
    <row r="478" spans="1:24" hidden="1" x14ac:dyDescent="0.25">
      <c r="A478" s="50">
        <v>2019</v>
      </c>
      <c r="B478" s="50">
        <v>118</v>
      </c>
      <c r="C478" s="50">
        <v>1</v>
      </c>
      <c r="D478" s="51">
        <v>43831</v>
      </c>
      <c r="E478" s="51">
        <v>43924</v>
      </c>
      <c r="F478" s="51">
        <v>43924</v>
      </c>
      <c r="G478" s="50" t="s">
        <v>1379</v>
      </c>
      <c r="H478" s="50" t="s">
        <v>1380</v>
      </c>
      <c r="I478" s="50">
        <v>428</v>
      </c>
      <c r="J478" s="50">
        <v>377</v>
      </c>
      <c r="K478" s="51">
        <v>43909</v>
      </c>
      <c r="L478" s="50" t="s">
        <v>171</v>
      </c>
      <c r="M478" s="50">
        <v>860002184</v>
      </c>
      <c r="N478" s="50" t="s">
        <v>1381</v>
      </c>
      <c r="O478" s="50" t="s">
        <v>1382</v>
      </c>
      <c r="P478" s="55">
        <v>590</v>
      </c>
      <c r="Q478" s="51">
        <v>43733</v>
      </c>
      <c r="R478" s="56" t="s">
        <v>1383</v>
      </c>
      <c r="S478" s="57">
        <v>2733827</v>
      </c>
      <c r="T478" s="49">
        <v>0</v>
      </c>
      <c r="U478" s="49">
        <v>0</v>
      </c>
      <c r="V478" s="49">
        <v>2733827</v>
      </c>
      <c r="W478" s="49">
        <v>0</v>
      </c>
      <c r="X478" s="49">
        <v>2733827</v>
      </c>
    </row>
    <row r="479" spans="1:24" hidden="1" x14ac:dyDescent="0.25">
      <c r="A479" s="50">
        <v>2019</v>
      </c>
      <c r="B479" s="50">
        <v>118</v>
      </c>
      <c r="C479" s="50">
        <v>1</v>
      </c>
      <c r="D479" s="51">
        <v>43831</v>
      </c>
      <c r="E479" s="51">
        <v>43924</v>
      </c>
      <c r="F479" s="51">
        <v>43924</v>
      </c>
      <c r="G479" s="50" t="s">
        <v>1384</v>
      </c>
      <c r="H479" s="50" t="s">
        <v>1385</v>
      </c>
      <c r="I479" s="50">
        <v>428</v>
      </c>
      <c r="J479" s="50">
        <v>377</v>
      </c>
      <c r="K479" s="51">
        <v>43909</v>
      </c>
      <c r="L479" s="50" t="s">
        <v>171</v>
      </c>
      <c r="M479" s="50">
        <v>860002184</v>
      </c>
      <c r="N479" s="50" t="s">
        <v>1381</v>
      </c>
      <c r="O479" s="50" t="s">
        <v>1382</v>
      </c>
      <c r="P479" s="55">
        <v>590</v>
      </c>
      <c r="Q479" s="51">
        <v>43733</v>
      </c>
      <c r="R479" s="56" t="s">
        <v>1383</v>
      </c>
      <c r="S479" s="57">
        <v>10581725</v>
      </c>
      <c r="T479" s="49">
        <v>0</v>
      </c>
      <c r="U479" s="49">
        <v>0</v>
      </c>
      <c r="V479" s="49">
        <v>10581725</v>
      </c>
      <c r="W479" s="49">
        <v>0</v>
      </c>
      <c r="X479" s="49">
        <v>10581725</v>
      </c>
    </row>
    <row r="480" spans="1:24" hidden="1" x14ac:dyDescent="0.25">
      <c r="A480" s="50">
        <v>2019</v>
      </c>
      <c r="B480" s="50">
        <v>118</v>
      </c>
      <c r="C480" s="50">
        <v>1</v>
      </c>
      <c r="D480" s="51">
        <v>43831</v>
      </c>
      <c r="E480" s="51">
        <v>43924</v>
      </c>
      <c r="F480" s="51">
        <v>43924</v>
      </c>
      <c r="G480" s="50" t="s">
        <v>1386</v>
      </c>
      <c r="H480" s="50" t="s">
        <v>1387</v>
      </c>
      <c r="I480" s="50">
        <v>428</v>
      </c>
      <c r="J480" s="50">
        <v>377</v>
      </c>
      <c r="K480" s="51">
        <v>43909</v>
      </c>
      <c r="L480" s="50" t="s">
        <v>171</v>
      </c>
      <c r="M480" s="50">
        <v>860002184</v>
      </c>
      <c r="N480" s="50" t="s">
        <v>1381</v>
      </c>
      <c r="O480" s="50" t="s">
        <v>1382</v>
      </c>
      <c r="P480" s="55">
        <v>590</v>
      </c>
      <c r="Q480" s="51">
        <v>43733</v>
      </c>
      <c r="R480" s="56" t="s">
        <v>1383</v>
      </c>
      <c r="S480" s="57">
        <v>117366631</v>
      </c>
      <c r="T480" s="49">
        <v>0</v>
      </c>
      <c r="U480" s="49">
        <v>0</v>
      </c>
      <c r="V480" s="49">
        <v>117366631</v>
      </c>
      <c r="W480" s="49">
        <v>0</v>
      </c>
      <c r="X480" s="49">
        <v>117366631</v>
      </c>
    </row>
    <row r="481" spans="1:24" hidden="1" x14ac:dyDescent="0.25">
      <c r="A481" s="50">
        <v>2019</v>
      </c>
      <c r="B481" s="50">
        <v>118</v>
      </c>
      <c r="C481" s="50">
        <v>1</v>
      </c>
      <c r="D481" s="51">
        <v>43831</v>
      </c>
      <c r="E481" s="51">
        <v>43924</v>
      </c>
      <c r="F481" s="51">
        <v>43924</v>
      </c>
      <c r="G481" s="50" t="s">
        <v>123</v>
      </c>
      <c r="H481" s="50" t="s">
        <v>124</v>
      </c>
      <c r="I481" s="50">
        <v>110</v>
      </c>
      <c r="J481" s="50">
        <v>52</v>
      </c>
      <c r="K481" s="51">
        <v>43861</v>
      </c>
      <c r="L481" s="50" t="s">
        <v>172</v>
      </c>
      <c r="M481" s="50">
        <v>1075244725</v>
      </c>
      <c r="N481" s="50" t="s">
        <v>36</v>
      </c>
      <c r="O481" s="50" t="s">
        <v>112</v>
      </c>
      <c r="P481" s="50">
        <v>670</v>
      </c>
      <c r="Q481" s="51">
        <v>43771</v>
      </c>
      <c r="R481" s="50" t="s">
        <v>262</v>
      </c>
      <c r="S481" s="49">
        <v>10343775</v>
      </c>
      <c r="T481" s="49">
        <v>0</v>
      </c>
      <c r="U481" s="49">
        <v>0</v>
      </c>
      <c r="V481" s="49">
        <v>10343775</v>
      </c>
      <c r="W481" s="49">
        <v>6895850</v>
      </c>
      <c r="X481" s="49">
        <v>3447925</v>
      </c>
    </row>
    <row r="482" spans="1:24" hidden="1" x14ac:dyDescent="0.25">
      <c r="A482" s="50">
        <v>2019</v>
      </c>
      <c r="B482" s="50">
        <v>118</v>
      </c>
      <c r="C482" s="50">
        <v>1</v>
      </c>
      <c r="D482" s="51">
        <v>43831</v>
      </c>
      <c r="E482" s="51">
        <v>43924</v>
      </c>
      <c r="F482" s="51">
        <v>43924</v>
      </c>
      <c r="G482" s="50" t="s">
        <v>123</v>
      </c>
      <c r="H482" s="50" t="s">
        <v>124</v>
      </c>
      <c r="I482" s="50">
        <v>109</v>
      </c>
      <c r="J482" s="50">
        <v>49</v>
      </c>
      <c r="K482" s="51">
        <v>43861</v>
      </c>
      <c r="L482" s="50" t="s">
        <v>172</v>
      </c>
      <c r="M482" s="50">
        <v>79950166</v>
      </c>
      <c r="N482" s="50" t="s">
        <v>125</v>
      </c>
      <c r="O482" s="50" t="s">
        <v>112</v>
      </c>
      <c r="P482" s="50">
        <v>675</v>
      </c>
      <c r="Q482" s="51">
        <v>43774</v>
      </c>
      <c r="R482" s="50" t="s">
        <v>259</v>
      </c>
      <c r="S482" s="49">
        <v>10025505</v>
      </c>
      <c r="T482" s="49">
        <v>0</v>
      </c>
      <c r="U482" s="49">
        <v>0</v>
      </c>
      <c r="V482" s="49">
        <v>10025505</v>
      </c>
      <c r="W482" s="49">
        <v>6683670</v>
      </c>
      <c r="X482" s="49">
        <v>3341835</v>
      </c>
    </row>
    <row r="483" spans="1:24" hidden="1" x14ac:dyDescent="0.25">
      <c r="A483" s="50">
        <v>2019</v>
      </c>
      <c r="B483" s="50">
        <v>118</v>
      </c>
      <c r="C483" s="50">
        <v>1</v>
      </c>
      <c r="D483" s="51">
        <v>43831</v>
      </c>
      <c r="E483" s="51">
        <v>43924</v>
      </c>
      <c r="F483" s="51">
        <v>43924</v>
      </c>
      <c r="G483" s="50" t="s">
        <v>123</v>
      </c>
      <c r="H483" s="50" t="s">
        <v>124</v>
      </c>
      <c r="I483" s="50">
        <v>117</v>
      </c>
      <c r="J483" s="50">
        <v>53</v>
      </c>
      <c r="K483" s="51">
        <v>43861</v>
      </c>
      <c r="L483" s="50" t="s">
        <v>172</v>
      </c>
      <c r="M483" s="50">
        <v>52544666</v>
      </c>
      <c r="N483" s="50" t="s">
        <v>28</v>
      </c>
      <c r="O483" s="50" t="s">
        <v>112</v>
      </c>
      <c r="P483" s="50">
        <v>672</v>
      </c>
      <c r="Q483" s="51">
        <v>43774</v>
      </c>
      <c r="R483" s="50" t="s">
        <v>263</v>
      </c>
      <c r="S483" s="49">
        <v>10050000</v>
      </c>
      <c r="T483" s="49">
        <v>0</v>
      </c>
      <c r="U483" s="49">
        <v>0</v>
      </c>
      <c r="V483" s="49">
        <v>10050000</v>
      </c>
      <c r="W483" s="49">
        <v>6700000</v>
      </c>
      <c r="X483" s="49">
        <v>3350000</v>
      </c>
    </row>
    <row r="484" spans="1:24" hidden="1" x14ac:dyDescent="0.25">
      <c r="A484" s="50">
        <v>2019</v>
      </c>
      <c r="B484" s="50">
        <v>118</v>
      </c>
      <c r="C484" s="50">
        <v>1</v>
      </c>
      <c r="D484" s="51">
        <v>43831</v>
      </c>
      <c r="E484" s="51">
        <v>43924</v>
      </c>
      <c r="F484" s="51">
        <v>43924</v>
      </c>
      <c r="G484" s="50" t="s">
        <v>141</v>
      </c>
      <c r="H484" s="50" t="s">
        <v>142</v>
      </c>
      <c r="I484" s="50">
        <v>155</v>
      </c>
      <c r="J484" s="50">
        <v>73</v>
      </c>
      <c r="K484" s="51">
        <v>43861</v>
      </c>
      <c r="L484" s="50" t="s">
        <v>172</v>
      </c>
      <c r="M484" s="50">
        <v>53167119</v>
      </c>
      <c r="N484" s="50" t="s">
        <v>22</v>
      </c>
      <c r="O484" s="50" t="s">
        <v>112</v>
      </c>
      <c r="P484" s="50">
        <v>655</v>
      </c>
      <c r="Q484" s="51">
        <v>43774</v>
      </c>
      <c r="R484" s="50" t="s">
        <v>286</v>
      </c>
      <c r="S484" s="49">
        <v>7650000</v>
      </c>
      <c r="T484" s="49">
        <v>0</v>
      </c>
      <c r="U484" s="49">
        <v>0</v>
      </c>
      <c r="V484" s="49">
        <v>7650000</v>
      </c>
      <c r="W484" s="49">
        <v>5100000</v>
      </c>
      <c r="X484" s="49">
        <v>2550000</v>
      </c>
    </row>
    <row r="485" spans="1:24" hidden="1" x14ac:dyDescent="0.25">
      <c r="A485" s="50">
        <v>2019</v>
      </c>
      <c r="B485" s="50">
        <v>118</v>
      </c>
      <c r="C485" s="50">
        <v>1</v>
      </c>
      <c r="D485" s="51">
        <v>43831</v>
      </c>
      <c r="E485" s="51">
        <v>43924</v>
      </c>
      <c r="F485" s="51">
        <v>43924</v>
      </c>
      <c r="G485" s="50" t="s">
        <v>141</v>
      </c>
      <c r="H485" s="50" t="s">
        <v>142</v>
      </c>
      <c r="I485" s="50">
        <v>152</v>
      </c>
      <c r="J485" s="50">
        <v>60</v>
      </c>
      <c r="K485" s="51">
        <v>43861</v>
      </c>
      <c r="L485" s="50" t="s">
        <v>172</v>
      </c>
      <c r="M485" s="50">
        <v>1026266171</v>
      </c>
      <c r="N485" s="50" t="s">
        <v>19</v>
      </c>
      <c r="O485" s="50" t="s">
        <v>112</v>
      </c>
      <c r="P485" s="50">
        <v>652</v>
      </c>
      <c r="Q485" s="51">
        <v>43774</v>
      </c>
      <c r="R485" s="50" t="s">
        <v>270</v>
      </c>
      <c r="S485" s="49">
        <v>7650000</v>
      </c>
      <c r="T485" s="49">
        <v>0</v>
      </c>
      <c r="U485" s="49">
        <v>0</v>
      </c>
      <c r="V485" s="49">
        <v>7650000</v>
      </c>
      <c r="W485" s="49">
        <v>5100000</v>
      </c>
      <c r="X485" s="49">
        <v>2550000</v>
      </c>
    </row>
    <row r="486" spans="1:24" hidden="1" x14ac:dyDescent="0.25">
      <c r="A486" s="50">
        <v>2019</v>
      </c>
      <c r="B486" s="50">
        <v>118</v>
      </c>
      <c r="C486" s="50">
        <v>1</v>
      </c>
      <c r="D486" s="51">
        <v>43831</v>
      </c>
      <c r="E486" s="51">
        <v>43924</v>
      </c>
      <c r="F486" s="51">
        <v>43924</v>
      </c>
      <c r="G486" s="50" t="s">
        <v>141</v>
      </c>
      <c r="H486" s="50" t="s">
        <v>142</v>
      </c>
      <c r="I486" s="50">
        <v>154</v>
      </c>
      <c r="J486" s="50">
        <v>72</v>
      </c>
      <c r="K486" s="51">
        <v>43861</v>
      </c>
      <c r="L486" s="50" t="s">
        <v>172</v>
      </c>
      <c r="M486" s="50">
        <v>80086508</v>
      </c>
      <c r="N486" s="50" t="s">
        <v>16</v>
      </c>
      <c r="O486" s="50" t="s">
        <v>112</v>
      </c>
      <c r="P486" s="50">
        <v>656</v>
      </c>
      <c r="Q486" s="51">
        <v>43774</v>
      </c>
      <c r="R486" s="50" t="s">
        <v>284</v>
      </c>
      <c r="S486" s="49">
        <v>11250000</v>
      </c>
      <c r="T486" s="49">
        <v>0</v>
      </c>
      <c r="U486" s="49">
        <v>0</v>
      </c>
      <c r="V486" s="49">
        <v>11250000</v>
      </c>
      <c r="W486" s="49">
        <v>7500000</v>
      </c>
      <c r="X486" s="49">
        <v>3750000</v>
      </c>
    </row>
    <row r="487" spans="1:24" hidden="1" x14ac:dyDescent="0.25">
      <c r="A487" s="50">
        <v>2019</v>
      </c>
      <c r="B487" s="50">
        <v>118</v>
      </c>
      <c r="C487" s="50">
        <v>1</v>
      </c>
      <c r="D487" s="51">
        <v>43831</v>
      </c>
      <c r="E487" s="51">
        <v>43924</v>
      </c>
      <c r="F487" s="51">
        <v>43924</v>
      </c>
      <c r="G487" s="50" t="s">
        <v>114</v>
      </c>
      <c r="H487" s="50" t="s">
        <v>115</v>
      </c>
      <c r="I487" s="50">
        <v>36</v>
      </c>
      <c r="J487" s="50">
        <v>16</v>
      </c>
      <c r="K487" s="51">
        <v>43851</v>
      </c>
      <c r="L487" s="50" t="s">
        <v>172</v>
      </c>
      <c r="M487" s="50">
        <v>1026273088</v>
      </c>
      <c r="N487" s="50" t="s">
        <v>34</v>
      </c>
      <c r="O487" s="50" t="s">
        <v>112</v>
      </c>
      <c r="P487" s="50">
        <v>635</v>
      </c>
      <c r="Q487" s="51">
        <v>43776</v>
      </c>
      <c r="R487" s="50" t="s">
        <v>285</v>
      </c>
      <c r="S487" s="49">
        <v>6783333</v>
      </c>
      <c r="T487" s="49">
        <v>0</v>
      </c>
      <c r="U487" s="49">
        <v>0</v>
      </c>
      <c r="V487" s="49">
        <v>6783333</v>
      </c>
      <c r="W487" s="49">
        <v>6783333</v>
      </c>
      <c r="X487" s="49">
        <v>0</v>
      </c>
    </row>
    <row r="488" spans="1:24" hidden="1" x14ac:dyDescent="0.25">
      <c r="A488" s="50">
        <v>2019</v>
      </c>
      <c r="B488" s="50">
        <v>118</v>
      </c>
      <c r="C488" s="50">
        <v>1</v>
      </c>
      <c r="D488" s="51">
        <v>43831</v>
      </c>
      <c r="E488" s="51">
        <v>43924</v>
      </c>
      <c r="F488" s="51">
        <v>43924</v>
      </c>
      <c r="G488" s="50" t="s">
        <v>123</v>
      </c>
      <c r="H488" s="50" t="s">
        <v>124</v>
      </c>
      <c r="I488" s="50">
        <v>125</v>
      </c>
      <c r="J488" s="50">
        <v>50</v>
      </c>
      <c r="K488" s="51">
        <v>43861</v>
      </c>
      <c r="L488" s="50" t="s">
        <v>172</v>
      </c>
      <c r="M488" s="50">
        <v>79573549</v>
      </c>
      <c r="N488" s="50" t="s">
        <v>21</v>
      </c>
      <c r="O488" s="50" t="s">
        <v>112</v>
      </c>
      <c r="P488" s="50">
        <v>674</v>
      </c>
      <c r="Q488" s="51">
        <v>43776</v>
      </c>
      <c r="R488" s="50" t="s">
        <v>260</v>
      </c>
      <c r="S488" s="49">
        <v>10050000</v>
      </c>
      <c r="T488" s="49">
        <v>0</v>
      </c>
      <c r="U488" s="49">
        <v>0</v>
      </c>
      <c r="V488" s="49">
        <v>10050000</v>
      </c>
      <c r="W488" s="49">
        <v>6700000</v>
      </c>
      <c r="X488" s="49">
        <v>3350000</v>
      </c>
    </row>
    <row r="489" spans="1:24" hidden="1" x14ac:dyDescent="0.25">
      <c r="A489" s="50">
        <v>2019</v>
      </c>
      <c r="B489" s="50">
        <v>118</v>
      </c>
      <c r="C489" s="50">
        <v>1</v>
      </c>
      <c r="D489" s="51">
        <v>43831</v>
      </c>
      <c r="E489" s="51">
        <v>43924</v>
      </c>
      <c r="F489" s="51">
        <v>43924</v>
      </c>
      <c r="G489" s="50" t="s">
        <v>123</v>
      </c>
      <c r="H489" s="50" t="s">
        <v>124</v>
      </c>
      <c r="I489" s="50">
        <v>108</v>
      </c>
      <c r="J489" s="50">
        <v>65</v>
      </c>
      <c r="K489" s="51">
        <v>43861</v>
      </c>
      <c r="L489" s="50" t="s">
        <v>172</v>
      </c>
      <c r="M489" s="50">
        <v>75090431</v>
      </c>
      <c r="N489" s="50" t="s">
        <v>126</v>
      </c>
      <c r="O489" s="50" t="s">
        <v>112</v>
      </c>
      <c r="P489" s="50">
        <v>676</v>
      </c>
      <c r="Q489" s="51">
        <v>43778</v>
      </c>
      <c r="R489" s="50" t="s">
        <v>276</v>
      </c>
      <c r="S489" s="49">
        <v>8911560</v>
      </c>
      <c r="T489" s="49">
        <v>0</v>
      </c>
      <c r="U489" s="49">
        <v>0</v>
      </c>
      <c r="V489" s="49">
        <v>8911560</v>
      </c>
      <c r="W489" s="49">
        <v>6683670</v>
      </c>
      <c r="X489" s="49">
        <v>2227890</v>
      </c>
    </row>
    <row r="490" spans="1:24" x14ac:dyDescent="0.25">
      <c r="A490"/>
      <c r="D490"/>
      <c r="E490"/>
      <c r="F490"/>
      <c r="K490"/>
      <c r="P490"/>
      <c r="Q490"/>
    </row>
    <row r="491" spans="1:24" x14ac:dyDescent="0.25">
      <c r="A491"/>
      <c r="D491"/>
      <c r="E491"/>
      <c r="F491"/>
      <c r="K491"/>
      <c r="P491"/>
      <c r="Q491"/>
    </row>
    <row r="492" spans="1:24" x14ac:dyDescent="0.25">
      <c r="A492"/>
      <c r="D492"/>
      <c r="E492"/>
      <c r="F492"/>
      <c r="K492"/>
      <c r="P492"/>
      <c r="Q492"/>
    </row>
    <row r="493" spans="1:24" x14ac:dyDescent="0.25">
      <c r="A493"/>
      <c r="D493"/>
      <c r="E493"/>
      <c r="F493"/>
      <c r="K493"/>
      <c r="P493"/>
      <c r="Q493"/>
    </row>
    <row r="494" spans="1:24" x14ac:dyDescent="0.25">
      <c r="A494"/>
      <c r="D494"/>
      <c r="E494"/>
      <c r="F494"/>
      <c r="K494"/>
      <c r="P494"/>
      <c r="Q494"/>
    </row>
    <row r="495" spans="1:24" x14ac:dyDescent="0.25">
      <c r="A495"/>
      <c r="D495"/>
      <c r="E495"/>
      <c r="F495"/>
      <c r="K495"/>
      <c r="P495"/>
      <c r="Q495"/>
    </row>
    <row r="496" spans="1:24" x14ac:dyDescent="0.25">
      <c r="A496"/>
      <c r="D496"/>
      <c r="E496"/>
      <c r="F496"/>
      <c r="K496"/>
      <c r="P496"/>
      <c r="Q496"/>
    </row>
    <row r="497" spans="1:17" x14ac:dyDescent="0.25">
      <c r="A497"/>
      <c r="D497"/>
      <c r="E497"/>
      <c r="F497"/>
      <c r="K497"/>
      <c r="P497"/>
      <c r="Q497"/>
    </row>
    <row r="498" spans="1:17" x14ac:dyDescent="0.25">
      <c r="A498"/>
      <c r="D498"/>
      <c r="E498"/>
      <c r="F498"/>
      <c r="K498"/>
      <c r="P498"/>
      <c r="Q498"/>
    </row>
    <row r="499" spans="1:17" x14ac:dyDescent="0.25">
      <c r="A499"/>
      <c r="D499"/>
      <c r="E499"/>
      <c r="F499"/>
      <c r="K499"/>
      <c r="P499"/>
      <c r="Q499"/>
    </row>
    <row r="500" spans="1:17" x14ac:dyDescent="0.25">
      <c r="A500"/>
      <c r="D500"/>
      <c r="E500"/>
      <c r="F500"/>
      <c r="K500"/>
      <c r="P500"/>
      <c r="Q500"/>
    </row>
    <row r="501" spans="1:17" x14ac:dyDescent="0.25">
      <c r="A501"/>
      <c r="D501"/>
      <c r="E501"/>
      <c r="F501"/>
      <c r="K501"/>
      <c r="P501"/>
      <c r="Q501"/>
    </row>
    <row r="502" spans="1:17" x14ac:dyDescent="0.25">
      <c r="A502"/>
      <c r="D502"/>
      <c r="E502"/>
      <c r="F502"/>
      <c r="K502"/>
      <c r="P502"/>
      <c r="Q502"/>
    </row>
    <row r="503" spans="1:17" x14ac:dyDescent="0.25">
      <c r="A503"/>
      <c r="D503"/>
      <c r="E503"/>
      <c r="F503"/>
      <c r="K503"/>
      <c r="P503"/>
      <c r="Q503"/>
    </row>
    <row r="504" spans="1:17" x14ac:dyDescent="0.25">
      <c r="A504"/>
      <c r="D504"/>
      <c r="E504"/>
      <c r="F504"/>
      <c r="K504"/>
      <c r="P504"/>
      <c r="Q504"/>
    </row>
    <row r="505" spans="1:17" x14ac:dyDescent="0.25">
      <c r="A505"/>
      <c r="D505"/>
      <c r="E505"/>
      <c r="F505"/>
      <c r="K505"/>
      <c r="P505"/>
      <c r="Q505"/>
    </row>
    <row r="506" spans="1:17" x14ac:dyDescent="0.25">
      <c r="A506"/>
      <c r="D506"/>
      <c r="E506"/>
      <c r="F506"/>
      <c r="K506"/>
      <c r="P506"/>
      <c r="Q506"/>
    </row>
    <row r="507" spans="1:17" x14ac:dyDescent="0.25">
      <c r="A507"/>
      <c r="D507"/>
      <c r="E507"/>
      <c r="F507"/>
      <c r="K507"/>
      <c r="P507"/>
      <c r="Q507"/>
    </row>
    <row r="508" spans="1:17" x14ac:dyDescent="0.25">
      <c r="A508"/>
      <c r="D508"/>
      <c r="E508"/>
      <c r="F508"/>
      <c r="K508"/>
      <c r="P508"/>
      <c r="Q508"/>
    </row>
    <row r="509" spans="1:17" x14ac:dyDescent="0.25">
      <c r="A509"/>
      <c r="D509"/>
      <c r="E509"/>
      <c r="F509"/>
      <c r="K509"/>
      <c r="P509"/>
      <c r="Q509"/>
    </row>
    <row r="510" spans="1:17" x14ac:dyDescent="0.25">
      <c r="A510"/>
      <c r="D510"/>
      <c r="E510"/>
      <c r="F510"/>
      <c r="K510"/>
      <c r="P510"/>
      <c r="Q510"/>
    </row>
    <row r="511" spans="1:17" x14ac:dyDescent="0.25">
      <c r="A511"/>
      <c r="D511"/>
      <c r="E511"/>
      <c r="F511"/>
      <c r="K511"/>
      <c r="P511"/>
      <c r="Q511"/>
    </row>
    <row r="512" spans="1:17" x14ac:dyDescent="0.25">
      <c r="A512"/>
      <c r="D512"/>
      <c r="E512"/>
      <c r="F512"/>
      <c r="K512"/>
      <c r="P512"/>
      <c r="Q512"/>
    </row>
    <row r="513" spans="1:17" x14ac:dyDescent="0.25">
      <c r="A513"/>
      <c r="D513"/>
      <c r="E513"/>
      <c r="F513"/>
      <c r="K513"/>
      <c r="P513"/>
      <c r="Q513"/>
    </row>
    <row r="514" spans="1:17" x14ac:dyDescent="0.25">
      <c r="A514"/>
      <c r="D514"/>
      <c r="E514"/>
      <c r="F514"/>
      <c r="K514"/>
      <c r="P514"/>
      <c r="Q514"/>
    </row>
    <row r="515" spans="1:17" x14ac:dyDescent="0.25">
      <c r="A515"/>
      <c r="D515"/>
      <c r="E515"/>
      <c r="F515"/>
      <c r="K515"/>
      <c r="P515"/>
      <c r="Q515"/>
    </row>
    <row r="516" spans="1:17" x14ac:dyDescent="0.25">
      <c r="A516"/>
      <c r="D516"/>
      <c r="E516"/>
      <c r="F516"/>
      <c r="K516"/>
      <c r="P516"/>
      <c r="Q516"/>
    </row>
    <row r="517" spans="1:17" x14ac:dyDescent="0.25">
      <c r="A517"/>
      <c r="D517"/>
      <c r="E517"/>
      <c r="F517"/>
      <c r="K517"/>
      <c r="P517"/>
      <c r="Q517"/>
    </row>
    <row r="518" spans="1:17" x14ac:dyDescent="0.25">
      <c r="A518"/>
      <c r="D518"/>
      <c r="E518"/>
      <c r="F518"/>
      <c r="K518"/>
      <c r="P518"/>
      <c r="Q518"/>
    </row>
    <row r="519" spans="1:17" x14ac:dyDescent="0.25">
      <c r="A519"/>
      <c r="D519"/>
      <c r="E519"/>
      <c r="F519"/>
      <c r="K519"/>
      <c r="P519"/>
      <c r="Q519"/>
    </row>
    <row r="520" spans="1:17" x14ac:dyDescent="0.25">
      <c r="A520"/>
      <c r="D520"/>
      <c r="E520"/>
      <c r="F520"/>
      <c r="K520"/>
      <c r="P520"/>
      <c r="Q520"/>
    </row>
    <row r="521" spans="1:17" x14ac:dyDescent="0.25">
      <c r="A521"/>
      <c r="D521"/>
      <c r="E521"/>
      <c r="F521"/>
      <c r="K521"/>
      <c r="P521"/>
      <c r="Q521"/>
    </row>
    <row r="522" spans="1:17" x14ac:dyDescent="0.25">
      <c r="A522"/>
      <c r="D522"/>
      <c r="E522"/>
      <c r="F522"/>
      <c r="K522"/>
      <c r="P522"/>
      <c r="Q522"/>
    </row>
    <row r="523" spans="1:17" x14ac:dyDescent="0.25">
      <c r="A523"/>
      <c r="D523"/>
      <c r="E523"/>
      <c r="F523"/>
      <c r="K523"/>
      <c r="P523"/>
      <c r="Q523"/>
    </row>
    <row r="524" spans="1:17" x14ac:dyDescent="0.25">
      <c r="A524"/>
      <c r="D524"/>
      <c r="E524"/>
      <c r="F524"/>
      <c r="K524"/>
      <c r="P524"/>
      <c r="Q524"/>
    </row>
    <row r="525" spans="1:17" x14ac:dyDescent="0.25">
      <c r="A525"/>
      <c r="D525"/>
      <c r="E525"/>
      <c r="F525"/>
      <c r="K525"/>
      <c r="P525"/>
      <c r="Q525"/>
    </row>
    <row r="526" spans="1:17" x14ac:dyDescent="0.25">
      <c r="A526"/>
      <c r="D526"/>
      <c r="E526"/>
      <c r="F526"/>
      <c r="K526"/>
      <c r="P526"/>
      <c r="Q526"/>
    </row>
    <row r="527" spans="1:17" x14ac:dyDescent="0.25">
      <c r="A527"/>
      <c r="D527"/>
      <c r="E527"/>
      <c r="F527"/>
      <c r="K527"/>
      <c r="P527"/>
      <c r="Q527"/>
    </row>
    <row r="528" spans="1:17" x14ac:dyDescent="0.25">
      <c r="A528"/>
      <c r="D528"/>
      <c r="E528"/>
      <c r="F528"/>
      <c r="K528"/>
      <c r="P528"/>
      <c r="Q528"/>
    </row>
    <row r="529" spans="1:17" x14ac:dyDescent="0.25">
      <c r="A529"/>
      <c r="D529"/>
      <c r="E529"/>
      <c r="F529"/>
      <c r="K529"/>
      <c r="P529"/>
      <c r="Q529"/>
    </row>
    <row r="530" spans="1:17" x14ac:dyDescent="0.25">
      <c r="A530"/>
      <c r="D530"/>
      <c r="E530"/>
      <c r="F530"/>
      <c r="K530"/>
      <c r="P530"/>
      <c r="Q530"/>
    </row>
    <row r="531" spans="1:17" x14ac:dyDescent="0.25">
      <c r="A531"/>
      <c r="D531"/>
      <c r="E531"/>
      <c r="F531"/>
      <c r="K531"/>
      <c r="P531"/>
      <c r="Q531"/>
    </row>
    <row r="532" spans="1:17" x14ac:dyDescent="0.25">
      <c r="A532"/>
      <c r="D532"/>
      <c r="E532"/>
      <c r="F532"/>
      <c r="K532"/>
      <c r="P532"/>
      <c r="Q532"/>
    </row>
    <row r="533" spans="1:17" x14ac:dyDescent="0.25">
      <c r="A533"/>
      <c r="D533"/>
      <c r="E533"/>
      <c r="F533"/>
      <c r="K533"/>
      <c r="P533"/>
      <c r="Q533"/>
    </row>
    <row r="534" spans="1:17" x14ac:dyDescent="0.25">
      <c r="A534"/>
      <c r="D534"/>
      <c r="E534"/>
      <c r="F534"/>
      <c r="K534"/>
      <c r="P534"/>
      <c r="Q534"/>
    </row>
    <row r="535" spans="1:17" x14ac:dyDescent="0.25">
      <c r="A535"/>
      <c r="D535"/>
      <c r="E535"/>
      <c r="F535"/>
      <c r="K535"/>
      <c r="P535"/>
      <c r="Q535"/>
    </row>
    <row r="536" spans="1:17" x14ac:dyDescent="0.25">
      <c r="A536"/>
      <c r="D536"/>
      <c r="E536"/>
      <c r="F536"/>
      <c r="K536"/>
      <c r="P536"/>
      <c r="Q536"/>
    </row>
    <row r="537" spans="1:17" x14ac:dyDescent="0.25">
      <c r="A537"/>
      <c r="D537"/>
      <c r="E537"/>
      <c r="F537"/>
      <c r="K537"/>
      <c r="P537"/>
      <c r="Q537"/>
    </row>
    <row r="538" spans="1:17" x14ac:dyDescent="0.25">
      <c r="A538"/>
      <c r="D538"/>
      <c r="E538"/>
      <c r="F538"/>
      <c r="K538"/>
      <c r="P538"/>
      <c r="Q538"/>
    </row>
    <row r="539" spans="1:17" x14ac:dyDescent="0.25">
      <c r="A539"/>
      <c r="D539"/>
      <c r="E539"/>
      <c r="F539"/>
      <c r="K539"/>
      <c r="P539"/>
      <c r="Q539"/>
    </row>
    <row r="540" spans="1:17" x14ac:dyDescent="0.25">
      <c r="A540"/>
      <c r="D540"/>
      <c r="E540"/>
      <c r="F540"/>
      <c r="K540"/>
      <c r="P540"/>
      <c r="Q540"/>
    </row>
    <row r="541" spans="1:17" x14ac:dyDescent="0.25">
      <c r="A541"/>
      <c r="D541"/>
      <c r="E541"/>
      <c r="F541"/>
      <c r="K541"/>
      <c r="P541"/>
      <c r="Q541"/>
    </row>
    <row r="542" spans="1:17" x14ac:dyDescent="0.25">
      <c r="A542"/>
      <c r="D542"/>
      <c r="E542"/>
      <c r="F542"/>
      <c r="K542"/>
      <c r="P542"/>
      <c r="Q542"/>
    </row>
    <row r="543" spans="1:17" x14ac:dyDescent="0.25">
      <c r="A543"/>
      <c r="D543"/>
      <c r="E543"/>
      <c r="F543"/>
      <c r="K543"/>
      <c r="P543"/>
      <c r="Q543"/>
    </row>
    <row r="544" spans="1:17" x14ac:dyDescent="0.25">
      <c r="A544"/>
      <c r="D544"/>
      <c r="E544"/>
      <c r="F544"/>
      <c r="K544"/>
      <c r="P544"/>
      <c r="Q544"/>
    </row>
    <row r="545" spans="1:17" x14ac:dyDescent="0.25">
      <c r="A545"/>
      <c r="D545"/>
      <c r="E545"/>
      <c r="F545"/>
      <c r="K545"/>
      <c r="P545"/>
      <c r="Q545"/>
    </row>
    <row r="546" spans="1:17" x14ac:dyDescent="0.25">
      <c r="A546"/>
      <c r="D546"/>
      <c r="E546"/>
      <c r="F546"/>
      <c r="K546"/>
      <c r="P546"/>
      <c r="Q546"/>
    </row>
    <row r="547" spans="1:17" x14ac:dyDescent="0.25">
      <c r="A547"/>
      <c r="D547"/>
      <c r="E547"/>
      <c r="F547"/>
      <c r="K547"/>
      <c r="P547"/>
      <c r="Q547"/>
    </row>
    <row r="548" spans="1:17" x14ac:dyDescent="0.25">
      <c r="A548"/>
      <c r="D548"/>
      <c r="E548"/>
      <c r="F548"/>
      <c r="K548"/>
      <c r="P548"/>
      <c r="Q548"/>
    </row>
    <row r="549" spans="1:17" x14ac:dyDescent="0.25">
      <c r="A549"/>
      <c r="D549"/>
      <c r="E549"/>
      <c r="F549"/>
      <c r="K549"/>
      <c r="P549"/>
      <c r="Q549"/>
    </row>
    <row r="550" spans="1:17" x14ac:dyDescent="0.25">
      <c r="A550"/>
      <c r="D550"/>
      <c r="E550"/>
      <c r="F550"/>
      <c r="K550"/>
      <c r="P550"/>
      <c r="Q550"/>
    </row>
    <row r="551" spans="1:17" x14ac:dyDescent="0.25">
      <c r="A551"/>
      <c r="D551"/>
      <c r="E551"/>
      <c r="F551"/>
      <c r="K551"/>
      <c r="P551"/>
      <c r="Q551"/>
    </row>
    <row r="552" spans="1:17" x14ac:dyDescent="0.25">
      <c r="A552"/>
      <c r="D552"/>
      <c r="E552"/>
      <c r="F552"/>
      <c r="K552"/>
      <c r="P552"/>
      <c r="Q552"/>
    </row>
    <row r="553" spans="1:17" x14ac:dyDescent="0.25">
      <c r="A553"/>
      <c r="D553"/>
      <c r="E553"/>
      <c r="F553"/>
      <c r="K553"/>
      <c r="P553"/>
      <c r="Q553"/>
    </row>
    <row r="554" spans="1:17" x14ac:dyDescent="0.25">
      <c r="A554"/>
      <c r="D554"/>
      <c r="E554"/>
      <c r="F554"/>
      <c r="K554"/>
      <c r="P554"/>
      <c r="Q554"/>
    </row>
    <row r="555" spans="1:17" x14ac:dyDescent="0.25">
      <c r="A555"/>
      <c r="D555"/>
      <c r="E555"/>
      <c r="F555"/>
      <c r="K555"/>
      <c r="P555"/>
      <c r="Q555"/>
    </row>
    <row r="556" spans="1:17" x14ac:dyDescent="0.25">
      <c r="A556"/>
      <c r="D556"/>
      <c r="E556"/>
      <c r="F556"/>
      <c r="K556"/>
      <c r="P556"/>
      <c r="Q556"/>
    </row>
    <row r="557" spans="1:17" x14ac:dyDescent="0.25">
      <c r="A557"/>
      <c r="D557"/>
      <c r="E557"/>
      <c r="F557"/>
      <c r="K557"/>
      <c r="P557"/>
      <c r="Q557"/>
    </row>
    <row r="558" spans="1:17" x14ac:dyDescent="0.25">
      <c r="A558"/>
      <c r="D558"/>
      <c r="E558"/>
      <c r="F558"/>
      <c r="K558"/>
      <c r="P558"/>
      <c r="Q558"/>
    </row>
    <row r="559" spans="1:17" x14ac:dyDescent="0.25">
      <c r="A559"/>
      <c r="D559"/>
      <c r="E559"/>
      <c r="F559"/>
      <c r="K559"/>
      <c r="P559"/>
      <c r="Q559"/>
    </row>
    <row r="560" spans="1:17" x14ac:dyDescent="0.25">
      <c r="A560"/>
      <c r="D560"/>
      <c r="E560"/>
      <c r="F560"/>
      <c r="K560"/>
      <c r="P560"/>
      <c r="Q560"/>
    </row>
    <row r="561" spans="1:17" x14ac:dyDescent="0.25">
      <c r="A561"/>
      <c r="D561"/>
      <c r="E561"/>
      <c r="F561"/>
      <c r="K561"/>
      <c r="P561"/>
      <c r="Q561"/>
    </row>
    <row r="562" spans="1:17" x14ac:dyDescent="0.25">
      <c r="A562"/>
      <c r="D562"/>
      <c r="E562"/>
      <c r="F562"/>
      <c r="K562"/>
      <c r="P562"/>
      <c r="Q562"/>
    </row>
    <row r="563" spans="1:17" x14ac:dyDescent="0.25">
      <c r="A563"/>
      <c r="D563"/>
      <c r="E563"/>
      <c r="F563"/>
      <c r="K563"/>
      <c r="P563"/>
      <c r="Q563"/>
    </row>
    <row r="564" spans="1:17" x14ac:dyDescent="0.25">
      <c r="A564"/>
      <c r="D564"/>
      <c r="E564"/>
      <c r="F564"/>
      <c r="K564"/>
      <c r="P564"/>
      <c r="Q564"/>
    </row>
    <row r="565" spans="1:17" x14ac:dyDescent="0.25">
      <c r="A565"/>
      <c r="D565"/>
      <c r="E565"/>
      <c r="F565"/>
      <c r="K565"/>
      <c r="P565"/>
      <c r="Q565"/>
    </row>
    <row r="566" spans="1:17" x14ac:dyDescent="0.25">
      <c r="A566"/>
      <c r="D566"/>
      <c r="E566"/>
      <c r="F566"/>
      <c r="K566"/>
      <c r="P566"/>
      <c r="Q566"/>
    </row>
    <row r="567" spans="1:17" x14ac:dyDescent="0.25">
      <c r="A567"/>
      <c r="D567"/>
      <c r="E567"/>
      <c r="F567"/>
      <c r="K567"/>
      <c r="P567"/>
      <c r="Q567"/>
    </row>
    <row r="568" spans="1:17" x14ac:dyDescent="0.25">
      <c r="A568"/>
      <c r="D568"/>
      <c r="E568"/>
      <c r="F568"/>
      <c r="K568"/>
      <c r="P568"/>
      <c r="Q568"/>
    </row>
    <row r="569" spans="1:17" x14ac:dyDescent="0.25">
      <c r="A569"/>
      <c r="D569"/>
      <c r="E569"/>
      <c r="F569"/>
      <c r="K569"/>
      <c r="P569"/>
      <c r="Q569"/>
    </row>
    <row r="570" spans="1:17" x14ac:dyDescent="0.25">
      <c r="A570"/>
      <c r="D570"/>
      <c r="E570"/>
      <c r="F570"/>
      <c r="K570"/>
      <c r="P570"/>
      <c r="Q570"/>
    </row>
    <row r="571" spans="1:17" x14ac:dyDescent="0.25">
      <c r="A571"/>
      <c r="D571"/>
      <c r="E571"/>
      <c r="F571"/>
      <c r="K571"/>
      <c r="P571"/>
      <c r="Q571"/>
    </row>
    <row r="572" spans="1:17" x14ac:dyDescent="0.25">
      <c r="A572"/>
      <c r="D572"/>
      <c r="E572"/>
      <c r="F572"/>
      <c r="K572"/>
      <c r="P572"/>
      <c r="Q572"/>
    </row>
    <row r="573" spans="1:17" x14ac:dyDescent="0.25">
      <c r="A573"/>
      <c r="D573"/>
      <c r="E573"/>
      <c r="F573"/>
      <c r="K573"/>
      <c r="P573"/>
      <c r="Q573"/>
    </row>
    <row r="574" spans="1:17" x14ac:dyDescent="0.25">
      <c r="A574"/>
      <c r="D574"/>
      <c r="E574"/>
      <c r="F574"/>
      <c r="K574"/>
      <c r="P574"/>
      <c r="Q574"/>
    </row>
    <row r="575" spans="1:17" x14ac:dyDescent="0.25">
      <c r="A575"/>
      <c r="D575"/>
      <c r="E575"/>
      <c r="F575"/>
      <c r="K575"/>
      <c r="P575"/>
      <c r="Q575"/>
    </row>
    <row r="576" spans="1:17" x14ac:dyDescent="0.25">
      <c r="A576"/>
      <c r="D576"/>
      <c r="E576"/>
      <c r="F576"/>
      <c r="K576"/>
      <c r="P576"/>
      <c r="Q576"/>
    </row>
    <row r="577" spans="1:24" x14ac:dyDescent="0.25">
      <c r="A577"/>
      <c r="D577"/>
      <c r="E577"/>
      <c r="F577"/>
      <c r="K577"/>
      <c r="P577"/>
      <c r="Q577"/>
    </row>
    <row r="578" spans="1:24" x14ac:dyDescent="0.25">
      <c r="A578"/>
      <c r="D578"/>
      <c r="E578"/>
      <c r="F578"/>
      <c r="K578"/>
      <c r="P578"/>
      <c r="Q578"/>
    </row>
    <row r="579" spans="1:24" x14ac:dyDescent="0.25">
      <c r="A579"/>
      <c r="D579"/>
      <c r="E579"/>
      <c r="F579"/>
      <c r="K579"/>
      <c r="P579"/>
      <c r="Q579"/>
    </row>
    <row r="580" spans="1:24" x14ac:dyDescent="0.25">
      <c r="A580"/>
      <c r="D580"/>
      <c r="E580"/>
      <c r="F580"/>
      <c r="K580"/>
      <c r="P580"/>
      <c r="Q580"/>
    </row>
    <row r="581" spans="1:24" x14ac:dyDescent="0.25">
      <c r="A581"/>
      <c r="D581"/>
      <c r="E581"/>
      <c r="F581"/>
      <c r="K581"/>
      <c r="P581"/>
      <c r="Q581"/>
    </row>
    <row r="582" spans="1:24" x14ac:dyDescent="0.25">
      <c r="A582"/>
      <c r="D582"/>
      <c r="E582"/>
      <c r="F582"/>
      <c r="K582"/>
      <c r="P582"/>
      <c r="Q582"/>
    </row>
    <row r="583" spans="1:24" x14ac:dyDescent="0.25">
      <c r="A583"/>
      <c r="D583"/>
      <c r="E583"/>
      <c r="F583"/>
      <c r="K583"/>
      <c r="P583"/>
      <c r="Q583"/>
    </row>
    <row r="584" spans="1:24" x14ac:dyDescent="0.25">
      <c r="A584"/>
      <c r="D584"/>
      <c r="E584"/>
      <c r="F584"/>
      <c r="K584"/>
      <c r="P584"/>
      <c r="Q584"/>
    </row>
    <row r="585" spans="1:24" x14ac:dyDescent="0.25">
      <c r="A585"/>
      <c r="D585"/>
      <c r="E585"/>
      <c r="F585"/>
      <c r="K585"/>
      <c r="P585"/>
      <c r="Q585"/>
    </row>
    <row r="586" spans="1:24" x14ac:dyDescent="0.25">
      <c r="A586"/>
      <c r="D586"/>
      <c r="E586"/>
      <c r="F586"/>
      <c r="K586"/>
      <c r="P586"/>
      <c r="Q586"/>
    </row>
    <row r="587" spans="1:24" x14ac:dyDescent="0.25">
      <c r="A587"/>
      <c r="D587"/>
      <c r="E587"/>
      <c r="F587"/>
      <c r="K587"/>
      <c r="P587"/>
      <c r="Q587"/>
    </row>
    <row r="588" spans="1:24" s="50" customFormat="1" x14ac:dyDescent="0.25">
      <c r="A588"/>
      <c r="B588"/>
      <c r="C588"/>
      <c r="D588"/>
      <c r="E588"/>
      <c r="F588"/>
      <c r="G588"/>
      <c r="H588"/>
      <c r="I588"/>
      <c r="J588"/>
      <c r="K588"/>
      <c r="L588"/>
      <c r="M588"/>
      <c r="N588"/>
      <c r="O588"/>
      <c r="P588"/>
      <c r="Q588"/>
      <c r="R588"/>
      <c r="S588" s="48"/>
      <c r="T588" s="48"/>
      <c r="U588" s="48"/>
      <c r="V588" s="48"/>
      <c r="W588" s="48"/>
      <c r="X588" s="48"/>
    </row>
    <row r="589" spans="1:24" s="50" customFormat="1" x14ac:dyDescent="0.25">
      <c r="A589"/>
      <c r="B589"/>
      <c r="C589"/>
      <c r="D589"/>
      <c r="E589"/>
      <c r="F589"/>
      <c r="G589"/>
      <c r="H589"/>
      <c r="I589"/>
      <c r="J589"/>
      <c r="K589"/>
      <c r="L589"/>
      <c r="M589"/>
      <c r="N589"/>
      <c r="O589"/>
      <c r="P589"/>
      <c r="Q589"/>
      <c r="R589"/>
      <c r="S589" s="48"/>
      <c r="T589" s="48"/>
      <c r="U589" s="48"/>
      <c r="V589" s="48"/>
      <c r="W589" s="48"/>
      <c r="X589" s="48"/>
    </row>
    <row r="590" spans="1:24" s="50" customFormat="1" x14ac:dyDescent="0.25">
      <c r="A590"/>
      <c r="B590"/>
      <c r="C590"/>
      <c r="D590"/>
      <c r="E590"/>
      <c r="F590"/>
      <c r="G590"/>
      <c r="H590"/>
      <c r="I590"/>
      <c r="J590"/>
      <c r="K590"/>
      <c r="L590"/>
      <c r="M590"/>
      <c r="N590"/>
      <c r="O590"/>
      <c r="P590"/>
      <c r="Q590"/>
      <c r="R590"/>
      <c r="S590" s="48"/>
      <c r="T590" s="48"/>
      <c r="U590" s="48"/>
      <c r="V590" s="48"/>
      <c r="W590" s="48"/>
      <c r="X590" s="48"/>
    </row>
    <row r="591" spans="1:24" s="50" customFormat="1" x14ac:dyDescent="0.25">
      <c r="A591"/>
      <c r="B591"/>
      <c r="C591"/>
      <c r="D591"/>
      <c r="E591"/>
      <c r="F591"/>
      <c r="G591"/>
      <c r="H591"/>
      <c r="I591"/>
      <c r="J591"/>
      <c r="K591"/>
      <c r="L591"/>
      <c r="M591"/>
      <c r="N591"/>
      <c r="O591"/>
      <c r="P591"/>
      <c r="Q591"/>
      <c r="R591"/>
      <c r="S591" s="48"/>
      <c r="T591" s="48"/>
      <c r="U591" s="48"/>
      <c r="V591" s="48"/>
      <c r="W591" s="48"/>
      <c r="X591" s="48"/>
    </row>
    <row r="592" spans="1:24" s="50" customFormat="1" x14ac:dyDescent="0.25">
      <c r="A592"/>
      <c r="B592"/>
      <c r="C592"/>
      <c r="D592"/>
      <c r="E592"/>
      <c r="F592"/>
      <c r="G592"/>
      <c r="H592"/>
      <c r="I592"/>
      <c r="J592"/>
      <c r="K592"/>
      <c r="L592"/>
      <c r="M592"/>
      <c r="N592"/>
      <c r="O592"/>
      <c r="P592"/>
      <c r="Q592"/>
      <c r="R592"/>
      <c r="S592" s="48"/>
      <c r="T592" s="48"/>
      <c r="U592" s="48"/>
      <c r="V592" s="48"/>
      <c r="W592" s="48"/>
      <c r="X592" s="48"/>
    </row>
    <row r="593" spans="1:24" s="50" customFormat="1" x14ac:dyDescent="0.25">
      <c r="A593"/>
      <c r="B593"/>
      <c r="C593"/>
      <c r="D593"/>
      <c r="E593"/>
      <c r="F593"/>
      <c r="G593"/>
      <c r="H593"/>
      <c r="I593"/>
      <c r="J593"/>
      <c r="K593"/>
      <c r="L593"/>
      <c r="M593"/>
      <c r="N593"/>
      <c r="O593"/>
      <c r="P593"/>
      <c r="Q593"/>
      <c r="R593"/>
      <c r="S593" s="48"/>
      <c r="T593" s="48"/>
      <c r="U593" s="48"/>
      <c r="V593" s="48"/>
      <c r="W593" s="48"/>
      <c r="X593" s="48"/>
    </row>
    <row r="594" spans="1:24" s="50" customFormat="1" x14ac:dyDescent="0.25">
      <c r="A594"/>
      <c r="B594"/>
      <c r="C594"/>
      <c r="D594"/>
      <c r="E594"/>
      <c r="F594"/>
      <c r="G594"/>
      <c r="H594"/>
      <c r="I594"/>
      <c r="J594"/>
      <c r="K594"/>
      <c r="L594"/>
      <c r="M594"/>
      <c r="N594"/>
      <c r="O594"/>
      <c r="P594"/>
      <c r="Q594"/>
      <c r="R594"/>
      <c r="S594" s="48"/>
      <c r="T594" s="48"/>
      <c r="U594" s="48"/>
      <c r="V594" s="48"/>
      <c r="W594" s="48"/>
      <c r="X594" s="48"/>
    </row>
    <row r="595" spans="1:24" s="50" customFormat="1" x14ac:dyDescent="0.25">
      <c r="A595"/>
      <c r="B595"/>
      <c r="C595"/>
      <c r="D595"/>
      <c r="E595"/>
      <c r="F595"/>
      <c r="G595"/>
      <c r="H595"/>
      <c r="I595"/>
      <c r="J595"/>
      <c r="K595"/>
      <c r="L595"/>
      <c r="M595"/>
      <c r="N595"/>
      <c r="O595"/>
      <c r="P595"/>
      <c r="Q595"/>
      <c r="R595"/>
      <c r="S595" s="48"/>
      <c r="T595" s="48"/>
      <c r="U595" s="48"/>
      <c r="V595" s="48"/>
      <c r="W595" s="48"/>
      <c r="X595" s="48"/>
    </row>
    <row r="596" spans="1:24" s="50" customFormat="1" x14ac:dyDescent="0.25">
      <c r="A596"/>
      <c r="B596"/>
      <c r="C596"/>
      <c r="D596"/>
      <c r="E596"/>
      <c r="F596"/>
      <c r="G596"/>
      <c r="H596"/>
      <c r="I596"/>
      <c r="J596"/>
      <c r="K596"/>
      <c r="L596"/>
      <c r="M596"/>
      <c r="N596"/>
      <c r="O596"/>
      <c r="P596"/>
      <c r="Q596"/>
      <c r="R596"/>
      <c r="S596" s="48"/>
      <c r="T596" s="48"/>
      <c r="U596" s="48"/>
      <c r="V596" s="48"/>
      <c r="W596" s="48"/>
      <c r="X596" s="48"/>
    </row>
    <row r="597" spans="1:24" s="50" customFormat="1" x14ac:dyDescent="0.25">
      <c r="A597"/>
      <c r="B597"/>
      <c r="C597"/>
      <c r="D597"/>
      <c r="E597"/>
      <c r="F597"/>
      <c r="G597"/>
      <c r="H597"/>
      <c r="I597"/>
      <c r="J597"/>
      <c r="K597"/>
      <c r="L597"/>
      <c r="M597"/>
      <c r="N597"/>
      <c r="O597"/>
      <c r="P597"/>
      <c r="Q597"/>
      <c r="R597"/>
      <c r="S597" s="48"/>
      <c r="T597" s="48"/>
      <c r="U597" s="48"/>
      <c r="V597" s="48"/>
      <c r="W597" s="48"/>
      <c r="X597" s="48"/>
    </row>
    <row r="598" spans="1:24" s="50" customFormat="1" x14ac:dyDescent="0.25">
      <c r="A598"/>
      <c r="B598"/>
      <c r="C598"/>
      <c r="D598"/>
      <c r="E598"/>
      <c r="F598"/>
      <c r="G598"/>
      <c r="H598"/>
      <c r="I598"/>
      <c r="J598"/>
      <c r="K598"/>
      <c r="L598"/>
      <c r="M598"/>
      <c r="N598"/>
      <c r="O598"/>
      <c r="P598"/>
      <c r="Q598"/>
      <c r="R598"/>
      <c r="S598" s="48"/>
      <c r="T598" s="48"/>
      <c r="U598" s="48"/>
      <c r="V598" s="48"/>
      <c r="W598" s="48"/>
      <c r="X598" s="48"/>
    </row>
    <row r="599" spans="1:24" x14ac:dyDescent="0.25">
      <c r="A599"/>
      <c r="D599"/>
      <c r="E599"/>
      <c r="F599"/>
      <c r="K599"/>
      <c r="P599"/>
      <c r="Q599"/>
    </row>
    <row r="600" spans="1:24" x14ac:dyDescent="0.25">
      <c r="A600"/>
      <c r="D600"/>
      <c r="E600"/>
      <c r="F600"/>
      <c r="K600"/>
      <c r="P600"/>
      <c r="Q600"/>
    </row>
    <row r="601" spans="1:24" x14ac:dyDescent="0.25">
      <c r="A601"/>
      <c r="D601"/>
      <c r="E601"/>
      <c r="F601"/>
      <c r="K601"/>
      <c r="P601"/>
      <c r="Q601"/>
    </row>
    <row r="602" spans="1:24" x14ac:dyDescent="0.25">
      <c r="A602"/>
      <c r="D602"/>
      <c r="E602"/>
      <c r="F602"/>
      <c r="K602"/>
      <c r="P602"/>
      <c r="Q602"/>
    </row>
    <row r="603" spans="1:24" x14ac:dyDescent="0.25">
      <c r="A603"/>
      <c r="D603"/>
      <c r="E603"/>
      <c r="F603"/>
      <c r="K603"/>
      <c r="P603"/>
      <c r="Q603"/>
    </row>
    <row r="604" spans="1:24" x14ac:dyDescent="0.25">
      <c r="A604"/>
      <c r="D604"/>
      <c r="E604"/>
      <c r="F604"/>
      <c r="K604"/>
      <c r="P604"/>
      <c r="Q604"/>
    </row>
    <row r="605" spans="1:24" x14ac:dyDescent="0.25">
      <c r="A605"/>
      <c r="D605"/>
      <c r="E605"/>
      <c r="F605"/>
      <c r="K605"/>
      <c r="P605"/>
      <c r="Q605"/>
    </row>
    <row r="606" spans="1:24" x14ac:dyDescent="0.25">
      <c r="A606"/>
      <c r="D606"/>
      <c r="E606"/>
      <c r="F606"/>
      <c r="K606"/>
      <c r="P606"/>
      <c r="Q606"/>
    </row>
    <row r="607" spans="1:24" x14ac:dyDescent="0.25">
      <c r="A607"/>
      <c r="D607"/>
      <c r="E607"/>
      <c r="F607"/>
      <c r="K607"/>
      <c r="P607"/>
      <c r="Q607"/>
    </row>
    <row r="608" spans="1:24" x14ac:dyDescent="0.25">
      <c r="A608"/>
      <c r="D608"/>
      <c r="E608"/>
      <c r="F608"/>
      <c r="K608"/>
      <c r="P608"/>
      <c r="Q608"/>
    </row>
    <row r="609" spans="1:17" x14ac:dyDescent="0.25">
      <c r="A609"/>
      <c r="D609"/>
      <c r="E609"/>
      <c r="F609"/>
      <c r="K609"/>
      <c r="P609"/>
      <c r="Q609"/>
    </row>
    <row r="610" spans="1:17" x14ac:dyDescent="0.25">
      <c r="A610"/>
      <c r="D610"/>
      <c r="E610"/>
      <c r="F610"/>
      <c r="K610"/>
      <c r="P610"/>
      <c r="Q610"/>
    </row>
    <row r="611" spans="1:17" x14ac:dyDescent="0.25">
      <c r="A611"/>
      <c r="D611"/>
      <c r="E611"/>
      <c r="F611"/>
      <c r="K611"/>
      <c r="P611"/>
      <c r="Q611"/>
    </row>
    <row r="612" spans="1:17" x14ac:dyDescent="0.25">
      <c r="A612"/>
      <c r="D612"/>
      <c r="E612"/>
      <c r="F612"/>
      <c r="K612"/>
      <c r="P612"/>
      <c r="Q612"/>
    </row>
    <row r="613" spans="1:17" x14ac:dyDescent="0.25">
      <c r="A613"/>
      <c r="D613"/>
      <c r="E613"/>
      <c r="F613"/>
      <c r="K613"/>
      <c r="P613"/>
      <c r="Q613"/>
    </row>
    <row r="614" spans="1:17" x14ac:dyDescent="0.25">
      <c r="A614"/>
      <c r="D614"/>
      <c r="E614"/>
      <c r="F614"/>
      <c r="K614"/>
      <c r="P614"/>
      <c r="Q614"/>
    </row>
    <row r="615" spans="1:17" x14ac:dyDescent="0.25">
      <c r="A615"/>
      <c r="D615"/>
      <c r="E615"/>
      <c r="F615"/>
      <c r="K615"/>
      <c r="P615"/>
      <c r="Q615"/>
    </row>
    <row r="616" spans="1:17" x14ac:dyDescent="0.25">
      <c r="A616"/>
      <c r="D616"/>
      <c r="E616"/>
      <c r="F616"/>
      <c r="K616"/>
      <c r="P616"/>
      <c r="Q616"/>
    </row>
    <row r="617" spans="1:17" x14ac:dyDescent="0.25">
      <c r="A617"/>
      <c r="D617"/>
      <c r="E617"/>
      <c r="F617"/>
      <c r="K617"/>
      <c r="P617"/>
      <c r="Q617"/>
    </row>
    <row r="618" spans="1:17" x14ac:dyDescent="0.25">
      <c r="A618"/>
      <c r="D618"/>
      <c r="E618"/>
      <c r="F618"/>
      <c r="K618"/>
      <c r="P618"/>
      <c r="Q618"/>
    </row>
    <row r="619" spans="1:17" x14ac:dyDescent="0.25">
      <c r="A619"/>
      <c r="D619"/>
      <c r="E619"/>
      <c r="F619"/>
      <c r="K619"/>
      <c r="P619"/>
      <c r="Q619"/>
    </row>
    <row r="620" spans="1:17" x14ac:dyDescent="0.25">
      <c r="A620"/>
      <c r="D620"/>
      <c r="E620"/>
      <c r="F620"/>
      <c r="K620"/>
      <c r="P620"/>
      <c r="Q620"/>
    </row>
    <row r="621" spans="1:17" x14ac:dyDescent="0.25">
      <c r="A621"/>
      <c r="D621"/>
      <c r="E621"/>
      <c r="F621"/>
      <c r="K621"/>
      <c r="P621"/>
      <c r="Q621"/>
    </row>
    <row r="622" spans="1:17" x14ac:dyDescent="0.25">
      <c r="A622"/>
      <c r="D622"/>
      <c r="E622"/>
      <c r="F622"/>
      <c r="K622"/>
      <c r="P622"/>
      <c r="Q622"/>
    </row>
    <row r="623" spans="1:17" x14ac:dyDescent="0.25">
      <c r="A623"/>
      <c r="D623"/>
      <c r="E623"/>
      <c r="F623"/>
      <c r="K623"/>
      <c r="P623"/>
      <c r="Q623"/>
    </row>
    <row r="624" spans="1:17" x14ac:dyDescent="0.25">
      <c r="A624"/>
      <c r="D624"/>
      <c r="E624"/>
      <c r="F624"/>
      <c r="K624"/>
      <c r="P624"/>
      <c r="Q624"/>
    </row>
    <row r="625" spans="1:17" x14ac:dyDescent="0.25">
      <c r="A625"/>
      <c r="D625"/>
      <c r="E625"/>
      <c r="F625"/>
      <c r="K625"/>
      <c r="P625"/>
      <c r="Q625"/>
    </row>
    <row r="626" spans="1:17" x14ac:dyDescent="0.25">
      <c r="A626"/>
      <c r="D626"/>
      <c r="E626"/>
      <c r="F626"/>
      <c r="K626"/>
      <c r="P626"/>
      <c r="Q626"/>
    </row>
    <row r="627" spans="1:17" x14ac:dyDescent="0.25">
      <c r="A627"/>
      <c r="D627"/>
      <c r="E627"/>
      <c r="F627"/>
      <c r="K627"/>
      <c r="P627"/>
      <c r="Q627"/>
    </row>
    <row r="628" spans="1:17" x14ac:dyDescent="0.25">
      <c r="A628"/>
      <c r="D628"/>
      <c r="E628"/>
      <c r="F628"/>
      <c r="K628"/>
      <c r="P628"/>
      <c r="Q628"/>
    </row>
    <row r="629" spans="1:17" x14ac:dyDescent="0.25">
      <c r="A629"/>
      <c r="D629"/>
      <c r="E629"/>
      <c r="F629"/>
      <c r="K629"/>
      <c r="P629"/>
      <c r="Q629"/>
    </row>
    <row r="630" spans="1:17" x14ac:dyDescent="0.25">
      <c r="A630"/>
      <c r="D630"/>
      <c r="E630"/>
      <c r="F630"/>
      <c r="K630"/>
      <c r="P630"/>
      <c r="Q630"/>
    </row>
    <row r="631" spans="1:17" x14ac:dyDescent="0.25">
      <c r="A631"/>
      <c r="D631"/>
      <c r="E631"/>
      <c r="F631"/>
      <c r="K631"/>
      <c r="P631"/>
      <c r="Q631"/>
    </row>
    <row r="632" spans="1:17" x14ac:dyDescent="0.25">
      <c r="A632"/>
      <c r="D632"/>
      <c r="E632"/>
      <c r="F632"/>
      <c r="K632"/>
      <c r="P632"/>
      <c r="Q632"/>
    </row>
    <row r="633" spans="1:17" x14ac:dyDescent="0.25">
      <c r="A633"/>
      <c r="D633"/>
      <c r="E633"/>
      <c r="F633"/>
      <c r="K633"/>
      <c r="P633"/>
      <c r="Q633"/>
    </row>
    <row r="634" spans="1:17" x14ac:dyDescent="0.25">
      <c r="A634"/>
      <c r="D634"/>
      <c r="E634"/>
      <c r="F634"/>
      <c r="K634"/>
      <c r="P634"/>
      <c r="Q634"/>
    </row>
    <row r="635" spans="1:17" x14ac:dyDescent="0.25">
      <c r="A635"/>
      <c r="D635"/>
      <c r="E635"/>
      <c r="F635"/>
      <c r="K635"/>
      <c r="P635"/>
      <c r="Q635"/>
    </row>
    <row r="636" spans="1:17" x14ac:dyDescent="0.25">
      <c r="A636"/>
      <c r="D636"/>
      <c r="E636"/>
      <c r="F636"/>
      <c r="K636"/>
      <c r="P636"/>
      <c r="Q636"/>
    </row>
    <row r="637" spans="1:17" x14ac:dyDescent="0.25">
      <c r="A637"/>
      <c r="D637"/>
      <c r="E637"/>
      <c r="F637"/>
      <c r="K637"/>
      <c r="P637"/>
      <c r="Q637"/>
    </row>
    <row r="638" spans="1:17" x14ac:dyDescent="0.25">
      <c r="A638"/>
      <c r="D638"/>
      <c r="E638"/>
      <c r="F638"/>
      <c r="K638"/>
      <c r="P638"/>
      <c r="Q638"/>
    </row>
    <row r="639" spans="1:17" x14ac:dyDescent="0.25">
      <c r="A639"/>
      <c r="D639"/>
      <c r="E639"/>
      <c r="F639"/>
      <c r="K639"/>
      <c r="P639"/>
      <c r="Q639"/>
    </row>
    <row r="640" spans="1:17" x14ac:dyDescent="0.25">
      <c r="A640"/>
      <c r="D640"/>
      <c r="E640"/>
      <c r="F640"/>
      <c r="K640"/>
      <c r="P640"/>
      <c r="Q640"/>
    </row>
    <row r="641" spans="1:17" x14ac:dyDescent="0.25">
      <c r="A641"/>
      <c r="D641"/>
      <c r="E641"/>
      <c r="F641"/>
      <c r="K641"/>
      <c r="P641"/>
      <c r="Q641"/>
    </row>
    <row r="642" spans="1:17" x14ac:dyDescent="0.25">
      <c r="A642"/>
      <c r="D642"/>
      <c r="E642"/>
      <c r="F642"/>
      <c r="K642"/>
      <c r="P642"/>
      <c r="Q642"/>
    </row>
    <row r="643" spans="1:17" x14ac:dyDescent="0.25">
      <c r="A643"/>
      <c r="D643"/>
      <c r="E643"/>
      <c r="F643"/>
      <c r="K643"/>
      <c r="P643"/>
      <c r="Q643"/>
    </row>
    <row r="644" spans="1:17" x14ac:dyDescent="0.25">
      <c r="A644"/>
      <c r="D644"/>
      <c r="E644"/>
      <c r="F644"/>
      <c r="K644"/>
      <c r="P644"/>
      <c r="Q644"/>
    </row>
    <row r="645" spans="1:17" x14ac:dyDescent="0.25">
      <c r="A645"/>
      <c r="D645"/>
      <c r="E645"/>
      <c r="F645"/>
      <c r="K645"/>
      <c r="P645"/>
      <c r="Q645"/>
    </row>
    <row r="646" spans="1:17" x14ac:dyDescent="0.25">
      <c r="A646"/>
      <c r="D646"/>
      <c r="E646"/>
      <c r="F646"/>
      <c r="K646"/>
      <c r="P646"/>
      <c r="Q646"/>
    </row>
    <row r="647" spans="1:17" x14ac:dyDescent="0.25">
      <c r="A647"/>
      <c r="D647"/>
      <c r="E647"/>
      <c r="F647"/>
      <c r="K647"/>
      <c r="P647"/>
      <c r="Q647"/>
    </row>
    <row r="648" spans="1:17" x14ac:dyDescent="0.25">
      <c r="A648"/>
      <c r="D648"/>
      <c r="E648"/>
      <c r="F648"/>
      <c r="K648"/>
      <c r="P648"/>
      <c r="Q648"/>
    </row>
    <row r="649" spans="1:17" x14ac:dyDescent="0.25">
      <c r="A649"/>
      <c r="D649"/>
      <c r="E649"/>
      <c r="F649"/>
      <c r="K649"/>
      <c r="P649"/>
      <c r="Q649"/>
    </row>
    <row r="650" spans="1:17" x14ac:dyDescent="0.25">
      <c r="A650"/>
      <c r="D650"/>
      <c r="E650"/>
      <c r="F650"/>
      <c r="K650"/>
      <c r="P650"/>
      <c r="Q650"/>
    </row>
    <row r="651" spans="1:17" x14ac:dyDescent="0.25">
      <c r="A651"/>
      <c r="D651"/>
      <c r="E651"/>
      <c r="F651"/>
      <c r="K651"/>
      <c r="P651"/>
      <c r="Q651"/>
    </row>
    <row r="652" spans="1:17" x14ac:dyDescent="0.25">
      <c r="A652"/>
      <c r="D652"/>
      <c r="E652"/>
      <c r="F652"/>
      <c r="K652"/>
      <c r="P652"/>
      <c r="Q652"/>
    </row>
    <row r="653" spans="1:17" x14ac:dyDescent="0.25">
      <c r="A653"/>
      <c r="D653"/>
      <c r="E653"/>
      <c r="F653"/>
      <c r="K653"/>
      <c r="P653"/>
      <c r="Q653"/>
    </row>
    <row r="654" spans="1:17" x14ac:dyDescent="0.25">
      <c r="A654"/>
      <c r="D654"/>
      <c r="E654"/>
      <c r="F654"/>
      <c r="K654"/>
      <c r="P654"/>
      <c r="Q654"/>
    </row>
    <row r="655" spans="1:17" x14ac:dyDescent="0.25">
      <c r="A655"/>
      <c r="D655"/>
      <c r="E655"/>
      <c r="F655"/>
      <c r="K655"/>
      <c r="P655"/>
      <c r="Q655"/>
    </row>
    <row r="656" spans="1:17" x14ac:dyDescent="0.25">
      <c r="A656"/>
      <c r="D656"/>
      <c r="E656"/>
      <c r="F656"/>
      <c r="K656"/>
      <c r="P656"/>
      <c r="Q656"/>
    </row>
    <row r="657" spans="1:17" x14ac:dyDescent="0.25">
      <c r="A657"/>
      <c r="D657"/>
      <c r="E657"/>
      <c r="F657"/>
      <c r="K657"/>
      <c r="P657"/>
      <c r="Q657"/>
    </row>
    <row r="658" spans="1:17" x14ac:dyDescent="0.25">
      <c r="A658"/>
      <c r="D658"/>
      <c r="E658"/>
      <c r="F658"/>
      <c r="K658"/>
      <c r="P658"/>
      <c r="Q658"/>
    </row>
    <row r="659" spans="1:17" x14ac:dyDescent="0.25">
      <c r="A659"/>
      <c r="D659"/>
      <c r="E659"/>
      <c r="F659"/>
      <c r="K659"/>
      <c r="P659"/>
      <c r="Q659"/>
    </row>
    <row r="660" spans="1:17" x14ac:dyDescent="0.25">
      <c r="A660"/>
      <c r="D660"/>
      <c r="E660"/>
      <c r="F660"/>
      <c r="K660"/>
      <c r="P660"/>
      <c r="Q660"/>
    </row>
    <row r="661" spans="1:17" x14ac:dyDescent="0.25">
      <c r="A661"/>
      <c r="D661"/>
      <c r="E661"/>
      <c r="F661"/>
      <c r="K661"/>
      <c r="P661"/>
      <c r="Q661"/>
    </row>
    <row r="662" spans="1:17" x14ac:dyDescent="0.25">
      <c r="A662"/>
      <c r="D662"/>
      <c r="E662"/>
      <c r="F662"/>
      <c r="K662"/>
      <c r="P662"/>
      <c r="Q662"/>
    </row>
    <row r="663" spans="1:17" x14ac:dyDescent="0.25">
      <c r="A663"/>
      <c r="D663"/>
      <c r="E663"/>
      <c r="F663"/>
      <c r="K663"/>
      <c r="P663"/>
      <c r="Q663"/>
    </row>
    <row r="664" spans="1:17" x14ac:dyDescent="0.25">
      <c r="A664"/>
      <c r="D664"/>
      <c r="E664"/>
      <c r="F664"/>
      <c r="K664"/>
      <c r="P664"/>
      <c r="Q664"/>
    </row>
    <row r="665" spans="1:17" x14ac:dyDescent="0.25">
      <c r="A665"/>
      <c r="D665"/>
      <c r="E665"/>
      <c r="F665"/>
      <c r="K665"/>
      <c r="P665"/>
      <c r="Q665"/>
    </row>
    <row r="666" spans="1:17" x14ac:dyDescent="0.25">
      <c r="A666"/>
      <c r="D666"/>
      <c r="E666"/>
      <c r="F666"/>
      <c r="K666"/>
      <c r="P666"/>
      <c r="Q666"/>
    </row>
    <row r="667" spans="1:17" x14ac:dyDescent="0.25">
      <c r="A667"/>
      <c r="D667"/>
      <c r="E667"/>
      <c r="F667"/>
      <c r="K667"/>
      <c r="P667"/>
      <c r="Q667"/>
    </row>
    <row r="668" spans="1:17" x14ac:dyDescent="0.25">
      <c r="A668"/>
      <c r="D668"/>
      <c r="E668"/>
      <c r="F668"/>
      <c r="K668"/>
      <c r="P668"/>
      <c r="Q668"/>
    </row>
    <row r="669" spans="1:17" x14ac:dyDescent="0.25">
      <c r="A669"/>
      <c r="D669"/>
      <c r="E669"/>
      <c r="F669"/>
      <c r="K669"/>
      <c r="P669"/>
      <c r="Q669"/>
    </row>
    <row r="670" spans="1:17" x14ac:dyDescent="0.25">
      <c r="A670"/>
      <c r="D670"/>
      <c r="E670"/>
      <c r="F670"/>
      <c r="K670"/>
      <c r="P670"/>
      <c r="Q670"/>
    </row>
    <row r="671" spans="1:17" x14ac:dyDescent="0.25">
      <c r="A671"/>
      <c r="D671"/>
      <c r="E671"/>
      <c r="F671"/>
      <c r="K671"/>
      <c r="P671"/>
      <c r="Q671"/>
    </row>
    <row r="672" spans="1:17" x14ac:dyDescent="0.25">
      <c r="A672"/>
      <c r="D672"/>
      <c r="E672"/>
      <c r="F672"/>
      <c r="K672"/>
      <c r="P672"/>
      <c r="Q672"/>
    </row>
    <row r="673" spans="1:17" x14ac:dyDescent="0.25">
      <c r="A673"/>
      <c r="D673"/>
      <c r="E673"/>
      <c r="F673"/>
      <c r="K673"/>
      <c r="P673"/>
      <c r="Q673"/>
    </row>
    <row r="674" spans="1:17" x14ac:dyDescent="0.25">
      <c r="A674"/>
      <c r="D674"/>
      <c r="E674"/>
      <c r="F674"/>
      <c r="K674"/>
      <c r="P674"/>
      <c r="Q674"/>
    </row>
    <row r="675" spans="1:17" x14ac:dyDescent="0.25">
      <c r="A675"/>
      <c r="D675"/>
      <c r="E675"/>
      <c r="F675"/>
      <c r="K675"/>
      <c r="P675"/>
      <c r="Q675"/>
    </row>
    <row r="676" spans="1:17" x14ac:dyDescent="0.25">
      <c r="A676"/>
      <c r="D676"/>
      <c r="E676"/>
      <c r="F676"/>
      <c r="K676"/>
      <c r="P676"/>
      <c r="Q676"/>
    </row>
    <row r="677" spans="1:17" x14ac:dyDescent="0.25">
      <c r="A677"/>
      <c r="D677"/>
      <c r="E677"/>
      <c r="F677"/>
      <c r="K677"/>
      <c r="P677"/>
      <c r="Q677"/>
    </row>
    <row r="678" spans="1:17" x14ac:dyDescent="0.25">
      <c r="A678"/>
      <c r="D678"/>
      <c r="E678"/>
      <c r="F678"/>
      <c r="K678"/>
      <c r="P678"/>
      <c r="Q678"/>
    </row>
    <row r="679" spans="1:17" x14ac:dyDescent="0.25">
      <c r="A679"/>
      <c r="D679"/>
      <c r="E679"/>
      <c r="F679"/>
      <c r="K679"/>
      <c r="P679"/>
      <c r="Q679"/>
    </row>
    <row r="680" spans="1:17" x14ac:dyDescent="0.25">
      <c r="A680"/>
      <c r="D680"/>
      <c r="E680"/>
      <c r="F680"/>
      <c r="K680"/>
      <c r="P680"/>
      <c r="Q680"/>
    </row>
    <row r="681" spans="1:17" x14ac:dyDescent="0.25">
      <c r="A681"/>
      <c r="D681"/>
      <c r="E681"/>
      <c r="F681"/>
      <c r="K681"/>
      <c r="P681"/>
      <c r="Q681"/>
    </row>
    <row r="682" spans="1:17" x14ac:dyDescent="0.25">
      <c r="A682"/>
      <c r="D682"/>
      <c r="E682"/>
      <c r="F682"/>
      <c r="K682"/>
      <c r="P682"/>
      <c r="Q682"/>
    </row>
    <row r="683" spans="1:17" x14ac:dyDescent="0.25">
      <c r="A683"/>
      <c r="D683"/>
      <c r="E683"/>
      <c r="F683"/>
      <c r="K683"/>
      <c r="P683"/>
      <c r="Q683"/>
    </row>
    <row r="684" spans="1:17" x14ac:dyDescent="0.25">
      <c r="A684"/>
      <c r="D684"/>
      <c r="E684"/>
      <c r="F684"/>
      <c r="K684"/>
      <c r="P684"/>
      <c r="Q684"/>
    </row>
    <row r="685" spans="1:17" x14ac:dyDescent="0.25">
      <c r="A685"/>
      <c r="D685"/>
      <c r="E685"/>
      <c r="F685"/>
      <c r="K685"/>
      <c r="P685"/>
      <c r="Q685"/>
    </row>
    <row r="686" spans="1:17" x14ac:dyDescent="0.25">
      <c r="A686"/>
      <c r="D686"/>
      <c r="E686"/>
      <c r="F686"/>
      <c r="K686"/>
      <c r="P686"/>
      <c r="Q686"/>
    </row>
    <row r="687" spans="1:17" x14ac:dyDescent="0.25">
      <c r="A687"/>
      <c r="D687"/>
      <c r="E687"/>
      <c r="F687"/>
      <c r="K687"/>
      <c r="P687"/>
      <c r="Q687"/>
    </row>
    <row r="688" spans="1:17" x14ac:dyDescent="0.25">
      <c r="A688"/>
      <c r="D688"/>
      <c r="E688"/>
      <c r="F688"/>
      <c r="K688"/>
      <c r="P688"/>
      <c r="Q688"/>
    </row>
    <row r="689" spans="1:17" x14ac:dyDescent="0.25">
      <c r="A689"/>
      <c r="D689"/>
      <c r="E689"/>
      <c r="F689"/>
      <c r="K689"/>
      <c r="P689"/>
      <c r="Q689"/>
    </row>
    <row r="690" spans="1:17" x14ac:dyDescent="0.25">
      <c r="A690"/>
      <c r="D690"/>
      <c r="E690"/>
      <c r="F690"/>
      <c r="K690"/>
      <c r="P690"/>
      <c r="Q690"/>
    </row>
    <row r="691" spans="1:17" x14ac:dyDescent="0.25">
      <c r="A691"/>
      <c r="D691"/>
      <c r="E691"/>
      <c r="F691"/>
      <c r="K691"/>
      <c r="P691"/>
      <c r="Q691"/>
    </row>
    <row r="692" spans="1:17" x14ac:dyDescent="0.25">
      <c r="A692"/>
      <c r="D692"/>
      <c r="E692"/>
      <c r="F692"/>
      <c r="K692"/>
      <c r="P692"/>
      <c r="Q692"/>
    </row>
    <row r="693" spans="1:17" x14ac:dyDescent="0.25">
      <c r="A693"/>
      <c r="D693"/>
      <c r="E693"/>
      <c r="F693"/>
      <c r="K693"/>
      <c r="P693"/>
      <c r="Q693"/>
    </row>
    <row r="694" spans="1:17" x14ac:dyDescent="0.25">
      <c r="A694"/>
      <c r="D694"/>
      <c r="E694"/>
      <c r="F694"/>
      <c r="K694"/>
      <c r="P694"/>
      <c r="Q694"/>
    </row>
    <row r="695" spans="1:17" x14ac:dyDescent="0.25">
      <c r="A695"/>
      <c r="D695"/>
      <c r="E695"/>
      <c r="F695"/>
      <c r="K695"/>
      <c r="P695"/>
      <c r="Q695"/>
    </row>
    <row r="696" spans="1:17" x14ac:dyDescent="0.25">
      <c r="A696"/>
      <c r="D696"/>
      <c r="E696"/>
      <c r="F696"/>
      <c r="K696"/>
      <c r="P696"/>
      <c r="Q696"/>
    </row>
    <row r="697" spans="1:17" x14ac:dyDescent="0.25">
      <c r="A697"/>
      <c r="D697"/>
      <c r="E697"/>
      <c r="F697"/>
      <c r="K697"/>
      <c r="P697"/>
      <c r="Q697"/>
    </row>
    <row r="698" spans="1:17" x14ac:dyDescent="0.25">
      <c r="A698"/>
      <c r="D698"/>
      <c r="E698"/>
      <c r="F698"/>
      <c r="K698"/>
      <c r="P698"/>
      <c r="Q698"/>
    </row>
    <row r="699" spans="1:17" x14ac:dyDescent="0.25">
      <c r="A699"/>
      <c r="D699"/>
      <c r="E699"/>
      <c r="F699"/>
      <c r="K699"/>
      <c r="P699"/>
      <c r="Q699"/>
    </row>
    <row r="700" spans="1:17" x14ac:dyDescent="0.25">
      <c r="A700"/>
      <c r="D700"/>
      <c r="E700"/>
      <c r="F700"/>
      <c r="K700"/>
      <c r="P700"/>
      <c r="Q700"/>
    </row>
    <row r="701" spans="1:17" x14ac:dyDescent="0.25">
      <c r="A701"/>
      <c r="D701"/>
      <c r="E701"/>
      <c r="F701"/>
      <c r="K701"/>
      <c r="P701"/>
      <c r="Q701"/>
    </row>
    <row r="702" spans="1:17" x14ac:dyDescent="0.25">
      <c r="A702"/>
      <c r="D702"/>
      <c r="E702"/>
      <c r="F702"/>
      <c r="K702"/>
      <c r="P702"/>
      <c r="Q702"/>
    </row>
    <row r="703" spans="1:17" x14ac:dyDescent="0.25">
      <c r="A703"/>
      <c r="D703"/>
      <c r="E703"/>
      <c r="F703"/>
      <c r="K703"/>
      <c r="P703"/>
      <c r="Q703"/>
    </row>
    <row r="704" spans="1:17" x14ac:dyDescent="0.25">
      <c r="A704"/>
      <c r="D704"/>
      <c r="E704"/>
      <c r="F704"/>
      <c r="K704"/>
      <c r="P704"/>
      <c r="Q704"/>
    </row>
    <row r="705" spans="1:17" x14ac:dyDescent="0.25">
      <c r="A705"/>
      <c r="D705"/>
      <c r="E705"/>
      <c r="F705"/>
      <c r="K705"/>
      <c r="P705"/>
      <c r="Q705"/>
    </row>
    <row r="706" spans="1:17" x14ac:dyDescent="0.25">
      <c r="A706"/>
      <c r="D706"/>
      <c r="E706"/>
      <c r="F706"/>
      <c r="K706"/>
      <c r="P706"/>
      <c r="Q706"/>
    </row>
    <row r="707" spans="1:17" x14ac:dyDescent="0.25">
      <c r="A707"/>
      <c r="D707"/>
      <c r="E707"/>
      <c r="F707"/>
      <c r="K707"/>
      <c r="P707"/>
      <c r="Q707"/>
    </row>
    <row r="708" spans="1:17" x14ac:dyDescent="0.25">
      <c r="A708"/>
      <c r="D708"/>
      <c r="E708"/>
      <c r="F708"/>
      <c r="K708"/>
      <c r="P708"/>
      <c r="Q708"/>
    </row>
    <row r="709" spans="1:17" x14ac:dyDescent="0.25">
      <c r="A709"/>
      <c r="D709"/>
      <c r="E709"/>
      <c r="F709"/>
      <c r="K709"/>
      <c r="P709"/>
      <c r="Q709"/>
    </row>
    <row r="710" spans="1:17" x14ac:dyDescent="0.25">
      <c r="A710"/>
      <c r="D710"/>
      <c r="E710"/>
      <c r="F710"/>
      <c r="K710"/>
      <c r="P710"/>
      <c r="Q710"/>
    </row>
    <row r="711" spans="1:17" x14ac:dyDescent="0.25">
      <c r="A711"/>
      <c r="D711"/>
      <c r="E711"/>
      <c r="F711"/>
      <c r="K711"/>
      <c r="P711"/>
      <c r="Q711"/>
    </row>
    <row r="712" spans="1:17" x14ac:dyDescent="0.25">
      <c r="A712"/>
      <c r="D712"/>
      <c r="E712"/>
      <c r="F712"/>
      <c r="K712"/>
      <c r="P712"/>
      <c r="Q712"/>
    </row>
    <row r="713" spans="1:17" x14ac:dyDescent="0.25">
      <c r="A713"/>
      <c r="D713"/>
      <c r="E713"/>
      <c r="F713"/>
      <c r="K713"/>
      <c r="P713"/>
      <c r="Q713"/>
    </row>
    <row r="714" spans="1:17" x14ac:dyDescent="0.25">
      <c r="A714"/>
      <c r="D714"/>
      <c r="E714"/>
      <c r="F714"/>
      <c r="K714"/>
      <c r="P714"/>
      <c r="Q714"/>
    </row>
    <row r="715" spans="1:17" x14ac:dyDescent="0.25">
      <c r="A715"/>
      <c r="D715"/>
      <c r="E715"/>
      <c r="F715"/>
      <c r="K715"/>
      <c r="P715"/>
      <c r="Q715"/>
    </row>
    <row r="716" spans="1:17" x14ac:dyDescent="0.25">
      <c r="A716"/>
      <c r="D716"/>
      <c r="E716"/>
      <c r="F716"/>
      <c r="K716"/>
      <c r="P716"/>
      <c r="Q716"/>
    </row>
    <row r="717" spans="1:17" x14ac:dyDescent="0.25">
      <c r="A717"/>
      <c r="D717"/>
      <c r="E717"/>
      <c r="F717"/>
      <c r="K717"/>
      <c r="P717"/>
      <c r="Q717"/>
    </row>
    <row r="718" spans="1:17" x14ac:dyDescent="0.25">
      <c r="A718"/>
      <c r="D718"/>
      <c r="E718"/>
      <c r="F718"/>
      <c r="K718"/>
      <c r="P718"/>
      <c r="Q718"/>
    </row>
    <row r="719" spans="1:17" x14ac:dyDescent="0.25">
      <c r="A719"/>
      <c r="D719"/>
      <c r="E719"/>
      <c r="F719"/>
      <c r="K719"/>
      <c r="P719"/>
      <c r="Q719"/>
    </row>
    <row r="720" spans="1:17" x14ac:dyDescent="0.25">
      <c r="A720"/>
      <c r="D720"/>
      <c r="E720"/>
      <c r="F720"/>
      <c r="K720"/>
      <c r="P720"/>
      <c r="Q720"/>
    </row>
    <row r="721" spans="16:16" x14ac:dyDescent="0.25">
      <c r="P721"/>
    </row>
    <row r="722" spans="16:16" x14ac:dyDescent="0.25">
      <c r="P722"/>
    </row>
    <row r="723" spans="16:16" x14ac:dyDescent="0.25">
      <c r="P723"/>
    </row>
    <row r="724" spans="16:16" x14ac:dyDescent="0.25">
      <c r="P724"/>
    </row>
    <row r="725" spans="16:16" x14ac:dyDescent="0.25">
      <c r="P725"/>
    </row>
    <row r="726" spans="16:16" x14ac:dyDescent="0.25">
      <c r="P726"/>
    </row>
    <row r="727" spans="16:16" x14ac:dyDescent="0.25">
      <c r="P727"/>
    </row>
    <row r="728" spans="16:16" x14ac:dyDescent="0.25">
      <c r="P728"/>
    </row>
    <row r="729" spans="16:16" x14ac:dyDescent="0.25">
      <c r="P729"/>
    </row>
    <row r="730" spans="16:16" x14ac:dyDescent="0.25">
      <c r="P730"/>
    </row>
    <row r="731" spans="16:16" x14ac:dyDescent="0.25">
      <c r="P731"/>
    </row>
    <row r="732" spans="16:16" x14ac:dyDescent="0.25">
      <c r="P732"/>
    </row>
    <row r="733" spans="16:16" x14ac:dyDescent="0.25">
      <c r="P733"/>
    </row>
    <row r="734" spans="16:16" x14ac:dyDescent="0.25">
      <c r="P734"/>
    </row>
    <row r="735" spans="16:16" x14ac:dyDescent="0.25">
      <c r="P735"/>
    </row>
    <row r="736" spans="16:16" x14ac:dyDescent="0.25">
      <c r="P736"/>
    </row>
    <row r="737" spans="16:16" x14ac:dyDescent="0.25">
      <c r="P737"/>
    </row>
    <row r="738" spans="16:16" x14ac:dyDescent="0.25">
      <c r="P738"/>
    </row>
    <row r="739" spans="16:16" x14ac:dyDescent="0.25">
      <c r="P739"/>
    </row>
    <row r="740" spans="16:16" x14ac:dyDescent="0.25">
      <c r="P740"/>
    </row>
    <row r="741" spans="16:16" x14ac:dyDescent="0.25">
      <c r="P741"/>
    </row>
    <row r="742" spans="16:16" x14ac:dyDescent="0.25">
      <c r="P742"/>
    </row>
    <row r="743" spans="16:16" x14ac:dyDescent="0.25">
      <c r="P743"/>
    </row>
    <row r="744" spans="16:16" x14ac:dyDescent="0.25">
      <c r="P744"/>
    </row>
    <row r="745" spans="16:16" x14ac:dyDescent="0.25">
      <c r="P745"/>
    </row>
    <row r="746" spans="16:16" x14ac:dyDescent="0.25">
      <c r="P746"/>
    </row>
    <row r="747" spans="16:16" x14ac:dyDescent="0.25">
      <c r="P747"/>
    </row>
    <row r="748" spans="16:16" x14ac:dyDescent="0.25">
      <c r="P748"/>
    </row>
    <row r="749" spans="16:16" x14ac:dyDescent="0.25">
      <c r="P749"/>
    </row>
    <row r="750" spans="16:16" x14ac:dyDescent="0.25">
      <c r="P750"/>
    </row>
    <row r="751" spans="16:16" x14ac:dyDescent="0.25">
      <c r="P751"/>
    </row>
    <row r="752" spans="16:16" x14ac:dyDescent="0.25">
      <c r="P752"/>
    </row>
    <row r="753" spans="16:16" x14ac:dyDescent="0.25">
      <c r="P753"/>
    </row>
    <row r="754" spans="16:16" x14ac:dyDescent="0.25">
      <c r="P754"/>
    </row>
    <row r="755" spans="16:16" x14ac:dyDescent="0.25">
      <c r="P755"/>
    </row>
    <row r="756" spans="16:16" x14ac:dyDescent="0.25">
      <c r="P756"/>
    </row>
    <row r="757" spans="16:16" x14ac:dyDescent="0.25">
      <c r="P757"/>
    </row>
    <row r="758" spans="16:16" x14ac:dyDescent="0.25">
      <c r="P758"/>
    </row>
    <row r="759" spans="16:16" x14ac:dyDescent="0.25">
      <c r="P759"/>
    </row>
    <row r="760" spans="16:16" x14ac:dyDescent="0.25">
      <c r="P760"/>
    </row>
    <row r="761" spans="16:16" x14ac:dyDescent="0.25">
      <c r="P761"/>
    </row>
    <row r="762" spans="16:16" x14ac:dyDescent="0.25">
      <c r="P762"/>
    </row>
    <row r="763" spans="16:16" x14ac:dyDescent="0.25">
      <c r="P763"/>
    </row>
    <row r="764" spans="16:16" x14ac:dyDescent="0.25">
      <c r="P764"/>
    </row>
    <row r="765" spans="16:16" x14ac:dyDescent="0.25">
      <c r="P765"/>
    </row>
    <row r="766" spans="16:16" x14ac:dyDescent="0.25">
      <c r="P766"/>
    </row>
    <row r="767" spans="16:16" x14ac:dyDescent="0.25">
      <c r="P767"/>
    </row>
    <row r="768" spans="16:16" x14ac:dyDescent="0.25">
      <c r="P768"/>
    </row>
    <row r="769" spans="16:16" x14ac:dyDescent="0.25">
      <c r="P769"/>
    </row>
    <row r="770" spans="16:16" x14ac:dyDescent="0.25">
      <c r="P770"/>
    </row>
    <row r="771" spans="16:16" x14ac:dyDescent="0.25">
      <c r="P771"/>
    </row>
    <row r="772" spans="16:16" x14ac:dyDescent="0.25">
      <c r="P772"/>
    </row>
    <row r="773" spans="16:16" x14ac:dyDescent="0.25">
      <c r="P773"/>
    </row>
    <row r="774" spans="16:16" x14ac:dyDescent="0.25">
      <c r="P774"/>
    </row>
    <row r="775" spans="16:16" x14ac:dyDescent="0.25">
      <c r="P775"/>
    </row>
    <row r="776" spans="16:16" x14ac:dyDescent="0.25">
      <c r="P776"/>
    </row>
    <row r="777" spans="16:16" x14ac:dyDescent="0.25">
      <c r="P777"/>
    </row>
    <row r="778" spans="16:16" x14ac:dyDescent="0.25">
      <c r="P778"/>
    </row>
    <row r="780" spans="16:16" x14ac:dyDescent="0.25">
      <c r="P780"/>
    </row>
    <row r="781" spans="16:16" x14ac:dyDescent="0.25">
      <c r="P781"/>
    </row>
    <row r="782" spans="16:16" x14ac:dyDescent="0.25">
      <c r="P782"/>
    </row>
    <row r="783" spans="16:16" x14ac:dyDescent="0.25">
      <c r="P783"/>
    </row>
    <row r="784" spans="16:16" x14ac:dyDescent="0.25">
      <c r="P784"/>
    </row>
    <row r="785" spans="16:16" x14ac:dyDescent="0.25">
      <c r="P785"/>
    </row>
    <row r="786" spans="16:16" x14ac:dyDescent="0.25">
      <c r="P786"/>
    </row>
    <row r="787" spans="16:16" x14ac:dyDescent="0.25">
      <c r="P787"/>
    </row>
    <row r="788" spans="16:16" x14ac:dyDescent="0.25">
      <c r="P788"/>
    </row>
    <row r="789" spans="16:16" x14ac:dyDescent="0.25">
      <c r="P789"/>
    </row>
    <row r="790" spans="16:16" x14ac:dyDescent="0.25">
      <c r="P790"/>
    </row>
    <row r="791" spans="16:16" x14ac:dyDescent="0.25">
      <c r="P791"/>
    </row>
    <row r="792" spans="16:16" x14ac:dyDescent="0.25">
      <c r="P792"/>
    </row>
    <row r="793" spans="16:16" x14ac:dyDescent="0.25">
      <c r="P793"/>
    </row>
    <row r="794" spans="16:16" x14ac:dyDescent="0.25">
      <c r="P794"/>
    </row>
    <row r="795" spans="16:16" x14ac:dyDescent="0.25">
      <c r="P795"/>
    </row>
    <row r="796" spans="16:16" x14ac:dyDescent="0.25">
      <c r="P796"/>
    </row>
    <row r="798" spans="16:16" x14ac:dyDescent="0.25">
      <c r="P798"/>
    </row>
    <row r="799" spans="16:16" x14ac:dyDescent="0.25">
      <c r="P799"/>
    </row>
    <row r="800" spans="16:16" x14ac:dyDescent="0.25">
      <c r="P800"/>
    </row>
    <row r="801" spans="16:16" x14ac:dyDescent="0.25">
      <c r="P801"/>
    </row>
    <row r="802" spans="16:16" x14ac:dyDescent="0.25">
      <c r="P802"/>
    </row>
    <row r="803" spans="16:16" x14ac:dyDescent="0.25">
      <c r="P803"/>
    </row>
    <row r="805" spans="16:16" x14ac:dyDescent="0.25">
      <c r="P805"/>
    </row>
    <row r="806" spans="16:16" x14ac:dyDescent="0.25">
      <c r="P806"/>
    </row>
    <row r="807" spans="16:16" x14ac:dyDescent="0.25">
      <c r="P807"/>
    </row>
    <row r="808" spans="16:16" x14ac:dyDescent="0.25">
      <c r="P808"/>
    </row>
    <row r="809" spans="16:16" x14ac:dyDescent="0.25">
      <c r="P809"/>
    </row>
    <row r="810" spans="16:16" x14ac:dyDescent="0.25">
      <c r="P810"/>
    </row>
    <row r="811" spans="16:16" x14ac:dyDescent="0.25">
      <c r="P811"/>
    </row>
    <row r="813" spans="16:16" x14ac:dyDescent="0.25">
      <c r="P813"/>
    </row>
    <row r="814" spans="16:16" x14ac:dyDescent="0.25">
      <c r="P814"/>
    </row>
    <row r="815" spans="16:16" x14ac:dyDescent="0.25">
      <c r="P815"/>
    </row>
    <row r="816" spans="16:16" x14ac:dyDescent="0.25">
      <c r="P816"/>
    </row>
    <row r="817" spans="16:16" x14ac:dyDescent="0.25">
      <c r="P817"/>
    </row>
    <row r="818" spans="16:16" x14ac:dyDescent="0.25">
      <c r="P818"/>
    </row>
    <row r="819" spans="16:16" x14ac:dyDescent="0.25">
      <c r="P819"/>
    </row>
    <row r="820" spans="16:16" x14ac:dyDescent="0.25">
      <c r="P820"/>
    </row>
    <row r="821" spans="16:16" x14ac:dyDescent="0.25">
      <c r="P821"/>
    </row>
    <row r="822" spans="16:16" x14ac:dyDescent="0.25">
      <c r="P822"/>
    </row>
    <row r="823" spans="16:16" x14ac:dyDescent="0.25">
      <c r="P823"/>
    </row>
    <row r="824" spans="16:16" x14ac:dyDescent="0.25">
      <c r="P824"/>
    </row>
    <row r="825" spans="16:16" x14ac:dyDescent="0.25">
      <c r="P825"/>
    </row>
    <row r="826" spans="16:16" x14ac:dyDescent="0.25">
      <c r="P826"/>
    </row>
    <row r="827" spans="16:16" x14ac:dyDescent="0.25">
      <c r="P827"/>
    </row>
    <row r="828" spans="16:16" x14ac:dyDescent="0.25">
      <c r="P828"/>
    </row>
    <row r="829" spans="16:16" x14ac:dyDescent="0.25">
      <c r="P829"/>
    </row>
    <row r="830" spans="16:16" x14ac:dyDescent="0.25">
      <c r="P830"/>
    </row>
    <row r="831" spans="16:16" x14ac:dyDescent="0.25">
      <c r="P831"/>
    </row>
    <row r="833" spans="16:16" x14ac:dyDescent="0.25">
      <c r="P833"/>
    </row>
    <row r="834" spans="16:16" x14ac:dyDescent="0.25">
      <c r="P834"/>
    </row>
    <row r="835" spans="16:16" x14ac:dyDescent="0.25">
      <c r="P835"/>
    </row>
    <row r="836" spans="16:16" x14ac:dyDescent="0.25">
      <c r="P836"/>
    </row>
    <row r="837" spans="16:16" x14ac:dyDescent="0.25">
      <c r="P837"/>
    </row>
    <row r="838" spans="16:16" x14ac:dyDescent="0.25">
      <c r="P838"/>
    </row>
    <row r="839" spans="16:16" x14ac:dyDescent="0.25">
      <c r="P839"/>
    </row>
    <row r="840" spans="16:16" x14ac:dyDescent="0.25">
      <c r="P840"/>
    </row>
    <row r="841" spans="16:16" x14ac:dyDescent="0.25">
      <c r="P841"/>
    </row>
    <row r="842" spans="16:16" x14ac:dyDescent="0.25">
      <c r="P842"/>
    </row>
    <row r="843" spans="16:16" x14ac:dyDescent="0.25">
      <c r="P843"/>
    </row>
    <row r="844" spans="16:16" x14ac:dyDescent="0.25">
      <c r="P844"/>
    </row>
    <row r="845" spans="16:16" x14ac:dyDescent="0.25">
      <c r="P845"/>
    </row>
    <row r="846" spans="16:16" x14ac:dyDescent="0.25">
      <c r="P846"/>
    </row>
    <row r="847" spans="16:16" x14ac:dyDescent="0.25">
      <c r="P847"/>
    </row>
    <row r="848" spans="16:16" x14ac:dyDescent="0.25">
      <c r="P848"/>
    </row>
    <row r="849" spans="16:16" x14ac:dyDescent="0.25">
      <c r="P849"/>
    </row>
    <row r="850" spans="16:16" x14ac:dyDescent="0.25">
      <c r="P850"/>
    </row>
    <row r="851" spans="16:16" x14ac:dyDescent="0.25">
      <c r="P851"/>
    </row>
    <row r="852" spans="16:16" x14ac:dyDescent="0.25">
      <c r="P852"/>
    </row>
    <row r="853" spans="16:16" x14ac:dyDescent="0.25">
      <c r="P853"/>
    </row>
    <row r="854" spans="16:16" x14ac:dyDescent="0.25">
      <c r="P854"/>
    </row>
    <row r="855" spans="16:16" x14ac:dyDescent="0.25">
      <c r="P855"/>
    </row>
    <row r="856" spans="16:16" x14ac:dyDescent="0.25">
      <c r="P856"/>
    </row>
    <row r="857" spans="16:16" x14ac:dyDescent="0.25">
      <c r="P857"/>
    </row>
    <row r="858" spans="16:16" x14ac:dyDescent="0.25">
      <c r="P858"/>
    </row>
    <row r="859" spans="16:16" x14ac:dyDescent="0.25">
      <c r="P859"/>
    </row>
    <row r="860" spans="16:16" x14ac:dyDescent="0.25">
      <c r="P860"/>
    </row>
    <row r="861" spans="16:16" x14ac:dyDescent="0.25">
      <c r="P861"/>
    </row>
    <row r="862" spans="16:16" x14ac:dyDescent="0.25">
      <c r="P862"/>
    </row>
    <row r="863" spans="16:16" x14ac:dyDescent="0.25">
      <c r="P863"/>
    </row>
    <row r="864" spans="16:16" x14ac:dyDescent="0.25">
      <c r="P864"/>
    </row>
    <row r="865" spans="16:16" x14ac:dyDescent="0.25">
      <c r="P865"/>
    </row>
    <row r="866" spans="16:16" x14ac:dyDescent="0.25">
      <c r="P866"/>
    </row>
    <row r="867" spans="16:16" x14ac:dyDescent="0.25">
      <c r="P867"/>
    </row>
    <row r="868" spans="16:16" x14ac:dyDescent="0.25">
      <c r="P868"/>
    </row>
    <row r="869" spans="16:16" x14ac:dyDescent="0.25">
      <c r="P869"/>
    </row>
    <row r="870" spans="16:16" x14ac:dyDescent="0.25">
      <c r="P870"/>
    </row>
    <row r="871" spans="16:16" x14ac:dyDescent="0.25">
      <c r="P871"/>
    </row>
    <row r="872" spans="16:16" x14ac:dyDescent="0.25">
      <c r="P872"/>
    </row>
    <row r="873" spans="16:16" x14ac:dyDescent="0.25">
      <c r="P873"/>
    </row>
    <row r="874" spans="16:16" x14ac:dyDescent="0.25">
      <c r="P874"/>
    </row>
    <row r="875" spans="16:16" x14ac:dyDescent="0.25">
      <c r="P875"/>
    </row>
    <row r="876" spans="16:16" x14ac:dyDescent="0.25">
      <c r="P876"/>
    </row>
    <row r="877" spans="16:16" x14ac:dyDescent="0.25">
      <c r="P877"/>
    </row>
    <row r="878" spans="16:16" x14ac:dyDescent="0.25">
      <c r="P878"/>
    </row>
    <row r="879" spans="16:16" x14ac:dyDescent="0.25">
      <c r="P879"/>
    </row>
    <row r="880" spans="16:16" x14ac:dyDescent="0.25">
      <c r="P880"/>
    </row>
    <row r="881" spans="16:16" x14ac:dyDescent="0.25">
      <c r="P881"/>
    </row>
    <row r="882" spans="16:16" x14ac:dyDescent="0.25">
      <c r="P882"/>
    </row>
    <row r="883" spans="16:16" x14ac:dyDescent="0.25">
      <c r="P883"/>
    </row>
    <row r="884" spans="16:16" x14ac:dyDescent="0.25">
      <c r="P884"/>
    </row>
    <row r="885" spans="16:16" x14ac:dyDescent="0.25">
      <c r="P885"/>
    </row>
    <row r="886" spans="16:16" x14ac:dyDescent="0.25">
      <c r="P886"/>
    </row>
    <row r="887" spans="16:16" x14ac:dyDescent="0.25">
      <c r="P887"/>
    </row>
    <row r="888" spans="16:16" x14ac:dyDescent="0.25">
      <c r="P888"/>
    </row>
    <row r="890" spans="16:16" x14ac:dyDescent="0.25">
      <c r="P890"/>
    </row>
    <row r="891" spans="16:16" x14ac:dyDescent="0.25">
      <c r="P891"/>
    </row>
    <row r="892" spans="16:16" x14ac:dyDescent="0.25">
      <c r="P892"/>
    </row>
    <row r="893" spans="16:16" x14ac:dyDescent="0.25">
      <c r="P893"/>
    </row>
    <row r="894" spans="16:16" x14ac:dyDescent="0.25">
      <c r="P894"/>
    </row>
    <row r="895" spans="16:16" x14ac:dyDescent="0.25">
      <c r="P895"/>
    </row>
    <row r="896" spans="16:16" x14ac:dyDescent="0.25">
      <c r="P896"/>
    </row>
    <row r="897" spans="16:16" x14ac:dyDescent="0.25">
      <c r="P897"/>
    </row>
    <row r="898" spans="16:16" x14ac:dyDescent="0.25">
      <c r="P898"/>
    </row>
    <row r="899" spans="16:16" x14ac:dyDescent="0.25">
      <c r="P899"/>
    </row>
    <row r="900" spans="16:16" x14ac:dyDescent="0.25">
      <c r="P900"/>
    </row>
    <row r="901" spans="16:16" x14ac:dyDescent="0.25">
      <c r="P901"/>
    </row>
    <row r="902" spans="16:16" x14ac:dyDescent="0.25">
      <c r="P902"/>
    </row>
    <row r="903" spans="16:16" x14ac:dyDescent="0.25">
      <c r="P903"/>
    </row>
    <row r="904" spans="16:16" x14ac:dyDescent="0.25">
      <c r="P904"/>
    </row>
    <row r="905" spans="16:16" x14ac:dyDescent="0.25">
      <c r="P905"/>
    </row>
    <row r="906" spans="16:16" x14ac:dyDescent="0.25">
      <c r="P906"/>
    </row>
    <row r="907" spans="16:16" x14ac:dyDescent="0.25">
      <c r="P907"/>
    </row>
    <row r="908" spans="16:16" x14ac:dyDescent="0.25">
      <c r="P908"/>
    </row>
    <row r="909" spans="16:16" x14ac:dyDescent="0.25">
      <c r="P909"/>
    </row>
    <row r="910" spans="16:16" x14ac:dyDescent="0.25">
      <c r="P910"/>
    </row>
    <row r="911" spans="16:16" x14ac:dyDescent="0.25">
      <c r="P911"/>
    </row>
    <row r="912" spans="16:16" x14ac:dyDescent="0.25">
      <c r="P912"/>
    </row>
    <row r="913" spans="16:16" x14ac:dyDescent="0.25">
      <c r="P913"/>
    </row>
    <row r="914" spans="16:16" x14ac:dyDescent="0.25">
      <c r="P914"/>
    </row>
    <row r="915" spans="16:16" x14ac:dyDescent="0.25">
      <c r="P915"/>
    </row>
    <row r="916" spans="16:16" x14ac:dyDescent="0.25">
      <c r="P916"/>
    </row>
    <row r="917" spans="16:16" x14ac:dyDescent="0.25">
      <c r="P917"/>
    </row>
    <row r="918" spans="16:16" x14ac:dyDescent="0.25">
      <c r="P918"/>
    </row>
    <row r="919" spans="16:16" x14ac:dyDescent="0.25">
      <c r="P919"/>
    </row>
    <row r="920" spans="16:16" x14ac:dyDescent="0.25">
      <c r="P920"/>
    </row>
    <row r="921" spans="16:16" x14ac:dyDescent="0.25">
      <c r="P921"/>
    </row>
    <row r="922" spans="16:16" x14ac:dyDescent="0.25">
      <c r="P922"/>
    </row>
    <row r="923" spans="16:16" x14ac:dyDescent="0.25">
      <c r="P923"/>
    </row>
    <row r="924" spans="16:16" x14ac:dyDescent="0.25">
      <c r="P924"/>
    </row>
    <row r="925" spans="16:16" x14ac:dyDescent="0.25">
      <c r="P925"/>
    </row>
    <row r="926" spans="16:16" x14ac:dyDescent="0.25">
      <c r="P926"/>
    </row>
    <row r="927" spans="16:16" x14ac:dyDescent="0.25">
      <c r="P927"/>
    </row>
    <row r="928" spans="16:16" x14ac:dyDescent="0.25">
      <c r="P928"/>
    </row>
    <row r="929" spans="16:16" x14ac:dyDescent="0.25">
      <c r="P929"/>
    </row>
    <row r="930" spans="16:16" x14ac:dyDescent="0.25">
      <c r="P930"/>
    </row>
    <row r="931" spans="16:16" x14ac:dyDescent="0.25">
      <c r="P931"/>
    </row>
    <row r="932" spans="16:16" x14ac:dyDescent="0.25">
      <c r="P932"/>
    </row>
    <row r="933" spans="16:16" x14ac:dyDescent="0.25">
      <c r="P933"/>
    </row>
    <row r="934" spans="16:16" x14ac:dyDescent="0.25">
      <c r="P934"/>
    </row>
    <row r="935" spans="16:16" x14ac:dyDescent="0.25">
      <c r="P935"/>
    </row>
    <row r="936" spans="16:16" x14ac:dyDescent="0.25">
      <c r="P936"/>
    </row>
    <row r="937" spans="16:16" x14ac:dyDescent="0.25">
      <c r="P937"/>
    </row>
    <row r="938" spans="16:16" x14ac:dyDescent="0.25">
      <c r="P938"/>
    </row>
    <row r="940" spans="16:16" x14ac:dyDescent="0.25">
      <c r="P940"/>
    </row>
    <row r="941" spans="16:16" x14ac:dyDescent="0.25">
      <c r="P941"/>
    </row>
    <row r="942" spans="16:16" x14ac:dyDescent="0.25">
      <c r="P942"/>
    </row>
    <row r="943" spans="16:16" x14ac:dyDescent="0.25">
      <c r="P943"/>
    </row>
    <row r="944" spans="16:16" x14ac:dyDescent="0.25">
      <c r="P944"/>
    </row>
    <row r="945" spans="16:16" x14ac:dyDescent="0.25">
      <c r="P945"/>
    </row>
    <row r="946" spans="16:16" x14ac:dyDescent="0.25">
      <c r="P946"/>
    </row>
    <row r="947" spans="16:16" x14ac:dyDescent="0.25">
      <c r="P947"/>
    </row>
    <row r="948" spans="16:16" x14ac:dyDescent="0.25">
      <c r="P948"/>
    </row>
    <row r="949" spans="16:16" x14ac:dyDescent="0.25">
      <c r="P949"/>
    </row>
    <row r="950" spans="16:16" x14ac:dyDescent="0.25">
      <c r="P950"/>
    </row>
    <row r="951" spans="16:16" x14ac:dyDescent="0.25">
      <c r="P951"/>
    </row>
    <row r="952" spans="16:16" x14ac:dyDescent="0.25">
      <c r="P952"/>
    </row>
    <row r="953" spans="16:16" x14ac:dyDescent="0.25">
      <c r="P953"/>
    </row>
    <row r="954" spans="16:16" x14ac:dyDescent="0.25">
      <c r="P954"/>
    </row>
    <row r="955" spans="16:16" x14ac:dyDescent="0.25">
      <c r="P955"/>
    </row>
    <row r="957" spans="16:16" x14ac:dyDescent="0.25">
      <c r="P957"/>
    </row>
    <row r="960" spans="16:16" x14ac:dyDescent="0.25">
      <c r="P960"/>
    </row>
    <row r="961" spans="16:16" x14ac:dyDescent="0.25">
      <c r="P961"/>
    </row>
    <row r="962" spans="16:16" x14ac:dyDescent="0.25">
      <c r="P962"/>
    </row>
    <row r="963" spans="16:16" x14ac:dyDescent="0.25">
      <c r="P963"/>
    </row>
    <row r="964" spans="16:16" x14ac:dyDescent="0.25">
      <c r="P964"/>
    </row>
    <row r="965" spans="16:16" x14ac:dyDescent="0.25">
      <c r="P965"/>
    </row>
    <row r="966" spans="16:16" x14ac:dyDescent="0.25">
      <c r="P966"/>
    </row>
    <row r="967" spans="16:16" x14ac:dyDescent="0.25">
      <c r="P967"/>
    </row>
    <row r="968" spans="16:16" x14ac:dyDescent="0.25">
      <c r="P968"/>
    </row>
    <row r="969" spans="16:16" x14ac:dyDescent="0.25">
      <c r="P969"/>
    </row>
    <row r="970" spans="16:16" x14ac:dyDescent="0.25">
      <c r="P970"/>
    </row>
    <row r="971" spans="16:16" x14ac:dyDescent="0.25">
      <c r="P971"/>
    </row>
    <row r="973" spans="16:16" x14ac:dyDescent="0.25">
      <c r="P973"/>
    </row>
    <row r="974" spans="16:16" x14ac:dyDescent="0.25">
      <c r="P974"/>
    </row>
    <row r="975" spans="16:16" x14ac:dyDescent="0.25">
      <c r="P975"/>
    </row>
    <row r="977" spans="16:16" x14ac:dyDescent="0.25">
      <c r="P977"/>
    </row>
    <row r="978" spans="16:16" x14ac:dyDescent="0.25">
      <c r="P978"/>
    </row>
    <row r="979" spans="16:16" x14ac:dyDescent="0.25">
      <c r="P979"/>
    </row>
    <row r="980" spans="16:16" x14ac:dyDescent="0.25">
      <c r="P980"/>
    </row>
    <row r="981" spans="16:16" x14ac:dyDescent="0.25">
      <c r="P981"/>
    </row>
    <row r="983" spans="16:16" x14ac:dyDescent="0.25">
      <c r="P983"/>
    </row>
    <row r="984" spans="16:16" x14ac:dyDescent="0.25">
      <c r="P984"/>
    </row>
    <row r="985" spans="16:16" x14ac:dyDescent="0.25">
      <c r="P985"/>
    </row>
    <row r="986" spans="16:16" x14ac:dyDescent="0.25">
      <c r="P986"/>
    </row>
    <row r="987" spans="16:16" x14ac:dyDescent="0.25">
      <c r="P987"/>
    </row>
    <row r="988" spans="16:16" x14ac:dyDescent="0.25">
      <c r="P988"/>
    </row>
    <row r="990" spans="16:16" x14ac:dyDescent="0.25">
      <c r="P990"/>
    </row>
    <row r="991" spans="16:16" x14ac:dyDescent="0.25">
      <c r="P991"/>
    </row>
    <row r="992" spans="16:16" x14ac:dyDescent="0.25">
      <c r="P992"/>
    </row>
    <row r="993" spans="16:16" x14ac:dyDescent="0.25">
      <c r="P993"/>
    </row>
    <row r="994" spans="16:16" x14ac:dyDescent="0.25">
      <c r="P994"/>
    </row>
    <row r="995" spans="16:16" x14ac:dyDescent="0.25">
      <c r="P995"/>
    </row>
    <row r="996" spans="16:16" x14ac:dyDescent="0.25">
      <c r="P996"/>
    </row>
    <row r="997" spans="16:16" x14ac:dyDescent="0.25">
      <c r="P997"/>
    </row>
    <row r="999" spans="16:16" x14ac:dyDescent="0.25">
      <c r="P999"/>
    </row>
    <row r="1000" spans="16:16" x14ac:dyDescent="0.25">
      <c r="P1000"/>
    </row>
    <row r="1001" spans="16:16" x14ac:dyDescent="0.25">
      <c r="P1001"/>
    </row>
    <row r="1002" spans="16:16" x14ac:dyDescent="0.25">
      <c r="P1002"/>
    </row>
    <row r="1003" spans="16:16" x14ac:dyDescent="0.25">
      <c r="P1003"/>
    </row>
    <row r="1004" spans="16:16" x14ac:dyDescent="0.25">
      <c r="P1004"/>
    </row>
    <row r="1005" spans="16:16" x14ac:dyDescent="0.25">
      <c r="P1005"/>
    </row>
    <row r="1006" spans="16:16" x14ac:dyDescent="0.25">
      <c r="P1006"/>
    </row>
    <row r="1007" spans="16:16" x14ac:dyDescent="0.25">
      <c r="P1007"/>
    </row>
    <row r="1008" spans="16:16" x14ac:dyDescent="0.25">
      <c r="P1008"/>
    </row>
    <row r="1009" spans="16:16" x14ac:dyDescent="0.25">
      <c r="P1009"/>
    </row>
    <row r="1010" spans="16:16" x14ac:dyDescent="0.25">
      <c r="P1010"/>
    </row>
    <row r="1011" spans="16:16" x14ac:dyDescent="0.25">
      <c r="P1011"/>
    </row>
    <row r="1012" spans="16:16" x14ac:dyDescent="0.25">
      <c r="P1012"/>
    </row>
    <row r="1013" spans="16:16" x14ac:dyDescent="0.25">
      <c r="P1013"/>
    </row>
    <row r="1014" spans="16:16" x14ac:dyDescent="0.25">
      <c r="P1014"/>
    </row>
    <row r="1015" spans="16:16" x14ac:dyDescent="0.25">
      <c r="P1015"/>
    </row>
    <row r="1016" spans="16:16" x14ac:dyDescent="0.25">
      <c r="P1016"/>
    </row>
    <row r="1018" spans="16:16" x14ac:dyDescent="0.25">
      <c r="P1018"/>
    </row>
    <row r="1019" spans="16:16" x14ac:dyDescent="0.25">
      <c r="P1019"/>
    </row>
    <row r="1020" spans="16:16" x14ac:dyDescent="0.25">
      <c r="P1020"/>
    </row>
    <row r="1021" spans="16:16" x14ac:dyDescent="0.25">
      <c r="P1021"/>
    </row>
    <row r="1022" spans="16:16" x14ac:dyDescent="0.25">
      <c r="P1022"/>
    </row>
    <row r="1023" spans="16:16" x14ac:dyDescent="0.25">
      <c r="P1023"/>
    </row>
    <row r="1024" spans="16:16" x14ac:dyDescent="0.25">
      <c r="P1024"/>
    </row>
    <row r="1025" spans="16:16" x14ac:dyDescent="0.25">
      <c r="P1025"/>
    </row>
    <row r="1026" spans="16:16" x14ac:dyDescent="0.25">
      <c r="P1026"/>
    </row>
    <row r="1027" spans="16:16" x14ac:dyDescent="0.25">
      <c r="P1027"/>
    </row>
    <row r="1028" spans="16:16" x14ac:dyDescent="0.25">
      <c r="P1028"/>
    </row>
    <row r="1029" spans="16:16" x14ac:dyDescent="0.25">
      <c r="P1029"/>
    </row>
    <row r="1030" spans="16:16" x14ac:dyDescent="0.25">
      <c r="P1030"/>
    </row>
    <row r="1031" spans="16:16" x14ac:dyDescent="0.25">
      <c r="P1031"/>
    </row>
    <row r="1032" spans="16:16" x14ac:dyDescent="0.25">
      <c r="P1032"/>
    </row>
    <row r="1033" spans="16:16" x14ac:dyDescent="0.25">
      <c r="P1033"/>
    </row>
    <row r="1034" spans="16:16" x14ac:dyDescent="0.25">
      <c r="P1034"/>
    </row>
    <row r="1035" spans="16:16" x14ac:dyDescent="0.25">
      <c r="P1035"/>
    </row>
    <row r="1036" spans="16:16" x14ac:dyDescent="0.25">
      <c r="P1036"/>
    </row>
    <row r="1037" spans="16:16" x14ac:dyDescent="0.25">
      <c r="P1037"/>
    </row>
    <row r="1038" spans="16:16" x14ac:dyDescent="0.25">
      <c r="P1038"/>
    </row>
    <row r="1039" spans="16:16" x14ac:dyDescent="0.25">
      <c r="P1039"/>
    </row>
    <row r="1040" spans="16:16" x14ac:dyDescent="0.25">
      <c r="P1040"/>
    </row>
    <row r="1041" spans="16:16" x14ac:dyDescent="0.25">
      <c r="P1041"/>
    </row>
    <row r="1042" spans="16:16" x14ac:dyDescent="0.25">
      <c r="P1042"/>
    </row>
    <row r="1043" spans="16:16" x14ac:dyDescent="0.25">
      <c r="P1043"/>
    </row>
    <row r="1044" spans="16:16" x14ac:dyDescent="0.25">
      <c r="P1044"/>
    </row>
    <row r="1045" spans="16:16" x14ac:dyDescent="0.25">
      <c r="P1045"/>
    </row>
    <row r="1046" spans="16:16" x14ac:dyDescent="0.25">
      <c r="P1046"/>
    </row>
    <row r="1047" spans="16:16" x14ac:dyDescent="0.25">
      <c r="P1047"/>
    </row>
    <row r="1048" spans="16:16" x14ac:dyDescent="0.25">
      <c r="P1048"/>
    </row>
    <row r="1049" spans="16:16" x14ac:dyDescent="0.25">
      <c r="P1049"/>
    </row>
    <row r="1050" spans="16:16" x14ac:dyDescent="0.25">
      <c r="P1050"/>
    </row>
    <row r="1051" spans="16:16" x14ac:dyDescent="0.25">
      <c r="P1051"/>
    </row>
    <row r="1052" spans="16:16" x14ac:dyDescent="0.25">
      <c r="P1052"/>
    </row>
    <row r="1053" spans="16:16" x14ac:dyDescent="0.25">
      <c r="P1053"/>
    </row>
    <row r="1054" spans="16:16" x14ac:dyDescent="0.25">
      <c r="P1054"/>
    </row>
    <row r="1056" spans="16:16" x14ac:dyDescent="0.25">
      <c r="P1056"/>
    </row>
    <row r="1057" spans="16:16" x14ac:dyDescent="0.25">
      <c r="P1057"/>
    </row>
    <row r="1058" spans="16:16" x14ac:dyDescent="0.25">
      <c r="P1058"/>
    </row>
    <row r="1059" spans="16:16" x14ac:dyDescent="0.25">
      <c r="P1059"/>
    </row>
    <row r="1060" spans="16:16" x14ac:dyDescent="0.25">
      <c r="P1060"/>
    </row>
    <row r="1061" spans="16:16" x14ac:dyDescent="0.25">
      <c r="P1061"/>
    </row>
    <row r="1062" spans="16:16" x14ac:dyDescent="0.25">
      <c r="P1062"/>
    </row>
    <row r="1063" spans="16:16" x14ac:dyDescent="0.25">
      <c r="P1063"/>
    </row>
    <row r="1065" spans="16:16" x14ac:dyDescent="0.25">
      <c r="P1065"/>
    </row>
    <row r="1066" spans="16:16" x14ac:dyDescent="0.25">
      <c r="P1066"/>
    </row>
    <row r="1067" spans="16:16" x14ac:dyDescent="0.25">
      <c r="P1067"/>
    </row>
    <row r="1068" spans="16:16" x14ac:dyDescent="0.25">
      <c r="P1068"/>
    </row>
    <row r="1069" spans="16:16" x14ac:dyDescent="0.25">
      <c r="P1069"/>
    </row>
    <row r="1070" spans="16:16" x14ac:dyDescent="0.25">
      <c r="P1070"/>
    </row>
    <row r="1074" spans="16:16" x14ac:dyDescent="0.25">
      <c r="P1074"/>
    </row>
    <row r="1075" spans="16:16" x14ac:dyDescent="0.25">
      <c r="P1075"/>
    </row>
    <row r="1076" spans="16:16" x14ac:dyDescent="0.25">
      <c r="P1076"/>
    </row>
    <row r="1078" spans="16:16" x14ac:dyDescent="0.25">
      <c r="P1078"/>
    </row>
    <row r="1079" spans="16:16" x14ac:dyDescent="0.25">
      <c r="P1079"/>
    </row>
    <row r="1080" spans="16:16" x14ac:dyDescent="0.25">
      <c r="P1080"/>
    </row>
    <row r="1082" spans="16:16" x14ac:dyDescent="0.25">
      <c r="P1082"/>
    </row>
    <row r="1083" spans="16:16" x14ac:dyDescent="0.25">
      <c r="P1083"/>
    </row>
    <row r="1084" spans="16:16" x14ac:dyDescent="0.25">
      <c r="P1084"/>
    </row>
    <row r="1085" spans="16:16" x14ac:dyDescent="0.25">
      <c r="P1085"/>
    </row>
    <row r="1088" spans="16:16" x14ac:dyDescent="0.25">
      <c r="P1088"/>
    </row>
    <row r="1089" spans="16:16" x14ac:dyDescent="0.25">
      <c r="P1089"/>
    </row>
    <row r="1090" spans="16:16" x14ac:dyDescent="0.25">
      <c r="P1090"/>
    </row>
    <row r="1091" spans="16:16" x14ac:dyDescent="0.25">
      <c r="P1091"/>
    </row>
    <row r="1099" spans="16:16" x14ac:dyDescent="0.25">
      <c r="P1099"/>
    </row>
    <row r="1102" spans="16:16" x14ac:dyDescent="0.25">
      <c r="P1102"/>
    </row>
    <row r="1103" spans="16:16" x14ac:dyDescent="0.25">
      <c r="P1103"/>
    </row>
    <row r="1104" spans="16:16" x14ac:dyDescent="0.25">
      <c r="P1104"/>
    </row>
    <row r="1105" spans="16:16" x14ac:dyDescent="0.25">
      <c r="P1105"/>
    </row>
    <row r="1106" spans="16:16" x14ac:dyDescent="0.25">
      <c r="P1106"/>
    </row>
    <row r="1107" spans="16:16" x14ac:dyDescent="0.25">
      <c r="P1107"/>
    </row>
    <row r="1108" spans="16:16" x14ac:dyDescent="0.25">
      <c r="P1108"/>
    </row>
    <row r="1110" spans="16:16" x14ac:dyDescent="0.25">
      <c r="P1110"/>
    </row>
    <row r="1111" spans="16:16" x14ac:dyDescent="0.25">
      <c r="P1111"/>
    </row>
    <row r="1112" spans="16:16" x14ac:dyDescent="0.25">
      <c r="P1112"/>
    </row>
    <row r="1113" spans="16:16" x14ac:dyDescent="0.25">
      <c r="P1113"/>
    </row>
    <row r="1115" spans="16:16" x14ac:dyDescent="0.25">
      <c r="P1115"/>
    </row>
    <row r="1116" spans="16:16" x14ac:dyDescent="0.25">
      <c r="P1116"/>
    </row>
    <row r="1117" spans="16:16" x14ac:dyDescent="0.25">
      <c r="P1117"/>
    </row>
    <row r="1118" spans="16:16" x14ac:dyDescent="0.25">
      <c r="P1118"/>
    </row>
    <row r="1120" spans="16:16" x14ac:dyDescent="0.25">
      <c r="P1120"/>
    </row>
    <row r="1121" spans="16:16" x14ac:dyDescent="0.25">
      <c r="P1121"/>
    </row>
    <row r="1122" spans="16:16" x14ac:dyDescent="0.25">
      <c r="P1122"/>
    </row>
    <row r="1123" spans="16:16" x14ac:dyDescent="0.25">
      <c r="P1123"/>
    </row>
    <row r="1124" spans="16:16" x14ac:dyDescent="0.25">
      <c r="P1124"/>
    </row>
    <row r="1125" spans="16:16" x14ac:dyDescent="0.25">
      <c r="P1125"/>
    </row>
    <row r="1126" spans="16:16" x14ac:dyDescent="0.25">
      <c r="P1126"/>
    </row>
    <row r="1127" spans="16:16" x14ac:dyDescent="0.25">
      <c r="P1127"/>
    </row>
    <row r="1128" spans="16:16" x14ac:dyDescent="0.25">
      <c r="P1128"/>
    </row>
    <row r="1129" spans="16:16" x14ac:dyDescent="0.25">
      <c r="P1129"/>
    </row>
    <row r="1130" spans="16:16" x14ac:dyDescent="0.25">
      <c r="P1130"/>
    </row>
    <row r="1131" spans="16:16" x14ac:dyDescent="0.25">
      <c r="P1131"/>
    </row>
    <row r="1132" spans="16:16" x14ac:dyDescent="0.25">
      <c r="P1132"/>
    </row>
    <row r="1133" spans="16:16" x14ac:dyDescent="0.25">
      <c r="P1133"/>
    </row>
    <row r="1134" spans="16:16" x14ac:dyDescent="0.25">
      <c r="P1134"/>
    </row>
    <row r="1135" spans="16:16" x14ac:dyDescent="0.25">
      <c r="P1135"/>
    </row>
    <row r="1136" spans="16:16" x14ac:dyDescent="0.25">
      <c r="P1136"/>
    </row>
    <row r="1137" spans="16:16" x14ac:dyDescent="0.25">
      <c r="P1137"/>
    </row>
    <row r="1138" spans="16:16" x14ac:dyDescent="0.25">
      <c r="P1138"/>
    </row>
    <row r="1139" spans="16:16" x14ac:dyDescent="0.25">
      <c r="P1139"/>
    </row>
    <row r="1140" spans="16:16" x14ac:dyDescent="0.25">
      <c r="P1140"/>
    </row>
    <row r="1141" spans="16:16" x14ac:dyDescent="0.25">
      <c r="P1141"/>
    </row>
    <row r="1142" spans="16:16" x14ac:dyDescent="0.25">
      <c r="P1142"/>
    </row>
    <row r="1143" spans="16:16" x14ac:dyDescent="0.25">
      <c r="P1143"/>
    </row>
    <row r="1144" spans="16:16" x14ac:dyDescent="0.25">
      <c r="P1144"/>
    </row>
    <row r="1145" spans="16:16" x14ac:dyDescent="0.25">
      <c r="P1145"/>
    </row>
    <row r="1146" spans="16:16" x14ac:dyDescent="0.25">
      <c r="P1146"/>
    </row>
    <row r="1147" spans="16:16" x14ac:dyDescent="0.25">
      <c r="P1147"/>
    </row>
    <row r="1148" spans="16:16" x14ac:dyDescent="0.25">
      <c r="P1148"/>
    </row>
    <row r="1149" spans="16:16" x14ac:dyDescent="0.25">
      <c r="P1149"/>
    </row>
    <row r="1150" spans="16:16" x14ac:dyDescent="0.25">
      <c r="P1150"/>
    </row>
    <row r="1151" spans="16:16" x14ac:dyDescent="0.25">
      <c r="P1151"/>
    </row>
    <row r="1153" spans="16:16" x14ac:dyDescent="0.25">
      <c r="P1153"/>
    </row>
    <row r="1154" spans="16:16" x14ac:dyDescent="0.25">
      <c r="P1154"/>
    </row>
    <row r="1155" spans="16:16" x14ac:dyDescent="0.25">
      <c r="P1155"/>
    </row>
    <row r="1157" spans="16:16" x14ac:dyDescent="0.25">
      <c r="P1157"/>
    </row>
    <row r="1158" spans="16:16" x14ac:dyDescent="0.25">
      <c r="P1158"/>
    </row>
    <row r="1159" spans="16:16" x14ac:dyDescent="0.25">
      <c r="P1159"/>
    </row>
    <row r="1160" spans="16:16" x14ac:dyDescent="0.25">
      <c r="P1160"/>
    </row>
    <row r="1161" spans="16:16" x14ac:dyDescent="0.25">
      <c r="P1161"/>
    </row>
    <row r="1162" spans="16:16" x14ac:dyDescent="0.25">
      <c r="P1162"/>
    </row>
    <row r="1163" spans="16:16" x14ac:dyDescent="0.25">
      <c r="P1163"/>
    </row>
    <row r="1164" spans="16:16" x14ac:dyDescent="0.25">
      <c r="P1164"/>
    </row>
    <row r="1165" spans="16:16" x14ac:dyDescent="0.25">
      <c r="P1165"/>
    </row>
    <row r="1167" spans="16:16" x14ac:dyDescent="0.25">
      <c r="P1167"/>
    </row>
    <row r="1168" spans="16:16" x14ac:dyDescent="0.25">
      <c r="P1168"/>
    </row>
    <row r="1169" spans="16:16" x14ac:dyDescent="0.25">
      <c r="P1169"/>
    </row>
    <row r="1170" spans="16:16" x14ac:dyDescent="0.25">
      <c r="P1170"/>
    </row>
    <row r="1171" spans="16:16" x14ac:dyDescent="0.25">
      <c r="P1171"/>
    </row>
    <row r="1172" spans="16:16" x14ac:dyDescent="0.25">
      <c r="P1172"/>
    </row>
    <row r="1173" spans="16:16" x14ac:dyDescent="0.25">
      <c r="P1173"/>
    </row>
    <row r="1174" spans="16:16" x14ac:dyDescent="0.25">
      <c r="P1174"/>
    </row>
    <row r="1175" spans="16:16" x14ac:dyDescent="0.25">
      <c r="P1175"/>
    </row>
    <row r="1176" spans="16:16" x14ac:dyDescent="0.25">
      <c r="P1176"/>
    </row>
    <row r="1177" spans="16:16" x14ac:dyDescent="0.25">
      <c r="P1177"/>
    </row>
    <row r="1178" spans="16:16" x14ac:dyDescent="0.25">
      <c r="P1178"/>
    </row>
    <row r="1179" spans="16:16" x14ac:dyDescent="0.25">
      <c r="P1179"/>
    </row>
    <row r="1180" spans="16:16" x14ac:dyDescent="0.25">
      <c r="P1180"/>
    </row>
    <row r="1181" spans="16:16" x14ac:dyDescent="0.25">
      <c r="P1181"/>
    </row>
    <row r="1182" spans="16:16" x14ac:dyDescent="0.25">
      <c r="P1182"/>
    </row>
    <row r="1183" spans="16:16" x14ac:dyDescent="0.25">
      <c r="P1183"/>
    </row>
    <row r="1187" spans="16:16" x14ac:dyDescent="0.25">
      <c r="P1187"/>
    </row>
    <row r="1191" spans="16:16" x14ac:dyDescent="0.25">
      <c r="P1191"/>
    </row>
    <row r="1192" spans="16:16" x14ac:dyDescent="0.25">
      <c r="P1192"/>
    </row>
    <row r="1196" spans="16:16" x14ac:dyDescent="0.25">
      <c r="P1196"/>
    </row>
    <row r="1197" spans="16:16" x14ac:dyDescent="0.25">
      <c r="P1197"/>
    </row>
    <row r="1198" spans="16:16" x14ac:dyDescent="0.25">
      <c r="P1198"/>
    </row>
    <row r="1202" spans="16:16" x14ac:dyDescent="0.25">
      <c r="P1202"/>
    </row>
    <row r="1207" spans="16:16" x14ac:dyDescent="0.25">
      <c r="P1207"/>
    </row>
    <row r="1208" spans="16:16" x14ac:dyDescent="0.25">
      <c r="P1208"/>
    </row>
    <row r="1209" spans="16:16" x14ac:dyDescent="0.25">
      <c r="P1209"/>
    </row>
    <row r="1210" spans="16:16" x14ac:dyDescent="0.25">
      <c r="P1210"/>
    </row>
    <row r="1211" spans="16:16" x14ac:dyDescent="0.25">
      <c r="P1211"/>
    </row>
    <row r="1212" spans="16:16" x14ac:dyDescent="0.25">
      <c r="P1212"/>
    </row>
    <row r="1213" spans="16:16" x14ac:dyDescent="0.25">
      <c r="P1213"/>
    </row>
    <row r="1214" spans="16:16" x14ac:dyDescent="0.25">
      <c r="P1214"/>
    </row>
    <row r="1216" spans="16:16" x14ac:dyDescent="0.25">
      <c r="P1216"/>
    </row>
    <row r="1217" spans="16:16" x14ac:dyDescent="0.25">
      <c r="P1217"/>
    </row>
    <row r="1218" spans="16:16" x14ac:dyDescent="0.25">
      <c r="P1218"/>
    </row>
    <row r="1219" spans="16:16" x14ac:dyDescent="0.25">
      <c r="P1219"/>
    </row>
    <row r="1220" spans="16:16" x14ac:dyDescent="0.25">
      <c r="P1220"/>
    </row>
    <row r="1221" spans="16:16" x14ac:dyDescent="0.25">
      <c r="P1221"/>
    </row>
    <row r="1223" spans="16:16" x14ac:dyDescent="0.25">
      <c r="P1223"/>
    </row>
    <row r="1224" spans="16:16" x14ac:dyDescent="0.25">
      <c r="P1224"/>
    </row>
    <row r="1225" spans="16:16" x14ac:dyDescent="0.25">
      <c r="P1225"/>
    </row>
    <row r="1226" spans="16:16" x14ac:dyDescent="0.25">
      <c r="P1226"/>
    </row>
    <row r="1227" spans="16:16" x14ac:dyDescent="0.25">
      <c r="P1227"/>
    </row>
    <row r="1229" spans="16:16" x14ac:dyDescent="0.25">
      <c r="P1229"/>
    </row>
    <row r="1230" spans="16:16" x14ac:dyDescent="0.25">
      <c r="P1230"/>
    </row>
    <row r="1231" spans="16:16" x14ac:dyDescent="0.25">
      <c r="P1231"/>
    </row>
    <row r="1232" spans="16:16" x14ac:dyDescent="0.25">
      <c r="P1232"/>
    </row>
    <row r="1233" spans="16:16" x14ac:dyDescent="0.25">
      <c r="P1233"/>
    </row>
    <row r="1234" spans="16:16" x14ac:dyDescent="0.25">
      <c r="P1234"/>
    </row>
    <row r="1235" spans="16:16" x14ac:dyDescent="0.25">
      <c r="P1235"/>
    </row>
    <row r="1236" spans="16:16" x14ac:dyDescent="0.25">
      <c r="P1236"/>
    </row>
    <row r="1237" spans="16:16" x14ac:dyDescent="0.25">
      <c r="P1237"/>
    </row>
    <row r="1238" spans="16:16" x14ac:dyDescent="0.25">
      <c r="P1238"/>
    </row>
    <row r="1239" spans="16:16" x14ac:dyDescent="0.25">
      <c r="P1239"/>
    </row>
    <row r="1240" spans="16:16" x14ac:dyDescent="0.25">
      <c r="P1240"/>
    </row>
    <row r="1241" spans="16:16" x14ac:dyDescent="0.25">
      <c r="P1241"/>
    </row>
    <row r="1242" spans="16:16" x14ac:dyDescent="0.25">
      <c r="P1242"/>
    </row>
    <row r="1243" spans="16:16" x14ac:dyDescent="0.25">
      <c r="P1243"/>
    </row>
    <row r="1244" spans="16:16" x14ac:dyDescent="0.25">
      <c r="P1244"/>
    </row>
    <row r="1246" spans="16:16" x14ac:dyDescent="0.25">
      <c r="P1246"/>
    </row>
    <row r="1247" spans="16:16" x14ac:dyDescent="0.25">
      <c r="P1247"/>
    </row>
    <row r="1248" spans="16:16" x14ac:dyDescent="0.25">
      <c r="P1248"/>
    </row>
    <row r="1249" spans="16:16" x14ac:dyDescent="0.25">
      <c r="P1249"/>
    </row>
    <row r="1250" spans="16:16" x14ac:dyDescent="0.25">
      <c r="P1250"/>
    </row>
    <row r="1251" spans="16:16" x14ac:dyDescent="0.25">
      <c r="P1251"/>
    </row>
    <row r="1252" spans="16:16" x14ac:dyDescent="0.25">
      <c r="P1252"/>
    </row>
    <row r="1253" spans="16:16" x14ac:dyDescent="0.25">
      <c r="P1253"/>
    </row>
    <row r="1254" spans="16:16" x14ac:dyDescent="0.25">
      <c r="P1254"/>
    </row>
    <row r="1255" spans="16:16" x14ac:dyDescent="0.25">
      <c r="P1255"/>
    </row>
    <row r="1256" spans="16:16" x14ac:dyDescent="0.25">
      <c r="P1256"/>
    </row>
    <row r="1257" spans="16:16" x14ac:dyDescent="0.25">
      <c r="P1257"/>
    </row>
    <row r="1258" spans="16:16" x14ac:dyDescent="0.25">
      <c r="P1258"/>
    </row>
    <row r="1259" spans="16:16" x14ac:dyDescent="0.25">
      <c r="P1259"/>
    </row>
    <row r="1260" spans="16:16" x14ac:dyDescent="0.25">
      <c r="P1260"/>
    </row>
    <row r="1261" spans="16:16" x14ac:dyDescent="0.25">
      <c r="P1261"/>
    </row>
    <row r="1262" spans="16:16" x14ac:dyDescent="0.25">
      <c r="P1262"/>
    </row>
    <row r="1263" spans="16:16" x14ac:dyDescent="0.25">
      <c r="P1263"/>
    </row>
    <row r="1264" spans="16:16" x14ac:dyDescent="0.25">
      <c r="P1264"/>
    </row>
    <row r="1265" spans="16:16" x14ac:dyDescent="0.25">
      <c r="P1265"/>
    </row>
    <row r="1266" spans="16:16" x14ac:dyDescent="0.25">
      <c r="P1266"/>
    </row>
    <row r="1267" spans="16:16" x14ac:dyDescent="0.25">
      <c r="P1267"/>
    </row>
    <row r="1268" spans="16:16" x14ac:dyDescent="0.25">
      <c r="P1268"/>
    </row>
    <row r="1269" spans="16:16" x14ac:dyDescent="0.25">
      <c r="P1269"/>
    </row>
    <row r="1270" spans="16:16" x14ac:dyDescent="0.25">
      <c r="P1270"/>
    </row>
    <row r="1271" spans="16:16" x14ac:dyDescent="0.25">
      <c r="P1271"/>
    </row>
    <row r="1273" spans="16:16" x14ac:dyDescent="0.25">
      <c r="P1273"/>
    </row>
    <row r="1274" spans="16:16" x14ac:dyDescent="0.25">
      <c r="P1274"/>
    </row>
    <row r="1275" spans="16:16" x14ac:dyDescent="0.25">
      <c r="P1275"/>
    </row>
    <row r="1276" spans="16:16" x14ac:dyDescent="0.25">
      <c r="P1276"/>
    </row>
    <row r="1277" spans="16:16" x14ac:dyDescent="0.25">
      <c r="P1277"/>
    </row>
    <row r="1278" spans="16:16" x14ac:dyDescent="0.25">
      <c r="P1278"/>
    </row>
    <row r="1279" spans="16:16" x14ac:dyDescent="0.25">
      <c r="P1279"/>
    </row>
    <row r="1280" spans="16:16" x14ac:dyDescent="0.25">
      <c r="P1280"/>
    </row>
    <row r="1281" spans="16:16" x14ac:dyDescent="0.25">
      <c r="P1281"/>
    </row>
    <row r="1282" spans="16:16" x14ac:dyDescent="0.25">
      <c r="P1282"/>
    </row>
    <row r="1283" spans="16:16" x14ac:dyDescent="0.25">
      <c r="P1283"/>
    </row>
    <row r="1284" spans="16:16" x14ac:dyDescent="0.25">
      <c r="P1284"/>
    </row>
    <row r="1285" spans="16:16" x14ac:dyDescent="0.25">
      <c r="P1285"/>
    </row>
    <row r="1286" spans="16:16" x14ac:dyDescent="0.25">
      <c r="P1286"/>
    </row>
    <row r="1287" spans="16:16" x14ac:dyDescent="0.25">
      <c r="P1287"/>
    </row>
    <row r="1288" spans="16:16" x14ac:dyDescent="0.25">
      <c r="P1288"/>
    </row>
    <row r="1289" spans="16:16" x14ac:dyDescent="0.25">
      <c r="P1289"/>
    </row>
    <row r="1291" spans="16:16" x14ac:dyDescent="0.25">
      <c r="P1291"/>
    </row>
    <row r="1292" spans="16:16" x14ac:dyDescent="0.25">
      <c r="P1292"/>
    </row>
    <row r="1293" spans="16:16" x14ac:dyDescent="0.25">
      <c r="P1293"/>
    </row>
    <row r="1294" spans="16:16" x14ac:dyDescent="0.25">
      <c r="P1294"/>
    </row>
    <row r="1295" spans="16:16" x14ac:dyDescent="0.25">
      <c r="P1295"/>
    </row>
    <row r="1297" spans="16:16" x14ac:dyDescent="0.25">
      <c r="P1297"/>
    </row>
    <row r="1298" spans="16:16" x14ac:dyDescent="0.25">
      <c r="P1298"/>
    </row>
    <row r="1299" spans="16:16" x14ac:dyDescent="0.25">
      <c r="P1299"/>
    </row>
    <row r="1300" spans="16:16" x14ac:dyDescent="0.25">
      <c r="P1300"/>
    </row>
    <row r="1301" spans="16:16" x14ac:dyDescent="0.25">
      <c r="P1301"/>
    </row>
    <row r="1302" spans="16:16" x14ac:dyDescent="0.25">
      <c r="P1302"/>
    </row>
    <row r="1303" spans="16:16" x14ac:dyDescent="0.25">
      <c r="P1303"/>
    </row>
    <row r="1305" spans="16:16" x14ac:dyDescent="0.25">
      <c r="P1305"/>
    </row>
    <row r="1306" spans="16:16" x14ac:dyDescent="0.25">
      <c r="P1306"/>
    </row>
    <row r="1307" spans="16:16" x14ac:dyDescent="0.25">
      <c r="P1307"/>
    </row>
    <row r="1308" spans="16:16" x14ac:dyDescent="0.25">
      <c r="P1308"/>
    </row>
    <row r="1309" spans="16:16" x14ac:dyDescent="0.25">
      <c r="P1309"/>
    </row>
    <row r="1310" spans="16:16" x14ac:dyDescent="0.25">
      <c r="P1310"/>
    </row>
    <row r="1311" spans="16:16" x14ac:dyDescent="0.25">
      <c r="P1311"/>
    </row>
    <row r="1312" spans="16:16" x14ac:dyDescent="0.25">
      <c r="P1312"/>
    </row>
    <row r="1313" spans="1:24" x14ac:dyDescent="0.25">
      <c r="P1313"/>
    </row>
    <row r="1314" spans="1:24" x14ac:dyDescent="0.25">
      <c r="P1314"/>
    </row>
    <row r="1315" spans="1:24" x14ac:dyDescent="0.25">
      <c r="P1315"/>
    </row>
    <row r="1317" spans="1:24" x14ac:dyDescent="0.25">
      <c r="P1317"/>
    </row>
    <row r="1318" spans="1:24" x14ac:dyDescent="0.25">
      <c r="P1318"/>
    </row>
    <row r="1319" spans="1:24" x14ac:dyDescent="0.25">
      <c r="P1319"/>
    </row>
    <row r="1320" spans="1:24" x14ac:dyDescent="0.25">
      <c r="P1320"/>
    </row>
    <row r="1321" spans="1:24" x14ac:dyDescent="0.25">
      <c r="P1321"/>
    </row>
    <row r="1322" spans="1:24" x14ac:dyDescent="0.25">
      <c r="P1322"/>
    </row>
    <row r="1323" spans="1:24" x14ac:dyDescent="0.25">
      <c r="P1323"/>
    </row>
    <row r="1324" spans="1:24" x14ac:dyDescent="0.25">
      <c r="P1324"/>
    </row>
    <row r="1325" spans="1:24" x14ac:dyDescent="0.25">
      <c r="P1325"/>
    </row>
    <row r="1326" spans="1:24" x14ac:dyDescent="0.25">
      <c r="A1326" s="58"/>
      <c r="B1326" s="50"/>
      <c r="C1326" s="50"/>
      <c r="D1326" s="51"/>
      <c r="E1326" s="51"/>
      <c r="F1326" s="51"/>
      <c r="G1326" s="50"/>
      <c r="H1326" s="50"/>
      <c r="I1326" s="50"/>
      <c r="J1326" s="50"/>
      <c r="K1326" s="51"/>
      <c r="L1326" s="50"/>
      <c r="M1326" s="50"/>
      <c r="N1326" s="50"/>
      <c r="O1326" s="50"/>
      <c r="P1326" s="50"/>
      <c r="Q1326" s="51"/>
      <c r="R1326" s="50"/>
      <c r="S1326" s="49"/>
      <c r="T1326" s="49"/>
      <c r="U1326" s="49"/>
      <c r="V1326" s="49"/>
      <c r="W1326" s="49"/>
      <c r="X1326" s="49"/>
    </row>
    <row r="1327" spans="1:24" x14ac:dyDescent="0.25">
      <c r="A1327" s="58"/>
      <c r="B1327" s="50"/>
      <c r="C1327" s="50"/>
      <c r="D1327" s="51"/>
      <c r="E1327" s="51"/>
      <c r="F1327" s="51"/>
      <c r="G1327" s="50"/>
      <c r="H1327" s="50"/>
      <c r="I1327" s="50"/>
      <c r="J1327" s="50"/>
      <c r="K1327" s="51"/>
      <c r="L1327" s="50"/>
      <c r="M1327" s="50"/>
      <c r="N1327" s="50"/>
      <c r="O1327" s="50"/>
      <c r="P1327" s="50"/>
      <c r="Q1327" s="51"/>
      <c r="R1327" s="50"/>
      <c r="S1327" s="49"/>
      <c r="T1327" s="49"/>
      <c r="U1327" s="49"/>
      <c r="V1327" s="49"/>
      <c r="W1327" s="49"/>
      <c r="X1327" s="49"/>
    </row>
    <row r="1328" spans="1:24" x14ac:dyDescent="0.25">
      <c r="A1328" s="58"/>
      <c r="B1328" s="50"/>
      <c r="C1328" s="50"/>
      <c r="D1328" s="51"/>
      <c r="E1328" s="51"/>
      <c r="F1328" s="51"/>
      <c r="G1328" s="50"/>
      <c r="H1328" s="50"/>
      <c r="I1328" s="50"/>
      <c r="J1328" s="50"/>
      <c r="K1328" s="51"/>
      <c r="L1328" s="50"/>
      <c r="M1328" s="50"/>
      <c r="N1328" s="50"/>
      <c r="O1328" s="50"/>
      <c r="P1328" s="50"/>
      <c r="Q1328" s="51"/>
      <c r="R1328" s="50"/>
      <c r="S1328" s="49"/>
      <c r="T1328" s="49"/>
      <c r="U1328" s="49"/>
      <c r="V1328" s="49"/>
      <c r="W1328" s="49"/>
      <c r="X1328" s="49"/>
    </row>
    <row r="1329" spans="1:24" x14ac:dyDescent="0.25">
      <c r="A1329" s="58"/>
      <c r="B1329" s="50"/>
      <c r="C1329" s="50"/>
      <c r="D1329" s="51"/>
      <c r="E1329" s="51"/>
      <c r="F1329" s="51"/>
      <c r="G1329" s="50"/>
      <c r="H1329" s="50"/>
      <c r="I1329" s="50"/>
      <c r="J1329" s="50"/>
      <c r="K1329" s="51"/>
      <c r="L1329" s="50"/>
      <c r="M1329" s="50"/>
      <c r="N1329" s="50"/>
      <c r="O1329" s="50"/>
      <c r="P1329" s="50"/>
      <c r="Q1329" s="51"/>
      <c r="R1329" s="50"/>
      <c r="S1329" s="49"/>
      <c r="T1329" s="49"/>
      <c r="U1329" s="49"/>
      <c r="V1329" s="49"/>
      <c r="W1329" s="49"/>
      <c r="X1329" s="49"/>
    </row>
    <row r="1330" spans="1:24" x14ac:dyDescent="0.25">
      <c r="P1330"/>
    </row>
    <row r="1331" spans="1:24" x14ac:dyDescent="0.25">
      <c r="P1331"/>
    </row>
    <row r="1332" spans="1:24" x14ac:dyDescent="0.25">
      <c r="P1332"/>
    </row>
    <row r="1333" spans="1:24" x14ac:dyDescent="0.25">
      <c r="P1333"/>
    </row>
    <row r="1334" spans="1:24" x14ac:dyDescent="0.25">
      <c r="P1334"/>
    </row>
    <row r="1335" spans="1:24" x14ac:dyDescent="0.25">
      <c r="P1335"/>
    </row>
    <row r="1336" spans="1:24" x14ac:dyDescent="0.25">
      <c r="P1336"/>
    </row>
    <row r="1337" spans="1:24" x14ac:dyDescent="0.25">
      <c r="P1337"/>
    </row>
    <row r="1338" spans="1:24" x14ac:dyDescent="0.25">
      <c r="P1338"/>
    </row>
    <row r="1348" spans="16:16" x14ac:dyDescent="0.25">
      <c r="P1348"/>
    </row>
    <row r="1349" spans="16:16" x14ac:dyDescent="0.25">
      <c r="P1349"/>
    </row>
    <row r="1350" spans="16:16" x14ac:dyDescent="0.25">
      <c r="P1350"/>
    </row>
    <row r="1351" spans="16:16" x14ac:dyDescent="0.25">
      <c r="P1351"/>
    </row>
    <row r="1352" spans="16:16" x14ac:dyDescent="0.25">
      <c r="P1352"/>
    </row>
    <row r="1353" spans="16:16" x14ac:dyDescent="0.25">
      <c r="P1353"/>
    </row>
    <row r="1354" spans="16:16" x14ac:dyDescent="0.25">
      <c r="P1354"/>
    </row>
    <row r="1355" spans="16:16" x14ac:dyDescent="0.25">
      <c r="P1355"/>
    </row>
    <row r="1356" spans="16:16" x14ac:dyDescent="0.25">
      <c r="P1356"/>
    </row>
    <row r="1357" spans="16:16" x14ac:dyDescent="0.25">
      <c r="P1357"/>
    </row>
    <row r="1358" spans="16:16" x14ac:dyDescent="0.25">
      <c r="P1358"/>
    </row>
    <row r="1359" spans="16:16" x14ac:dyDescent="0.25">
      <c r="P1359"/>
    </row>
    <row r="1360" spans="16:16" x14ac:dyDescent="0.25">
      <c r="P1360"/>
    </row>
    <row r="1361" spans="16:16" x14ac:dyDescent="0.25">
      <c r="P1361"/>
    </row>
    <row r="1362" spans="16:16" x14ac:dyDescent="0.25">
      <c r="P1362"/>
    </row>
    <row r="1363" spans="16:16" x14ac:dyDescent="0.25">
      <c r="P1363"/>
    </row>
    <row r="1364" spans="16:16" x14ac:dyDescent="0.25">
      <c r="P1364"/>
    </row>
    <row r="1365" spans="16:16" x14ac:dyDescent="0.25">
      <c r="P1365"/>
    </row>
    <row r="1366" spans="16:16" x14ac:dyDescent="0.25">
      <c r="P1366"/>
    </row>
    <row r="1367" spans="16:16" x14ac:dyDescent="0.25">
      <c r="P1367"/>
    </row>
    <row r="1368" spans="16:16" x14ac:dyDescent="0.25">
      <c r="P1368"/>
    </row>
    <row r="1369" spans="16:16" x14ac:dyDescent="0.25">
      <c r="P1369"/>
    </row>
    <row r="1370" spans="16:16" x14ac:dyDescent="0.25">
      <c r="P1370"/>
    </row>
    <row r="1371" spans="16:16" x14ac:dyDescent="0.25">
      <c r="P1371"/>
    </row>
    <row r="1372" spans="16:16" x14ac:dyDescent="0.25">
      <c r="P1372"/>
    </row>
    <row r="1373" spans="16:16" x14ac:dyDescent="0.25">
      <c r="P1373"/>
    </row>
    <row r="1374" spans="16:16" x14ac:dyDescent="0.25">
      <c r="P1374"/>
    </row>
    <row r="1375" spans="16:16" x14ac:dyDescent="0.25">
      <c r="P1375"/>
    </row>
    <row r="1376" spans="16:16" x14ac:dyDescent="0.25">
      <c r="P1376"/>
    </row>
    <row r="1377" spans="16:16" x14ac:dyDescent="0.25">
      <c r="P1377"/>
    </row>
    <row r="1378" spans="16:16" x14ac:dyDescent="0.25">
      <c r="P1378"/>
    </row>
    <row r="1379" spans="16:16" x14ac:dyDescent="0.25">
      <c r="P1379"/>
    </row>
    <row r="1380" spans="16:16" x14ac:dyDescent="0.25">
      <c r="P1380"/>
    </row>
    <row r="1381" spans="16:16" x14ac:dyDescent="0.25">
      <c r="P1381"/>
    </row>
    <row r="1382" spans="16:16" x14ac:dyDescent="0.25">
      <c r="P1382"/>
    </row>
    <row r="1383" spans="16:16" x14ac:dyDescent="0.25">
      <c r="P1383"/>
    </row>
    <row r="1384" spans="16:16" x14ac:dyDescent="0.25">
      <c r="P1384"/>
    </row>
    <row r="1385" spans="16:16" x14ac:dyDescent="0.25">
      <c r="P1385"/>
    </row>
    <row r="1386" spans="16:16" x14ac:dyDescent="0.25">
      <c r="P1386"/>
    </row>
    <row r="1387" spans="16:16" x14ac:dyDescent="0.25">
      <c r="P1387"/>
    </row>
    <row r="1388" spans="16:16" x14ac:dyDescent="0.25">
      <c r="P1388"/>
    </row>
    <row r="1389" spans="16:16" x14ac:dyDescent="0.25">
      <c r="P1389"/>
    </row>
    <row r="1390" spans="16:16" x14ac:dyDescent="0.25">
      <c r="P1390"/>
    </row>
    <row r="1391" spans="16:16" x14ac:dyDescent="0.25">
      <c r="P1391"/>
    </row>
    <row r="1392" spans="16:16" x14ac:dyDescent="0.25">
      <c r="P1392"/>
    </row>
    <row r="1393" spans="16:16" x14ac:dyDescent="0.25">
      <c r="P1393"/>
    </row>
    <row r="1394" spans="16:16" x14ac:dyDescent="0.25">
      <c r="P1394"/>
    </row>
    <row r="1395" spans="16:16" x14ac:dyDescent="0.25">
      <c r="P1395"/>
    </row>
    <row r="1396" spans="16:16" x14ac:dyDescent="0.25">
      <c r="P1396"/>
    </row>
    <row r="1397" spans="16:16" x14ac:dyDescent="0.25">
      <c r="P1397"/>
    </row>
    <row r="1398" spans="16:16" x14ac:dyDescent="0.25">
      <c r="P1398"/>
    </row>
    <row r="1399" spans="16:16" x14ac:dyDescent="0.25">
      <c r="P1399"/>
    </row>
    <row r="1400" spans="16:16" x14ac:dyDescent="0.25">
      <c r="P1400"/>
    </row>
    <row r="1401" spans="16:16" x14ac:dyDescent="0.25">
      <c r="P1401"/>
    </row>
    <row r="1402" spans="16:16" x14ac:dyDescent="0.25">
      <c r="P1402"/>
    </row>
    <row r="1403" spans="16:16" x14ac:dyDescent="0.25">
      <c r="P1403"/>
    </row>
    <row r="1404" spans="16:16" x14ac:dyDescent="0.25">
      <c r="P1404"/>
    </row>
    <row r="1405" spans="16:16" x14ac:dyDescent="0.25">
      <c r="P1405"/>
    </row>
    <row r="1406" spans="16:16" x14ac:dyDescent="0.25">
      <c r="P1406"/>
    </row>
    <row r="1407" spans="16:16" x14ac:dyDescent="0.25">
      <c r="P1407"/>
    </row>
    <row r="1408" spans="16:16" x14ac:dyDescent="0.25">
      <c r="P1408"/>
    </row>
    <row r="1409" spans="16:16" x14ac:dyDescent="0.25">
      <c r="P1409"/>
    </row>
    <row r="1410" spans="16:16" x14ac:dyDescent="0.25">
      <c r="P1410"/>
    </row>
    <row r="1411" spans="16:16" x14ac:dyDescent="0.25">
      <c r="P1411"/>
    </row>
    <row r="1412" spans="16:16" x14ac:dyDescent="0.25">
      <c r="P1412"/>
    </row>
    <row r="1413" spans="16:16" x14ac:dyDescent="0.25">
      <c r="P1413"/>
    </row>
    <row r="1414" spans="16:16" x14ac:dyDescent="0.25">
      <c r="P1414"/>
    </row>
    <row r="1415" spans="16:16" x14ac:dyDescent="0.25">
      <c r="P1415"/>
    </row>
    <row r="1416" spans="16:16" x14ac:dyDescent="0.25">
      <c r="P1416"/>
    </row>
    <row r="1417" spans="16:16" x14ac:dyDescent="0.25">
      <c r="P1417"/>
    </row>
    <row r="1418" spans="16:16" x14ac:dyDescent="0.25">
      <c r="P1418"/>
    </row>
    <row r="1419" spans="16:16" x14ac:dyDescent="0.25">
      <c r="P1419"/>
    </row>
    <row r="1420" spans="16:16" x14ac:dyDescent="0.25">
      <c r="P1420"/>
    </row>
    <row r="1421" spans="16:16" x14ac:dyDescent="0.25">
      <c r="P1421"/>
    </row>
    <row r="1422" spans="16:16" x14ac:dyDescent="0.25">
      <c r="P1422"/>
    </row>
    <row r="1423" spans="16:16" x14ac:dyDescent="0.25">
      <c r="P1423"/>
    </row>
    <row r="1424" spans="16:16" x14ac:dyDescent="0.25">
      <c r="P1424"/>
    </row>
    <row r="1425" spans="16:16" x14ac:dyDescent="0.25">
      <c r="P1425"/>
    </row>
    <row r="1426" spans="16:16" x14ac:dyDescent="0.25">
      <c r="P1426"/>
    </row>
    <row r="1427" spans="16:16" x14ac:dyDescent="0.25">
      <c r="P1427"/>
    </row>
    <row r="1428" spans="16:16" x14ac:dyDescent="0.25">
      <c r="P1428"/>
    </row>
    <row r="1429" spans="16:16" x14ac:dyDescent="0.25">
      <c r="P1429"/>
    </row>
    <row r="1430" spans="16:16" x14ac:dyDescent="0.25">
      <c r="P1430"/>
    </row>
    <row r="1431" spans="16:16" x14ac:dyDescent="0.25">
      <c r="P1431"/>
    </row>
    <row r="1432" spans="16:16" x14ac:dyDescent="0.25">
      <c r="P1432"/>
    </row>
    <row r="1433" spans="16:16" x14ac:dyDescent="0.25">
      <c r="P1433"/>
    </row>
    <row r="1434" spans="16:16" x14ac:dyDescent="0.25">
      <c r="P1434"/>
    </row>
    <row r="1435" spans="16:16" x14ac:dyDescent="0.25">
      <c r="P1435"/>
    </row>
    <row r="1436" spans="16:16" x14ac:dyDescent="0.25">
      <c r="P1436"/>
    </row>
    <row r="1437" spans="16:16" x14ac:dyDescent="0.25">
      <c r="P1437"/>
    </row>
    <row r="1438" spans="16:16" x14ac:dyDescent="0.25">
      <c r="P1438"/>
    </row>
    <row r="1439" spans="16:16" x14ac:dyDescent="0.25">
      <c r="P1439"/>
    </row>
    <row r="1440" spans="16:16" x14ac:dyDescent="0.25">
      <c r="P1440"/>
    </row>
    <row r="1441" spans="16:16" x14ac:dyDescent="0.25">
      <c r="P1441"/>
    </row>
    <row r="1442" spans="16:16" x14ac:dyDescent="0.25">
      <c r="P1442"/>
    </row>
    <row r="1459" spans="16:16" x14ac:dyDescent="0.25">
      <c r="P1459"/>
    </row>
    <row r="1460" spans="16:16" x14ac:dyDescent="0.25">
      <c r="P1460"/>
    </row>
    <row r="1461" spans="16:16" x14ac:dyDescent="0.25">
      <c r="P1461"/>
    </row>
    <row r="1462" spans="16:16" x14ac:dyDescent="0.25">
      <c r="P1462"/>
    </row>
    <row r="1463" spans="16:16" x14ac:dyDescent="0.25">
      <c r="P1463"/>
    </row>
    <row r="1464" spans="16:16" x14ac:dyDescent="0.25">
      <c r="P1464"/>
    </row>
    <row r="1465" spans="16:16" x14ac:dyDescent="0.25">
      <c r="P1465"/>
    </row>
    <row r="1466" spans="16:16" x14ac:dyDescent="0.25">
      <c r="P1466"/>
    </row>
    <row r="1467" spans="16:16" x14ac:dyDescent="0.25">
      <c r="P1467"/>
    </row>
    <row r="1468" spans="16:16" x14ac:dyDescent="0.25">
      <c r="P1468"/>
    </row>
    <row r="1469" spans="16:16" x14ac:dyDescent="0.25">
      <c r="P1469"/>
    </row>
    <row r="1470" spans="16:16" x14ac:dyDescent="0.25">
      <c r="P1470"/>
    </row>
    <row r="1471" spans="16:16" x14ac:dyDescent="0.25">
      <c r="P1471"/>
    </row>
    <row r="1472" spans="16:16" x14ac:dyDescent="0.25">
      <c r="P1472"/>
    </row>
    <row r="1473" spans="16:16" x14ac:dyDescent="0.25">
      <c r="P1473"/>
    </row>
    <row r="1474" spans="16:16" x14ac:dyDescent="0.25">
      <c r="P1474"/>
    </row>
    <row r="1475" spans="16:16" x14ac:dyDescent="0.25">
      <c r="P1475"/>
    </row>
    <row r="1476" spans="16:16" x14ac:dyDescent="0.25">
      <c r="P1476"/>
    </row>
    <row r="1477" spans="16:16" x14ac:dyDescent="0.25">
      <c r="P1477"/>
    </row>
    <row r="1478" spans="16:16" x14ac:dyDescent="0.25">
      <c r="P1478"/>
    </row>
    <row r="1479" spans="16:16" x14ac:dyDescent="0.25">
      <c r="P1479"/>
    </row>
    <row r="1480" spans="16:16" x14ac:dyDescent="0.25">
      <c r="P1480"/>
    </row>
    <row r="1481" spans="16:16" x14ac:dyDescent="0.25">
      <c r="P1481"/>
    </row>
    <row r="1482" spans="16:16" x14ac:dyDescent="0.25">
      <c r="P1482"/>
    </row>
    <row r="1483" spans="16:16" x14ac:dyDescent="0.25">
      <c r="P1483"/>
    </row>
    <row r="1484" spans="16:16" x14ac:dyDescent="0.25">
      <c r="P1484"/>
    </row>
    <row r="1485" spans="16:16" x14ac:dyDescent="0.25">
      <c r="P1485"/>
    </row>
    <row r="1486" spans="16:16" x14ac:dyDescent="0.25">
      <c r="P1486"/>
    </row>
    <row r="1487" spans="16:16" x14ac:dyDescent="0.25">
      <c r="P1487"/>
    </row>
    <row r="1488" spans="16:16" x14ac:dyDescent="0.25">
      <c r="P1488"/>
    </row>
    <row r="1489" spans="16:16" x14ac:dyDescent="0.25">
      <c r="P1489"/>
    </row>
    <row r="1490" spans="16:16" x14ac:dyDescent="0.25">
      <c r="P1490"/>
    </row>
    <row r="1491" spans="16:16" x14ac:dyDescent="0.25">
      <c r="P1491"/>
    </row>
    <row r="1492" spans="16:16" x14ac:dyDescent="0.25">
      <c r="P1492"/>
    </row>
    <row r="1493" spans="16:16" x14ac:dyDescent="0.25">
      <c r="P1493"/>
    </row>
    <row r="1494" spans="16:16" x14ac:dyDescent="0.25">
      <c r="P1494"/>
    </row>
    <row r="1495" spans="16:16" x14ac:dyDescent="0.25">
      <c r="P1495"/>
    </row>
    <row r="1496" spans="16:16" x14ac:dyDescent="0.25">
      <c r="P1496"/>
    </row>
    <row r="1497" spans="16:16" x14ac:dyDescent="0.25">
      <c r="P1497"/>
    </row>
    <row r="1498" spans="16:16" x14ac:dyDescent="0.25">
      <c r="P1498"/>
    </row>
    <row r="1499" spans="16:16" x14ac:dyDescent="0.25">
      <c r="P1499"/>
    </row>
    <row r="1500" spans="16:16" x14ac:dyDescent="0.25">
      <c r="P1500"/>
    </row>
    <row r="1501" spans="16:16" x14ac:dyDescent="0.25">
      <c r="P1501"/>
    </row>
    <row r="1502" spans="16:16" x14ac:dyDescent="0.25">
      <c r="P1502"/>
    </row>
    <row r="1503" spans="16:16" x14ac:dyDescent="0.25">
      <c r="P1503"/>
    </row>
    <row r="1504" spans="16:16" x14ac:dyDescent="0.25">
      <c r="P1504"/>
    </row>
    <row r="1505" spans="16:16" x14ac:dyDescent="0.25">
      <c r="P1505"/>
    </row>
    <row r="1506" spans="16:16" x14ac:dyDescent="0.25">
      <c r="P1506"/>
    </row>
    <row r="1507" spans="16:16" x14ac:dyDescent="0.25">
      <c r="P1507"/>
    </row>
    <row r="1508" spans="16:16" x14ac:dyDescent="0.25">
      <c r="P1508"/>
    </row>
    <row r="1509" spans="16:16" x14ac:dyDescent="0.25">
      <c r="P1509"/>
    </row>
    <row r="1510" spans="16:16" x14ac:dyDescent="0.25">
      <c r="P1510"/>
    </row>
    <row r="1511" spans="16:16" x14ac:dyDescent="0.25">
      <c r="P1511"/>
    </row>
    <row r="1512" spans="16:16" x14ac:dyDescent="0.25">
      <c r="P1512"/>
    </row>
    <row r="1513" spans="16:16" x14ac:dyDescent="0.25">
      <c r="P1513"/>
    </row>
    <row r="1514" spans="16:16" x14ac:dyDescent="0.25">
      <c r="P1514"/>
    </row>
    <row r="1515" spans="16:16" x14ac:dyDescent="0.25">
      <c r="P1515"/>
    </row>
    <row r="1516" spans="16:16" x14ac:dyDescent="0.25">
      <c r="P1516"/>
    </row>
    <row r="1517" spans="16:16" x14ac:dyDescent="0.25">
      <c r="P1517"/>
    </row>
    <row r="1518" spans="16:16" x14ac:dyDescent="0.25">
      <c r="P1518"/>
    </row>
    <row r="1519" spans="16:16" x14ac:dyDescent="0.25">
      <c r="P1519"/>
    </row>
    <row r="1520" spans="16:16" x14ac:dyDescent="0.25">
      <c r="P1520"/>
    </row>
    <row r="1521" spans="16:16" x14ac:dyDescent="0.25">
      <c r="P1521"/>
    </row>
    <row r="1522" spans="16:16" x14ac:dyDescent="0.25">
      <c r="P1522"/>
    </row>
    <row r="1523" spans="16:16" x14ac:dyDescent="0.25">
      <c r="P1523"/>
    </row>
    <row r="1524" spans="16:16" x14ac:dyDescent="0.25">
      <c r="P1524"/>
    </row>
    <row r="1525" spans="16:16" x14ac:dyDescent="0.25">
      <c r="P1525"/>
    </row>
    <row r="1526" spans="16:16" x14ac:dyDescent="0.25">
      <c r="P1526"/>
    </row>
    <row r="1527" spans="16:16" x14ac:dyDescent="0.25">
      <c r="P1527"/>
    </row>
    <row r="1528" spans="16:16" x14ac:dyDescent="0.25">
      <c r="P1528"/>
    </row>
    <row r="1529" spans="16:16" x14ac:dyDescent="0.25">
      <c r="P1529"/>
    </row>
    <row r="1530" spans="16:16" x14ac:dyDescent="0.25">
      <c r="P1530"/>
    </row>
    <row r="1531" spans="16:16" x14ac:dyDescent="0.25">
      <c r="P1531"/>
    </row>
    <row r="1532" spans="16:16" x14ac:dyDescent="0.25">
      <c r="P1532"/>
    </row>
    <row r="1533" spans="16:16" x14ac:dyDescent="0.25">
      <c r="P1533"/>
    </row>
    <row r="1534" spans="16:16" x14ac:dyDescent="0.25">
      <c r="P1534"/>
    </row>
    <row r="1535" spans="16:16" x14ac:dyDescent="0.25">
      <c r="P1535"/>
    </row>
    <row r="1536" spans="16:16" x14ac:dyDescent="0.25">
      <c r="P1536"/>
    </row>
    <row r="1537" spans="16:16" x14ac:dyDescent="0.25">
      <c r="P1537"/>
    </row>
    <row r="1538" spans="16:16" x14ac:dyDescent="0.25">
      <c r="P1538"/>
    </row>
    <row r="1539" spans="16:16" x14ac:dyDescent="0.25">
      <c r="P1539"/>
    </row>
    <row r="1540" spans="16:16" x14ac:dyDescent="0.25">
      <c r="P1540"/>
    </row>
    <row r="1541" spans="16:16" x14ac:dyDescent="0.25">
      <c r="P1541"/>
    </row>
    <row r="1542" spans="16:16" x14ac:dyDescent="0.25">
      <c r="P1542"/>
    </row>
    <row r="1543" spans="16:16" x14ac:dyDescent="0.25">
      <c r="P1543"/>
    </row>
    <row r="1544" spans="16:16" x14ac:dyDescent="0.25">
      <c r="P1544"/>
    </row>
    <row r="1545" spans="16:16" x14ac:dyDescent="0.25">
      <c r="P1545"/>
    </row>
    <row r="1546" spans="16:16" x14ac:dyDescent="0.25">
      <c r="P1546"/>
    </row>
    <row r="1547" spans="16:16" x14ac:dyDescent="0.25">
      <c r="P1547"/>
    </row>
    <row r="1548" spans="16:16" x14ac:dyDescent="0.25">
      <c r="P1548"/>
    </row>
    <row r="1549" spans="16:16" x14ac:dyDescent="0.25">
      <c r="P1549"/>
    </row>
    <row r="1550" spans="16:16" x14ac:dyDescent="0.25">
      <c r="P1550"/>
    </row>
    <row r="1551" spans="16:16" x14ac:dyDescent="0.25">
      <c r="P1551"/>
    </row>
    <row r="1552" spans="16:16" x14ac:dyDescent="0.25">
      <c r="P1552"/>
    </row>
    <row r="1553" spans="16:16" x14ac:dyDescent="0.25">
      <c r="P1553"/>
    </row>
    <row r="1554" spans="16:16" x14ac:dyDescent="0.25">
      <c r="P1554"/>
    </row>
    <row r="1555" spans="16:16" x14ac:dyDescent="0.25">
      <c r="P1555"/>
    </row>
    <row r="1556" spans="16:16" x14ac:dyDescent="0.25">
      <c r="P1556"/>
    </row>
    <row r="1557" spans="16:16" x14ac:dyDescent="0.25">
      <c r="P1557"/>
    </row>
    <row r="1558" spans="16:16" x14ac:dyDescent="0.25">
      <c r="P1558"/>
    </row>
    <row r="1559" spans="16:16" x14ac:dyDescent="0.25">
      <c r="P1559"/>
    </row>
    <row r="1560" spans="16:16" x14ac:dyDescent="0.25">
      <c r="P1560"/>
    </row>
    <row r="1561" spans="16:16" x14ac:dyDescent="0.25">
      <c r="P1561"/>
    </row>
    <row r="1562" spans="16:16" x14ac:dyDescent="0.25">
      <c r="P1562"/>
    </row>
    <row r="1563" spans="16:16" x14ac:dyDescent="0.25">
      <c r="P1563"/>
    </row>
    <row r="1564" spans="16:16" x14ac:dyDescent="0.25">
      <c r="P1564"/>
    </row>
    <row r="1565" spans="16:16" x14ac:dyDescent="0.25">
      <c r="P1565"/>
    </row>
    <row r="1566" spans="16:16" x14ac:dyDescent="0.25">
      <c r="P1566"/>
    </row>
    <row r="1567" spans="16:16" x14ac:dyDescent="0.25">
      <c r="P1567"/>
    </row>
    <row r="1568" spans="16:16" x14ac:dyDescent="0.25">
      <c r="P1568"/>
    </row>
    <row r="1569" spans="16:16" x14ac:dyDescent="0.25">
      <c r="P1569"/>
    </row>
    <row r="1570" spans="16:16" x14ac:dyDescent="0.25">
      <c r="P1570"/>
    </row>
    <row r="1571" spans="16:16" x14ac:dyDescent="0.25">
      <c r="P1571"/>
    </row>
    <row r="1572" spans="16:16" x14ac:dyDescent="0.25">
      <c r="P1572"/>
    </row>
    <row r="1573" spans="16:16" x14ac:dyDescent="0.25">
      <c r="P1573"/>
    </row>
    <row r="1574" spans="16:16" x14ac:dyDescent="0.25">
      <c r="P1574"/>
    </row>
    <row r="1575" spans="16:16" x14ac:dyDescent="0.25">
      <c r="P1575"/>
    </row>
    <row r="1576" spans="16:16" x14ac:dyDescent="0.25">
      <c r="P1576"/>
    </row>
    <row r="1577" spans="16:16" x14ac:dyDescent="0.25">
      <c r="P1577"/>
    </row>
    <row r="1578" spans="16:16" x14ac:dyDescent="0.25">
      <c r="P1578"/>
    </row>
    <row r="1579" spans="16:16" x14ac:dyDescent="0.25">
      <c r="P1579"/>
    </row>
    <row r="1580" spans="16:16" x14ac:dyDescent="0.25">
      <c r="P1580"/>
    </row>
    <row r="1581" spans="16:16" x14ac:dyDescent="0.25">
      <c r="P1581"/>
    </row>
    <row r="1582" spans="16:16" x14ac:dyDescent="0.25">
      <c r="P1582"/>
    </row>
    <row r="1583" spans="16:16" x14ac:dyDescent="0.25">
      <c r="P1583"/>
    </row>
    <row r="1584" spans="16:16" x14ac:dyDescent="0.25">
      <c r="P1584"/>
    </row>
    <row r="1585" spans="16:16" x14ac:dyDescent="0.25">
      <c r="P1585"/>
    </row>
    <row r="1586" spans="16:16" x14ac:dyDescent="0.25">
      <c r="P1586"/>
    </row>
    <row r="1587" spans="16:16" x14ac:dyDescent="0.25">
      <c r="P1587"/>
    </row>
    <row r="1588" spans="16:16" x14ac:dyDescent="0.25">
      <c r="P1588"/>
    </row>
    <row r="1589" spans="16:16" x14ac:dyDescent="0.25">
      <c r="P1589"/>
    </row>
    <row r="1590" spans="16:16" x14ac:dyDescent="0.25">
      <c r="P1590"/>
    </row>
    <row r="1591" spans="16:16" x14ac:dyDescent="0.25">
      <c r="P1591"/>
    </row>
    <row r="1592" spans="16:16" x14ac:dyDescent="0.25">
      <c r="P1592"/>
    </row>
    <row r="1593" spans="16:16" x14ac:dyDescent="0.25">
      <c r="P1593"/>
    </row>
    <row r="1594" spans="16:16" x14ac:dyDescent="0.25">
      <c r="P1594"/>
    </row>
    <row r="1595" spans="16:16" x14ac:dyDescent="0.25">
      <c r="P1595"/>
    </row>
    <row r="1596" spans="16:16" x14ac:dyDescent="0.25">
      <c r="P1596"/>
    </row>
    <row r="1597" spans="16:16" x14ac:dyDescent="0.25">
      <c r="P1597"/>
    </row>
    <row r="1598" spans="16:16" x14ac:dyDescent="0.25">
      <c r="P1598"/>
    </row>
    <row r="1599" spans="16:16" x14ac:dyDescent="0.25">
      <c r="P1599"/>
    </row>
    <row r="1600" spans="16:16" x14ac:dyDescent="0.25">
      <c r="P1600"/>
    </row>
    <row r="1601" spans="16:16" x14ac:dyDescent="0.25">
      <c r="P1601"/>
    </row>
    <row r="1602" spans="16:16" x14ac:dyDescent="0.25">
      <c r="P1602"/>
    </row>
    <row r="1603" spans="16:16" x14ac:dyDescent="0.25">
      <c r="P1603"/>
    </row>
    <row r="1604" spans="16:16" x14ac:dyDescent="0.25">
      <c r="P1604"/>
    </row>
    <row r="1605" spans="16:16" x14ac:dyDescent="0.25">
      <c r="P1605"/>
    </row>
    <row r="1606" spans="16:16" x14ac:dyDescent="0.25">
      <c r="P1606"/>
    </row>
    <row r="1607" spans="16:16" x14ac:dyDescent="0.25">
      <c r="P1607"/>
    </row>
    <row r="1608" spans="16:16" x14ac:dyDescent="0.25">
      <c r="P1608"/>
    </row>
    <row r="1609" spans="16:16" x14ac:dyDescent="0.25">
      <c r="P1609"/>
    </row>
    <row r="1610" spans="16:16" x14ac:dyDescent="0.25">
      <c r="P1610"/>
    </row>
    <row r="1611" spans="16:16" x14ac:dyDescent="0.25">
      <c r="P1611"/>
    </row>
    <row r="1612" spans="16:16" x14ac:dyDescent="0.25">
      <c r="P1612"/>
    </row>
    <row r="1613" spans="16:16" x14ac:dyDescent="0.25">
      <c r="P1613"/>
    </row>
    <row r="1614" spans="16:16" x14ac:dyDescent="0.25">
      <c r="P1614"/>
    </row>
    <row r="1615" spans="16:16" x14ac:dyDescent="0.25">
      <c r="P1615"/>
    </row>
    <row r="1616" spans="16:16" x14ac:dyDescent="0.25">
      <c r="P1616"/>
    </row>
    <row r="1617" spans="16:16" x14ac:dyDescent="0.25">
      <c r="P1617"/>
    </row>
    <row r="1618" spans="16:16" x14ac:dyDescent="0.25">
      <c r="P1618"/>
    </row>
    <row r="1619" spans="16:16" x14ac:dyDescent="0.25">
      <c r="P1619"/>
    </row>
    <row r="1620" spans="16:16" x14ac:dyDescent="0.25">
      <c r="P1620"/>
    </row>
    <row r="1621" spans="16:16" x14ac:dyDescent="0.25">
      <c r="P1621"/>
    </row>
    <row r="1622" spans="16:16" x14ac:dyDescent="0.25">
      <c r="P1622"/>
    </row>
    <row r="1623" spans="16:16" x14ac:dyDescent="0.25">
      <c r="P1623"/>
    </row>
    <row r="1624" spans="16:16" x14ac:dyDescent="0.25">
      <c r="P1624"/>
    </row>
    <row r="1625" spans="16:16" x14ac:dyDescent="0.25">
      <c r="P1625"/>
    </row>
    <row r="1626" spans="16:16" x14ac:dyDescent="0.25">
      <c r="P1626"/>
    </row>
    <row r="1627" spans="16:16" x14ac:dyDescent="0.25">
      <c r="P1627"/>
    </row>
    <row r="1628" spans="16:16" x14ac:dyDescent="0.25">
      <c r="P1628"/>
    </row>
    <row r="1629" spans="16:16" x14ac:dyDescent="0.25">
      <c r="P1629"/>
    </row>
    <row r="1630" spans="16:16" x14ac:dyDescent="0.25">
      <c r="P1630"/>
    </row>
    <row r="1631" spans="16:16" x14ac:dyDescent="0.25">
      <c r="P1631"/>
    </row>
    <row r="1632" spans="16:16" x14ac:dyDescent="0.25">
      <c r="P1632"/>
    </row>
    <row r="1633" spans="16:16" x14ac:dyDescent="0.25">
      <c r="P1633"/>
    </row>
    <row r="1634" spans="16:16" x14ac:dyDescent="0.25">
      <c r="P1634"/>
    </row>
    <row r="1635" spans="16:16" x14ac:dyDescent="0.25">
      <c r="P1635"/>
    </row>
    <row r="1636" spans="16:16" x14ac:dyDescent="0.25">
      <c r="P1636"/>
    </row>
    <row r="1637" spans="16:16" x14ac:dyDescent="0.25">
      <c r="P1637"/>
    </row>
    <row r="1638" spans="16:16" x14ac:dyDescent="0.25">
      <c r="P1638"/>
    </row>
    <row r="1639" spans="16:16" x14ac:dyDescent="0.25">
      <c r="P1639"/>
    </row>
    <row r="1640" spans="16:16" x14ac:dyDescent="0.25">
      <c r="P1640"/>
    </row>
    <row r="1641" spans="16:16" x14ac:dyDescent="0.25">
      <c r="P1641"/>
    </row>
    <row r="1642" spans="16:16" x14ac:dyDescent="0.25">
      <c r="P1642"/>
    </row>
    <row r="1643" spans="16:16" x14ac:dyDescent="0.25">
      <c r="P1643"/>
    </row>
    <row r="1644" spans="16:16" x14ac:dyDescent="0.25">
      <c r="P1644"/>
    </row>
    <row r="1645" spans="16:16" x14ac:dyDescent="0.25">
      <c r="P1645"/>
    </row>
    <row r="1646" spans="16:16" x14ac:dyDescent="0.25">
      <c r="P1646"/>
    </row>
    <row r="1647" spans="16:16" x14ac:dyDescent="0.25">
      <c r="P1647"/>
    </row>
    <row r="1648" spans="16:16" x14ac:dyDescent="0.25">
      <c r="P1648"/>
    </row>
    <row r="1649" spans="16:16" x14ac:dyDescent="0.25">
      <c r="P1649"/>
    </row>
    <row r="1650" spans="16:16" x14ac:dyDescent="0.25">
      <c r="P1650"/>
    </row>
    <row r="1651" spans="16:16" x14ac:dyDescent="0.25">
      <c r="P1651"/>
    </row>
    <row r="1652" spans="16:16" x14ac:dyDescent="0.25">
      <c r="P1652"/>
    </row>
    <row r="1653" spans="16:16" x14ac:dyDescent="0.25">
      <c r="P1653"/>
    </row>
    <row r="1654" spans="16:16" x14ac:dyDescent="0.25">
      <c r="P1654"/>
    </row>
    <row r="1655" spans="16:16" x14ac:dyDescent="0.25">
      <c r="P1655"/>
    </row>
    <row r="1656" spans="16:16" x14ac:dyDescent="0.25">
      <c r="P1656"/>
    </row>
    <row r="1657" spans="16:16" x14ac:dyDescent="0.25">
      <c r="P1657"/>
    </row>
    <row r="1658" spans="16:16" x14ac:dyDescent="0.25">
      <c r="P1658"/>
    </row>
    <row r="1659" spans="16:16" x14ac:dyDescent="0.25">
      <c r="P1659"/>
    </row>
    <row r="1660" spans="16:16" x14ac:dyDescent="0.25">
      <c r="P1660"/>
    </row>
    <row r="1661" spans="16:16" x14ac:dyDescent="0.25">
      <c r="P1661"/>
    </row>
    <row r="1662" spans="16:16" x14ac:dyDescent="0.25">
      <c r="P1662"/>
    </row>
    <row r="1663" spans="16:16" x14ac:dyDescent="0.25">
      <c r="P1663"/>
    </row>
    <row r="1664" spans="16:16" x14ac:dyDescent="0.25">
      <c r="P1664"/>
    </row>
    <row r="1665" spans="16:16" x14ac:dyDescent="0.25">
      <c r="P1665"/>
    </row>
    <row r="1666" spans="16:16" x14ac:dyDescent="0.25">
      <c r="P1666"/>
    </row>
    <row r="1667" spans="16:16" x14ac:dyDescent="0.25">
      <c r="P1667"/>
    </row>
    <row r="1668" spans="16:16" x14ac:dyDescent="0.25">
      <c r="P1668"/>
    </row>
    <row r="1669" spans="16:16" x14ac:dyDescent="0.25">
      <c r="P1669"/>
    </row>
    <row r="1670" spans="16:16" x14ac:dyDescent="0.25">
      <c r="P1670"/>
    </row>
    <row r="1671" spans="16:16" x14ac:dyDescent="0.25">
      <c r="P1671"/>
    </row>
    <row r="1672" spans="16:16" x14ac:dyDescent="0.25">
      <c r="P1672"/>
    </row>
    <row r="1673" spans="16:16" x14ac:dyDescent="0.25">
      <c r="P1673"/>
    </row>
    <row r="1674" spans="16:16" x14ac:dyDescent="0.25">
      <c r="P1674"/>
    </row>
    <row r="1675" spans="16:16" x14ac:dyDescent="0.25">
      <c r="P1675"/>
    </row>
    <row r="1676" spans="16:16" x14ac:dyDescent="0.25">
      <c r="P1676"/>
    </row>
    <row r="1677" spans="16:16" x14ac:dyDescent="0.25">
      <c r="P1677"/>
    </row>
    <row r="1678" spans="16:16" x14ac:dyDescent="0.25">
      <c r="P1678"/>
    </row>
    <row r="1679" spans="16:16" x14ac:dyDescent="0.25">
      <c r="P1679"/>
    </row>
    <row r="1680" spans="16:16" x14ac:dyDescent="0.25">
      <c r="P1680"/>
    </row>
    <row r="1681" spans="16:16" x14ac:dyDescent="0.25">
      <c r="P1681"/>
    </row>
    <row r="1682" spans="16:16" x14ac:dyDescent="0.25">
      <c r="P1682"/>
    </row>
    <row r="1683" spans="16:16" x14ac:dyDescent="0.25">
      <c r="P1683"/>
    </row>
    <row r="1684" spans="16:16" x14ac:dyDescent="0.25">
      <c r="P1684"/>
    </row>
    <row r="1685" spans="16:16" x14ac:dyDescent="0.25">
      <c r="P1685"/>
    </row>
    <row r="1686" spans="16:16" x14ac:dyDescent="0.25">
      <c r="P1686"/>
    </row>
    <row r="1687" spans="16:16" x14ac:dyDescent="0.25">
      <c r="P1687"/>
    </row>
    <row r="1688" spans="16:16" x14ac:dyDescent="0.25">
      <c r="P1688"/>
    </row>
    <row r="1689" spans="16:16" x14ac:dyDescent="0.25">
      <c r="P1689"/>
    </row>
    <row r="1690" spans="16:16" x14ac:dyDescent="0.25">
      <c r="P1690"/>
    </row>
    <row r="1691" spans="16:16" x14ac:dyDescent="0.25">
      <c r="P1691"/>
    </row>
    <row r="1692" spans="16:16" x14ac:dyDescent="0.25">
      <c r="P1692"/>
    </row>
    <row r="1693" spans="16:16" x14ac:dyDescent="0.25">
      <c r="P1693"/>
    </row>
    <row r="1694" spans="16:16" x14ac:dyDescent="0.25">
      <c r="P1694"/>
    </row>
    <row r="1695" spans="16:16" x14ac:dyDescent="0.25">
      <c r="P1695"/>
    </row>
    <row r="1696" spans="16:16" x14ac:dyDescent="0.25">
      <c r="P1696"/>
    </row>
    <row r="1697" spans="16:16" x14ac:dyDescent="0.25">
      <c r="P1697"/>
    </row>
    <row r="1698" spans="16:16" x14ac:dyDescent="0.25">
      <c r="P1698"/>
    </row>
    <row r="1699" spans="16:16" x14ac:dyDescent="0.25">
      <c r="P1699"/>
    </row>
    <row r="1700" spans="16:16" x14ac:dyDescent="0.25">
      <c r="P1700"/>
    </row>
    <row r="1701" spans="16:16" x14ac:dyDescent="0.25">
      <c r="P1701"/>
    </row>
    <row r="1702" spans="16:16" x14ac:dyDescent="0.25">
      <c r="P1702"/>
    </row>
    <row r="1703" spans="16:16" x14ac:dyDescent="0.25">
      <c r="P1703"/>
    </row>
    <row r="1704" spans="16:16" x14ac:dyDescent="0.25">
      <c r="P1704"/>
    </row>
    <row r="1705" spans="16:16" x14ac:dyDescent="0.25">
      <c r="P1705"/>
    </row>
    <row r="1706" spans="16:16" x14ac:dyDescent="0.25">
      <c r="P1706"/>
    </row>
    <row r="1707" spans="16:16" x14ac:dyDescent="0.25">
      <c r="P1707"/>
    </row>
    <row r="1708" spans="16:16" x14ac:dyDescent="0.25">
      <c r="P1708"/>
    </row>
    <row r="1709" spans="16:16" x14ac:dyDescent="0.25">
      <c r="P1709"/>
    </row>
    <row r="1710" spans="16:16" x14ac:dyDescent="0.25">
      <c r="P1710"/>
    </row>
    <row r="1711" spans="16:16" x14ac:dyDescent="0.25">
      <c r="P1711"/>
    </row>
    <row r="1712" spans="16:16" x14ac:dyDescent="0.25">
      <c r="P1712"/>
    </row>
    <row r="1713" spans="16:16" x14ac:dyDescent="0.25">
      <c r="P1713"/>
    </row>
    <row r="1714" spans="16:16" x14ac:dyDescent="0.25">
      <c r="P1714"/>
    </row>
    <row r="1715" spans="16:16" x14ac:dyDescent="0.25">
      <c r="P1715"/>
    </row>
    <row r="1716" spans="16:16" x14ac:dyDescent="0.25">
      <c r="P1716"/>
    </row>
    <row r="1717" spans="16:16" x14ac:dyDescent="0.25">
      <c r="P1717"/>
    </row>
    <row r="1718" spans="16:16" x14ac:dyDescent="0.25">
      <c r="P1718"/>
    </row>
    <row r="1719" spans="16:16" x14ac:dyDescent="0.25">
      <c r="P1719"/>
    </row>
    <row r="1720" spans="16:16" x14ac:dyDescent="0.25">
      <c r="P1720"/>
    </row>
    <row r="1721" spans="16:16" x14ac:dyDescent="0.25">
      <c r="P1721"/>
    </row>
    <row r="1722" spans="16:16" x14ac:dyDescent="0.25">
      <c r="P1722"/>
    </row>
    <row r="1723" spans="16:16" x14ac:dyDescent="0.25">
      <c r="P1723"/>
    </row>
    <row r="1724" spans="16:16" x14ac:dyDescent="0.25">
      <c r="P1724"/>
    </row>
    <row r="1725" spans="16:16" x14ac:dyDescent="0.25">
      <c r="P1725"/>
    </row>
    <row r="1726" spans="16:16" x14ac:dyDescent="0.25">
      <c r="P1726"/>
    </row>
    <row r="1727" spans="16:16" x14ac:dyDescent="0.25">
      <c r="P1727"/>
    </row>
    <row r="1728" spans="16:16" x14ac:dyDescent="0.25">
      <c r="P1728"/>
    </row>
    <row r="1729" spans="16:16" x14ac:dyDescent="0.25">
      <c r="P1729"/>
    </row>
    <row r="1730" spans="16:16" x14ac:dyDescent="0.25">
      <c r="P1730"/>
    </row>
    <row r="1731" spans="16:16" x14ac:dyDescent="0.25">
      <c r="P1731"/>
    </row>
    <row r="1732" spans="16:16" x14ac:dyDescent="0.25">
      <c r="P1732"/>
    </row>
    <row r="1733" spans="16:16" x14ac:dyDescent="0.25">
      <c r="P1733"/>
    </row>
    <row r="1734" spans="16:16" x14ac:dyDescent="0.25">
      <c r="P1734"/>
    </row>
    <row r="1735" spans="16:16" x14ac:dyDescent="0.25">
      <c r="P1735"/>
    </row>
    <row r="1736" spans="16:16" x14ac:dyDescent="0.25">
      <c r="P1736"/>
    </row>
    <row r="1737" spans="16:16" x14ac:dyDescent="0.25">
      <c r="P1737"/>
    </row>
    <row r="1738" spans="16:16" x14ac:dyDescent="0.25">
      <c r="P1738"/>
    </row>
    <row r="1739" spans="16:16" x14ac:dyDescent="0.25">
      <c r="P1739"/>
    </row>
    <row r="1740" spans="16:16" x14ac:dyDescent="0.25">
      <c r="P1740"/>
    </row>
    <row r="1741" spans="16:16" x14ac:dyDescent="0.25">
      <c r="P1741"/>
    </row>
    <row r="1742" spans="16:16" x14ac:dyDescent="0.25">
      <c r="P1742"/>
    </row>
    <row r="1743" spans="16:16" x14ac:dyDescent="0.25">
      <c r="P1743"/>
    </row>
    <row r="1744" spans="16:16" x14ac:dyDescent="0.25">
      <c r="P1744"/>
    </row>
    <row r="1745" spans="16:16" x14ac:dyDescent="0.25">
      <c r="P1745"/>
    </row>
    <row r="1746" spans="16:16" x14ac:dyDescent="0.25">
      <c r="P1746"/>
    </row>
    <row r="1747" spans="16:16" x14ac:dyDescent="0.25">
      <c r="P1747"/>
    </row>
    <row r="1748" spans="16:16" x14ac:dyDescent="0.25">
      <c r="P1748"/>
    </row>
    <row r="1749" spans="16:16" x14ac:dyDescent="0.25">
      <c r="P1749"/>
    </row>
    <row r="1750" spans="16:16" x14ac:dyDescent="0.25">
      <c r="P1750"/>
    </row>
    <row r="1751" spans="16:16" x14ac:dyDescent="0.25">
      <c r="P1751"/>
    </row>
    <row r="1752" spans="16:16" x14ac:dyDescent="0.25">
      <c r="P1752"/>
    </row>
    <row r="1753" spans="16:16" x14ac:dyDescent="0.25">
      <c r="P1753"/>
    </row>
    <row r="1754" spans="16:16" x14ac:dyDescent="0.25">
      <c r="P1754"/>
    </row>
    <row r="1755" spans="16:16" x14ac:dyDescent="0.25">
      <c r="P1755"/>
    </row>
    <row r="1756" spans="16:16" x14ac:dyDescent="0.25">
      <c r="P1756"/>
    </row>
    <row r="1757" spans="16:16" x14ac:dyDescent="0.25">
      <c r="P1757"/>
    </row>
    <row r="1758" spans="16:16" x14ac:dyDescent="0.25">
      <c r="P1758"/>
    </row>
    <row r="1759" spans="16:16" x14ac:dyDescent="0.25">
      <c r="P1759"/>
    </row>
    <row r="1760" spans="16:16" x14ac:dyDescent="0.25">
      <c r="P1760"/>
    </row>
    <row r="1761" spans="16:16" x14ac:dyDescent="0.25">
      <c r="P1761"/>
    </row>
    <row r="1762" spans="16:16" x14ac:dyDescent="0.25">
      <c r="P1762"/>
    </row>
    <row r="1763" spans="16:16" x14ac:dyDescent="0.25">
      <c r="P1763"/>
    </row>
    <row r="1764" spans="16:16" x14ac:dyDescent="0.25">
      <c r="P1764"/>
    </row>
    <row r="1765" spans="16:16" x14ac:dyDescent="0.25">
      <c r="P1765"/>
    </row>
    <row r="1766" spans="16:16" x14ac:dyDescent="0.25">
      <c r="P1766"/>
    </row>
    <row r="1767" spans="16:16" x14ac:dyDescent="0.25">
      <c r="P1767"/>
    </row>
    <row r="1768" spans="16:16" x14ac:dyDescent="0.25">
      <c r="P1768"/>
    </row>
    <row r="1769" spans="16:16" x14ac:dyDescent="0.25">
      <c r="P1769"/>
    </row>
    <row r="1770" spans="16:16" x14ac:dyDescent="0.25">
      <c r="P1770"/>
    </row>
    <row r="1771" spans="16:16" x14ac:dyDescent="0.25">
      <c r="P1771"/>
    </row>
    <row r="1772" spans="16:16" x14ac:dyDescent="0.25">
      <c r="P1772"/>
    </row>
    <row r="1773" spans="16:16" x14ac:dyDescent="0.25">
      <c r="P1773"/>
    </row>
    <row r="1774" spans="16:16" x14ac:dyDescent="0.25">
      <c r="P1774"/>
    </row>
    <row r="1775" spans="16:16" x14ac:dyDescent="0.25">
      <c r="P1775"/>
    </row>
    <row r="1776" spans="16:16" x14ac:dyDescent="0.25">
      <c r="P1776"/>
    </row>
    <row r="1777" spans="16:16" x14ac:dyDescent="0.25">
      <c r="P1777"/>
    </row>
    <row r="1778" spans="16:16" x14ac:dyDescent="0.25">
      <c r="P1778"/>
    </row>
    <row r="1779" spans="16:16" x14ac:dyDescent="0.25">
      <c r="P1779"/>
    </row>
    <row r="1780" spans="16:16" x14ac:dyDescent="0.25">
      <c r="P1780"/>
    </row>
    <row r="1781" spans="16:16" x14ac:dyDescent="0.25">
      <c r="P1781"/>
    </row>
    <row r="1782" spans="16:16" x14ac:dyDescent="0.25">
      <c r="P1782"/>
    </row>
    <row r="1783" spans="16:16" x14ac:dyDescent="0.25">
      <c r="P1783"/>
    </row>
    <row r="1784" spans="16:16" x14ac:dyDescent="0.25">
      <c r="P1784"/>
    </row>
    <row r="1785" spans="16:16" x14ac:dyDescent="0.25">
      <c r="P1785"/>
    </row>
    <row r="1786" spans="16:16" x14ac:dyDescent="0.25">
      <c r="P1786"/>
    </row>
    <row r="1787" spans="16:16" x14ac:dyDescent="0.25">
      <c r="P1787"/>
    </row>
    <row r="1788" spans="16:16" x14ac:dyDescent="0.25">
      <c r="P1788"/>
    </row>
    <row r="1789" spans="16:16" x14ac:dyDescent="0.25">
      <c r="P1789"/>
    </row>
    <row r="1790" spans="16:16" x14ac:dyDescent="0.25">
      <c r="P1790"/>
    </row>
    <row r="1791" spans="16:16" x14ac:dyDescent="0.25">
      <c r="P1791"/>
    </row>
    <row r="1792" spans="16:16" x14ac:dyDescent="0.25">
      <c r="P1792"/>
    </row>
    <row r="1793" spans="16:16" x14ac:dyDescent="0.25">
      <c r="P1793"/>
    </row>
    <row r="1794" spans="16:16" x14ac:dyDescent="0.25">
      <c r="P1794"/>
    </row>
    <row r="1795" spans="16:16" x14ac:dyDescent="0.25">
      <c r="P1795"/>
    </row>
    <row r="1796" spans="16:16" x14ac:dyDescent="0.25">
      <c r="P1796"/>
    </row>
    <row r="1797" spans="16:16" x14ac:dyDescent="0.25">
      <c r="P1797"/>
    </row>
    <row r="1798" spans="16:16" x14ac:dyDescent="0.25">
      <c r="P1798"/>
    </row>
    <row r="1799" spans="16:16" x14ac:dyDescent="0.25">
      <c r="P1799"/>
    </row>
    <row r="1800" spans="16:16" x14ac:dyDescent="0.25">
      <c r="P1800"/>
    </row>
    <row r="1801" spans="16:16" x14ac:dyDescent="0.25">
      <c r="P1801"/>
    </row>
    <row r="1802" spans="16:16" x14ac:dyDescent="0.25">
      <c r="P1802"/>
    </row>
    <row r="1803" spans="16:16" x14ac:dyDescent="0.25">
      <c r="P1803"/>
    </row>
    <row r="1804" spans="16:16" x14ac:dyDescent="0.25">
      <c r="P1804"/>
    </row>
    <row r="1805" spans="16:16" x14ac:dyDescent="0.25">
      <c r="P1805"/>
    </row>
    <row r="1806" spans="16:16" x14ac:dyDescent="0.25">
      <c r="P1806"/>
    </row>
    <row r="1807" spans="16:16" x14ac:dyDescent="0.25">
      <c r="P1807"/>
    </row>
    <row r="1808" spans="16:16" x14ac:dyDescent="0.25">
      <c r="P1808"/>
    </row>
    <row r="1809" spans="16:16" x14ac:dyDescent="0.25">
      <c r="P1809"/>
    </row>
    <row r="1810" spans="16:16" x14ac:dyDescent="0.25">
      <c r="P1810"/>
    </row>
    <row r="1811" spans="16:16" x14ac:dyDescent="0.25">
      <c r="P1811"/>
    </row>
    <row r="1812" spans="16:16" x14ac:dyDescent="0.25">
      <c r="P1812"/>
    </row>
    <row r="1813" spans="16:16" x14ac:dyDescent="0.25">
      <c r="P1813"/>
    </row>
    <row r="1814" spans="16:16" x14ac:dyDescent="0.25">
      <c r="P1814"/>
    </row>
    <row r="1815" spans="16:16" x14ac:dyDescent="0.25">
      <c r="P1815"/>
    </row>
    <row r="1816" spans="16:16" x14ac:dyDescent="0.25">
      <c r="P1816"/>
    </row>
    <row r="1817" spans="16:16" x14ac:dyDescent="0.25">
      <c r="P1817"/>
    </row>
    <row r="1818" spans="16:16" x14ac:dyDescent="0.25">
      <c r="P1818"/>
    </row>
    <row r="1819" spans="16:16" x14ac:dyDescent="0.25">
      <c r="P1819"/>
    </row>
    <row r="1820" spans="16:16" x14ac:dyDescent="0.25">
      <c r="P1820"/>
    </row>
    <row r="1821" spans="16:16" x14ac:dyDescent="0.25">
      <c r="P1821"/>
    </row>
    <row r="1822" spans="16:16" x14ac:dyDescent="0.25">
      <c r="P1822"/>
    </row>
    <row r="1823" spans="16:16" x14ac:dyDescent="0.25">
      <c r="P1823"/>
    </row>
    <row r="1824" spans="16:16" x14ac:dyDescent="0.25">
      <c r="P1824"/>
    </row>
    <row r="1825" spans="16:16" x14ac:dyDescent="0.25">
      <c r="P1825"/>
    </row>
    <row r="1826" spans="16:16" x14ac:dyDescent="0.25">
      <c r="P1826"/>
    </row>
    <row r="1827" spans="16:16" x14ac:dyDescent="0.25">
      <c r="P1827"/>
    </row>
    <row r="1828" spans="16:16" x14ac:dyDescent="0.25">
      <c r="P1828"/>
    </row>
    <row r="1829" spans="16:16" x14ac:dyDescent="0.25">
      <c r="P1829"/>
    </row>
    <row r="1830" spans="16:16" x14ac:dyDescent="0.25">
      <c r="P1830"/>
    </row>
    <row r="1831" spans="16:16" x14ac:dyDescent="0.25">
      <c r="P1831"/>
    </row>
    <row r="1832" spans="16:16" x14ac:dyDescent="0.25">
      <c r="P1832"/>
    </row>
    <row r="1833" spans="16:16" x14ac:dyDescent="0.25">
      <c r="P1833"/>
    </row>
    <row r="1834" spans="16:16" x14ac:dyDescent="0.25">
      <c r="P1834"/>
    </row>
    <row r="1835" spans="16:16" x14ac:dyDescent="0.25">
      <c r="P1835"/>
    </row>
    <row r="1836" spans="16:16" x14ac:dyDescent="0.25">
      <c r="P1836"/>
    </row>
    <row r="1837" spans="16:16" x14ac:dyDescent="0.25">
      <c r="P1837"/>
    </row>
    <row r="1838" spans="16:16" x14ac:dyDescent="0.25">
      <c r="P1838"/>
    </row>
    <row r="1839" spans="16:16" x14ac:dyDescent="0.25">
      <c r="P1839"/>
    </row>
    <row r="1840" spans="16:16" x14ac:dyDescent="0.25">
      <c r="P1840"/>
    </row>
    <row r="1841" spans="16:16" x14ac:dyDescent="0.25">
      <c r="P1841"/>
    </row>
    <row r="1842" spans="16:16" x14ac:dyDescent="0.25">
      <c r="P1842"/>
    </row>
    <row r="1843" spans="16:16" x14ac:dyDescent="0.25">
      <c r="P1843"/>
    </row>
    <row r="1844" spans="16:16" x14ac:dyDescent="0.25">
      <c r="P1844"/>
    </row>
    <row r="1845" spans="16:16" x14ac:dyDescent="0.25">
      <c r="P1845"/>
    </row>
    <row r="1846" spans="16:16" x14ac:dyDescent="0.25">
      <c r="P1846"/>
    </row>
    <row r="1847" spans="16:16" x14ac:dyDescent="0.25">
      <c r="P1847"/>
    </row>
    <row r="1848" spans="16:16" x14ac:dyDescent="0.25">
      <c r="P1848"/>
    </row>
    <row r="1849" spans="16:16" x14ac:dyDescent="0.25">
      <c r="P1849"/>
    </row>
    <row r="1850" spans="16:16" x14ac:dyDescent="0.25">
      <c r="P1850"/>
    </row>
    <row r="1851" spans="16:16" x14ac:dyDescent="0.25">
      <c r="P1851"/>
    </row>
    <row r="1852" spans="16:16" x14ac:dyDescent="0.25">
      <c r="P1852"/>
    </row>
    <row r="1853" spans="16:16" x14ac:dyDescent="0.25">
      <c r="P1853"/>
    </row>
    <row r="1854" spans="16:16" x14ac:dyDescent="0.25">
      <c r="P1854"/>
    </row>
    <row r="1855" spans="16:16" x14ac:dyDescent="0.25">
      <c r="P1855"/>
    </row>
    <row r="1856" spans="16:16" x14ac:dyDescent="0.25">
      <c r="P1856"/>
    </row>
    <row r="1857" spans="16:16" x14ac:dyDescent="0.25">
      <c r="P1857"/>
    </row>
    <row r="1858" spans="16:16" x14ac:dyDescent="0.25">
      <c r="P1858"/>
    </row>
    <row r="1859" spans="16:16" x14ac:dyDescent="0.25">
      <c r="P1859"/>
    </row>
    <row r="1860" spans="16:16" x14ac:dyDescent="0.25">
      <c r="P1860"/>
    </row>
    <row r="1861" spans="16:16" x14ac:dyDescent="0.25">
      <c r="P1861"/>
    </row>
    <row r="1862" spans="16:16" x14ac:dyDescent="0.25">
      <c r="P1862"/>
    </row>
    <row r="1863" spans="16:16" x14ac:dyDescent="0.25">
      <c r="P1863"/>
    </row>
    <row r="1864" spans="16:16" x14ac:dyDescent="0.25">
      <c r="P1864"/>
    </row>
    <row r="1865" spans="16:16" x14ac:dyDescent="0.25">
      <c r="P1865"/>
    </row>
    <row r="1866" spans="16:16" x14ac:dyDescent="0.25">
      <c r="P1866"/>
    </row>
    <row r="1867" spans="16:16" x14ac:dyDescent="0.25">
      <c r="P1867"/>
    </row>
    <row r="1868" spans="16:16" x14ac:dyDescent="0.25">
      <c r="P1868"/>
    </row>
    <row r="1869" spans="16:16" x14ac:dyDescent="0.25">
      <c r="P1869"/>
    </row>
    <row r="1870" spans="16:16" x14ac:dyDescent="0.25">
      <c r="P1870"/>
    </row>
    <row r="1871" spans="16:16" x14ac:dyDescent="0.25">
      <c r="P1871"/>
    </row>
    <row r="1872" spans="16:16" x14ac:dyDescent="0.25">
      <c r="P1872"/>
    </row>
    <row r="1873" spans="16:16" x14ac:dyDescent="0.25">
      <c r="P1873"/>
    </row>
    <row r="1874" spans="16:16" x14ac:dyDescent="0.25">
      <c r="P1874"/>
    </row>
    <row r="1875" spans="16:16" x14ac:dyDescent="0.25">
      <c r="P1875"/>
    </row>
    <row r="1876" spans="16:16" x14ac:dyDescent="0.25">
      <c r="P1876"/>
    </row>
    <row r="1877" spans="16:16" x14ac:dyDescent="0.25">
      <c r="P1877"/>
    </row>
    <row r="1878" spans="16:16" x14ac:dyDescent="0.25">
      <c r="P1878"/>
    </row>
    <row r="1879" spans="16:16" x14ac:dyDescent="0.25">
      <c r="P1879"/>
    </row>
    <row r="1880" spans="16:16" x14ac:dyDescent="0.25">
      <c r="P1880"/>
    </row>
    <row r="1881" spans="16:16" x14ac:dyDescent="0.25">
      <c r="P1881"/>
    </row>
    <row r="1882" spans="16:16" x14ac:dyDescent="0.25">
      <c r="P1882"/>
    </row>
    <row r="1883" spans="16:16" x14ac:dyDescent="0.25">
      <c r="P1883"/>
    </row>
    <row r="1884" spans="16:16" x14ac:dyDescent="0.25">
      <c r="P1884"/>
    </row>
    <row r="1885" spans="16:16" x14ac:dyDescent="0.25">
      <c r="P1885"/>
    </row>
    <row r="1886" spans="16:16" x14ac:dyDescent="0.25">
      <c r="P1886"/>
    </row>
    <row r="1887" spans="16:16" x14ac:dyDescent="0.25">
      <c r="P1887"/>
    </row>
    <row r="1888" spans="16:16" x14ac:dyDescent="0.25">
      <c r="P1888"/>
    </row>
    <row r="1889" spans="16:16" x14ac:dyDescent="0.25">
      <c r="P1889"/>
    </row>
    <row r="1890" spans="16:16" x14ac:dyDescent="0.25">
      <c r="P1890"/>
    </row>
    <row r="1891" spans="16:16" x14ac:dyDescent="0.25">
      <c r="P1891"/>
    </row>
    <row r="1892" spans="16:16" x14ac:dyDescent="0.25">
      <c r="P1892"/>
    </row>
    <row r="1893" spans="16:16" x14ac:dyDescent="0.25">
      <c r="P1893"/>
    </row>
    <row r="1894" spans="16:16" x14ac:dyDescent="0.25">
      <c r="P1894"/>
    </row>
    <row r="1895" spans="16:16" x14ac:dyDescent="0.25">
      <c r="P1895"/>
    </row>
    <row r="1896" spans="16:16" x14ac:dyDescent="0.25">
      <c r="P1896"/>
    </row>
    <row r="1897" spans="16:16" x14ac:dyDescent="0.25">
      <c r="P1897"/>
    </row>
    <row r="1898" spans="16:16" x14ac:dyDescent="0.25">
      <c r="P1898"/>
    </row>
    <row r="1899" spans="16:16" x14ac:dyDescent="0.25">
      <c r="P1899"/>
    </row>
    <row r="1900" spans="16:16" x14ac:dyDescent="0.25">
      <c r="P1900"/>
    </row>
    <row r="1901" spans="16:16" x14ac:dyDescent="0.25">
      <c r="P1901"/>
    </row>
    <row r="1902" spans="16:16" x14ac:dyDescent="0.25">
      <c r="P1902"/>
    </row>
    <row r="1903" spans="16:16" x14ac:dyDescent="0.25">
      <c r="P1903"/>
    </row>
    <row r="1904" spans="16:16" x14ac:dyDescent="0.25">
      <c r="P1904"/>
    </row>
    <row r="1905" spans="16:16" x14ac:dyDescent="0.25">
      <c r="P1905"/>
    </row>
    <row r="1906" spans="16:16" x14ac:dyDescent="0.25">
      <c r="P1906"/>
    </row>
    <row r="1907" spans="16:16" x14ac:dyDescent="0.25">
      <c r="P1907"/>
    </row>
    <row r="1908" spans="16:16" x14ac:dyDescent="0.25">
      <c r="P1908"/>
    </row>
    <row r="1909" spans="16:16" x14ac:dyDescent="0.25">
      <c r="P1909"/>
    </row>
    <row r="1910" spans="16:16" x14ac:dyDescent="0.25">
      <c r="P1910"/>
    </row>
    <row r="1911" spans="16:16" x14ac:dyDescent="0.25">
      <c r="P1911"/>
    </row>
    <row r="1912" spans="16:16" x14ac:dyDescent="0.25">
      <c r="P1912"/>
    </row>
    <row r="1913" spans="16:16" x14ac:dyDescent="0.25">
      <c r="P1913"/>
    </row>
    <row r="1914" spans="16:16" x14ac:dyDescent="0.25">
      <c r="P1914"/>
    </row>
    <row r="1915" spans="16:16" x14ac:dyDescent="0.25">
      <c r="P1915"/>
    </row>
    <row r="1916" spans="16:16" x14ac:dyDescent="0.25">
      <c r="P1916"/>
    </row>
    <row r="1917" spans="16:16" x14ac:dyDescent="0.25">
      <c r="P1917"/>
    </row>
    <row r="1918" spans="16:16" x14ac:dyDescent="0.25">
      <c r="P1918"/>
    </row>
    <row r="1919" spans="16:16" x14ac:dyDescent="0.25">
      <c r="P1919"/>
    </row>
    <row r="1920" spans="16:16" x14ac:dyDescent="0.25">
      <c r="P1920"/>
    </row>
    <row r="1921" spans="16:16" x14ac:dyDescent="0.25">
      <c r="P1921"/>
    </row>
    <row r="1922" spans="16:16" x14ac:dyDescent="0.25">
      <c r="P1922"/>
    </row>
    <row r="1923" spans="16:16" x14ac:dyDescent="0.25">
      <c r="P1923"/>
    </row>
    <row r="1924" spans="16:16" x14ac:dyDescent="0.25">
      <c r="P1924"/>
    </row>
    <row r="1925" spans="16:16" x14ac:dyDescent="0.25">
      <c r="P1925"/>
    </row>
    <row r="1926" spans="16:16" x14ac:dyDescent="0.25">
      <c r="P1926"/>
    </row>
    <row r="1927" spans="16:16" x14ac:dyDescent="0.25">
      <c r="P1927"/>
    </row>
    <row r="1928" spans="16:16" x14ac:dyDescent="0.25">
      <c r="P1928"/>
    </row>
    <row r="1929" spans="16:16" x14ac:dyDescent="0.25">
      <c r="P1929"/>
    </row>
    <row r="1930" spans="16:16" x14ac:dyDescent="0.25">
      <c r="P1930"/>
    </row>
    <row r="1931" spans="16:16" x14ac:dyDescent="0.25">
      <c r="P1931"/>
    </row>
    <row r="1932" spans="16:16" x14ac:dyDescent="0.25">
      <c r="P1932"/>
    </row>
    <row r="1933" spans="16:16" x14ac:dyDescent="0.25">
      <c r="P1933"/>
    </row>
    <row r="1934" spans="16:16" x14ac:dyDescent="0.25">
      <c r="P1934"/>
    </row>
    <row r="1935" spans="16:16" x14ac:dyDescent="0.25">
      <c r="P1935"/>
    </row>
    <row r="1936" spans="16:16" x14ac:dyDescent="0.25">
      <c r="P1936"/>
    </row>
    <row r="1937" spans="16:16" x14ac:dyDescent="0.25">
      <c r="P1937"/>
    </row>
    <row r="1938" spans="16:16" x14ac:dyDescent="0.25">
      <c r="P1938"/>
    </row>
    <row r="1939" spans="16:16" x14ac:dyDescent="0.25">
      <c r="P1939"/>
    </row>
    <row r="1940" spans="16:16" x14ac:dyDescent="0.25">
      <c r="P1940"/>
    </row>
    <row r="1941" spans="16:16" x14ac:dyDescent="0.25">
      <c r="P1941"/>
    </row>
    <row r="1942" spans="16:16" x14ac:dyDescent="0.25">
      <c r="P1942"/>
    </row>
    <row r="1943" spans="16:16" x14ac:dyDescent="0.25">
      <c r="P1943"/>
    </row>
    <row r="1944" spans="16:16" x14ac:dyDescent="0.25">
      <c r="P1944"/>
    </row>
    <row r="1945" spans="16:16" x14ac:dyDescent="0.25">
      <c r="P1945"/>
    </row>
    <row r="1946" spans="16:16" x14ac:dyDescent="0.25">
      <c r="P1946"/>
    </row>
    <row r="1947" spans="16:16" x14ac:dyDescent="0.25">
      <c r="P1947"/>
    </row>
    <row r="1948" spans="16:16" x14ac:dyDescent="0.25">
      <c r="P1948"/>
    </row>
    <row r="1949" spans="16:16" x14ac:dyDescent="0.25">
      <c r="P1949"/>
    </row>
    <row r="1950" spans="16:16" x14ac:dyDescent="0.25">
      <c r="P1950"/>
    </row>
    <row r="1951" spans="16:16" x14ac:dyDescent="0.25">
      <c r="P1951"/>
    </row>
    <row r="1952" spans="16:16" x14ac:dyDescent="0.25">
      <c r="P1952"/>
    </row>
    <row r="1953" spans="16:16" x14ac:dyDescent="0.25">
      <c r="P1953"/>
    </row>
    <row r="1954" spans="16:16" x14ac:dyDescent="0.25">
      <c r="P1954"/>
    </row>
    <row r="1955" spans="16:16" x14ac:dyDescent="0.25">
      <c r="P1955"/>
    </row>
    <row r="1956" spans="16:16" x14ac:dyDescent="0.25">
      <c r="P1956"/>
    </row>
    <row r="1957" spans="16:16" x14ac:dyDescent="0.25">
      <c r="P1957"/>
    </row>
    <row r="1958" spans="16:16" x14ac:dyDescent="0.25">
      <c r="P1958"/>
    </row>
    <row r="1959" spans="16:16" x14ac:dyDescent="0.25">
      <c r="P1959"/>
    </row>
    <row r="1960" spans="16:16" x14ac:dyDescent="0.25">
      <c r="P1960"/>
    </row>
    <row r="1961" spans="16:16" x14ac:dyDescent="0.25">
      <c r="P1961"/>
    </row>
    <row r="1962" spans="16:16" x14ac:dyDescent="0.25">
      <c r="P1962"/>
    </row>
    <row r="1963" spans="16:16" x14ac:dyDescent="0.25">
      <c r="P1963"/>
    </row>
    <row r="1964" spans="16:16" x14ac:dyDescent="0.25">
      <c r="P1964"/>
    </row>
    <row r="1965" spans="16:16" x14ac:dyDescent="0.25">
      <c r="P1965"/>
    </row>
    <row r="1966" spans="16:16" x14ac:dyDescent="0.25">
      <c r="P1966"/>
    </row>
    <row r="1967" spans="16:16" x14ac:dyDescent="0.25">
      <c r="P1967"/>
    </row>
    <row r="1968" spans="16:16" x14ac:dyDescent="0.25">
      <c r="P1968"/>
    </row>
    <row r="1969" spans="16:16" x14ac:dyDescent="0.25">
      <c r="P1969"/>
    </row>
    <row r="1970" spans="16:16" x14ac:dyDescent="0.25">
      <c r="P1970"/>
    </row>
    <row r="1971" spans="16:16" x14ac:dyDescent="0.25">
      <c r="P1971"/>
    </row>
    <row r="1972" spans="16:16" x14ac:dyDescent="0.25">
      <c r="P1972"/>
    </row>
    <row r="1973" spans="16:16" x14ac:dyDescent="0.25">
      <c r="P1973"/>
    </row>
    <row r="1974" spans="16:16" x14ac:dyDescent="0.25">
      <c r="P1974"/>
    </row>
    <row r="1975" spans="16:16" x14ac:dyDescent="0.25">
      <c r="P1975"/>
    </row>
    <row r="1976" spans="16:16" x14ac:dyDescent="0.25">
      <c r="P1976"/>
    </row>
    <row r="1977" spans="16:16" x14ac:dyDescent="0.25">
      <c r="P1977"/>
    </row>
    <row r="1978" spans="16:16" x14ac:dyDescent="0.25">
      <c r="P1978"/>
    </row>
    <row r="1979" spans="16:16" x14ac:dyDescent="0.25">
      <c r="P1979"/>
    </row>
    <row r="1980" spans="16:16" x14ac:dyDescent="0.25">
      <c r="P1980"/>
    </row>
    <row r="1981" spans="16:16" x14ac:dyDescent="0.25">
      <c r="P1981"/>
    </row>
    <row r="1982" spans="16:16" x14ac:dyDescent="0.25">
      <c r="P1982"/>
    </row>
    <row r="1983" spans="16:16" x14ac:dyDescent="0.25">
      <c r="P1983"/>
    </row>
    <row r="1984" spans="16:16" x14ac:dyDescent="0.25">
      <c r="P1984"/>
    </row>
    <row r="1985" spans="16:16" x14ac:dyDescent="0.25">
      <c r="P1985"/>
    </row>
    <row r="1986" spans="16:16" x14ac:dyDescent="0.25">
      <c r="P1986"/>
    </row>
    <row r="1987" spans="16:16" x14ac:dyDescent="0.25">
      <c r="P1987"/>
    </row>
    <row r="1988" spans="16:16" x14ac:dyDescent="0.25">
      <c r="P1988"/>
    </row>
    <row r="1989" spans="16:16" x14ac:dyDescent="0.25">
      <c r="P1989"/>
    </row>
    <row r="1990" spans="16:16" x14ac:dyDescent="0.25">
      <c r="P1990"/>
    </row>
    <row r="1991" spans="16:16" x14ac:dyDescent="0.25">
      <c r="P1991"/>
    </row>
    <row r="1992" spans="16:16" x14ac:dyDescent="0.25">
      <c r="P1992"/>
    </row>
    <row r="1993" spans="16:16" x14ac:dyDescent="0.25">
      <c r="P1993"/>
    </row>
    <row r="1994" spans="16:16" x14ac:dyDescent="0.25">
      <c r="P1994"/>
    </row>
    <row r="1995" spans="16:16" x14ac:dyDescent="0.25">
      <c r="P1995"/>
    </row>
    <row r="1996" spans="16:16" x14ac:dyDescent="0.25">
      <c r="P1996"/>
    </row>
    <row r="1997" spans="16:16" x14ac:dyDescent="0.25">
      <c r="P1997"/>
    </row>
    <row r="1998" spans="16:16" x14ac:dyDescent="0.25">
      <c r="P1998"/>
    </row>
    <row r="1999" spans="16:16" x14ac:dyDescent="0.25">
      <c r="P1999"/>
    </row>
    <row r="2000" spans="16:16" x14ac:dyDescent="0.25">
      <c r="P2000"/>
    </row>
    <row r="2001" spans="16:16" x14ac:dyDescent="0.25">
      <c r="P2001"/>
    </row>
    <row r="2002" spans="16:16" x14ac:dyDescent="0.25">
      <c r="P2002"/>
    </row>
    <row r="2003" spans="16:16" x14ac:dyDescent="0.25">
      <c r="P2003"/>
    </row>
    <row r="2004" spans="16:16" x14ac:dyDescent="0.25">
      <c r="P2004"/>
    </row>
    <row r="2005" spans="16:16" x14ac:dyDescent="0.25">
      <c r="P2005"/>
    </row>
    <row r="2006" spans="16:16" x14ac:dyDescent="0.25">
      <c r="P2006"/>
    </row>
    <row r="2007" spans="16:16" x14ac:dyDescent="0.25">
      <c r="P2007"/>
    </row>
    <row r="2008" spans="16:16" x14ac:dyDescent="0.25">
      <c r="P2008"/>
    </row>
    <row r="2009" spans="16:16" x14ac:dyDescent="0.25">
      <c r="P2009"/>
    </row>
    <row r="2010" spans="16:16" x14ac:dyDescent="0.25">
      <c r="P2010"/>
    </row>
    <row r="2011" spans="16:16" x14ac:dyDescent="0.25">
      <c r="P2011"/>
    </row>
    <row r="2012" spans="16:16" x14ac:dyDescent="0.25">
      <c r="P2012"/>
    </row>
    <row r="2013" spans="16:16" x14ac:dyDescent="0.25">
      <c r="P2013"/>
    </row>
    <row r="2014" spans="16:16" x14ac:dyDescent="0.25">
      <c r="P2014"/>
    </row>
    <row r="2015" spans="16:16" x14ac:dyDescent="0.25">
      <c r="P2015"/>
    </row>
    <row r="2016" spans="16:16" x14ac:dyDescent="0.25">
      <c r="P2016"/>
    </row>
    <row r="2017" spans="16:16" x14ac:dyDescent="0.25">
      <c r="P2017"/>
    </row>
    <row r="2018" spans="16:16" x14ac:dyDescent="0.25">
      <c r="P2018"/>
    </row>
    <row r="2019" spans="16:16" x14ac:dyDescent="0.25">
      <c r="P2019"/>
    </row>
    <row r="2020" spans="16:16" x14ac:dyDescent="0.25">
      <c r="P2020"/>
    </row>
    <row r="2021" spans="16:16" x14ac:dyDescent="0.25">
      <c r="P2021"/>
    </row>
    <row r="2022" spans="16:16" x14ac:dyDescent="0.25">
      <c r="P2022"/>
    </row>
    <row r="2023" spans="16:16" x14ac:dyDescent="0.25">
      <c r="P2023"/>
    </row>
    <row r="2024" spans="16:16" x14ac:dyDescent="0.25">
      <c r="P2024"/>
    </row>
    <row r="2025" spans="16:16" x14ac:dyDescent="0.25">
      <c r="P2025"/>
    </row>
    <row r="2026" spans="16:16" x14ac:dyDescent="0.25">
      <c r="P2026"/>
    </row>
    <row r="2027" spans="16:16" x14ac:dyDescent="0.25">
      <c r="P2027"/>
    </row>
    <row r="2028" spans="16:16" x14ac:dyDescent="0.25">
      <c r="P2028"/>
    </row>
    <row r="2029" spans="16:16" x14ac:dyDescent="0.25">
      <c r="P2029"/>
    </row>
    <row r="2030" spans="16:16" x14ac:dyDescent="0.25">
      <c r="P2030"/>
    </row>
    <row r="2031" spans="16:16" x14ac:dyDescent="0.25">
      <c r="P2031"/>
    </row>
    <row r="2032" spans="16:16" x14ac:dyDescent="0.25">
      <c r="P2032"/>
    </row>
    <row r="2033" spans="16:16" x14ac:dyDescent="0.25">
      <c r="P2033"/>
    </row>
    <row r="2034" spans="16:16" x14ac:dyDescent="0.25">
      <c r="P2034"/>
    </row>
    <row r="2035" spans="16:16" x14ac:dyDescent="0.25">
      <c r="P2035"/>
    </row>
    <row r="2036" spans="16:16" x14ac:dyDescent="0.25">
      <c r="P2036"/>
    </row>
    <row r="2037" spans="16:16" x14ac:dyDescent="0.25">
      <c r="P2037"/>
    </row>
    <row r="2038" spans="16:16" x14ac:dyDescent="0.25">
      <c r="P2038"/>
    </row>
    <row r="2039" spans="16:16" x14ac:dyDescent="0.25">
      <c r="P2039"/>
    </row>
    <row r="2040" spans="16:16" x14ac:dyDescent="0.25">
      <c r="P2040"/>
    </row>
    <row r="2041" spans="16:16" x14ac:dyDescent="0.25">
      <c r="P2041"/>
    </row>
    <row r="2042" spans="16:16" x14ac:dyDescent="0.25">
      <c r="P2042"/>
    </row>
    <row r="2043" spans="16:16" x14ac:dyDescent="0.25">
      <c r="P2043"/>
    </row>
    <row r="2044" spans="16:16" x14ac:dyDescent="0.25">
      <c r="P2044"/>
    </row>
    <row r="2045" spans="16:16" x14ac:dyDescent="0.25">
      <c r="P2045"/>
    </row>
    <row r="2046" spans="16:16" x14ac:dyDescent="0.25">
      <c r="P2046"/>
    </row>
    <row r="2047" spans="16:16" x14ac:dyDescent="0.25">
      <c r="P2047"/>
    </row>
    <row r="2048" spans="16:16" x14ac:dyDescent="0.25">
      <c r="P2048"/>
    </row>
    <row r="2049" spans="16:16" x14ac:dyDescent="0.25">
      <c r="P2049"/>
    </row>
    <row r="2050" spans="16:16" x14ac:dyDescent="0.25">
      <c r="P2050"/>
    </row>
    <row r="2051" spans="16:16" x14ac:dyDescent="0.25">
      <c r="P2051"/>
    </row>
    <row r="2052" spans="16:16" x14ac:dyDescent="0.25">
      <c r="P2052"/>
    </row>
    <row r="2053" spans="16:16" x14ac:dyDescent="0.25">
      <c r="P2053"/>
    </row>
    <row r="2054" spans="16:16" x14ac:dyDescent="0.25">
      <c r="P2054"/>
    </row>
    <row r="2055" spans="16:16" x14ac:dyDescent="0.25">
      <c r="P2055"/>
    </row>
    <row r="2056" spans="16:16" x14ac:dyDescent="0.25">
      <c r="P2056"/>
    </row>
    <row r="2057" spans="16:16" x14ac:dyDescent="0.25">
      <c r="P2057"/>
    </row>
    <row r="2058" spans="16:16" x14ac:dyDescent="0.25">
      <c r="P2058"/>
    </row>
    <row r="2059" spans="16:16" x14ac:dyDescent="0.25">
      <c r="P2059"/>
    </row>
    <row r="2060" spans="16:16" x14ac:dyDescent="0.25">
      <c r="P2060"/>
    </row>
    <row r="2061" spans="16:16" x14ac:dyDescent="0.25">
      <c r="P2061"/>
    </row>
    <row r="2062" spans="16:16" x14ac:dyDescent="0.25">
      <c r="P2062"/>
    </row>
    <row r="2063" spans="16:16" x14ac:dyDescent="0.25">
      <c r="P2063"/>
    </row>
    <row r="2064" spans="16:16" x14ac:dyDescent="0.25">
      <c r="P2064"/>
    </row>
    <row r="2065" spans="16:16" x14ac:dyDescent="0.25">
      <c r="P2065"/>
    </row>
    <row r="2066" spans="16:16" x14ac:dyDescent="0.25">
      <c r="P2066"/>
    </row>
    <row r="2067" spans="16:16" x14ac:dyDescent="0.25">
      <c r="P2067"/>
    </row>
    <row r="2068" spans="16:16" x14ac:dyDescent="0.25">
      <c r="P2068"/>
    </row>
    <row r="2069" spans="16:16" x14ac:dyDescent="0.25">
      <c r="P2069"/>
    </row>
    <row r="2070" spans="16:16" x14ac:dyDescent="0.25">
      <c r="P2070"/>
    </row>
    <row r="2071" spans="16:16" x14ac:dyDescent="0.25">
      <c r="P2071"/>
    </row>
    <row r="2072" spans="16:16" x14ac:dyDescent="0.25">
      <c r="P2072"/>
    </row>
    <row r="2073" spans="16:16" x14ac:dyDescent="0.25">
      <c r="P2073"/>
    </row>
    <row r="2074" spans="16:16" x14ac:dyDescent="0.25">
      <c r="P2074"/>
    </row>
    <row r="2075" spans="16:16" x14ac:dyDescent="0.25">
      <c r="P2075"/>
    </row>
    <row r="2076" spans="16:16" x14ac:dyDescent="0.25">
      <c r="P2076"/>
    </row>
    <row r="2077" spans="16:16" x14ac:dyDescent="0.25">
      <c r="P2077"/>
    </row>
    <row r="2078" spans="16:16" x14ac:dyDescent="0.25">
      <c r="P2078"/>
    </row>
    <row r="2079" spans="16:16" x14ac:dyDescent="0.25">
      <c r="P2079"/>
    </row>
    <row r="2080" spans="16:16" x14ac:dyDescent="0.25">
      <c r="P2080"/>
    </row>
    <row r="2081" spans="16:16" x14ac:dyDescent="0.25">
      <c r="P2081"/>
    </row>
    <row r="2082" spans="16:16" x14ac:dyDescent="0.25">
      <c r="P2082"/>
    </row>
    <row r="2083" spans="16:16" x14ac:dyDescent="0.25">
      <c r="P2083"/>
    </row>
    <row r="2084" spans="16:16" x14ac:dyDescent="0.25">
      <c r="P2084"/>
    </row>
    <row r="2085" spans="16:16" x14ac:dyDescent="0.25">
      <c r="P2085"/>
    </row>
    <row r="2086" spans="16:16" x14ac:dyDescent="0.25">
      <c r="P2086"/>
    </row>
    <row r="2087" spans="16:16" x14ac:dyDescent="0.25">
      <c r="P2087"/>
    </row>
    <row r="2088" spans="16:16" x14ac:dyDescent="0.25">
      <c r="P2088"/>
    </row>
    <row r="2089" spans="16:16" x14ac:dyDescent="0.25">
      <c r="P2089"/>
    </row>
    <row r="2090" spans="16:16" x14ac:dyDescent="0.25">
      <c r="P2090"/>
    </row>
    <row r="2091" spans="16:16" x14ac:dyDescent="0.25">
      <c r="P2091"/>
    </row>
    <row r="2092" spans="16:16" x14ac:dyDescent="0.25">
      <c r="P2092"/>
    </row>
    <row r="2093" spans="16:16" x14ac:dyDescent="0.25">
      <c r="P2093"/>
    </row>
    <row r="2094" spans="16:16" x14ac:dyDescent="0.25">
      <c r="P2094"/>
    </row>
    <row r="2095" spans="16:16" x14ac:dyDescent="0.25">
      <c r="P2095"/>
    </row>
    <row r="2096" spans="16:16" x14ac:dyDescent="0.25">
      <c r="P2096"/>
    </row>
    <row r="2097" spans="16:16" x14ac:dyDescent="0.25">
      <c r="P2097"/>
    </row>
    <row r="2098" spans="16:16" x14ac:dyDescent="0.25">
      <c r="P2098"/>
    </row>
    <row r="2099" spans="16:16" x14ac:dyDescent="0.25">
      <c r="P2099"/>
    </row>
    <row r="2100" spans="16:16" x14ac:dyDescent="0.25">
      <c r="P2100"/>
    </row>
    <row r="2101" spans="16:16" x14ac:dyDescent="0.25">
      <c r="P2101"/>
    </row>
    <row r="2102" spans="16:16" x14ac:dyDescent="0.25">
      <c r="P2102"/>
    </row>
    <row r="2103" spans="16:16" x14ac:dyDescent="0.25">
      <c r="P2103"/>
    </row>
    <row r="2104" spans="16:16" x14ac:dyDescent="0.25">
      <c r="P2104"/>
    </row>
    <row r="2105" spans="16:16" x14ac:dyDescent="0.25">
      <c r="P2105"/>
    </row>
    <row r="2106" spans="16:16" x14ac:dyDescent="0.25">
      <c r="P2106"/>
    </row>
    <row r="2107" spans="16:16" x14ac:dyDescent="0.25">
      <c r="P2107"/>
    </row>
    <row r="2108" spans="16:16" x14ac:dyDescent="0.25">
      <c r="P2108"/>
    </row>
    <row r="2109" spans="16:16" x14ac:dyDescent="0.25">
      <c r="P2109"/>
    </row>
    <row r="2110" spans="16:16" x14ac:dyDescent="0.25">
      <c r="P2110"/>
    </row>
    <row r="2111" spans="16:16" x14ac:dyDescent="0.25">
      <c r="P2111"/>
    </row>
    <row r="2112" spans="16:16" x14ac:dyDescent="0.25">
      <c r="P2112"/>
    </row>
    <row r="2113" spans="16:16" x14ac:dyDescent="0.25">
      <c r="P2113"/>
    </row>
    <row r="2114" spans="16:16" x14ac:dyDescent="0.25">
      <c r="P2114"/>
    </row>
    <row r="2115" spans="16:16" x14ac:dyDescent="0.25">
      <c r="P2115"/>
    </row>
    <row r="2116" spans="16:16" x14ac:dyDescent="0.25">
      <c r="P2116"/>
    </row>
    <row r="2117" spans="16:16" x14ac:dyDescent="0.25">
      <c r="P2117"/>
    </row>
    <row r="2118" spans="16:16" x14ac:dyDescent="0.25">
      <c r="P2118"/>
    </row>
    <row r="2119" spans="16:16" x14ac:dyDescent="0.25">
      <c r="P2119"/>
    </row>
    <row r="2120" spans="16:16" x14ac:dyDescent="0.25">
      <c r="P2120"/>
    </row>
    <row r="2121" spans="16:16" x14ac:dyDescent="0.25">
      <c r="P2121"/>
    </row>
    <row r="2122" spans="16:16" x14ac:dyDescent="0.25">
      <c r="P2122"/>
    </row>
    <row r="2123" spans="16:16" x14ac:dyDescent="0.25">
      <c r="P2123"/>
    </row>
    <row r="2124" spans="16:16" x14ac:dyDescent="0.25">
      <c r="P2124"/>
    </row>
    <row r="2125" spans="16:16" x14ac:dyDescent="0.25">
      <c r="P2125"/>
    </row>
    <row r="2126" spans="16:16" x14ac:dyDescent="0.25">
      <c r="P2126"/>
    </row>
    <row r="2127" spans="16:16" x14ac:dyDescent="0.25">
      <c r="P2127"/>
    </row>
    <row r="2128" spans="16:16" x14ac:dyDescent="0.25">
      <c r="P2128"/>
    </row>
    <row r="2129" spans="16:16" x14ac:dyDescent="0.25">
      <c r="P2129"/>
    </row>
    <row r="2130" spans="16:16" x14ac:dyDescent="0.25">
      <c r="P2130"/>
    </row>
    <row r="2131" spans="16:16" x14ac:dyDescent="0.25">
      <c r="P2131"/>
    </row>
    <row r="2132" spans="16:16" x14ac:dyDescent="0.25">
      <c r="P2132"/>
    </row>
    <row r="2135" spans="16:16" x14ac:dyDescent="0.25">
      <c r="P2135"/>
    </row>
    <row r="2136" spans="16:16" x14ac:dyDescent="0.25">
      <c r="P2136"/>
    </row>
    <row r="2137" spans="16:16" x14ac:dyDescent="0.25">
      <c r="P2137"/>
    </row>
    <row r="2138" spans="16:16" x14ac:dyDescent="0.25">
      <c r="P2138"/>
    </row>
    <row r="2139" spans="16:16" x14ac:dyDescent="0.25">
      <c r="P2139"/>
    </row>
    <row r="2140" spans="16:16" x14ac:dyDescent="0.25">
      <c r="P2140"/>
    </row>
    <row r="2141" spans="16:16" x14ac:dyDescent="0.25">
      <c r="P2141"/>
    </row>
    <row r="2142" spans="16:16" x14ac:dyDescent="0.25">
      <c r="P2142"/>
    </row>
    <row r="2143" spans="16:16" x14ac:dyDescent="0.25">
      <c r="P2143"/>
    </row>
    <row r="2144" spans="16:16" x14ac:dyDescent="0.25">
      <c r="P2144"/>
    </row>
    <row r="2145" spans="16:16" x14ac:dyDescent="0.25">
      <c r="P2145"/>
    </row>
    <row r="2146" spans="16:16" x14ac:dyDescent="0.25">
      <c r="P2146"/>
    </row>
    <row r="2147" spans="16:16" x14ac:dyDescent="0.25">
      <c r="P2147"/>
    </row>
    <row r="2148" spans="16:16" x14ac:dyDescent="0.25">
      <c r="P2148"/>
    </row>
    <row r="2149" spans="16:16" x14ac:dyDescent="0.25">
      <c r="P2149"/>
    </row>
    <row r="2150" spans="16:16" x14ac:dyDescent="0.25">
      <c r="P2150"/>
    </row>
    <row r="2151" spans="16:16" x14ac:dyDescent="0.25">
      <c r="P2151"/>
    </row>
    <row r="2152" spans="16:16" x14ac:dyDescent="0.25">
      <c r="P2152"/>
    </row>
    <row r="2153" spans="16:16" x14ac:dyDescent="0.25">
      <c r="P2153"/>
    </row>
    <row r="2154" spans="16:16" x14ac:dyDescent="0.25">
      <c r="P2154"/>
    </row>
    <row r="2155" spans="16:16" x14ac:dyDescent="0.25">
      <c r="P2155"/>
    </row>
    <row r="2156" spans="16:16" x14ac:dyDescent="0.25">
      <c r="P2156"/>
    </row>
    <row r="2157" spans="16:16" x14ac:dyDescent="0.25">
      <c r="P2157"/>
    </row>
    <row r="2158" spans="16:16" x14ac:dyDescent="0.25">
      <c r="P2158"/>
    </row>
    <row r="2159" spans="16:16" x14ac:dyDescent="0.25">
      <c r="P2159"/>
    </row>
    <row r="2160" spans="16:16" x14ac:dyDescent="0.25">
      <c r="P2160"/>
    </row>
    <row r="2161" spans="16:16" x14ac:dyDescent="0.25">
      <c r="P2161"/>
    </row>
    <row r="2162" spans="16:16" x14ac:dyDescent="0.25">
      <c r="P2162"/>
    </row>
    <row r="2163" spans="16:16" x14ac:dyDescent="0.25">
      <c r="P2163"/>
    </row>
    <row r="2164" spans="16:16" x14ac:dyDescent="0.25">
      <c r="P2164"/>
    </row>
    <row r="2165" spans="16:16" x14ac:dyDescent="0.25">
      <c r="P2165"/>
    </row>
    <row r="2166" spans="16:16" x14ac:dyDescent="0.25">
      <c r="P2166"/>
    </row>
    <row r="2167" spans="16:16" x14ac:dyDescent="0.25">
      <c r="P2167"/>
    </row>
    <row r="2168" spans="16:16" x14ac:dyDescent="0.25">
      <c r="P2168"/>
    </row>
    <row r="2169" spans="16:16" x14ac:dyDescent="0.25">
      <c r="P2169"/>
    </row>
    <row r="2170" spans="16:16" x14ac:dyDescent="0.25">
      <c r="P2170"/>
    </row>
    <row r="2171" spans="16:16" x14ac:dyDescent="0.25">
      <c r="P2171"/>
    </row>
    <row r="2172" spans="16:16" x14ac:dyDescent="0.25">
      <c r="P2172"/>
    </row>
    <row r="2173" spans="16:16" x14ac:dyDescent="0.25">
      <c r="P2173"/>
    </row>
    <row r="2174" spans="16:16" x14ac:dyDescent="0.25">
      <c r="P2174"/>
    </row>
    <row r="2175" spans="16:16" x14ac:dyDescent="0.25">
      <c r="P2175"/>
    </row>
    <row r="2176" spans="16:16" x14ac:dyDescent="0.25">
      <c r="P2176"/>
    </row>
    <row r="2177" spans="16:16" x14ac:dyDescent="0.25">
      <c r="P2177"/>
    </row>
    <row r="2178" spans="16:16" x14ac:dyDescent="0.25">
      <c r="P2178"/>
    </row>
    <row r="2179" spans="16:16" x14ac:dyDescent="0.25">
      <c r="P2179"/>
    </row>
    <row r="2180" spans="16:16" x14ac:dyDescent="0.25">
      <c r="P2180"/>
    </row>
    <row r="2181" spans="16:16" x14ac:dyDescent="0.25">
      <c r="P2181"/>
    </row>
    <row r="2182" spans="16:16" x14ac:dyDescent="0.25">
      <c r="P2182"/>
    </row>
    <row r="2183" spans="16:16" x14ac:dyDescent="0.25">
      <c r="P2183"/>
    </row>
    <row r="2184" spans="16:16" x14ac:dyDescent="0.25">
      <c r="P2184"/>
    </row>
    <row r="2185" spans="16:16" x14ac:dyDescent="0.25">
      <c r="P2185"/>
    </row>
    <row r="2186" spans="16:16" x14ac:dyDescent="0.25">
      <c r="P2186"/>
    </row>
    <row r="2187" spans="16:16" x14ac:dyDescent="0.25">
      <c r="P2187"/>
    </row>
    <row r="2188" spans="16:16" x14ac:dyDescent="0.25">
      <c r="P2188"/>
    </row>
    <row r="2189" spans="16:16" x14ac:dyDescent="0.25">
      <c r="P2189"/>
    </row>
    <row r="2190" spans="16:16" x14ac:dyDescent="0.25">
      <c r="P2190"/>
    </row>
    <row r="2191" spans="16:16" x14ac:dyDescent="0.25">
      <c r="P2191"/>
    </row>
    <row r="2192" spans="16:16" x14ac:dyDescent="0.25">
      <c r="P2192"/>
    </row>
    <row r="2193" spans="16:16" x14ac:dyDescent="0.25">
      <c r="P2193"/>
    </row>
    <row r="2194" spans="16:16" x14ac:dyDescent="0.25">
      <c r="P2194"/>
    </row>
    <row r="2195" spans="16:16" x14ac:dyDescent="0.25">
      <c r="P2195"/>
    </row>
    <row r="2196" spans="16:16" x14ac:dyDescent="0.25">
      <c r="P2196"/>
    </row>
    <row r="2197" spans="16:16" x14ac:dyDescent="0.25">
      <c r="P2197"/>
    </row>
    <row r="2198" spans="16:16" x14ac:dyDescent="0.25">
      <c r="P2198"/>
    </row>
    <row r="2199" spans="16:16" x14ac:dyDescent="0.25">
      <c r="P2199"/>
    </row>
    <row r="2200" spans="16:16" x14ac:dyDescent="0.25">
      <c r="P2200"/>
    </row>
    <row r="2201" spans="16:16" x14ac:dyDescent="0.25">
      <c r="P2201"/>
    </row>
    <row r="2202" spans="16:16" x14ac:dyDescent="0.25">
      <c r="P2202"/>
    </row>
    <row r="2203" spans="16:16" x14ac:dyDescent="0.25">
      <c r="P2203"/>
    </row>
    <row r="2204" spans="16:16" x14ac:dyDescent="0.25">
      <c r="P2204"/>
    </row>
    <row r="2205" spans="16:16" x14ac:dyDescent="0.25">
      <c r="P2205"/>
    </row>
    <row r="2206" spans="16:16" x14ac:dyDescent="0.25">
      <c r="P2206"/>
    </row>
    <row r="2207" spans="16:16" x14ac:dyDescent="0.25">
      <c r="P2207"/>
    </row>
    <row r="2208" spans="16:16" x14ac:dyDescent="0.25">
      <c r="P2208"/>
    </row>
    <row r="2209" spans="16:16" x14ac:dyDescent="0.25">
      <c r="P2209"/>
    </row>
    <row r="2210" spans="16:16" x14ac:dyDescent="0.25">
      <c r="P2210"/>
    </row>
    <row r="2211" spans="16:16" x14ac:dyDescent="0.25">
      <c r="P2211"/>
    </row>
    <row r="2212" spans="16:16" x14ac:dyDescent="0.25">
      <c r="P2212"/>
    </row>
    <row r="2213" spans="16:16" x14ac:dyDescent="0.25">
      <c r="P2213"/>
    </row>
    <row r="2214" spans="16:16" x14ac:dyDescent="0.25">
      <c r="P2214"/>
    </row>
    <row r="2215" spans="16:16" x14ac:dyDescent="0.25">
      <c r="P2215"/>
    </row>
    <row r="2216" spans="16:16" x14ac:dyDescent="0.25">
      <c r="P2216"/>
    </row>
    <row r="2217" spans="16:16" x14ac:dyDescent="0.25">
      <c r="P2217"/>
    </row>
    <row r="2218" spans="16:16" x14ac:dyDescent="0.25">
      <c r="P2218"/>
    </row>
    <row r="2219" spans="16:16" x14ac:dyDescent="0.25">
      <c r="P2219"/>
    </row>
    <row r="2220" spans="16:16" x14ac:dyDescent="0.25">
      <c r="P2220"/>
    </row>
    <row r="2221" spans="16:16" x14ac:dyDescent="0.25">
      <c r="P2221"/>
    </row>
    <row r="2222" spans="16:16" x14ac:dyDescent="0.25">
      <c r="P2222"/>
    </row>
    <row r="2223" spans="16:16" x14ac:dyDescent="0.25">
      <c r="P2223"/>
    </row>
    <row r="2224" spans="16:16" x14ac:dyDescent="0.25">
      <c r="P2224"/>
    </row>
    <row r="2225" spans="16:16" x14ac:dyDescent="0.25">
      <c r="P2225"/>
    </row>
    <row r="2226" spans="16:16" x14ac:dyDescent="0.25">
      <c r="P2226"/>
    </row>
    <row r="2227" spans="16:16" x14ac:dyDescent="0.25">
      <c r="P2227"/>
    </row>
    <row r="2228" spans="16:16" x14ac:dyDescent="0.25">
      <c r="P2228"/>
    </row>
    <row r="2229" spans="16:16" x14ac:dyDescent="0.25">
      <c r="P2229"/>
    </row>
    <row r="2230" spans="16:16" x14ac:dyDescent="0.25">
      <c r="P2230"/>
    </row>
    <row r="2257" spans="16:18" ht="21" x14ac:dyDescent="0.35">
      <c r="P2257" s="59"/>
      <c r="R2257" s="30"/>
    </row>
    <row r="2293" spans="18:22" x14ac:dyDescent="0.25">
      <c r="V2293" s="48">
        <f>+V5-64509333</f>
        <v>143090667</v>
      </c>
    </row>
    <row r="2296" spans="18:22" x14ac:dyDescent="0.25">
      <c r="R2296" t="s">
        <v>1388</v>
      </c>
    </row>
  </sheetData>
  <autoFilter ref="A3:X489" xr:uid="{00000000-0009-0000-0000-000005000000}">
    <filterColumn colId="0">
      <filters>
        <filter val="2020"/>
      </filters>
    </filterColumn>
    <filterColumn colId="14">
      <filters>
        <filter val="CONTRATO DE ARRENDAMIENTO"/>
        <filter val="CONTRATO DE INTERVENTORIA"/>
        <filter val="CONTRATO DE PRESTACION DE SERVICIOS"/>
        <filter val="CONTRATO DE PRESTACION DE SERVICIOS DE APOYO A LA GESTION"/>
        <filter val="CONTRATO DE PRESTACION DE SERVICIOS PROFESIONALES"/>
        <filter val="CONTRATO DE SEGUROS"/>
        <filter val="CONTRATO DE SERVICIO"/>
        <filter val="CONTRATOS INTERADMINISTRATIVOS"/>
        <filter val="ORDEN DE COMPRA"/>
      </filters>
    </filterColumn>
  </autoFilter>
  <conditionalFormatting sqref="P3">
    <cfRule type="duplicateValues" dxfId="60"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43"/>
  <sheetViews>
    <sheetView showGridLines="0" topLeftCell="A331" zoomScaleNormal="100" workbookViewId="0">
      <selection activeCell="A343" sqref="A343"/>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SUBTOTAL(9,F4:F341)</f>
        <v>18675307947</v>
      </c>
    </row>
    <row r="2" spans="1:12" s="1" customFormat="1" ht="27" customHeight="1" x14ac:dyDescent="0.25">
      <c r="A2" s="104" t="s">
        <v>194</v>
      </c>
      <c r="B2" s="104"/>
      <c r="C2" s="104"/>
      <c r="D2" s="104"/>
      <c r="E2" s="104"/>
      <c r="F2" s="104"/>
      <c r="G2" s="104"/>
      <c r="H2" s="104"/>
      <c r="I2" s="104"/>
      <c r="J2" s="104"/>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5">
        <v>43843</v>
      </c>
      <c r="C4" s="3" t="s">
        <v>9</v>
      </c>
      <c r="D4" s="35" t="s">
        <v>195</v>
      </c>
      <c r="E4" s="36" t="s">
        <v>209</v>
      </c>
      <c r="F4" s="60">
        <v>46800000</v>
      </c>
      <c r="G4" s="61">
        <v>43964</v>
      </c>
      <c r="H4" s="62" t="s">
        <v>10</v>
      </c>
      <c r="I4" s="64" t="s">
        <v>231</v>
      </c>
      <c r="J4" s="5" t="s">
        <v>33</v>
      </c>
      <c r="L4" s="8"/>
    </row>
    <row r="5" spans="1:12" ht="16.5" customHeight="1" x14ac:dyDescent="0.25">
      <c r="A5" s="34">
        <v>2</v>
      </c>
      <c r="B5" s="5">
        <v>43845</v>
      </c>
      <c r="C5" s="3" t="s">
        <v>9</v>
      </c>
      <c r="D5" s="35" t="s">
        <v>196</v>
      </c>
      <c r="E5" s="36" t="s">
        <v>210</v>
      </c>
      <c r="F5" s="60">
        <v>95220000</v>
      </c>
      <c r="G5" s="61">
        <v>44196</v>
      </c>
      <c r="H5" s="62" t="s">
        <v>10</v>
      </c>
      <c r="I5" s="64" t="s">
        <v>232</v>
      </c>
      <c r="J5" s="5" t="s">
        <v>33</v>
      </c>
      <c r="L5" s="8"/>
    </row>
    <row r="6" spans="1:12" ht="16.5" customHeight="1" x14ac:dyDescent="0.25">
      <c r="A6" s="34">
        <v>3</v>
      </c>
      <c r="B6" s="5">
        <v>43847</v>
      </c>
      <c r="C6" s="3" t="s">
        <v>9</v>
      </c>
      <c r="D6" s="35" t="s">
        <v>197</v>
      </c>
      <c r="E6" s="36" t="s">
        <v>139</v>
      </c>
      <c r="F6" s="60">
        <v>64509333</v>
      </c>
      <c r="G6" s="61">
        <v>44196</v>
      </c>
      <c r="H6" s="62" t="s">
        <v>10</v>
      </c>
      <c r="I6" s="64" t="s">
        <v>233</v>
      </c>
      <c r="J6" s="5" t="s">
        <v>33</v>
      </c>
      <c r="L6" s="8"/>
    </row>
    <row r="7" spans="1:12" ht="16.5" customHeight="1" x14ac:dyDescent="0.25">
      <c r="A7" s="34">
        <v>4</v>
      </c>
      <c r="B7" s="5">
        <v>43847</v>
      </c>
      <c r="C7" s="3" t="s">
        <v>9</v>
      </c>
      <c r="D7" s="35" t="s">
        <v>189</v>
      </c>
      <c r="E7" s="36" t="s">
        <v>211</v>
      </c>
      <c r="F7" s="60">
        <v>30000000</v>
      </c>
      <c r="G7" s="61">
        <v>44026</v>
      </c>
      <c r="H7" s="62" t="s">
        <v>10</v>
      </c>
      <c r="I7" s="64" t="s">
        <v>234</v>
      </c>
      <c r="J7" s="5" t="s">
        <v>33</v>
      </c>
      <c r="L7" s="8"/>
    </row>
    <row r="8" spans="1:12" ht="16.5" customHeight="1" x14ac:dyDescent="0.25">
      <c r="A8" s="34">
        <v>5</v>
      </c>
      <c r="B8" s="5">
        <v>43845</v>
      </c>
      <c r="C8" s="3" t="s">
        <v>9</v>
      </c>
      <c r="D8" s="35" t="s">
        <v>198</v>
      </c>
      <c r="E8" s="36" t="s">
        <v>212</v>
      </c>
      <c r="F8" s="60">
        <v>82800000</v>
      </c>
      <c r="G8" s="61">
        <v>44196</v>
      </c>
      <c r="H8" s="62" t="s">
        <v>10</v>
      </c>
      <c r="I8" s="64" t="s">
        <v>235</v>
      </c>
      <c r="J8" s="5" t="s">
        <v>33</v>
      </c>
      <c r="L8" s="8"/>
    </row>
    <row r="9" spans="1:12" ht="16.5" customHeight="1" x14ac:dyDescent="0.25">
      <c r="A9" s="34">
        <v>6</v>
      </c>
      <c r="B9" s="5">
        <v>43858</v>
      </c>
      <c r="C9" s="3" t="s">
        <v>9</v>
      </c>
      <c r="D9" s="35" t="s">
        <v>199</v>
      </c>
      <c r="E9" s="36" t="s">
        <v>213</v>
      </c>
      <c r="F9" s="60">
        <v>19614000</v>
      </c>
      <c r="G9" s="61">
        <v>44041</v>
      </c>
      <c r="H9" s="62" t="s">
        <v>10</v>
      </c>
      <c r="I9" s="64" t="s">
        <v>236</v>
      </c>
      <c r="J9" s="5" t="s">
        <v>33</v>
      </c>
      <c r="L9" s="8"/>
    </row>
    <row r="10" spans="1:12" ht="16.5" customHeight="1" x14ac:dyDescent="0.25">
      <c r="A10" s="34">
        <v>7</v>
      </c>
      <c r="B10" s="5">
        <v>43846</v>
      </c>
      <c r="C10" s="3" t="s">
        <v>9</v>
      </c>
      <c r="D10" s="35" t="s">
        <v>200</v>
      </c>
      <c r="E10" s="36" t="s">
        <v>214</v>
      </c>
      <c r="F10" s="60">
        <v>69052267</v>
      </c>
      <c r="G10" s="61">
        <v>44196</v>
      </c>
      <c r="H10" s="62" t="s">
        <v>10</v>
      </c>
      <c r="I10" s="64" t="s">
        <v>237</v>
      </c>
      <c r="J10" s="5" t="s">
        <v>33</v>
      </c>
      <c r="L10" s="8"/>
    </row>
    <row r="11" spans="1:12" ht="16.5" customHeight="1" x14ac:dyDescent="0.25">
      <c r="A11" s="34">
        <v>8</v>
      </c>
      <c r="B11" s="5">
        <v>43850</v>
      </c>
      <c r="C11" s="3" t="s">
        <v>9</v>
      </c>
      <c r="D11" s="35" t="s">
        <v>201</v>
      </c>
      <c r="E11" s="36" t="s">
        <v>215</v>
      </c>
      <c r="F11" s="60">
        <v>119700000</v>
      </c>
      <c r="G11" s="61">
        <v>44196</v>
      </c>
      <c r="H11" s="62" t="s">
        <v>10</v>
      </c>
      <c r="I11" s="64" t="s">
        <v>238</v>
      </c>
      <c r="J11" s="5" t="s">
        <v>33</v>
      </c>
      <c r="L11" s="8"/>
    </row>
    <row r="12" spans="1:12" ht="16.5" customHeight="1" x14ac:dyDescent="0.25">
      <c r="A12" s="34">
        <v>9</v>
      </c>
      <c r="B12" s="5">
        <v>43878</v>
      </c>
      <c r="C12" s="3" t="s">
        <v>9</v>
      </c>
      <c r="D12" s="35" t="s">
        <v>324</v>
      </c>
      <c r="E12" s="36" t="s">
        <v>210</v>
      </c>
      <c r="F12" s="60">
        <v>86940000</v>
      </c>
      <c r="G12" s="61">
        <v>44196</v>
      </c>
      <c r="H12" s="62" t="s">
        <v>10</v>
      </c>
      <c r="I12" s="64" t="s">
        <v>675</v>
      </c>
      <c r="J12" s="5" t="s">
        <v>33</v>
      </c>
      <c r="L12" s="8"/>
    </row>
    <row r="13" spans="1:12" ht="16.5" customHeight="1" x14ac:dyDescent="0.25">
      <c r="A13" s="34">
        <v>10</v>
      </c>
      <c r="B13" s="5">
        <v>43852</v>
      </c>
      <c r="C13" s="3" t="s">
        <v>9</v>
      </c>
      <c r="D13" s="35" t="s">
        <v>26</v>
      </c>
      <c r="E13" s="36" t="s">
        <v>192</v>
      </c>
      <c r="F13" s="60">
        <v>26700000</v>
      </c>
      <c r="G13" s="61">
        <v>44039</v>
      </c>
      <c r="H13" s="62" t="s">
        <v>10</v>
      </c>
      <c r="I13" s="64" t="s">
        <v>239</v>
      </c>
      <c r="J13" s="5" t="s">
        <v>33</v>
      </c>
      <c r="L13" s="8"/>
    </row>
    <row r="14" spans="1:12" ht="16.5" customHeight="1" x14ac:dyDescent="0.25">
      <c r="A14" s="34">
        <v>11</v>
      </c>
      <c r="B14" s="5">
        <v>43860</v>
      </c>
      <c r="C14" s="3" t="s">
        <v>9</v>
      </c>
      <c r="D14" s="35" t="s">
        <v>202</v>
      </c>
      <c r="E14" s="36" t="s">
        <v>216</v>
      </c>
      <c r="F14" s="60">
        <v>59100000</v>
      </c>
      <c r="G14" s="61">
        <v>44045</v>
      </c>
      <c r="H14" s="62" t="s">
        <v>10</v>
      </c>
      <c r="I14" s="64" t="s">
        <v>240</v>
      </c>
      <c r="J14" s="5" t="s">
        <v>33</v>
      </c>
      <c r="L14" s="8"/>
    </row>
    <row r="15" spans="1:12" ht="16.5" customHeight="1" x14ac:dyDescent="0.25">
      <c r="A15" s="34">
        <v>12</v>
      </c>
      <c r="B15" s="5">
        <v>43859</v>
      </c>
      <c r="C15" s="3" t="s">
        <v>9</v>
      </c>
      <c r="D15" s="35" t="s">
        <v>203</v>
      </c>
      <c r="E15" s="36" t="s">
        <v>217</v>
      </c>
      <c r="F15" s="60">
        <v>54000000</v>
      </c>
      <c r="G15" s="61">
        <v>44133</v>
      </c>
      <c r="H15" s="62" t="s">
        <v>10</v>
      </c>
      <c r="I15" s="64" t="s">
        <v>241</v>
      </c>
      <c r="J15" s="5" t="s">
        <v>33</v>
      </c>
      <c r="L15" s="8"/>
    </row>
    <row r="16" spans="1:12" ht="16.5" customHeight="1" x14ac:dyDescent="0.25">
      <c r="A16" s="34">
        <v>13</v>
      </c>
      <c r="B16" s="5">
        <v>43854</v>
      </c>
      <c r="C16" s="3" t="s">
        <v>9</v>
      </c>
      <c r="D16" s="35" t="s">
        <v>43</v>
      </c>
      <c r="E16" s="36" t="s">
        <v>218</v>
      </c>
      <c r="F16" s="60">
        <v>37350000</v>
      </c>
      <c r="G16" s="61">
        <v>43990</v>
      </c>
      <c r="H16" s="62" t="s">
        <v>10</v>
      </c>
      <c r="I16" s="64" t="s">
        <v>242</v>
      </c>
      <c r="J16" s="5" t="s">
        <v>33</v>
      </c>
      <c r="L16" s="8"/>
    </row>
    <row r="17" spans="1:12" ht="16.5" customHeight="1" x14ac:dyDescent="0.25">
      <c r="A17" s="34">
        <v>14</v>
      </c>
      <c r="B17" s="5">
        <v>43858</v>
      </c>
      <c r="C17" s="3" t="s">
        <v>9</v>
      </c>
      <c r="D17" s="35" t="s">
        <v>20</v>
      </c>
      <c r="E17" s="36" t="s">
        <v>44</v>
      </c>
      <c r="F17" s="60">
        <v>91080000</v>
      </c>
      <c r="G17" s="61">
        <v>44194</v>
      </c>
      <c r="H17" s="62" t="s">
        <v>10</v>
      </c>
      <c r="I17" s="64" t="s">
        <v>243</v>
      </c>
      <c r="J17" s="5" t="s">
        <v>33</v>
      </c>
      <c r="L17" s="8"/>
    </row>
    <row r="18" spans="1:12" ht="16.5" customHeight="1" x14ac:dyDescent="0.25">
      <c r="A18" s="34">
        <v>15</v>
      </c>
      <c r="B18" s="5">
        <v>43859</v>
      </c>
      <c r="C18" s="3" t="s">
        <v>9</v>
      </c>
      <c r="D18" s="35" t="s">
        <v>204</v>
      </c>
      <c r="E18" s="36" t="s">
        <v>219</v>
      </c>
      <c r="F18" s="60">
        <v>57600000</v>
      </c>
      <c r="G18" s="61">
        <v>44103</v>
      </c>
      <c r="H18" s="62" t="s">
        <v>10</v>
      </c>
      <c r="I18" s="64" t="s">
        <v>244</v>
      </c>
      <c r="J18" s="5" t="s">
        <v>33</v>
      </c>
      <c r="L18" s="8"/>
    </row>
    <row r="19" spans="1:12" ht="16.5" customHeight="1" x14ac:dyDescent="0.25">
      <c r="A19" s="34">
        <v>16</v>
      </c>
      <c r="B19" s="5">
        <v>43859</v>
      </c>
      <c r="C19" s="3" t="s">
        <v>9</v>
      </c>
      <c r="D19" s="35" t="s">
        <v>14</v>
      </c>
      <c r="E19" s="36" t="s">
        <v>220</v>
      </c>
      <c r="F19" s="60">
        <v>21750000</v>
      </c>
      <c r="G19" s="61">
        <v>43946</v>
      </c>
      <c r="H19" s="62" t="s">
        <v>10</v>
      </c>
      <c r="I19" s="64" t="s">
        <v>245</v>
      </c>
      <c r="J19" s="5" t="s">
        <v>33</v>
      </c>
      <c r="L19" s="8"/>
    </row>
    <row r="20" spans="1:12" ht="16.5" customHeight="1" x14ac:dyDescent="0.25">
      <c r="A20" s="34">
        <v>17</v>
      </c>
      <c r="B20" s="5">
        <v>43860</v>
      </c>
      <c r="C20" s="3" t="s">
        <v>9</v>
      </c>
      <c r="D20" s="35" t="s">
        <v>40</v>
      </c>
      <c r="E20" s="36" t="s">
        <v>221</v>
      </c>
      <c r="F20" s="60">
        <v>21900000</v>
      </c>
      <c r="G20" s="61">
        <v>43946</v>
      </c>
      <c r="H20" s="62" t="s">
        <v>10</v>
      </c>
      <c r="I20" s="64" t="s">
        <v>246</v>
      </c>
      <c r="J20" s="5" t="s">
        <v>33</v>
      </c>
      <c r="L20" s="8"/>
    </row>
    <row r="21" spans="1:12" ht="16.5" customHeight="1" x14ac:dyDescent="0.25">
      <c r="A21" s="34">
        <v>18</v>
      </c>
      <c r="B21" s="5">
        <v>43857</v>
      </c>
      <c r="C21" s="3" t="s">
        <v>9</v>
      </c>
      <c r="D21" s="35" t="s">
        <v>205</v>
      </c>
      <c r="E21" s="36" t="s">
        <v>181</v>
      </c>
      <c r="F21" s="60">
        <v>36000000</v>
      </c>
      <c r="G21" s="61">
        <v>44103</v>
      </c>
      <c r="H21" s="62" t="s">
        <v>10</v>
      </c>
      <c r="I21" s="64" t="s">
        <v>247</v>
      </c>
      <c r="J21" s="5" t="s">
        <v>33</v>
      </c>
      <c r="L21" s="8"/>
    </row>
    <row r="22" spans="1:12" ht="16.5" customHeight="1" x14ac:dyDescent="0.25">
      <c r="A22" s="34">
        <v>19</v>
      </c>
      <c r="B22" s="5">
        <v>43862</v>
      </c>
      <c r="C22" s="3" t="s">
        <v>9</v>
      </c>
      <c r="D22" s="35" t="s">
        <v>325</v>
      </c>
      <c r="E22" s="36" t="s">
        <v>510</v>
      </c>
      <c r="F22" s="60">
        <v>10800000</v>
      </c>
      <c r="G22" s="61">
        <v>43954</v>
      </c>
      <c r="H22" s="62" t="s">
        <v>10</v>
      </c>
      <c r="I22" s="64" t="s">
        <v>676</v>
      </c>
      <c r="J22" s="5" t="s">
        <v>33</v>
      </c>
      <c r="L22" s="8"/>
    </row>
    <row r="23" spans="1:12" ht="16.5" customHeight="1" x14ac:dyDescent="0.25">
      <c r="A23" s="34">
        <v>20</v>
      </c>
      <c r="B23" s="5">
        <v>43858</v>
      </c>
      <c r="C23" s="3" t="s">
        <v>9</v>
      </c>
      <c r="D23" s="35" t="s">
        <v>15</v>
      </c>
      <c r="E23" s="36" t="s">
        <v>222</v>
      </c>
      <c r="F23" s="60">
        <v>25200000</v>
      </c>
      <c r="G23" s="61">
        <v>43994</v>
      </c>
      <c r="H23" s="62" t="s">
        <v>10</v>
      </c>
      <c r="I23" s="64" t="s">
        <v>248</v>
      </c>
      <c r="J23" s="5" t="s">
        <v>33</v>
      </c>
      <c r="L23" s="8"/>
    </row>
    <row r="24" spans="1:12" ht="16.5" customHeight="1" x14ac:dyDescent="0.25">
      <c r="A24" s="34">
        <v>21</v>
      </c>
      <c r="B24" s="5">
        <v>43862</v>
      </c>
      <c r="C24" s="3" t="s">
        <v>9</v>
      </c>
      <c r="D24" s="35" t="s">
        <v>326</v>
      </c>
      <c r="E24" s="36" t="s">
        <v>511</v>
      </c>
      <c r="F24" s="60">
        <v>55884000</v>
      </c>
      <c r="G24" s="61">
        <v>44046</v>
      </c>
      <c r="H24" s="62" t="s">
        <v>10</v>
      </c>
      <c r="I24" s="64" t="s">
        <v>677</v>
      </c>
      <c r="J24" s="5" t="s">
        <v>33</v>
      </c>
      <c r="L24" s="8"/>
    </row>
    <row r="25" spans="1:12" ht="16.5" customHeight="1" x14ac:dyDescent="0.25">
      <c r="A25" s="34">
        <v>22</v>
      </c>
      <c r="B25" s="5">
        <v>43858</v>
      </c>
      <c r="C25" s="3" t="s">
        <v>9</v>
      </c>
      <c r="D25" s="35" t="s">
        <v>37</v>
      </c>
      <c r="E25" s="36" t="s">
        <v>223</v>
      </c>
      <c r="F25" s="60">
        <v>49800000</v>
      </c>
      <c r="G25" s="61">
        <v>44040</v>
      </c>
      <c r="H25" s="62" t="s">
        <v>10</v>
      </c>
      <c r="I25" s="64" t="s">
        <v>249</v>
      </c>
      <c r="J25" s="5" t="s">
        <v>33</v>
      </c>
      <c r="L25" s="8"/>
    </row>
    <row r="26" spans="1:12" ht="16.5" customHeight="1" x14ac:dyDescent="0.25">
      <c r="A26" s="34">
        <v>23</v>
      </c>
      <c r="B26" s="5">
        <v>43864</v>
      </c>
      <c r="C26" s="3" t="s">
        <v>9</v>
      </c>
      <c r="D26" s="35" t="s">
        <v>327</v>
      </c>
      <c r="E26" s="36" t="s">
        <v>512</v>
      </c>
      <c r="F26" s="60">
        <v>26700000</v>
      </c>
      <c r="G26" s="61">
        <v>44045</v>
      </c>
      <c r="H26" s="62" t="s">
        <v>10</v>
      </c>
      <c r="I26" s="64" t="s">
        <v>678</v>
      </c>
      <c r="J26" s="5" t="s">
        <v>33</v>
      </c>
      <c r="L26" s="8"/>
    </row>
    <row r="27" spans="1:12" ht="16.5" customHeight="1" x14ac:dyDescent="0.25">
      <c r="A27" s="34">
        <v>24</v>
      </c>
      <c r="B27" s="5">
        <v>43864</v>
      </c>
      <c r="C27" s="3" t="s">
        <v>9</v>
      </c>
      <c r="D27" s="35" t="s">
        <v>328</v>
      </c>
      <c r="E27" s="36" t="s">
        <v>1138</v>
      </c>
      <c r="F27" s="60">
        <v>34152000</v>
      </c>
      <c r="G27" s="61">
        <v>44045</v>
      </c>
      <c r="H27" s="62" t="s">
        <v>10</v>
      </c>
      <c r="I27" s="64" t="s">
        <v>679</v>
      </c>
      <c r="J27" s="5" t="s">
        <v>33</v>
      </c>
      <c r="L27" s="8"/>
    </row>
    <row r="28" spans="1:12" ht="16.5" customHeight="1" x14ac:dyDescent="0.25">
      <c r="A28" s="34">
        <v>25</v>
      </c>
      <c r="B28" s="5">
        <v>43859</v>
      </c>
      <c r="C28" s="3" t="s">
        <v>9</v>
      </c>
      <c r="D28" s="35" t="s">
        <v>31</v>
      </c>
      <c r="E28" s="36" t="s">
        <v>224</v>
      </c>
      <c r="F28" s="60">
        <v>24975000</v>
      </c>
      <c r="G28" s="61">
        <v>43995</v>
      </c>
      <c r="H28" s="62" t="s">
        <v>10</v>
      </c>
      <c r="I28" s="64" t="s">
        <v>250</v>
      </c>
      <c r="J28" s="5" t="s">
        <v>33</v>
      </c>
      <c r="L28" s="8"/>
    </row>
    <row r="29" spans="1:12" ht="16.5" customHeight="1" x14ac:dyDescent="0.25">
      <c r="A29" s="34">
        <v>26</v>
      </c>
      <c r="B29" s="5">
        <v>43859</v>
      </c>
      <c r="C29" s="3" t="s">
        <v>9</v>
      </c>
      <c r="D29" s="35" t="s">
        <v>25</v>
      </c>
      <c r="E29" s="36" t="s">
        <v>225</v>
      </c>
      <c r="F29" s="60">
        <v>75000000</v>
      </c>
      <c r="G29" s="61">
        <v>44042</v>
      </c>
      <c r="H29" s="62" t="s">
        <v>10</v>
      </c>
      <c r="I29" s="64" t="s">
        <v>251</v>
      </c>
      <c r="J29" s="5" t="s">
        <v>33</v>
      </c>
      <c r="L29" s="8"/>
    </row>
    <row r="30" spans="1:12" ht="16.5" customHeight="1" x14ac:dyDescent="0.25">
      <c r="A30" s="34">
        <v>27</v>
      </c>
      <c r="B30" s="5">
        <v>43860</v>
      </c>
      <c r="C30" s="3" t="s">
        <v>9</v>
      </c>
      <c r="D30" s="35" t="s">
        <v>206</v>
      </c>
      <c r="E30" s="36" t="s">
        <v>226</v>
      </c>
      <c r="F30" s="60">
        <v>45000000</v>
      </c>
      <c r="G30" s="61">
        <v>44045</v>
      </c>
      <c r="H30" s="62" t="s">
        <v>10</v>
      </c>
      <c r="I30" s="64" t="s">
        <v>252</v>
      </c>
      <c r="J30" s="5" t="s">
        <v>33</v>
      </c>
      <c r="L30" s="8"/>
    </row>
    <row r="31" spans="1:12" ht="16.5" customHeight="1" x14ac:dyDescent="0.25">
      <c r="A31" s="34">
        <v>28</v>
      </c>
      <c r="B31" s="5">
        <v>43859</v>
      </c>
      <c r="C31" s="3" t="s">
        <v>9</v>
      </c>
      <c r="D31" s="35" t="s">
        <v>42</v>
      </c>
      <c r="E31" s="36" t="s">
        <v>227</v>
      </c>
      <c r="F31" s="60">
        <v>35550000</v>
      </c>
      <c r="G31" s="61">
        <v>43995</v>
      </c>
      <c r="H31" s="62" t="s">
        <v>10</v>
      </c>
      <c r="I31" s="64" t="s">
        <v>253</v>
      </c>
      <c r="J31" s="5" t="s">
        <v>33</v>
      </c>
      <c r="L31" s="8"/>
    </row>
    <row r="32" spans="1:12" ht="16.5" customHeight="1" x14ac:dyDescent="0.25">
      <c r="A32" s="34">
        <v>29</v>
      </c>
      <c r="B32" s="5">
        <v>43859</v>
      </c>
      <c r="C32" s="3" t="s">
        <v>9</v>
      </c>
      <c r="D32" s="35" t="s">
        <v>23</v>
      </c>
      <c r="E32" s="36" t="s">
        <v>228</v>
      </c>
      <c r="F32" s="60">
        <v>33300000</v>
      </c>
      <c r="G32" s="61">
        <v>44041</v>
      </c>
      <c r="H32" s="62" t="s">
        <v>10</v>
      </c>
      <c r="I32" s="64" t="s">
        <v>254</v>
      </c>
      <c r="J32" s="5" t="s">
        <v>33</v>
      </c>
      <c r="L32" s="8"/>
    </row>
    <row r="33" spans="1:12" ht="16.5" customHeight="1" x14ac:dyDescent="0.25">
      <c r="A33" s="34">
        <v>30</v>
      </c>
      <c r="B33" s="5">
        <v>43861</v>
      </c>
      <c r="C33" s="3" t="s">
        <v>9</v>
      </c>
      <c r="D33" s="35" t="s">
        <v>329</v>
      </c>
      <c r="E33" s="36" t="s">
        <v>514</v>
      </c>
      <c r="F33" s="60">
        <v>19865000</v>
      </c>
      <c r="G33" s="61">
        <v>44047</v>
      </c>
      <c r="H33" s="62" t="s">
        <v>10</v>
      </c>
      <c r="I33" s="64" t="s">
        <v>680</v>
      </c>
      <c r="J33" s="5" t="s">
        <v>33</v>
      </c>
      <c r="L33" s="8"/>
    </row>
    <row r="34" spans="1:12" ht="16.5" customHeight="1" x14ac:dyDescent="0.25">
      <c r="A34" s="34">
        <v>31</v>
      </c>
      <c r="B34" s="5">
        <v>43864</v>
      </c>
      <c r="C34" s="3" t="s">
        <v>9</v>
      </c>
      <c r="D34" s="35" t="s">
        <v>330</v>
      </c>
      <c r="E34" s="36" t="s">
        <v>1441</v>
      </c>
      <c r="F34" s="60">
        <v>15600000</v>
      </c>
      <c r="G34" s="61">
        <v>44046</v>
      </c>
      <c r="H34" s="62" t="s">
        <v>10</v>
      </c>
      <c r="I34" s="64" t="s">
        <v>681</v>
      </c>
      <c r="J34" s="5" t="s">
        <v>33</v>
      </c>
      <c r="L34" s="8"/>
    </row>
    <row r="35" spans="1:12" ht="16.5" customHeight="1" x14ac:dyDescent="0.25">
      <c r="A35" s="34">
        <v>32</v>
      </c>
      <c r="B35" s="5">
        <v>43864</v>
      </c>
      <c r="C35" s="3" t="s">
        <v>9</v>
      </c>
      <c r="D35" s="35" t="s">
        <v>331</v>
      </c>
      <c r="E35" s="36" t="s">
        <v>1441</v>
      </c>
      <c r="F35" s="60">
        <v>15600000</v>
      </c>
      <c r="G35" s="61">
        <v>44046</v>
      </c>
      <c r="H35" s="62" t="s">
        <v>10</v>
      </c>
      <c r="I35" s="64" t="s">
        <v>682</v>
      </c>
      <c r="J35" s="5" t="s">
        <v>33</v>
      </c>
      <c r="L35" s="8"/>
    </row>
    <row r="36" spans="1:12" ht="16.5" customHeight="1" x14ac:dyDescent="0.25">
      <c r="A36" s="34">
        <v>33</v>
      </c>
      <c r="B36" s="5">
        <v>43859</v>
      </c>
      <c r="C36" s="3" t="s">
        <v>9</v>
      </c>
      <c r="D36" s="35" t="s">
        <v>207</v>
      </c>
      <c r="E36" s="36" t="s">
        <v>229</v>
      </c>
      <c r="F36" s="60">
        <v>57600000</v>
      </c>
      <c r="G36" s="61">
        <v>44103</v>
      </c>
      <c r="H36" s="62" t="s">
        <v>10</v>
      </c>
      <c r="I36" s="64" t="s">
        <v>255</v>
      </c>
      <c r="J36" s="5" t="s">
        <v>33</v>
      </c>
      <c r="L36" s="8"/>
    </row>
    <row r="37" spans="1:12" ht="16.5" customHeight="1" x14ac:dyDescent="0.25">
      <c r="A37" s="34">
        <v>34</v>
      </c>
      <c r="B37" s="5">
        <v>43859</v>
      </c>
      <c r="C37" s="3" t="s">
        <v>9</v>
      </c>
      <c r="D37" s="35" t="s">
        <v>208</v>
      </c>
      <c r="E37" s="36" t="s">
        <v>230</v>
      </c>
      <c r="F37" s="60">
        <v>26700000</v>
      </c>
      <c r="G37" s="61">
        <v>44039</v>
      </c>
      <c r="H37" s="62" t="s">
        <v>10</v>
      </c>
      <c r="I37" s="64" t="s">
        <v>256</v>
      </c>
      <c r="J37" s="5" t="s">
        <v>33</v>
      </c>
      <c r="L37" s="8"/>
    </row>
    <row r="38" spans="1:12" ht="16.5" customHeight="1" x14ac:dyDescent="0.25">
      <c r="A38" s="34">
        <v>35</v>
      </c>
      <c r="B38" s="5">
        <v>43861</v>
      </c>
      <c r="C38" s="3" t="s">
        <v>9</v>
      </c>
      <c r="D38" s="35" t="s">
        <v>332</v>
      </c>
      <c r="E38" s="36" t="s">
        <v>516</v>
      </c>
      <c r="F38" s="60">
        <v>39000000</v>
      </c>
      <c r="G38" s="61">
        <v>44045</v>
      </c>
      <c r="H38" s="62" t="s">
        <v>10</v>
      </c>
      <c r="I38" s="64" t="s">
        <v>683</v>
      </c>
      <c r="J38" s="5" t="s">
        <v>33</v>
      </c>
      <c r="L38" s="8"/>
    </row>
    <row r="39" spans="1:12" ht="16.5" customHeight="1" x14ac:dyDescent="0.25">
      <c r="A39" s="34">
        <v>36</v>
      </c>
      <c r="B39" s="5">
        <v>43861</v>
      </c>
      <c r="C39" s="3" t="s">
        <v>9</v>
      </c>
      <c r="D39" s="35" t="s">
        <v>333</v>
      </c>
      <c r="E39" s="36" t="s">
        <v>517</v>
      </c>
      <c r="F39" s="60">
        <v>27000000</v>
      </c>
      <c r="G39" s="61">
        <v>44045</v>
      </c>
      <c r="H39" s="62" t="s">
        <v>10</v>
      </c>
      <c r="I39" s="64" t="s">
        <v>684</v>
      </c>
      <c r="J39" s="5" t="s">
        <v>33</v>
      </c>
      <c r="L39" s="8"/>
    </row>
    <row r="40" spans="1:12" ht="16.5" customHeight="1" x14ac:dyDescent="0.25">
      <c r="A40" s="34">
        <v>37</v>
      </c>
      <c r="B40" s="5">
        <v>43865</v>
      </c>
      <c r="C40" s="3" t="s">
        <v>9</v>
      </c>
      <c r="D40" s="35" t="s">
        <v>334</v>
      </c>
      <c r="E40" s="36" t="s">
        <v>518</v>
      </c>
      <c r="F40" s="60">
        <v>22500000</v>
      </c>
      <c r="G40" s="61">
        <v>43957</v>
      </c>
      <c r="H40" s="62" t="s">
        <v>10</v>
      </c>
      <c r="I40" s="64" t="s">
        <v>685</v>
      </c>
      <c r="J40" s="5" t="s">
        <v>33</v>
      </c>
      <c r="L40" s="8"/>
    </row>
    <row r="41" spans="1:12" ht="16.5" customHeight="1" x14ac:dyDescent="0.25">
      <c r="A41" s="34">
        <v>38</v>
      </c>
      <c r="B41" s="5">
        <v>43861</v>
      </c>
      <c r="C41" s="3" t="s">
        <v>9</v>
      </c>
      <c r="D41" s="35" t="s">
        <v>335</v>
      </c>
      <c r="E41" s="36" t="s">
        <v>519</v>
      </c>
      <c r="F41" s="60">
        <v>46800000</v>
      </c>
      <c r="G41" s="61">
        <v>44045</v>
      </c>
      <c r="H41" s="62" t="s">
        <v>10</v>
      </c>
      <c r="I41" s="64" t="s">
        <v>686</v>
      </c>
      <c r="J41" s="5" t="s">
        <v>33</v>
      </c>
      <c r="L41" s="8"/>
    </row>
    <row r="42" spans="1:12" ht="16.5" customHeight="1" x14ac:dyDescent="0.25">
      <c r="A42" s="34">
        <v>39</v>
      </c>
      <c r="B42" s="5">
        <v>43865</v>
      </c>
      <c r="C42" s="3" t="s">
        <v>9</v>
      </c>
      <c r="D42" s="35" t="s">
        <v>336</v>
      </c>
      <c r="E42" s="36" t="s">
        <v>520</v>
      </c>
      <c r="F42" s="60">
        <v>20250000</v>
      </c>
      <c r="G42" s="61">
        <v>44000</v>
      </c>
      <c r="H42" s="62" t="s">
        <v>10</v>
      </c>
      <c r="I42" s="64" t="s">
        <v>687</v>
      </c>
      <c r="J42" s="5" t="s">
        <v>33</v>
      </c>
      <c r="L42" s="8"/>
    </row>
    <row r="43" spans="1:12" ht="16.5" customHeight="1" x14ac:dyDescent="0.25">
      <c r="A43" s="34">
        <v>40</v>
      </c>
      <c r="B43" s="5">
        <v>43862</v>
      </c>
      <c r="C43" s="3" t="s">
        <v>9</v>
      </c>
      <c r="D43" s="35" t="s">
        <v>337</v>
      </c>
      <c r="E43" s="36" t="s">
        <v>521</v>
      </c>
      <c r="F43" s="60">
        <v>28800000</v>
      </c>
      <c r="G43" s="61">
        <v>43999</v>
      </c>
      <c r="H43" s="62" t="s">
        <v>10</v>
      </c>
      <c r="I43" s="64" t="s">
        <v>688</v>
      </c>
      <c r="J43" s="5" t="s">
        <v>33</v>
      </c>
      <c r="L43" s="8"/>
    </row>
    <row r="44" spans="1:12" ht="16.5" customHeight="1" x14ac:dyDescent="0.25">
      <c r="A44" s="34">
        <v>41</v>
      </c>
      <c r="B44" s="5">
        <v>43880</v>
      </c>
      <c r="C44" s="3" t="s">
        <v>9</v>
      </c>
      <c r="D44" s="35" t="s">
        <v>338</v>
      </c>
      <c r="E44" s="36" t="s">
        <v>210</v>
      </c>
      <c r="F44" s="60">
        <v>62020000</v>
      </c>
      <c r="G44" s="61">
        <v>44191</v>
      </c>
      <c r="H44" s="62" t="s">
        <v>10</v>
      </c>
      <c r="I44" s="64" t="s">
        <v>689</v>
      </c>
      <c r="J44" s="5" t="s">
        <v>33</v>
      </c>
      <c r="L44" s="8"/>
    </row>
    <row r="45" spans="1:12" ht="16.5" customHeight="1" x14ac:dyDescent="0.25">
      <c r="A45" s="34">
        <v>42</v>
      </c>
      <c r="B45" s="5">
        <v>43864</v>
      </c>
      <c r="C45" s="3" t="s">
        <v>9</v>
      </c>
      <c r="D45" s="35" t="s">
        <v>339</v>
      </c>
      <c r="E45" s="36" t="s">
        <v>522</v>
      </c>
      <c r="F45" s="60">
        <v>43476000</v>
      </c>
      <c r="G45" s="61">
        <v>44046</v>
      </c>
      <c r="H45" s="62" t="s">
        <v>10</v>
      </c>
      <c r="I45" s="64" t="s">
        <v>690</v>
      </c>
      <c r="J45" s="5" t="s">
        <v>33</v>
      </c>
      <c r="L45" s="8"/>
    </row>
    <row r="46" spans="1:12" ht="16.5" customHeight="1" x14ac:dyDescent="0.25">
      <c r="A46" s="34">
        <v>43</v>
      </c>
      <c r="B46" s="5">
        <v>43864</v>
      </c>
      <c r="C46" s="3" t="s">
        <v>9</v>
      </c>
      <c r="D46" s="35" t="s">
        <v>340</v>
      </c>
      <c r="E46" s="36" t="s">
        <v>523</v>
      </c>
      <c r="F46" s="60">
        <v>26700000</v>
      </c>
      <c r="G46" s="61">
        <v>44046</v>
      </c>
      <c r="H46" s="62" t="s">
        <v>10</v>
      </c>
      <c r="I46" s="64" t="s">
        <v>691</v>
      </c>
      <c r="J46" s="5" t="s">
        <v>33</v>
      </c>
      <c r="L46" s="8"/>
    </row>
    <row r="47" spans="1:12" ht="16.5" customHeight="1" x14ac:dyDescent="0.25">
      <c r="A47" s="34">
        <v>44</v>
      </c>
      <c r="B47" s="5">
        <v>43864</v>
      </c>
      <c r="C47" s="3" t="s">
        <v>9</v>
      </c>
      <c r="D47" s="35" t="s">
        <v>341</v>
      </c>
      <c r="E47" s="36" t="s">
        <v>524</v>
      </c>
      <c r="F47" s="60">
        <v>39000000</v>
      </c>
      <c r="G47" s="61">
        <v>44046</v>
      </c>
      <c r="H47" s="62" t="s">
        <v>10</v>
      </c>
      <c r="I47" s="64" t="s">
        <v>692</v>
      </c>
      <c r="J47" s="5" t="s">
        <v>33</v>
      </c>
      <c r="L47" s="8"/>
    </row>
    <row r="48" spans="1:12" ht="16.5" customHeight="1" x14ac:dyDescent="0.25">
      <c r="A48" s="34">
        <v>45</v>
      </c>
      <c r="B48" s="5">
        <v>43864</v>
      </c>
      <c r="C48" s="3" t="s">
        <v>9</v>
      </c>
      <c r="D48" s="35" t="s">
        <v>342</v>
      </c>
      <c r="E48" s="36" t="s">
        <v>525</v>
      </c>
      <c r="F48" s="60">
        <v>18600000</v>
      </c>
      <c r="G48" s="61">
        <v>43954</v>
      </c>
      <c r="H48" s="62" t="s">
        <v>10</v>
      </c>
      <c r="I48" s="64" t="s">
        <v>693</v>
      </c>
      <c r="J48" s="5" t="s">
        <v>33</v>
      </c>
      <c r="L48" s="8"/>
    </row>
    <row r="49" spans="1:12" ht="16.5" customHeight="1" x14ac:dyDescent="0.25">
      <c r="A49" s="34">
        <v>46</v>
      </c>
      <c r="B49" s="5">
        <v>43865</v>
      </c>
      <c r="C49" s="3" t="s">
        <v>9</v>
      </c>
      <c r="D49" s="35" t="s">
        <v>343</v>
      </c>
      <c r="E49" s="36" t="s">
        <v>526</v>
      </c>
      <c r="F49" s="60">
        <v>28650000</v>
      </c>
      <c r="G49" s="61">
        <v>43955</v>
      </c>
      <c r="H49" s="62" t="s">
        <v>10</v>
      </c>
      <c r="I49" s="64" t="s">
        <v>694</v>
      </c>
      <c r="J49" s="5" t="s">
        <v>33</v>
      </c>
      <c r="L49" s="8"/>
    </row>
    <row r="50" spans="1:12" ht="16.5" customHeight="1" x14ac:dyDescent="0.25">
      <c r="A50" s="34">
        <v>47</v>
      </c>
      <c r="B50" s="5">
        <v>43865</v>
      </c>
      <c r="C50" s="3" t="s">
        <v>9</v>
      </c>
      <c r="D50" s="35" t="s">
        <v>344</v>
      </c>
      <c r="E50" s="36" t="s">
        <v>527</v>
      </c>
      <c r="F50" s="60">
        <v>18600000</v>
      </c>
      <c r="G50" s="61">
        <v>43955</v>
      </c>
      <c r="H50" s="62" t="s">
        <v>10</v>
      </c>
      <c r="I50" s="64" t="s">
        <v>695</v>
      </c>
      <c r="J50" s="5" t="s">
        <v>33</v>
      </c>
      <c r="L50" s="8"/>
    </row>
    <row r="51" spans="1:12" ht="16.5" customHeight="1" x14ac:dyDescent="0.25">
      <c r="A51" s="34">
        <v>48</v>
      </c>
      <c r="B51" s="5">
        <v>43864</v>
      </c>
      <c r="C51" s="3" t="s">
        <v>9</v>
      </c>
      <c r="D51" s="35" t="s">
        <v>345</v>
      </c>
      <c r="E51" s="36" t="s">
        <v>528</v>
      </c>
      <c r="F51" s="60">
        <v>43476000</v>
      </c>
      <c r="G51" s="61">
        <v>44047</v>
      </c>
      <c r="H51" s="62" t="s">
        <v>10</v>
      </c>
      <c r="I51" s="64" t="s">
        <v>696</v>
      </c>
      <c r="J51" s="5" t="s">
        <v>33</v>
      </c>
      <c r="L51" s="8"/>
    </row>
    <row r="52" spans="1:12" ht="16.5" customHeight="1" x14ac:dyDescent="0.25">
      <c r="A52" s="34">
        <v>49</v>
      </c>
      <c r="B52" s="5">
        <v>43864</v>
      </c>
      <c r="C52" s="3" t="s">
        <v>9</v>
      </c>
      <c r="D52" s="35" t="s">
        <v>346</v>
      </c>
      <c r="E52" s="36" t="s">
        <v>1442</v>
      </c>
      <c r="F52" s="60">
        <v>41102484</v>
      </c>
      <c r="G52" s="61">
        <v>44046</v>
      </c>
      <c r="H52" s="62" t="s">
        <v>10</v>
      </c>
      <c r="I52" s="64" t="s">
        <v>697</v>
      </c>
      <c r="J52" s="5" t="s">
        <v>33</v>
      </c>
      <c r="L52" s="8"/>
    </row>
    <row r="53" spans="1:12" ht="16.5" customHeight="1" x14ac:dyDescent="0.25">
      <c r="A53" s="34">
        <v>50</v>
      </c>
      <c r="B53" s="5">
        <v>43865</v>
      </c>
      <c r="C53" s="3" t="s">
        <v>9</v>
      </c>
      <c r="D53" s="35" t="s">
        <v>347</v>
      </c>
      <c r="E53" s="36" t="s">
        <v>530</v>
      </c>
      <c r="F53" s="60">
        <v>24060000</v>
      </c>
      <c r="G53" s="61">
        <v>43955</v>
      </c>
      <c r="H53" s="62" t="s">
        <v>10</v>
      </c>
      <c r="I53" s="64" t="s">
        <v>698</v>
      </c>
      <c r="J53" s="5" t="s">
        <v>33</v>
      </c>
      <c r="L53" s="8"/>
    </row>
    <row r="54" spans="1:12" ht="16.5" customHeight="1" x14ac:dyDescent="0.25">
      <c r="A54" s="34">
        <v>51</v>
      </c>
      <c r="B54" s="5">
        <v>43866</v>
      </c>
      <c r="C54" s="3" t="s">
        <v>9</v>
      </c>
      <c r="D54" s="35" t="s">
        <v>348</v>
      </c>
      <c r="E54" s="36" t="s">
        <v>531</v>
      </c>
      <c r="F54" s="60">
        <v>15300000</v>
      </c>
      <c r="G54" s="61">
        <v>43956</v>
      </c>
      <c r="H54" s="62" t="s">
        <v>10</v>
      </c>
      <c r="I54" s="64" t="s">
        <v>699</v>
      </c>
      <c r="J54" s="5" t="s">
        <v>33</v>
      </c>
      <c r="L54" s="8"/>
    </row>
    <row r="55" spans="1:12" ht="16.5" customHeight="1" x14ac:dyDescent="0.25">
      <c r="A55" s="34">
        <v>52</v>
      </c>
      <c r="B55" s="5">
        <v>43864</v>
      </c>
      <c r="C55" s="3" t="s">
        <v>9</v>
      </c>
      <c r="D55" s="35" t="s">
        <v>349</v>
      </c>
      <c r="E55" s="36" t="s">
        <v>532</v>
      </c>
      <c r="F55" s="60">
        <v>33000000</v>
      </c>
      <c r="G55" s="61">
        <v>44045</v>
      </c>
      <c r="H55" s="62" t="s">
        <v>10</v>
      </c>
      <c r="I55" s="64" t="s">
        <v>700</v>
      </c>
      <c r="J55" s="5" t="s">
        <v>33</v>
      </c>
      <c r="L55" s="8"/>
    </row>
    <row r="56" spans="1:12" ht="16.5" customHeight="1" x14ac:dyDescent="0.25">
      <c r="A56" s="34">
        <v>53</v>
      </c>
      <c r="B56" s="5">
        <v>43864</v>
      </c>
      <c r="C56" s="3" t="s">
        <v>9</v>
      </c>
      <c r="D56" s="35" t="s">
        <v>350</v>
      </c>
      <c r="E56" s="36" t="s">
        <v>532</v>
      </c>
      <c r="F56" s="60">
        <v>33000000</v>
      </c>
      <c r="G56" s="61">
        <v>44045</v>
      </c>
      <c r="H56" s="62" t="s">
        <v>10</v>
      </c>
      <c r="I56" s="64" t="s">
        <v>701</v>
      </c>
      <c r="J56" s="5" t="s">
        <v>33</v>
      </c>
      <c r="L56" s="8"/>
    </row>
    <row r="57" spans="1:12" ht="16.5" customHeight="1" x14ac:dyDescent="0.25">
      <c r="A57" s="34">
        <v>54</v>
      </c>
      <c r="B57" s="5">
        <v>43864</v>
      </c>
      <c r="C57" s="3" t="s">
        <v>9</v>
      </c>
      <c r="D57" s="35" t="s">
        <v>351</v>
      </c>
      <c r="E57" s="36" t="s">
        <v>532</v>
      </c>
      <c r="F57" s="60">
        <v>34500000</v>
      </c>
      <c r="G57" s="61">
        <v>44045</v>
      </c>
      <c r="H57" s="62" t="s">
        <v>10</v>
      </c>
      <c r="I57" s="64" t="s">
        <v>702</v>
      </c>
      <c r="J57" s="5" t="s">
        <v>33</v>
      </c>
      <c r="L57" s="8"/>
    </row>
    <row r="58" spans="1:12" ht="16.5" customHeight="1" x14ac:dyDescent="0.25">
      <c r="A58" s="34">
        <v>55</v>
      </c>
      <c r="B58" s="5">
        <v>43864</v>
      </c>
      <c r="C58" s="3" t="s">
        <v>9</v>
      </c>
      <c r="D58" s="35" t="s">
        <v>352</v>
      </c>
      <c r="E58" s="36" t="s">
        <v>533</v>
      </c>
      <c r="F58" s="60">
        <v>20100000</v>
      </c>
      <c r="G58" s="61">
        <v>43954</v>
      </c>
      <c r="H58" s="62" t="s">
        <v>10</v>
      </c>
      <c r="I58" s="64" t="s">
        <v>703</v>
      </c>
      <c r="J58" s="5" t="s">
        <v>33</v>
      </c>
      <c r="L58" s="8"/>
    </row>
    <row r="59" spans="1:12" ht="16.5" customHeight="1" x14ac:dyDescent="0.25">
      <c r="A59" s="34">
        <v>56</v>
      </c>
      <c r="B59" s="5">
        <v>43865</v>
      </c>
      <c r="C59" s="3" t="s">
        <v>9</v>
      </c>
      <c r="D59" s="35" t="s">
        <v>353</v>
      </c>
      <c r="E59" s="36" t="s">
        <v>534</v>
      </c>
      <c r="F59" s="60">
        <v>8100000</v>
      </c>
      <c r="G59" s="61">
        <v>43955</v>
      </c>
      <c r="H59" s="62" t="s">
        <v>10</v>
      </c>
      <c r="I59" s="64" t="s">
        <v>704</v>
      </c>
      <c r="J59" s="5" t="s">
        <v>33</v>
      </c>
      <c r="L59" s="8"/>
    </row>
    <row r="60" spans="1:12" ht="16.5" customHeight="1" x14ac:dyDescent="0.25">
      <c r="A60" s="34">
        <v>57</v>
      </c>
      <c r="B60" s="5">
        <v>43864</v>
      </c>
      <c r="C60" s="3" t="s">
        <v>9</v>
      </c>
      <c r="D60" s="35" t="s">
        <v>354</v>
      </c>
      <c r="E60" s="36" t="s">
        <v>1442</v>
      </c>
      <c r="F60" s="60">
        <v>37200000</v>
      </c>
      <c r="G60" s="61">
        <v>44045</v>
      </c>
      <c r="H60" s="62" t="s">
        <v>10</v>
      </c>
      <c r="I60" s="64" t="s">
        <v>705</v>
      </c>
      <c r="J60" s="5" t="s">
        <v>33</v>
      </c>
      <c r="L60" s="8"/>
    </row>
    <row r="61" spans="1:12" ht="16.5" customHeight="1" x14ac:dyDescent="0.25">
      <c r="A61" s="34">
        <v>58</v>
      </c>
      <c r="B61" s="5">
        <v>43864</v>
      </c>
      <c r="C61" s="3" t="s">
        <v>9</v>
      </c>
      <c r="D61" s="35" t="s">
        <v>355</v>
      </c>
      <c r="E61" s="36" t="s">
        <v>535</v>
      </c>
      <c r="F61" s="60">
        <v>22500000</v>
      </c>
      <c r="G61" s="61">
        <v>44000</v>
      </c>
      <c r="H61" s="62" t="s">
        <v>10</v>
      </c>
      <c r="I61" s="64" t="s">
        <v>706</v>
      </c>
      <c r="J61" s="5" t="s">
        <v>33</v>
      </c>
      <c r="L61" s="8"/>
    </row>
    <row r="62" spans="1:12" ht="16.5" customHeight="1" x14ac:dyDescent="0.25">
      <c r="A62" s="34">
        <v>59</v>
      </c>
      <c r="B62" s="5">
        <v>43864</v>
      </c>
      <c r="C62" s="3" t="s">
        <v>9</v>
      </c>
      <c r="D62" s="35" t="s">
        <v>356</v>
      </c>
      <c r="E62" s="36" t="s">
        <v>536</v>
      </c>
      <c r="F62" s="60">
        <v>20550000</v>
      </c>
      <c r="G62" s="61">
        <v>43954</v>
      </c>
      <c r="H62" s="62" t="s">
        <v>10</v>
      </c>
      <c r="I62" s="64" t="s">
        <v>707</v>
      </c>
      <c r="J62" s="5" t="s">
        <v>33</v>
      </c>
      <c r="L62" s="8"/>
    </row>
    <row r="63" spans="1:12" ht="16.5" customHeight="1" x14ac:dyDescent="0.25">
      <c r="A63" s="34">
        <v>60</v>
      </c>
      <c r="B63" s="5">
        <v>43866</v>
      </c>
      <c r="C63" s="3" t="s">
        <v>9</v>
      </c>
      <c r="D63" s="35" t="s">
        <v>357</v>
      </c>
      <c r="E63" s="36" t="s">
        <v>537</v>
      </c>
      <c r="F63" s="60">
        <v>27000000</v>
      </c>
      <c r="G63" s="61">
        <v>44048</v>
      </c>
      <c r="H63" s="62" t="s">
        <v>10</v>
      </c>
      <c r="I63" s="64" t="s">
        <v>708</v>
      </c>
      <c r="J63" s="5" t="s">
        <v>33</v>
      </c>
      <c r="L63" s="8"/>
    </row>
    <row r="64" spans="1:12" ht="16.5" customHeight="1" x14ac:dyDescent="0.25">
      <c r="A64" s="34">
        <v>61</v>
      </c>
      <c r="B64" s="5">
        <v>43866</v>
      </c>
      <c r="C64" s="3" t="s">
        <v>9</v>
      </c>
      <c r="D64" s="35" t="s">
        <v>358</v>
      </c>
      <c r="E64" s="36" t="s">
        <v>538</v>
      </c>
      <c r="F64" s="60">
        <v>27954000</v>
      </c>
      <c r="G64" s="61">
        <v>44048</v>
      </c>
      <c r="H64" s="62" t="s">
        <v>10</v>
      </c>
      <c r="I64" s="64" t="s">
        <v>709</v>
      </c>
      <c r="J64" s="5" t="s">
        <v>33</v>
      </c>
      <c r="L64" s="8"/>
    </row>
    <row r="65" spans="1:12" ht="16.5" customHeight="1" x14ac:dyDescent="0.25">
      <c r="A65" s="34">
        <v>62</v>
      </c>
      <c r="B65" s="5">
        <v>43866</v>
      </c>
      <c r="C65" s="3" t="s">
        <v>9</v>
      </c>
      <c r="D65" s="35" t="s">
        <v>359</v>
      </c>
      <c r="E65" s="36" t="s">
        <v>539</v>
      </c>
      <c r="F65" s="60">
        <v>37260000</v>
      </c>
      <c r="G65" s="61">
        <v>44048</v>
      </c>
      <c r="H65" s="62" t="s">
        <v>10</v>
      </c>
      <c r="I65" s="64" t="s">
        <v>710</v>
      </c>
      <c r="J65" s="5" t="s">
        <v>33</v>
      </c>
      <c r="L65" s="8"/>
    </row>
    <row r="66" spans="1:12" ht="16.5" customHeight="1" x14ac:dyDescent="0.25">
      <c r="A66" s="34">
        <v>63</v>
      </c>
      <c r="B66" s="5">
        <v>43864</v>
      </c>
      <c r="C66" s="3" t="s">
        <v>9</v>
      </c>
      <c r="D66" s="35" t="s">
        <v>360</v>
      </c>
      <c r="E66" s="36" t="s">
        <v>1443</v>
      </c>
      <c r="F66" s="60">
        <v>20100000</v>
      </c>
      <c r="G66" s="61">
        <v>43924</v>
      </c>
      <c r="H66" s="62" t="s">
        <v>10</v>
      </c>
      <c r="I66" s="64" t="s">
        <v>711</v>
      </c>
      <c r="J66" s="5" t="s">
        <v>33</v>
      </c>
      <c r="L66" s="8"/>
    </row>
    <row r="67" spans="1:12" ht="16.5" customHeight="1" x14ac:dyDescent="0.25">
      <c r="A67" s="34">
        <v>64</v>
      </c>
      <c r="B67" s="5">
        <v>43864</v>
      </c>
      <c r="C67" s="3" t="s">
        <v>9</v>
      </c>
      <c r="D67" s="35" t="s">
        <v>361</v>
      </c>
      <c r="E67" s="36" t="s">
        <v>1444</v>
      </c>
      <c r="F67" s="60">
        <v>29500000</v>
      </c>
      <c r="G67" s="61">
        <v>44168</v>
      </c>
      <c r="H67" s="62" t="s">
        <v>10</v>
      </c>
      <c r="I67" s="64" t="s">
        <v>712</v>
      </c>
      <c r="J67" s="5" t="s">
        <v>33</v>
      </c>
      <c r="L67" s="8"/>
    </row>
    <row r="68" spans="1:12" ht="16.5" customHeight="1" x14ac:dyDescent="0.25">
      <c r="A68" s="34">
        <v>65</v>
      </c>
      <c r="B68" s="5">
        <v>43865</v>
      </c>
      <c r="C68" s="3" t="s">
        <v>9</v>
      </c>
      <c r="D68" s="35" t="s">
        <v>362</v>
      </c>
      <c r="E68" s="36" t="s">
        <v>542</v>
      </c>
      <c r="F68" s="60">
        <v>38150000</v>
      </c>
      <c r="G68" s="61">
        <v>44196</v>
      </c>
      <c r="H68" s="62" t="s">
        <v>10</v>
      </c>
      <c r="I68" s="64" t="s">
        <v>713</v>
      </c>
      <c r="J68" s="5" t="s">
        <v>33</v>
      </c>
      <c r="L68" s="8"/>
    </row>
    <row r="69" spans="1:12" ht="16.5" customHeight="1" x14ac:dyDescent="0.25">
      <c r="A69" s="34">
        <v>66</v>
      </c>
      <c r="B69" s="5">
        <v>43868</v>
      </c>
      <c r="C69" s="3" t="s">
        <v>9</v>
      </c>
      <c r="D69" s="35" t="s">
        <v>363</v>
      </c>
      <c r="E69" s="36" t="s">
        <v>543</v>
      </c>
      <c r="F69" s="60">
        <v>85800000</v>
      </c>
      <c r="G69" s="61">
        <v>44196</v>
      </c>
      <c r="H69" s="62" t="s">
        <v>10</v>
      </c>
      <c r="I69" s="64" t="s">
        <v>714</v>
      </c>
      <c r="J69" s="5" t="s">
        <v>33</v>
      </c>
      <c r="L69" s="8"/>
    </row>
    <row r="70" spans="1:12" ht="16.5" customHeight="1" x14ac:dyDescent="0.25">
      <c r="A70" s="34">
        <v>68</v>
      </c>
      <c r="B70" s="5">
        <v>43864</v>
      </c>
      <c r="C70" s="3" t="s">
        <v>9</v>
      </c>
      <c r="D70" s="35" t="s">
        <v>364</v>
      </c>
      <c r="E70" s="36" t="s">
        <v>544</v>
      </c>
      <c r="F70" s="60">
        <v>16999875</v>
      </c>
      <c r="G70" s="61">
        <v>44000</v>
      </c>
      <c r="H70" s="62" t="s">
        <v>10</v>
      </c>
      <c r="I70" s="64" t="s">
        <v>715</v>
      </c>
      <c r="J70" s="5" t="s">
        <v>33</v>
      </c>
      <c r="L70" s="8"/>
    </row>
    <row r="71" spans="1:12" ht="16.5" customHeight="1" x14ac:dyDescent="0.25">
      <c r="A71" s="34">
        <v>69</v>
      </c>
      <c r="B71" s="5">
        <v>43864</v>
      </c>
      <c r="C71" s="3" t="s">
        <v>9</v>
      </c>
      <c r="D71" s="35" t="s">
        <v>365</v>
      </c>
      <c r="E71" s="36" t="s">
        <v>545</v>
      </c>
      <c r="F71" s="60">
        <v>29036000</v>
      </c>
      <c r="G71" s="61">
        <v>43985</v>
      </c>
      <c r="H71" s="62" t="s">
        <v>10</v>
      </c>
      <c r="I71" s="64" t="s">
        <v>716</v>
      </c>
      <c r="J71" s="5" t="s">
        <v>33</v>
      </c>
      <c r="L71" s="8"/>
    </row>
    <row r="72" spans="1:12" ht="16.5" customHeight="1" x14ac:dyDescent="0.25">
      <c r="A72" s="34">
        <v>70</v>
      </c>
      <c r="B72" s="5">
        <v>43874</v>
      </c>
      <c r="C72" s="3" t="s">
        <v>9</v>
      </c>
      <c r="D72" s="35" t="s">
        <v>366</v>
      </c>
      <c r="E72" s="36" t="s">
        <v>546</v>
      </c>
      <c r="F72" s="60">
        <v>28500000</v>
      </c>
      <c r="G72" s="61">
        <v>43963</v>
      </c>
      <c r="H72" s="62" t="s">
        <v>10</v>
      </c>
      <c r="I72" s="64" t="s">
        <v>717</v>
      </c>
      <c r="J72" s="5" t="s">
        <v>33</v>
      </c>
      <c r="L72" s="8"/>
    </row>
    <row r="73" spans="1:12" ht="16.5" customHeight="1" x14ac:dyDescent="0.25">
      <c r="A73" s="34">
        <v>71</v>
      </c>
      <c r="B73" s="5">
        <v>43866</v>
      </c>
      <c r="C73" s="3" t="s">
        <v>9</v>
      </c>
      <c r="D73" s="35" t="s">
        <v>367</v>
      </c>
      <c r="E73" s="36" t="s">
        <v>210</v>
      </c>
      <c r="F73" s="60">
        <v>24840000</v>
      </c>
      <c r="G73" s="61">
        <v>43956</v>
      </c>
      <c r="H73" s="62" t="s">
        <v>10</v>
      </c>
      <c r="I73" s="64" t="s">
        <v>718</v>
      </c>
      <c r="J73" s="5" t="s">
        <v>33</v>
      </c>
      <c r="L73" s="8"/>
    </row>
    <row r="74" spans="1:12" ht="16.5" customHeight="1" x14ac:dyDescent="0.25">
      <c r="A74" s="34">
        <v>72</v>
      </c>
      <c r="B74" s="5">
        <v>43864</v>
      </c>
      <c r="C74" s="3" t="s">
        <v>9</v>
      </c>
      <c r="D74" s="35" t="s">
        <v>368</v>
      </c>
      <c r="E74" s="36" t="s">
        <v>547</v>
      </c>
      <c r="F74" s="60">
        <v>9960000</v>
      </c>
      <c r="G74" s="61">
        <v>43955</v>
      </c>
      <c r="H74" s="62" t="s">
        <v>10</v>
      </c>
      <c r="I74" s="64" t="s">
        <v>719</v>
      </c>
      <c r="J74" s="5" t="s">
        <v>33</v>
      </c>
      <c r="L74" s="8"/>
    </row>
    <row r="75" spans="1:12" ht="16.5" customHeight="1" x14ac:dyDescent="0.25">
      <c r="A75" s="34">
        <v>73</v>
      </c>
      <c r="B75" s="5">
        <v>43867</v>
      </c>
      <c r="C75" s="3" t="s">
        <v>9</v>
      </c>
      <c r="D75" s="35" t="s">
        <v>369</v>
      </c>
      <c r="E75" s="36" t="s">
        <v>548</v>
      </c>
      <c r="F75" s="60">
        <v>12000000</v>
      </c>
      <c r="G75" s="61">
        <v>43957</v>
      </c>
      <c r="H75" s="62" t="s">
        <v>10</v>
      </c>
      <c r="I75" s="64" t="s">
        <v>720</v>
      </c>
      <c r="J75" s="5" t="s">
        <v>33</v>
      </c>
      <c r="L75" s="8"/>
    </row>
    <row r="76" spans="1:12" ht="16.5" customHeight="1" x14ac:dyDescent="0.25">
      <c r="A76" s="34">
        <v>74</v>
      </c>
      <c r="B76" s="5">
        <v>43864</v>
      </c>
      <c r="C76" s="3" t="s">
        <v>9</v>
      </c>
      <c r="D76" s="35" t="s">
        <v>370</v>
      </c>
      <c r="E76" s="36" t="s">
        <v>549</v>
      </c>
      <c r="F76" s="60">
        <v>13500000</v>
      </c>
      <c r="G76" s="61">
        <v>44000</v>
      </c>
      <c r="H76" s="62" t="s">
        <v>10</v>
      </c>
      <c r="I76" s="64" t="s">
        <v>721</v>
      </c>
      <c r="J76" s="5" t="s">
        <v>33</v>
      </c>
      <c r="L76" s="8"/>
    </row>
    <row r="77" spans="1:12" ht="16.5" customHeight="1" x14ac:dyDescent="0.25">
      <c r="A77" s="34">
        <v>75</v>
      </c>
      <c r="B77" s="5">
        <v>43864</v>
      </c>
      <c r="C77" s="3" t="s">
        <v>9</v>
      </c>
      <c r="D77" s="35" t="s">
        <v>371</v>
      </c>
      <c r="E77" s="36" t="s">
        <v>181</v>
      </c>
      <c r="F77" s="60">
        <v>44000000</v>
      </c>
      <c r="G77" s="61">
        <v>44107</v>
      </c>
      <c r="H77" s="62" t="s">
        <v>10</v>
      </c>
      <c r="I77" s="64" t="s">
        <v>722</v>
      </c>
      <c r="J77" s="5" t="s">
        <v>33</v>
      </c>
      <c r="L77" s="8"/>
    </row>
    <row r="78" spans="1:12" ht="16.5" customHeight="1" x14ac:dyDescent="0.25">
      <c r="A78" s="34">
        <v>76</v>
      </c>
      <c r="B78" s="5">
        <v>43867</v>
      </c>
      <c r="C78" s="3" t="s">
        <v>9</v>
      </c>
      <c r="D78" s="35" t="s">
        <v>372</v>
      </c>
      <c r="E78" s="36" t="s">
        <v>551</v>
      </c>
      <c r="F78" s="60">
        <v>44275000</v>
      </c>
      <c r="G78" s="61">
        <v>44196</v>
      </c>
      <c r="H78" s="62" t="s">
        <v>10</v>
      </c>
      <c r="I78" s="64" t="s">
        <v>723</v>
      </c>
      <c r="J78" s="5" t="s">
        <v>33</v>
      </c>
      <c r="L78" s="8"/>
    </row>
    <row r="79" spans="1:12" ht="16.5" customHeight="1" x14ac:dyDescent="0.25">
      <c r="A79" s="34">
        <v>77</v>
      </c>
      <c r="B79" s="5">
        <v>43867</v>
      </c>
      <c r="C79" s="3" t="s">
        <v>9</v>
      </c>
      <c r="D79" s="35" t="s">
        <v>373</v>
      </c>
      <c r="E79" s="36" t="s">
        <v>552</v>
      </c>
      <c r="F79" s="60">
        <v>12180000</v>
      </c>
      <c r="G79" s="61">
        <v>43957</v>
      </c>
      <c r="H79" s="62" t="s">
        <v>10</v>
      </c>
      <c r="I79" s="64" t="s">
        <v>724</v>
      </c>
      <c r="J79" s="5" t="s">
        <v>33</v>
      </c>
      <c r="L79" s="8"/>
    </row>
    <row r="80" spans="1:12" ht="16.5" customHeight="1" x14ac:dyDescent="0.25">
      <c r="A80" s="34">
        <v>78</v>
      </c>
      <c r="B80" s="5">
        <v>43871</v>
      </c>
      <c r="C80" s="3" t="s">
        <v>9</v>
      </c>
      <c r="D80" s="35" t="s">
        <v>374</v>
      </c>
      <c r="E80" s="36" t="s">
        <v>553</v>
      </c>
      <c r="F80" s="60">
        <v>24000000</v>
      </c>
      <c r="G80" s="61">
        <v>44053</v>
      </c>
      <c r="H80" s="62" t="s">
        <v>10</v>
      </c>
      <c r="I80" s="64" t="s">
        <v>725</v>
      </c>
      <c r="J80" s="5" t="s">
        <v>33</v>
      </c>
      <c r="L80" s="8"/>
    </row>
    <row r="81" spans="1:12" ht="16.5" customHeight="1" x14ac:dyDescent="0.25">
      <c r="A81" s="34">
        <v>79</v>
      </c>
      <c r="B81" s="5">
        <v>43868</v>
      </c>
      <c r="C81" s="3" t="s">
        <v>9</v>
      </c>
      <c r="D81" s="35" t="s">
        <v>375</v>
      </c>
      <c r="E81" s="36" t="s">
        <v>554</v>
      </c>
      <c r="F81" s="60">
        <v>20733500</v>
      </c>
      <c r="G81" s="61">
        <v>44018</v>
      </c>
      <c r="H81" s="62" t="s">
        <v>10</v>
      </c>
      <c r="I81" s="64" t="s">
        <v>726</v>
      </c>
      <c r="J81" s="5" t="s">
        <v>33</v>
      </c>
      <c r="L81" s="8"/>
    </row>
    <row r="82" spans="1:12" ht="16.5" customHeight="1" x14ac:dyDescent="0.25">
      <c r="A82" s="34">
        <v>80</v>
      </c>
      <c r="B82" s="5">
        <v>43867</v>
      </c>
      <c r="C82" s="3" t="s">
        <v>9</v>
      </c>
      <c r="D82" s="35" t="s">
        <v>376</v>
      </c>
      <c r="E82" s="36" t="s">
        <v>555</v>
      </c>
      <c r="F82" s="60">
        <v>48000000</v>
      </c>
      <c r="G82" s="61">
        <v>44113</v>
      </c>
      <c r="H82" s="62" t="s">
        <v>10</v>
      </c>
      <c r="I82" s="64" t="s">
        <v>727</v>
      </c>
      <c r="J82" s="5" t="s">
        <v>33</v>
      </c>
      <c r="L82" s="8"/>
    </row>
    <row r="83" spans="1:12" ht="16.5" customHeight="1" x14ac:dyDescent="0.25">
      <c r="A83" s="34">
        <v>81</v>
      </c>
      <c r="B83" s="5">
        <v>43868</v>
      </c>
      <c r="C83" s="3" t="s">
        <v>9</v>
      </c>
      <c r="D83" s="35" t="s">
        <v>1073</v>
      </c>
      <c r="E83" s="36" t="s">
        <v>556</v>
      </c>
      <c r="F83" s="60">
        <v>117370000</v>
      </c>
      <c r="G83" s="61">
        <v>44196</v>
      </c>
      <c r="H83" s="62" t="s">
        <v>10</v>
      </c>
      <c r="I83" s="64" t="s">
        <v>728</v>
      </c>
      <c r="J83" s="5" t="s">
        <v>33</v>
      </c>
      <c r="L83" s="8"/>
    </row>
    <row r="84" spans="1:12" ht="16.5" customHeight="1" x14ac:dyDescent="0.25">
      <c r="A84" s="34">
        <v>82</v>
      </c>
      <c r="B84" s="5">
        <v>43866</v>
      </c>
      <c r="C84" s="3" t="s">
        <v>9</v>
      </c>
      <c r="D84" s="35" t="s">
        <v>378</v>
      </c>
      <c r="E84" s="36" t="s">
        <v>557</v>
      </c>
      <c r="F84" s="60">
        <v>28728865</v>
      </c>
      <c r="G84" s="61">
        <v>44196</v>
      </c>
      <c r="H84" s="62" t="s">
        <v>10</v>
      </c>
      <c r="I84" s="64" t="s">
        <v>729</v>
      </c>
      <c r="J84" s="5" t="s">
        <v>33</v>
      </c>
      <c r="L84" s="8"/>
    </row>
    <row r="85" spans="1:12" ht="16.5" customHeight="1" x14ac:dyDescent="0.25">
      <c r="A85" s="34">
        <v>83</v>
      </c>
      <c r="B85" s="5">
        <v>43867</v>
      </c>
      <c r="C85" s="3" t="s">
        <v>9</v>
      </c>
      <c r="D85" s="35" t="s">
        <v>379</v>
      </c>
      <c r="E85" s="36" t="s">
        <v>558</v>
      </c>
      <c r="F85" s="60">
        <v>13905000</v>
      </c>
      <c r="G85" s="61">
        <v>43957</v>
      </c>
      <c r="H85" s="62" t="s">
        <v>10</v>
      </c>
      <c r="I85" s="64" t="s">
        <v>730</v>
      </c>
      <c r="J85" s="5" t="s">
        <v>33</v>
      </c>
      <c r="L85" s="8"/>
    </row>
    <row r="86" spans="1:12" ht="16.5" customHeight="1" x14ac:dyDescent="0.25">
      <c r="A86" s="34">
        <v>84</v>
      </c>
      <c r="B86" s="5">
        <v>43867</v>
      </c>
      <c r="C86" s="3" t="s">
        <v>9</v>
      </c>
      <c r="D86" s="35" t="s">
        <v>380</v>
      </c>
      <c r="E86" s="36" t="s">
        <v>559</v>
      </c>
      <c r="F86" s="60">
        <v>8593290</v>
      </c>
      <c r="G86" s="61">
        <v>43957</v>
      </c>
      <c r="H86" s="62" t="s">
        <v>10</v>
      </c>
      <c r="I86" s="64" t="s">
        <v>731</v>
      </c>
      <c r="J86" s="5" t="s">
        <v>33</v>
      </c>
      <c r="L86" s="8"/>
    </row>
    <row r="87" spans="1:12" ht="16.5" customHeight="1" x14ac:dyDescent="0.25">
      <c r="A87" s="34">
        <v>85</v>
      </c>
      <c r="B87" s="5">
        <v>43867</v>
      </c>
      <c r="C87" s="3" t="s">
        <v>9</v>
      </c>
      <c r="D87" s="35" t="s">
        <v>381</v>
      </c>
      <c r="E87" s="36" t="s">
        <v>560</v>
      </c>
      <c r="F87" s="60">
        <v>15999999</v>
      </c>
      <c r="G87" s="61">
        <v>43957</v>
      </c>
      <c r="H87" s="62" t="s">
        <v>10</v>
      </c>
      <c r="I87" s="64" t="s">
        <v>732</v>
      </c>
      <c r="J87" s="5" t="s">
        <v>33</v>
      </c>
      <c r="L87" s="8"/>
    </row>
    <row r="88" spans="1:12" ht="16.5" customHeight="1" x14ac:dyDescent="0.25">
      <c r="A88" s="34">
        <v>86</v>
      </c>
      <c r="B88" s="5">
        <v>43868</v>
      </c>
      <c r="C88" s="3" t="s">
        <v>9</v>
      </c>
      <c r="D88" s="35" t="s">
        <v>382</v>
      </c>
      <c r="E88" s="36" t="s">
        <v>561</v>
      </c>
      <c r="F88" s="60">
        <v>22866000</v>
      </c>
      <c r="G88" s="61">
        <v>44049</v>
      </c>
      <c r="H88" s="62" t="s">
        <v>10</v>
      </c>
      <c r="I88" s="64" t="s">
        <v>733</v>
      </c>
      <c r="J88" s="5" t="s">
        <v>33</v>
      </c>
      <c r="L88" s="8"/>
    </row>
    <row r="89" spans="1:12" ht="16.5" customHeight="1" x14ac:dyDescent="0.25">
      <c r="A89" s="34">
        <v>87</v>
      </c>
      <c r="B89" s="5">
        <v>43875</v>
      </c>
      <c r="C89" s="3" t="s">
        <v>9</v>
      </c>
      <c r="D89" s="35" t="s">
        <v>383</v>
      </c>
      <c r="E89" s="36" t="s">
        <v>562</v>
      </c>
      <c r="F89" s="60">
        <v>86100000</v>
      </c>
      <c r="G89" s="61">
        <v>44196</v>
      </c>
      <c r="H89" s="62" t="s">
        <v>10</v>
      </c>
      <c r="I89" s="64" t="s">
        <v>734</v>
      </c>
      <c r="J89" s="5" t="s">
        <v>33</v>
      </c>
      <c r="L89" s="8"/>
    </row>
    <row r="90" spans="1:12" ht="16.5" customHeight="1" x14ac:dyDescent="0.25">
      <c r="A90" s="34">
        <v>88</v>
      </c>
      <c r="B90" s="5">
        <v>43868</v>
      </c>
      <c r="C90" s="3" t="s">
        <v>9</v>
      </c>
      <c r="D90" s="35" t="s">
        <v>384</v>
      </c>
      <c r="E90" s="36" t="s">
        <v>563</v>
      </c>
      <c r="F90" s="60">
        <v>39200000</v>
      </c>
      <c r="G90" s="61">
        <v>44113</v>
      </c>
      <c r="H90" s="62" t="s">
        <v>10</v>
      </c>
      <c r="I90" s="64" t="s">
        <v>735</v>
      </c>
      <c r="J90" s="5" t="s">
        <v>33</v>
      </c>
      <c r="L90" s="8"/>
    </row>
    <row r="91" spans="1:12" ht="16.5" customHeight="1" x14ac:dyDescent="0.25">
      <c r="A91" s="34">
        <v>89</v>
      </c>
      <c r="B91" s="5">
        <v>43868</v>
      </c>
      <c r="C91" s="3" t="s">
        <v>9</v>
      </c>
      <c r="D91" s="35" t="s">
        <v>385</v>
      </c>
      <c r="E91" s="36" t="s">
        <v>564</v>
      </c>
      <c r="F91" s="60">
        <v>89640000</v>
      </c>
      <c r="G91" s="61">
        <v>44196</v>
      </c>
      <c r="H91" s="62" t="s">
        <v>10</v>
      </c>
      <c r="I91" s="64" t="s">
        <v>736</v>
      </c>
      <c r="J91" s="5" t="s">
        <v>33</v>
      </c>
      <c r="L91" s="8"/>
    </row>
    <row r="92" spans="1:12" ht="16.5" customHeight="1" x14ac:dyDescent="0.25">
      <c r="A92" s="34">
        <v>90</v>
      </c>
      <c r="B92" s="5">
        <v>43873</v>
      </c>
      <c r="C92" s="3" t="s">
        <v>9</v>
      </c>
      <c r="D92" s="35" t="s">
        <v>386</v>
      </c>
      <c r="E92" s="36" t="s">
        <v>565</v>
      </c>
      <c r="F92" s="60">
        <v>75133333</v>
      </c>
      <c r="G92" s="61">
        <v>44196</v>
      </c>
      <c r="H92" s="62" t="s">
        <v>10</v>
      </c>
      <c r="I92" s="64" t="s">
        <v>737</v>
      </c>
      <c r="J92" s="5" t="s">
        <v>33</v>
      </c>
      <c r="L92" s="8"/>
    </row>
    <row r="93" spans="1:12" ht="16.5" customHeight="1" x14ac:dyDescent="0.25">
      <c r="A93" s="34">
        <v>91</v>
      </c>
      <c r="B93" s="5">
        <v>43875</v>
      </c>
      <c r="C93" s="3" t="s">
        <v>9</v>
      </c>
      <c r="D93" s="35" t="s">
        <v>387</v>
      </c>
      <c r="E93" s="36" t="s">
        <v>566</v>
      </c>
      <c r="F93" s="60">
        <v>77000000</v>
      </c>
      <c r="G93" s="61">
        <v>44196</v>
      </c>
      <c r="H93" s="62" t="s">
        <v>10</v>
      </c>
      <c r="I93" s="64" t="s">
        <v>738</v>
      </c>
      <c r="J93" s="5" t="s">
        <v>33</v>
      </c>
      <c r="L93" s="8"/>
    </row>
    <row r="94" spans="1:12" ht="16.5" customHeight="1" x14ac:dyDescent="0.25">
      <c r="A94" s="34">
        <v>92</v>
      </c>
      <c r="B94" s="5">
        <v>43871</v>
      </c>
      <c r="C94" s="3" t="s">
        <v>9</v>
      </c>
      <c r="D94" s="35" t="s">
        <v>388</v>
      </c>
      <c r="E94" s="36" t="s">
        <v>567</v>
      </c>
      <c r="F94" s="60">
        <v>21000000</v>
      </c>
      <c r="G94" s="61">
        <v>43961</v>
      </c>
      <c r="H94" s="62" t="s">
        <v>10</v>
      </c>
      <c r="I94" s="64" t="s">
        <v>739</v>
      </c>
      <c r="J94" s="5" t="s">
        <v>33</v>
      </c>
      <c r="L94" s="8"/>
    </row>
    <row r="95" spans="1:12" ht="16.5" customHeight="1" x14ac:dyDescent="0.25">
      <c r="A95" s="34">
        <v>93</v>
      </c>
      <c r="B95" s="5">
        <v>43871</v>
      </c>
      <c r="C95" s="3" t="s">
        <v>9</v>
      </c>
      <c r="D95" s="35" t="s">
        <v>389</v>
      </c>
      <c r="E95" s="36" t="s">
        <v>568</v>
      </c>
      <c r="F95" s="60">
        <v>11040000</v>
      </c>
      <c r="G95" s="61">
        <v>43930</v>
      </c>
      <c r="H95" s="62" t="s">
        <v>10</v>
      </c>
      <c r="I95" s="64" t="s">
        <v>740</v>
      </c>
      <c r="J95" s="5" t="s">
        <v>33</v>
      </c>
      <c r="L95" s="8"/>
    </row>
    <row r="96" spans="1:12" ht="16.5" customHeight="1" x14ac:dyDescent="0.25">
      <c r="A96" s="34">
        <v>94</v>
      </c>
      <c r="B96" s="5">
        <v>43868</v>
      </c>
      <c r="C96" s="3" t="s">
        <v>9</v>
      </c>
      <c r="D96" s="35" t="s">
        <v>390</v>
      </c>
      <c r="E96" s="36" t="s">
        <v>569</v>
      </c>
      <c r="F96" s="60">
        <v>59226432</v>
      </c>
      <c r="G96" s="61">
        <v>44110</v>
      </c>
      <c r="H96" s="62" t="s">
        <v>10</v>
      </c>
      <c r="I96" s="64" t="s">
        <v>741</v>
      </c>
      <c r="J96" s="5" t="s">
        <v>33</v>
      </c>
      <c r="L96" s="8"/>
    </row>
    <row r="97" spans="1:12" ht="16.5" customHeight="1" x14ac:dyDescent="0.25">
      <c r="A97" s="34">
        <v>95</v>
      </c>
      <c r="B97" s="5">
        <v>43868</v>
      </c>
      <c r="C97" s="3" t="s">
        <v>9</v>
      </c>
      <c r="D97" s="35" t="s">
        <v>391</v>
      </c>
      <c r="E97" s="36" t="s">
        <v>570</v>
      </c>
      <c r="F97" s="60">
        <v>45000000</v>
      </c>
      <c r="G97" s="61">
        <v>44049</v>
      </c>
      <c r="H97" s="62" t="s">
        <v>10</v>
      </c>
      <c r="I97" s="64" t="s">
        <v>742</v>
      </c>
      <c r="J97" s="5" t="s">
        <v>33</v>
      </c>
      <c r="L97" s="8"/>
    </row>
    <row r="98" spans="1:12" ht="16.5" customHeight="1" x14ac:dyDescent="0.25">
      <c r="A98" s="34">
        <v>97</v>
      </c>
      <c r="B98" s="5">
        <v>43880</v>
      </c>
      <c r="C98" s="3" t="s">
        <v>9</v>
      </c>
      <c r="D98" s="35" t="s">
        <v>392</v>
      </c>
      <c r="E98" s="36" t="s">
        <v>571</v>
      </c>
      <c r="F98" s="60">
        <v>26400000</v>
      </c>
      <c r="G98" s="61">
        <v>44123</v>
      </c>
      <c r="H98" s="62" t="s">
        <v>10</v>
      </c>
      <c r="I98" s="64" t="s">
        <v>743</v>
      </c>
      <c r="J98" s="5" t="s">
        <v>33</v>
      </c>
      <c r="L98" s="8"/>
    </row>
    <row r="99" spans="1:12" ht="16.5" customHeight="1" x14ac:dyDescent="0.25">
      <c r="A99" s="34">
        <v>98</v>
      </c>
      <c r="B99" s="5">
        <v>43871</v>
      </c>
      <c r="C99" s="3" t="s">
        <v>9</v>
      </c>
      <c r="D99" s="35" t="s">
        <v>393</v>
      </c>
      <c r="E99" s="36" t="s">
        <v>572</v>
      </c>
      <c r="F99" s="60">
        <v>17850000</v>
      </c>
      <c r="G99" s="61">
        <v>43960</v>
      </c>
      <c r="H99" s="62" t="s">
        <v>10</v>
      </c>
      <c r="I99" s="64" t="s">
        <v>744</v>
      </c>
      <c r="J99" s="5" t="s">
        <v>33</v>
      </c>
      <c r="L99" s="8"/>
    </row>
    <row r="100" spans="1:12" ht="16.5" customHeight="1" x14ac:dyDescent="0.25">
      <c r="A100" s="34">
        <v>99</v>
      </c>
      <c r="B100" s="5">
        <v>43871</v>
      </c>
      <c r="C100" s="3" t="s">
        <v>9</v>
      </c>
      <c r="D100" s="35" t="s">
        <v>394</v>
      </c>
      <c r="E100" s="36" t="s">
        <v>573</v>
      </c>
      <c r="F100" s="60">
        <v>43476300</v>
      </c>
      <c r="G100" s="61">
        <v>44190</v>
      </c>
      <c r="H100" s="62" t="s">
        <v>10</v>
      </c>
      <c r="I100" s="64" t="s">
        <v>745</v>
      </c>
      <c r="J100" s="5" t="s">
        <v>33</v>
      </c>
      <c r="L100" s="8"/>
    </row>
    <row r="101" spans="1:12" ht="16.5" customHeight="1" x14ac:dyDescent="0.25">
      <c r="A101" s="34">
        <v>100</v>
      </c>
      <c r="B101" s="5">
        <v>43872</v>
      </c>
      <c r="C101" s="3" t="s">
        <v>9</v>
      </c>
      <c r="D101" s="35" t="s">
        <v>395</v>
      </c>
      <c r="E101" s="36" t="s">
        <v>574</v>
      </c>
      <c r="F101" s="60">
        <v>110000000</v>
      </c>
      <c r="G101" s="61">
        <v>44196</v>
      </c>
      <c r="H101" s="62" t="s">
        <v>10</v>
      </c>
      <c r="I101" s="64" t="s">
        <v>746</v>
      </c>
      <c r="J101" s="5" t="s">
        <v>33</v>
      </c>
      <c r="L101" s="8"/>
    </row>
    <row r="102" spans="1:12" ht="16.5" customHeight="1" x14ac:dyDescent="0.25">
      <c r="A102" s="34">
        <v>101</v>
      </c>
      <c r="B102" s="5">
        <v>43874</v>
      </c>
      <c r="C102" s="3" t="s">
        <v>9</v>
      </c>
      <c r="D102" s="35" t="s">
        <v>397</v>
      </c>
      <c r="E102" s="36" t="s">
        <v>576</v>
      </c>
      <c r="F102" s="60">
        <v>20100000</v>
      </c>
      <c r="G102" s="61">
        <v>43963</v>
      </c>
      <c r="H102" s="62" t="s">
        <v>10</v>
      </c>
      <c r="I102" s="64" t="s">
        <v>748</v>
      </c>
      <c r="J102" s="5" t="s">
        <v>33</v>
      </c>
      <c r="L102" s="8"/>
    </row>
    <row r="103" spans="1:12" ht="16.5" customHeight="1" x14ac:dyDescent="0.25">
      <c r="A103" s="34">
        <v>102</v>
      </c>
      <c r="B103" s="5">
        <v>43874</v>
      </c>
      <c r="C103" s="3" t="s">
        <v>9</v>
      </c>
      <c r="D103" s="35" t="s">
        <v>398</v>
      </c>
      <c r="E103" s="36" t="s">
        <v>577</v>
      </c>
      <c r="F103" s="60">
        <v>21000000</v>
      </c>
      <c r="G103" s="61">
        <v>43963</v>
      </c>
      <c r="H103" s="62" t="s">
        <v>10</v>
      </c>
      <c r="I103" s="64" t="s">
        <v>749</v>
      </c>
      <c r="J103" s="5" t="s">
        <v>33</v>
      </c>
      <c r="L103" s="8"/>
    </row>
    <row r="104" spans="1:12" ht="16.5" customHeight="1" x14ac:dyDescent="0.25">
      <c r="A104" s="34">
        <v>103</v>
      </c>
      <c r="B104" s="5">
        <v>43874</v>
      </c>
      <c r="C104" s="3" t="s">
        <v>9</v>
      </c>
      <c r="D104" s="35" t="s">
        <v>399</v>
      </c>
      <c r="E104" s="36" t="s">
        <v>578</v>
      </c>
      <c r="F104" s="60">
        <v>20100000</v>
      </c>
      <c r="G104" s="61">
        <v>43964</v>
      </c>
      <c r="H104" s="62" t="s">
        <v>10</v>
      </c>
      <c r="I104" s="64" t="s">
        <v>750</v>
      </c>
      <c r="J104" s="5" t="s">
        <v>33</v>
      </c>
      <c r="L104" s="8"/>
    </row>
    <row r="105" spans="1:12" ht="16.5" customHeight="1" x14ac:dyDescent="0.25">
      <c r="A105" s="34">
        <v>104</v>
      </c>
      <c r="B105" s="5">
        <v>43875</v>
      </c>
      <c r="C105" s="3" t="s">
        <v>9</v>
      </c>
      <c r="D105" s="35" t="s">
        <v>400</v>
      </c>
      <c r="E105" s="36" t="s">
        <v>579</v>
      </c>
      <c r="F105" s="60">
        <v>53900000</v>
      </c>
      <c r="G105" s="61">
        <v>44196</v>
      </c>
      <c r="H105" s="62" t="s">
        <v>10</v>
      </c>
      <c r="I105" s="64" t="s">
        <v>751</v>
      </c>
      <c r="J105" s="5" t="s">
        <v>33</v>
      </c>
      <c r="L105" s="8"/>
    </row>
    <row r="106" spans="1:12" ht="16.5" customHeight="1" x14ac:dyDescent="0.25">
      <c r="A106" s="34">
        <v>105</v>
      </c>
      <c r="B106" s="5">
        <v>43875</v>
      </c>
      <c r="C106" s="3" t="s">
        <v>9</v>
      </c>
      <c r="D106" s="35" t="s">
        <v>401</v>
      </c>
      <c r="E106" s="36" t="s">
        <v>580</v>
      </c>
      <c r="F106" s="60">
        <v>22500000</v>
      </c>
      <c r="G106" s="61">
        <v>43968</v>
      </c>
      <c r="H106" s="62" t="s">
        <v>10</v>
      </c>
      <c r="I106" s="64" t="s">
        <v>752</v>
      </c>
      <c r="J106" s="5" t="s">
        <v>33</v>
      </c>
      <c r="L106" s="8"/>
    </row>
    <row r="107" spans="1:12" ht="16.5" customHeight="1" x14ac:dyDescent="0.25">
      <c r="A107" s="34">
        <v>106</v>
      </c>
      <c r="B107" s="5">
        <v>43874</v>
      </c>
      <c r="C107" s="3" t="s">
        <v>9</v>
      </c>
      <c r="D107" s="35" t="s">
        <v>402</v>
      </c>
      <c r="E107" s="36" t="s">
        <v>581</v>
      </c>
      <c r="F107" s="60">
        <v>22500000</v>
      </c>
      <c r="G107" s="61">
        <v>43963</v>
      </c>
      <c r="H107" s="62" t="s">
        <v>10</v>
      </c>
      <c r="I107" s="64" t="s">
        <v>753</v>
      </c>
      <c r="J107" s="5" t="s">
        <v>33</v>
      </c>
      <c r="L107" s="8"/>
    </row>
    <row r="108" spans="1:12" ht="16.5" customHeight="1" x14ac:dyDescent="0.25">
      <c r="A108" s="34">
        <v>107</v>
      </c>
      <c r="B108" s="5">
        <v>43872</v>
      </c>
      <c r="C108" s="3" t="s">
        <v>9</v>
      </c>
      <c r="D108" s="35" t="s">
        <v>403</v>
      </c>
      <c r="E108" s="36" t="s">
        <v>582</v>
      </c>
      <c r="F108" s="60">
        <v>95400000</v>
      </c>
      <c r="G108" s="61">
        <v>44196</v>
      </c>
      <c r="H108" s="62" t="s">
        <v>10</v>
      </c>
      <c r="I108" s="64" t="s">
        <v>754</v>
      </c>
      <c r="J108" s="5" t="s">
        <v>33</v>
      </c>
      <c r="L108" s="8"/>
    </row>
    <row r="109" spans="1:12" ht="16.5" customHeight="1" x14ac:dyDescent="0.25">
      <c r="A109" s="34">
        <v>108</v>
      </c>
      <c r="B109" s="5">
        <v>43874</v>
      </c>
      <c r="C109" s="3" t="s">
        <v>9</v>
      </c>
      <c r="D109" s="35" t="s">
        <v>404</v>
      </c>
      <c r="E109" s="36" t="s">
        <v>583</v>
      </c>
      <c r="F109" s="60">
        <v>22500000</v>
      </c>
      <c r="G109" s="61">
        <v>43971</v>
      </c>
      <c r="H109" s="62" t="s">
        <v>10</v>
      </c>
      <c r="I109" s="64" t="s">
        <v>755</v>
      </c>
      <c r="J109" s="5" t="s">
        <v>33</v>
      </c>
      <c r="L109" s="8"/>
    </row>
    <row r="110" spans="1:12" ht="16.5" customHeight="1" x14ac:dyDescent="0.25">
      <c r="A110" s="34">
        <v>109</v>
      </c>
      <c r="B110" s="5">
        <v>43874</v>
      </c>
      <c r="C110" s="3" t="s">
        <v>9</v>
      </c>
      <c r="D110" s="35" t="s">
        <v>405</v>
      </c>
      <c r="E110" s="36" t="s">
        <v>584</v>
      </c>
      <c r="F110" s="60">
        <v>29400000</v>
      </c>
      <c r="G110" s="61">
        <v>43964</v>
      </c>
      <c r="H110" s="62" t="s">
        <v>10</v>
      </c>
      <c r="I110" s="64" t="s">
        <v>756</v>
      </c>
      <c r="J110" s="5" t="s">
        <v>33</v>
      </c>
      <c r="L110" s="8"/>
    </row>
    <row r="111" spans="1:12" ht="16.5" customHeight="1" x14ac:dyDescent="0.25">
      <c r="A111" s="34">
        <v>110</v>
      </c>
      <c r="B111" s="5">
        <v>43873</v>
      </c>
      <c r="C111" s="3" t="s">
        <v>9</v>
      </c>
      <c r="D111" s="35" t="s">
        <v>406</v>
      </c>
      <c r="E111" s="36" t="s">
        <v>585</v>
      </c>
      <c r="F111" s="60">
        <v>18000000</v>
      </c>
      <c r="G111" s="61">
        <v>43962</v>
      </c>
      <c r="H111" s="62" t="s">
        <v>10</v>
      </c>
      <c r="I111" s="64" t="s">
        <v>757</v>
      </c>
      <c r="J111" s="5" t="s">
        <v>33</v>
      </c>
      <c r="L111" s="8"/>
    </row>
    <row r="112" spans="1:12" ht="16.5" customHeight="1" x14ac:dyDescent="0.25">
      <c r="A112" s="34">
        <v>111</v>
      </c>
      <c r="B112" s="5">
        <v>43873</v>
      </c>
      <c r="C112" s="3" t="s">
        <v>9</v>
      </c>
      <c r="D112" s="35" t="s">
        <v>407</v>
      </c>
      <c r="E112" s="36" t="s">
        <v>586</v>
      </c>
      <c r="F112" s="60">
        <v>36000000</v>
      </c>
      <c r="G112" s="61">
        <v>44054</v>
      </c>
      <c r="H112" s="62" t="s">
        <v>10</v>
      </c>
      <c r="I112" s="64" t="s">
        <v>758</v>
      </c>
      <c r="J112" s="5" t="s">
        <v>33</v>
      </c>
      <c r="L112" s="8"/>
    </row>
    <row r="113" spans="1:12" ht="16.5" customHeight="1" x14ac:dyDescent="0.25">
      <c r="A113" s="34">
        <v>112</v>
      </c>
      <c r="B113" s="5">
        <v>43878</v>
      </c>
      <c r="C113" s="3" t="s">
        <v>9</v>
      </c>
      <c r="D113" s="35" t="s">
        <v>408</v>
      </c>
      <c r="E113" s="36" t="s">
        <v>587</v>
      </c>
      <c r="F113" s="60">
        <v>54000000</v>
      </c>
      <c r="G113" s="61">
        <v>44061</v>
      </c>
      <c r="H113" s="62" t="s">
        <v>10</v>
      </c>
      <c r="I113" s="64" t="s">
        <v>759</v>
      </c>
      <c r="J113" s="5" t="s">
        <v>33</v>
      </c>
      <c r="L113" s="8"/>
    </row>
    <row r="114" spans="1:12" ht="16.5" customHeight="1" x14ac:dyDescent="0.25">
      <c r="A114" s="34">
        <v>113</v>
      </c>
      <c r="B114" s="5">
        <v>43875</v>
      </c>
      <c r="C114" s="3" t="s">
        <v>9</v>
      </c>
      <c r="D114" s="35" t="s">
        <v>409</v>
      </c>
      <c r="E114" s="36" t="s">
        <v>588</v>
      </c>
      <c r="F114" s="60">
        <v>13500000</v>
      </c>
      <c r="G114" s="61">
        <v>43964</v>
      </c>
      <c r="H114" s="62" t="s">
        <v>10</v>
      </c>
      <c r="I114" s="64" t="s">
        <v>760</v>
      </c>
      <c r="J114" s="5" t="s">
        <v>33</v>
      </c>
      <c r="L114" s="8"/>
    </row>
    <row r="115" spans="1:12" ht="16.5" customHeight="1" x14ac:dyDescent="0.25">
      <c r="A115" s="34">
        <v>114</v>
      </c>
      <c r="B115" s="5">
        <v>43875</v>
      </c>
      <c r="C115" s="3" t="s">
        <v>9</v>
      </c>
      <c r="D115" s="35" t="s">
        <v>410</v>
      </c>
      <c r="E115" s="36" t="s">
        <v>589</v>
      </c>
      <c r="F115" s="60">
        <v>12000000</v>
      </c>
      <c r="G115" s="61">
        <v>43964</v>
      </c>
      <c r="H115" s="62" t="s">
        <v>10</v>
      </c>
      <c r="I115" s="64" t="s">
        <v>761</v>
      </c>
      <c r="J115" s="5" t="s">
        <v>33</v>
      </c>
      <c r="L115" s="8"/>
    </row>
    <row r="116" spans="1:12" ht="16.5" customHeight="1" x14ac:dyDescent="0.25">
      <c r="A116" s="34">
        <v>115</v>
      </c>
      <c r="B116" s="5">
        <v>43875</v>
      </c>
      <c r="C116" s="3" t="s">
        <v>9</v>
      </c>
      <c r="D116" s="35" t="s">
        <v>411</v>
      </c>
      <c r="E116" s="36" t="s">
        <v>590</v>
      </c>
      <c r="F116" s="60">
        <v>71400000</v>
      </c>
      <c r="G116" s="61">
        <v>44196</v>
      </c>
      <c r="H116" s="62" t="s">
        <v>10</v>
      </c>
      <c r="I116" s="64" t="s">
        <v>762</v>
      </c>
      <c r="J116" s="5" t="s">
        <v>33</v>
      </c>
      <c r="L116" s="8"/>
    </row>
    <row r="117" spans="1:12" ht="16.5" customHeight="1" x14ac:dyDescent="0.25">
      <c r="A117" s="34">
        <v>116</v>
      </c>
      <c r="B117" s="5">
        <v>43875</v>
      </c>
      <c r="C117" s="3" t="s">
        <v>9</v>
      </c>
      <c r="D117" s="35" t="s">
        <v>412</v>
      </c>
      <c r="E117" s="36" t="s">
        <v>591</v>
      </c>
      <c r="F117" s="60">
        <v>15000000</v>
      </c>
      <c r="G117" s="61">
        <v>43964</v>
      </c>
      <c r="H117" s="62" t="s">
        <v>10</v>
      </c>
      <c r="I117" s="64" t="s">
        <v>763</v>
      </c>
      <c r="J117" s="5" t="s">
        <v>33</v>
      </c>
      <c r="L117" s="8"/>
    </row>
    <row r="118" spans="1:12" ht="16.5" customHeight="1" x14ac:dyDescent="0.25">
      <c r="A118" s="34">
        <v>117</v>
      </c>
      <c r="B118" s="5">
        <v>43874</v>
      </c>
      <c r="C118" s="3" t="s">
        <v>9</v>
      </c>
      <c r="D118" s="35" t="s">
        <v>413</v>
      </c>
      <c r="E118" s="36" t="s">
        <v>592</v>
      </c>
      <c r="F118" s="60">
        <v>66000000</v>
      </c>
      <c r="G118" s="61">
        <v>44196</v>
      </c>
      <c r="H118" s="62" t="s">
        <v>10</v>
      </c>
      <c r="I118" s="64" t="s">
        <v>764</v>
      </c>
      <c r="J118" s="5" t="s">
        <v>33</v>
      </c>
      <c r="L118" s="8"/>
    </row>
    <row r="119" spans="1:12" ht="16.5" customHeight="1" x14ac:dyDescent="0.25">
      <c r="A119" s="34">
        <v>118</v>
      </c>
      <c r="B119" s="5">
        <v>43873</v>
      </c>
      <c r="C119" s="3" t="s">
        <v>9</v>
      </c>
      <c r="D119" s="35" t="s">
        <v>414</v>
      </c>
      <c r="E119" s="36" t="s">
        <v>597</v>
      </c>
      <c r="F119" s="60">
        <v>49600000</v>
      </c>
      <c r="G119" s="61">
        <v>44116</v>
      </c>
      <c r="H119" s="62" t="s">
        <v>10</v>
      </c>
      <c r="I119" s="64" t="s">
        <v>765</v>
      </c>
      <c r="J119" s="5" t="s">
        <v>33</v>
      </c>
      <c r="L119" s="8"/>
    </row>
    <row r="120" spans="1:12" ht="16.5" customHeight="1" x14ac:dyDescent="0.25">
      <c r="A120" s="34">
        <v>119</v>
      </c>
      <c r="B120" s="5">
        <v>43873</v>
      </c>
      <c r="C120" s="3" t="s">
        <v>9</v>
      </c>
      <c r="D120" s="35" t="s">
        <v>415</v>
      </c>
      <c r="E120" s="36" t="s">
        <v>600</v>
      </c>
      <c r="F120" s="60">
        <v>71100000</v>
      </c>
      <c r="G120" s="61">
        <v>44148</v>
      </c>
      <c r="H120" s="62" t="s">
        <v>10</v>
      </c>
      <c r="I120" s="64" t="s">
        <v>766</v>
      </c>
      <c r="J120" s="5" t="s">
        <v>33</v>
      </c>
      <c r="L120" s="8"/>
    </row>
    <row r="121" spans="1:12" ht="16.5" customHeight="1" x14ac:dyDescent="0.25">
      <c r="A121" s="34">
        <v>120</v>
      </c>
      <c r="B121" s="5">
        <v>43875</v>
      </c>
      <c r="C121" s="3" t="s">
        <v>9</v>
      </c>
      <c r="D121" s="35" t="s">
        <v>416</v>
      </c>
      <c r="E121" s="36" t="s">
        <v>595</v>
      </c>
      <c r="F121" s="60">
        <v>58609089</v>
      </c>
      <c r="G121" s="61">
        <v>44193</v>
      </c>
      <c r="H121" s="62" t="s">
        <v>10</v>
      </c>
      <c r="I121" s="64" t="s">
        <v>767</v>
      </c>
      <c r="J121" s="5" t="s">
        <v>33</v>
      </c>
      <c r="L121" s="8"/>
    </row>
    <row r="122" spans="1:12" ht="16.5" customHeight="1" x14ac:dyDescent="0.25">
      <c r="A122" s="34">
        <v>121</v>
      </c>
      <c r="B122" s="5">
        <v>43875</v>
      </c>
      <c r="C122" s="3" t="s">
        <v>9</v>
      </c>
      <c r="D122" s="35" t="s">
        <v>417</v>
      </c>
      <c r="E122" s="36" t="s">
        <v>1178</v>
      </c>
      <c r="F122" s="60">
        <v>68200000</v>
      </c>
      <c r="G122" s="61">
        <v>44196</v>
      </c>
      <c r="H122" s="62" t="s">
        <v>10</v>
      </c>
      <c r="I122" s="64" t="s">
        <v>768</v>
      </c>
      <c r="J122" s="5" t="s">
        <v>33</v>
      </c>
      <c r="L122" s="8"/>
    </row>
    <row r="123" spans="1:12" ht="16.5" customHeight="1" x14ac:dyDescent="0.25">
      <c r="A123" s="34">
        <v>122</v>
      </c>
      <c r="B123" s="5">
        <v>43875</v>
      </c>
      <c r="C123" s="3" t="s">
        <v>9</v>
      </c>
      <c r="D123" s="35" t="s">
        <v>418</v>
      </c>
      <c r="E123" s="36" t="s">
        <v>597</v>
      </c>
      <c r="F123" s="60">
        <v>49600000</v>
      </c>
      <c r="G123" s="61">
        <v>44120</v>
      </c>
      <c r="H123" s="62" t="s">
        <v>10</v>
      </c>
      <c r="I123" s="64" t="s">
        <v>769</v>
      </c>
      <c r="J123" s="5" t="s">
        <v>33</v>
      </c>
      <c r="L123" s="8"/>
    </row>
    <row r="124" spans="1:12" ht="16.5" customHeight="1" x14ac:dyDescent="0.25">
      <c r="A124" s="34">
        <v>123</v>
      </c>
      <c r="B124" s="5">
        <v>43874</v>
      </c>
      <c r="C124" s="3" t="s">
        <v>9</v>
      </c>
      <c r="D124" s="35" t="s">
        <v>419</v>
      </c>
      <c r="E124" s="36" t="s">
        <v>597</v>
      </c>
      <c r="F124" s="60">
        <v>49600000</v>
      </c>
      <c r="G124" s="61">
        <v>44120</v>
      </c>
      <c r="H124" s="62" t="s">
        <v>10</v>
      </c>
      <c r="I124" s="64" t="s">
        <v>770</v>
      </c>
      <c r="J124" s="5" t="s">
        <v>33</v>
      </c>
      <c r="L124" s="8"/>
    </row>
    <row r="125" spans="1:12" ht="16.5" customHeight="1" x14ac:dyDescent="0.25">
      <c r="A125" s="34">
        <v>124</v>
      </c>
      <c r="B125" s="5">
        <v>43878</v>
      </c>
      <c r="C125" s="3" t="s">
        <v>9</v>
      </c>
      <c r="D125" s="35" t="s">
        <v>420</v>
      </c>
      <c r="E125" s="36" t="s">
        <v>598</v>
      </c>
      <c r="F125" s="60">
        <v>98710500</v>
      </c>
      <c r="G125" s="61">
        <v>44196</v>
      </c>
      <c r="H125" s="62" t="s">
        <v>10</v>
      </c>
      <c r="I125" s="64" t="s">
        <v>771</v>
      </c>
      <c r="J125" s="5" t="s">
        <v>33</v>
      </c>
      <c r="L125" s="8"/>
    </row>
    <row r="126" spans="1:12" ht="16.5" customHeight="1" x14ac:dyDescent="0.25">
      <c r="A126" s="34">
        <v>125</v>
      </c>
      <c r="B126" s="5">
        <v>43875</v>
      </c>
      <c r="C126" s="3" t="s">
        <v>9</v>
      </c>
      <c r="D126" s="35" t="s">
        <v>421</v>
      </c>
      <c r="E126" s="36" t="s">
        <v>599</v>
      </c>
      <c r="F126" s="60">
        <v>62220000</v>
      </c>
      <c r="G126" s="61">
        <v>44121</v>
      </c>
      <c r="H126" s="62" t="s">
        <v>10</v>
      </c>
      <c r="I126" s="64" t="s">
        <v>772</v>
      </c>
      <c r="J126" s="5" t="s">
        <v>33</v>
      </c>
      <c r="L126" s="8"/>
    </row>
    <row r="127" spans="1:12" ht="16.5" customHeight="1" x14ac:dyDescent="0.25">
      <c r="A127" s="34">
        <v>126</v>
      </c>
      <c r="B127" s="5">
        <v>43875</v>
      </c>
      <c r="C127" s="3" t="s">
        <v>9</v>
      </c>
      <c r="D127" s="35" t="s">
        <v>422</v>
      </c>
      <c r="E127" s="36" t="s">
        <v>597</v>
      </c>
      <c r="F127" s="60">
        <v>49600000</v>
      </c>
      <c r="G127" s="61">
        <v>44120</v>
      </c>
      <c r="H127" s="62" t="s">
        <v>10</v>
      </c>
      <c r="I127" s="64" t="s">
        <v>773</v>
      </c>
      <c r="J127" s="5" t="s">
        <v>33</v>
      </c>
      <c r="L127" s="8"/>
    </row>
    <row r="128" spans="1:12" ht="16.5" customHeight="1" x14ac:dyDescent="0.25">
      <c r="A128" s="34">
        <v>127</v>
      </c>
      <c r="B128" s="5">
        <v>43875</v>
      </c>
      <c r="C128" s="3" t="s">
        <v>9</v>
      </c>
      <c r="D128" s="35" t="s">
        <v>423</v>
      </c>
      <c r="E128" s="36" t="s">
        <v>600</v>
      </c>
      <c r="F128" s="60">
        <v>67150000</v>
      </c>
      <c r="G128" s="61">
        <v>44136</v>
      </c>
      <c r="H128" s="62" t="s">
        <v>10</v>
      </c>
      <c r="I128" s="64" t="s">
        <v>774</v>
      </c>
      <c r="J128" s="5" t="s">
        <v>33</v>
      </c>
      <c r="L128" s="8"/>
    </row>
    <row r="129" spans="1:12" ht="16.5" customHeight="1" x14ac:dyDescent="0.25">
      <c r="A129" s="34">
        <v>128</v>
      </c>
      <c r="B129" s="5">
        <v>43875</v>
      </c>
      <c r="C129" s="3" t="s">
        <v>9</v>
      </c>
      <c r="D129" s="35" t="s">
        <v>424</v>
      </c>
      <c r="E129" s="36" t="s">
        <v>597</v>
      </c>
      <c r="F129" s="60">
        <v>49600000</v>
      </c>
      <c r="G129" s="61">
        <v>44121</v>
      </c>
      <c r="H129" s="62" t="s">
        <v>10</v>
      </c>
      <c r="I129" s="64" t="s">
        <v>775</v>
      </c>
      <c r="J129" s="5" t="s">
        <v>33</v>
      </c>
      <c r="L129" s="8"/>
    </row>
    <row r="130" spans="1:12" ht="16.5" customHeight="1" x14ac:dyDescent="0.25">
      <c r="A130" s="34">
        <v>129</v>
      </c>
      <c r="B130" s="5">
        <v>43878</v>
      </c>
      <c r="C130" s="3" t="s">
        <v>9</v>
      </c>
      <c r="D130" s="35" t="s">
        <v>425</v>
      </c>
      <c r="E130" s="36" t="s">
        <v>1139</v>
      </c>
      <c r="F130" s="60">
        <v>49600000</v>
      </c>
      <c r="G130" s="61">
        <v>44122</v>
      </c>
      <c r="H130" s="62" t="s">
        <v>10</v>
      </c>
      <c r="I130" s="64" t="s">
        <v>776</v>
      </c>
      <c r="J130" s="5" t="s">
        <v>33</v>
      </c>
      <c r="L130" s="8"/>
    </row>
    <row r="131" spans="1:12" ht="16.5" customHeight="1" x14ac:dyDescent="0.25">
      <c r="A131" s="34">
        <v>130</v>
      </c>
      <c r="B131" s="5">
        <v>43885</v>
      </c>
      <c r="C131" s="3" t="s">
        <v>9</v>
      </c>
      <c r="D131" s="35" t="s">
        <v>426</v>
      </c>
      <c r="E131" s="36" t="s">
        <v>1140</v>
      </c>
      <c r="F131" s="60">
        <v>80000000</v>
      </c>
      <c r="G131" s="61">
        <v>44128</v>
      </c>
      <c r="H131" s="62" t="s">
        <v>10</v>
      </c>
      <c r="I131" s="64" t="s">
        <v>777</v>
      </c>
      <c r="J131" s="5" t="s">
        <v>33</v>
      </c>
      <c r="L131" s="8"/>
    </row>
    <row r="132" spans="1:12" ht="16.5" customHeight="1" x14ac:dyDescent="0.25">
      <c r="A132" s="34">
        <v>131</v>
      </c>
      <c r="B132" s="5">
        <v>43878</v>
      </c>
      <c r="C132" s="3" t="s">
        <v>9</v>
      </c>
      <c r="D132" s="35" t="s">
        <v>427</v>
      </c>
      <c r="E132" s="36" t="s">
        <v>602</v>
      </c>
      <c r="F132" s="60">
        <v>31200000</v>
      </c>
      <c r="G132" s="61">
        <v>44196</v>
      </c>
      <c r="H132" s="62" t="s">
        <v>10</v>
      </c>
      <c r="I132" s="64" t="s">
        <v>778</v>
      </c>
      <c r="J132" s="5" t="s">
        <v>33</v>
      </c>
      <c r="L132" s="8"/>
    </row>
    <row r="133" spans="1:12" ht="16.5" customHeight="1" x14ac:dyDescent="0.25">
      <c r="A133" s="34">
        <v>132</v>
      </c>
      <c r="B133" s="5">
        <v>43875</v>
      </c>
      <c r="C133" s="3" t="s">
        <v>9</v>
      </c>
      <c r="D133" s="35" t="s">
        <v>428</v>
      </c>
      <c r="E133" s="36" t="s">
        <v>603</v>
      </c>
      <c r="F133" s="60">
        <v>124950000</v>
      </c>
      <c r="G133" s="61">
        <v>44196</v>
      </c>
      <c r="H133" s="62" t="s">
        <v>10</v>
      </c>
      <c r="I133" s="64" t="s">
        <v>779</v>
      </c>
      <c r="J133" s="5" t="s">
        <v>33</v>
      </c>
      <c r="L133" s="8"/>
    </row>
    <row r="134" spans="1:12" ht="16.5" customHeight="1" x14ac:dyDescent="0.25">
      <c r="A134" s="34">
        <v>133</v>
      </c>
      <c r="B134" s="5">
        <v>43875</v>
      </c>
      <c r="C134" s="3" t="s">
        <v>9</v>
      </c>
      <c r="D134" s="35" t="s">
        <v>429</v>
      </c>
      <c r="E134" s="36" t="s">
        <v>604</v>
      </c>
      <c r="F134" s="60">
        <v>110250000</v>
      </c>
      <c r="G134" s="61">
        <v>44196</v>
      </c>
      <c r="H134" s="62" t="s">
        <v>10</v>
      </c>
      <c r="I134" s="64" t="s">
        <v>780</v>
      </c>
      <c r="J134" s="5" t="s">
        <v>33</v>
      </c>
      <c r="L134" s="8"/>
    </row>
    <row r="135" spans="1:12" ht="16.5" customHeight="1" x14ac:dyDescent="0.25">
      <c r="A135" s="34">
        <v>134</v>
      </c>
      <c r="B135" s="5">
        <v>43880</v>
      </c>
      <c r="C135" s="3" t="s">
        <v>9</v>
      </c>
      <c r="D135" s="35" t="s">
        <v>430</v>
      </c>
      <c r="E135" s="36" t="s">
        <v>605</v>
      </c>
      <c r="F135" s="60">
        <v>26400000</v>
      </c>
      <c r="G135" s="61">
        <v>44123</v>
      </c>
      <c r="H135" s="62" t="s">
        <v>10</v>
      </c>
      <c r="I135" s="64" t="s">
        <v>781</v>
      </c>
      <c r="J135" s="5" t="s">
        <v>33</v>
      </c>
      <c r="L135" s="8"/>
    </row>
    <row r="136" spans="1:12" ht="16.5" customHeight="1" x14ac:dyDescent="0.25">
      <c r="A136" s="34">
        <v>135</v>
      </c>
      <c r="B136" s="5">
        <v>43886</v>
      </c>
      <c r="C136" s="3" t="s">
        <v>9</v>
      </c>
      <c r="D136" s="35" t="s">
        <v>431</v>
      </c>
      <c r="E136" s="36" t="s">
        <v>606</v>
      </c>
      <c r="F136" s="60">
        <v>104993050</v>
      </c>
      <c r="G136" s="61">
        <v>44191</v>
      </c>
      <c r="H136" s="62" t="s">
        <v>10</v>
      </c>
      <c r="I136" s="64" t="s">
        <v>782</v>
      </c>
      <c r="J136" s="5" t="s">
        <v>33</v>
      </c>
      <c r="L136" s="8"/>
    </row>
    <row r="137" spans="1:12" ht="16.5" customHeight="1" x14ac:dyDescent="0.25">
      <c r="A137" s="34">
        <v>136</v>
      </c>
      <c r="B137" s="5">
        <v>43879</v>
      </c>
      <c r="C137" s="3" t="s">
        <v>9</v>
      </c>
      <c r="D137" s="35" t="s">
        <v>432</v>
      </c>
      <c r="E137" s="36" t="s">
        <v>607</v>
      </c>
      <c r="F137" s="60">
        <v>115440000</v>
      </c>
      <c r="G137" s="61">
        <v>44196</v>
      </c>
      <c r="H137" s="62" t="s">
        <v>10</v>
      </c>
      <c r="I137" s="64" t="s">
        <v>783</v>
      </c>
      <c r="J137" s="5" t="s">
        <v>33</v>
      </c>
      <c r="L137" s="8"/>
    </row>
    <row r="138" spans="1:12" ht="16.5" customHeight="1" x14ac:dyDescent="0.25">
      <c r="A138" s="34">
        <v>137</v>
      </c>
      <c r="B138" s="5">
        <v>43878</v>
      </c>
      <c r="C138" s="3" t="s">
        <v>9</v>
      </c>
      <c r="D138" s="35" t="s">
        <v>433</v>
      </c>
      <c r="E138" s="36" t="s">
        <v>597</v>
      </c>
      <c r="F138" s="60">
        <v>49600000</v>
      </c>
      <c r="G138" s="61">
        <v>44121</v>
      </c>
      <c r="H138" s="62" t="s">
        <v>10</v>
      </c>
      <c r="I138" s="64" t="s">
        <v>784</v>
      </c>
      <c r="J138" s="5" t="s">
        <v>33</v>
      </c>
      <c r="L138" s="8"/>
    </row>
    <row r="139" spans="1:12" ht="16.5" customHeight="1" x14ac:dyDescent="0.25">
      <c r="A139" s="34">
        <v>138</v>
      </c>
      <c r="B139" s="5">
        <v>43878</v>
      </c>
      <c r="C139" s="3" t="s">
        <v>9</v>
      </c>
      <c r="D139" s="35" t="s">
        <v>434</v>
      </c>
      <c r="E139" s="36" t="s">
        <v>608</v>
      </c>
      <c r="F139" s="60">
        <v>42750000</v>
      </c>
      <c r="G139" s="61">
        <v>44168</v>
      </c>
      <c r="H139" s="62" t="s">
        <v>10</v>
      </c>
      <c r="I139" s="64" t="s">
        <v>785</v>
      </c>
      <c r="J139" s="5" t="s">
        <v>33</v>
      </c>
      <c r="L139" s="8"/>
    </row>
    <row r="140" spans="1:12" ht="16.5" customHeight="1" x14ac:dyDescent="0.25">
      <c r="A140" s="34">
        <v>139</v>
      </c>
      <c r="B140" s="5">
        <v>43881</v>
      </c>
      <c r="C140" s="3" t="s">
        <v>9</v>
      </c>
      <c r="D140" s="35" t="s">
        <v>435</v>
      </c>
      <c r="E140" s="36" t="s">
        <v>609</v>
      </c>
      <c r="F140" s="60">
        <v>42000000</v>
      </c>
      <c r="G140" s="61">
        <v>44196</v>
      </c>
      <c r="H140" s="62" t="s">
        <v>10</v>
      </c>
      <c r="I140" s="64" t="s">
        <v>786</v>
      </c>
      <c r="J140" s="5" t="s">
        <v>33</v>
      </c>
      <c r="L140" s="8"/>
    </row>
    <row r="141" spans="1:12" ht="16.5" customHeight="1" x14ac:dyDescent="0.25">
      <c r="A141" s="34">
        <v>140</v>
      </c>
      <c r="B141" s="5">
        <v>43881</v>
      </c>
      <c r="C141" s="3" t="s">
        <v>9</v>
      </c>
      <c r="D141" s="35" t="s">
        <v>437</v>
      </c>
      <c r="E141" s="36" t="s">
        <v>640</v>
      </c>
      <c r="F141" s="60">
        <v>78750000</v>
      </c>
      <c r="G141" s="61">
        <v>44196</v>
      </c>
      <c r="H141" s="62" t="s">
        <v>10</v>
      </c>
      <c r="I141" s="64" t="s">
        <v>788</v>
      </c>
      <c r="J141" s="5" t="s">
        <v>33</v>
      </c>
      <c r="L141" s="8"/>
    </row>
    <row r="142" spans="1:12" ht="16.5" customHeight="1" x14ac:dyDescent="0.25">
      <c r="A142" s="34">
        <v>141</v>
      </c>
      <c r="B142" s="5">
        <v>43879</v>
      </c>
      <c r="C142" s="3" t="s">
        <v>9</v>
      </c>
      <c r="D142" s="35" t="s">
        <v>438</v>
      </c>
      <c r="E142" s="36" t="s">
        <v>612</v>
      </c>
      <c r="F142" s="60">
        <v>0</v>
      </c>
      <c r="G142" s="61">
        <v>43885</v>
      </c>
      <c r="H142" s="62" t="s">
        <v>10</v>
      </c>
      <c r="I142" s="64" t="s">
        <v>789</v>
      </c>
      <c r="J142" s="5" t="s">
        <v>33</v>
      </c>
      <c r="L142" s="8"/>
    </row>
    <row r="143" spans="1:12" ht="16.5" customHeight="1" x14ac:dyDescent="0.25">
      <c r="A143" s="34">
        <v>142</v>
      </c>
      <c r="B143" s="5">
        <v>43880</v>
      </c>
      <c r="C143" s="3" t="s">
        <v>9</v>
      </c>
      <c r="D143" s="35" t="s">
        <v>439</v>
      </c>
      <c r="E143" s="36" t="s">
        <v>613</v>
      </c>
      <c r="F143" s="60">
        <v>47250000</v>
      </c>
      <c r="G143" s="61">
        <v>44196</v>
      </c>
      <c r="H143" s="62" t="s">
        <v>10</v>
      </c>
      <c r="I143" s="64" t="s">
        <v>790</v>
      </c>
      <c r="J143" s="5" t="s">
        <v>33</v>
      </c>
      <c r="L143" s="8"/>
    </row>
    <row r="144" spans="1:12" ht="16.5" customHeight="1" x14ac:dyDescent="0.25">
      <c r="A144" s="34">
        <v>143</v>
      </c>
      <c r="B144" s="5">
        <v>43881</v>
      </c>
      <c r="C144" s="3" t="s">
        <v>9</v>
      </c>
      <c r="D144" s="35" t="s">
        <v>440</v>
      </c>
      <c r="E144" s="36" t="s">
        <v>614</v>
      </c>
      <c r="F144" s="60">
        <v>10500000</v>
      </c>
      <c r="G144" s="61">
        <v>43971</v>
      </c>
      <c r="H144" s="62" t="s">
        <v>10</v>
      </c>
      <c r="I144" s="64" t="s">
        <v>791</v>
      </c>
      <c r="J144" s="5" t="s">
        <v>33</v>
      </c>
      <c r="L144" s="8"/>
    </row>
    <row r="145" spans="1:12" ht="16.5" customHeight="1" x14ac:dyDescent="0.25">
      <c r="A145" s="34">
        <v>144</v>
      </c>
      <c r="B145" s="5">
        <v>43882</v>
      </c>
      <c r="C145" s="3" t="s">
        <v>9</v>
      </c>
      <c r="D145" s="35" t="s">
        <v>441</v>
      </c>
      <c r="E145" s="36" t="s">
        <v>615</v>
      </c>
      <c r="F145" s="60">
        <v>63000000</v>
      </c>
      <c r="G145" s="61">
        <v>44196</v>
      </c>
      <c r="H145" s="62" t="s">
        <v>10</v>
      </c>
      <c r="I145" s="64" t="s">
        <v>792</v>
      </c>
      <c r="J145" s="5" t="s">
        <v>1273</v>
      </c>
      <c r="L145" s="8"/>
    </row>
    <row r="146" spans="1:12" ht="16.5" customHeight="1" x14ac:dyDescent="0.25">
      <c r="A146" s="34">
        <v>145</v>
      </c>
      <c r="B146" s="5">
        <v>43882</v>
      </c>
      <c r="C146" s="3" t="s">
        <v>9</v>
      </c>
      <c r="D146" s="35" t="s">
        <v>442</v>
      </c>
      <c r="E146" s="36" t="s">
        <v>615</v>
      </c>
      <c r="F146" s="60">
        <v>63000000</v>
      </c>
      <c r="G146" s="61">
        <v>44196</v>
      </c>
      <c r="H146" s="62" t="s">
        <v>10</v>
      </c>
      <c r="I146" s="64" t="s">
        <v>793</v>
      </c>
      <c r="J146" s="5" t="s">
        <v>33</v>
      </c>
      <c r="L146" s="8"/>
    </row>
    <row r="147" spans="1:12" ht="16.5" customHeight="1" x14ac:dyDescent="0.25">
      <c r="A147" s="34">
        <v>146</v>
      </c>
      <c r="B147" s="5">
        <v>43882</v>
      </c>
      <c r="C147" s="3" t="s">
        <v>9</v>
      </c>
      <c r="D147" s="35" t="s">
        <v>443</v>
      </c>
      <c r="E147" s="36" t="s">
        <v>1141</v>
      </c>
      <c r="F147" s="60">
        <v>63000000</v>
      </c>
      <c r="G147" s="61">
        <v>44196</v>
      </c>
      <c r="H147" s="62" t="s">
        <v>10</v>
      </c>
      <c r="I147" s="64" t="s">
        <v>794</v>
      </c>
      <c r="J147" s="5" t="s">
        <v>33</v>
      </c>
      <c r="L147" s="8"/>
    </row>
    <row r="148" spans="1:12" ht="16.5" customHeight="1" x14ac:dyDescent="0.25">
      <c r="A148" s="34">
        <v>147</v>
      </c>
      <c r="B148" s="5">
        <v>43882</v>
      </c>
      <c r="C148" s="3" t="s">
        <v>9</v>
      </c>
      <c r="D148" s="35" t="s">
        <v>444</v>
      </c>
      <c r="E148" s="36" t="s">
        <v>1142</v>
      </c>
      <c r="F148" s="60">
        <v>63000000</v>
      </c>
      <c r="G148" s="61">
        <v>44196</v>
      </c>
      <c r="H148" s="62" t="s">
        <v>10</v>
      </c>
      <c r="I148" s="64" t="s">
        <v>795</v>
      </c>
      <c r="J148" s="5" t="s">
        <v>33</v>
      </c>
      <c r="L148" s="8"/>
    </row>
    <row r="149" spans="1:12" ht="16.5" customHeight="1" x14ac:dyDescent="0.25">
      <c r="A149" s="34">
        <v>148</v>
      </c>
      <c r="B149" s="5">
        <v>43882</v>
      </c>
      <c r="C149" s="3" t="s">
        <v>9</v>
      </c>
      <c r="D149" s="35" t="s">
        <v>445</v>
      </c>
      <c r="E149" s="36" t="s">
        <v>616</v>
      </c>
      <c r="F149" s="60">
        <v>63000000</v>
      </c>
      <c r="G149" s="61">
        <v>44196</v>
      </c>
      <c r="H149" s="62" t="s">
        <v>10</v>
      </c>
      <c r="I149" s="64" t="s">
        <v>796</v>
      </c>
      <c r="J149" s="5" t="s">
        <v>33</v>
      </c>
      <c r="L149" s="8"/>
    </row>
    <row r="150" spans="1:12" ht="16.5" customHeight="1" x14ac:dyDescent="0.25">
      <c r="A150" s="34">
        <v>150</v>
      </c>
      <c r="B150" s="5">
        <v>43882</v>
      </c>
      <c r="C150" s="3" t="s">
        <v>9</v>
      </c>
      <c r="D150" s="35" t="s">
        <v>446</v>
      </c>
      <c r="E150" s="36" t="s">
        <v>616</v>
      </c>
      <c r="F150" s="60">
        <v>63000000</v>
      </c>
      <c r="G150" s="61">
        <v>44196</v>
      </c>
      <c r="H150" s="62" t="s">
        <v>10</v>
      </c>
      <c r="I150" s="64" t="s">
        <v>797</v>
      </c>
      <c r="J150" s="5" t="s">
        <v>33</v>
      </c>
      <c r="L150" s="8"/>
    </row>
    <row r="151" spans="1:12" ht="16.5" customHeight="1" x14ac:dyDescent="0.25">
      <c r="A151" s="34">
        <v>151</v>
      </c>
      <c r="B151" s="5">
        <v>43882</v>
      </c>
      <c r="C151" s="3" t="s">
        <v>9</v>
      </c>
      <c r="D151" s="35" t="s">
        <v>447</v>
      </c>
      <c r="E151" s="36" t="s">
        <v>616</v>
      </c>
      <c r="F151" s="60">
        <v>63000000</v>
      </c>
      <c r="G151" s="61">
        <v>44196</v>
      </c>
      <c r="H151" s="62" t="s">
        <v>10</v>
      </c>
      <c r="I151" s="64" t="s">
        <v>798</v>
      </c>
      <c r="J151" s="5" t="s">
        <v>33</v>
      </c>
      <c r="L151" s="8"/>
    </row>
    <row r="152" spans="1:12" ht="16.5" customHeight="1" x14ac:dyDescent="0.25">
      <c r="A152" s="34">
        <v>152</v>
      </c>
      <c r="B152" s="5">
        <v>43885</v>
      </c>
      <c r="C152" s="3" t="s">
        <v>9</v>
      </c>
      <c r="D152" s="35" t="s">
        <v>448</v>
      </c>
      <c r="E152" s="36" t="s">
        <v>1445</v>
      </c>
      <c r="F152" s="60">
        <v>48650000</v>
      </c>
      <c r="G152" s="61">
        <v>44099</v>
      </c>
      <c r="H152" s="62" t="s">
        <v>10</v>
      </c>
      <c r="I152" s="64" t="s">
        <v>799</v>
      </c>
      <c r="J152" s="5" t="s">
        <v>33</v>
      </c>
      <c r="L152" s="8"/>
    </row>
    <row r="153" spans="1:12" ht="16.5" customHeight="1" x14ac:dyDescent="0.25">
      <c r="A153" s="34">
        <v>153</v>
      </c>
      <c r="B153" s="5">
        <v>43885</v>
      </c>
      <c r="C153" s="3" t="s">
        <v>9</v>
      </c>
      <c r="D153" s="35" t="s">
        <v>449</v>
      </c>
      <c r="E153" s="36" t="s">
        <v>619</v>
      </c>
      <c r="F153" s="60">
        <v>49700000</v>
      </c>
      <c r="G153" s="61">
        <v>44098</v>
      </c>
      <c r="H153" s="62" t="s">
        <v>10</v>
      </c>
      <c r="I153" s="64" t="s">
        <v>800</v>
      </c>
      <c r="J153" s="5" t="s">
        <v>33</v>
      </c>
      <c r="L153" s="8"/>
    </row>
    <row r="154" spans="1:12" ht="16.5" customHeight="1" x14ac:dyDescent="0.25">
      <c r="A154" s="34">
        <v>154</v>
      </c>
      <c r="B154" s="5">
        <v>43885</v>
      </c>
      <c r="C154" s="3" t="s">
        <v>9</v>
      </c>
      <c r="D154" s="35" t="s">
        <v>450</v>
      </c>
      <c r="E154" s="36" t="s">
        <v>620</v>
      </c>
      <c r="F154" s="60">
        <v>49175000</v>
      </c>
      <c r="G154" s="61">
        <v>44098</v>
      </c>
      <c r="H154" s="62" t="s">
        <v>10</v>
      </c>
      <c r="I154" s="64" t="s">
        <v>801</v>
      </c>
      <c r="J154" s="5" t="s">
        <v>33</v>
      </c>
      <c r="L154" s="8"/>
    </row>
    <row r="155" spans="1:12" ht="16.5" customHeight="1" x14ac:dyDescent="0.25">
      <c r="A155" s="34">
        <v>155</v>
      </c>
      <c r="B155" s="5">
        <v>43881</v>
      </c>
      <c r="C155" s="3" t="s">
        <v>9</v>
      </c>
      <c r="D155" s="35" t="s">
        <v>451</v>
      </c>
      <c r="E155" s="36" t="s">
        <v>1143</v>
      </c>
      <c r="F155" s="60">
        <v>56000000</v>
      </c>
      <c r="G155" s="61">
        <v>44094</v>
      </c>
      <c r="H155" s="62" t="s">
        <v>10</v>
      </c>
      <c r="I155" s="64" t="s">
        <v>802</v>
      </c>
      <c r="J155" s="5" t="s">
        <v>33</v>
      </c>
      <c r="L155" s="8"/>
    </row>
    <row r="156" spans="1:12" ht="16.5" customHeight="1" x14ac:dyDescent="0.25">
      <c r="A156" s="34">
        <v>156</v>
      </c>
      <c r="B156" s="5">
        <v>43885</v>
      </c>
      <c r="C156" s="3" t="s">
        <v>9</v>
      </c>
      <c r="D156" s="35" t="s">
        <v>452</v>
      </c>
      <c r="E156" s="36" t="s">
        <v>622</v>
      </c>
      <c r="F156" s="60">
        <v>72590000</v>
      </c>
      <c r="G156" s="61">
        <v>44189</v>
      </c>
      <c r="H156" s="62" t="s">
        <v>10</v>
      </c>
      <c r="I156" s="64" t="s">
        <v>803</v>
      </c>
      <c r="J156" s="5" t="s">
        <v>33</v>
      </c>
      <c r="L156" s="8"/>
    </row>
    <row r="157" spans="1:12" ht="16.5" customHeight="1" x14ac:dyDescent="0.25">
      <c r="A157" s="34">
        <v>157</v>
      </c>
      <c r="B157" s="5">
        <v>43885</v>
      </c>
      <c r="C157" s="3" t="s">
        <v>9</v>
      </c>
      <c r="D157" s="35" t="s">
        <v>453</v>
      </c>
      <c r="E157" s="36" t="s">
        <v>1144</v>
      </c>
      <c r="F157" s="60">
        <v>72590000</v>
      </c>
      <c r="G157" s="61">
        <v>44189</v>
      </c>
      <c r="H157" s="62" t="s">
        <v>10</v>
      </c>
      <c r="I157" s="64" t="s">
        <v>804</v>
      </c>
      <c r="J157" s="5" t="s">
        <v>33</v>
      </c>
      <c r="L157" s="8"/>
    </row>
    <row r="158" spans="1:12" ht="16.5" customHeight="1" x14ac:dyDescent="0.25">
      <c r="A158" s="34">
        <v>158</v>
      </c>
      <c r="B158" s="5">
        <v>43881</v>
      </c>
      <c r="C158" s="3" t="s">
        <v>9</v>
      </c>
      <c r="D158" s="35" t="s">
        <v>454</v>
      </c>
      <c r="E158" s="36" t="s">
        <v>624</v>
      </c>
      <c r="F158" s="60">
        <v>28500000</v>
      </c>
      <c r="G158" s="61">
        <v>43971</v>
      </c>
      <c r="H158" s="62" t="s">
        <v>10</v>
      </c>
      <c r="I158" s="64" t="s">
        <v>805</v>
      </c>
      <c r="J158" s="5" t="s">
        <v>33</v>
      </c>
      <c r="L158" s="8"/>
    </row>
    <row r="159" spans="1:12" ht="16.5" customHeight="1" x14ac:dyDescent="0.25">
      <c r="A159" s="34">
        <v>159</v>
      </c>
      <c r="B159" s="5">
        <v>43894</v>
      </c>
      <c r="C159" s="3" t="s">
        <v>9</v>
      </c>
      <c r="D159" s="35" t="s">
        <v>1074</v>
      </c>
      <c r="E159" s="36" t="s">
        <v>1145</v>
      </c>
      <c r="F159" s="60">
        <v>142333333</v>
      </c>
      <c r="G159" s="61">
        <v>44196</v>
      </c>
      <c r="H159" s="62" t="s">
        <v>10</v>
      </c>
      <c r="I159" s="64" t="s">
        <v>1206</v>
      </c>
      <c r="J159" s="5" t="s">
        <v>33</v>
      </c>
      <c r="L159" s="8"/>
    </row>
    <row r="160" spans="1:12" ht="16.5" customHeight="1" x14ac:dyDescent="0.25">
      <c r="A160" s="34">
        <v>160</v>
      </c>
      <c r="B160" s="5">
        <v>43894</v>
      </c>
      <c r="C160" s="3" t="s">
        <v>9</v>
      </c>
      <c r="D160" s="35" t="s">
        <v>1075</v>
      </c>
      <c r="E160" s="36" t="s">
        <v>1146</v>
      </c>
      <c r="F160" s="60">
        <v>81333333</v>
      </c>
      <c r="G160" s="61">
        <v>44196</v>
      </c>
      <c r="H160" s="62" t="s">
        <v>10</v>
      </c>
      <c r="I160" s="64" t="s">
        <v>1207</v>
      </c>
      <c r="J160" s="5" t="s">
        <v>33</v>
      </c>
      <c r="L160" s="8"/>
    </row>
    <row r="161" spans="1:12" ht="16.5" customHeight="1" x14ac:dyDescent="0.25">
      <c r="A161" s="34">
        <v>161</v>
      </c>
      <c r="B161" s="5">
        <v>43880</v>
      </c>
      <c r="C161" s="3" t="s">
        <v>9</v>
      </c>
      <c r="D161" s="35" t="s">
        <v>455</v>
      </c>
      <c r="E161" s="36" t="s">
        <v>625</v>
      </c>
      <c r="F161" s="60">
        <v>17700000</v>
      </c>
      <c r="G161" s="61">
        <v>43971</v>
      </c>
      <c r="H161" s="62" t="s">
        <v>10</v>
      </c>
      <c r="I161" s="64" t="s">
        <v>806</v>
      </c>
      <c r="J161" s="5" t="s">
        <v>33</v>
      </c>
      <c r="L161" s="8"/>
    </row>
    <row r="162" spans="1:12" ht="16.5" customHeight="1" x14ac:dyDescent="0.25">
      <c r="A162" s="34">
        <v>162</v>
      </c>
      <c r="B162" s="5">
        <v>43881</v>
      </c>
      <c r="C162" s="3" t="s">
        <v>9</v>
      </c>
      <c r="D162" s="35" t="s">
        <v>456</v>
      </c>
      <c r="E162" s="36" t="s">
        <v>626</v>
      </c>
      <c r="F162" s="60">
        <v>22500000</v>
      </c>
      <c r="G162" s="61">
        <v>43971</v>
      </c>
      <c r="H162" s="62" t="s">
        <v>10</v>
      </c>
      <c r="I162" s="64" t="s">
        <v>807</v>
      </c>
      <c r="J162" s="5" t="s">
        <v>33</v>
      </c>
      <c r="L162" s="8"/>
    </row>
    <row r="163" spans="1:12" ht="16.5" customHeight="1" x14ac:dyDescent="0.25">
      <c r="A163" s="34">
        <v>163</v>
      </c>
      <c r="B163" s="5">
        <v>43880</v>
      </c>
      <c r="C163" s="3" t="s">
        <v>9</v>
      </c>
      <c r="D163" s="35" t="s">
        <v>457</v>
      </c>
      <c r="E163" s="36" t="s">
        <v>627</v>
      </c>
      <c r="F163" s="60">
        <v>71925000</v>
      </c>
      <c r="G163" s="61">
        <v>44196</v>
      </c>
      <c r="H163" s="62" t="s">
        <v>10</v>
      </c>
      <c r="I163" s="64" t="s">
        <v>808</v>
      </c>
      <c r="J163" s="5" t="s">
        <v>33</v>
      </c>
      <c r="L163" s="8"/>
    </row>
    <row r="164" spans="1:12" ht="16.5" customHeight="1" x14ac:dyDescent="0.25">
      <c r="A164" s="34">
        <v>164</v>
      </c>
      <c r="B164" s="5">
        <v>43880</v>
      </c>
      <c r="C164" s="3" t="s">
        <v>9</v>
      </c>
      <c r="D164" s="35" t="s">
        <v>458</v>
      </c>
      <c r="E164" s="36" t="s">
        <v>628</v>
      </c>
      <c r="F164" s="60">
        <v>87150000</v>
      </c>
      <c r="G164" s="61">
        <v>44196</v>
      </c>
      <c r="H164" s="62" t="s">
        <v>10</v>
      </c>
      <c r="I164" s="64" t="s">
        <v>809</v>
      </c>
      <c r="J164" s="5" t="s">
        <v>33</v>
      </c>
      <c r="L164" s="8"/>
    </row>
    <row r="165" spans="1:12" ht="16.5" customHeight="1" x14ac:dyDescent="0.25">
      <c r="A165" s="34">
        <v>165</v>
      </c>
      <c r="B165" s="5">
        <v>43880</v>
      </c>
      <c r="C165" s="3" t="s">
        <v>9</v>
      </c>
      <c r="D165" s="35" t="s">
        <v>459</v>
      </c>
      <c r="E165" s="36" t="s">
        <v>629</v>
      </c>
      <c r="F165" s="60">
        <v>58275000</v>
      </c>
      <c r="G165" s="61">
        <v>44196</v>
      </c>
      <c r="H165" s="62" t="s">
        <v>10</v>
      </c>
      <c r="I165" s="64" t="s">
        <v>810</v>
      </c>
      <c r="J165" s="5" t="s">
        <v>33</v>
      </c>
      <c r="L165" s="8"/>
    </row>
    <row r="166" spans="1:12" ht="16.5" customHeight="1" x14ac:dyDescent="0.25">
      <c r="A166" s="34">
        <v>166</v>
      </c>
      <c r="B166" s="5">
        <v>43880</v>
      </c>
      <c r="C166" s="3" t="s">
        <v>9</v>
      </c>
      <c r="D166" s="35" t="s">
        <v>460</v>
      </c>
      <c r="E166" s="36" t="s">
        <v>630</v>
      </c>
      <c r="F166" s="60">
        <v>89775000</v>
      </c>
      <c r="G166" s="61">
        <v>44196</v>
      </c>
      <c r="H166" s="62" t="s">
        <v>10</v>
      </c>
      <c r="I166" s="64" t="s">
        <v>811</v>
      </c>
      <c r="J166" s="5" t="s">
        <v>33</v>
      </c>
      <c r="L166" s="8"/>
    </row>
    <row r="167" spans="1:12" ht="16.5" customHeight="1" x14ac:dyDescent="0.25">
      <c r="A167" s="34">
        <v>167</v>
      </c>
      <c r="B167" s="5">
        <v>43879</v>
      </c>
      <c r="C167" s="3" t="s">
        <v>9</v>
      </c>
      <c r="D167" s="35" t="s">
        <v>461</v>
      </c>
      <c r="E167" s="36" t="s">
        <v>631</v>
      </c>
      <c r="F167" s="60">
        <v>71100000</v>
      </c>
      <c r="G167" s="61">
        <v>44153</v>
      </c>
      <c r="H167" s="62" t="s">
        <v>10</v>
      </c>
      <c r="I167" s="64" t="s">
        <v>812</v>
      </c>
      <c r="J167" s="5" t="s">
        <v>33</v>
      </c>
      <c r="L167" s="8"/>
    </row>
    <row r="168" spans="1:12" ht="16.5" customHeight="1" x14ac:dyDescent="0.25">
      <c r="A168" s="34">
        <v>168</v>
      </c>
      <c r="B168" s="5">
        <v>43881</v>
      </c>
      <c r="C168" s="3" t="s">
        <v>9</v>
      </c>
      <c r="D168" s="35" t="s">
        <v>462</v>
      </c>
      <c r="E168" s="36" t="s">
        <v>632</v>
      </c>
      <c r="F168" s="60">
        <v>22200000</v>
      </c>
      <c r="G168" s="61">
        <v>44066</v>
      </c>
      <c r="H168" s="62" t="s">
        <v>10</v>
      </c>
      <c r="I168" s="64" t="s">
        <v>813</v>
      </c>
      <c r="J168" s="5" t="s">
        <v>33</v>
      </c>
      <c r="L168" s="8"/>
    </row>
    <row r="169" spans="1:12" ht="16.5" customHeight="1" x14ac:dyDescent="0.25">
      <c r="A169" s="34">
        <v>169</v>
      </c>
      <c r="B169" s="5">
        <v>43881</v>
      </c>
      <c r="C169" s="3" t="s">
        <v>9</v>
      </c>
      <c r="D169" s="35" t="s">
        <v>463</v>
      </c>
      <c r="E169" s="36" t="s">
        <v>633</v>
      </c>
      <c r="F169" s="60">
        <v>25356460</v>
      </c>
      <c r="G169" s="61">
        <v>44185</v>
      </c>
      <c r="H169" s="62" t="s">
        <v>10</v>
      </c>
      <c r="I169" s="64" t="s">
        <v>814</v>
      </c>
      <c r="J169" s="5" t="s">
        <v>33</v>
      </c>
      <c r="L169" s="8"/>
    </row>
    <row r="170" spans="1:12" ht="16.5" customHeight="1" x14ac:dyDescent="0.25">
      <c r="A170" s="34">
        <v>170</v>
      </c>
      <c r="B170" s="5">
        <v>43881</v>
      </c>
      <c r="C170" s="3" t="s">
        <v>9</v>
      </c>
      <c r="D170" s="35" t="s">
        <v>464</v>
      </c>
      <c r="E170" s="36" t="s">
        <v>634</v>
      </c>
      <c r="F170" s="60">
        <v>47000000</v>
      </c>
      <c r="G170" s="61">
        <v>44185</v>
      </c>
      <c r="H170" s="62" t="s">
        <v>10</v>
      </c>
      <c r="I170" s="64" t="s">
        <v>815</v>
      </c>
      <c r="J170" s="5" t="s">
        <v>33</v>
      </c>
      <c r="L170" s="8"/>
    </row>
    <row r="171" spans="1:12" ht="16.5" customHeight="1" x14ac:dyDescent="0.25">
      <c r="A171" s="34">
        <v>171</v>
      </c>
      <c r="B171" s="5">
        <v>43881</v>
      </c>
      <c r="C171" s="3" t="s">
        <v>9</v>
      </c>
      <c r="D171" s="35" t="s">
        <v>465</v>
      </c>
      <c r="E171" s="36" t="s">
        <v>635</v>
      </c>
      <c r="F171" s="60">
        <v>33000000</v>
      </c>
      <c r="G171" s="61">
        <v>43971</v>
      </c>
      <c r="H171" s="62" t="s">
        <v>10</v>
      </c>
      <c r="I171" s="64" t="s">
        <v>816</v>
      </c>
      <c r="J171" s="5" t="s">
        <v>33</v>
      </c>
      <c r="L171" s="8"/>
    </row>
    <row r="172" spans="1:12" ht="16.5" customHeight="1" x14ac:dyDescent="0.25">
      <c r="A172" s="34">
        <v>172</v>
      </c>
      <c r="B172" s="5">
        <v>43880</v>
      </c>
      <c r="C172" s="3" t="s">
        <v>9</v>
      </c>
      <c r="D172" s="35" t="s">
        <v>466</v>
      </c>
      <c r="E172" s="36" t="s">
        <v>636</v>
      </c>
      <c r="F172" s="60">
        <v>13500000</v>
      </c>
      <c r="G172" s="61">
        <v>43970</v>
      </c>
      <c r="H172" s="62" t="s">
        <v>10</v>
      </c>
      <c r="I172" s="64" t="s">
        <v>817</v>
      </c>
      <c r="J172" s="5" t="s">
        <v>33</v>
      </c>
      <c r="L172" s="8"/>
    </row>
    <row r="173" spans="1:12" ht="16.5" customHeight="1" x14ac:dyDescent="0.25">
      <c r="A173" s="34">
        <v>173</v>
      </c>
      <c r="B173" s="5">
        <v>43880</v>
      </c>
      <c r="C173" s="3" t="s">
        <v>9</v>
      </c>
      <c r="D173" s="35" t="s">
        <v>467</v>
      </c>
      <c r="E173" s="36" t="s">
        <v>637</v>
      </c>
      <c r="F173" s="60">
        <v>18000000</v>
      </c>
      <c r="G173" s="61">
        <v>43970</v>
      </c>
      <c r="H173" s="62" t="s">
        <v>10</v>
      </c>
      <c r="I173" s="64" t="s">
        <v>818</v>
      </c>
      <c r="J173" s="5" t="s">
        <v>33</v>
      </c>
      <c r="L173" s="8"/>
    </row>
    <row r="174" spans="1:12" ht="16.5" customHeight="1" x14ac:dyDescent="0.25">
      <c r="A174" s="34">
        <v>174</v>
      </c>
      <c r="B174" s="5">
        <v>43885</v>
      </c>
      <c r="C174" s="3" t="s">
        <v>9</v>
      </c>
      <c r="D174" s="35" t="s">
        <v>468</v>
      </c>
      <c r="E174" s="36" t="s">
        <v>638</v>
      </c>
      <c r="F174" s="60">
        <v>89250000</v>
      </c>
      <c r="G174" s="61">
        <v>44196</v>
      </c>
      <c r="H174" s="62" t="s">
        <v>10</v>
      </c>
      <c r="I174" s="64" t="s">
        <v>819</v>
      </c>
      <c r="J174" s="5" t="s">
        <v>33</v>
      </c>
      <c r="L174" s="8"/>
    </row>
    <row r="175" spans="1:12" ht="16.5" customHeight="1" x14ac:dyDescent="0.25">
      <c r="A175" s="34">
        <v>175</v>
      </c>
      <c r="B175" s="5">
        <v>43885</v>
      </c>
      <c r="C175" s="3" t="s">
        <v>9</v>
      </c>
      <c r="D175" s="35" t="s">
        <v>469</v>
      </c>
      <c r="E175" s="36" t="s">
        <v>639</v>
      </c>
      <c r="F175" s="60">
        <v>63000000</v>
      </c>
      <c r="G175" s="61">
        <v>44196</v>
      </c>
      <c r="H175" s="62" t="s">
        <v>10</v>
      </c>
      <c r="I175" s="64" t="s">
        <v>820</v>
      </c>
      <c r="J175" s="5" t="s">
        <v>33</v>
      </c>
      <c r="L175" s="8"/>
    </row>
    <row r="176" spans="1:12" ht="16.5" customHeight="1" x14ac:dyDescent="0.25">
      <c r="A176" s="34">
        <v>176</v>
      </c>
      <c r="B176" s="5">
        <v>43885</v>
      </c>
      <c r="C176" s="3" t="s">
        <v>9</v>
      </c>
      <c r="D176" s="35" t="s">
        <v>470</v>
      </c>
      <c r="E176" s="36" t="s">
        <v>640</v>
      </c>
      <c r="F176" s="60">
        <v>78750000</v>
      </c>
      <c r="G176" s="61">
        <v>44196</v>
      </c>
      <c r="H176" s="62" t="s">
        <v>10</v>
      </c>
      <c r="I176" s="64" t="s">
        <v>821</v>
      </c>
      <c r="J176" s="5" t="s">
        <v>33</v>
      </c>
      <c r="L176" s="8"/>
    </row>
    <row r="177" spans="1:12" ht="16.5" customHeight="1" x14ac:dyDescent="0.25">
      <c r="A177" s="34">
        <v>177</v>
      </c>
      <c r="B177" s="5">
        <v>43885</v>
      </c>
      <c r="C177" s="3" t="s">
        <v>9</v>
      </c>
      <c r="D177" s="35" t="s">
        <v>471</v>
      </c>
      <c r="E177" s="36" t="s">
        <v>641</v>
      </c>
      <c r="F177" s="60">
        <v>78750000</v>
      </c>
      <c r="G177" s="61">
        <v>44196</v>
      </c>
      <c r="H177" s="62" t="s">
        <v>10</v>
      </c>
      <c r="I177" s="64" t="s">
        <v>822</v>
      </c>
      <c r="J177" s="5" t="s">
        <v>33</v>
      </c>
      <c r="L177" s="8"/>
    </row>
    <row r="178" spans="1:12" ht="16.5" customHeight="1" x14ac:dyDescent="0.25">
      <c r="A178" s="34">
        <v>178</v>
      </c>
      <c r="B178" s="5">
        <v>43881</v>
      </c>
      <c r="C178" s="3" t="s">
        <v>9</v>
      </c>
      <c r="D178" s="35" t="s">
        <v>472</v>
      </c>
      <c r="E178" s="36" t="s">
        <v>642</v>
      </c>
      <c r="F178" s="60">
        <v>22500000</v>
      </c>
      <c r="G178" s="61">
        <v>44109</v>
      </c>
      <c r="H178" s="62" t="s">
        <v>10</v>
      </c>
      <c r="I178" s="64" t="s">
        <v>823</v>
      </c>
      <c r="J178" s="5" t="s">
        <v>33</v>
      </c>
      <c r="L178" s="8"/>
    </row>
    <row r="179" spans="1:12" ht="16.5" customHeight="1" x14ac:dyDescent="0.25">
      <c r="A179" s="34">
        <v>179</v>
      </c>
      <c r="B179" s="5">
        <v>43882</v>
      </c>
      <c r="C179" s="3" t="s">
        <v>9</v>
      </c>
      <c r="D179" s="35" t="s">
        <v>473</v>
      </c>
      <c r="E179" s="36" t="s">
        <v>643</v>
      </c>
      <c r="F179" s="60">
        <v>24000000</v>
      </c>
      <c r="G179" s="61">
        <v>43974</v>
      </c>
      <c r="H179" s="62" t="s">
        <v>10</v>
      </c>
      <c r="I179" s="64" t="s">
        <v>824</v>
      </c>
      <c r="J179" s="5" t="s">
        <v>33</v>
      </c>
      <c r="L179" s="8"/>
    </row>
    <row r="180" spans="1:12" ht="16.5" customHeight="1" x14ac:dyDescent="0.25">
      <c r="A180" s="34">
        <v>180</v>
      </c>
      <c r="B180" s="5">
        <v>43881</v>
      </c>
      <c r="C180" s="3" t="s">
        <v>9</v>
      </c>
      <c r="D180" s="35" t="s">
        <v>474</v>
      </c>
      <c r="E180" s="36" t="s">
        <v>1147</v>
      </c>
      <c r="F180" s="60">
        <v>39200000</v>
      </c>
      <c r="G180" s="61">
        <v>44127</v>
      </c>
      <c r="H180" s="62" t="s">
        <v>10</v>
      </c>
      <c r="I180" s="64" t="s">
        <v>825</v>
      </c>
      <c r="J180" s="5" t="s">
        <v>33</v>
      </c>
      <c r="L180" s="8"/>
    </row>
    <row r="181" spans="1:12" ht="16.5" customHeight="1" x14ac:dyDescent="0.25">
      <c r="A181" s="34">
        <v>181</v>
      </c>
      <c r="B181" s="5">
        <v>43895</v>
      </c>
      <c r="C181" s="3" t="s">
        <v>9</v>
      </c>
      <c r="D181" s="35" t="s">
        <v>1076</v>
      </c>
      <c r="E181" s="36" t="s">
        <v>1148</v>
      </c>
      <c r="F181" s="60">
        <v>33671930</v>
      </c>
      <c r="G181" s="61">
        <v>44196</v>
      </c>
      <c r="H181" s="62" t="s">
        <v>10</v>
      </c>
      <c r="I181" s="64" t="s">
        <v>1208</v>
      </c>
      <c r="J181" s="5" t="s">
        <v>33</v>
      </c>
      <c r="L181" s="8"/>
    </row>
    <row r="182" spans="1:12" ht="16.5" customHeight="1" x14ac:dyDescent="0.25">
      <c r="A182" s="34">
        <v>182</v>
      </c>
      <c r="B182" s="5">
        <v>43881</v>
      </c>
      <c r="C182" s="3" t="s">
        <v>9</v>
      </c>
      <c r="D182" s="35" t="s">
        <v>475</v>
      </c>
      <c r="E182" s="36" t="s">
        <v>1149</v>
      </c>
      <c r="F182" s="60">
        <v>45000000</v>
      </c>
      <c r="G182" s="61">
        <v>44185</v>
      </c>
      <c r="H182" s="62" t="s">
        <v>10</v>
      </c>
      <c r="I182" s="64" t="s">
        <v>826</v>
      </c>
      <c r="J182" s="5" t="s">
        <v>33</v>
      </c>
      <c r="L182" s="8"/>
    </row>
    <row r="183" spans="1:12" ht="16.5" customHeight="1" x14ac:dyDescent="0.25">
      <c r="A183" s="34">
        <v>183</v>
      </c>
      <c r="B183" s="5">
        <v>43883</v>
      </c>
      <c r="C183" s="3" t="s">
        <v>9</v>
      </c>
      <c r="D183" s="35" t="s">
        <v>476</v>
      </c>
      <c r="E183" s="36" t="s">
        <v>644</v>
      </c>
      <c r="F183" s="60">
        <v>39200000</v>
      </c>
      <c r="G183" s="61">
        <v>44127</v>
      </c>
      <c r="H183" s="62" t="s">
        <v>10</v>
      </c>
      <c r="I183" s="64" t="s">
        <v>827</v>
      </c>
      <c r="J183" s="5" t="s">
        <v>33</v>
      </c>
      <c r="L183" s="8"/>
    </row>
    <row r="184" spans="1:12" ht="16.5" customHeight="1" x14ac:dyDescent="0.25">
      <c r="A184" s="34">
        <v>184</v>
      </c>
      <c r="B184" s="5">
        <v>43881</v>
      </c>
      <c r="C184" s="3" t="s">
        <v>9</v>
      </c>
      <c r="D184" s="35" t="s">
        <v>477</v>
      </c>
      <c r="E184" s="36" t="s">
        <v>646</v>
      </c>
      <c r="F184" s="60">
        <v>72800000</v>
      </c>
      <c r="G184" s="61">
        <v>44196</v>
      </c>
      <c r="H184" s="62" t="s">
        <v>10</v>
      </c>
      <c r="I184" s="64" t="s">
        <v>828</v>
      </c>
      <c r="J184" s="5" t="s">
        <v>33</v>
      </c>
      <c r="L184" s="8"/>
    </row>
    <row r="185" spans="1:12" ht="16.5" customHeight="1" x14ac:dyDescent="0.25">
      <c r="A185" s="34">
        <v>185</v>
      </c>
      <c r="B185" s="5">
        <v>43881</v>
      </c>
      <c r="C185" s="3" t="s">
        <v>9</v>
      </c>
      <c r="D185" s="35" t="s">
        <v>478</v>
      </c>
      <c r="E185" s="36" t="s">
        <v>647</v>
      </c>
      <c r="F185" s="60">
        <v>66000000</v>
      </c>
      <c r="G185" s="61">
        <v>44066</v>
      </c>
      <c r="H185" s="62" t="s">
        <v>10</v>
      </c>
      <c r="I185" s="64" t="s">
        <v>829</v>
      </c>
      <c r="J185" s="5" t="s">
        <v>33</v>
      </c>
      <c r="L185" s="8"/>
    </row>
    <row r="186" spans="1:12" ht="16.5" customHeight="1" x14ac:dyDescent="0.25">
      <c r="A186" s="34">
        <v>186</v>
      </c>
      <c r="B186" s="5">
        <v>43882</v>
      </c>
      <c r="C186" s="3" t="s">
        <v>9</v>
      </c>
      <c r="D186" s="35" t="s">
        <v>479</v>
      </c>
      <c r="E186" s="36" t="s">
        <v>648</v>
      </c>
      <c r="F186" s="60">
        <v>84000000</v>
      </c>
      <c r="G186" s="61">
        <v>44196</v>
      </c>
      <c r="H186" s="62" t="s">
        <v>10</v>
      </c>
      <c r="I186" s="64" t="s">
        <v>830</v>
      </c>
      <c r="J186" s="5" t="s">
        <v>33</v>
      </c>
      <c r="L186" s="8"/>
    </row>
    <row r="187" spans="1:12" ht="16.5" customHeight="1" x14ac:dyDescent="0.25">
      <c r="A187" s="34">
        <v>187</v>
      </c>
      <c r="B187" s="5">
        <v>43882</v>
      </c>
      <c r="C187" s="3" t="s">
        <v>9</v>
      </c>
      <c r="D187" s="35" t="s">
        <v>480</v>
      </c>
      <c r="E187" s="36" t="s">
        <v>649</v>
      </c>
      <c r="F187" s="60">
        <v>6600000</v>
      </c>
      <c r="G187" s="61">
        <v>43975</v>
      </c>
      <c r="H187" s="62" t="s">
        <v>10</v>
      </c>
      <c r="I187" s="64" t="s">
        <v>831</v>
      </c>
      <c r="J187" s="5" t="s">
        <v>33</v>
      </c>
      <c r="L187" s="8"/>
    </row>
    <row r="188" spans="1:12" ht="16.5" customHeight="1" x14ac:dyDescent="0.25">
      <c r="A188" s="34">
        <v>188</v>
      </c>
      <c r="B188" s="5">
        <v>43883</v>
      </c>
      <c r="C188" s="3" t="s">
        <v>9</v>
      </c>
      <c r="D188" s="35" t="s">
        <v>481</v>
      </c>
      <c r="E188" s="36" t="s">
        <v>650</v>
      </c>
      <c r="F188" s="60">
        <v>55541720</v>
      </c>
      <c r="G188" s="61">
        <v>44128</v>
      </c>
      <c r="H188" s="62" t="s">
        <v>10</v>
      </c>
      <c r="I188" s="64" t="s">
        <v>832</v>
      </c>
      <c r="J188" s="5" t="s">
        <v>33</v>
      </c>
      <c r="L188" s="8"/>
    </row>
    <row r="189" spans="1:12" ht="16.5" customHeight="1" x14ac:dyDescent="0.25">
      <c r="A189" s="34">
        <v>189</v>
      </c>
      <c r="B189" s="5">
        <v>43885</v>
      </c>
      <c r="C189" s="3" t="s">
        <v>9</v>
      </c>
      <c r="D189" s="35" t="s">
        <v>482</v>
      </c>
      <c r="E189" s="36" t="s">
        <v>651</v>
      </c>
      <c r="F189" s="60">
        <v>132163500</v>
      </c>
      <c r="G189" s="61">
        <v>44196</v>
      </c>
      <c r="H189" s="62" t="s">
        <v>10</v>
      </c>
      <c r="I189" s="64" t="s">
        <v>833</v>
      </c>
      <c r="J189" s="5" t="s">
        <v>33</v>
      </c>
      <c r="L189" s="8"/>
    </row>
    <row r="190" spans="1:12" ht="16.5" customHeight="1" x14ac:dyDescent="0.25">
      <c r="A190" s="34">
        <v>190</v>
      </c>
      <c r="B190" s="5">
        <v>43892</v>
      </c>
      <c r="C190" s="3" t="s">
        <v>9</v>
      </c>
      <c r="D190" s="35" t="s">
        <v>1077</v>
      </c>
      <c r="E190" s="36" t="s">
        <v>1150</v>
      </c>
      <c r="F190" s="60">
        <v>48650000</v>
      </c>
      <c r="G190" s="61">
        <v>44106</v>
      </c>
      <c r="H190" s="62" t="s">
        <v>10</v>
      </c>
      <c r="I190" s="64" t="s">
        <v>1209</v>
      </c>
      <c r="J190" s="5" t="s">
        <v>33</v>
      </c>
      <c r="L190" s="8"/>
    </row>
    <row r="191" spans="1:12" ht="16.5" customHeight="1" x14ac:dyDescent="0.25">
      <c r="A191" s="34">
        <v>191</v>
      </c>
      <c r="B191" s="5">
        <v>43887</v>
      </c>
      <c r="C191" s="3" t="s">
        <v>9</v>
      </c>
      <c r="D191" s="35" t="s">
        <v>483</v>
      </c>
      <c r="E191" s="36" t="s">
        <v>1151</v>
      </c>
      <c r="F191" s="60">
        <v>56000000</v>
      </c>
      <c r="G191" s="61">
        <v>44100</v>
      </c>
      <c r="H191" s="62" t="s">
        <v>10</v>
      </c>
      <c r="I191" s="64" t="s">
        <v>834</v>
      </c>
      <c r="J191" s="5" t="s">
        <v>33</v>
      </c>
      <c r="L191" s="8"/>
    </row>
    <row r="192" spans="1:12" ht="16.5" customHeight="1" x14ac:dyDescent="0.25">
      <c r="A192" s="34">
        <v>192</v>
      </c>
      <c r="B192" s="5">
        <v>43888</v>
      </c>
      <c r="C192" s="3" t="s">
        <v>9</v>
      </c>
      <c r="D192" s="35" t="s">
        <v>1078</v>
      </c>
      <c r="E192" s="36" t="s">
        <v>1446</v>
      </c>
      <c r="F192" s="60">
        <v>48650000</v>
      </c>
      <c r="G192" s="61">
        <v>44106</v>
      </c>
      <c r="H192" s="62" t="s">
        <v>10</v>
      </c>
      <c r="I192" s="64" t="s">
        <v>1210</v>
      </c>
      <c r="J192" s="5" t="s">
        <v>33</v>
      </c>
      <c r="L192" s="8"/>
    </row>
    <row r="193" spans="1:12" ht="16.5" customHeight="1" x14ac:dyDescent="0.25">
      <c r="A193" s="34">
        <v>193</v>
      </c>
      <c r="B193" s="5">
        <v>43887</v>
      </c>
      <c r="C193" s="3" t="s">
        <v>9</v>
      </c>
      <c r="D193" s="35" t="s">
        <v>484</v>
      </c>
      <c r="E193" s="36" t="s">
        <v>620</v>
      </c>
      <c r="F193" s="60">
        <v>49175000</v>
      </c>
      <c r="G193" s="61">
        <v>44101</v>
      </c>
      <c r="H193" s="62" t="s">
        <v>10</v>
      </c>
      <c r="I193" s="64" t="s">
        <v>835</v>
      </c>
      <c r="J193" s="5" t="s">
        <v>33</v>
      </c>
      <c r="L193" s="8"/>
    </row>
    <row r="194" spans="1:12" ht="16.5" customHeight="1" x14ac:dyDescent="0.25">
      <c r="A194" s="34">
        <v>195</v>
      </c>
      <c r="B194" s="5">
        <v>43885</v>
      </c>
      <c r="C194" s="3" t="s">
        <v>9</v>
      </c>
      <c r="D194" s="35" t="s">
        <v>485</v>
      </c>
      <c r="E194" s="36" t="s">
        <v>653</v>
      </c>
      <c r="F194" s="60">
        <v>55500000</v>
      </c>
      <c r="G194" s="61">
        <v>44189</v>
      </c>
      <c r="H194" s="62" t="s">
        <v>10</v>
      </c>
      <c r="I194" s="64" t="s">
        <v>836</v>
      </c>
      <c r="J194" s="5" t="s">
        <v>33</v>
      </c>
      <c r="L194" s="8"/>
    </row>
    <row r="195" spans="1:12" ht="16.5" customHeight="1" x14ac:dyDescent="0.25">
      <c r="A195" s="34">
        <v>196</v>
      </c>
      <c r="B195" s="5">
        <v>43885</v>
      </c>
      <c r="C195" s="3" t="s">
        <v>9</v>
      </c>
      <c r="D195" s="35" t="s">
        <v>486</v>
      </c>
      <c r="E195" s="36" t="s">
        <v>654</v>
      </c>
      <c r="F195" s="60">
        <v>65000000</v>
      </c>
      <c r="G195" s="61">
        <v>44189</v>
      </c>
      <c r="H195" s="62" t="s">
        <v>10</v>
      </c>
      <c r="I195" s="64" t="s">
        <v>837</v>
      </c>
      <c r="J195" s="5" t="s">
        <v>33</v>
      </c>
      <c r="L195" s="8"/>
    </row>
    <row r="196" spans="1:12" ht="16.5" customHeight="1" x14ac:dyDescent="0.25">
      <c r="A196" s="34">
        <v>197</v>
      </c>
      <c r="B196" s="5">
        <v>43887</v>
      </c>
      <c r="C196" s="3" t="s">
        <v>9</v>
      </c>
      <c r="D196" s="35" t="s">
        <v>487</v>
      </c>
      <c r="E196" s="36" t="s">
        <v>650</v>
      </c>
      <c r="F196" s="60">
        <v>59814160</v>
      </c>
      <c r="G196" s="61">
        <v>44129</v>
      </c>
      <c r="H196" s="62" t="s">
        <v>10</v>
      </c>
      <c r="I196" s="64" t="s">
        <v>838</v>
      </c>
      <c r="J196" s="5" t="s">
        <v>33</v>
      </c>
      <c r="L196" s="8"/>
    </row>
    <row r="197" spans="1:12" ht="16.5" customHeight="1" x14ac:dyDescent="0.25">
      <c r="A197" s="34">
        <v>198</v>
      </c>
      <c r="B197" s="5">
        <v>43887</v>
      </c>
      <c r="C197" s="3" t="s">
        <v>9</v>
      </c>
      <c r="D197" s="35" t="s">
        <v>488</v>
      </c>
      <c r="E197" s="36" t="s">
        <v>655</v>
      </c>
      <c r="F197" s="60">
        <v>55500000</v>
      </c>
      <c r="G197" s="61">
        <v>44191</v>
      </c>
      <c r="H197" s="62" t="s">
        <v>10</v>
      </c>
      <c r="I197" s="64" t="s">
        <v>839</v>
      </c>
      <c r="J197" s="5" t="s">
        <v>33</v>
      </c>
      <c r="L197" s="8"/>
    </row>
    <row r="198" spans="1:12" ht="16.5" customHeight="1" x14ac:dyDescent="0.25">
      <c r="A198" s="34">
        <v>199</v>
      </c>
      <c r="B198" s="5">
        <v>43885</v>
      </c>
      <c r="C198" s="3" t="s">
        <v>9</v>
      </c>
      <c r="D198" s="35" t="s">
        <v>489</v>
      </c>
      <c r="E198" s="36" t="s">
        <v>656</v>
      </c>
      <c r="F198" s="60">
        <v>31500000</v>
      </c>
      <c r="G198" s="61">
        <v>44189</v>
      </c>
      <c r="H198" s="62" t="s">
        <v>10</v>
      </c>
      <c r="I198" s="64" t="s">
        <v>840</v>
      </c>
      <c r="J198" s="5" t="s">
        <v>33</v>
      </c>
      <c r="L198" s="8"/>
    </row>
    <row r="199" spans="1:12" ht="16.5" customHeight="1" x14ac:dyDescent="0.25">
      <c r="A199" s="34">
        <v>200</v>
      </c>
      <c r="B199" s="5">
        <v>43882</v>
      </c>
      <c r="C199" s="3" t="s">
        <v>9</v>
      </c>
      <c r="D199" s="35" t="s">
        <v>490</v>
      </c>
      <c r="E199" s="36" t="s">
        <v>657</v>
      </c>
      <c r="F199" s="60">
        <v>63000000</v>
      </c>
      <c r="G199" s="61">
        <v>44191</v>
      </c>
      <c r="H199" s="62" t="s">
        <v>10</v>
      </c>
      <c r="I199" s="64" t="s">
        <v>841</v>
      </c>
      <c r="J199" s="5" t="s">
        <v>33</v>
      </c>
      <c r="L199" s="8"/>
    </row>
    <row r="200" spans="1:12" ht="16.5" customHeight="1" x14ac:dyDescent="0.25">
      <c r="A200" s="34">
        <v>201</v>
      </c>
      <c r="B200" s="5">
        <v>43885</v>
      </c>
      <c r="C200" s="3" t="s">
        <v>9</v>
      </c>
      <c r="D200" s="35" t="s">
        <v>491</v>
      </c>
      <c r="E200" s="36" t="s">
        <v>653</v>
      </c>
      <c r="F200" s="60">
        <v>55500000</v>
      </c>
      <c r="G200" s="61">
        <v>44191</v>
      </c>
      <c r="H200" s="62" t="s">
        <v>10</v>
      </c>
      <c r="I200" s="64" t="s">
        <v>842</v>
      </c>
      <c r="J200" s="5" t="s">
        <v>33</v>
      </c>
      <c r="L200" s="8"/>
    </row>
    <row r="201" spans="1:12" ht="16.5" customHeight="1" x14ac:dyDescent="0.25">
      <c r="A201" s="34">
        <v>202</v>
      </c>
      <c r="B201" s="5">
        <v>43885</v>
      </c>
      <c r="C201" s="3" t="s">
        <v>9</v>
      </c>
      <c r="D201" s="35" t="s">
        <v>492</v>
      </c>
      <c r="E201" s="36" t="s">
        <v>659</v>
      </c>
      <c r="F201" s="60">
        <v>55500000</v>
      </c>
      <c r="G201" s="61">
        <v>44190</v>
      </c>
      <c r="H201" s="62" t="s">
        <v>10</v>
      </c>
      <c r="I201" s="64" t="s">
        <v>843</v>
      </c>
      <c r="J201" s="5" t="s">
        <v>33</v>
      </c>
      <c r="L201" s="8"/>
    </row>
    <row r="202" spans="1:12" ht="16.5" customHeight="1" x14ac:dyDescent="0.25">
      <c r="A202" s="34">
        <v>203</v>
      </c>
      <c r="B202" s="5">
        <v>43885</v>
      </c>
      <c r="C202" s="3" t="s">
        <v>9</v>
      </c>
      <c r="D202" s="35" t="s">
        <v>493</v>
      </c>
      <c r="E202" s="36" t="s">
        <v>660</v>
      </c>
      <c r="F202" s="60">
        <v>55500000</v>
      </c>
      <c r="G202" s="61">
        <v>44189</v>
      </c>
      <c r="H202" s="62" t="s">
        <v>10</v>
      </c>
      <c r="I202" s="64" t="s">
        <v>844</v>
      </c>
      <c r="J202" s="5" t="s">
        <v>33</v>
      </c>
      <c r="L202" s="8"/>
    </row>
    <row r="203" spans="1:12" ht="16.5" customHeight="1" x14ac:dyDescent="0.25">
      <c r="A203" s="34">
        <v>204</v>
      </c>
      <c r="B203" s="5">
        <v>43888</v>
      </c>
      <c r="C203" s="3" t="s">
        <v>9</v>
      </c>
      <c r="D203" s="35" t="s">
        <v>494</v>
      </c>
      <c r="E203" s="36" t="s">
        <v>1153</v>
      </c>
      <c r="F203" s="60">
        <v>26000000</v>
      </c>
      <c r="G203" s="61">
        <v>44192</v>
      </c>
      <c r="H203" s="62" t="s">
        <v>10</v>
      </c>
      <c r="I203" s="64" t="s">
        <v>845</v>
      </c>
      <c r="J203" s="5" t="s">
        <v>33</v>
      </c>
      <c r="L203" s="8"/>
    </row>
    <row r="204" spans="1:12" ht="16.5" customHeight="1" x14ac:dyDescent="0.25">
      <c r="A204" s="34">
        <v>205</v>
      </c>
      <c r="B204" s="5">
        <v>43894</v>
      </c>
      <c r="C204" s="3" t="s">
        <v>9</v>
      </c>
      <c r="D204" s="35" t="s">
        <v>1079</v>
      </c>
      <c r="E204" s="36" t="s">
        <v>1154</v>
      </c>
      <c r="F204" s="60">
        <v>55500000</v>
      </c>
      <c r="G204" s="61">
        <v>44196</v>
      </c>
      <c r="H204" s="62" t="s">
        <v>10</v>
      </c>
      <c r="I204" s="64" t="s">
        <v>1211</v>
      </c>
      <c r="J204" s="5" t="s">
        <v>33</v>
      </c>
      <c r="L204" s="8"/>
    </row>
    <row r="205" spans="1:12" ht="16.5" customHeight="1" x14ac:dyDescent="0.25">
      <c r="A205" s="34">
        <v>206</v>
      </c>
      <c r="B205" s="5">
        <v>43887</v>
      </c>
      <c r="C205" s="3" t="s">
        <v>9</v>
      </c>
      <c r="D205" s="35" t="s">
        <v>495</v>
      </c>
      <c r="E205" s="36" t="s">
        <v>1155</v>
      </c>
      <c r="F205" s="60">
        <v>55500000</v>
      </c>
      <c r="G205" s="61">
        <v>44190</v>
      </c>
      <c r="H205" s="62" t="s">
        <v>10</v>
      </c>
      <c r="I205" s="64" t="s">
        <v>846</v>
      </c>
      <c r="J205" s="5" t="s">
        <v>33</v>
      </c>
      <c r="L205" s="8"/>
    </row>
    <row r="206" spans="1:12" ht="16.5" customHeight="1" x14ac:dyDescent="0.25">
      <c r="A206" s="34">
        <v>207</v>
      </c>
      <c r="B206" s="5">
        <v>43885</v>
      </c>
      <c r="C206" s="3" t="s">
        <v>9</v>
      </c>
      <c r="D206" s="35" t="s">
        <v>496</v>
      </c>
      <c r="E206" s="36" t="s">
        <v>660</v>
      </c>
      <c r="F206" s="60">
        <v>55500000</v>
      </c>
      <c r="G206" s="61">
        <v>44189</v>
      </c>
      <c r="H206" s="62" t="s">
        <v>10</v>
      </c>
      <c r="I206" s="64" t="s">
        <v>847</v>
      </c>
      <c r="J206" s="5" t="s">
        <v>33</v>
      </c>
      <c r="L206" s="8"/>
    </row>
    <row r="207" spans="1:12" ht="16.5" customHeight="1" x14ac:dyDescent="0.25">
      <c r="A207" s="34">
        <v>208</v>
      </c>
      <c r="B207" s="5">
        <v>43886</v>
      </c>
      <c r="C207" s="3" t="s">
        <v>9</v>
      </c>
      <c r="D207" s="35" t="s">
        <v>497</v>
      </c>
      <c r="E207" s="36" t="s">
        <v>1156</v>
      </c>
      <c r="F207" s="60">
        <v>61400000</v>
      </c>
      <c r="G207" s="61">
        <v>44196</v>
      </c>
      <c r="H207" s="62" t="s">
        <v>10</v>
      </c>
      <c r="I207" s="64" t="s">
        <v>848</v>
      </c>
      <c r="J207" s="5" t="s">
        <v>33</v>
      </c>
      <c r="L207" s="8"/>
    </row>
    <row r="208" spans="1:12" ht="16.5" customHeight="1" x14ac:dyDescent="0.25">
      <c r="A208" s="34">
        <v>209</v>
      </c>
      <c r="B208" s="5">
        <v>43886</v>
      </c>
      <c r="C208" s="3" t="s">
        <v>9</v>
      </c>
      <c r="D208" s="35" t="s">
        <v>1080</v>
      </c>
      <c r="E208" s="36" t="s">
        <v>1157</v>
      </c>
      <c r="F208" s="60">
        <v>74750000</v>
      </c>
      <c r="G208" s="61">
        <v>44196</v>
      </c>
      <c r="H208" s="62" t="s">
        <v>10</v>
      </c>
      <c r="I208" s="64" t="s">
        <v>1212</v>
      </c>
      <c r="J208" s="5" t="s">
        <v>33</v>
      </c>
      <c r="L208" s="8"/>
    </row>
    <row r="209" spans="1:12" ht="16.5" customHeight="1" x14ac:dyDescent="0.25">
      <c r="A209" s="34">
        <v>210</v>
      </c>
      <c r="B209" s="5">
        <v>43886</v>
      </c>
      <c r="C209" s="3" t="s">
        <v>9</v>
      </c>
      <c r="D209" s="35" t="s">
        <v>498</v>
      </c>
      <c r="E209" s="36" t="s">
        <v>664</v>
      </c>
      <c r="F209" s="60">
        <v>69766667</v>
      </c>
      <c r="G209" s="61">
        <v>44196</v>
      </c>
      <c r="H209" s="62" t="s">
        <v>10</v>
      </c>
      <c r="I209" s="64" t="s">
        <v>849</v>
      </c>
      <c r="J209" s="5" t="s">
        <v>33</v>
      </c>
      <c r="L209" s="8"/>
    </row>
    <row r="210" spans="1:12" ht="16.5" customHeight="1" x14ac:dyDescent="0.25">
      <c r="A210" s="34">
        <v>211</v>
      </c>
      <c r="B210" s="5">
        <v>43886</v>
      </c>
      <c r="C210" s="3" t="s">
        <v>9</v>
      </c>
      <c r="D210" s="35" t="s">
        <v>499</v>
      </c>
      <c r="E210" s="36" t="s">
        <v>665</v>
      </c>
      <c r="F210" s="60">
        <v>40421667</v>
      </c>
      <c r="G210" s="61">
        <v>44196</v>
      </c>
      <c r="H210" s="62" t="s">
        <v>10</v>
      </c>
      <c r="I210" s="64" t="s">
        <v>850</v>
      </c>
      <c r="J210" s="5" t="s">
        <v>33</v>
      </c>
      <c r="L210" s="8"/>
    </row>
    <row r="211" spans="1:12" ht="16.5" customHeight="1" x14ac:dyDescent="0.25">
      <c r="A211" s="34">
        <v>212</v>
      </c>
      <c r="B211" s="5">
        <v>43887</v>
      </c>
      <c r="C211" s="3" t="s">
        <v>9</v>
      </c>
      <c r="D211" s="35" t="s">
        <v>500</v>
      </c>
      <c r="E211" s="36" t="s">
        <v>666</v>
      </c>
      <c r="F211" s="60">
        <v>61000000</v>
      </c>
      <c r="G211" s="61">
        <v>44196</v>
      </c>
      <c r="H211" s="62" t="s">
        <v>10</v>
      </c>
      <c r="I211" s="64" t="s">
        <v>851</v>
      </c>
      <c r="J211" s="5" t="s">
        <v>33</v>
      </c>
      <c r="L211" s="8"/>
    </row>
    <row r="212" spans="1:12" ht="16.5" customHeight="1" x14ac:dyDescent="0.25">
      <c r="A212" s="34">
        <v>213</v>
      </c>
      <c r="B212" s="5">
        <v>43887</v>
      </c>
      <c r="C212" s="3" t="s">
        <v>9</v>
      </c>
      <c r="D212" s="35" t="s">
        <v>501</v>
      </c>
      <c r="E212" s="36" t="s">
        <v>667</v>
      </c>
      <c r="F212" s="60">
        <v>89858900</v>
      </c>
      <c r="G212" s="61">
        <v>44196</v>
      </c>
      <c r="H212" s="62" t="s">
        <v>10</v>
      </c>
      <c r="I212" s="64" t="s">
        <v>852</v>
      </c>
      <c r="J212" s="5" t="s">
        <v>33</v>
      </c>
      <c r="L212" s="8"/>
    </row>
    <row r="213" spans="1:12" ht="16.5" customHeight="1" x14ac:dyDescent="0.25">
      <c r="A213" s="34">
        <v>214</v>
      </c>
      <c r="B213" s="5">
        <v>43887</v>
      </c>
      <c r="C213" s="3" t="s">
        <v>9</v>
      </c>
      <c r="D213" s="35" t="s">
        <v>502</v>
      </c>
      <c r="E213" s="36" t="s">
        <v>668</v>
      </c>
      <c r="F213" s="60">
        <v>42000000</v>
      </c>
      <c r="G213" s="61">
        <v>44100</v>
      </c>
      <c r="H213" s="62" t="s">
        <v>10</v>
      </c>
      <c r="I213" s="64" t="s">
        <v>853</v>
      </c>
      <c r="J213" s="5" t="s">
        <v>33</v>
      </c>
      <c r="L213" s="8"/>
    </row>
    <row r="214" spans="1:12" ht="16.5" customHeight="1" x14ac:dyDescent="0.25">
      <c r="A214" s="34">
        <v>215</v>
      </c>
      <c r="B214" s="5">
        <v>43887</v>
      </c>
      <c r="C214" s="3" t="s">
        <v>9</v>
      </c>
      <c r="D214" s="35" t="s">
        <v>503</v>
      </c>
      <c r="E214" s="36" t="s">
        <v>1158</v>
      </c>
      <c r="F214" s="60">
        <v>68359040</v>
      </c>
      <c r="G214" s="61">
        <v>44131</v>
      </c>
      <c r="H214" s="62" t="s">
        <v>10</v>
      </c>
      <c r="I214" s="64" t="s">
        <v>854</v>
      </c>
      <c r="J214" s="5" t="s">
        <v>33</v>
      </c>
      <c r="L214" s="8"/>
    </row>
    <row r="215" spans="1:12" ht="16.5" customHeight="1" x14ac:dyDescent="0.25">
      <c r="A215" s="34">
        <v>216</v>
      </c>
      <c r="B215" s="5">
        <v>43887</v>
      </c>
      <c r="C215" s="3" t="s">
        <v>9</v>
      </c>
      <c r="D215" s="35" t="s">
        <v>504</v>
      </c>
      <c r="E215" s="36" t="s">
        <v>670</v>
      </c>
      <c r="F215" s="60">
        <v>34176000</v>
      </c>
      <c r="G215" s="61">
        <v>44130</v>
      </c>
      <c r="H215" s="62" t="s">
        <v>10</v>
      </c>
      <c r="I215" s="64" t="s">
        <v>855</v>
      </c>
      <c r="J215" s="5" t="s">
        <v>33</v>
      </c>
      <c r="L215" s="8"/>
    </row>
    <row r="216" spans="1:12" ht="16.5" customHeight="1" x14ac:dyDescent="0.25">
      <c r="A216" s="34">
        <v>217</v>
      </c>
      <c r="B216" s="5">
        <v>43888</v>
      </c>
      <c r="C216" s="3" t="s">
        <v>9</v>
      </c>
      <c r="D216" s="35" t="s">
        <v>505</v>
      </c>
      <c r="E216" s="36" t="s">
        <v>1159</v>
      </c>
      <c r="F216" s="60">
        <v>26400000</v>
      </c>
      <c r="G216" s="61">
        <v>44131</v>
      </c>
      <c r="H216" s="62" t="s">
        <v>10</v>
      </c>
      <c r="I216" s="64" t="s">
        <v>856</v>
      </c>
      <c r="J216" s="5"/>
      <c r="L216" s="8"/>
    </row>
    <row r="217" spans="1:12" ht="16.5" customHeight="1" x14ac:dyDescent="0.25">
      <c r="A217" s="34">
        <v>218</v>
      </c>
      <c r="B217" s="5">
        <v>43888</v>
      </c>
      <c r="C217" s="3" t="s">
        <v>9</v>
      </c>
      <c r="D217" s="35" t="s">
        <v>1081</v>
      </c>
      <c r="E217" s="36" t="s">
        <v>532</v>
      </c>
      <c r="F217" s="60">
        <v>62000000</v>
      </c>
      <c r="G217" s="61">
        <v>44196</v>
      </c>
      <c r="H217" s="62" t="s">
        <v>10</v>
      </c>
      <c r="I217" s="64" t="s">
        <v>1213</v>
      </c>
      <c r="J217" s="5"/>
      <c r="L217" s="8"/>
    </row>
    <row r="218" spans="1:12" ht="16.5" customHeight="1" x14ac:dyDescent="0.25">
      <c r="A218" s="34">
        <v>219</v>
      </c>
      <c r="B218" s="5">
        <v>43888</v>
      </c>
      <c r="C218" s="3" t="s">
        <v>9</v>
      </c>
      <c r="D218" s="35" t="s">
        <v>506</v>
      </c>
      <c r="E218" s="36" t="s">
        <v>644</v>
      </c>
      <c r="F218" s="60">
        <v>39200000</v>
      </c>
      <c r="G218" s="61">
        <v>44131</v>
      </c>
      <c r="H218" s="62" t="s">
        <v>10</v>
      </c>
      <c r="I218" s="64" t="s">
        <v>857</v>
      </c>
      <c r="J218" s="5"/>
      <c r="L218" s="8"/>
    </row>
    <row r="219" spans="1:12" ht="16.5" customHeight="1" x14ac:dyDescent="0.25">
      <c r="A219" s="34">
        <v>220</v>
      </c>
      <c r="B219" s="5">
        <v>43888</v>
      </c>
      <c r="C219" s="3" t="s">
        <v>9</v>
      </c>
      <c r="D219" s="35" t="s">
        <v>507</v>
      </c>
      <c r="E219" s="36" t="s">
        <v>1160</v>
      </c>
      <c r="F219" s="60">
        <v>66648000</v>
      </c>
      <c r="G219" s="61">
        <v>44130</v>
      </c>
      <c r="H219" s="62" t="s">
        <v>10</v>
      </c>
      <c r="I219" s="64" t="s">
        <v>858</v>
      </c>
      <c r="J219" s="5"/>
      <c r="L219" s="8"/>
    </row>
    <row r="220" spans="1:12" ht="16.5" customHeight="1" x14ac:dyDescent="0.25">
      <c r="A220" s="34">
        <v>221</v>
      </c>
      <c r="B220" s="5">
        <v>43888</v>
      </c>
      <c r="C220" s="3" t="s">
        <v>9</v>
      </c>
      <c r="D220" s="35" t="s">
        <v>1082</v>
      </c>
      <c r="E220" s="36" t="s">
        <v>1161</v>
      </c>
      <c r="F220" s="60">
        <v>128520000</v>
      </c>
      <c r="G220" s="61">
        <v>44167</v>
      </c>
      <c r="H220" s="62" t="s">
        <v>10</v>
      </c>
      <c r="I220" s="64" t="s">
        <v>1214</v>
      </c>
      <c r="J220" s="5"/>
      <c r="L220" s="8"/>
    </row>
    <row r="221" spans="1:12" ht="16.5" customHeight="1" x14ac:dyDescent="0.25">
      <c r="A221" s="34">
        <v>44793</v>
      </c>
      <c r="B221" s="5">
        <v>43865</v>
      </c>
      <c r="C221" s="3" t="s">
        <v>9</v>
      </c>
      <c r="D221" s="35" t="s">
        <v>396</v>
      </c>
      <c r="E221" s="36" t="s">
        <v>575</v>
      </c>
      <c r="F221" s="60">
        <v>40000000</v>
      </c>
      <c r="G221" s="61">
        <v>44196</v>
      </c>
      <c r="H221" s="62" t="s">
        <v>674</v>
      </c>
      <c r="I221" s="64" t="s">
        <v>747</v>
      </c>
      <c r="J221" s="5"/>
      <c r="L221" s="8"/>
    </row>
    <row r="222" spans="1:12" ht="16.5" customHeight="1" x14ac:dyDescent="0.25">
      <c r="A222" s="34">
        <v>45066</v>
      </c>
      <c r="B222" s="5">
        <v>43874</v>
      </c>
      <c r="C222" s="3" t="s">
        <v>9</v>
      </c>
      <c r="D222" s="35" t="s">
        <v>436</v>
      </c>
      <c r="E222" s="36" t="s">
        <v>610</v>
      </c>
      <c r="F222" s="60">
        <v>34860572</v>
      </c>
      <c r="G222" s="61">
        <v>44061</v>
      </c>
      <c r="H222" s="62" t="s">
        <v>674</v>
      </c>
      <c r="I222" s="64" t="s">
        <v>787</v>
      </c>
      <c r="J222" s="5"/>
      <c r="L222" s="8"/>
    </row>
    <row r="223" spans="1:12" ht="16.5" customHeight="1" x14ac:dyDescent="0.25">
      <c r="A223" s="34">
        <v>45066</v>
      </c>
      <c r="B223" s="5">
        <v>43874</v>
      </c>
      <c r="C223" s="3" t="s">
        <v>9</v>
      </c>
      <c r="D223" s="35" t="s">
        <v>436</v>
      </c>
      <c r="E223" s="36" t="s">
        <v>610</v>
      </c>
      <c r="F223" s="60">
        <v>194690672</v>
      </c>
      <c r="G223" s="61">
        <v>44061</v>
      </c>
      <c r="H223" s="62" t="s">
        <v>674</v>
      </c>
      <c r="I223" s="64" t="s">
        <v>787</v>
      </c>
      <c r="J223" s="5"/>
      <c r="L223" s="8"/>
    </row>
    <row r="224" spans="1:12" ht="16.5" customHeight="1" x14ac:dyDescent="0.25">
      <c r="A224" s="34">
        <v>45630</v>
      </c>
      <c r="B224" s="5">
        <v>43889</v>
      </c>
      <c r="C224" s="3" t="s">
        <v>9</v>
      </c>
      <c r="D224" s="35" t="s">
        <v>1092</v>
      </c>
      <c r="E224" s="36" t="s">
        <v>673</v>
      </c>
      <c r="F224" s="60">
        <v>154793725</v>
      </c>
      <c r="G224" s="61">
        <v>44254</v>
      </c>
      <c r="H224" s="62" t="s">
        <v>10</v>
      </c>
      <c r="I224" s="64" t="s">
        <v>859</v>
      </c>
      <c r="J224" s="5"/>
      <c r="L224" s="8"/>
    </row>
    <row r="225" spans="1:12" ht="16.5" customHeight="1" x14ac:dyDescent="0.25">
      <c r="A225" s="34">
        <v>222</v>
      </c>
      <c r="B225" s="5">
        <v>43893</v>
      </c>
      <c r="C225" s="3" t="s">
        <v>9</v>
      </c>
      <c r="D225" s="35" t="s">
        <v>1083</v>
      </c>
      <c r="E225" s="36" t="s">
        <v>1162</v>
      </c>
      <c r="F225" s="60">
        <v>27000000</v>
      </c>
      <c r="G225" s="61">
        <v>43984</v>
      </c>
      <c r="H225" s="62" t="s">
        <v>10</v>
      </c>
      <c r="I225" s="64" t="s">
        <v>1215</v>
      </c>
      <c r="J225" s="5"/>
      <c r="L225" s="8"/>
    </row>
    <row r="226" spans="1:12" ht="16.5" customHeight="1" x14ac:dyDescent="0.25">
      <c r="A226" s="34">
        <v>223</v>
      </c>
      <c r="B226" s="5">
        <v>43894</v>
      </c>
      <c r="C226" s="3" t="s">
        <v>9</v>
      </c>
      <c r="D226" s="35" t="s">
        <v>1084</v>
      </c>
      <c r="E226" s="36" t="s">
        <v>1447</v>
      </c>
      <c r="F226" s="60">
        <v>72000000</v>
      </c>
      <c r="G226" s="61">
        <v>44173</v>
      </c>
      <c r="H226" s="62" t="s">
        <v>10</v>
      </c>
      <c r="I226" s="64" t="s">
        <v>1216</v>
      </c>
      <c r="J226" s="5"/>
      <c r="L226" s="8"/>
    </row>
    <row r="227" spans="1:12" ht="16.5" customHeight="1" x14ac:dyDescent="0.25">
      <c r="A227" s="34">
        <v>224</v>
      </c>
      <c r="B227" s="5">
        <v>43894</v>
      </c>
      <c r="C227" s="3" t="s">
        <v>9</v>
      </c>
      <c r="D227" s="35" t="s">
        <v>1085</v>
      </c>
      <c r="E227" s="36" t="s">
        <v>1164</v>
      </c>
      <c r="F227" s="60">
        <v>83000000</v>
      </c>
      <c r="G227" s="61">
        <v>44196</v>
      </c>
      <c r="H227" s="62" t="s">
        <v>10</v>
      </c>
      <c r="I227" s="64" t="s">
        <v>1217</v>
      </c>
      <c r="J227" s="5"/>
      <c r="L227" s="8"/>
    </row>
    <row r="228" spans="1:12" ht="16.5" customHeight="1" x14ac:dyDescent="0.25">
      <c r="A228" s="34">
        <v>225</v>
      </c>
      <c r="B228" s="5">
        <v>43894</v>
      </c>
      <c r="C228" s="3" t="s">
        <v>9</v>
      </c>
      <c r="D228" s="35" t="s">
        <v>1086</v>
      </c>
      <c r="E228" s="36" t="s">
        <v>1165</v>
      </c>
      <c r="F228" s="60">
        <v>83000000</v>
      </c>
      <c r="G228" s="61">
        <v>44196</v>
      </c>
      <c r="H228" s="62" t="s">
        <v>10</v>
      </c>
      <c r="I228" s="64" t="s">
        <v>1218</v>
      </c>
      <c r="J228" s="5"/>
      <c r="L228" s="8"/>
    </row>
    <row r="229" spans="1:12" ht="16.5" customHeight="1" x14ac:dyDescent="0.25">
      <c r="A229" s="34">
        <v>226</v>
      </c>
      <c r="B229" s="5">
        <v>43894</v>
      </c>
      <c r="C229" s="3" t="s">
        <v>9</v>
      </c>
      <c r="D229" s="35" t="s">
        <v>1087</v>
      </c>
      <c r="E229" s="36" t="s">
        <v>659</v>
      </c>
      <c r="F229" s="60">
        <v>55500000</v>
      </c>
      <c r="G229" s="61">
        <v>44196</v>
      </c>
      <c r="H229" s="62" t="s">
        <v>10</v>
      </c>
      <c r="I229" s="64" t="s">
        <v>1219</v>
      </c>
      <c r="J229" s="5"/>
      <c r="L229" s="8"/>
    </row>
    <row r="230" spans="1:12" ht="16.5" customHeight="1" x14ac:dyDescent="0.25">
      <c r="A230" s="34">
        <v>227</v>
      </c>
      <c r="B230" s="5">
        <v>43894</v>
      </c>
      <c r="C230" s="3" t="s">
        <v>9</v>
      </c>
      <c r="D230" s="35" t="s">
        <v>1088</v>
      </c>
      <c r="E230" s="36" t="s">
        <v>650</v>
      </c>
      <c r="F230" s="60">
        <v>59814160</v>
      </c>
      <c r="G230" s="61">
        <v>44139</v>
      </c>
      <c r="H230" s="62" t="s">
        <v>10</v>
      </c>
      <c r="I230" s="64" t="s">
        <v>1220</v>
      </c>
      <c r="J230" s="5"/>
      <c r="L230" s="8"/>
    </row>
    <row r="231" spans="1:12" ht="16.5" customHeight="1" x14ac:dyDescent="0.25">
      <c r="A231" s="34">
        <v>228</v>
      </c>
      <c r="B231" s="5">
        <v>43893</v>
      </c>
      <c r="C231" s="3" t="s">
        <v>9</v>
      </c>
      <c r="D231" s="35" t="s">
        <v>1089</v>
      </c>
      <c r="E231" s="36" t="s">
        <v>1166</v>
      </c>
      <c r="F231" s="60">
        <v>59814160</v>
      </c>
      <c r="G231" s="61">
        <v>44137</v>
      </c>
      <c r="H231" s="62" t="s">
        <v>10</v>
      </c>
      <c r="I231" s="64" t="s">
        <v>1221</v>
      </c>
      <c r="J231" s="5"/>
      <c r="L231" s="8"/>
    </row>
    <row r="232" spans="1:12" ht="16.5" customHeight="1" x14ac:dyDescent="0.25">
      <c r="A232" s="34">
        <v>229</v>
      </c>
      <c r="B232" s="5">
        <v>43893</v>
      </c>
      <c r="C232" s="3" t="s">
        <v>9</v>
      </c>
      <c r="D232" s="35" t="s">
        <v>1090</v>
      </c>
      <c r="E232" s="36" t="s">
        <v>1167</v>
      </c>
      <c r="F232" s="60">
        <v>63000000</v>
      </c>
      <c r="G232" s="61">
        <v>44167</v>
      </c>
      <c r="H232" s="62" t="s">
        <v>10</v>
      </c>
      <c r="I232" s="64" t="s">
        <v>1222</v>
      </c>
      <c r="J232" s="5"/>
      <c r="L232" s="8"/>
    </row>
    <row r="233" spans="1:12" ht="16.5" customHeight="1" x14ac:dyDescent="0.25">
      <c r="A233" s="34">
        <v>230</v>
      </c>
      <c r="B233" s="5">
        <v>43895</v>
      </c>
      <c r="C233" s="3" t="s">
        <v>9</v>
      </c>
      <c r="D233" s="35" t="s">
        <v>1091</v>
      </c>
      <c r="E233" s="36" t="s">
        <v>1168</v>
      </c>
      <c r="F233" s="60">
        <v>50000000</v>
      </c>
      <c r="G233" s="61">
        <v>44196</v>
      </c>
      <c r="H233" s="62" t="s">
        <v>10</v>
      </c>
      <c r="I233" s="64" t="s">
        <v>1223</v>
      </c>
      <c r="J233" s="5"/>
      <c r="L233" s="8"/>
    </row>
    <row r="234" spans="1:12" ht="16.5" customHeight="1" x14ac:dyDescent="0.25">
      <c r="A234" s="34">
        <v>231</v>
      </c>
      <c r="B234" s="5">
        <v>43899</v>
      </c>
      <c r="C234" s="3" t="s">
        <v>9</v>
      </c>
      <c r="D234" s="35" t="s">
        <v>1093</v>
      </c>
      <c r="E234" s="36" t="s">
        <v>1169</v>
      </c>
      <c r="F234" s="60">
        <v>49600000</v>
      </c>
      <c r="G234" s="61">
        <v>44145</v>
      </c>
      <c r="H234" s="62" t="s">
        <v>10</v>
      </c>
      <c r="I234" s="64" t="s">
        <v>1224</v>
      </c>
      <c r="J234" s="5"/>
      <c r="L234" s="8"/>
    </row>
    <row r="235" spans="1:12" ht="16.5" customHeight="1" x14ac:dyDescent="0.25">
      <c r="A235" s="34">
        <v>232</v>
      </c>
      <c r="B235" s="5">
        <v>43894</v>
      </c>
      <c r="C235" s="3" t="s">
        <v>9</v>
      </c>
      <c r="D235" s="35" t="s">
        <v>1094</v>
      </c>
      <c r="E235" s="36" t="s">
        <v>586</v>
      </c>
      <c r="F235" s="60">
        <v>55500000</v>
      </c>
      <c r="G235" s="61">
        <v>44196</v>
      </c>
      <c r="H235" s="62" t="s">
        <v>10</v>
      </c>
      <c r="I235" s="64" t="s">
        <v>1225</v>
      </c>
      <c r="J235" s="5"/>
      <c r="L235" s="8"/>
    </row>
    <row r="236" spans="1:12" ht="16.5" customHeight="1" x14ac:dyDescent="0.25">
      <c r="A236" s="34">
        <v>233</v>
      </c>
      <c r="B236" s="5">
        <v>43894</v>
      </c>
      <c r="C236" s="3" t="s">
        <v>9</v>
      </c>
      <c r="D236" s="35" t="s">
        <v>1095</v>
      </c>
      <c r="E236" s="36" t="s">
        <v>660</v>
      </c>
      <c r="F236" s="60">
        <v>55500000</v>
      </c>
      <c r="G236" s="61">
        <v>44196</v>
      </c>
      <c r="H236" s="62" t="s">
        <v>10</v>
      </c>
      <c r="I236" s="64" t="s">
        <v>1226</v>
      </c>
      <c r="J236" s="5"/>
      <c r="L236" s="8"/>
    </row>
    <row r="237" spans="1:12" ht="16.5" customHeight="1" x14ac:dyDescent="0.25">
      <c r="A237" s="34">
        <v>234</v>
      </c>
      <c r="B237" s="5">
        <v>43893</v>
      </c>
      <c r="C237" s="3" t="s">
        <v>9</v>
      </c>
      <c r="D237" s="35" t="s">
        <v>1096</v>
      </c>
      <c r="E237" s="36" t="s">
        <v>655</v>
      </c>
      <c r="F237" s="60">
        <v>55500000</v>
      </c>
      <c r="G237" s="61">
        <v>44196</v>
      </c>
      <c r="H237" s="62" t="s">
        <v>10</v>
      </c>
      <c r="I237" s="64" t="s">
        <v>1227</v>
      </c>
      <c r="J237" s="5"/>
      <c r="L237" s="8"/>
    </row>
    <row r="238" spans="1:12" ht="16.5" customHeight="1" x14ac:dyDescent="0.25">
      <c r="A238" s="34">
        <v>235</v>
      </c>
      <c r="B238" s="5">
        <v>43893</v>
      </c>
      <c r="C238" s="3" t="s">
        <v>9</v>
      </c>
      <c r="D238" s="35" t="s">
        <v>1097</v>
      </c>
      <c r="E238" s="36" t="s">
        <v>224</v>
      </c>
      <c r="F238" s="60">
        <v>55500000</v>
      </c>
      <c r="G238" s="61">
        <v>44196</v>
      </c>
      <c r="H238" s="62" t="s">
        <v>10</v>
      </c>
      <c r="I238" s="64" t="s">
        <v>1228</v>
      </c>
      <c r="J238" s="5"/>
      <c r="L238" s="8"/>
    </row>
    <row r="239" spans="1:12" ht="16.5" customHeight="1" x14ac:dyDescent="0.25">
      <c r="A239" s="34">
        <v>236</v>
      </c>
      <c r="B239" s="5">
        <v>43895</v>
      </c>
      <c r="C239" s="3" t="s">
        <v>9</v>
      </c>
      <c r="D239" s="35" t="s">
        <v>1098</v>
      </c>
      <c r="E239" s="36" t="s">
        <v>1171</v>
      </c>
      <c r="F239" s="60">
        <v>83000000</v>
      </c>
      <c r="G239" s="61">
        <v>44196</v>
      </c>
      <c r="H239" s="62" t="s">
        <v>10</v>
      </c>
      <c r="I239" s="64" t="s">
        <v>1229</v>
      </c>
      <c r="J239" s="5"/>
      <c r="L239" s="8"/>
    </row>
    <row r="240" spans="1:12" ht="16.5" customHeight="1" x14ac:dyDescent="0.25">
      <c r="A240" s="34">
        <v>237</v>
      </c>
      <c r="B240" s="5">
        <v>43894</v>
      </c>
      <c r="C240" s="3" t="s">
        <v>9</v>
      </c>
      <c r="D240" s="35" t="s">
        <v>1099</v>
      </c>
      <c r="E240" s="36" t="s">
        <v>1172</v>
      </c>
      <c r="F240" s="60">
        <v>63000000</v>
      </c>
      <c r="G240" s="61">
        <v>44196</v>
      </c>
      <c r="H240" s="62" t="s">
        <v>10</v>
      </c>
      <c r="I240" s="64" t="s">
        <v>1230</v>
      </c>
      <c r="J240" s="5"/>
      <c r="L240" s="8"/>
    </row>
    <row r="241" spans="1:12" ht="16.5" customHeight="1" x14ac:dyDescent="0.25">
      <c r="A241" s="34">
        <v>238</v>
      </c>
      <c r="B241" s="5">
        <v>43894</v>
      </c>
      <c r="C241" s="3" t="s">
        <v>9</v>
      </c>
      <c r="D241" s="35" t="s">
        <v>1100</v>
      </c>
      <c r="E241" s="36" t="s">
        <v>1154</v>
      </c>
      <c r="F241" s="60">
        <v>55500000</v>
      </c>
      <c r="G241" s="61">
        <v>44196</v>
      </c>
      <c r="H241" s="62" t="s">
        <v>10</v>
      </c>
      <c r="I241" s="64" t="s">
        <v>1231</v>
      </c>
      <c r="J241" s="5"/>
      <c r="L241" s="8"/>
    </row>
    <row r="242" spans="1:12" ht="16.5" customHeight="1" x14ac:dyDescent="0.25">
      <c r="A242" s="34">
        <v>239</v>
      </c>
      <c r="B242" s="5">
        <v>43894</v>
      </c>
      <c r="C242" s="3" t="s">
        <v>9</v>
      </c>
      <c r="D242" s="35" t="s">
        <v>1101</v>
      </c>
      <c r="E242" s="36" t="s">
        <v>1173</v>
      </c>
      <c r="F242" s="60">
        <v>68500000</v>
      </c>
      <c r="G242" s="61">
        <v>44196</v>
      </c>
      <c r="H242" s="62" t="s">
        <v>10</v>
      </c>
      <c r="I242" s="64" t="s">
        <v>1232</v>
      </c>
      <c r="J242" s="5"/>
      <c r="L242" s="8"/>
    </row>
    <row r="243" spans="1:12" ht="16.5" customHeight="1" x14ac:dyDescent="0.25">
      <c r="A243" s="34">
        <v>240</v>
      </c>
      <c r="B243" s="5">
        <v>43895</v>
      </c>
      <c r="C243" s="3" t="s">
        <v>9</v>
      </c>
      <c r="D243" s="35" t="s">
        <v>1102</v>
      </c>
      <c r="E243" s="36" t="s">
        <v>1174</v>
      </c>
      <c r="F243" s="60">
        <v>16861833</v>
      </c>
      <c r="G243" s="61">
        <v>44170</v>
      </c>
      <c r="H243" s="62" t="s">
        <v>10</v>
      </c>
      <c r="I243" s="64" t="s">
        <v>1233</v>
      </c>
      <c r="J243" s="5"/>
      <c r="L243" s="8"/>
    </row>
    <row r="244" spans="1:12" ht="16.5" customHeight="1" x14ac:dyDescent="0.25">
      <c r="A244" s="34">
        <v>241</v>
      </c>
      <c r="B244" s="5">
        <v>43894</v>
      </c>
      <c r="C244" s="3" t="s">
        <v>9</v>
      </c>
      <c r="D244" s="35" t="s">
        <v>1103</v>
      </c>
      <c r="E244" s="36" t="s">
        <v>629</v>
      </c>
      <c r="F244" s="60">
        <v>55500000</v>
      </c>
      <c r="G244" s="61">
        <v>44196</v>
      </c>
      <c r="H244" s="62" t="s">
        <v>10</v>
      </c>
      <c r="I244" s="64" t="s">
        <v>1234</v>
      </c>
      <c r="J244" s="5"/>
      <c r="L244" s="8"/>
    </row>
    <row r="245" spans="1:12" ht="16.5" customHeight="1" x14ac:dyDescent="0.25">
      <c r="A245" s="34">
        <v>242</v>
      </c>
      <c r="B245" s="5">
        <v>43896</v>
      </c>
      <c r="C245" s="3" t="s">
        <v>9</v>
      </c>
      <c r="D245" s="35" t="s">
        <v>1104</v>
      </c>
      <c r="E245" s="36" t="s">
        <v>1175</v>
      </c>
      <c r="F245" s="60">
        <v>207600000</v>
      </c>
      <c r="G245" s="61">
        <v>44261</v>
      </c>
      <c r="H245" s="62" t="s">
        <v>674</v>
      </c>
      <c r="I245" s="64" t="s">
        <v>1235</v>
      </c>
      <c r="J245" s="5"/>
      <c r="L245" s="8"/>
    </row>
    <row r="246" spans="1:12" ht="16.5" customHeight="1" x14ac:dyDescent="0.25">
      <c r="A246" s="34">
        <v>243</v>
      </c>
      <c r="B246" s="5">
        <v>43906</v>
      </c>
      <c r="C246" s="3" t="s">
        <v>9</v>
      </c>
      <c r="D246" s="35" t="s">
        <v>1105</v>
      </c>
      <c r="E246" s="36" t="s">
        <v>1176</v>
      </c>
      <c r="F246" s="60">
        <v>59500000</v>
      </c>
      <c r="G246" s="61">
        <v>44120</v>
      </c>
      <c r="H246" s="62" t="s">
        <v>10</v>
      </c>
      <c r="I246" s="64" t="s">
        <v>1236</v>
      </c>
      <c r="J246" s="5"/>
      <c r="L246" s="8"/>
    </row>
    <row r="247" spans="1:12" ht="16.5" customHeight="1" x14ac:dyDescent="0.25">
      <c r="A247" s="34">
        <v>244</v>
      </c>
      <c r="B247" s="5">
        <v>43894</v>
      </c>
      <c r="C247" s="3" t="s">
        <v>9</v>
      </c>
      <c r="D247" s="35" t="s">
        <v>1106</v>
      </c>
      <c r="E247" s="36" t="s">
        <v>1139</v>
      </c>
      <c r="F247" s="60">
        <v>49600000</v>
      </c>
      <c r="G247" s="61">
        <v>44143</v>
      </c>
      <c r="H247" s="62" t="s">
        <v>10</v>
      </c>
      <c r="I247" s="64" t="s">
        <v>1237</v>
      </c>
      <c r="J247" s="5"/>
      <c r="L247" s="8"/>
    </row>
    <row r="248" spans="1:12" ht="16.5" customHeight="1" x14ac:dyDescent="0.25">
      <c r="A248" s="34">
        <v>245</v>
      </c>
      <c r="B248" s="5">
        <v>43899</v>
      </c>
      <c r="C248" s="3" t="s">
        <v>9</v>
      </c>
      <c r="D248" s="35" t="s">
        <v>1107</v>
      </c>
      <c r="E248" s="36" t="s">
        <v>659</v>
      </c>
      <c r="F248" s="60">
        <v>52725000</v>
      </c>
      <c r="G248" s="61">
        <v>44190</v>
      </c>
      <c r="H248" s="62" t="s">
        <v>10</v>
      </c>
      <c r="I248" s="64" t="s">
        <v>1238</v>
      </c>
      <c r="J248" s="5"/>
      <c r="L248" s="8"/>
    </row>
    <row r="249" spans="1:12" ht="16.5" customHeight="1" x14ac:dyDescent="0.25">
      <c r="A249" s="34">
        <v>246</v>
      </c>
      <c r="B249" s="5">
        <v>43895</v>
      </c>
      <c r="C249" s="3" t="s">
        <v>9</v>
      </c>
      <c r="D249" s="35" t="s">
        <v>1108</v>
      </c>
      <c r="E249" s="36" t="s">
        <v>1177</v>
      </c>
      <c r="F249" s="60">
        <v>70000000</v>
      </c>
      <c r="G249" s="61">
        <v>44196</v>
      </c>
      <c r="H249" s="62" t="s">
        <v>10</v>
      </c>
      <c r="I249" s="64" t="s">
        <v>1239</v>
      </c>
      <c r="J249" s="5"/>
      <c r="L249" s="8"/>
    </row>
    <row r="250" spans="1:12" ht="16.5" customHeight="1" x14ac:dyDescent="0.25">
      <c r="A250" s="34">
        <v>247</v>
      </c>
      <c r="B250" s="5">
        <v>43895</v>
      </c>
      <c r="C250" s="3" t="s">
        <v>9</v>
      </c>
      <c r="D250" s="35" t="s">
        <v>34</v>
      </c>
      <c r="E250" s="36" t="s">
        <v>1178</v>
      </c>
      <c r="F250" s="60">
        <v>62000000</v>
      </c>
      <c r="G250" s="61">
        <v>44196</v>
      </c>
      <c r="H250" s="62" t="s">
        <v>10</v>
      </c>
      <c r="I250" s="64" t="s">
        <v>1240</v>
      </c>
      <c r="J250" s="5"/>
      <c r="L250" s="8"/>
    </row>
    <row r="251" spans="1:12" ht="16.5" customHeight="1" x14ac:dyDescent="0.25">
      <c r="A251" s="34">
        <v>248</v>
      </c>
      <c r="B251" s="5">
        <v>43900</v>
      </c>
      <c r="C251" s="3" t="s">
        <v>9</v>
      </c>
      <c r="D251" s="35" t="s">
        <v>1109</v>
      </c>
      <c r="E251" s="36" t="s">
        <v>1179</v>
      </c>
      <c r="F251" s="60">
        <v>33000000</v>
      </c>
      <c r="G251" s="61">
        <v>44196</v>
      </c>
      <c r="H251" s="62" t="s">
        <v>10</v>
      </c>
      <c r="I251" s="64" t="s">
        <v>1241</v>
      </c>
      <c r="J251" s="5"/>
      <c r="L251" s="8"/>
    </row>
    <row r="252" spans="1:12" ht="16.5" customHeight="1" x14ac:dyDescent="0.25">
      <c r="A252" s="34">
        <v>249</v>
      </c>
      <c r="B252" s="5">
        <v>43901</v>
      </c>
      <c r="C252" s="3" t="s">
        <v>9</v>
      </c>
      <c r="D252" s="35" t="s">
        <v>1390</v>
      </c>
      <c r="E252" s="36" t="s">
        <v>1180</v>
      </c>
      <c r="F252" s="60">
        <v>38250000</v>
      </c>
      <c r="G252" s="61">
        <v>44131</v>
      </c>
      <c r="H252" s="62" t="s">
        <v>10</v>
      </c>
      <c r="I252" s="64" t="s">
        <v>1242</v>
      </c>
      <c r="J252" s="5"/>
      <c r="L252" s="8"/>
    </row>
    <row r="253" spans="1:12" ht="16.5" customHeight="1" x14ac:dyDescent="0.25">
      <c r="A253" s="34">
        <v>250</v>
      </c>
      <c r="B253" s="5">
        <v>43899</v>
      </c>
      <c r="C253" s="3" t="s">
        <v>9</v>
      </c>
      <c r="D253" s="35" t="s">
        <v>1111</v>
      </c>
      <c r="E253" s="36" t="s">
        <v>1181</v>
      </c>
      <c r="F253" s="60">
        <v>33000000</v>
      </c>
      <c r="G253" s="61">
        <v>44196</v>
      </c>
      <c r="H253" s="62" t="s">
        <v>10</v>
      </c>
      <c r="I253" s="64" t="s">
        <v>1243</v>
      </c>
      <c r="J253" s="5"/>
      <c r="L253" s="8"/>
    </row>
    <row r="254" spans="1:12" ht="16.5" customHeight="1" x14ac:dyDescent="0.25">
      <c r="A254" s="34">
        <v>251</v>
      </c>
      <c r="B254" s="5">
        <v>43899</v>
      </c>
      <c r="C254" s="3" t="s">
        <v>9</v>
      </c>
      <c r="D254" s="35" t="s">
        <v>1112</v>
      </c>
      <c r="E254" s="36" t="s">
        <v>629</v>
      </c>
      <c r="F254" s="60">
        <v>55500000</v>
      </c>
      <c r="G254" s="61">
        <v>44196</v>
      </c>
      <c r="H254" s="62" t="s">
        <v>10</v>
      </c>
      <c r="I254" s="64" t="s">
        <v>1244</v>
      </c>
      <c r="J254" s="5"/>
      <c r="L254" s="8"/>
    </row>
    <row r="255" spans="1:12" ht="16.5" customHeight="1" x14ac:dyDescent="0.25">
      <c r="A255" s="34">
        <v>252</v>
      </c>
      <c r="B255" s="5">
        <v>43899</v>
      </c>
      <c r="C255" s="3" t="s">
        <v>9</v>
      </c>
      <c r="D255" s="35" t="s">
        <v>1113</v>
      </c>
      <c r="E255" s="36" t="s">
        <v>1182</v>
      </c>
      <c r="F255" s="60">
        <v>100000000</v>
      </c>
      <c r="G255" s="61">
        <v>44196</v>
      </c>
      <c r="H255" s="62" t="s">
        <v>10</v>
      </c>
      <c r="I255" s="64" t="s">
        <v>1245</v>
      </c>
      <c r="J255" s="5"/>
      <c r="L255" s="8"/>
    </row>
    <row r="256" spans="1:12" ht="16.5" customHeight="1" x14ac:dyDescent="0.25">
      <c r="A256" s="34">
        <v>253</v>
      </c>
      <c r="B256" s="5">
        <v>43900</v>
      </c>
      <c r="C256" s="3" t="s">
        <v>9</v>
      </c>
      <c r="D256" s="35" t="s">
        <v>1114</v>
      </c>
      <c r="E256" s="36" t="s">
        <v>1183</v>
      </c>
      <c r="F256" s="60">
        <v>23100000</v>
      </c>
      <c r="G256" s="61">
        <v>44114</v>
      </c>
      <c r="H256" s="62" t="s">
        <v>10</v>
      </c>
      <c r="I256" s="64" t="s">
        <v>1246</v>
      </c>
      <c r="J256" s="5"/>
      <c r="L256" s="8"/>
    </row>
    <row r="257" spans="1:12" ht="16.5" customHeight="1" x14ac:dyDescent="0.25">
      <c r="A257" s="34">
        <v>254</v>
      </c>
      <c r="B257" s="5">
        <v>43899</v>
      </c>
      <c r="C257" s="3" t="s">
        <v>9</v>
      </c>
      <c r="D257" s="35" t="s">
        <v>1115</v>
      </c>
      <c r="E257" s="36" t="s">
        <v>1184</v>
      </c>
      <c r="F257" s="60">
        <v>68500000</v>
      </c>
      <c r="G257" s="61">
        <v>44196</v>
      </c>
      <c r="H257" s="62" t="s">
        <v>10</v>
      </c>
      <c r="I257" s="64" t="s">
        <v>1247</v>
      </c>
      <c r="J257" s="5"/>
      <c r="L257" s="8"/>
    </row>
    <row r="258" spans="1:12" ht="16.5" customHeight="1" x14ac:dyDescent="0.25">
      <c r="A258" s="34">
        <v>256</v>
      </c>
      <c r="B258" s="5">
        <v>43927</v>
      </c>
      <c r="C258" s="3" t="s">
        <v>9</v>
      </c>
      <c r="D258" s="35" t="s">
        <v>1391</v>
      </c>
      <c r="E258" s="36" t="s">
        <v>1448</v>
      </c>
      <c r="F258" s="60">
        <v>49800000</v>
      </c>
      <c r="G258" s="61">
        <v>44110</v>
      </c>
      <c r="H258" s="62" t="s">
        <v>10</v>
      </c>
      <c r="I258" s="64" t="s">
        <v>1490</v>
      </c>
      <c r="J258" s="5"/>
      <c r="L258" s="8"/>
    </row>
    <row r="259" spans="1:12" ht="16.5" customHeight="1" x14ac:dyDescent="0.25">
      <c r="A259" s="34">
        <v>257</v>
      </c>
      <c r="B259" s="5">
        <v>43900</v>
      </c>
      <c r="C259" s="3" t="s">
        <v>9</v>
      </c>
      <c r="D259" s="35" t="s">
        <v>1116</v>
      </c>
      <c r="E259" s="36" t="s">
        <v>1185</v>
      </c>
      <c r="F259" s="60">
        <v>77600000</v>
      </c>
      <c r="G259" s="61">
        <v>44196</v>
      </c>
      <c r="H259" s="62" t="s">
        <v>10</v>
      </c>
      <c r="I259" s="64" t="s">
        <v>1248</v>
      </c>
      <c r="J259" s="5"/>
      <c r="L259" s="8"/>
    </row>
    <row r="260" spans="1:12" ht="16.5" customHeight="1" x14ac:dyDescent="0.25">
      <c r="A260" s="34">
        <v>259</v>
      </c>
      <c r="B260" s="5">
        <v>43899</v>
      </c>
      <c r="C260" s="3" t="s">
        <v>9</v>
      </c>
      <c r="D260" s="35" t="s">
        <v>1117</v>
      </c>
      <c r="E260" s="36" t="s">
        <v>1186</v>
      </c>
      <c r="F260" s="60">
        <v>68500000</v>
      </c>
      <c r="G260" s="61">
        <v>44196</v>
      </c>
      <c r="H260" s="62" t="s">
        <v>10</v>
      </c>
      <c r="I260" s="64" t="s">
        <v>1249</v>
      </c>
      <c r="J260" s="5"/>
      <c r="L260" s="8"/>
    </row>
    <row r="261" spans="1:12" ht="16.5" customHeight="1" x14ac:dyDescent="0.25">
      <c r="A261" s="34">
        <v>260</v>
      </c>
      <c r="B261" s="5">
        <v>43899</v>
      </c>
      <c r="C261" s="3" t="s">
        <v>9</v>
      </c>
      <c r="D261" s="35" t="s">
        <v>1118</v>
      </c>
      <c r="E261" s="36" t="s">
        <v>629</v>
      </c>
      <c r="F261" s="60">
        <v>55500000</v>
      </c>
      <c r="G261" s="61">
        <v>44196</v>
      </c>
      <c r="H261" s="62" t="s">
        <v>10</v>
      </c>
      <c r="I261" s="64" t="s">
        <v>1250</v>
      </c>
      <c r="J261" s="5"/>
      <c r="L261" s="8"/>
    </row>
    <row r="262" spans="1:12" ht="16.5" customHeight="1" x14ac:dyDescent="0.25">
      <c r="A262" s="34">
        <v>261</v>
      </c>
      <c r="B262" s="5">
        <v>43899</v>
      </c>
      <c r="C262" s="3" t="s">
        <v>9</v>
      </c>
      <c r="D262" s="35" t="s">
        <v>1119</v>
      </c>
      <c r="E262" s="36" t="s">
        <v>659</v>
      </c>
      <c r="F262" s="60">
        <v>55500000</v>
      </c>
      <c r="G262" s="61">
        <v>44196</v>
      </c>
      <c r="H262" s="62" t="s">
        <v>10</v>
      </c>
      <c r="I262" s="64" t="s">
        <v>1251</v>
      </c>
      <c r="J262" s="5"/>
      <c r="L262" s="8"/>
    </row>
    <row r="263" spans="1:12" ht="16.5" customHeight="1" x14ac:dyDescent="0.25">
      <c r="A263" s="34">
        <v>262</v>
      </c>
      <c r="B263" s="5">
        <v>43900</v>
      </c>
      <c r="C263" s="3" t="s">
        <v>9</v>
      </c>
      <c r="D263" s="35" t="s">
        <v>1317</v>
      </c>
      <c r="E263" s="36" t="s">
        <v>1187</v>
      </c>
      <c r="F263" s="60">
        <v>81000000</v>
      </c>
      <c r="G263" s="61">
        <v>44175</v>
      </c>
      <c r="H263" s="62" t="s">
        <v>10</v>
      </c>
      <c r="I263" s="64" t="s">
        <v>1252</v>
      </c>
      <c r="J263" s="5"/>
      <c r="L263" s="8"/>
    </row>
    <row r="264" spans="1:12" ht="16.5" customHeight="1" x14ac:dyDescent="0.25">
      <c r="A264" s="34">
        <v>264</v>
      </c>
      <c r="B264" s="5">
        <v>43903</v>
      </c>
      <c r="C264" s="3" t="s">
        <v>9</v>
      </c>
      <c r="D264" s="35" t="s">
        <v>1121</v>
      </c>
      <c r="E264" s="36" t="s">
        <v>1188</v>
      </c>
      <c r="F264" s="60">
        <v>72590000</v>
      </c>
      <c r="G264" s="61">
        <v>44196</v>
      </c>
      <c r="H264" s="62" t="s">
        <v>10</v>
      </c>
      <c r="I264" s="64" t="s">
        <v>1253</v>
      </c>
      <c r="J264" s="5"/>
      <c r="L264" s="8"/>
    </row>
    <row r="265" spans="1:12" ht="16.5" customHeight="1" x14ac:dyDescent="0.25">
      <c r="A265" s="34">
        <v>265</v>
      </c>
      <c r="B265" s="5">
        <v>43907</v>
      </c>
      <c r="C265" s="3" t="s">
        <v>9</v>
      </c>
      <c r="D265" s="35" t="s">
        <v>1122</v>
      </c>
      <c r="E265" s="36" t="s">
        <v>1189</v>
      </c>
      <c r="F265" s="60">
        <v>56700000</v>
      </c>
      <c r="G265" s="61">
        <v>44183</v>
      </c>
      <c r="H265" s="62" t="s">
        <v>10</v>
      </c>
      <c r="I265" s="64" t="s">
        <v>1254</v>
      </c>
      <c r="J265" s="5"/>
      <c r="L265" s="8"/>
    </row>
    <row r="266" spans="1:12" ht="16.5" customHeight="1" x14ac:dyDescent="0.25">
      <c r="A266" s="34">
        <v>266</v>
      </c>
      <c r="B266" s="5">
        <v>43906</v>
      </c>
      <c r="C266" s="3" t="s">
        <v>9</v>
      </c>
      <c r="D266" s="35" t="s">
        <v>1123</v>
      </c>
      <c r="E266" s="36" t="s">
        <v>1190</v>
      </c>
      <c r="F266" s="60">
        <v>66215000</v>
      </c>
      <c r="G266" s="61">
        <v>44196</v>
      </c>
      <c r="H266" s="62" t="s">
        <v>10</v>
      </c>
      <c r="I266" s="64" t="s">
        <v>1255</v>
      </c>
      <c r="J266" s="5"/>
      <c r="L266" s="8"/>
    </row>
    <row r="267" spans="1:12" ht="16.5" customHeight="1" x14ac:dyDescent="0.25">
      <c r="A267" s="34">
        <v>267</v>
      </c>
      <c r="B267" s="5">
        <v>43907</v>
      </c>
      <c r="C267" s="3" t="s">
        <v>9</v>
      </c>
      <c r="D267" s="35" t="s">
        <v>1124</v>
      </c>
      <c r="E267" s="36" t="s">
        <v>1449</v>
      </c>
      <c r="F267" s="60">
        <v>66025000</v>
      </c>
      <c r="G267" s="61">
        <v>44196</v>
      </c>
      <c r="H267" s="62" t="s">
        <v>10</v>
      </c>
      <c r="I267" s="64" t="s">
        <v>1256</v>
      </c>
      <c r="J267" s="5"/>
      <c r="L267" s="8"/>
    </row>
    <row r="268" spans="1:12" ht="16.5" customHeight="1" x14ac:dyDescent="0.25">
      <c r="A268" s="34">
        <v>268</v>
      </c>
      <c r="B268" s="5">
        <v>43907</v>
      </c>
      <c r="C268" s="3" t="s">
        <v>9</v>
      </c>
      <c r="D268" s="35" t="s">
        <v>1125</v>
      </c>
      <c r="E268" s="36" t="s">
        <v>1192</v>
      </c>
      <c r="F268" s="60">
        <v>18600000</v>
      </c>
      <c r="G268" s="61">
        <v>44000</v>
      </c>
      <c r="H268" s="62" t="s">
        <v>10</v>
      </c>
      <c r="I268" s="64" t="s">
        <v>1257</v>
      </c>
      <c r="J268" s="5"/>
      <c r="L268" s="8"/>
    </row>
    <row r="269" spans="1:12" ht="16.5" customHeight="1" x14ac:dyDescent="0.25">
      <c r="A269" s="34">
        <v>269</v>
      </c>
      <c r="B269" s="5">
        <v>43907</v>
      </c>
      <c r="C269" s="3" t="s">
        <v>9</v>
      </c>
      <c r="D269" s="35" t="s">
        <v>1126</v>
      </c>
      <c r="E269" s="36" t="s">
        <v>1189</v>
      </c>
      <c r="F269" s="60">
        <v>54000000</v>
      </c>
      <c r="G269" s="61">
        <v>44183</v>
      </c>
      <c r="H269" s="62" t="s">
        <v>10</v>
      </c>
      <c r="I269" s="64" t="s">
        <v>1258</v>
      </c>
      <c r="J269" s="5"/>
      <c r="L269" s="8"/>
    </row>
    <row r="270" spans="1:12" ht="16.5" customHeight="1" x14ac:dyDescent="0.25">
      <c r="A270" s="34">
        <v>270</v>
      </c>
      <c r="B270" s="5">
        <v>43907</v>
      </c>
      <c r="C270" s="3" t="s">
        <v>9</v>
      </c>
      <c r="D270" s="35" t="s">
        <v>1127</v>
      </c>
      <c r="E270" s="36" t="s">
        <v>1193</v>
      </c>
      <c r="F270" s="60">
        <v>31350000</v>
      </c>
      <c r="G270" s="61">
        <v>44196</v>
      </c>
      <c r="H270" s="62" t="s">
        <v>10</v>
      </c>
      <c r="I270" s="64" t="s">
        <v>1259</v>
      </c>
      <c r="J270" s="5"/>
      <c r="L270" s="8"/>
    </row>
    <row r="271" spans="1:12" ht="16.5" customHeight="1" x14ac:dyDescent="0.25">
      <c r="A271" s="34">
        <v>271</v>
      </c>
      <c r="B271" s="5">
        <v>43938</v>
      </c>
      <c r="C271" s="3" t="s">
        <v>9</v>
      </c>
      <c r="D271" s="35" t="s">
        <v>1392</v>
      </c>
      <c r="E271" s="36" t="s">
        <v>945</v>
      </c>
      <c r="F271" s="60">
        <v>33300000</v>
      </c>
      <c r="G271" s="61">
        <v>44124</v>
      </c>
      <c r="H271" s="62" t="s">
        <v>10</v>
      </c>
      <c r="I271" s="64" t="s">
        <v>1491</v>
      </c>
      <c r="J271" s="5"/>
      <c r="L271" s="8"/>
    </row>
    <row r="272" spans="1:12" ht="16.5" customHeight="1" x14ac:dyDescent="0.25">
      <c r="A272" s="34">
        <v>273</v>
      </c>
      <c r="B272" s="5">
        <v>43908</v>
      </c>
      <c r="C272" s="3" t="s">
        <v>9</v>
      </c>
      <c r="D272" s="35" t="s">
        <v>1128</v>
      </c>
      <c r="E272" s="36" t="s">
        <v>1194</v>
      </c>
      <c r="F272" s="60">
        <v>60666667</v>
      </c>
      <c r="G272" s="61">
        <v>44196</v>
      </c>
      <c r="H272" s="62" t="s">
        <v>10</v>
      </c>
      <c r="I272" s="64" t="s">
        <v>1260</v>
      </c>
      <c r="J272" s="5"/>
      <c r="L272" s="8"/>
    </row>
    <row r="273" spans="1:12" ht="16.5" customHeight="1" x14ac:dyDescent="0.25">
      <c r="A273" s="34">
        <v>276</v>
      </c>
      <c r="B273" s="5">
        <v>43908</v>
      </c>
      <c r="C273" s="3" t="s">
        <v>9</v>
      </c>
      <c r="D273" s="35" t="s">
        <v>1129</v>
      </c>
      <c r="E273" s="36" t="s">
        <v>1195</v>
      </c>
      <c r="F273" s="60">
        <v>60666667</v>
      </c>
      <c r="G273" s="61">
        <v>44196</v>
      </c>
      <c r="H273" s="62" t="s">
        <v>10</v>
      </c>
      <c r="I273" s="64" t="s">
        <v>1261</v>
      </c>
      <c r="J273" s="5"/>
      <c r="L273" s="8"/>
    </row>
    <row r="274" spans="1:12" ht="16.5" customHeight="1" x14ac:dyDescent="0.25">
      <c r="A274" s="34">
        <v>278</v>
      </c>
      <c r="B274" s="5">
        <v>43906</v>
      </c>
      <c r="C274" s="3" t="s">
        <v>9</v>
      </c>
      <c r="D274" s="35" t="s">
        <v>19</v>
      </c>
      <c r="E274" s="36" t="s">
        <v>1196</v>
      </c>
      <c r="F274" s="60">
        <v>52250000</v>
      </c>
      <c r="G274" s="61">
        <v>44196</v>
      </c>
      <c r="H274" s="62" t="s">
        <v>10</v>
      </c>
      <c r="I274" s="64" t="s">
        <v>1262</v>
      </c>
      <c r="J274" s="5"/>
      <c r="L274" s="8"/>
    </row>
    <row r="275" spans="1:12" ht="16.5" customHeight="1" x14ac:dyDescent="0.25">
      <c r="A275" s="34">
        <v>279</v>
      </c>
      <c r="B275" s="5">
        <v>43906</v>
      </c>
      <c r="C275" s="3" t="s">
        <v>9</v>
      </c>
      <c r="D275" s="35" t="s">
        <v>32</v>
      </c>
      <c r="E275" s="36" t="s">
        <v>1197</v>
      </c>
      <c r="F275" s="60">
        <v>57000000</v>
      </c>
      <c r="G275" s="61">
        <v>44196</v>
      </c>
      <c r="H275" s="62" t="s">
        <v>10</v>
      </c>
      <c r="I275" s="64" t="s">
        <v>1263</v>
      </c>
      <c r="J275" s="5"/>
      <c r="L275" s="8"/>
    </row>
    <row r="276" spans="1:12" ht="16.5" customHeight="1" x14ac:dyDescent="0.25">
      <c r="A276" s="34">
        <v>280</v>
      </c>
      <c r="B276" s="5">
        <v>43907</v>
      </c>
      <c r="C276" s="3" t="s">
        <v>9</v>
      </c>
      <c r="D276" s="35" t="s">
        <v>22</v>
      </c>
      <c r="E276" s="36" t="s">
        <v>1198</v>
      </c>
      <c r="F276" s="60">
        <v>42000000</v>
      </c>
      <c r="G276" s="61">
        <v>44121</v>
      </c>
      <c r="H276" s="62" t="s">
        <v>10</v>
      </c>
      <c r="I276" s="64" t="s">
        <v>1264</v>
      </c>
      <c r="J276" s="5"/>
      <c r="L276" s="8"/>
    </row>
    <row r="277" spans="1:12" ht="16.5" customHeight="1" x14ac:dyDescent="0.25">
      <c r="A277" s="34">
        <v>281</v>
      </c>
      <c r="B277" s="5">
        <v>43907</v>
      </c>
      <c r="C277" s="3" t="s">
        <v>9</v>
      </c>
      <c r="D277" s="35" t="s">
        <v>1130</v>
      </c>
      <c r="E277" s="36" t="s">
        <v>1199</v>
      </c>
      <c r="F277" s="60">
        <v>21000000</v>
      </c>
      <c r="G277" s="61">
        <v>44122</v>
      </c>
      <c r="H277" s="62" t="s">
        <v>10</v>
      </c>
      <c r="I277" s="64" t="s">
        <v>1265</v>
      </c>
      <c r="J277" s="5"/>
      <c r="L277" s="8"/>
    </row>
    <row r="278" spans="1:12" ht="16.5" customHeight="1" x14ac:dyDescent="0.25">
      <c r="A278" s="34">
        <v>282</v>
      </c>
      <c r="B278" s="5">
        <v>43908</v>
      </c>
      <c r="C278" s="3" t="s">
        <v>9</v>
      </c>
      <c r="D278" s="35" t="s">
        <v>1131</v>
      </c>
      <c r="E278" s="36" t="s">
        <v>1200</v>
      </c>
      <c r="F278" s="60">
        <v>66500000</v>
      </c>
      <c r="G278" s="61">
        <v>44196</v>
      </c>
      <c r="H278" s="62" t="s">
        <v>10</v>
      </c>
      <c r="I278" s="64" t="s">
        <v>1266</v>
      </c>
      <c r="J278" s="5"/>
      <c r="L278" s="8"/>
    </row>
    <row r="279" spans="1:12" ht="16.5" customHeight="1" x14ac:dyDescent="0.25">
      <c r="A279" s="34">
        <v>283</v>
      </c>
      <c r="B279" s="5">
        <v>43907</v>
      </c>
      <c r="C279" s="3" t="s">
        <v>9</v>
      </c>
      <c r="D279" s="35" t="s">
        <v>1132</v>
      </c>
      <c r="E279" s="36" t="s">
        <v>1201</v>
      </c>
      <c r="F279" s="60">
        <v>61200000</v>
      </c>
      <c r="G279" s="61">
        <v>44183</v>
      </c>
      <c r="H279" s="62" t="s">
        <v>10</v>
      </c>
      <c r="I279" s="64" t="s">
        <v>1267</v>
      </c>
      <c r="J279" s="5"/>
      <c r="L279" s="8"/>
    </row>
    <row r="280" spans="1:12" ht="16.5" customHeight="1" x14ac:dyDescent="0.25">
      <c r="A280" s="34">
        <v>284</v>
      </c>
      <c r="B280" s="5">
        <v>43908</v>
      </c>
      <c r="C280" s="3" t="s">
        <v>9</v>
      </c>
      <c r="D280" s="35" t="s">
        <v>1133</v>
      </c>
      <c r="E280" s="36" t="s">
        <v>1202</v>
      </c>
      <c r="F280" s="60">
        <v>31500000</v>
      </c>
      <c r="G280" s="61">
        <v>44184</v>
      </c>
      <c r="H280" s="62" t="s">
        <v>10</v>
      </c>
      <c r="I280" s="64" t="s">
        <v>1268</v>
      </c>
      <c r="J280" s="5"/>
      <c r="L280" s="8"/>
    </row>
    <row r="281" spans="1:12" ht="16.5" customHeight="1" x14ac:dyDescent="0.25">
      <c r="A281" s="34">
        <v>285</v>
      </c>
      <c r="B281" s="5">
        <v>43907</v>
      </c>
      <c r="C281" s="3" t="s">
        <v>9</v>
      </c>
      <c r="D281" s="35" t="s">
        <v>1134</v>
      </c>
      <c r="E281" s="36" t="s">
        <v>1203</v>
      </c>
      <c r="F281" s="60">
        <v>71250000</v>
      </c>
      <c r="G281" s="61">
        <v>44196</v>
      </c>
      <c r="H281" s="62" t="s">
        <v>10</v>
      </c>
      <c r="I281" s="64" t="s">
        <v>1269</v>
      </c>
      <c r="J281" s="5"/>
      <c r="L281" s="8"/>
    </row>
    <row r="282" spans="1:12" ht="16.5" customHeight="1" x14ac:dyDescent="0.25">
      <c r="A282" s="34">
        <v>286</v>
      </c>
      <c r="B282" s="5">
        <v>43926</v>
      </c>
      <c r="C282" s="3" t="s">
        <v>9</v>
      </c>
      <c r="D282" s="35" t="s">
        <v>1393</v>
      </c>
      <c r="E282" s="36" t="s">
        <v>1450</v>
      </c>
      <c r="F282" s="60">
        <v>40500000</v>
      </c>
      <c r="G282" s="61">
        <v>44196</v>
      </c>
      <c r="H282" s="62" t="s">
        <v>10</v>
      </c>
      <c r="I282" s="64" t="s">
        <v>1492</v>
      </c>
      <c r="J282" s="5"/>
      <c r="L282" s="8"/>
    </row>
    <row r="283" spans="1:12" ht="16.5" customHeight="1" x14ac:dyDescent="0.25">
      <c r="A283" s="34">
        <v>287</v>
      </c>
      <c r="B283" s="5">
        <v>43938</v>
      </c>
      <c r="C283" s="3" t="s">
        <v>9</v>
      </c>
      <c r="D283" s="35" t="s">
        <v>1394</v>
      </c>
      <c r="E283" s="36" t="s">
        <v>1189</v>
      </c>
      <c r="F283" s="60">
        <v>54000000</v>
      </c>
      <c r="G283" s="61">
        <v>44196</v>
      </c>
      <c r="H283" s="62" t="s">
        <v>10</v>
      </c>
      <c r="I283" s="64" t="s">
        <v>1493</v>
      </c>
      <c r="J283" s="5"/>
      <c r="L283" s="8"/>
    </row>
    <row r="284" spans="1:12" ht="16.5" customHeight="1" x14ac:dyDescent="0.25">
      <c r="A284" s="34">
        <v>288</v>
      </c>
      <c r="B284" s="5">
        <v>43908</v>
      </c>
      <c r="C284" s="3" t="s">
        <v>9</v>
      </c>
      <c r="D284" s="35" t="s">
        <v>1135</v>
      </c>
      <c r="E284" s="36" t="s">
        <v>1204</v>
      </c>
      <c r="F284" s="60">
        <v>104500000</v>
      </c>
      <c r="G284" s="61">
        <v>44196</v>
      </c>
      <c r="H284" s="62" t="s">
        <v>10</v>
      </c>
      <c r="I284" s="64" t="s">
        <v>1270</v>
      </c>
      <c r="J284" s="5"/>
      <c r="L284" s="8"/>
    </row>
    <row r="285" spans="1:12" ht="16.5" customHeight="1" x14ac:dyDescent="0.25">
      <c r="A285" s="34">
        <v>289</v>
      </c>
      <c r="B285" s="5">
        <v>43924</v>
      </c>
      <c r="C285" s="3" t="s">
        <v>9</v>
      </c>
      <c r="D285" s="35" t="s">
        <v>125</v>
      </c>
      <c r="E285" s="36" t="s">
        <v>1451</v>
      </c>
      <c r="F285" s="60">
        <v>66215000</v>
      </c>
      <c r="G285" s="61">
        <v>44196</v>
      </c>
      <c r="H285" s="62" t="s">
        <v>10</v>
      </c>
      <c r="I285" s="64" t="s">
        <v>1494</v>
      </c>
      <c r="J285" s="5"/>
      <c r="L285" s="8"/>
    </row>
    <row r="286" spans="1:12" ht="16.5" customHeight="1" x14ac:dyDescent="0.25">
      <c r="A286" s="34">
        <v>290</v>
      </c>
      <c r="B286" s="5">
        <v>43928</v>
      </c>
      <c r="C286" s="3" t="s">
        <v>9</v>
      </c>
      <c r="D286" s="35" t="s">
        <v>1395</v>
      </c>
      <c r="E286" s="36" t="s">
        <v>1150</v>
      </c>
      <c r="F286" s="60">
        <v>62550000</v>
      </c>
      <c r="G286" s="61">
        <v>44196</v>
      </c>
      <c r="H286" s="62" t="s">
        <v>10</v>
      </c>
      <c r="I286" s="64" t="s">
        <v>1495</v>
      </c>
      <c r="J286" s="5"/>
      <c r="L286" s="8"/>
    </row>
    <row r="287" spans="1:12" ht="16.5" customHeight="1" x14ac:dyDescent="0.25">
      <c r="A287" s="34">
        <v>291</v>
      </c>
      <c r="B287" s="5">
        <v>43924</v>
      </c>
      <c r="C287" s="3" t="s">
        <v>9</v>
      </c>
      <c r="D287" s="35" t="s">
        <v>28</v>
      </c>
      <c r="E287" s="36" t="s">
        <v>1449</v>
      </c>
      <c r="F287" s="60">
        <v>66025000</v>
      </c>
      <c r="G287" s="61">
        <v>44196</v>
      </c>
      <c r="H287" s="62" t="s">
        <v>10</v>
      </c>
      <c r="I287" s="64" t="s">
        <v>1496</v>
      </c>
      <c r="J287" s="5"/>
      <c r="L287" s="8"/>
    </row>
    <row r="288" spans="1:12" ht="16.5" customHeight="1" x14ac:dyDescent="0.25">
      <c r="A288" s="34">
        <v>292</v>
      </c>
      <c r="B288" s="5">
        <v>43929</v>
      </c>
      <c r="C288" s="3" t="s">
        <v>9</v>
      </c>
      <c r="D288" s="35" t="s">
        <v>1396</v>
      </c>
      <c r="E288" s="36" t="s">
        <v>1190</v>
      </c>
      <c r="F288" s="60">
        <v>64000000</v>
      </c>
      <c r="G288" s="61">
        <v>44178</v>
      </c>
      <c r="H288" s="62" t="s">
        <v>10</v>
      </c>
      <c r="I288" s="64" t="s">
        <v>1497</v>
      </c>
      <c r="J288" s="5"/>
      <c r="L288" s="8"/>
    </row>
    <row r="289" spans="1:12" ht="16.5" customHeight="1" x14ac:dyDescent="0.25">
      <c r="A289" s="34">
        <v>293</v>
      </c>
      <c r="B289" s="5">
        <v>43909</v>
      </c>
      <c r="C289" s="3" t="s">
        <v>9</v>
      </c>
      <c r="D289" s="35" t="s">
        <v>1136</v>
      </c>
      <c r="E289" s="36" t="s">
        <v>597</v>
      </c>
      <c r="F289" s="60">
        <v>49600000</v>
      </c>
      <c r="G289" s="61">
        <v>44158</v>
      </c>
      <c r="H289" s="62" t="s">
        <v>10</v>
      </c>
      <c r="I289" s="64" t="s">
        <v>1271</v>
      </c>
      <c r="J289" s="5"/>
      <c r="L289" s="8"/>
    </row>
    <row r="290" spans="1:12" ht="16.5" customHeight="1" x14ac:dyDescent="0.25">
      <c r="A290" s="34">
        <v>294</v>
      </c>
      <c r="B290" s="5">
        <v>43909</v>
      </c>
      <c r="C290" s="3" t="s">
        <v>9</v>
      </c>
      <c r="D290" s="35" t="s">
        <v>1137</v>
      </c>
      <c r="E290" s="36" t="s">
        <v>1205</v>
      </c>
      <c r="F290" s="60">
        <v>123200000</v>
      </c>
      <c r="G290" s="61">
        <v>44248</v>
      </c>
      <c r="H290" s="62" t="s">
        <v>674</v>
      </c>
      <c r="I290" s="64" t="s">
        <v>1272</v>
      </c>
      <c r="J290" s="5"/>
      <c r="L290" s="8"/>
    </row>
    <row r="291" spans="1:12" ht="16.5" customHeight="1" x14ac:dyDescent="0.25">
      <c r="A291" s="34">
        <v>295</v>
      </c>
      <c r="B291" s="5">
        <v>43936</v>
      </c>
      <c r="C291" s="3" t="s">
        <v>9</v>
      </c>
      <c r="D291" s="35" t="s">
        <v>1397</v>
      </c>
      <c r="E291" s="36" t="s">
        <v>668</v>
      </c>
      <c r="F291" s="60">
        <v>54000000</v>
      </c>
      <c r="G291" s="61">
        <v>44196</v>
      </c>
      <c r="H291" s="62" t="s">
        <v>10</v>
      </c>
      <c r="I291" s="64" t="s">
        <v>1498</v>
      </c>
      <c r="J291" s="5"/>
      <c r="L291" s="8"/>
    </row>
    <row r="292" spans="1:12" ht="16.5" customHeight="1" x14ac:dyDescent="0.25">
      <c r="A292" s="34">
        <v>296</v>
      </c>
      <c r="B292" s="5">
        <v>43923</v>
      </c>
      <c r="C292" s="3" t="s">
        <v>9</v>
      </c>
      <c r="D292" s="35" t="s">
        <v>21</v>
      </c>
      <c r="E292" s="36" t="s">
        <v>1449</v>
      </c>
      <c r="F292" s="60">
        <v>66025000</v>
      </c>
      <c r="G292" s="61">
        <v>44196</v>
      </c>
      <c r="H292" s="62" t="s">
        <v>10</v>
      </c>
      <c r="I292" s="64" t="s">
        <v>1499</v>
      </c>
      <c r="J292" s="5"/>
      <c r="L292" s="8"/>
    </row>
    <row r="293" spans="1:12" ht="16.5" customHeight="1" x14ac:dyDescent="0.25">
      <c r="A293" s="34">
        <v>297</v>
      </c>
      <c r="B293" s="5">
        <v>43924</v>
      </c>
      <c r="C293" s="3" t="s">
        <v>9</v>
      </c>
      <c r="D293" s="35" t="s">
        <v>1398</v>
      </c>
      <c r="E293" s="36" t="s">
        <v>1452</v>
      </c>
      <c r="F293" s="60">
        <v>72000000</v>
      </c>
      <c r="G293" s="61">
        <v>44196</v>
      </c>
      <c r="H293" s="62" t="s">
        <v>10</v>
      </c>
      <c r="I293" s="64" t="s">
        <v>1500</v>
      </c>
      <c r="J293" s="5"/>
      <c r="L293" s="8"/>
    </row>
    <row r="294" spans="1:12" ht="16.5" customHeight="1" x14ac:dyDescent="0.25">
      <c r="A294" s="34">
        <v>298</v>
      </c>
      <c r="B294" s="5">
        <v>43922</v>
      </c>
      <c r="C294" s="3" t="s">
        <v>9</v>
      </c>
      <c r="D294" s="35" t="s">
        <v>1399</v>
      </c>
      <c r="E294" s="36" t="s">
        <v>1453</v>
      </c>
      <c r="F294" s="60">
        <v>49950000</v>
      </c>
      <c r="G294" s="61">
        <v>44196</v>
      </c>
      <c r="H294" s="62" t="s">
        <v>10</v>
      </c>
      <c r="I294" s="64" t="s">
        <v>1501</v>
      </c>
      <c r="J294" s="5"/>
      <c r="L294" s="8"/>
    </row>
    <row r="295" spans="1:12" ht="16.5" customHeight="1" x14ac:dyDescent="0.25">
      <c r="A295" s="34">
        <v>299</v>
      </c>
      <c r="B295" s="5">
        <v>43923</v>
      </c>
      <c r="C295" s="3" t="s">
        <v>9</v>
      </c>
      <c r="D295" s="35" t="s">
        <v>1400</v>
      </c>
      <c r="E295" s="36" t="s">
        <v>629</v>
      </c>
      <c r="F295" s="60">
        <v>49950000</v>
      </c>
      <c r="G295" s="61">
        <v>44196</v>
      </c>
      <c r="H295" s="62" t="s">
        <v>10</v>
      </c>
      <c r="I295" s="64" t="s">
        <v>1502</v>
      </c>
      <c r="J295" s="5"/>
      <c r="L295" s="8"/>
    </row>
    <row r="296" spans="1:12" ht="16.5" customHeight="1" x14ac:dyDescent="0.25">
      <c r="A296" s="34">
        <v>301</v>
      </c>
      <c r="B296" s="5">
        <v>43924</v>
      </c>
      <c r="C296" s="3" t="s">
        <v>9</v>
      </c>
      <c r="D296" s="35" t="s">
        <v>1401</v>
      </c>
      <c r="E296" s="36" t="s">
        <v>597</v>
      </c>
      <c r="F296" s="60">
        <v>40300000</v>
      </c>
      <c r="G296" s="61">
        <v>44124</v>
      </c>
      <c r="H296" s="62" t="s">
        <v>10</v>
      </c>
      <c r="I296" s="64" t="s">
        <v>1503</v>
      </c>
      <c r="J296" s="5"/>
      <c r="L296" s="8"/>
    </row>
    <row r="297" spans="1:12" ht="16.5" customHeight="1" x14ac:dyDescent="0.25">
      <c r="A297" s="34">
        <v>303</v>
      </c>
      <c r="B297" s="5">
        <v>43924</v>
      </c>
      <c r="C297" s="3" t="s">
        <v>9</v>
      </c>
      <c r="D297" s="35" t="s">
        <v>1402</v>
      </c>
      <c r="E297" s="36" t="s">
        <v>1454</v>
      </c>
      <c r="F297" s="60">
        <v>14937040</v>
      </c>
      <c r="G297" s="61">
        <v>44049</v>
      </c>
      <c r="H297" s="62" t="s">
        <v>10</v>
      </c>
      <c r="I297" s="64" t="s">
        <v>1504</v>
      </c>
      <c r="J297" s="5"/>
      <c r="L297" s="8"/>
    </row>
    <row r="298" spans="1:12" ht="16.5" customHeight="1" x14ac:dyDescent="0.25">
      <c r="A298" s="34">
        <v>304</v>
      </c>
      <c r="B298" s="5">
        <v>43928</v>
      </c>
      <c r="C298" s="3" t="s">
        <v>9</v>
      </c>
      <c r="D298" s="35" t="s">
        <v>1403</v>
      </c>
      <c r="E298" s="36" t="s">
        <v>1455</v>
      </c>
      <c r="F298" s="60">
        <v>54000000</v>
      </c>
      <c r="G298" s="61">
        <v>44196</v>
      </c>
      <c r="H298" s="62" t="s">
        <v>10</v>
      </c>
      <c r="I298" s="64" t="s">
        <v>1505</v>
      </c>
      <c r="J298" s="5"/>
      <c r="L298" s="8"/>
    </row>
    <row r="299" spans="1:12" ht="16.5" customHeight="1" x14ac:dyDescent="0.25">
      <c r="A299" s="34">
        <v>306</v>
      </c>
      <c r="B299" s="5">
        <v>43936</v>
      </c>
      <c r="C299" s="3" t="s">
        <v>9</v>
      </c>
      <c r="D299" s="35" t="s">
        <v>1404</v>
      </c>
      <c r="E299" s="36" t="s">
        <v>1456</v>
      </c>
      <c r="F299" s="60">
        <v>55600000</v>
      </c>
      <c r="G299" s="61">
        <v>44180</v>
      </c>
      <c r="H299" s="62" t="s">
        <v>10</v>
      </c>
      <c r="I299" s="64" t="s">
        <v>1506</v>
      </c>
      <c r="J299" s="5"/>
      <c r="L299" s="8"/>
    </row>
    <row r="300" spans="1:12" ht="16.5" customHeight="1" x14ac:dyDescent="0.25">
      <c r="A300" s="34">
        <v>307</v>
      </c>
      <c r="B300" s="5">
        <v>43927</v>
      </c>
      <c r="C300" s="3" t="s">
        <v>9</v>
      </c>
      <c r="D300" s="35" t="s">
        <v>1405</v>
      </c>
      <c r="E300" s="36" t="s">
        <v>1139</v>
      </c>
      <c r="F300" s="60">
        <v>49600000</v>
      </c>
      <c r="G300" s="61">
        <v>44170</v>
      </c>
      <c r="H300" s="62" t="s">
        <v>10</v>
      </c>
      <c r="I300" s="64" t="s">
        <v>1507</v>
      </c>
      <c r="J300" s="5"/>
      <c r="L300" s="8"/>
    </row>
    <row r="301" spans="1:12" ht="16.5" customHeight="1" x14ac:dyDescent="0.25">
      <c r="A301" s="34">
        <v>309</v>
      </c>
      <c r="B301" s="5">
        <v>43927</v>
      </c>
      <c r="C301" s="3" t="s">
        <v>9</v>
      </c>
      <c r="D301" s="35" t="s">
        <v>36</v>
      </c>
      <c r="E301" s="36" t="s">
        <v>1457</v>
      </c>
      <c r="F301" s="60">
        <v>42900000</v>
      </c>
      <c r="G301" s="61">
        <v>44111</v>
      </c>
      <c r="H301" s="62" t="s">
        <v>10</v>
      </c>
      <c r="I301" s="64" t="s">
        <v>1508</v>
      </c>
      <c r="J301" s="5"/>
      <c r="L301" s="8"/>
    </row>
    <row r="302" spans="1:12" ht="16.5" customHeight="1" x14ac:dyDescent="0.25">
      <c r="A302" s="34">
        <v>310</v>
      </c>
      <c r="B302" s="5">
        <v>43924</v>
      </c>
      <c r="C302" s="3" t="s">
        <v>9</v>
      </c>
      <c r="D302" s="35" t="s">
        <v>1406</v>
      </c>
      <c r="E302" s="36" t="s">
        <v>1445</v>
      </c>
      <c r="F302" s="60">
        <v>55600000</v>
      </c>
      <c r="G302" s="61">
        <v>44171</v>
      </c>
      <c r="H302" s="62" t="s">
        <v>10</v>
      </c>
      <c r="I302" s="64" t="s">
        <v>1509</v>
      </c>
      <c r="J302" s="5"/>
      <c r="L302" s="8"/>
    </row>
    <row r="303" spans="1:12" ht="16.5" customHeight="1" x14ac:dyDescent="0.25">
      <c r="A303" s="34">
        <v>311</v>
      </c>
      <c r="B303" s="5">
        <v>43922</v>
      </c>
      <c r="C303" s="3" t="s">
        <v>9</v>
      </c>
      <c r="D303" s="35" t="s">
        <v>1407</v>
      </c>
      <c r="E303" s="36" t="s">
        <v>1458</v>
      </c>
      <c r="F303" s="60">
        <v>83250000</v>
      </c>
      <c r="G303" s="61">
        <v>44196</v>
      </c>
      <c r="H303" s="62" t="s">
        <v>10</v>
      </c>
      <c r="I303" s="64" t="s">
        <v>1510</v>
      </c>
      <c r="J303" s="5"/>
      <c r="L303" s="8"/>
    </row>
    <row r="304" spans="1:12" ht="16.5" customHeight="1" x14ac:dyDescent="0.25">
      <c r="A304" s="34">
        <v>312</v>
      </c>
      <c r="B304" s="5">
        <v>43936</v>
      </c>
      <c r="C304" s="3" t="s">
        <v>9</v>
      </c>
      <c r="D304" s="35" t="s">
        <v>1408</v>
      </c>
      <c r="E304" s="36" t="s">
        <v>1459</v>
      </c>
      <c r="F304" s="60">
        <v>54085160</v>
      </c>
      <c r="G304" s="61">
        <v>43978</v>
      </c>
      <c r="H304" s="62" t="s">
        <v>674</v>
      </c>
      <c r="I304" s="64" t="s">
        <v>1511</v>
      </c>
      <c r="J304" s="5"/>
      <c r="L304" s="8"/>
    </row>
    <row r="305" spans="1:12" ht="16.5" customHeight="1" x14ac:dyDescent="0.25">
      <c r="A305" s="34">
        <v>313</v>
      </c>
      <c r="B305" s="5">
        <v>43923</v>
      </c>
      <c r="C305" s="3" t="s">
        <v>9</v>
      </c>
      <c r="D305" s="35" t="s">
        <v>1409</v>
      </c>
      <c r="E305" s="36" t="s">
        <v>1460</v>
      </c>
      <c r="F305" s="60">
        <v>281490826</v>
      </c>
      <c r="G305" s="61">
        <v>44196</v>
      </c>
      <c r="H305" s="62" t="s">
        <v>674</v>
      </c>
      <c r="I305" s="64" t="s">
        <v>1512</v>
      </c>
      <c r="J305" s="5"/>
      <c r="L305" s="8"/>
    </row>
    <row r="306" spans="1:12" ht="16.5" customHeight="1" x14ac:dyDescent="0.25">
      <c r="A306" s="34">
        <v>313</v>
      </c>
      <c r="B306" s="5">
        <v>43923</v>
      </c>
      <c r="C306" s="3" t="s">
        <v>9</v>
      </c>
      <c r="D306" s="35" t="s">
        <v>1409</v>
      </c>
      <c r="E306" s="36" t="s">
        <v>1460</v>
      </c>
      <c r="F306" s="60">
        <v>270231192</v>
      </c>
      <c r="G306" s="61">
        <v>44196</v>
      </c>
      <c r="H306" s="62" t="s">
        <v>10</v>
      </c>
      <c r="I306" s="64" t="s">
        <v>1512</v>
      </c>
      <c r="J306" s="5"/>
      <c r="L306" s="8"/>
    </row>
    <row r="307" spans="1:12" ht="16.5" customHeight="1" x14ac:dyDescent="0.25">
      <c r="A307" s="34">
        <v>314</v>
      </c>
      <c r="B307" s="5">
        <v>43929</v>
      </c>
      <c r="C307" s="3" t="s">
        <v>9</v>
      </c>
      <c r="D307" s="35" t="s">
        <v>1410</v>
      </c>
      <c r="E307" s="36" t="s">
        <v>1201</v>
      </c>
      <c r="F307" s="60">
        <v>45000000</v>
      </c>
      <c r="G307" s="61">
        <v>44196</v>
      </c>
      <c r="H307" s="62" t="s">
        <v>10</v>
      </c>
      <c r="I307" s="64" t="s">
        <v>1513</v>
      </c>
      <c r="J307" s="5"/>
      <c r="L307" s="8"/>
    </row>
    <row r="308" spans="1:12" ht="16.5" customHeight="1" x14ac:dyDescent="0.25">
      <c r="A308" s="34">
        <v>315</v>
      </c>
      <c r="B308" s="5">
        <v>43923</v>
      </c>
      <c r="C308" s="3" t="s">
        <v>9</v>
      </c>
      <c r="D308" s="35" t="s">
        <v>1411</v>
      </c>
      <c r="E308" s="36" t="s">
        <v>1461</v>
      </c>
      <c r="F308" s="60">
        <v>81000000</v>
      </c>
      <c r="G308" s="61">
        <v>44196</v>
      </c>
      <c r="H308" s="62" t="s">
        <v>10</v>
      </c>
      <c r="I308" s="64" t="s">
        <v>1514</v>
      </c>
      <c r="J308" s="5"/>
      <c r="L308" s="8"/>
    </row>
    <row r="309" spans="1:12" ht="16.5" customHeight="1" x14ac:dyDescent="0.25">
      <c r="A309" s="34">
        <v>316</v>
      </c>
      <c r="B309" s="5">
        <v>43928</v>
      </c>
      <c r="C309" s="3" t="s">
        <v>9</v>
      </c>
      <c r="D309" s="35" t="s">
        <v>1412</v>
      </c>
      <c r="E309" s="36" t="s">
        <v>1462</v>
      </c>
      <c r="F309" s="60">
        <v>72000000</v>
      </c>
      <c r="G309" s="61">
        <v>44196</v>
      </c>
      <c r="H309" s="62" t="s">
        <v>10</v>
      </c>
      <c r="I309" s="64" t="s">
        <v>1515</v>
      </c>
      <c r="J309" s="5"/>
      <c r="L309" s="8"/>
    </row>
    <row r="310" spans="1:12" ht="16.5" customHeight="1" x14ac:dyDescent="0.25">
      <c r="A310" s="34">
        <v>317</v>
      </c>
      <c r="B310" s="5">
        <v>43934</v>
      </c>
      <c r="C310" s="3" t="s">
        <v>9</v>
      </c>
      <c r="D310" s="35" t="s">
        <v>1413</v>
      </c>
      <c r="E310" s="36" t="s">
        <v>1150</v>
      </c>
      <c r="F310" s="60">
        <v>55600000</v>
      </c>
      <c r="G310" s="61">
        <v>44196</v>
      </c>
      <c r="H310" s="62" t="s">
        <v>10</v>
      </c>
      <c r="I310" s="64" t="s">
        <v>1516</v>
      </c>
      <c r="J310" s="5"/>
      <c r="L310" s="8"/>
    </row>
    <row r="311" spans="1:12" ht="16.5" customHeight="1" x14ac:dyDescent="0.25">
      <c r="A311" s="34">
        <v>318</v>
      </c>
      <c r="B311" s="5">
        <v>43929</v>
      </c>
      <c r="C311" s="3" t="s">
        <v>9</v>
      </c>
      <c r="D311" s="35" t="s">
        <v>1414</v>
      </c>
      <c r="E311" s="36" t="s">
        <v>1463</v>
      </c>
      <c r="F311" s="60">
        <v>56000000</v>
      </c>
      <c r="G311" s="61">
        <v>44148</v>
      </c>
      <c r="H311" s="62" t="s">
        <v>10</v>
      </c>
      <c r="I311" s="64" t="s">
        <v>1517</v>
      </c>
      <c r="J311" s="5"/>
      <c r="L311" s="8"/>
    </row>
    <row r="312" spans="1:12" ht="16.5" customHeight="1" x14ac:dyDescent="0.25">
      <c r="A312" s="34">
        <v>319</v>
      </c>
      <c r="B312" s="5">
        <v>43934</v>
      </c>
      <c r="C312" s="3" t="s">
        <v>9</v>
      </c>
      <c r="D312" s="35" t="s">
        <v>1415</v>
      </c>
      <c r="E312" s="36" t="s">
        <v>1464</v>
      </c>
      <c r="F312" s="60">
        <v>54000000</v>
      </c>
      <c r="G312" s="61">
        <v>44196</v>
      </c>
      <c r="H312" s="62" t="s">
        <v>10</v>
      </c>
      <c r="I312" s="64" t="s">
        <v>1518</v>
      </c>
      <c r="J312" s="5"/>
      <c r="L312" s="8"/>
    </row>
    <row r="313" spans="1:12" ht="16.5" customHeight="1" x14ac:dyDescent="0.25">
      <c r="A313" s="34">
        <v>320</v>
      </c>
      <c r="B313" s="5">
        <v>43927</v>
      </c>
      <c r="C313" s="3" t="s">
        <v>9</v>
      </c>
      <c r="D313" s="35" t="s">
        <v>1416</v>
      </c>
      <c r="E313" s="36" t="s">
        <v>1465</v>
      </c>
      <c r="F313" s="60">
        <v>54000000</v>
      </c>
      <c r="G313" s="61">
        <v>44196</v>
      </c>
      <c r="H313" s="62" t="s">
        <v>10</v>
      </c>
      <c r="I313" s="64" t="s">
        <v>1519</v>
      </c>
      <c r="J313" s="5"/>
      <c r="L313" s="8"/>
    </row>
    <row r="314" spans="1:12" ht="16.5" customHeight="1" x14ac:dyDescent="0.25">
      <c r="A314" s="34">
        <v>321</v>
      </c>
      <c r="B314" s="5">
        <v>43924</v>
      </c>
      <c r="C314" s="3" t="s">
        <v>9</v>
      </c>
      <c r="D314" s="35" t="s">
        <v>1417</v>
      </c>
      <c r="E314" s="36" t="s">
        <v>1466</v>
      </c>
      <c r="F314" s="60">
        <v>90589428</v>
      </c>
      <c r="G314" s="61">
        <v>44202</v>
      </c>
      <c r="H314" s="62" t="s">
        <v>674</v>
      </c>
      <c r="I314" s="64" t="s">
        <v>1520</v>
      </c>
      <c r="J314" s="5"/>
      <c r="L314" s="8"/>
    </row>
    <row r="315" spans="1:12" ht="16.5" customHeight="1" x14ac:dyDescent="0.25">
      <c r="A315" s="34">
        <v>322</v>
      </c>
      <c r="B315" s="5">
        <v>43929</v>
      </c>
      <c r="C315" s="3" t="s">
        <v>9</v>
      </c>
      <c r="D315" s="35" t="s">
        <v>1418</v>
      </c>
      <c r="E315" s="36" t="s">
        <v>1467</v>
      </c>
      <c r="F315" s="60">
        <v>72000000</v>
      </c>
      <c r="G315" s="61">
        <v>44196</v>
      </c>
      <c r="H315" s="62" t="s">
        <v>10</v>
      </c>
      <c r="I315" s="64" t="s">
        <v>1521</v>
      </c>
      <c r="J315" s="5"/>
      <c r="L315" s="8"/>
    </row>
    <row r="316" spans="1:12" ht="16.5" customHeight="1" x14ac:dyDescent="0.25">
      <c r="A316" s="34">
        <v>323</v>
      </c>
      <c r="B316" s="5">
        <v>43929</v>
      </c>
      <c r="C316" s="3" t="s">
        <v>9</v>
      </c>
      <c r="D316" s="35" t="s">
        <v>1419</v>
      </c>
      <c r="E316" s="36" t="s">
        <v>1446</v>
      </c>
      <c r="F316" s="60">
        <v>55600000</v>
      </c>
      <c r="G316" s="61">
        <v>44177</v>
      </c>
      <c r="H316" s="62" t="s">
        <v>10</v>
      </c>
      <c r="I316" s="64" t="s">
        <v>1522</v>
      </c>
      <c r="J316" s="5"/>
      <c r="L316" s="8"/>
    </row>
    <row r="317" spans="1:12" ht="16.5" customHeight="1" x14ac:dyDescent="0.25">
      <c r="A317" s="34">
        <v>324</v>
      </c>
      <c r="B317" s="5">
        <v>43929</v>
      </c>
      <c r="C317" s="3" t="s">
        <v>9</v>
      </c>
      <c r="D317" s="35" t="s">
        <v>1420</v>
      </c>
      <c r="E317" s="36" t="s">
        <v>1449</v>
      </c>
      <c r="F317" s="60">
        <v>55600000</v>
      </c>
      <c r="G317" s="61">
        <v>44177</v>
      </c>
      <c r="H317" s="62" t="s">
        <v>10</v>
      </c>
      <c r="I317" s="64" t="s">
        <v>1523</v>
      </c>
      <c r="J317" s="5"/>
      <c r="L317" s="8"/>
    </row>
    <row r="318" spans="1:12" ht="16.5" customHeight="1" x14ac:dyDescent="0.25">
      <c r="A318" s="34">
        <v>326</v>
      </c>
      <c r="B318" s="5">
        <v>43929</v>
      </c>
      <c r="C318" s="3" t="s">
        <v>9</v>
      </c>
      <c r="D318" s="35" t="s">
        <v>1421</v>
      </c>
      <c r="E318" s="36" t="s">
        <v>1468</v>
      </c>
      <c r="F318" s="60">
        <v>17379000</v>
      </c>
      <c r="G318" s="61">
        <v>44196</v>
      </c>
      <c r="H318" s="62" t="s">
        <v>10</v>
      </c>
      <c r="I318" s="64" t="s">
        <v>1524</v>
      </c>
      <c r="J318" s="5"/>
      <c r="L318" s="8"/>
    </row>
    <row r="319" spans="1:12" ht="16.5" customHeight="1" x14ac:dyDescent="0.25">
      <c r="A319" s="34">
        <v>327</v>
      </c>
      <c r="B319" s="5">
        <v>43929</v>
      </c>
      <c r="C319" s="3" t="s">
        <v>9</v>
      </c>
      <c r="D319" s="35" t="s">
        <v>1422</v>
      </c>
      <c r="E319" s="36" t="s">
        <v>1469</v>
      </c>
      <c r="F319" s="60">
        <v>1588650</v>
      </c>
      <c r="G319" s="61">
        <v>43966</v>
      </c>
      <c r="H319" s="62" t="s">
        <v>674</v>
      </c>
      <c r="I319" s="64" t="s">
        <v>1525</v>
      </c>
      <c r="J319" s="5"/>
      <c r="L319" s="8"/>
    </row>
    <row r="320" spans="1:12" ht="16.5" customHeight="1" x14ac:dyDescent="0.25">
      <c r="A320" s="34">
        <v>328</v>
      </c>
      <c r="B320" s="5">
        <v>43935</v>
      </c>
      <c r="C320" s="3" t="s">
        <v>9</v>
      </c>
      <c r="D320" s="35" t="s">
        <v>1423</v>
      </c>
      <c r="E320" s="36" t="s">
        <v>1470</v>
      </c>
      <c r="F320" s="60">
        <v>21948559</v>
      </c>
      <c r="G320" s="61">
        <v>44196</v>
      </c>
      <c r="H320" s="62" t="s">
        <v>10</v>
      </c>
      <c r="I320" s="64" t="s">
        <v>1526</v>
      </c>
      <c r="J320" s="5"/>
      <c r="L320" s="8"/>
    </row>
    <row r="321" spans="1:12" ht="16.5" customHeight="1" x14ac:dyDescent="0.25">
      <c r="A321" s="34">
        <v>329</v>
      </c>
      <c r="B321" s="5">
        <v>43934</v>
      </c>
      <c r="C321" s="3" t="s">
        <v>9</v>
      </c>
      <c r="D321" s="35" t="s">
        <v>1424</v>
      </c>
      <c r="E321" s="36" t="s">
        <v>914</v>
      </c>
      <c r="F321" s="60">
        <v>21948559</v>
      </c>
      <c r="G321" s="61">
        <v>44196</v>
      </c>
      <c r="H321" s="62" t="s">
        <v>10</v>
      </c>
      <c r="I321" s="64" t="s">
        <v>1527</v>
      </c>
      <c r="J321" s="5"/>
      <c r="L321" s="8"/>
    </row>
    <row r="322" spans="1:12" ht="16.5" customHeight="1" x14ac:dyDescent="0.25">
      <c r="A322" s="34">
        <v>330</v>
      </c>
      <c r="B322" s="5">
        <v>43937</v>
      </c>
      <c r="C322" s="3" t="s">
        <v>9</v>
      </c>
      <c r="D322" s="35" t="s">
        <v>39</v>
      </c>
      <c r="E322" s="36" t="s">
        <v>1471</v>
      </c>
      <c r="F322" s="60">
        <v>24900000</v>
      </c>
      <c r="G322" s="61">
        <v>44196</v>
      </c>
      <c r="H322" s="62" t="s">
        <v>10</v>
      </c>
      <c r="I322" s="64" t="s">
        <v>1528</v>
      </c>
      <c r="J322" s="5"/>
      <c r="L322" s="8"/>
    </row>
    <row r="323" spans="1:12" ht="16.5" customHeight="1" x14ac:dyDescent="0.25">
      <c r="A323" s="34">
        <v>331</v>
      </c>
      <c r="B323" s="5">
        <v>43944</v>
      </c>
      <c r="C323" s="3" t="s">
        <v>9</v>
      </c>
      <c r="D323" s="35" t="s">
        <v>1425</v>
      </c>
      <c r="E323" s="36" t="s">
        <v>1472</v>
      </c>
      <c r="F323" s="60">
        <v>90000000</v>
      </c>
      <c r="G323" s="61">
        <v>44196</v>
      </c>
      <c r="H323" s="62" t="s">
        <v>10</v>
      </c>
      <c r="I323" s="64" t="s">
        <v>1529</v>
      </c>
      <c r="J323" s="5"/>
      <c r="L323" s="8"/>
    </row>
    <row r="324" spans="1:12" ht="16.5" customHeight="1" x14ac:dyDescent="0.25">
      <c r="A324" s="34">
        <v>332</v>
      </c>
      <c r="B324" s="5">
        <v>43937</v>
      </c>
      <c r="C324" s="3" t="s">
        <v>9</v>
      </c>
      <c r="D324" s="35" t="s">
        <v>1426</v>
      </c>
      <c r="E324" s="36" t="s">
        <v>1473</v>
      </c>
      <c r="F324" s="60">
        <v>117000000</v>
      </c>
      <c r="G324" s="61">
        <v>44196</v>
      </c>
      <c r="H324" s="62" t="s">
        <v>10</v>
      </c>
      <c r="I324" s="64" t="s">
        <v>1530</v>
      </c>
      <c r="J324" s="5"/>
      <c r="L324" s="8"/>
    </row>
    <row r="325" spans="1:12" ht="16.5" customHeight="1" x14ac:dyDescent="0.25">
      <c r="A325" s="34">
        <v>333</v>
      </c>
      <c r="B325" s="5">
        <v>43937</v>
      </c>
      <c r="C325" s="3" t="s">
        <v>9</v>
      </c>
      <c r="D325" s="35" t="s">
        <v>1427</v>
      </c>
      <c r="E325" s="36" t="s">
        <v>1474</v>
      </c>
      <c r="F325" s="60">
        <v>34000000</v>
      </c>
      <c r="G325" s="61">
        <v>44061</v>
      </c>
      <c r="H325" s="62" t="s">
        <v>10</v>
      </c>
      <c r="I325" s="64" t="s">
        <v>1531</v>
      </c>
      <c r="J325" s="5"/>
      <c r="L325" s="8"/>
    </row>
    <row r="326" spans="1:12" ht="16.5" customHeight="1" x14ac:dyDescent="0.25">
      <c r="A326" s="34">
        <v>334</v>
      </c>
      <c r="B326" s="5">
        <v>43937</v>
      </c>
      <c r="C326" s="3" t="s">
        <v>9</v>
      </c>
      <c r="D326" s="35" t="s">
        <v>24</v>
      </c>
      <c r="E326" s="36" t="s">
        <v>1475</v>
      </c>
      <c r="F326" s="60">
        <v>24900000</v>
      </c>
      <c r="G326" s="61">
        <v>44029</v>
      </c>
      <c r="H326" s="62" t="s">
        <v>10</v>
      </c>
      <c r="I326" s="64" t="s">
        <v>1532</v>
      </c>
      <c r="J326" s="5"/>
      <c r="L326" s="8"/>
    </row>
    <row r="327" spans="1:12" ht="16.5" customHeight="1" x14ac:dyDescent="0.25">
      <c r="A327" s="34">
        <v>335</v>
      </c>
      <c r="B327" s="5">
        <v>43937</v>
      </c>
      <c r="C327" s="3" t="s">
        <v>9</v>
      </c>
      <c r="D327" s="35" t="s">
        <v>1428</v>
      </c>
      <c r="E327" s="36" t="s">
        <v>1476</v>
      </c>
      <c r="F327" s="60">
        <v>76500000</v>
      </c>
      <c r="G327" s="61">
        <v>44196</v>
      </c>
      <c r="H327" s="62" t="s">
        <v>10</v>
      </c>
      <c r="I327" s="64" t="s">
        <v>1533</v>
      </c>
      <c r="J327" s="5"/>
      <c r="L327" s="8"/>
    </row>
    <row r="328" spans="1:12" ht="16.5" customHeight="1" x14ac:dyDescent="0.25">
      <c r="A328" s="34">
        <v>336</v>
      </c>
      <c r="B328" s="5">
        <v>43944</v>
      </c>
      <c r="C328" s="3" t="s">
        <v>9</v>
      </c>
      <c r="D328" s="35" t="s">
        <v>389</v>
      </c>
      <c r="E328" s="36" t="s">
        <v>1477</v>
      </c>
      <c r="F328" s="60">
        <v>46920000</v>
      </c>
      <c r="G328" s="61">
        <v>44196</v>
      </c>
      <c r="H328" s="62" t="s">
        <v>10</v>
      </c>
      <c r="I328" s="64" t="s">
        <v>1534</v>
      </c>
      <c r="J328" s="5"/>
      <c r="L328" s="8"/>
    </row>
    <row r="329" spans="1:12" ht="16.5" customHeight="1" x14ac:dyDescent="0.25">
      <c r="A329" s="34">
        <v>337</v>
      </c>
      <c r="B329" s="5">
        <v>43944</v>
      </c>
      <c r="C329" s="3" t="s">
        <v>9</v>
      </c>
      <c r="D329" s="35" t="s">
        <v>360</v>
      </c>
      <c r="E329" s="36" t="s">
        <v>1478</v>
      </c>
      <c r="F329" s="60">
        <v>57516667</v>
      </c>
      <c r="G329" s="61">
        <v>44165</v>
      </c>
      <c r="H329" s="62" t="s">
        <v>10</v>
      </c>
      <c r="I329" s="64" t="s">
        <v>1535</v>
      </c>
      <c r="J329" s="5"/>
      <c r="L329" s="8"/>
    </row>
    <row r="330" spans="1:12" ht="16.5" customHeight="1" x14ac:dyDescent="0.25">
      <c r="A330" s="34">
        <v>338</v>
      </c>
      <c r="B330" s="5">
        <v>43948</v>
      </c>
      <c r="C330" s="3" t="s">
        <v>9</v>
      </c>
      <c r="D330" s="35" t="s">
        <v>1429</v>
      </c>
      <c r="E330" s="36" t="s">
        <v>1479</v>
      </c>
      <c r="F330" s="60">
        <v>33300000</v>
      </c>
      <c r="G330" s="61">
        <v>44132</v>
      </c>
      <c r="H330" s="62" t="s">
        <v>10</v>
      </c>
      <c r="I330" s="64" t="s">
        <v>1536</v>
      </c>
      <c r="J330" s="5"/>
      <c r="L330" s="8"/>
    </row>
    <row r="331" spans="1:12" ht="16.5" customHeight="1" x14ac:dyDescent="0.25">
      <c r="A331" s="34">
        <v>340</v>
      </c>
      <c r="B331" s="5">
        <v>43944</v>
      </c>
      <c r="C331" s="3" t="s">
        <v>9</v>
      </c>
      <c r="D331" s="35" t="s">
        <v>1430</v>
      </c>
      <c r="E331" s="36" t="s">
        <v>1480</v>
      </c>
      <c r="F331" s="60">
        <v>33300000</v>
      </c>
      <c r="G331" s="61">
        <v>44128</v>
      </c>
      <c r="H331" s="62" t="s">
        <v>10</v>
      </c>
      <c r="I331" s="64" t="s">
        <v>1537</v>
      </c>
      <c r="J331" s="5"/>
      <c r="L331" s="8"/>
    </row>
    <row r="332" spans="1:12" ht="16.5" customHeight="1" x14ac:dyDescent="0.25">
      <c r="A332" s="34">
        <v>341</v>
      </c>
      <c r="B332" s="5">
        <v>43948</v>
      </c>
      <c r="C332" s="3" t="s">
        <v>9</v>
      </c>
      <c r="D332" s="35" t="s">
        <v>1431</v>
      </c>
      <c r="E332" s="36" t="s">
        <v>1481</v>
      </c>
      <c r="F332" s="60">
        <v>19200000</v>
      </c>
      <c r="G332" s="61">
        <v>44070</v>
      </c>
      <c r="H332" s="62" t="s">
        <v>10</v>
      </c>
      <c r="I332" s="64" t="s">
        <v>1538</v>
      </c>
      <c r="J332" s="5"/>
      <c r="L332" s="8"/>
    </row>
    <row r="333" spans="1:12" ht="16.5" customHeight="1" x14ac:dyDescent="0.25">
      <c r="A333" s="34">
        <v>342</v>
      </c>
      <c r="B333" s="5">
        <v>43944</v>
      </c>
      <c r="C333" s="3" t="s">
        <v>9</v>
      </c>
      <c r="D333" s="35" t="s">
        <v>1432</v>
      </c>
      <c r="E333" s="36" t="s">
        <v>1482</v>
      </c>
      <c r="F333" s="60">
        <v>27200000</v>
      </c>
      <c r="G333" s="61">
        <v>44067</v>
      </c>
      <c r="H333" s="62" t="s">
        <v>10</v>
      </c>
      <c r="I333" s="64" t="s">
        <v>1539</v>
      </c>
      <c r="J333" s="5"/>
      <c r="L333" s="8"/>
    </row>
    <row r="334" spans="1:12" ht="16.5" customHeight="1" x14ac:dyDescent="0.25">
      <c r="A334" s="34">
        <v>344</v>
      </c>
      <c r="B334" s="5">
        <v>43950</v>
      </c>
      <c r="C334" s="3" t="s">
        <v>9</v>
      </c>
      <c r="D334" s="35" t="s">
        <v>1433</v>
      </c>
      <c r="E334" s="36" t="s">
        <v>1483</v>
      </c>
      <c r="F334" s="60">
        <v>27000000</v>
      </c>
      <c r="G334" s="61">
        <v>44135</v>
      </c>
      <c r="H334" s="62" t="s">
        <v>10</v>
      </c>
      <c r="I334" s="64" t="s">
        <v>1540</v>
      </c>
      <c r="J334" s="5"/>
      <c r="L334" s="8"/>
    </row>
    <row r="335" spans="1:12" ht="16.5" customHeight="1" x14ac:dyDescent="0.25">
      <c r="A335" s="34">
        <v>345</v>
      </c>
      <c r="B335" s="5">
        <v>43938</v>
      </c>
      <c r="C335" s="3" t="s">
        <v>9</v>
      </c>
      <c r="D335" s="35" t="s">
        <v>1434</v>
      </c>
      <c r="E335" s="36" t="s">
        <v>1484</v>
      </c>
      <c r="F335" s="60">
        <v>679439000</v>
      </c>
      <c r="G335" s="61">
        <v>44196</v>
      </c>
      <c r="H335" s="62" t="s">
        <v>10</v>
      </c>
      <c r="I335" s="64" t="s">
        <v>1541</v>
      </c>
      <c r="J335" s="5"/>
      <c r="L335" s="8"/>
    </row>
    <row r="336" spans="1:12" ht="16.5" customHeight="1" x14ac:dyDescent="0.25">
      <c r="A336" s="34">
        <v>346</v>
      </c>
      <c r="B336" s="5">
        <v>43942</v>
      </c>
      <c r="C336" s="3" t="s">
        <v>9</v>
      </c>
      <c r="D336" s="35" t="s">
        <v>1435</v>
      </c>
      <c r="E336" s="36" t="s">
        <v>1485</v>
      </c>
      <c r="F336" s="60">
        <v>34541666</v>
      </c>
      <c r="G336" s="61">
        <v>44196</v>
      </c>
      <c r="H336" s="62" t="s">
        <v>10</v>
      </c>
      <c r="I336" s="64" t="s">
        <v>1542</v>
      </c>
      <c r="J336" s="5"/>
      <c r="L336" s="8"/>
    </row>
    <row r="337" spans="1:12" ht="16.5" customHeight="1" x14ac:dyDescent="0.25">
      <c r="A337" s="34">
        <v>347</v>
      </c>
      <c r="B337" s="5">
        <v>43945</v>
      </c>
      <c r="C337" s="3" t="s">
        <v>9</v>
      </c>
      <c r="D337" s="35" t="s">
        <v>1436</v>
      </c>
      <c r="E337" s="36" t="s">
        <v>1486</v>
      </c>
      <c r="F337" s="60">
        <v>439105302</v>
      </c>
      <c r="G337" s="61">
        <v>44034</v>
      </c>
      <c r="H337" s="62" t="s">
        <v>10</v>
      </c>
      <c r="I337" s="64" t="s">
        <v>1543</v>
      </c>
      <c r="J337" s="5"/>
      <c r="L337" s="8"/>
    </row>
    <row r="338" spans="1:12" ht="16.5" customHeight="1" x14ac:dyDescent="0.25">
      <c r="A338" s="34">
        <v>350</v>
      </c>
      <c r="B338" s="5">
        <v>43949</v>
      </c>
      <c r="C338" s="3" t="s">
        <v>9</v>
      </c>
      <c r="D338" s="35" t="s">
        <v>1437</v>
      </c>
      <c r="E338" s="36" t="s">
        <v>655</v>
      </c>
      <c r="F338" s="60">
        <v>44400000</v>
      </c>
      <c r="G338" s="61">
        <v>44193</v>
      </c>
      <c r="H338" s="62" t="s">
        <v>10</v>
      </c>
      <c r="I338" s="64" t="s">
        <v>1544</v>
      </c>
      <c r="J338" s="5"/>
      <c r="L338" s="8"/>
    </row>
    <row r="339" spans="1:12" ht="16.5" customHeight="1" x14ac:dyDescent="0.25">
      <c r="A339" s="34">
        <v>47242</v>
      </c>
      <c r="B339" s="5">
        <v>43936</v>
      </c>
      <c r="C339" s="3" t="s">
        <v>9</v>
      </c>
      <c r="D339" s="35" t="s">
        <v>1438</v>
      </c>
      <c r="E339" s="36" t="s">
        <v>1487</v>
      </c>
      <c r="F339" s="60">
        <v>47031607</v>
      </c>
      <c r="G339" s="61">
        <v>44196</v>
      </c>
      <c r="H339" s="62" t="s">
        <v>674</v>
      </c>
      <c r="I339" s="64" t="s">
        <v>1545</v>
      </c>
      <c r="J339" s="5"/>
      <c r="L339" s="8"/>
    </row>
    <row r="340" spans="1:12" ht="16.5" customHeight="1" x14ac:dyDescent="0.25">
      <c r="A340" s="34">
        <v>47244</v>
      </c>
      <c r="B340" s="5">
        <v>43936</v>
      </c>
      <c r="C340" s="3" t="s">
        <v>9</v>
      </c>
      <c r="D340" s="35" t="s">
        <v>1439</v>
      </c>
      <c r="E340" s="36" t="s">
        <v>1488</v>
      </c>
      <c r="F340" s="60">
        <v>9880808</v>
      </c>
      <c r="G340" s="61">
        <v>44196</v>
      </c>
      <c r="H340" s="62" t="s">
        <v>674</v>
      </c>
      <c r="I340" s="64" t="s">
        <v>1546</v>
      </c>
      <c r="J340" s="5"/>
      <c r="L340" s="8"/>
    </row>
    <row r="341" spans="1:12" ht="16.5" customHeight="1" x14ac:dyDescent="0.25">
      <c r="A341" s="34">
        <v>352</v>
      </c>
      <c r="B341" s="5">
        <v>43951</v>
      </c>
      <c r="C341" s="3" t="s">
        <v>9</v>
      </c>
      <c r="D341" s="35" t="s">
        <v>1440</v>
      </c>
      <c r="E341" s="36" t="s">
        <v>1489</v>
      </c>
      <c r="F341" s="60">
        <v>60000000</v>
      </c>
      <c r="G341" s="61">
        <v>44196</v>
      </c>
      <c r="H341" s="62" t="s">
        <v>10</v>
      </c>
      <c r="I341" s="64" t="s">
        <v>1547</v>
      </c>
      <c r="J341" s="5"/>
      <c r="L341" s="8"/>
    </row>
    <row r="343" spans="1:12" x14ac:dyDescent="0.25">
      <c r="A343" s="14" t="s">
        <v>1548</v>
      </c>
    </row>
  </sheetData>
  <mergeCells count="1">
    <mergeCell ref="A2:J2"/>
  </mergeCells>
  <hyperlinks>
    <hyperlink ref="I4" r:id="rId1" xr:uid="{00000000-0004-0000-0600-000000000000}"/>
    <hyperlink ref="I5" r:id="rId2" xr:uid="{00000000-0004-0000-0600-000001000000}"/>
    <hyperlink ref="I7" r:id="rId3" xr:uid="{00000000-0004-0000-0600-000002000000}"/>
    <hyperlink ref="I8" r:id="rId4" xr:uid="{00000000-0004-0000-0600-000003000000}"/>
    <hyperlink ref="I10" r:id="rId5" xr:uid="{00000000-0004-0000-0600-000004000000}"/>
    <hyperlink ref="I11" r:id="rId6" xr:uid="{00000000-0004-0000-0600-000005000000}"/>
    <hyperlink ref="I16" r:id="rId7" xr:uid="{00000000-0004-0000-0600-000006000000}"/>
    <hyperlink ref="I25" r:id="rId8" xr:uid="{00000000-0004-0000-0600-000007000000}"/>
    <hyperlink ref="I9" r:id="rId9" xr:uid="{00000000-0004-0000-0600-000008000000}"/>
    <hyperlink ref="I13" r:id="rId10" xr:uid="{00000000-0004-0000-0600-000009000000}"/>
    <hyperlink ref="I15" r:id="rId11" xr:uid="{00000000-0004-0000-0600-00000A000000}"/>
    <hyperlink ref="I17" r:id="rId12" xr:uid="{00000000-0004-0000-0600-00000B000000}"/>
    <hyperlink ref="I18" r:id="rId13" xr:uid="{00000000-0004-0000-0600-00000C000000}"/>
    <hyperlink ref="I19" r:id="rId14" xr:uid="{00000000-0004-0000-0600-00000D000000}"/>
    <hyperlink ref="I21" r:id="rId15" xr:uid="{00000000-0004-0000-0600-00000E000000}"/>
    <hyperlink ref="I23" r:id="rId16" xr:uid="{00000000-0004-0000-0600-00000F000000}"/>
    <hyperlink ref="I28" r:id="rId17" xr:uid="{00000000-0004-0000-0600-000010000000}"/>
    <hyperlink ref="I29" r:id="rId18" xr:uid="{00000000-0004-0000-0600-000011000000}"/>
    <hyperlink ref="I32" r:id="rId19" xr:uid="{00000000-0004-0000-0600-000012000000}"/>
    <hyperlink ref="I36" r:id="rId20" xr:uid="{00000000-0004-0000-0600-000013000000}"/>
    <hyperlink ref="I37" r:id="rId21" xr:uid="{00000000-0004-0000-0600-000014000000}"/>
    <hyperlink ref="I14" r:id="rId22" xr:uid="{00000000-0004-0000-0600-000015000000}"/>
    <hyperlink ref="I20" r:id="rId23" xr:uid="{00000000-0004-0000-0600-000016000000}"/>
    <hyperlink ref="I30" r:id="rId24" xr:uid="{00000000-0004-0000-0600-000017000000}"/>
    <hyperlink ref="I39" r:id="rId25" xr:uid="{00000000-0004-0000-0600-000018000000}"/>
    <hyperlink ref="I38" r:id="rId26" xr:uid="{00000000-0004-0000-0600-000019000000}"/>
    <hyperlink ref="I22" r:id="rId27" xr:uid="{00000000-0004-0000-0600-00001A000000}"/>
    <hyperlink ref="I24" r:id="rId28" xr:uid="{00000000-0004-0000-0600-00001B000000}"/>
    <hyperlink ref="I35" r:id="rId29" xr:uid="{00000000-0004-0000-0600-00001C000000}"/>
    <hyperlink ref="I48" r:id="rId30" xr:uid="{00000000-0004-0000-0600-00001D000000}"/>
    <hyperlink ref="I49" r:id="rId31" xr:uid="{00000000-0004-0000-0600-00001E000000}"/>
    <hyperlink ref="I50" r:id="rId32" xr:uid="{00000000-0004-0000-0600-00001F000000}"/>
    <hyperlink ref="I40" r:id="rId33" xr:uid="{00000000-0004-0000-0600-000020000000}"/>
    <hyperlink ref="I54" r:id="rId34" xr:uid="{00000000-0004-0000-0600-000021000000}"/>
    <hyperlink ref="I69" r:id="rId35" xr:uid="{00000000-0004-0000-0600-000022000000}"/>
    <hyperlink ref="I12" r:id="rId36" xr:uid="{00000000-0004-0000-0600-000023000000}"/>
    <hyperlink ref="I75" r:id="rId37" xr:uid="{00000000-0004-0000-0600-000024000000}"/>
    <hyperlink ref="I78" r:id="rId38" xr:uid="{00000000-0004-0000-0600-000025000000}"/>
    <hyperlink ref="I79" r:id="rId39" xr:uid="{00000000-0004-0000-0600-000026000000}"/>
    <hyperlink ref="I81" r:id="rId40" xr:uid="{00000000-0004-0000-0600-000027000000}"/>
    <hyperlink ref="I82" r:id="rId41" xr:uid="{00000000-0004-0000-0600-000028000000}"/>
    <hyperlink ref="I85" r:id="rId42" xr:uid="{00000000-0004-0000-0600-000029000000}"/>
    <hyperlink ref="I86" r:id="rId43" xr:uid="{00000000-0004-0000-0600-00002A000000}"/>
    <hyperlink ref="I87" r:id="rId44" xr:uid="{00000000-0004-0000-0600-00002B000000}"/>
    <hyperlink ref="I88" r:id="rId45" xr:uid="{00000000-0004-0000-0600-00002C000000}"/>
    <hyperlink ref="I91" r:id="rId46" xr:uid="{00000000-0004-0000-0600-00002D000000}"/>
    <hyperlink ref="I96" r:id="rId47" xr:uid="{00000000-0004-0000-0600-00002E000000}"/>
    <hyperlink ref="I97" r:id="rId48" xr:uid="{00000000-0004-0000-0600-00002F000000}"/>
    <hyperlink ref="I80" r:id="rId49" xr:uid="{00000000-0004-0000-0600-000030000000}"/>
    <hyperlink ref="I83" r:id="rId50" xr:uid="{00000000-0004-0000-0600-000031000000}"/>
    <hyperlink ref="I90" r:id="rId51" xr:uid="{00000000-0004-0000-0600-000032000000}"/>
    <hyperlink ref="I94" r:id="rId52" xr:uid="{00000000-0004-0000-0600-000033000000}"/>
    <hyperlink ref="I95" r:id="rId53" xr:uid="{00000000-0004-0000-0600-000034000000}"/>
    <hyperlink ref="I72" r:id="rId54" xr:uid="{00000000-0004-0000-0600-000035000000}"/>
    <hyperlink ref="I92" r:id="rId55" xr:uid="{00000000-0004-0000-0600-000036000000}"/>
    <hyperlink ref="I93" r:id="rId56" xr:uid="{00000000-0004-0000-0600-000037000000}"/>
    <hyperlink ref="I89" r:id="rId57" xr:uid="{00000000-0004-0000-0600-000038000000}"/>
    <hyperlink ref="I71" r:id="rId58" xr:uid="{00000000-0004-0000-0600-000039000000}"/>
    <hyperlink ref="I70" r:id="rId59" xr:uid="{00000000-0004-0000-0600-00003A000000}"/>
    <hyperlink ref="I99" r:id="rId60" xr:uid="{00000000-0004-0000-0600-00003B000000}"/>
    <hyperlink ref="I100" r:id="rId61" xr:uid="{00000000-0004-0000-0600-00003C000000}"/>
    <hyperlink ref="I101" r:id="rId62" xr:uid="{00000000-0004-0000-0600-00003D000000}"/>
    <hyperlink ref="I111" r:id="rId63" xr:uid="{00000000-0004-0000-0600-00003E000000}"/>
    <hyperlink ref="I102" r:id="rId64" xr:uid="{00000000-0004-0000-0600-00003F000000}"/>
    <hyperlink ref="I103" r:id="rId65" xr:uid="{00000000-0004-0000-0600-000040000000}"/>
    <hyperlink ref="I104" r:id="rId66" xr:uid="{00000000-0004-0000-0600-000041000000}"/>
    <hyperlink ref="I107" r:id="rId67" xr:uid="{00000000-0004-0000-0600-000042000000}"/>
    <hyperlink ref="I108" r:id="rId68" xr:uid="{00000000-0004-0000-0600-000043000000}"/>
    <hyperlink ref="I110" r:id="rId69" xr:uid="{00000000-0004-0000-0600-000044000000}"/>
    <hyperlink ref="I112" r:id="rId70" xr:uid="{00000000-0004-0000-0600-000045000000}"/>
    <hyperlink ref="I119" r:id="rId71" xr:uid="{00000000-0004-0000-0600-000046000000}"/>
    <hyperlink ref="I105" r:id="rId72" xr:uid="{00000000-0004-0000-0600-000047000000}"/>
    <hyperlink ref="I106" r:id="rId73" xr:uid="{00000000-0004-0000-0600-000048000000}"/>
    <hyperlink ref="I113" r:id="rId74" xr:uid="{00000000-0004-0000-0600-000049000000}"/>
    <hyperlink ref="I114" r:id="rId75" xr:uid="{00000000-0004-0000-0600-00004A000000}"/>
    <hyperlink ref="I115" r:id="rId76" xr:uid="{00000000-0004-0000-0600-00004B000000}"/>
    <hyperlink ref="I116" r:id="rId77" xr:uid="{00000000-0004-0000-0600-00004C000000}"/>
    <hyperlink ref="I117" r:id="rId78" xr:uid="{00000000-0004-0000-0600-00004D000000}"/>
    <hyperlink ref="I118" r:id="rId79" xr:uid="{00000000-0004-0000-0600-00004E000000}"/>
    <hyperlink ref="I120" r:id="rId80" xr:uid="{00000000-0004-0000-0600-00004F000000}"/>
    <hyperlink ref="I121" r:id="rId81" xr:uid="{00000000-0004-0000-0600-000050000000}"/>
    <hyperlink ref="I124" r:id="rId82" xr:uid="{00000000-0004-0000-0600-000051000000}"/>
    <hyperlink ref="I128" r:id="rId83" xr:uid="{00000000-0004-0000-0600-000052000000}"/>
    <hyperlink ref="I133" r:id="rId84" xr:uid="{00000000-0004-0000-0600-000053000000}"/>
    <hyperlink ref="I134" r:id="rId85" xr:uid="{00000000-0004-0000-0600-000054000000}"/>
    <hyperlink ref="I122" r:id="rId86" xr:uid="{00000000-0004-0000-0600-000055000000}"/>
    <hyperlink ref="I123" r:id="rId87" xr:uid="{00000000-0004-0000-0600-000056000000}"/>
    <hyperlink ref="I125" r:id="rId88" xr:uid="{00000000-0004-0000-0600-000057000000}"/>
    <hyperlink ref="I126" r:id="rId89" xr:uid="{00000000-0004-0000-0600-000058000000}"/>
    <hyperlink ref="I127" r:id="rId90" xr:uid="{00000000-0004-0000-0600-000059000000}"/>
    <hyperlink ref="I129" r:id="rId91" xr:uid="{00000000-0004-0000-0600-00005A000000}"/>
    <hyperlink ref="I132" r:id="rId92" xr:uid="{00000000-0004-0000-0600-00005B000000}"/>
    <hyperlink ref="I138" r:id="rId93" xr:uid="{00000000-0004-0000-0600-00005C000000}"/>
    <hyperlink ref="I139" r:id="rId94" xr:uid="{00000000-0004-0000-0600-00005D000000}"/>
    <hyperlink ref="I98" r:id="rId95" xr:uid="{00000000-0004-0000-0600-00005E000000}"/>
    <hyperlink ref="I109" r:id="rId96" xr:uid="{00000000-0004-0000-0600-00005F000000}"/>
    <hyperlink ref="I131" r:id="rId97" xr:uid="{00000000-0004-0000-0600-000060000000}"/>
    <hyperlink ref="I136" r:id="rId98" xr:uid="{00000000-0004-0000-0600-000061000000}"/>
    <hyperlink ref="I130" r:id="rId99" xr:uid="{00000000-0004-0000-0600-000062000000}"/>
    <hyperlink ref="I135" r:id="rId100" xr:uid="{00000000-0004-0000-0600-000063000000}"/>
    <hyperlink ref="I137" r:id="rId101" xr:uid="{00000000-0004-0000-0600-000064000000}"/>
    <hyperlink ref="I140" r:id="rId102" xr:uid="{00000000-0004-0000-0600-000065000000}"/>
    <hyperlink ref="I141" r:id="rId103" xr:uid="{00000000-0004-0000-0600-000066000000}"/>
    <hyperlink ref="I142" r:id="rId104" xr:uid="{00000000-0004-0000-0600-000067000000}"/>
    <hyperlink ref="I143" r:id="rId105" xr:uid="{00000000-0004-0000-0600-000068000000}"/>
    <hyperlink ref="I144" r:id="rId106" xr:uid="{00000000-0004-0000-0600-000069000000}"/>
    <hyperlink ref="I145" r:id="rId107" xr:uid="{00000000-0004-0000-0600-00006A000000}"/>
    <hyperlink ref="I146" r:id="rId108" xr:uid="{00000000-0004-0000-0600-00006B000000}"/>
    <hyperlink ref="I147" r:id="rId109" xr:uid="{00000000-0004-0000-0600-00006C000000}"/>
    <hyperlink ref="I148" r:id="rId110" xr:uid="{00000000-0004-0000-0600-00006D000000}"/>
    <hyperlink ref="I149" r:id="rId111" xr:uid="{00000000-0004-0000-0600-00006E000000}"/>
    <hyperlink ref="I170" r:id="rId112" xr:uid="{00000000-0004-0000-0600-00006F000000}"/>
    <hyperlink ref="I189" r:id="rId113" xr:uid="{00000000-0004-0000-0600-000070000000}"/>
    <hyperlink ref="I191" r:id="rId114" xr:uid="{00000000-0004-0000-0600-000071000000}"/>
    <hyperlink ref="I193" r:id="rId115" xr:uid="{00000000-0004-0000-0600-000072000000}"/>
    <hyperlink ref="I162" r:id="rId116" xr:uid="{00000000-0004-0000-0600-000073000000}"/>
    <hyperlink ref="I163" r:id="rId117" xr:uid="{00000000-0004-0000-0600-000074000000}"/>
    <hyperlink ref="I164" r:id="rId118" xr:uid="{00000000-0004-0000-0600-000075000000}"/>
    <hyperlink ref="I165" r:id="rId119" xr:uid="{00000000-0004-0000-0600-000076000000}"/>
    <hyperlink ref="I166" r:id="rId120" xr:uid="{00000000-0004-0000-0600-000077000000}"/>
    <hyperlink ref="I167" r:id="rId121" xr:uid="{00000000-0004-0000-0600-000078000000}"/>
    <hyperlink ref="I168" r:id="rId122" xr:uid="{00000000-0004-0000-0600-000079000000}"/>
    <hyperlink ref="I169" r:id="rId123" xr:uid="{00000000-0004-0000-0600-00007A000000}"/>
    <hyperlink ref="I171" r:id="rId124" xr:uid="{00000000-0004-0000-0600-00007B000000}"/>
    <hyperlink ref="I172" r:id="rId125" xr:uid="{00000000-0004-0000-0600-00007C000000}"/>
    <hyperlink ref="I173" r:id="rId126" xr:uid="{00000000-0004-0000-0600-00007D000000}"/>
    <hyperlink ref="I174" r:id="rId127" xr:uid="{00000000-0004-0000-0600-00007E000000}"/>
    <hyperlink ref="I175" r:id="rId128" xr:uid="{00000000-0004-0000-0600-00007F000000}"/>
    <hyperlink ref="I176" r:id="rId129" xr:uid="{00000000-0004-0000-0600-000080000000}"/>
    <hyperlink ref="I177" r:id="rId130" xr:uid="{00000000-0004-0000-0600-000081000000}"/>
    <hyperlink ref="I178" r:id="rId131" xr:uid="{00000000-0004-0000-0600-000082000000}"/>
    <hyperlink ref="I179" r:id="rId132" xr:uid="{00000000-0004-0000-0600-000083000000}"/>
    <hyperlink ref="I180" r:id="rId133" xr:uid="{00000000-0004-0000-0600-000084000000}"/>
    <hyperlink ref="I182" r:id="rId134" xr:uid="{00000000-0004-0000-0600-000085000000}"/>
    <hyperlink ref="I183" r:id="rId135" xr:uid="{00000000-0004-0000-0600-000086000000}"/>
    <hyperlink ref="I184" r:id="rId136" xr:uid="{00000000-0004-0000-0600-000087000000}"/>
    <hyperlink ref="I185" r:id="rId137" xr:uid="{00000000-0004-0000-0600-000088000000}"/>
    <hyperlink ref="I186" r:id="rId138" xr:uid="{00000000-0004-0000-0600-000089000000}"/>
    <hyperlink ref="I187" r:id="rId139" xr:uid="{00000000-0004-0000-0600-00008A000000}"/>
    <hyperlink ref="I188" r:id="rId140" xr:uid="{00000000-0004-0000-0600-00008B000000}"/>
    <hyperlink ref="I150" r:id="rId141" xr:uid="{00000000-0004-0000-0600-00008C000000}"/>
    <hyperlink ref="I151" r:id="rId142" xr:uid="{00000000-0004-0000-0600-00008D000000}"/>
    <hyperlink ref="I152" r:id="rId143" xr:uid="{00000000-0004-0000-0600-00008E000000}"/>
    <hyperlink ref="I153" r:id="rId144" xr:uid="{00000000-0004-0000-0600-00008F000000}"/>
    <hyperlink ref="I154" r:id="rId145" xr:uid="{00000000-0004-0000-0600-000090000000}"/>
    <hyperlink ref="I155" r:id="rId146" xr:uid="{00000000-0004-0000-0600-000091000000}"/>
    <hyperlink ref="I156" r:id="rId147" xr:uid="{00000000-0004-0000-0600-000092000000}"/>
    <hyperlink ref="I157" r:id="rId148" xr:uid="{00000000-0004-0000-0600-000093000000}"/>
    <hyperlink ref="I158" r:id="rId149" xr:uid="{00000000-0004-0000-0600-000094000000}"/>
    <hyperlink ref="I161" r:id="rId150" xr:uid="{00000000-0004-0000-0600-000095000000}"/>
    <hyperlink ref="I159" r:id="rId151" xr:uid="{00000000-0004-0000-0600-000096000000}"/>
    <hyperlink ref="I160" r:id="rId152" xr:uid="{00000000-0004-0000-0600-000097000000}"/>
    <hyperlink ref="I190" r:id="rId153" xr:uid="{00000000-0004-0000-0600-000098000000}"/>
    <hyperlink ref="I192" r:id="rId154" xr:uid="{00000000-0004-0000-0600-000099000000}"/>
    <hyperlink ref="I181" r:id="rId155" xr:uid="{00000000-0004-0000-0600-00009A000000}"/>
    <hyperlink ref="I221" r:id="rId156" xr:uid="{00000000-0004-0000-0600-00009B000000}"/>
    <hyperlink ref="I222" r:id="rId157" xr:uid="{00000000-0004-0000-0600-00009C000000}"/>
    <hyperlink ref="I223" r:id="rId158" xr:uid="{00000000-0004-0000-0600-00009D000000}"/>
    <hyperlink ref="I196" r:id="rId159" xr:uid="{00000000-0004-0000-0600-00009E000000}"/>
    <hyperlink ref="I197" r:id="rId160" xr:uid="{00000000-0004-0000-0600-00009F000000}"/>
    <hyperlink ref="I199" r:id="rId161" xr:uid="{00000000-0004-0000-0600-0000A0000000}"/>
    <hyperlink ref="I205" r:id="rId162" xr:uid="{00000000-0004-0000-0600-0000A1000000}"/>
    <hyperlink ref="I209" r:id="rId163" xr:uid="{00000000-0004-0000-0600-0000A2000000}"/>
    <hyperlink ref="I210" r:id="rId164" xr:uid="{00000000-0004-0000-0600-0000A3000000}"/>
    <hyperlink ref="I211" r:id="rId165" xr:uid="{00000000-0004-0000-0600-0000A4000000}"/>
    <hyperlink ref="I212" r:id="rId166" xr:uid="{00000000-0004-0000-0600-0000A5000000}"/>
    <hyperlink ref="I213" r:id="rId167" xr:uid="{00000000-0004-0000-0600-0000A6000000}"/>
    <hyperlink ref="I214" r:id="rId168" xr:uid="{00000000-0004-0000-0600-0000A7000000}"/>
    <hyperlink ref="I215" r:id="rId169" xr:uid="{00000000-0004-0000-0600-0000A8000000}"/>
    <hyperlink ref="I216" r:id="rId170" xr:uid="{00000000-0004-0000-0600-0000A9000000}"/>
    <hyperlink ref="I218" r:id="rId171" xr:uid="{00000000-0004-0000-0600-0000AA000000}"/>
    <hyperlink ref="I219" r:id="rId172" xr:uid="{00000000-0004-0000-0600-0000AB000000}"/>
    <hyperlink ref="I224" r:id="rId173" xr:uid="{00000000-0004-0000-0600-0000AC000000}"/>
    <hyperlink ref="I194" r:id="rId174" xr:uid="{00000000-0004-0000-0600-0000AD000000}"/>
    <hyperlink ref="I195" r:id="rId175" xr:uid="{00000000-0004-0000-0600-0000AE000000}"/>
    <hyperlink ref="I198" r:id="rId176" xr:uid="{00000000-0004-0000-0600-0000AF000000}"/>
    <hyperlink ref="I200" r:id="rId177" xr:uid="{00000000-0004-0000-0600-0000B0000000}"/>
    <hyperlink ref="I201" r:id="rId178" xr:uid="{00000000-0004-0000-0600-0000B1000000}"/>
    <hyperlink ref="I202" r:id="rId179" xr:uid="{00000000-0004-0000-0600-0000B2000000}"/>
    <hyperlink ref="I203" r:id="rId180" xr:uid="{00000000-0004-0000-0600-0000B3000000}"/>
    <hyperlink ref="I206" r:id="rId181" xr:uid="{00000000-0004-0000-0600-0000B4000000}"/>
    <hyperlink ref="I207" r:id="rId182" xr:uid="{00000000-0004-0000-0600-0000B5000000}"/>
    <hyperlink ref="I204" r:id="rId183" xr:uid="{00000000-0004-0000-0600-0000B6000000}"/>
    <hyperlink ref="I208" r:id="rId184" xr:uid="{00000000-0004-0000-0600-0000B7000000}"/>
    <hyperlink ref="I217" r:id="rId185" xr:uid="{00000000-0004-0000-0600-0000B8000000}"/>
    <hyperlink ref="I220" r:id="rId186" xr:uid="{00000000-0004-0000-0600-0000B9000000}"/>
    <hyperlink ref="I225" r:id="rId187" xr:uid="{00000000-0004-0000-0600-0000BA000000}"/>
    <hyperlink ref="I226" r:id="rId188" xr:uid="{00000000-0004-0000-0600-0000BB000000}"/>
    <hyperlink ref="I227" r:id="rId189" xr:uid="{00000000-0004-0000-0600-0000BC000000}"/>
    <hyperlink ref="I228" r:id="rId190" xr:uid="{00000000-0004-0000-0600-0000BD000000}"/>
    <hyperlink ref="I229" r:id="rId191" xr:uid="{00000000-0004-0000-0600-0000BE000000}"/>
    <hyperlink ref="I230" r:id="rId192" xr:uid="{00000000-0004-0000-0600-0000BF000000}"/>
    <hyperlink ref="I231" r:id="rId193" xr:uid="{00000000-0004-0000-0600-0000C0000000}"/>
    <hyperlink ref="I232" r:id="rId194" xr:uid="{00000000-0004-0000-0600-0000C1000000}"/>
    <hyperlink ref="I233" r:id="rId195" xr:uid="{00000000-0004-0000-0600-0000C2000000}"/>
    <hyperlink ref="I234" r:id="rId196" xr:uid="{00000000-0004-0000-0600-0000C3000000}"/>
    <hyperlink ref="I235" r:id="rId197" xr:uid="{00000000-0004-0000-0600-0000C4000000}"/>
    <hyperlink ref="I236" r:id="rId198" xr:uid="{00000000-0004-0000-0600-0000C5000000}"/>
    <hyperlink ref="I237" r:id="rId199" xr:uid="{00000000-0004-0000-0600-0000C6000000}"/>
    <hyperlink ref="I238" r:id="rId200" xr:uid="{00000000-0004-0000-0600-0000C7000000}"/>
    <hyperlink ref="I239" r:id="rId201" xr:uid="{00000000-0004-0000-0600-0000C8000000}"/>
    <hyperlink ref="I240" r:id="rId202" xr:uid="{00000000-0004-0000-0600-0000C9000000}"/>
    <hyperlink ref="I241" r:id="rId203" xr:uid="{00000000-0004-0000-0600-0000CA000000}"/>
    <hyperlink ref="I242" r:id="rId204" xr:uid="{00000000-0004-0000-0600-0000CB000000}"/>
    <hyperlink ref="I243" r:id="rId205" xr:uid="{00000000-0004-0000-0600-0000CC000000}"/>
    <hyperlink ref="I244" r:id="rId206" xr:uid="{00000000-0004-0000-0600-0000CD000000}"/>
    <hyperlink ref="I245" r:id="rId207" xr:uid="{00000000-0004-0000-0600-0000CE000000}"/>
    <hyperlink ref="I247" r:id="rId208" xr:uid="{00000000-0004-0000-0600-0000CF000000}"/>
    <hyperlink ref="I248" r:id="rId209" xr:uid="{00000000-0004-0000-0600-0000D0000000}"/>
    <hyperlink ref="I249" r:id="rId210" xr:uid="{00000000-0004-0000-0600-0000D1000000}"/>
    <hyperlink ref="I250" r:id="rId211" xr:uid="{00000000-0004-0000-0600-0000D2000000}"/>
    <hyperlink ref="I254" r:id="rId212" xr:uid="{00000000-0004-0000-0600-0000D3000000}"/>
    <hyperlink ref="I255" r:id="rId213" xr:uid="{00000000-0004-0000-0600-0000D4000000}"/>
    <hyperlink ref="I256" r:id="rId214" xr:uid="{00000000-0004-0000-0600-0000D5000000}"/>
    <hyperlink ref="I257" r:id="rId215" xr:uid="{00000000-0004-0000-0600-0000D6000000}"/>
    <hyperlink ref="I251" r:id="rId216" xr:uid="{00000000-0004-0000-0600-0000D7000000}"/>
    <hyperlink ref="I252" r:id="rId217" xr:uid="{00000000-0004-0000-0600-0000D8000000}"/>
    <hyperlink ref="I253" r:id="rId218" xr:uid="{00000000-0004-0000-0600-0000D9000000}"/>
    <hyperlink ref="I246" r:id="rId219" xr:uid="{00000000-0004-0000-0600-0000DA000000}"/>
    <hyperlink ref="I259" r:id="rId220" xr:uid="{00000000-0004-0000-0600-0000DB000000}"/>
    <hyperlink ref="I258" r:id="rId221" xr:uid="{00000000-0004-0000-0600-0000DC000000}"/>
    <hyperlink ref="I260" r:id="rId222" xr:uid="{00000000-0004-0000-0600-0000DD000000}"/>
    <hyperlink ref="I261" r:id="rId223" xr:uid="{00000000-0004-0000-0600-0000DE000000}"/>
    <hyperlink ref="I262" r:id="rId224" xr:uid="{00000000-0004-0000-0600-0000DF000000}"/>
    <hyperlink ref="I263" r:id="rId225" xr:uid="{00000000-0004-0000-0600-0000E0000000}"/>
    <hyperlink ref="I264" r:id="rId226" xr:uid="{00000000-0004-0000-0600-0000E1000000}"/>
    <hyperlink ref="I265" r:id="rId227" xr:uid="{00000000-0004-0000-0600-0000E2000000}"/>
    <hyperlink ref="I266" r:id="rId228" xr:uid="{00000000-0004-0000-0600-0000E3000000}"/>
    <hyperlink ref="I267" r:id="rId229" xr:uid="{00000000-0004-0000-0600-0000E4000000}"/>
    <hyperlink ref="I268" r:id="rId230" xr:uid="{00000000-0004-0000-0600-0000E5000000}"/>
    <hyperlink ref="I269" r:id="rId231" xr:uid="{00000000-0004-0000-0600-0000E6000000}"/>
    <hyperlink ref="I270" r:id="rId232" xr:uid="{00000000-0004-0000-0600-0000E7000000}"/>
    <hyperlink ref="I271" r:id="rId233" xr:uid="{00000000-0004-0000-0600-0000E8000000}"/>
    <hyperlink ref="I272" r:id="rId234" xr:uid="{00000000-0004-0000-0600-0000E9000000}"/>
    <hyperlink ref="I273" r:id="rId235" xr:uid="{00000000-0004-0000-0600-0000EA000000}"/>
    <hyperlink ref="I274" r:id="rId236" xr:uid="{00000000-0004-0000-0600-0000EB000000}"/>
    <hyperlink ref="I275" r:id="rId237" xr:uid="{00000000-0004-0000-0600-0000EC000000}"/>
    <hyperlink ref="I276" r:id="rId238" xr:uid="{00000000-0004-0000-0600-0000ED000000}"/>
    <hyperlink ref="I277" r:id="rId239" xr:uid="{00000000-0004-0000-0600-0000EE000000}"/>
    <hyperlink ref="I278" r:id="rId240" xr:uid="{00000000-0004-0000-0600-0000EF000000}"/>
    <hyperlink ref="I279" r:id="rId241" xr:uid="{00000000-0004-0000-0600-0000F0000000}"/>
    <hyperlink ref="I280" r:id="rId242" xr:uid="{00000000-0004-0000-0600-0000F1000000}"/>
    <hyperlink ref="I281" r:id="rId243" xr:uid="{00000000-0004-0000-0600-0000F2000000}"/>
    <hyperlink ref="I284" r:id="rId244" xr:uid="{00000000-0004-0000-0600-0000F3000000}"/>
    <hyperlink ref="I290" r:id="rId245" xr:uid="{00000000-0004-0000-0600-0000F4000000}"/>
    <hyperlink ref="I289" r:id="rId246" xr:uid="{00000000-0004-0000-0600-0000F5000000}"/>
    <hyperlink ref="I287" r:id="rId247" xr:uid="{00000000-0004-0000-0600-0000F6000000}"/>
    <hyperlink ref="I285" r:id="rId248" xr:uid="{00000000-0004-0000-0600-0000F7000000}"/>
    <hyperlink ref="I292" r:id="rId249" xr:uid="{00000000-0004-0000-0600-0000F8000000}"/>
    <hyperlink ref="I293" r:id="rId250" xr:uid="{00000000-0004-0000-0600-0000F9000000}"/>
    <hyperlink ref="I294" r:id="rId251" xr:uid="{00000000-0004-0000-0600-0000FA000000}"/>
    <hyperlink ref="I282" r:id="rId252" xr:uid="{00000000-0004-0000-0600-0000FB000000}"/>
    <hyperlink ref="I286" r:id="rId253" xr:uid="{00000000-0004-0000-0600-0000FC000000}"/>
    <hyperlink ref="I288" r:id="rId254" xr:uid="{00000000-0004-0000-0600-0000FD000000}"/>
    <hyperlink ref="I295" r:id="rId255" xr:uid="{00000000-0004-0000-0600-0000FE000000}"/>
    <hyperlink ref="I283" r:id="rId256" xr:uid="{00000000-0004-0000-0600-0000FF000000}"/>
    <hyperlink ref="I291" r:id="rId257" xr:uid="{00000000-0004-0000-0600-000000010000}"/>
    <hyperlink ref="I296" r:id="rId258" xr:uid="{00000000-0004-0000-0600-000001010000}"/>
    <hyperlink ref="I297" r:id="rId259" xr:uid="{00000000-0004-0000-0600-000002010000}"/>
    <hyperlink ref="I298" r:id="rId260" xr:uid="{00000000-0004-0000-0600-000003010000}"/>
    <hyperlink ref="I300" r:id="rId261" xr:uid="{00000000-0004-0000-0600-000004010000}"/>
    <hyperlink ref="I299" r:id="rId262" xr:uid="{00000000-0004-0000-0600-000005010000}"/>
    <hyperlink ref="I301" r:id="rId263" xr:uid="{00000000-0004-0000-0600-000006010000}"/>
    <hyperlink ref="I302" r:id="rId264" xr:uid="{00000000-0004-0000-0600-000007010000}"/>
    <hyperlink ref="I303" r:id="rId265" xr:uid="{00000000-0004-0000-0600-000008010000}"/>
    <hyperlink ref="I306" r:id="rId266" xr:uid="{00000000-0004-0000-0600-000009010000}"/>
    <hyperlink ref="I305" r:id="rId267" xr:uid="{00000000-0004-0000-0600-00000A010000}"/>
    <hyperlink ref="I307" r:id="rId268" xr:uid="{00000000-0004-0000-0600-00000B010000}"/>
    <hyperlink ref="I308" r:id="rId269" xr:uid="{00000000-0004-0000-0600-00000C010000}"/>
    <hyperlink ref="I309" r:id="rId270" xr:uid="{00000000-0004-0000-0600-00000D010000}"/>
    <hyperlink ref="I311" r:id="rId271" xr:uid="{00000000-0004-0000-0600-00000E010000}"/>
    <hyperlink ref="I313" r:id="rId272" xr:uid="{00000000-0004-0000-0600-00000F010000}"/>
    <hyperlink ref="I315" r:id="rId273" xr:uid="{00000000-0004-0000-0600-000010010000}"/>
    <hyperlink ref="I316" r:id="rId274" xr:uid="{00000000-0004-0000-0600-000011010000}"/>
    <hyperlink ref="I317" r:id="rId275" xr:uid="{00000000-0004-0000-0600-000012010000}"/>
    <hyperlink ref="I314" r:id="rId276" xr:uid="{00000000-0004-0000-0600-000013010000}"/>
    <hyperlink ref="I304" r:id="rId277" xr:uid="{00000000-0004-0000-0600-000014010000}"/>
    <hyperlink ref="I310" r:id="rId278" xr:uid="{00000000-0004-0000-0600-000015010000}"/>
    <hyperlink ref="I312" r:id="rId279" xr:uid="{00000000-0004-0000-0600-000016010000}"/>
    <hyperlink ref="I318" r:id="rId280" xr:uid="{00000000-0004-0000-0600-000017010000}"/>
    <hyperlink ref="I319" r:id="rId281" xr:uid="{00000000-0004-0000-0600-000018010000}"/>
    <hyperlink ref="I321" r:id="rId282" xr:uid="{00000000-0004-0000-0600-000019010000}"/>
    <hyperlink ref="I320" r:id="rId283" xr:uid="{00000000-0004-0000-0600-00001A010000}"/>
    <hyperlink ref="I322" r:id="rId284" xr:uid="{00000000-0004-0000-0600-00001B010000}"/>
    <hyperlink ref="I324" r:id="rId285" xr:uid="{00000000-0004-0000-0600-00001C010000}"/>
    <hyperlink ref="I325" r:id="rId286" xr:uid="{00000000-0004-0000-0600-00001D010000}"/>
    <hyperlink ref="I326" r:id="rId287" xr:uid="{00000000-0004-0000-0600-00001E010000}"/>
    <hyperlink ref="I327" r:id="rId288" xr:uid="{00000000-0004-0000-0600-00001F010000}"/>
    <hyperlink ref="I323" r:id="rId289" xr:uid="{00000000-0004-0000-0600-000020010000}"/>
    <hyperlink ref="I329" r:id="rId290" xr:uid="{00000000-0004-0000-0600-000021010000}"/>
    <hyperlink ref="I328" r:id="rId291" xr:uid="{00000000-0004-0000-0600-000022010000}"/>
    <hyperlink ref="I330" r:id="rId292" xr:uid="{00000000-0004-0000-0600-000023010000}"/>
    <hyperlink ref="I331" r:id="rId293" xr:uid="{00000000-0004-0000-0600-000024010000}"/>
    <hyperlink ref="I333" r:id="rId294" xr:uid="{00000000-0004-0000-0600-000025010000}"/>
    <hyperlink ref="I332" r:id="rId295" xr:uid="{00000000-0004-0000-0600-000026010000}"/>
    <hyperlink ref="I335" r:id="rId296" xr:uid="{00000000-0004-0000-0600-000027010000}"/>
    <hyperlink ref="I337" r:id="rId297" xr:uid="{00000000-0004-0000-0600-000028010000}"/>
    <hyperlink ref="I336" r:id="rId298" xr:uid="{00000000-0004-0000-0600-000029010000}"/>
    <hyperlink ref="I334" r:id="rId299" xr:uid="{00000000-0004-0000-0600-00002A010000}"/>
    <hyperlink ref="I339" r:id="rId300" xr:uid="{00000000-0004-0000-0600-00002B010000}"/>
    <hyperlink ref="I340" r:id="rId301" xr:uid="{00000000-0004-0000-0600-00002C010000}"/>
    <hyperlink ref="I338" r:id="rId302" xr:uid="{00000000-0004-0000-0600-00002D010000}"/>
    <hyperlink ref="I341" r:id="rId303" xr:uid="{00000000-0004-0000-0600-00002E010000}"/>
  </hyperlinks>
  <pageMargins left="0.47244094488188981" right="0.47244094488188981" top="0.74803149606299213" bottom="0.74803149606299213" header="0.31496062992125984" footer="0.31496062992125984"/>
  <pageSetup paperSize="9" scale="73" orientation="landscape" r:id="rId304"/>
  <legacyDrawing r:id="rId3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Z653"/>
  <sheetViews>
    <sheetView topLeftCell="O1" zoomScaleNormal="100" workbookViewId="0">
      <selection activeCell="U9" sqref="U9"/>
    </sheetView>
  </sheetViews>
  <sheetFormatPr baseColWidth="10" defaultRowHeight="20.100000000000001" customHeight="1" x14ac:dyDescent="0.25"/>
  <cols>
    <col min="1" max="1" width="11.42578125" style="65" customWidth="1"/>
    <col min="2" max="2" width="13" style="66" customWidth="1"/>
    <col min="3" max="3" width="10.28515625" style="66" customWidth="1"/>
    <col min="4" max="4" width="15.42578125" style="67" customWidth="1"/>
    <col min="5" max="5" width="15.28515625" style="67" customWidth="1"/>
    <col min="6" max="6" width="14.7109375" style="67" customWidth="1"/>
    <col min="7" max="7" width="24.42578125" style="66" customWidth="1"/>
    <col min="8" max="8" width="27.42578125" style="66" customWidth="1"/>
    <col min="9" max="9" width="10.85546875" style="66" customWidth="1"/>
    <col min="10" max="10" width="9.5703125" style="66" customWidth="1"/>
    <col min="11" max="11" width="16.28515625" style="67" customWidth="1"/>
    <col min="12" max="12" width="13.7109375" style="66" customWidth="1"/>
    <col min="13" max="13" width="15.28515625" style="66" customWidth="1"/>
    <col min="14" max="14" width="33.28515625" style="66" customWidth="1"/>
    <col min="15" max="15" width="20.140625" style="66" customWidth="1"/>
    <col min="16" max="16" width="16.140625" style="21" customWidth="1"/>
    <col min="17" max="17" width="16.140625" style="67" customWidth="1"/>
    <col min="18" max="18" width="44.5703125" style="66" customWidth="1"/>
    <col min="19" max="19" width="13.7109375" style="68" customWidth="1"/>
    <col min="20" max="20" width="16.28515625" style="69" customWidth="1"/>
    <col min="21" max="21" width="6.140625" style="69" customWidth="1"/>
    <col min="22" max="22" width="15.140625" style="69" customWidth="1"/>
    <col min="23" max="23" width="12.5703125" style="69" customWidth="1"/>
    <col min="24" max="24" width="17.85546875" style="69" customWidth="1"/>
    <col min="25" max="25" width="11.42578125" style="69"/>
    <col min="26" max="16384" width="11.42578125" style="66"/>
  </cols>
  <sheetData>
    <row r="1" spans="1:26" ht="20.100000000000001" customHeight="1" x14ac:dyDescent="0.25">
      <c r="V1" s="81">
        <f>SUBTOTAL(9,V3:V654)</f>
        <v>18675307947</v>
      </c>
    </row>
    <row r="2" spans="1:26" ht="20.100000000000001" customHeight="1" x14ac:dyDescent="0.25">
      <c r="V2" s="70" t="s">
        <v>1650</v>
      </c>
    </row>
    <row r="3" spans="1:26" ht="20.100000000000001" customHeight="1" x14ac:dyDescent="0.25">
      <c r="A3" s="65" t="s">
        <v>46</v>
      </c>
      <c r="B3" s="66" t="s">
        <v>47</v>
      </c>
      <c r="C3" s="66" t="s">
        <v>48</v>
      </c>
      <c r="D3" s="67" t="s">
        <v>49</v>
      </c>
      <c r="E3" s="67" t="s">
        <v>50</v>
      </c>
      <c r="F3" s="67" t="s">
        <v>51</v>
      </c>
      <c r="G3" s="66" t="s">
        <v>52</v>
      </c>
      <c r="H3" s="66" t="s">
        <v>53</v>
      </c>
      <c r="I3" s="66" t="s">
        <v>54</v>
      </c>
      <c r="J3" s="66" t="s">
        <v>55</v>
      </c>
      <c r="K3" s="67" t="s">
        <v>56</v>
      </c>
      <c r="L3" s="66" t="s">
        <v>174</v>
      </c>
      <c r="M3" s="66" t="s">
        <v>175</v>
      </c>
      <c r="N3" s="66" t="s">
        <v>57</v>
      </c>
      <c r="O3" s="66" t="s">
        <v>58</v>
      </c>
      <c r="P3" s="21" t="s">
        <v>59</v>
      </c>
      <c r="Q3" s="67" t="s">
        <v>60</v>
      </c>
      <c r="R3" s="66" t="s">
        <v>61</v>
      </c>
      <c r="S3" s="68" t="s">
        <v>62</v>
      </c>
      <c r="T3" s="69" t="s">
        <v>63</v>
      </c>
      <c r="U3" s="69" t="s">
        <v>64</v>
      </c>
      <c r="V3" s="69" t="s">
        <v>65</v>
      </c>
      <c r="W3" s="69" t="s">
        <v>66</v>
      </c>
      <c r="X3" s="69" t="s">
        <v>67</v>
      </c>
      <c r="Y3" s="69" t="s">
        <v>1549</v>
      </c>
    </row>
    <row r="4" spans="1:26" s="50" customFormat="1" ht="15" x14ac:dyDescent="0.25">
      <c r="A4">
        <v>2020</v>
      </c>
      <c r="B4">
        <v>118</v>
      </c>
      <c r="C4">
        <v>1</v>
      </c>
      <c r="D4" s="19">
        <v>43831</v>
      </c>
      <c r="E4" s="19">
        <v>43951</v>
      </c>
      <c r="F4" s="19">
        <v>43951</v>
      </c>
      <c r="G4" t="s">
        <v>96</v>
      </c>
      <c r="H4" t="s">
        <v>97</v>
      </c>
      <c r="I4">
        <v>380</v>
      </c>
      <c r="J4">
        <v>322</v>
      </c>
      <c r="K4" s="19">
        <v>43899</v>
      </c>
      <c r="L4" t="s">
        <v>171</v>
      </c>
      <c r="M4">
        <v>901005853</v>
      </c>
      <c r="N4" t="s">
        <v>100</v>
      </c>
      <c r="O4" t="s">
        <v>98</v>
      </c>
      <c r="P4">
        <v>242</v>
      </c>
      <c r="Q4" s="19">
        <v>43896</v>
      </c>
      <c r="R4" s="73" t="s">
        <v>1275</v>
      </c>
      <c r="S4" s="71">
        <v>207600000</v>
      </c>
      <c r="T4" s="48">
        <v>0</v>
      </c>
      <c r="U4" s="48">
        <v>0</v>
      </c>
      <c r="V4" s="48">
        <v>207600000</v>
      </c>
      <c r="W4" s="48">
        <v>34600000</v>
      </c>
      <c r="X4" s="48">
        <v>173000000</v>
      </c>
      <c r="Y4" s="48"/>
      <c r="Z4"/>
    </row>
    <row r="5" spans="1:26" s="50" customFormat="1" ht="15" x14ac:dyDescent="0.25">
      <c r="A5">
        <v>2020</v>
      </c>
      <c r="B5">
        <v>118</v>
      </c>
      <c r="C5">
        <v>1</v>
      </c>
      <c r="D5" s="19">
        <v>43831</v>
      </c>
      <c r="E5" s="19">
        <v>43951</v>
      </c>
      <c r="F5" s="19">
        <v>43951</v>
      </c>
      <c r="G5" t="s">
        <v>96</v>
      </c>
      <c r="H5" t="s">
        <v>97</v>
      </c>
      <c r="I5">
        <v>490</v>
      </c>
      <c r="J5">
        <v>378</v>
      </c>
      <c r="K5" s="19">
        <v>43910</v>
      </c>
      <c r="L5" t="s">
        <v>172</v>
      </c>
      <c r="M5">
        <v>148253</v>
      </c>
      <c r="N5" t="s">
        <v>99</v>
      </c>
      <c r="O5" t="s">
        <v>98</v>
      </c>
      <c r="P5">
        <v>294</v>
      </c>
      <c r="Q5" s="19">
        <v>43910</v>
      </c>
      <c r="R5" s="73" t="s">
        <v>1276</v>
      </c>
      <c r="S5" s="71">
        <v>123200000</v>
      </c>
      <c r="T5" s="48">
        <v>0</v>
      </c>
      <c r="U5" s="48">
        <v>0</v>
      </c>
      <c r="V5" s="48">
        <v>123200000</v>
      </c>
      <c r="W5" s="48">
        <v>11200000</v>
      </c>
      <c r="X5" s="48">
        <v>112000000</v>
      </c>
      <c r="Y5" s="48"/>
      <c r="Z5"/>
    </row>
    <row r="6" spans="1:26" s="50" customFormat="1" ht="15" x14ac:dyDescent="0.25">
      <c r="A6">
        <v>2020</v>
      </c>
      <c r="B6">
        <v>118</v>
      </c>
      <c r="C6">
        <v>1</v>
      </c>
      <c r="D6" s="19">
        <v>43831</v>
      </c>
      <c r="E6" s="19">
        <v>43951</v>
      </c>
      <c r="F6" s="19">
        <v>43951</v>
      </c>
      <c r="G6" t="s">
        <v>109</v>
      </c>
      <c r="H6" t="s">
        <v>110</v>
      </c>
      <c r="I6">
        <v>533</v>
      </c>
      <c r="J6">
        <v>449</v>
      </c>
      <c r="K6" s="19">
        <v>43942</v>
      </c>
      <c r="L6" t="s">
        <v>171</v>
      </c>
      <c r="M6">
        <v>830084433</v>
      </c>
      <c r="N6" t="s">
        <v>1550</v>
      </c>
      <c r="O6" t="s">
        <v>1551</v>
      </c>
      <c r="P6">
        <v>312</v>
      </c>
      <c r="Q6" s="19">
        <v>43942</v>
      </c>
      <c r="R6" s="73" t="s">
        <v>1552</v>
      </c>
      <c r="S6" s="80">
        <v>54085160</v>
      </c>
      <c r="T6" s="48">
        <v>0</v>
      </c>
      <c r="U6" s="48">
        <v>0</v>
      </c>
      <c r="V6" s="48">
        <v>54085160</v>
      </c>
      <c r="W6" s="48">
        <v>0</v>
      </c>
      <c r="X6" s="48">
        <v>54085160</v>
      </c>
      <c r="Y6" s="48"/>
    </row>
    <row r="7" spans="1:26" s="50" customFormat="1" ht="15" x14ac:dyDescent="0.25">
      <c r="A7">
        <v>2020</v>
      </c>
      <c r="B7">
        <v>118</v>
      </c>
      <c r="C7">
        <v>1</v>
      </c>
      <c r="D7" s="19">
        <v>43831</v>
      </c>
      <c r="E7" s="19">
        <v>43951</v>
      </c>
      <c r="F7" s="19">
        <v>43951</v>
      </c>
      <c r="G7" t="s">
        <v>1341</v>
      </c>
      <c r="H7" t="s">
        <v>1342</v>
      </c>
      <c r="I7">
        <v>514</v>
      </c>
      <c r="J7">
        <v>411</v>
      </c>
      <c r="K7" s="19">
        <v>43929</v>
      </c>
      <c r="L7" t="s">
        <v>171</v>
      </c>
      <c r="M7">
        <v>900204272</v>
      </c>
      <c r="N7" t="s">
        <v>1553</v>
      </c>
      <c r="O7" t="s">
        <v>1551</v>
      </c>
      <c r="P7">
        <v>327</v>
      </c>
      <c r="Q7" s="19">
        <v>43929</v>
      </c>
      <c r="R7" s="73" t="s">
        <v>1554</v>
      </c>
      <c r="S7" s="80">
        <v>1588650</v>
      </c>
      <c r="T7" s="48">
        <v>0</v>
      </c>
      <c r="U7" s="48">
        <v>0</v>
      </c>
      <c r="V7" s="48">
        <v>1588650</v>
      </c>
      <c r="W7" s="48">
        <v>0</v>
      </c>
      <c r="X7" s="48">
        <v>1588650</v>
      </c>
      <c r="Y7" s="49"/>
    </row>
    <row r="8" spans="1:26" s="50" customFormat="1" ht="15" x14ac:dyDescent="0.25">
      <c r="A8">
        <v>2020</v>
      </c>
      <c r="B8">
        <v>118</v>
      </c>
      <c r="C8">
        <v>1</v>
      </c>
      <c r="D8" s="19">
        <v>43831</v>
      </c>
      <c r="E8" s="19">
        <v>43951</v>
      </c>
      <c r="F8" s="19">
        <v>43951</v>
      </c>
      <c r="G8" t="s">
        <v>137</v>
      </c>
      <c r="H8" t="s">
        <v>138</v>
      </c>
      <c r="I8">
        <v>231</v>
      </c>
      <c r="J8">
        <v>288</v>
      </c>
      <c r="K8" s="19">
        <v>43893</v>
      </c>
      <c r="L8" t="s">
        <v>171</v>
      </c>
      <c r="M8">
        <v>830093298</v>
      </c>
      <c r="N8" t="s">
        <v>1277</v>
      </c>
      <c r="O8" t="s">
        <v>1278</v>
      </c>
      <c r="P8">
        <v>221</v>
      </c>
      <c r="Q8" s="19">
        <v>43889</v>
      </c>
      <c r="R8" s="73" t="s">
        <v>1279</v>
      </c>
      <c r="S8" s="71">
        <v>128520000</v>
      </c>
      <c r="T8" s="48">
        <v>0</v>
      </c>
      <c r="U8" s="48">
        <v>0</v>
      </c>
      <c r="V8" s="48">
        <v>128520000</v>
      </c>
      <c r="W8" s="48">
        <v>0</v>
      </c>
      <c r="X8" s="48">
        <v>128520000</v>
      </c>
      <c r="Y8" s="48"/>
      <c r="Z8"/>
    </row>
    <row r="9" spans="1:26" s="50" customFormat="1" ht="15" x14ac:dyDescent="0.25">
      <c r="A9">
        <v>2020</v>
      </c>
      <c r="B9">
        <v>118</v>
      </c>
      <c r="C9">
        <v>1</v>
      </c>
      <c r="D9" s="19">
        <v>43831</v>
      </c>
      <c r="E9" s="19">
        <v>43951</v>
      </c>
      <c r="F9" s="19">
        <v>43951</v>
      </c>
      <c r="G9" t="s">
        <v>1555</v>
      </c>
      <c r="H9" t="s">
        <v>1556</v>
      </c>
      <c r="I9">
        <v>403</v>
      </c>
      <c r="J9">
        <v>398</v>
      </c>
      <c r="K9" s="19">
        <v>43925</v>
      </c>
      <c r="L9" t="s">
        <v>171</v>
      </c>
      <c r="M9">
        <v>891502104</v>
      </c>
      <c r="N9" t="s">
        <v>1417</v>
      </c>
      <c r="O9" t="s">
        <v>1278</v>
      </c>
      <c r="P9">
        <v>321</v>
      </c>
      <c r="Q9" s="19">
        <v>43925</v>
      </c>
      <c r="R9" s="73" t="s">
        <v>1557</v>
      </c>
      <c r="S9" s="80">
        <v>90589428</v>
      </c>
      <c r="T9" s="48">
        <v>0</v>
      </c>
      <c r="U9" s="48">
        <v>0</v>
      </c>
      <c r="V9" s="48">
        <v>90589428</v>
      </c>
      <c r="W9" s="48">
        <v>0</v>
      </c>
      <c r="X9" s="48">
        <v>90589428</v>
      </c>
      <c r="Y9" s="48"/>
      <c r="Z9"/>
    </row>
    <row r="10" spans="1:26" s="50" customFormat="1" ht="15" x14ac:dyDescent="0.25">
      <c r="A10">
        <v>2020</v>
      </c>
      <c r="B10">
        <v>118</v>
      </c>
      <c r="C10">
        <v>1</v>
      </c>
      <c r="D10" s="19">
        <v>43831</v>
      </c>
      <c r="E10" s="19">
        <v>43951</v>
      </c>
      <c r="F10" s="19">
        <v>43951</v>
      </c>
      <c r="G10" t="s">
        <v>68</v>
      </c>
      <c r="H10" t="s">
        <v>69</v>
      </c>
      <c r="I10">
        <v>20</v>
      </c>
      <c r="J10">
        <v>35</v>
      </c>
      <c r="K10" s="19">
        <v>43860</v>
      </c>
      <c r="L10" t="s">
        <v>172</v>
      </c>
      <c r="M10">
        <v>1118541943</v>
      </c>
      <c r="N10" t="s">
        <v>199</v>
      </c>
      <c r="O10" t="s">
        <v>113</v>
      </c>
      <c r="P10">
        <v>6</v>
      </c>
      <c r="Q10" s="19">
        <v>43860</v>
      </c>
      <c r="R10" s="73" t="s">
        <v>288</v>
      </c>
      <c r="S10" s="71">
        <v>19614000</v>
      </c>
      <c r="T10" s="48">
        <v>0</v>
      </c>
      <c r="U10" s="48">
        <v>0</v>
      </c>
      <c r="V10" s="48">
        <v>19614000</v>
      </c>
      <c r="W10" s="48">
        <v>6646967</v>
      </c>
      <c r="X10" s="48">
        <v>12967033</v>
      </c>
      <c r="Y10" s="48"/>
    </row>
    <row r="11" spans="1:26" s="50" customFormat="1" ht="15" x14ac:dyDescent="0.25">
      <c r="A11">
        <v>2020</v>
      </c>
      <c r="B11">
        <v>118</v>
      </c>
      <c r="C11">
        <v>1</v>
      </c>
      <c r="D11" s="19">
        <v>43831</v>
      </c>
      <c r="E11" s="19">
        <v>43951</v>
      </c>
      <c r="F11" s="19">
        <v>43951</v>
      </c>
      <c r="G11" t="s">
        <v>134</v>
      </c>
      <c r="H11" t="s">
        <v>135</v>
      </c>
      <c r="I11">
        <v>43</v>
      </c>
      <c r="J11">
        <v>88</v>
      </c>
      <c r="K11" s="19">
        <v>43865</v>
      </c>
      <c r="L11" t="s">
        <v>172</v>
      </c>
      <c r="M11">
        <v>1010178700</v>
      </c>
      <c r="N11" t="s">
        <v>325</v>
      </c>
      <c r="O11" t="s">
        <v>113</v>
      </c>
      <c r="P11">
        <v>19</v>
      </c>
      <c r="Q11" s="19">
        <v>43865</v>
      </c>
      <c r="R11" s="73" t="s">
        <v>863</v>
      </c>
      <c r="S11" s="71">
        <v>10800000</v>
      </c>
      <c r="T11" s="48">
        <v>0</v>
      </c>
      <c r="U11" s="48">
        <v>0</v>
      </c>
      <c r="V11" s="48">
        <v>10800000</v>
      </c>
      <c r="W11" s="48">
        <v>6840000</v>
      </c>
      <c r="X11" s="48">
        <v>3960000</v>
      </c>
      <c r="Y11" s="48"/>
      <c r="Z11"/>
    </row>
    <row r="12" spans="1:26" s="50" customFormat="1" ht="15" x14ac:dyDescent="0.25">
      <c r="A12">
        <v>2020</v>
      </c>
      <c r="B12">
        <v>118</v>
      </c>
      <c r="C12">
        <v>1</v>
      </c>
      <c r="D12" s="19">
        <v>43831</v>
      </c>
      <c r="E12" s="19">
        <v>43951</v>
      </c>
      <c r="F12" s="19">
        <v>43951</v>
      </c>
      <c r="G12" t="s">
        <v>137</v>
      </c>
      <c r="H12" t="s">
        <v>138</v>
      </c>
      <c r="I12">
        <v>30</v>
      </c>
      <c r="J12">
        <v>94</v>
      </c>
      <c r="K12" s="19">
        <v>43865</v>
      </c>
      <c r="L12" t="s">
        <v>172</v>
      </c>
      <c r="M12">
        <v>80130456</v>
      </c>
      <c r="N12" t="s">
        <v>330</v>
      </c>
      <c r="O12" t="s">
        <v>113</v>
      </c>
      <c r="P12">
        <v>31</v>
      </c>
      <c r="Q12" s="19">
        <v>43865</v>
      </c>
      <c r="R12" s="73" t="s">
        <v>515</v>
      </c>
      <c r="S12" s="71">
        <v>15600000</v>
      </c>
      <c r="T12" s="48">
        <v>0</v>
      </c>
      <c r="U12" s="48">
        <v>0</v>
      </c>
      <c r="V12" s="48">
        <v>15600000</v>
      </c>
      <c r="W12" s="48">
        <v>4940000</v>
      </c>
      <c r="X12" s="48">
        <v>10660000</v>
      </c>
      <c r="Y12" s="48"/>
      <c r="Z12"/>
    </row>
    <row r="13" spans="1:26" s="50" customFormat="1" ht="15" x14ac:dyDescent="0.25">
      <c r="A13">
        <v>2020</v>
      </c>
      <c r="B13">
        <v>118</v>
      </c>
      <c r="C13">
        <v>1</v>
      </c>
      <c r="D13" s="19">
        <v>43831</v>
      </c>
      <c r="E13" s="19">
        <v>43951</v>
      </c>
      <c r="F13" s="19">
        <v>43951</v>
      </c>
      <c r="G13" t="s">
        <v>137</v>
      </c>
      <c r="H13" t="s">
        <v>138</v>
      </c>
      <c r="I13">
        <v>32</v>
      </c>
      <c r="J13">
        <v>93</v>
      </c>
      <c r="K13" s="19">
        <v>43865</v>
      </c>
      <c r="L13" t="s">
        <v>172</v>
      </c>
      <c r="M13">
        <v>79961265</v>
      </c>
      <c r="N13" t="s">
        <v>331</v>
      </c>
      <c r="O13" t="s">
        <v>113</v>
      </c>
      <c r="P13">
        <v>32</v>
      </c>
      <c r="Q13" s="19">
        <v>43865</v>
      </c>
      <c r="R13" s="73" t="s">
        <v>515</v>
      </c>
      <c r="S13" s="71">
        <v>15600000</v>
      </c>
      <c r="T13" s="48">
        <v>0</v>
      </c>
      <c r="U13" s="48">
        <v>0</v>
      </c>
      <c r="V13" s="48">
        <v>15600000</v>
      </c>
      <c r="W13" s="48">
        <v>4940000</v>
      </c>
      <c r="X13" s="48">
        <v>10660000</v>
      </c>
      <c r="Y13" s="48"/>
      <c r="Z13"/>
    </row>
    <row r="14" spans="1:26" s="50" customFormat="1" ht="15" x14ac:dyDescent="0.25">
      <c r="A14">
        <v>2020</v>
      </c>
      <c r="B14">
        <v>118</v>
      </c>
      <c r="C14">
        <v>1</v>
      </c>
      <c r="D14" s="19">
        <v>43831</v>
      </c>
      <c r="E14" s="19">
        <v>43951</v>
      </c>
      <c r="F14" s="19">
        <v>43951</v>
      </c>
      <c r="G14" t="s">
        <v>879</v>
      </c>
      <c r="H14" t="s">
        <v>880</v>
      </c>
      <c r="I14">
        <v>102</v>
      </c>
      <c r="J14">
        <v>112</v>
      </c>
      <c r="K14" s="19">
        <v>43866</v>
      </c>
      <c r="L14" t="s">
        <v>172</v>
      </c>
      <c r="M14">
        <v>1090334186</v>
      </c>
      <c r="N14" t="s">
        <v>353</v>
      </c>
      <c r="O14" t="s">
        <v>113</v>
      </c>
      <c r="P14">
        <v>56</v>
      </c>
      <c r="Q14" s="19">
        <v>43866</v>
      </c>
      <c r="R14" s="73" t="s">
        <v>889</v>
      </c>
      <c r="S14" s="71">
        <v>8100000</v>
      </c>
      <c r="T14" s="48">
        <v>0</v>
      </c>
      <c r="U14" s="48">
        <v>0</v>
      </c>
      <c r="V14" s="48">
        <v>8100000</v>
      </c>
      <c r="W14" s="48">
        <v>5040000</v>
      </c>
      <c r="X14" s="48">
        <v>3060000</v>
      </c>
      <c r="Y14" s="48"/>
      <c r="Z14"/>
    </row>
    <row r="15" spans="1:26" s="50" customFormat="1" ht="15" x14ac:dyDescent="0.25">
      <c r="A15">
        <v>2020</v>
      </c>
      <c r="B15">
        <v>118</v>
      </c>
      <c r="C15">
        <v>1</v>
      </c>
      <c r="D15" s="19">
        <v>43831</v>
      </c>
      <c r="E15" s="19">
        <v>43951</v>
      </c>
      <c r="F15" s="19">
        <v>43951</v>
      </c>
      <c r="G15" t="s">
        <v>123</v>
      </c>
      <c r="H15" t="s">
        <v>124</v>
      </c>
      <c r="I15">
        <v>55</v>
      </c>
      <c r="J15">
        <v>96</v>
      </c>
      <c r="K15" s="19">
        <v>43865</v>
      </c>
      <c r="L15" t="s">
        <v>172</v>
      </c>
      <c r="M15">
        <v>1030554442</v>
      </c>
      <c r="N15" t="s">
        <v>897</v>
      </c>
      <c r="O15" t="s">
        <v>113</v>
      </c>
      <c r="P15">
        <v>64</v>
      </c>
      <c r="Q15" s="19">
        <v>43865</v>
      </c>
      <c r="R15" s="73" t="s">
        <v>898</v>
      </c>
      <c r="S15" s="71">
        <v>29500000</v>
      </c>
      <c r="T15" s="48">
        <v>0</v>
      </c>
      <c r="U15" s="48">
        <v>0</v>
      </c>
      <c r="V15" s="48">
        <v>29500000</v>
      </c>
      <c r="W15" s="48">
        <v>5605000</v>
      </c>
      <c r="X15" s="48">
        <v>23895000</v>
      </c>
      <c r="Y15" s="48"/>
      <c r="Z15"/>
    </row>
    <row r="16" spans="1:26" s="50" customFormat="1" ht="15" x14ac:dyDescent="0.25">
      <c r="A16">
        <v>2020</v>
      </c>
      <c r="B16">
        <v>118</v>
      </c>
      <c r="C16">
        <v>1</v>
      </c>
      <c r="D16" s="19">
        <v>43831</v>
      </c>
      <c r="E16" s="19">
        <v>43951</v>
      </c>
      <c r="F16" s="19">
        <v>43951</v>
      </c>
      <c r="G16" t="s">
        <v>137</v>
      </c>
      <c r="H16" t="s">
        <v>138</v>
      </c>
      <c r="I16">
        <v>164</v>
      </c>
      <c r="J16">
        <v>108</v>
      </c>
      <c r="K16" s="19">
        <v>43865</v>
      </c>
      <c r="L16" t="s">
        <v>172</v>
      </c>
      <c r="M16">
        <v>52229491</v>
      </c>
      <c r="N16" t="s">
        <v>362</v>
      </c>
      <c r="O16" t="s">
        <v>113</v>
      </c>
      <c r="P16">
        <v>65</v>
      </c>
      <c r="Q16" s="19">
        <v>43865</v>
      </c>
      <c r="R16" s="73" t="s">
        <v>542</v>
      </c>
      <c r="S16" s="71">
        <v>38150000</v>
      </c>
      <c r="T16" s="48">
        <v>0</v>
      </c>
      <c r="U16" s="48">
        <v>0</v>
      </c>
      <c r="V16" s="48">
        <v>38150000</v>
      </c>
      <c r="W16" s="48">
        <v>6650000</v>
      </c>
      <c r="X16" s="48">
        <v>31500000</v>
      </c>
      <c r="Y16" s="48"/>
      <c r="Z16"/>
    </row>
    <row r="17" spans="1:26" s="76" customFormat="1" ht="15" x14ac:dyDescent="0.25">
      <c r="A17" s="73">
        <v>2020</v>
      </c>
      <c r="B17" s="73">
        <v>118</v>
      </c>
      <c r="C17" s="73">
        <v>1</v>
      </c>
      <c r="D17" s="74">
        <v>43831</v>
      </c>
      <c r="E17" s="74">
        <v>43951</v>
      </c>
      <c r="F17" s="74">
        <v>43951</v>
      </c>
      <c r="G17" s="73" t="s">
        <v>137</v>
      </c>
      <c r="H17" s="73" t="s">
        <v>138</v>
      </c>
      <c r="I17" s="73">
        <v>634</v>
      </c>
      <c r="J17" s="73">
        <v>479</v>
      </c>
      <c r="K17" s="74">
        <v>43951</v>
      </c>
      <c r="L17" s="73" t="s">
        <v>172</v>
      </c>
      <c r="M17" s="73">
        <v>79762838</v>
      </c>
      <c r="N17" s="73" t="s">
        <v>364</v>
      </c>
      <c r="O17" s="73" t="s">
        <v>113</v>
      </c>
      <c r="P17" s="73">
        <v>68</v>
      </c>
      <c r="Q17" s="74">
        <v>43865</v>
      </c>
      <c r="R17" s="73" t="s">
        <v>1558</v>
      </c>
      <c r="S17" s="75">
        <v>5666625</v>
      </c>
      <c r="T17" s="73">
        <v>0</v>
      </c>
      <c r="U17" s="73">
        <v>0</v>
      </c>
      <c r="V17" s="75">
        <v>5666625</v>
      </c>
      <c r="W17" s="75">
        <v>0</v>
      </c>
      <c r="X17" s="75">
        <v>5666625</v>
      </c>
      <c r="Y17" s="73"/>
      <c r="Z17" s="73"/>
    </row>
    <row r="18" spans="1:26" s="50" customFormat="1" ht="15" x14ac:dyDescent="0.25">
      <c r="A18">
        <v>2020</v>
      </c>
      <c r="B18">
        <v>118</v>
      </c>
      <c r="C18">
        <v>1</v>
      </c>
      <c r="D18" s="19">
        <v>43831</v>
      </c>
      <c r="E18" s="19">
        <v>43951</v>
      </c>
      <c r="F18" s="19">
        <v>43951</v>
      </c>
      <c r="G18" t="s">
        <v>137</v>
      </c>
      <c r="H18" t="s">
        <v>138</v>
      </c>
      <c r="I18">
        <v>131</v>
      </c>
      <c r="J18">
        <v>98</v>
      </c>
      <c r="K18" s="19">
        <v>43865</v>
      </c>
      <c r="L18" t="s">
        <v>172</v>
      </c>
      <c r="M18">
        <v>79762838</v>
      </c>
      <c r="N18" t="s">
        <v>364</v>
      </c>
      <c r="O18" t="s">
        <v>113</v>
      </c>
      <c r="P18">
        <v>68</v>
      </c>
      <c r="Q18" s="19">
        <v>43865</v>
      </c>
      <c r="R18" s="73" t="s">
        <v>544</v>
      </c>
      <c r="S18" s="71">
        <v>11333250</v>
      </c>
      <c r="T18" s="48">
        <v>0</v>
      </c>
      <c r="U18" s="48">
        <v>0</v>
      </c>
      <c r="V18" s="48">
        <v>11333250</v>
      </c>
      <c r="W18" s="48">
        <v>7177725</v>
      </c>
      <c r="X18" s="48">
        <v>4155525</v>
      </c>
      <c r="Y18" s="48"/>
      <c r="Z18"/>
    </row>
    <row r="19" spans="1:26" s="50" customFormat="1" ht="15" x14ac:dyDescent="0.25">
      <c r="A19">
        <v>2020</v>
      </c>
      <c r="B19">
        <v>118</v>
      </c>
      <c r="C19">
        <v>1</v>
      </c>
      <c r="D19" s="19">
        <v>43831</v>
      </c>
      <c r="E19" s="19">
        <v>43951</v>
      </c>
      <c r="F19" s="19">
        <v>43951</v>
      </c>
      <c r="G19" t="s">
        <v>121</v>
      </c>
      <c r="H19" t="s">
        <v>122</v>
      </c>
      <c r="I19">
        <v>120</v>
      </c>
      <c r="J19">
        <v>110</v>
      </c>
      <c r="K19" s="19">
        <v>43866</v>
      </c>
      <c r="L19" t="s">
        <v>172</v>
      </c>
      <c r="M19">
        <v>52467062</v>
      </c>
      <c r="N19" t="s">
        <v>368</v>
      </c>
      <c r="O19" t="s">
        <v>113</v>
      </c>
      <c r="P19">
        <v>72</v>
      </c>
      <c r="Q19" s="19">
        <v>43866</v>
      </c>
      <c r="R19" s="73" t="s">
        <v>904</v>
      </c>
      <c r="S19" s="71">
        <v>9960000</v>
      </c>
      <c r="T19" s="48">
        <v>0</v>
      </c>
      <c r="U19" s="48">
        <v>0</v>
      </c>
      <c r="V19" s="48">
        <v>9960000</v>
      </c>
      <c r="W19" s="48">
        <v>6197333</v>
      </c>
      <c r="X19" s="48">
        <v>3762667</v>
      </c>
      <c r="Y19" s="48"/>
      <c r="Z19"/>
    </row>
    <row r="20" spans="1:26" s="50" customFormat="1" ht="15" x14ac:dyDescent="0.25">
      <c r="A20">
        <v>2020</v>
      </c>
      <c r="B20">
        <v>118</v>
      </c>
      <c r="C20">
        <v>1</v>
      </c>
      <c r="D20" s="19">
        <v>43831</v>
      </c>
      <c r="E20" s="19">
        <v>43951</v>
      </c>
      <c r="F20" s="19">
        <v>43951</v>
      </c>
      <c r="G20" t="s">
        <v>134</v>
      </c>
      <c r="H20" t="s">
        <v>135</v>
      </c>
      <c r="I20">
        <v>100</v>
      </c>
      <c r="J20">
        <v>132</v>
      </c>
      <c r="K20" s="19">
        <v>43868</v>
      </c>
      <c r="L20" t="s">
        <v>172</v>
      </c>
      <c r="M20">
        <v>53027805</v>
      </c>
      <c r="N20" t="s">
        <v>905</v>
      </c>
      <c r="O20" t="s">
        <v>113</v>
      </c>
      <c r="P20">
        <v>73</v>
      </c>
      <c r="Q20" s="19">
        <v>43868</v>
      </c>
      <c r="R20" s="73" t="s">
        <v>906</v>
      </c>
      <c r="S20" s="71">
        <v>12000000</v>
      </c>
      <c r="T20" s="48">
        <v>0</v>
      </c>
      <c r="U20" s="48">
        <v>0</v>
      </c>
      <c r="V20" s="48">
        <v>12000000</v>
      </c>
      <c r="W20" s="48">
        <v>7200000</v>
      </c>
      <c r="X20" s="48">
        <v>4800000</v>
      </c>
      <c r="Y20" s="48"/>
      <c r="Z20"/>
    </row>
    <row r="21" spans="1:26" s="50" customFormat="1" ht="15" x14ac:dyDescent="0.25">
      <c r="A21">
        <v>2020</v>
      </c>
      <c r="B21">
        <v>118</v>
      </c>
      <c r="C21">
        <v>1</v>
      </c>
      <c r="D21" s="19">
        <v>43831</v>
      </c>
      <c r="E21" s="19">
        <v>43951</v>
      </c>
      <c r="F21" s="19">
        <v>43951</v>
      </c>
      <c r="G21" t="s">
        <v>137</v>
      </c>
      <c r="H21" t="s">
        <v>138</v>
      </c>
      <c r="I21">
        <v>133</v>
      </c>
      <c r="J21">
        <v>109</v>
      </c>
      <c r="K21" s="19">
        <v>43865</v>
      </c>
      <c r="L21" t="s">
        <v>172</v>
      </c>
      <c r="M21">
        <v>91110560</v>
      </c>
      <c r="N21" t="s">
        <v>370</v>
      </c>
      <c r="O21" t="s">
        <v>113</v>
      </c>
      <c r="P21">
        <v>74</v>
      </c>
      <c r="Q21" s="19">
        <v>43865</v>
      </c>
      <c r="R21" s="73" t="s">
        <v>549</v>
      </c>
      <c r="S21" s="71">
        <v>9000000</v>
      </c>
      <c r="T21" s="48">
        <v>0</v>
      </c>
      <c r="U21" s="48">
        <v>0</v>
      </c>
      <c r="V21" s="48">
        <v>9000000</v>
      </c>
      <c r="W21" s="48">
        <v>5700000</v>
      </c>
      <c r="X21" s="48">
        <v>3300000</v>
      </c>
      <c r="Y21" s="48"/>
      <c r="Z21"/>
    </row>
    <row r="22" spans="1:26" s="50" customFormat="1" ht="15" x14ac:dyDescent="0.25">
      <c r="A22">
        <v>2020</v>
      </c>
      <c r="B22">
        <v>118</v>
      </c>
      <c r="C22">
        <v>1</v>
      </c>
      <c r="D22" s="19">
        <v>43831</v>
      </c>
      <c r="E22" s="19">
        <v>43951</v>
      </c>
      <c r="F22" s="19">
        <v>43951</v>
      </c>
      <c r="G22" t="s">
        <v>137</v>
      </c>
      <c r="H22" t="s">
        <v>138</v>
      </c>
      <c r="I22">
        <v>168</v>
      </c>
      <c r="J22">
        <v>127</v>
      </c>
      <c r="K22" s="19">
        <v>43868</v>
      </c>
      <c r="L22" t="s">
        <v>172</v>
      </c>
      <c r="M22">
        <v>52743638</v>
      </c>
      <c r="N22" t="s">
        <v>372</v>
      </c>
      <c r="O22" t="s">
        <v>113</v>
      </c>
      <c r="P22">
        <v>76</v>
      </c>
      <c r="Q22" s="19">
        <v>43868</v>
      </c>
      <c r="R22" s="73" t="s">
        <v>551</v>
      </c>
      <c r="S22" s="71">
        <v>44275000</v>
      </c>
      <c r="T22" s="48">
        <v>0</v>
      </c>
      <c r="U22" s="48">
        <v>0</v>
      </c>
      <c r="V22" s="48">
        <v>44275000</v>
      </c>
      <c r="W22" s="48">
        <v>7245000</v>
      </c>
      <c r="X22" s="48">
        <v>37030000</v>
      </c>
      <c r="Y22" s="48"/>
      <c r="Z22"/>
    </row>
    <row r="23" spans="1:26" s="50" customFormat="1" ht="15" x14ac:dyDescent="0.25">
      <c r="A23">
        <v>2020</v>
      </c>
      <c r="B23">
        <v>118</v>
      </c>
      <c r="C23">
        <v>1</v>
      </c>
      <c r="D23" s="19">
        <v>43831</v>
      </c>
      <c r="E23" s="19">
        <v>43951</v>
      </c>
      <c r="F23" s="19">
        <v>43951</v>
      </c>
      <c r="G23" t="s">
        <v>137</v>
      </c>
      <c r="H23" t="s">
        <v>138</v>
      </c>
      <c r="I23">
        <v>175</v>
      </c>
      <c r="J23">
        <v>131</v>
      </c>
      <c r="K23" s="19">
        <v>43868</v>
      </c>
      <c r="L23" t="s">
        <v>172</v>
      </c>
      <c r="M23">
        <v>80920598</v>
      </c>
      <c r="N23" t="s">
        <v>373</v>
      </c>
      <c r="O23" t="s">
        <v>113</v>
      </c>
      <c r="P23">
        <v>77</v>
      </c>
      <c r="Q23" s="19">
        <v>43868</v>
      </c>
      <c r="R23" s="73" t="s">
        <v>907</v>
      </c>
      <c r="S23" s="71">
        <v>12180000</v>
      </c>
      <c r="T23" s="48">
        <v>0</v>
      </c>
      <c r="U23" s="48">
        <v>0</v>
      </c>
      <c r="V23" s="48">
        <v>12180000</v>
      </c>
      <c r="W23" s="48">
        <v>7308000</v>
      </c>
      <c r="X23" s="48">
        <v>4872000</v>
      </c>
      <c r="Y23" s="48"/>
      <c r="Z23"/>
    </row>
    <row r="24" spans="1:26" s="50" customFormat="1" ht="15" x14ac:dyDescent="0.25">
      <c r="A24">
        <v>2020</v>
      </c>
      <c r="B24">
        <v>118</v>
      </c>
      <c r="C24">
        <v>1</v>
      </c>
      <c r="D24" s="19">
        <v>43831</v>
      </c>
      <c r="E24" s="19">
        <v>43951</v>
      </c>
      <c r="F24" s="19">
        <v>43951</v>
      </c>
      <c r="G24" t="s">
        <v>137</v>
      </c>
      <c r="H24" t="s">
        <v>138</v>
      </c>
      <c r="I24">
        <v>195</v>
      </c>
      <c r="J24">
        <v>133</v>
      </c>
      <c r="K24" s="19">
        <v>43868</v>
      </c>
      <c r="L24" t="s">
        <v>172</v>
      </c>
      <c r="M24">
        <v>52499398</v>
      </c>
      <c r="N24" t="s">
        <v>375</v>
      </c>
      <c r="O24" t="s">
        <v>113</v>
      </c>
      <c r="P24">
        <v>79</v>
      </c>
      <c r="Q24" s="19">
        <v>43868</v>
      </c>
      <c r="R24" s="73" t="s">
        <v>909</v>
      </c>
      <c r="S24" s="71">
        <v>20733500</v>
      </c>
      <c r="T24" s="48">
        <v>0</v>
      </c>
      <c r="U24" s="48">
        <v>0</v>
      </c>
      <c r="V24" s="48">
        <v>20733500</v>
      </c>
      <c r="W24" s="48">
        <v>7464085</v>
      </c>
      <c r="X24" s="48">
        <v>13269415</v>
      </c>
      <c r="Y24" s="48"/>
      <c r="Z24"/>
    </row>
    <row r="25" spans="1:26" s="50" customFormat="1" ht="15" x14ac:dyDescent="0.25">
      <c r="A25">
        <v>2020</v>
      </c>
      <c r="B25">
        <v>118</v>
      </c>
      <c r="C25">
        <v>1</v>
      </c>
      <c r="D25" s="19">
        <v>43831</v>
      </c>
      <c r="E25" s="19">
        <v>43951</v>
      </c>
      <c r="F25" s="19">
        <v>43951</v>
      </c>
      <c r="G25" t="s">
        <v>137</v>
      </c>
      <c r="H25" t="s">
        <v>138</v>
      </c>
      <c r="I25">
        <v>193</v>
      </c>
      <c r="J25">
        <v>119</v>
      </c>
      <c r="K25" s="19">
        <v>43867</v>
      </c>
      <c r="L25" t="s">
        <v>172</v>
      </c>
      <c r="M25">
        <v>79101438</v>
      </c>
      <c r="N25" t="s">
        <v>378</v>
      </c>
      <c r="O25" t="s">
        <v>113</v>
      </c>
      <c r="P25">
        <v>82</v>
      </c>
      <c r="Q25" s="19">
        <v>43867</v>
      </c>
      <c r="R25" s="73" t="s">
        <v>913</v>
      </c>
      <c r="S25" s="71">
        <v>28728865</v>
      </c>
      <c r="T25" s="48">
        <v>0</v>
      </c>
      <c r="U25" s="48">
        <v>0</v>
      </c>
      <c r="V25" s="48">
        <v>28728865</v>
      </c>
      <c r="W25" s="48">
        <v>4788144</v>
      </c>
      <c r="X25" s="48">
        <v>23940721</v>
      </c>
      <c r="Y25" s="48"/>
      <c r="Z25"/>
    </row>
    <row r="26" spans="1:26" s="50" customFormat="1" ht="15" x14ac:dyDescent="0.25">
      <c r="A26">
        <v>2020</v>
      </c>
      <c r="B26">
        <v>118</v>
      </c>
      <c r="C26">
        <v>1</v>
      </c>
      <c r="D26" s="19">
        <v>43831</v>
      </c>
      <c r="E26" s="19">
        <v>43951</v>
      </c>
      <c r="F26" s="19">
        <v>43951</v>
      </c>
      <c r="G26" t="s">
        <v>137</v>
      </c>
      <c r="H26" t="s">
        <v>138</v>
      </c>
      <c r="I26">
        <v>242</v>
      </c>
      <c r="J26">
        <v>209</v>
      </c>
      <c r="K26" s="19">
        <v>43881</v>
      </c>
      <c r="L26" t="s">
        <v>172</v>
      </c>
      <c r="M26">
        <v>52327274</v>
      </c>
      <c r="N26" t="s">
        <v>927</v>
      </c>
      <c r="O26" t="s">
        <v>113</v>
      </c>
      <c r="P26">
        <v>97</v>
      </c>
      <c r="Q26" s="19">
        <v>43881</v>
      </c>
      <c r="R26" s="73" t="s">
        <v>928</v>
      </c>
      <c r="S26" s="71">
        <v>26400000</v>
      </c>
      <c r="T26" s="48">
        <v>0</v>
      </c>
      <c r="U26" s="48">
        <v>0</v>
      </c>
      <c r="V26" s="48">
        <v>26400000</v>
      </c>
      <c r="W26" s="48">
        <v>4510000</v>
      </c>
      <c r="X26" s="48">
        <v>21890000</v>
      </c>
      <c r="Y26" s="48"/>
      <c r="Z26"/>
    </row>
    <row r="27" spans="1:26" s="50" customFormat="1" ht="15" x14ac:dyDescent="0.25">
      <c r="A27">
        <v>2020</v>
      </c>
      <c r="B27">
        <v>118</v>
      </c>
      <c r="C27">
        <v>1</v>
      </c>
      <c r="D27" s="19">
        <v>43831</v>
      </c>
      <c r="E27" s="19">
        <v>43951</v>
      </c>
      <c r="F27" s="19">
        <v>43951</v>
      </c>
      <c r="G27" t="s">
        <v>137</v>
      </c>
      <c r="H27" t="s">
        <v>138</v>
      </c>
      <c r="I27">
        <v>194</v>
      </c>
      <c r="J27">
        <v>146</v>
      </c>
      <c r="K27" s="19">
        <v>43872</v>
      </c>
      <c r="L27" t="s">
        <v>172</v>
      </c>
      <c r="M27">
        <v>1012324784</v>
      </c>
      <c r="N27" t="s">
        <v>394</v>
      </c>
      <c r="O27" t="s">
        <v>113</v>
      </c>
      <c r="P27">
        <v>99</v>
      </c>
      <c r="Q27" s="19">
        <v>43872</v>
      </c>
      <c r="R27" s="73" t="s">
        <v>573</v>
      </c>
      <c r="S27" s="71">
        <v>43476300</v>
      </c>
      <c r="T27" s="48">
        <v>0</v>
      </c>
      <c r="U27" s="48">
        <v>0</v>
      </c>
      <c r="V27" s="48">
        <v>43476300</v>
      </c>
      <c r="W27" s="48">
        <v>6901000</v>
      </c>
      <c r="X27" s="48">
        <v>36575300</v>
      </c>
      <c r="Y27"/>
      <c r="Z27"/>
    </row>
    <row r="28" spans="1:26" s="50" customFormat="1" ht="15" x14ac:dyDescent="0.25">
      <c r="A28">
        <v>2020</v>
      </c>
      <c r="B28">
        <v>118</v>
      </c>
      <c r="C28">
        <v>1</v>
      </c>
      <c r="D28" s="19">
        <v>43831</v>
      </c>
      <c r="E28" s="19">
        <v>43951</v>
      </c>
      <c r="F28" s="19">
        <v>43951</v>
      </c>
      <c r="G28" t="s">
        <v>141</v>
      </c>
      <c r="H28" t="s">
        <v>142</v>
      </c>
      <c r="I28">
        <v>149</v>
      </c>
      <c r="J28">
        <v>193</v>
      </c>
      <c r="K28" s="19">
        <v>43879</v>
      </c>
      <c r="L28" t="s">
        <v>172</v>
      </c>
      <c r="M28">
        <v>19143629</v>
      </c>
      <c r="N28" t="s">
        <v>427</v>
      </c>
      <c r="O28" t="s">
        <v>113</v>
      </c>
      <c r="P28">
        <v>131</v>
      </c>
      <c r="Q28" s="19">
        <v>43879</v>
      </c>
      <c r="R28" s="73" t="s">
        <v>962</v>
      </c>
      <c r="S28" s="71">
        <v>31200000</v>
      </c>
      <c r="T28" s="48">
        <v>0</v>
      </c>
      <c r="U28" s="48">
        <v>0</v>
      </c>
      <c r="V28" s="48">
        <v>31200000</v>
      </c>
      <c r="W28" s="48">
        <v>4300000</v>
      </c>
      <c r="X28" s="48">
        <v>26900000</v>
      </c>
      <c r="Y28" s="48"/>
      <c r="Z28"/>
    </row>
    <row r="29" spans="1:26" s="50" customFormat="1" ht="15" x14ac:dyDescent="0.25">
      <c r="A29">
        <v>2020</v>
      </c>
      <c r="B29">
        <v>118</v>
      </c>
      <c r="C29">
        <v>1</v>
      </c>
      <c r="D29" s="19">
        <v>43831</v>
      </c>
      <c r="E29" s="19">
        <v>43951</v>
      </c>
      <c r="F29" s="19">
        <v>43951</v>
      </c>
      <c r="G29" t="s">
        <v>141</v>
      </c>
      <c r="H29" t="s">
        <v>142</v>
      </c>
      <c r="I29">
        <v>247</v>
      </c>
      <c r="J29">
        <v>206</v>
      </c>
      <c r="K29" s="19">
        <v>43881</v>
      </c>
      <c r="L29" t="s">
        <v>172</v>
      </c>
      <c r="M29">
        <v>80773977</v>
      </c>
      <c r="N29" t="s">
        <v>430</v>
      </c>
      <c r="O29" t="s">
        <v>113</v>
      </c>
      <c r="P29">
        <v>134</v>
      </c>
      <c r="Q29" s="19">
        <v>43881</v>
      </c>
      <c r="R29" s="73" t="s">
        <v>605</v>
      </c>
      <c r="S29" s="71">
        <v>26400000</v>
      </c>
      <c r="T29" s="48">
        <v>0</v>
      </c>
      <c r="U29" s="48">
        <v>0</v>
      </c>
      <c r="V29" s="48">
        <v>26400000</v>
      </c>
      <c r="W29" s="48">
        <v>4510000</v>
      </c>
      <c r="X29" s="48">
        <v>21890000</v>
      </c>
      <c r="Y29" s="48"/>
      <c r="Z29"/>
    </row>
    <row r="30" spans="1:26" s="50" customFormat="1" ht="15" x14ac:dyDescent="0.25">
      <c r="A30">
        <v>2020</v>
      </c>
      <c r="B30">
        <v>118</v>
      </c>
      <c r="C30">
        <v>1</v>
      </c>
      <c r="D30" s="19">
        <v>43831</v>
      </c>
      <c r="E30" s="19">
        <v>43951</v>
      </c>
      <c r="F30" s="19">
        <v>43951</v>
      </c>
      <c r="G30" t="s">
        <v>968</v>
      </c>
      <c r="H30" t="s">
        <v>969</v>
      </c>
      <c r="I30">
        <v>277</v>
      </c>
      <c r="J30">
        <v>216</v>
      </c>
      <c r="K30" s="19">
        <v>43882</v>
      </c>
      <c r="L30" t="s">
        <v>172</v>
      </c>
      <c r="M30">
        <v>1022984445</v>
      </c>
      <c r="N30" t="s">
        <v>440</v>
      </c>
      <c r="O30" t="s">
        <v>113</v>
      </c>
      <c r="P30">
        <v>143</v>
      </c>
      <c r="Q30" s="19">
        <v>43882</v>
      </c>
      <c r="R30" s="73" t="s">
        <v>975</v>
      </c>
      <c r="S30" s="71">
        <v>10500000</v>
      </c>
      <c r="T30" s="48">
        <v>0</v>
      </c>
      <c r="U30" s="48">
        <v>0</v>
      </c>
      <c r="V30" s="48">
        <v>10500000</v>
      </c>
      <c r="W30" s="48">
        <v>4666667</v>
      </c>
      <c r="X30" s="48">
        <v>5833333</v>
      </c>
      <c r="Y30" s="48"/>
      <c r="Z30"/>
    </row>
    <row r="31" spans="1:26" s="50" customFormat="1" ht="15" x14ac:dyDescent="0.25">
      <c r="A31">
        <v>2020</v>
      </c>
      <c r="B31">
        <v>118</v>
      </c>
      <c r="C31">
        <v>1</v>
      </c>
      <c r="D31" s="19">
        <v>43831</v>
      </c>
      <c r="E31" s="19">
        <v>43951</v>
      </c>
      <c r="F31" s="19">
        <v>43951</v>
      </c>
      <c r="G31" t="s">
        <v>68</v>
      </c>
      <c r="H31" t="s">
        <v>69</v>
      </c>
      <c r="I31">
        <v>58</v>
      </c>
      <c r="J31">
        <v>233</v>
      </c>
      <c r="K31" s="19">
        <v>43885</v>
      </c>
      <c r="L31" t="s">
        <v>172</v>
      </c>
      <c r="M31">
        <v>1014208451</v>
      </c>
      <c r="N31" t="s">
        <v>462</v>
      </c>
      <c r="O31" t="s">
        <v>113</v>
      </c>
      <c r="P31">
        <v>168</v>
      </c>
      <c r="Q31" s="19">
        <v>43885</v>
      </c>
      <c r="R31" s="73" t="s">
        <v>996</v>
      </c>
      <c r="S31" s="71">
        <v>22200000</v>
      </c>
      <c r="T31" s="48">
        <v>0</v>
      </c>
      <c r="U31" s="48">
        <v>0</v>
      </c>
      <c r="V31" s="48">
        <v>22200000</v>
      </c>
      <c r="W31" s="48">
        <v>4563333</v>
      </c>
      <c r="X31" s="48">
        <v>17636667</v>
      </c>
      <c r="Y31" s="48"/>
      <c r="Z31"/>
    </row>
    <row r="32" spans="1:26" s="50" customFormat="1" ht="15" x14ac:dyDescent="0.25">
      <c r="A32">
        <v>2020</v>
      </c>
      <c r="B32">
        <v>118</v>
      </c>
      <c r="C32">
        <v>1</v>
      </c>
      <c r="D32" s="19">
        <v>43831</v>
      </c>
      <c r="E32" s="19">
        <v>43951</v>
      </c>
      <c r="F32" s="19">
        <v>43951</v>
      </c>
      <c r="G32" t="s">
        <v>123</v>
      </c>
      <c r="H32" t="s">
        <v>124</v>
      </c>
      <c r="I32">
        <v>235</v>
      </c>
      <c r="J32">
        <v>211</v>
      </c>
      <c r="K32" s="19">
        <v>43881</v>
      </c>
      <c r="L32" t="s">
        <v>172</v>
      </c>
      <c r="M32">
        <v>4588354</v>
      </c>
      <c r="N32" t="s">
        <v>463</v>
      </c>
      <c r="O32" t="s">
        <v>113</v>
      </c>
      <c r="P32">
        <v>169</v>
      </c>
      <c r="Q32" s="19">
        <v>43881</v>
      </c>
      <c r="R32" s="73" t="s">
        <v>997</v>
      </c>
      <c r="S32" s="71">
        <v>25356460</v>
      </c>
      <c r="T32" s="48">
        <v>0</v>
      </c>
      <c r="U32" s="48">
        <v>0</v>
      </c>
      <c r="V32" s="48">
        <v>25356460</v>
      </c>
      <c r="W32" s="48">
        <v>3380861</v>
      </c>
      <c r="X32" s="48">
        <v>21975599</v>
      </c>
      <c r="Y32" s="48"/>
      <c r="Z32"/>
    </row>
    <row r="33" spans="1:26" s="50" customFormat="1" ht="15" x14ac:dyDescent="0.25">
      <c r="A33">
        <v>2020</v>
      </c>
      <c r="B33">
        <v>118</v>
      </c>
      <c r="C33">
        <v>1</v>
      </c>
      <c r="D33" s="19">
        <v>43831</v>
      </c>
      <c r="E33" s="19">
        <v>43951</v>
      </c>
      <c r="F33" s="19">
        <v>43951</v>
      </c>
      <c r="G33" t="s">
        <v>123</v>
      </c>
      <c r="H33" t="s">
        <v>124</v>
      </c>
      <c r="I33">
        <v>240</v>
      </c>
      <c r="J33">
        <v>220</v>
      </c>
      <c r="K33" s="19">
        <v>43882</v>
      </c>
      <c r="L33" t="s">
        <v>172</v>
      </c>
      <c r="M33">
        <v>51915842</v>
      </c>
      <c r="N33" t="s">
        <v>472</v>
      </c>
      <c r="O33" t="s">
        <v>113</v>
      </c>
      <c r="P33">
        <v>178</v>
      </c>
      <c r="Q33" s="19">
        <v>43882</v>
      </c>
      <c r="R33" s="73" t="s">
        <v>1006</v>
      </c>
      <c r="S33" s="71">
        <v>22500000</v>
      </c>
      <c r="T33" s="48">
        <v>0</v>
      </c>
      <c r="U33" s="48">
        <v>0</v>
      </c>
      <c r="V33" s="48">
        <v>22500000</v>
      </c>
      <c r="W33" s="48">
        <v>4000000</v>
      </c>
      <c r="X33" s="48">
        <v>18500000</v>
      </c>
      <c r="Y33" s="48"/>
      <c r="Z33"/>
    </row>
    <row r="34" spans="1:26" s="50" customFormat="1" ht="15" x14ac:dyDescent="0.25">
      <c r="A34">
        <v>2020</v>
      </c>
      <c r="B34">
        <v>118</v>
      </c>
      <c r="C34">
        <v>1</v>
      </c>
      <c r="D34" s="19">
        <v>43831</v>
      </c>
      <c r="E34" s="19">
        <v>43951</v>
      </c>
      <c r="F34" s="19">
        <v>43951</v>
      </c>
      <c r="G34" t="s">
        <v>137</v>
      </c>
      <c r="H34" t="s">
        <v>138</v>
      </c>
      <c r="I34">
        <v>220</v>
      </c>
      <c r="J34">
        <v>327</v>
      </c>
      <c r="K34" s="19">
        <v>43900</v>
      </c>
      <c r="L34" t="s">
        <v>172</v>
      </c>
      <c r="M34">
        <v>1014272961</v>
      </c>
      <c r="N34" t="s">
        <v>1076</v>
      </c>
      <c r="O34" t="s">
        <v>113</v>
      </c>
      <c r="P34">
        <v>181</v>
      </c>
      <c r="Q34" s="19">
        <v>43900</v>
      </c>
      <c r="R34" s="73" t="s">
        <v>1282</v>
      </c>
      <c r="S34" s="71">
        <v>33671930</v>
      </c>
      <c r="T34" s="48">
        <v>0</v>
      </c>
      <c r="U34" s="48">
        <v>0</v>
      </c>
      <c r="V34" s="48">
        <v>33671930</v>
      </c>
      <c r="W34" s="48">
        <v>2357035</v>
      </c>
      <c r="X34" s="48">
        <v>31314895</v>
      </c>
      <c r="Y34" s="48"/>
      <c r="Z34"/>
    </row>
    <row r="35" spans="1:26" s="50" customFormat="1" ht="15" x14ac:dyDescent="0.25">
      <c r="A35">
        <v>2020</v>
      </c>
      <c r="B35">
        <v>118</v>
      </c>
      <c r="C35">
        <v>1</v>
      </c>
      <c r="D35" s="19">
        <v>43831</v>
      </c>
      <c r="E35" s="19">
        <v>43951</v>
      </c>
      <c r="F35" s="19">
        <v>43951</v>
      </c>
      <c r="G35" t="s">
        <v>879</v>
      </c>
      <c r="H35" t="s">
        <v>880</v>
      </c>
      <c r="I35">
        <v>303</v>
      </c>
      <c r="J35">
        <v>243</v>
      </c>
      <c r="K35" s="19">
        <v>43885</v>
      </c>
      <c r="L35" t="s">
        <v>172</v>
      </c>
      <c r="M35">
        <v>10127225</v>
      </c>
      <c r="N35" t="s">
        <v>480</v>
      </c>
      <c r="O35" t="s">
        <v>113</v>
      </c>
      <c r="P35">
        <v>187</v>
      </c>
      <c r="Q35" s="19">
        <v>43885</v>
      </c>
      <c r="R35" s="73" t="s">
        <v>1015</v>
      </c>
      <c r="S35" s="71">
        <v>6600000</v>
      </c>
      <c r="T35" s="48">
        <v>0</v>
      </c>
      <c r="U35" s="48">
        <v>0</v>
      </c>
      <c r="V35" s="48">
        <v>6600000</v>
      </c>
      <c r="W35" s="48">
        <v>2640000</v>
      </c>
      <c r="X35" s="48">
        <v>3960000</v>
      </c>
      <c r="Y35" s="48"/>
      <c r="Z35"/>
    </row>
    <row r="36" spans="1:26" s="50" customFormat="1" ht="15" x14ac:dyDescent="0.25">
      <c r="A36">
        <v>2020</v>
      </c>
      <c r="B36">
        <v>118</v>
      </c>
      <c r="C36">
        <v>1</v>
      </c>
      <c r="D36" s="19">
        <v>43831</v>
      </c>
      <c r="E36" s="19">
        <v>43951</v>
      </c>
      <c r="F36" s="19">
        <v>43951</v>
      </c>
      <c r="G36" t="s">
        <v>128</v>
      </c>
      <c r="H36" t="s">
        <v>129</v>
      </c>
      <c r="I36">
        <v>288</v>
      </c>
      <c r="J36">
        <v>247</v>
      </c>
      <c r="K36" s="19">
        <v>43886</v>
      </c>
      <c r="L36" t="s">
        <v>172</v>
      </c>
      <c r="M36">
        <v>1016080598</v>
      </c>
      <c r="N36" t="s">
        <v>489</v>
      </c>
      <c r="O36" t="s">
        <v>113</v>
      </c>
      <c r="P36">
        <v>199</v>
      </c>
      <c r="Q36" s="19">
        <v>43886</v>
      </c>
      <c r="R36" s="73" t="s">
        <v>1023</v>
      </c>
      <c r="S36" s="71">
        <v>31500000</v>
      </c>
      <c r="T36" s="48">
        <v>0</v>
      </c>
      <c r="U36" s="48">
        <v>0</v>
      </c>
      <c r="V36" s="48">
        <v>31500000</v>
      </c>
      <c r="W36" s="48">
        <v>3600000</v>
      </c>
      <c r="X36" s="48">
        <v>27900000</v>
      </c>
      <c r="Y36" s="48"/>
      <c r="Z36"/>
    </row>
    <row r="37" spans="1:26" s="50" customFormat="1" ht="15" x14ac:dyDescent="0.25">
      <c r="A37">
        <v>2020</v>
      </c>
      <c r="B37">
        <v>118</v>
      </c>
      <c r="C37">
        <v>1</v>
      </c>
      <c r="D37" s="19">
        <v>43831</v>
      </c>
      <c r="E37" s="19">
        <v>43951</v>
      </c>
      <c r="F37" s="19">
        <v>43951</v>
      </c>
      <c r="G37" t="s">
        <v>128</v>
      </c>
      <c r="H37" t="s">
        <v>129</v>
      </c>
      <c r="I37">
        <v>348</v>
      </c>
      <c r="J37">
        <v>279</v>
      </c>
      <c r="K37" s="19">
        <v>43888</v>
      </c>
      <c r="L37" t="s">
        <v>172</v>
      </c>
      <c r="M37">
        <v>1016070278</v>
      </c>
      <c r="N37" t="s">
        <v>494</v>
      </c>
      <c r="O37" t="s">
        <v>113</v>
      </c>
      <c r="P37">
        <v>204</v>
      </c>
      <c r="Q37" s="19">
        <v>43888</v>
      </c>
      <c r="R37" s="73" t="s">
        <v>1023</v>
      </c>
      <c r="S37" s="71">
        <v>26000000</v>
      </c>
      <c r="T37" s="48">
        <v>0</v>
      </c>
      <c r="U37" s="48">
        <v>0</v>
      </c>
      <c r="V37" s="48">
        <v>26000000</v>
      </c>
      <c r="W37" s="48">
        <v>2860000</v>
      </c>
      <c r="X37" s="48">
        <v>23140000</v>
      </c>
      <c r="Y37" s="48"/>
      <c r="Z37"/>
    </row>
    <row r="38" spans="1:26" s="50" customFormat="1" ht="15" x14ac:dyDescent="0.25">
      <c r="A38">
        <v>2020</v>
      </c>
      <c r="B38">
        <v>118</v>
      </c>
      <c r="C38">
        <v>1</v>
      </c>
      <c r="D38" s="19">
        <v>43831</v>
      </c>
      <c r="E38" s="19">
        <v>43951</v>
      </c>
      <c r="F38" s="19">
        <v>43951</v>
      </c>
      <c r="G38" t="s">
        <v>968</v>
      </c>
      <c r="H38" t="s">
        <v>969</v>
      </c>
      <c r="I38">
        <v>338</v>
      </c>
      <c r="J38">
        <v>264</v>
      </c>
      <c r="K38" s="19">
        <v>43887</v>
      </c>
      <c r="L38" t="s">
        <v>172</v>
      </c>
      <c r="M38">
        <v>1075679188</v>
      </c>
      <c r="N38" t="s">
        <v>499</v>
      </c>
      <c r="O38" t="s">
        <v>113</v>
      </c>
      <c r="P38">
        <v>211</v>
      </c>
      <c r="Q38" s="19">
        <v>43887</v>
      </c>
      <c r="R38" s="73" t="s">
        <v>1031</v>
      </c>
      <c r="S38" s="71">
        <v>40421667</v>
      </c>
      <c r="T38" s="48">
        <v>0</v>
      </c>
      <c r="U38" s="48">
        <v>0</v>
      </c>
      <c r="V38" s="48">
        <v>40421667</v>
      </c>
      <c r="W38" s="48">
        <v>4608333</v>
      </c>
      <c r="X38" s="48">
        <v>35813334</v>
      </c>
      <c r="Y38" s="48"/>
      <c r="Z38"/>
    </row>
    <row r="39" spans="1:26" s="50" customFormat="1" ht="15" x14ac:dyDescent="0.25">
      <c r="A39">
        <v>2020</v>
      </c>
      <c r="B39">
        <v>118</v>
      </c>
      <c r="C39">
        <v>1</v>
      </c>
      <c r="D39" s="19">
        <v>43831</v>
      </c>
      <c r="E39" s="19">
        <v>43951</v>
      </c>
      <c r="F39" s="19">
        <v>43951</v>
      </c>
      <c r="G39" t="s">
        <v>114</v>
      </c>
      <c r="H39" t="s">
        <v>115</v>
      </c>
      <c r="I39">
        <v>383</v>
      </c>
      <c r="J39">
        <v>278</v>
      </c>
      <c r="K39" s="19">
        <v>43888</v>
      </c>
      <c r="L39" t="s">
        <v>172</v>
      </c>
      <c r="M39">
        <v>80242090</v>
      </c>
      <c r="N39" t="s">
        <v>505</v>
      </c>
      <c r="O39" t="s">
        <v>113</v>
      </c>
      <c r="P39">
        <v>217</v>
      </c>
      <c r="Q39" s="19">
        <v>43888</v>
      </c>
      <c r="R39" s="73" t="s">
        <v>1037</v>
      </c>
      <c r="S39" s="71">
        <v>26400000</v>
      </c>
      <c r="T39" s="48">
        <v>0</v>
      </c>
      <c r="U39" s="48">
        <v>0</v>
      </c>
      <c r="V39" s="48">
        <v>26400000</v>
      </c>
      <c r="W39" s="48">
        <v>3740000</v>
      </c>
      <c r="X39" s="48">
        <v>22660000</v>
      </c>
      <c r="Y39" s="48"/>
      <c r="Z39"/>
    </row>
    <row r="40" spans="1:26" s="50" customFormat="1" ht="15" x14ac:dyDescent="0.25">
      <c r="A40">
        <v>2020</v>
      </c>
      <c r="B40">
        <v>118</v>
      </c>
      <c r="C40">
        <v>1</v>
      </c>
      <c r="D40" s="19">
        <v>43831</v>
      </c>
      <c r="E40" s="19">
        <v>43951</v>
      </c>
      <c r="F40" s="19">
        <v>43951</v>
      </c>
      <c r="G40" t="s">
        <v>137</v>
      </c>
      <c r="H40" t="s">
        <v>138</v>
      </c>
      <c r="I40">
        <v>392</v>
      </c>
      <c r="J40">
        <v>308</v>
      </c>
      <c r="K40" s="19">
        <v>43896</v>
      </c>
      <c r="L40" t="s">
        <v>172</v>
      </c>
      <c r="M40">
        <v>1014228455</v>
      </c>
      <c r="N40" t="s">
        <v>1280</v>
      </c>
      <c r="O40" t="s">
        <v>113</v>
      </c>
      <c r="P40">
        <v>240</v>
      </c>
      <c r="Q40" s="19">
        <v>43896</v>
      </c>
      <c r="R40" s="73" t="s">
        <v>1281</v>
      </c>
      <c r="S40" s="71">
        <v>16861833</v>
      </c>
      <c r="T40" s="48">
        <v>0</v>
      </c>
      <c r="U40" s="48">
        <v>0</v>
      </c>
      <c r="V40" s="48">
        <v>16861833</v>
      </c>
      <c r="W40" s="48">
        <v>1561281</v>
      </c>
      <c r="X40" s="48">
        <v>15300552</v>
      </c>
      <c r="Y40" s="48"/>
      <c r="Z40"/>
    </row>
    <row r="41" spans="1:26" s="50" customFormat="1" ht="15" x14ac:dyDescent="0.25">
      <c r="A41">
        <v>2020</v>
      </c>
      <c r="B41">
        <v>118</v>
      </c>
      <c r="C41">
        <v>1</v>
      </c>
      <c r="D41" s="19">
        <v>43831</v>
      </c>
      <c r="E41" s="19">
        <v>43951</v>
      </c>
      <c r="F41" s="19">
        <v>43951</v>
      </c>
      <c r="G41" t="s">
        <v>128</v>
      </c>
      <c r="H41" t="s">
        <v>129</v>
      </c>
      <c r="I41">
        <v>325</v>
      </c>
      <c r="J41">
        <v>345</v>
      </c>
      <c r="K41" s="19">
        <v>43902</v>
      </c>
      <c r="L41" t="s">
        <v>172</v>
      </c>
      <c r="M41">
        <v>52500402</v>
      </c>
      <c r="N41" t="s">
        <v>1285</v>
      </c>
      <c r="O41" t="s">
        <v>113</v>
      </c>
      <c r="P41">
        <v>248</v>
      </c>
      <c r="Q41" s="19">
        <v>43902</v>
      </c>
      <c r="R41" s="73" t="s">
        <v>1286</v>
      </c>
      <c r="S41" s="71">
        <v>33000000</v>
      </c>
      <c r="T41" s="48">
        <v>0</v>
      </c>
      <c r="U41" s="48">
        <v>0</v>
      </c>
      <c r="V41" s="48">
        <v>33000000</v>
      </c>
      <c r="W41" s="48">
        <v>2090000</v>
      </c>
      <c r="X41" s="48">
        <v>30910000</v>
      </c>
      <c r="Y41" s="48"/>
      <c r="Z41"/>
    </row>
    <row r="42" spans="1:26" s="50" customFormat="1" ht="15" x14ac:dyDescent="0.25">
      <c r="A42">
        <v>2020</v>
      </c>
      <c r="B42">
        <v>118</v>
      </c>
      <c r="C42">
        <v>1</v>
      </c>
      <c r="D42" s="19">
        <v>43831</v>
      </c>
      <c r="E42" s="19">
        <v>43951</v>
      </c>
      <c r="F42" s="19">
        <v>43951</v>
      </c>
      <c r="G42" t="s">
        <v>128</v>
      </c>
      <c r="H42" t="s">
        <v>129</v>
      </c>
      <c r="I42">
        <v>327</v>
      </c>
      <c r="J42">
        <v>346</v>
      </c>
      <c r="K42" s="19">
        <v>43902</v>
      </c>
      <c r="L42" t="s">
        <v>172</v>
      </c>
      <c r="M42">
        <v>1013600355</v>
      </c>
      <c r="N42" t="s">
        <v>1287</v>
      </c>
      <c r="O42" t="s">
        <v>113</v>
      </c>
      <c r="P42">
        <v>250</v>
      </c>
      <c r="Q42" s="19">
        <v>43902</v>
      </c>
      <c r="R42" s="73" t="s">
        <v>1181</v>
      </c>
      <c r="S42" s="71">
        <v>33000000</v>
      </c>
      <c r="T42" s="48">
        <v>0</v>
      </c>
      <c r="U42" s="48">
        <v>0</v>
      </c>
      <c r="V42" s="48">
        <v>33000000</v>
      </c>
      <c r="W42" s="48">
        <v>2090000</v>
      </c>
      <c r="X42" s="48">
        <v>30910000</v>
      </c>
      <c r="Y42" s="48"/>
      <c r="Z42"/>
    </row>
    <row r="43" spans="1:26" s="50" customFormat="1" ht="15" x14ac:dyDescent="0.25">
      <c r="A43">
        <v>2020</v>
      </c>
      <c r="B43">
        <v>118</v>
      </c>
      <c r="C43">
        <v>1</v>
      </c>
      <c r="D43" s="19">
        <v>43831</v>
      </c>
      <c r="E43" s="19">
        <v>43951</v>
      </c>
      <c r="F43" s="19">
        <v>43951</v>
      </c>
      <c r="G43" t="s">
        <v>121</v>
      </c>
      <c r="H43" t="s">
        <v>122</v>
      </c>
      <c r="I43">
        <v>389</v>
      </c>
      <c r="J43">
        <v>342</v>
      </c>
      <c r="K43" s="19">
        <v>43901</v>
      </c>
      <c r="L43" t="s">
        <v>172</v>
      </c>
      <c r="M43">
        <v>51563303</v>
      </c>
      <c r="N43" t="s">
        <v>1283</v>
      </c>
      <c r="O43" t="s">
        <v>113</v>
      </c>
      <c r="P43">
        <v>253</v>
      </c>
      <c r="Q43" s="19">
        <v>43901</v>
      </c>
      <c r="R43" s="73" t="s">
        <v>1284</v>
      </c>
      <c r="S43" s="71">
        <v>23100000</v>
      </c>
      <c r="T43" s="48">
        <v>0</v>
      </c>
      <c r="U43" s="48">
        <v>0</v>
      </c>
      <c r="V43" s="48">
        <v>23100000</v>
      </c>
      <c r="W43" s="48">
        <v>2200000</v>
      </c>
      <c r="X43" s="48">
        <v>20900000</v>
      </c>
      <c r="Y43" s="48"/>
      <c r="Z43"/>
    </row>
    <row r="44" spans="1:26" customFormat="1" ht="15" x14ac:dyDescent="0.25">
      <c r="A44">
        <v>2020</v>
      </c>
      <c r="B44">
        <v>118</v>
      </c>
      <c r="C44">
        <v>1</v>
      </c>
      <c r="D44" s="19">
        <v>43831</v>
      </c>
      <c r="E44" s="19">
        <v>43951</v>
      </c>
      <c r="F44" s="19">
        <v>43951</v>
      </c>
      <c r="G44" t="s">
        <v>123</v>
      </c>
      <c r="H44" t="s">
        <v>124</v>
      </c>
      <c r="I44">
        <v>417</v>
      </c>
      <c r="J44">
        <v>368</v>
      </c>
      <c r="K44" s="19">
        <v>43909</v>
      </c>
      <c r="L44" t="s">
        <v>172</v>
      </c>
      <c r="M44">
        <v>1055650701</v>
      </c>
      <c r="N44" t="s">
        <v>1127</v>
      </c>
      <c r="O44" t="s">
        <v>113</v>
      </c>
      <c r="P44">
        <v>270</v>
      </c>
      <c r="Q44" s="19">
        <v>43909</v>
      </c>
      <c r="R44" s="73" t="s">
        <v>1290</v>
      </c>
      <c r="S44" s="71">
        <v>31350000</v>
      </c>
      <c r="T44" s="48">
        <v>0</v>
      </c>
      <c r="U44" s="48">
        <v>0</v>
      </c>
      <c r="V44" s="48">
        <v>31350000</v>
      </c>
      <c r="W44" s="48">
        <v>1210000</v>
      </c>
      <c r="X44" s="48">
        <v>30140000</v>
      </c>
      <c r="Y44" s="48"/>
    </row>
    <row r="45" spans="1:26" customFormat="1" ht="15" x14ac:dyDescent="0.25">
      <c r="A45">
        <v>2020</v>
      </c>
      <c r="B45">
        <v>118</v>
      </c>
      <c r="C45">
        <v>1</v>
      </c>
      <c r="D45" s="19">
        <v>43831</v>
      </c>
      <c r="E45" s="19">
        <v>43951</v>
      </c>
      <c r="F45" s="19">
        <v>43951</v>
      </c>
      <c r="G45" t="s">
        <v>141</v>
      </c>
      <c r="H45" t="s">
        <v>142</v>
      </c>
      <c r="I45">
        <v>424</v>
      </c>
      <c r="J45">
        <v>358</v>
      </c>
      <c r="K45" s="19">
        <v>43907</v>
      </c>
      <c r="L45" t="s">
        <v>172</v>
      </c>
      <c r="M45">
        <v>52783669</v>
      </c>
      <c r="N45" t="s">
        <v>1288</v>
      </c>
      <c r="O45" t="s">
        <v>113</v>
      </c>
      <c r="P45">
        <v>281</v>
      </c>
      <c r="Q45" s="19">
        <v>43907</v>
      </c>
      <c r="R45" s="73" t="s">
        <v>1289</v>
      </c>
      <c r="S45" s="71">
        <v>21000000</v>
      </c>
      <c r="T45" s="48">
        <v>0</v>
      </c>
      <c r="U45" s="48">
        <v>0</v>
      </c>
      <c r="V45" s="48">
        <v>21000000</v>
      </c>
      <c r="W45" s="48">
        <v>1200000</v>
      </c>
      <c r="X45" s="48">
        <v>19800000</v>
      </c>
      <c r="Y45" s="48"/>
    </row>
    <row r="46" spans="1:26" customFormat="1" ht="15" x14ac:dyDescent="0.25">
      <c r="A46">
        <v>2020</v>
      </c>
      <c r="B46">
        <v>118</v>
      </c>
      <c r="C46">
        <v>1</v>
      </c>
      <c r="D46" s="19">
        <v>43831</v>
      </c>
      <c r="E46" s="19">
        <v>43951</v>
      </c>
      <c r="F46" s="19">
        <v>43951</v>
      </c>
      <c r="G46" t="s">
        <v>123</v>
      </c>
      <c r="H46" t="s">
        <v>124</v>
      </c>
      <c r="I46">
        <v>457</v>
      </c>
      <c r="J46">
        <v>376</v>
      </c>
      <c r="K46" s="19">
        <v>43909</v>
      </c>
      <c r="L46" t="s">
        <v>172</v>
      </c>
      <c r="M46">
        <v>1015461399</v>
      </c>
      <c r="N46" t="s">
        <v>1133</v>
      </c>
      <c r="O46" t="s">
        <v>113</v>
      </c>
      <c r="P46">
        <v>284</v>
      </c>
      <c r="Q46" s="19">
        <v>43909</v>
      </c>
      <c r="R46" s="73" t="s">
        <v>1291</v>
      </c>
      <c r="S46" s="71">
        <v>31500000</v>
      </c>
      <c r="T46" s="48">
        <v>0</v>
      </c>
      <c r="U46" s="48">
        <v>0</v>
      </c>
      <c r="V46" s="48">
        <v>31500000</v>
      </c>
      <c r="W46" s="48">
        <v>1283333</v>
      </c>
      <c r="X46" s="48">
        <v>30216667</v>
      </c>
      <c r="Y46" s="48"/>
    </row>
    <row r="47" spans="1:26" customFormat="1" ht="15" x14ac:dyDescent="0.25">
      <c r="A47">
        <v>2020</v>
      </c>
      <c r="B47">
        <v>118</v>
      </c>
      <c r="C47">
        <v>1</v>
      </c>
      <c r="D47" s="19">
        <v>43831</v>
      </c>
      <c r="E47" s="19">
        <v>43951</v>
      </c>
      <c r="F47" s="19">
        <v>43951</v>
      </c>
      <c r="G47" t="s">
        <v>137</v>
      </c>
      <c r="H47" t="s">
        <v>138</v>
      </c>
      <c r="I47">
        <v>434</v>
      </c>
      <c r="J47">
        <v>402</v>
      </c>
      <c r="K47" s="19">
        <v>43928</v>
      </c>
      <c r="L47" t="s">
        <v>172</v>
      </c>
      <c r="M47">
        <v>1030524007</v>
      </c>
      <c r="N47" t="s">
        <v>1402</v>
      </c>
      <c r="O47" t="s">
        <v>113</v>
      </c>
      <c r="P47">
        <v>303</v>
      </c>
      <c r="Q47" s="19">
        <v>43928</v>
      </c>
      <c r="R47" s="73" t="s">
        <v>1559</v>
      </c>
      <c r="S47" s="80">
        <v>14937040</v>
      </c>
      <c r="T47" s="48">
        <v>0</v>
      </c>
      <c r="U47" s="48">
        <v>0</v>
      </c>
      <c r="V47" s="48">
        <v>14937040</v>
      </c>
      <c r="W47" s="48">
        <v>0</v>
      </c>
      <c r="X47" s="48">
        <v>14937040</v>
      </c>
      <c r="Y47" s="48"/>
    </row>
    <row r="48" spans="1:26" customFormat="1" ht="15" x14ac:dyDescent="0.25">
      <c r="A48">
        <v>2020</v>
      </c>
      <c r="B48">
        <v>118</v>
      </c>
      <c r="C48">
        <v>1</v>
      </c>
      <c r="D48" s="19">
        <v>43831</v>
      </c>
      <c r="E48" s="19">
        <v>43951</v>
      </c>
      <c r="F48" s="19">
        <v>43951</v>
      </c>
      <c r="G48" t="s">
        <v>137</v>
      </c>
      <c r="H48" t="s">
        <v>138</v>
      </c>
      <c r="I48">
        <v>504</v>
      </c>
      <c r="J48">
        <v>412</v>
      </c>
      <c r="K48" s="19">
        <v>43929</v>
      </c>
      <c r="L48" t="s">
        <v>172</v>
      </c>
      <c r="M48">
        <v>1010243163</v>
      </c>
      <c r="N48" t="s">
        <v>1560</v>
      </c>
      <c r="O48" t="s">
        <v>113</v>
      </c>
      <c r="P48">
        <v>326</v>
      </c>
      <c r="Q48" s="19">
        <v>43929</v>
      </c>
      <c r="R48" s="73" t="s">
        <v>1561</v>
      </c>
      <c r="S48" s="80">
        <v>17379000</v>
      </c>
      <c r="T48" s="48">
        <v>0</v>
      </c>
      <c r="U48" s="48">
        <v>0</v>
      </c>
      <c r="V48" s="48">
        <v>17379000</v>
      </c>
      <c r="W48" s="48">
        <v>0</v>
      </c>
      <c r="X48" s="48">
        <v>17379000</v>
      </c>
      <c r="Y48" s="48"/>
    </row>
    <row r="49" spans="1:26" customFormat="1" ht="15" x14ac:dyDescent="0.25">
      <c r="A49">
        <v>2020</v>
      </c>
      <c r="B49">
        <v>118</v>
      </c>
      <c r="C49">
        <v>1</v>
      </c>
      <c r="D49" s="19">
        <v>43831</v>
      </c>
      <c r="E49" s="19">
        <v>43951</v>
      </c>
      <c r="F49" s="19">
        <v>43951</v>
      </c>
      <c r="G49" t="s">
        <v>137</v>
      </c>
      <c r="H49" t="s">
        <v>138</v>
      </c>
      <c r="I49">
        <v>486</v>
      </c>
      <c r="J49">
        <v>423</v>
      </c>
      <c r="K49" s="19">
        <v>43935</v>
      </c>
      <c r="L49" t="s">
        <v>172</v>
      </c>
      <c r="M49">
        <v>1032406391</v>
      </c>
      <c r="N49" t="s">
        <v>1423</v>
      </c>
      <c r="O49" t="s">
        <v>113</v>
      </c>
      <c r="P49">
        <v>328</v>
      </c>
      <c r="Q49" s="19">
        <v>43935</v>
      </c>
      <c r="R49" s="73" t="s">
        <v>1470</v>
      </c>
      <c r="S49" s="80">
        <v>21948559</v>
      </c>
      <c r="T49" s="48">
        <v>0</v>
      </c>
      <c r="U49" s="48">
        <v>0</v>
      </c>
      <c r="V49" s="48">
        <v>21948559</v>
      </c>
      <c r="W49" s="48">
        <v>0</v>
      </c>
      <c r="X49" s="48">
        <v>21948559</v>
      </c>
      <c r="Y49" s="48"/>
    </row>
    <row r="50" spans="1:26" customFormat="1" ht="15" x14ac:dyDescent="0.25">
      <c r="A50">
        <v>2020</v>
      </c>
      <c r="B50">
        <v>118</v>
      </c>
      <c r="C50">
        <v>1</v>
      </c>
      <c r="D50" s="19">
        <v>43831</v>
      </c>
      <c r="E50" s="19">
        <v>43951</v>
      </c>
      <c r="F50" s="19">
        <v>43951</v>
      </c>
      <c r="G50" t="s">
        <v>137</v>
      </c>
      <c r="H50" t="s">
        <v>138</v>
      </c>
      <c r="I50">
        <v>487</v>
      </c>
      <c r="J50">
        <v>421</v>
      </c>
      <c r="K50" s="19">
        <v>43935</v>
      </c>
      <c r="L50" t="s">
        <v>172</v>
      </c>
      <c r="M50">
        <v>1030636071</v>
      </c>
      <c r="N50" t="s">
        <v>1424</v>
      </c>
      <c r="O50" t="s">
        <v>113</v>
      </c>
      <c r="P50">
        <v>329</v>
      </c>
      <c r="Q50" s="19">
        <v>43935</v>
      </c>
      <c r="R50" s="73" t="s">
        <v>914</v>
      </c>
      <c r="S50" s="80">
        <v>21948559</v>
      </c>
      <c r="T50" s="48">
        <v>0</v>
      </c>
      <c r="U50" s="48">
        <v>0</v>
      </c>
      <c r="V50" s="48">
        <v>21948559</v>
      </c>
      <c r="W50" s="48">
        <v>0</v>
      </c>
      <c r="X50" s="48">
        <v>21948559</v>
      </c>
      <c r="Y50" s="48"/>
    </row>
    <row r="51" spans="1:26" customFormat="1" ht="15" x14ac:dyDescent="0.25">
      <c r="A51">
        <v>2020</v>
      </c>
      <c r="B51">
        <v>118</v>
      </c>
      <c r="C51">
        <v>1</v>
      </c>
      <c r="D51" s="19">
        <v>43831</v>
      </c>
      <c r="E51" s="19">
        <v>43951</v>
      </c>
      <c r="F51" s="19">
        <v>43951</v>
      </c>
      <c r="G51" t="s">
        <v>134</v>
      </c>
      <c r="H51" t="s">
        <v>135</v>
      </c>
      <c r="I51">
        <v>581</v>
      </c>
      <c r="J51">
        <v>453</v>
      </c>
      <c r="K51" s="19">
        <v>43943</v>
      </c>
      <c r="L51" t="s">
        <v>172</v>
      </c>
      <c r="M51">
        <v>52903983</v>
      </c>
      <c r="N51" t="s">
        <v>1435</v>
      </c>
      <c r="O51" t="s">
        <v>113</v>
      </c>
      <c r="P51">
        <v>346</v>
      </c>
      <c r="Q51" s="19">
        <v>43943</v>
      </c>
      <c r="R51" s="73" t="s">
        <v>1562</v>
      </c>
      <c r="S51" s="80">
        <v>34541666</v>
      </c>
      <c r="T51" s="48">
        <v>0</v>
      </c>
      <c r="U51" s="48">
        <v>0</v>
      </c>
      <c r="V51" s="48">
        <v>34541666</v>
      </c>
      <c r="W51" s="48">
        <v>0</v>
      </c>
      <c r="X51" s="48">
        <v>34541666</v>
      </c>
      <c r="Y51" s="48"/>
    </row>
    <row r="52" spans="1:26" customFormat="1" ht="15" x14ac:dyDescent="0.25">
      <c r="A52">
        <v>2020</v>
      </c>
      <c r="B52">
        <v>118</v>
      </c>
      <c r="C52">
        <v>1</v>
      </c>
      <c r="D52" s="19">
        <v>43831</v>
      </c>
      <c r="E52" s="19">
        <v>43951</v>
      </c>
      <c r="F52" s="19">
        <v>43951</v>
      </c>
      <c r="G52" t="s">
        <v>68</v>
      </c>
      <c r="H52" t="s">
        <v>69</v>
      </c>
      <c r="I52">
        <v>10</v>
      </c>
      <c r="J52">
        <v>3</v>
      </c>
      <c r="K52" s="19">
        <v>43844</v>
      </c>
      <c r="L52" t="s">
        <v>172</v>
      </c>
      <c r="M52">
        <v>71728280</v>
      </c>
      <c r="N52" t="s">
        <v>195</v>
      </c>
      <c r="O52" t="s">
        <v>112</v>
      </c>
      <c r="P52">
        <v>1</v>
      </c>
      <c r="Q52" s="19">
        <v>43844</v>
      </c>
      <c r="R52" s="73" t="s">
        <v>289</v>
      </c>
      <c r="S52" s="71">
        <v>46800000</v>
      </c>
      <c r="T52" s="48">
        <v>0</v>
      </c>
      <c r="U52" s="48">
        <v>0</v>
      </c>
      <c r="V52" s="48">
        <v>46800000</v>
      </c>
      <c r="W52" s="48">
        <v>30030000</v>
      </c>
      <c r="X52" s="48">
        <v>16770000</v>
      </c>
      <c r="Y52" s="48"/>
      <c r="Z52" s="50"/>
    </row>
    <row r="53" spans="1:26" customFormat="1" ht="15" x14ac:dyDescent="0.25">
      <c r="A53">
        <v>2020</v>
      </c>
      <c r="B53">
        <v>118</v>
      </c>
      <c r="C53">
        <v>1</v>
      </c>
      <c r="D53" s="19">
        <v>43831</v>
      </c>
      <c r="E53" s="19">
        <v>43951</v>
      </c>
      <c r="F53" s="19">
        <v>43951</v>
      </c>
      <c r="G53" t="s">
        <v>137</v>
      </c>
      <c r="H53" t="s">
        <v>138</v>
      </c>
      <c r="I53">
        <v>15</v>
      </c>
      <c r="J53">
        <v>4</v>
      </c>
      <c r="K53" s="19">
        <v>43845</v>
      </c>
      <c r="L53" t="s">
        <v>172</v>
      </c>
      <c r="M53">
        <v>80747087</v>
      </c>
      <c r="N53" t="s">
        <v>196</v>
      </c>
      <c r="O53" t="s">
        <v>112</v>
      </c>
      <c r="P53">
        <v>2</v>
      </c>
      <c r="Q53" s="19">
        <v>43845</v>
      </c>
      <c r="R53" s="73" t="s">
        <v>140</v>
      </c>
      <c r="S53" s="71">
        <v>95220000</v>
      </c>
      <c r="T53" s="48">
        <v>0</v>
      </c>
      <c r="U53" s="48">
        <v>0</v>
      </c>
      <c r="V53" s="48">
        <v>95220000</v>
      </c>
      <c r="W53" s="48">
        <v>20700000</v>
      </c>
      <c r="X53" s="48">
        <v>74520000</v>
      </c>
      <c r="Y53" s="48"/>
      <c r="Z53" s="50"/>
    </row>
    <row r="54" spans="1:26" customFormat="1" ht="15" x14ac:dyDescent="0.25">
      <c r="A54">
        <v>2020</v>
      </c>
      <c r="B54">
        <v>118</v>
      </c>
      <c r="C54">
        <v>1</v>
      </c>
      <c r="D54" s="19">
        <v>43831</v>
      </c>
      <c r="E54" s="19">
        <v>43951</v>
      </c>
      <c r="F54" s="19">
        <v>43951</v>
      </c>
      <c r="G54" t="s">
        <v>137</v>
      </c>
      <c r="H54" t="s">
        <v>138</v>
      </c>
      <c r="I54">
        <v>16</v>
      </c>
      <c r="J54">
        <v>9</v>
      </c>
      <c r="K54" s="19">
        <v>43847</v>
      </c>
      <c r="L54" t="s">
        <v>172</v>
      </c>
      <c r="M54">
        <v>52820550</v>
      </c>
      <c r="N54" t="s">
        <v>197</v>
      </c>
      <c r="O54" t="s">
        <v>112</v>
      </c>
      <c r="P54">
        <v>3</v>
      </c>
      <c r="Q54" s="19">
        <v>43847</v>
      </c>
      <c r="R54" s="73" t="s">
        <v>139</v>
      </c>
      <c r="S54" s="71">
        <v>65458000</v>
      </c>
      <c r="T54" s="48">
        <v>948667</v>
      </c>
      <c r="U54" s="48">
        <v>0</v>
      </c>
      <c r="V54" s="48">
        <v>64509333</v>
      </c>
      <c r="W54" s="48">
        <v>13281333</v>
      </c>
      <c r="X54" s="48">
        <v>51228000</v>
      </c>
      <c r="Y54" s="48"/>
      <c r="Z54" s="50"/>
    </row>
    <row r="55" spans="1:26" customFormat="1" ht="15" x14ac:dyDescent="0.25">
      <c r="A55">
        <v>2020</v>
      </c>
      <c r="B55">
        <v>118</v>
      </c>
      <c r="C55">
        <v>1</v>
      </c>
      <c r="D55" s="19">
        <v>43831</v>
      </c>
      <c r="E55" s="19">
        <v>43951</v>
      </c>
      <c r="F55" s="19">
        <v>43951</v>
      </c>
      <c r="G55" t="s">
        <v>137</v>
      </c>
      <c r="H55" t="s">
        <v>138</v>
      </c>
      <c r="I55">
        <v>17</v>
      </c>
      <c r="J55">
        <v>10</v>
      </c>
      <c r="K55" s="19">
        <v>43847</v>
      </c>
      <c r="L55" t="s">
        <v>172</v>
      </c>
      <c r="M55">
        <v>1030522470</v>
      </c>
      <c r="N55" t="s">
        <v>189</v>
      </c>
      <c r="O55" t="s">
        <v>112</v>
      </c>
      <c r="P55">
        <v>4</v>
      </c>
      <c r="Q55" s="19">
        <v>43847</v>
      </c>
      <c r="R55" s="73" t="s">
        <v>292</v>
      </c>
      <c r="S55" s="71">
        <v>30000000</v>
      </c>
      <c r="T55" s="48">
        <v>0</v>
      </c>
      <c r="U55" s="48">
        <v>0</v>
      </c>
      <c r="V55" s="48">
        <v>30000000</v>
      </c>
      <c r="W55" s="48">
        <v>12333333</v>
      </c>
      <c r="X55" s="48">
        <v>17666667</v>
      </c>
      <c r="Y55" s="48"/>
      <c r="Z55" s="50"/>
    </row>
    <row r="56" spans="1:26" customFormat="1" ht="15" x14ac:dyDescent="0.25">
      <c r="A56">
        <v>2020</v>
      </c>
      <c r="B56">
        <v>118</v>
      </c>
      <c r="C56">
        <v>1</v>
      </c>
      <c r="D56" s="19">
        <v>43831</v>
      </c>
      <c r="E56" s="19">
        <v>43951</v>
      </c>
      <c r="F56" s="19">
        <v>43951</v>
      </c>
      <c r="G56" t="s">
        <v>134</v>
      </c>
      <c r="H56" t="s">
        <v>135</v>
      </c>
      <c r="I56">
        <v>14</v>
      </c>
      <c r="J56">
        <v>5</v>
      </c>
      <c r="K56" s="19">
        <v>43845</v>
      </c>
      <c r="L56" t="s">
        <v>172</v>
      </c>
      <c r="M56">
        <v>1019028655</v>
      </c>
      <c r="N56" t="s">
        <v>198</v>
      </c>
      <c r="O56" t="s">
        <v>112</v>
      </c>
      <c r="P56">
        <v>5</v>
      </c>
      <c r="Q56" s="19">
        <v>43845</v>
      </c>
      <c r="R56" s="73" t="s">
        <v>290</v>
      </c>
      <c r="S56" s="71">
        <v>82800000</v>
      </c>
      <c r="T56" s="48">
        <v>0</v>
      </c>
      <c r="U56" s="48">
        <v>0</v>
      </c>
      <c r="V56" s="48">
        <v>82800000</v>
      </c>
      <c r="W56" s="48">
        <v>18000000</v>
      </c>
      <c r="X56" s="48">
        <v>64800000</v>
      </c>
      <c r="Y56" s="48"/>
      <c r="Z56" s="50"/>
    </row>
    <row r="57" spans="1:26" customFormat="1" ht="15" x14ac:dyDescent="0.25">
      <c r="A57">
        <v>2020</v>
      </c>
      <c r="B57">
        <v>118</v>
      </c>
      <c r="C57">
        <v>1</v>
      </c>
      <c r="D57" s="19">
        <v>43831</v>
      </c>
      <c r="E57" s="19">
        <v>43951</v>
      </c>
      <c r="F57" s="19">
        <v>43951</v>
      </c>
      <c r="G57" t="s">
        <v>137</v>
      </c>
      <c r="H57" t="s">
        <v>138</v>
      </c>
      <c r="I57">
        <v>21</v>
      </c>
      <c r="J57">
        <v>7</v>
      </c>
      <c r="K57" s="19">
        <v>43846</v>
      </c>
      <c r="L57" t="s">
        <v>172</v>
      </c>
      <c r="M57">
        <v>1022390967</v>
      </c>
      <c r="N57" t="s">
        <v>200</v>
      </c>
      <c r="O57" t="s">
        <v>112</v>
      </c>
      <c r="P57">
        <v>7</v>
      </c>
      <c r="Q57" s="19">
        <v>43846</v>
      </c>
      <c r="R57" s="73" t="s">
        <v>291</v>
      </c>
      <c r="S57" s="71">
        <v>69253000</v>
      </c>
      <c r="T57" s="48">
        <v>200733</v>
      </c>
      <c r="U57" s="48">
        <v>0</v>
      </c>
      <c r="V57" s="48">
        <v>69052267</v>
      </c>
      <c r="W57" s="48">
        <v>14854267</v>
      </c>
      <c r="X57" s="48">
        <v>54198000</v>
      </c>
      <c r="Y57" s="48"/>
      <c r="Z57" s="50"/>
    </row>
    <row r="58" spans="1:26" customFormat="1" ht="15" x14ac:dyDescent="0.25">
      <c r="A58">
        <v>2020</v>
      </c>
      <c r="B58">
        <v>118</v>
      </c>
      <c r="C58">
        <v>1</v>
      </c>
      <c r="D58" s="19">
        <v>43831</v>
      </c>
      <c r="E58" s="19">
        <v>43951</v>
      </c>
      <c r="F58" s="19">
        <v>43951</v>
      </c>
      <c r="G58" t="s">
        <v>137</v>
      </c>
      <c r="H58" t="s">
        <v>138</v>
      </c>
      <c r="I58">
        <v>26</v>
      </c>
      <c r="J58">
        <v>15</v>
      </c>
      <c r="K58" s="19">
        <v>43850</v>
      </c>
      <c r="L58" t="s">
        <v>172</v>
      </c>
      <c r="M58">
        <v>1014184472</v>
      </c>
      <c r="N58" t="s">
        <v>201</v>
      </c>
      <c r="O58" t="s">
        <v>112</v>
      </c>
      <c r="P58">
        <v>8</v>
      </c>
      <c r="Q58" s="19">
        <v>43850</v>
      </c>
      <c r="R58" s="73" t="s">
        <v>293</v>
      </c>
      <c r="S58" s="71">
        <v>119700000</v>
      </c>
      <c r="T58" s="48">
        <v>0</v>
      </c>
      <c r="U58" s="48">
        <v>0</v>
      </c>
      <c r="V58" s="48">
        <v>119700000</v>
      </c>
      <c r="W58" s="48">
        <v>24850000</v>
      </c>
      <c r="X58" s="48">
        <v>94850000</v>
      </c>
      <c r="Y58" s="48"/>
      <c r="Z58" s="50"/>
    </row>
    <row r="59" spans="1:26" customFormat="1" ht="15" x14ac:dyDescent="0.25">
      <c r="A59">
        <v>2020</v>
      </c>
      <c r="B59">
        <v>118</v>
      </c>
      <c r="C59">
        <v>1</v>
      </c>
      <c r="D59" s="19">
        <v>43831</v>
      </c>
      <c r="E59" s="19">
        <v>43951</v>
      </c>
      <c r="F59" s="19">
        <v>43951</v>
      </c>
      <c r="G59" t="s">
        <v>137</v>
      </c>
      <c r="H59" t="s">
        <v>138</v>
      </c>
      <c r="I59">
        <v>226</v>
      </c>
      <c r="J59">
        <v>191</v>
      </c>
      <c r="K59" s="19">
        <v>43879</v>
      </c>
      <c r="L59" t="s">
        <v>172</v>
      </c>
      <c r="M59">
        <v>86046755</v>
      </c>
      <c r="N59" t="s">
        <v>862</v>
      </c>
      <c r="O59" t="s">
        <v>112</v>
      </c>
      <c r="P59">
        <v>9</v>
      </c>
      <c r="Q59" s="19">
        <v>43879</v>
      </c>
      <c r="R59" s="73" t="s">
        <v>140</v>
      </c>
      <c r="S59" s="71">
        <v>86940000</v>
      </c>
      <c r="T59" s="48">
        <v>0</v>
      </c>
      <c r="U59" s="48">
        <v>0</v>
      </c>
      <c r="V59" s="48">
        <v>86940000</v>
      </c>
      <c r="W59" s="48">
        <v>11868000</v>
      </c>
      <c r="X59" s="48">
        <v>75072000</v>
      </c>
      <c r="Y59" s="48"/>
    </row>
    <row r="60" spans="1:26" customFormat="1" ht="15" x14ac:dyDescent="0.25">
      <c r="A60">
        <v>2020</v>
      </c>
      <c r="B60">
        <v>118</v>
      </c>
      <c r="C60">
        <v>1</v>
      </c>
      <c r="D60" s="19">
        <v>43831</v>
      </c>
      <c r="E60" s="19">
        <v>43951</v>
      </c>
      <c r="F60" s="19">
        <v>43951</v>
      </c>
      <c r="G60" t="s">
        <v>68</v>
      </c>
      <c r="H60" t="s">
        <v>69</v>
      </c>
      <c r="I60">
        <v>25</v>
      </c>
      <c r="J60">
        <v>26</v>
      </c>
      <c r="K60" s="19">
        <v>43854</v>
      </c>
      <c r="L60" t="s">
        <v>172</v>
      </c>
      <c r="M60">
        <v>1018435231</v>
      </c>
      <c r="N60" t="s">
        <v>26</v>
      </c>
      <c r="O60" t="s">
        <v>112</v>
      </c>
      <c r="P60">
        <v>10</v>
      </c>
      <c r="Q60" s="19">
        <v>43854</v>
      </c>
      <c r="R60" s="73" t="s">
        <v>295</v>
      </c>
      <c r="S60" s="71">
        <v>26700000</v>
      </c>
      <c r="T60" s="48">
        <v>0</v>
      </c>
      <c r="U60" s="48">
        <v>0</v>
      </c>
      <c r="V60" s="48">
        <v>26700000</v>
      </c>
      <c r="W60" s="48">
        <v>9345000</v>
      </c>
      <c r="X60" s="48">
        <v>17355000</v>
      </c>
      <c r="Y60" s="48"/>
      <c r="Z60" s="50"/>
    </row>
    <row r="61" spans="1:26" customFormat="1" ht="15" x14ac:dyDescent="0.25">
      <c r="A61">
        <v>2020</v>
      </c>
      <c r="B61">
        <v>118</v>
      </c>
      <c r="C61">
        <v>1</v>
      </c>
      <c r="D61" s="19">
        <v>43831</v>
      </c>
      <c r="E61" s="19">
        <v>43951</v>
      </c>
      <c r="F61" s="19">
        <v>43951</v>
      </c>
      <c r="G61" t="s">
        <v>68</v>
      </c>
      <c r="H61" t="s">
        <v>69</v>
      </c>
      <c r="I61">
        <v>19</v>
      </c>
      <c r="J61">
        <v>46</v>
      </c>
      <c r="K61" s="19">
        <v>43861</v>
      </c>
      <c r="L61" t="s">
        <v>172</v>
      </c>
      <c r="M61">
        <v>52698377</v>
      </c>
      <c r="N61" t="s">
        <v>202</v>
      </c>
      <c r="O61" t="s">
        <v>112</v>
      </c>
      <c r="P61">
        <v>11</v>
      </c>
      <c r="Q61" s="19">
        <v>43861</v>
      </c>
      <c r="R61" s="73" t="s">
        <v>305</v>
      </c>
      <c r="S61" s="71">
        <v>59100000</v>
      </c>
      <c r="T61" s="48">
        <v>0</v>
      </c>
      <c r="U61" s="48">
        <v>0</v>
      </c>
      <c r="V61" s="48">
        <v>59100000</v>
      </c>
      <c r="W61" s="48">
        <v>19043333</v>
      </c>
      <c r="X61" s="48">
        <v>40056667</v>
      </c>
      <c r="Y61" s="48"/>
    </row>
    <row r="62" spans="1:26" customFormat="1" ht="15" x14ac:dyDescent="0.25">
      <c r="A62">
        <v>2020</v>
      </c>
      <c r="B62">
        <v>118</v>
      </c>
      <c r="C62">
        <v>1</v>
      </c>
      <c r="D62" s="19">
        <v>43831</v>
      </c>
      <c r="E62" s="19">
        <v>43951</v>
      </c>
      <c r="F62" s="19">
        <v>43951</v>
      </c>
      <c r="G62" t="s">
        <v>137</v>
      </c>
      <c r="H62" t="s">
        <v>138</v>
      </c>
      <c r="I62">
        <v>135</v>
      </c>
      <c r="J62">
        <v>36</v>
      </c>
      <c r="K62" s="19">
        <v>43860</v>
      </c>
      <c r="L62" t="s">
        <v>172</v>
      </c>
      <c r="M62">
        <v>1012333107</v>
      </c>
      <c r="N62" t="s">
        <v>303</v>
      </c>
      <c r="O62" t="s">
        <v>112</v>
      </c>
      <c r="P62">
        <v>12</v>
      </c>
      <c r="Q62" s="19">
        <v>43860</v>
      </c>
      <c r="R62" s="73" t="s">
        <v>304</v>
      </c>
      <c r="S62" s="71">
        <v>54000000</v>
      </c>
      <c r="T62" s="48">
        <v>0</v>
      </c>
      <c r="U62" s="48">
        <v>0</v>
      </c>
      <c r="V62" s="48">
        <v>54000000</v>
      </c>
      <c r="W62" s="48">
        <v>12200000</v>
      </c>
      <c r="X62" s="48">
        <v>41800000</v>
      </c>
      <c r="Y62" s="49"/>
    </row>
    <row r="63" spans="1:26" customFormat="1" ht="15" x14ac:dyDescent="0.25">
      <c r="A63">
        <v>2020</v>
      </c>
      <c r="B63">
        <v>118</v>
      </c>
      <c r="C63">
        <v>1</v>
      </c>
      <c r="D63" s="19">
        <v>43831</v>
      </c>
      <c r="E63" s="19">
        <v>43951</v>
      </c>
      <c r="F63" s="19">
        <v>43951</v>
      </c>
      <c r="G63" t="s">
        <v>121</v>
      </c>
      <c r="H63" t="s">
        <v>122</v>
      </c>
      <c r="I63">
        <v>37</v>
      </c>
      <c r="J63">
        <v>27</v>
      </c>
      <c r="K63" s="19">
        <v>43854</v>
      </c>
      <c r="L63" t="s">
        <v>172</v>
      </c>
      <c r="M63">
        <v>1032395539</v>
      </c>
      <c r="N63" t="s">
        <v>43</v>
      </c>
      <c r="O63" t="s">
        <v>112</v>
      </c>
      <c r="P63">
        <v>13</v>
      </c>
      <c r="Q63" s="19">
        <v>43854</v>
      </c>
      <c r="R63" s="73" t="s">
        <v>294</v>
      </c>
      <c r="S63" s="71">
        <v>24900000</v>
      </c>
      <c r="T63" s="48">
        <v>0</v>
      </c>
      <c r="U63" s="48">
        <v>0</v>
      </c>
      <c r="V63" s="48">
        <v>24900000</v>
      </c>
      <c r="W63" s="48">
        <v>18260000</v>
      </c>
      <c r="X63" s="48">
        <v>6640000</v>
      </c>
      <c r="Y63" s="48"/>
    </row>
    <row r="64" spans="1:26" s="73" customFormat="1" ht="15" x14ac:dyDescent="0.25">
      <c r="A64" s="73">
        <v>2020</v>
      </c>
      <c r="B64" s="73">
        <v>118</v>
      </c>
      <c r="C64" s="73">
        <v>1</v>
      </c>
      <c r="D64" s="74">
        <v>43831</v>
      </c>
      <c r="E64" s="74">
        <v>43951</v>
      </c>
      <c r="F64" s="74">
        <v>43951</v>
      </c>
      <c r="G64" s="73" t="s">
        <v>121</v>
      </c>
      <c r="H64" s="73" t="s">
        <v>122</v>
      </c>
      <c r="I64" s="73">
        <v>599</v>
      </c>
      <c r="J64" s="73">
        <v>463</v>
      </c>
      <c r="K64" s="74">
        <v>43945</v>
      </c>
      <c r="L64" s="73" t="s">
        <v>172</v>
      </c>
      <c r="M64" s="73">
        <v>1032395539</v>
      </c>
      <c r="N64" s="73" t="s">
        <v>43</v>
      </c>
      <c r="O64" s="73" t="s">
        <v>112</v>
      </c>
      <c r="P64" s="73">
        <v>13</v>
      </c>
      <c r="Q64" s="74">
        <v>43854</v>
      </c>
      <c r="R64" s="73" t="s">
        <v>1563</v>
      </c>
      <c r="S64" s="75">
        <v>12450000</v>
      </c>
      <c r="T64" s="75">
        <v>0</v>
      </c>
      <c r="U64" s="75">
        <v>0</v>
      </c>
      <c r="V64" s="75">
        <v>12450000</v>
      </c>
      <c r="W64" s="75">
        <v>0</v>
      </c>
      <c r="X64" s="75">
        <v>12450000</v>
      </c>
      <c r="Y64" s="75"/>
    </row>
    <row r="65" spans="1:25" customFormat="1" ht="15" x14ac:dyDescent="0.25">
      <c r="A65">
        <v>2020</v>
      </c>
      <c r="B65">
        <v>118</v>
      </c>
      <c r="C65">
        <v>1</v>
      </c>
      <c r="D65" s="19">
        <v>43831</v>
      </c>
      <c r="E65" s="19">
        <v>43951</v>
      </c>
      <c r="F65" s="19">
        <v>43951</v>
      </c>
      <c r="G65" t="s">
        <v>116</v>
      </c>
      <c r="H65" t="s">
        <v>117</v>
      </c>
      <c r="I65">
        <v>41</v>
      </c>
      <c r="J65">
        <v>28</v>
      </c>
      <c r="K65" s="19">
        <v>43858</v>
      </c>
      <c r="L65" t="s">
        <v>172</v>
      </c>
      <c r="M65">
        <v>94527404</v>
      </c>
      <c r="N65" t="s">
        <v>119</v>
      </c>
      <c r="O65" t="s">
        <v>112</v>
      </c>
      <c r="P65">
        <v>14</v>
      </c>
      <c r="Q65" s="19">
        <v>43858</v>
      </c>
      <c r="R65" s="73" t="s">
        <v>120</v>
      </c>
      <c r="S65" s="71">
        <v>91080000</v>
      </c>
      <c r="T65" s="48">
        <v>0</v>
      </c>
      <c r="U65" s="48">
        <v>0</v>
      </c>
      <c r="V65" s="48">
        <v>91080000</v>
      </c>
      <c r="W65" s="48">
        <v>16836000</v>
      </c>
      <c r="X65" s="48">
        <v>74244000</v>
      </c>
      <c r="Y65" s="48"/>
    </row>
    <row r="66" spans="1:25" customFormat="1" ht="15" x14ac:dyDescent="0.25">
      <c r="A66">
        <v>2020</v>
      </c>
      <c r="B66">
        <v>118</v>
      </c>
      <c r="C66">
        <v>1</v>
      </c>
      <c r="D66" s="19">
        <v>43831</v>
      </c>
      <c r="E66" s="19">
        <v>43951</v>
      </c>
      <c r="F66" s="19">
        <v>43951</v>
      </c>
      <c r="G66" t="s">
        <v>137</v>
      </c>
      <c r="H66" t="s">
        <v>138</v>
      </c>
      <c r="I66">
        <v>54</v>
      </c>
      <c r="J66">
        <v>37</v>
      </c>
      <c r="K66" s="19">
        <v>43860</v>
      </c>
      <c r="L66" t="s">
        <v>172</v>
      </c>
      <c r="M66">
        <v>79730902</v>
      </c>
      <c r="N66" t="s">
        <v>204</v>
      </c>
      <c r="O66" t="s">
        <v>112</v>
      </c>
      <c r="P66">
        <v>15</v>
      </c>
      <c r="Q66" s="19">
        <v>43860</v>
      </c>
      <c r="R66" s="73" t="s">
        <v>302</v>
      </c>
      <c r="S66" s="71">
        <v>57600000</v>
      </c>
      <c r="T66" s="48">
        <v>0</v>
      </c>
      <c r="U66" s="48">
        <v>0</v>
      </c>
      <c r="V66" s="48">
        <v>57600000</v>
      </c>
      <c r="W66" s="48">
        <v>14640000</v>
      </c>
      <c r="X66" s="48">
        <v>42960000</v>
      </c>
      <c r="Y66" s="49"/>
    </row>
    <row r="67" spans="1:25" customFormat="1" ht="15" x14ac:dyDescent="0.25">
      <c r="A67">
        <v>2020</v>
      </c>
      <c r="B67">
        <v>118</v>
      </c>
      <c r="C67">
        <v>1</v>
      </c>
      <c r="D67" s="19">
        <v>43831</v>
      </c>
      <c r="E67" s="19">
        <v>43951</v>
      </c>
      <c r="F67" s="19">
        <v>43951</v>
      </c>
      <c r="G67" t="s">
        <v>121</v>
      </c>
      <c r="H67" t="s">
        <v>122</v>
      </c>
      <c r="I67">
        <v>38</v>
      </c>
      <c r="J67">
        <v>45</v>
      </c>
      <c r="K67" s="19">
        <v>43860</v>
      </c>
      <c r="L67" t="s">
        <v>172</v>
      </c>
      <c r="M67">
        <v>1123084953</v>
      </c>
      <c r="N67" t="s">
        <v>14</v>
      </c>
      <c r="O67" t="s">
        <v>112</v>
      </c>
      <c r="P67">
        <v>16</v>
      </c>
      <c r="Q67" s="19">
        <v>43860</v>
      </c>
      <c r="R67" s="73" t="s">
        <v>298</v>
      </c>
      <c r="S67" s="71">
        <v>21750000</v>
      </c>
      <c r="T67" s="48">
        <v>0</v>
      </c>
      <c r="U67" s="48">
        <v>0</v>
      </c>
      <c r="V67" s="48">
        <v>21750000</v>
      </c>
      <c r="W67" s="48">
        <v>14741667</v>
      </c>
      <c r="X67" s="48">
        <v>7008333</v>
      </c>
      <c r="Y67" s="49"/>
    </row>
    <row r="68" spans="1:25" customFormat="1" ht="15" x14ac:dyDescent="0.25">
      <c r="A68">
        <v>2020</v>
      </c>
      <c r="B68">
        <v>118</v>
      </c>
      <c r="C68">
        <v>1</v>
      </c>
      <c r="D68" s="19">
        <v>43831</v>
      </c>
      <c r="E68" s="19">
        <v>43951</v>
      </c>
      <c r="F68" s="19">
        <v>43951</v>
      </c>
      <c r="G68" t="s">
        <v>134</v>
      </c>
      <c r="H68" t="s">
        <v>135</v>
      </c>
      <c r="I68">
        <v>42</v>
      </c>
      <c r="J68">
        <v>57</v>
      </c>
      <c r="K68" s="19">
        <v>43861</v>
      </c>
      <c r="L68" t="s">
        <v>172</v>
      </c>
      <c r="M68">
        <v>80150630</v>
      </c>
      <c r="N68" t="s">
        <v>136</v>
      </c>
      <c r="O68" t="s">
        <v>112</v>
      </c>
      <c r="P68">
        <v>17</v>
      </c>
      <c r="Q68" s="19">
        <v>43860</v>
      </c>
      <c r="R68" s="73" t="s">
        <v>301</v>
      </c>
      <c r="S68" s="71">
        <v>21900000</v>
      </c>
      <c r="T68" s="48">
        <v>0</v>
      </c>
      <c r="U68" s="48">
        <v>0</v>
      </c>
      <c r="V68" s="48">
        <v>21900000</v>
      </c>
      <c r="W68" s="48">
        <v>14600000</v>
      </c>
      <c r="X68" s="48">
        <v>7300000</v>
      </c>
      <c r="Y68" s="48"/>
    </row>
    <row r="69" spans="1:25" customFormat="1" ht="15" x14ac:dyDescent="0.25">
      <c r="A69">
        <v>2020</v>
      </c>
      <c r="B69">
        <v>118</v>
      </c>
      <c r="C69">
        <v>1</v>
      </c>
      <c r="D69" s="19">
        <v>43831</v>
      </c>
      <c r="E69" s="19">
        <v>43951</v>
      </c>
      <c r="F69" s="19">
        <v>43951</v>
      </c>
      <c r="G69" t="s">
        <v>137</v>
      </c>
      <c r="H69" t="s">
        <v>138</v>
      </c>
      <c r="I69">
        <v>79</v>
      </c>
      <c r="J69">
        <v>29</v>
      </c>
      <c r="K69" s="19">
        <v>43858</v>
      </c>
      <c r="L69" t="s">
        <v>172</v>
      </c>
      <c r="M69">
        <v>1019116246</v>
      </c>
      <c r="N69" t="s">
        <v>296</v>
      </c>
      <c r="O69" t="s">
        <v>112</v>
      </c>
      <c r="P69">
        <v>18</v>
      </c>
      <c r="Q69" s="19">
        <v>43858</v>
      </c>
      <c r="R69" s="73" t="s">
        <v>181</v>
      </c>
      <c r="S69" s="71">
        <v>36000000</v>
      </c>
      <c r="T69" s="48">
        <v>0</v>
      </c>
      <c r="U69" s="48">
        <v>0</v>
      </c>
      <c r="V69" s="48">
        <v>36000000</v>
      </c>
      <c r="W69" s="48">
        <v>9150000</v>
      </c>
      <c r="X69" s="48">
        <v>26850000</v>
      </c>
      <c r="Y69" s="49"/>
    </row>
    <row r="70" spans="1:25" s="73" customFormat="1" ht="15" x14ac:dyDescent="0.25">
      <c r="A70" s="73">
        <v>2020</v>
      </c>
      <c r="B70" s="73">
        <v>118</v>
      </c>
      <c r="C70" s="73">
        <v>1</v>
      </c>
      <c r="D70" s="74">
        <v>43831</v>
      </c>
      <c r="E70" s="74">
        <v>43951</v>
      </c>
      <c r="F70" s="74">
        <v>43951</v>
      </c>
      <c r="G70" s="73" t="s">
        <v>116</v>
      </c>
      <c r="H70" s="73" t="s">
        <v>117</v>
      </c>
      <c r="I70" s="73">
        <v>558</v>
      </c>
      <c r="J70" s="73">
        <v>450</v>
      </c>
      <c r="K70" s="74">
        <v>43942</v>
      </c>
      <c r="L70" s="73" t="s">
        <v>172</v>
      </c>
      <c r="M70" s="73">
        <v>1052394031</v>
      </c>
      <c r="N70" s="73" t="s">
        <v>15</v>
      </c>
      <c r="O70" s="73" t="s">
        <v>112</v>
      </c>
      <c r="P70" s="73">
        <v>20</v>
      </c>
      <c r="Q70" s="74">
        <v>43859</v>
      </c>
      <c r="R70" s="73" t="s">
        <v>1564</v>
      </c>
      <c r="S70" s="75">
        <v>8400000</v>
      </c>
      <c r="T70" s="75">
        <v>0</v>
      </c>
      <c r="U70" s="75">
        <v>0</v>
      </c>
      <c r="V70" s="75">
        <v>8400000</v>
      </c>
      <c r="W70" s="75">
        <v>0</v>
      </c>
      <c r="X70" s="75">
        <v>8400000</v>
      </c>
      <c r="Y70" s="77"/>
    </row>
    <row r="71" spans="1:25" customFormat="1" ht="15" x14ac:dyDescent="0.25">
      <c r="A71">
        <v>2020</v>
      </c>
      <c r="B71">
        <v>118</v>
      </c>
      <c r="C71">
        <v>1</v>
      </c>
      <c r="D71" s="19">
        <v>43831</v>
      </c>
      <c r="E71" s="19">
        <v>43951</v>
      </c>
      <c r="F71" s="19">
        <v>43951</v>
      </c>
      <c r="G71" t="s">
        <v>116</v>
      </c>
      <c r="H71" t="s">
        <v>117</v>
      </c>
      <c r="I71">
        <v>39</v>
      </c>
      <c r="J71">
        <v>30</v>
      </c>
      <c r="K71" s="19">
        <v>43858</v>
      </c>
      <c r="L71" t="s">
        <v>172</v>
      </c>
      <c r="M71">
        <v>1052394031</v>
      </c>
      <c r="N71" t="s">
        <v>15</v>
      </c>
      <c r="O71" t="s">
        <v>112</v>
      </c>
      <c r="P71">
        <v>20</v>
      </c>
      <c r="Q71" s="19">
        <v>43858</v>
      </c>
      <c r="R71" s="73" t="s">
        <v>118</v>
      </c>
      <c r="S71" s="71">
        <v>16800000</v>
      </c>
      <c r="T71" s="48">
        <v>0</v>
      </c>
      <c r="U71" s="48">
        <v>0</v>
      </c>
      <c r="V71" s="48">
        <v>16800000</v>
      </c>
      <c r="W71" s="48">
        <v>11573333</v>
      </c>
      <c r="X71" s="48">
        <v>5226667</v>
      </c>
      <c r="Y71" s="49"/>
    </row>
    <row r="72" spans="1:25" customFormat="1" ht="15" x14ac:dyDescent="0.25">
      <c r="A72">
        <v>2020</v>
      </c>
      <c r="B72">
        <v>118</v>
      </c>
      <c r="C72">
        <v>1</v>
      </c>
      <c r="D72" s="19">
        <v>43831</v>
      </c>
      <c r="E72" s="19">
        <v>43951</v>
      </c>
      <c r="F72" s="19">
        <v>43951</v>
      </c>
      <c r="G72" t="s">
        <v>137</v>
      </c>
      <c r="H72" t="s">
        <v>138</v>
      </c>
      <c r="I72">
        <v>78</v>
      </c>
      <c r="J72">
        <v>103</v>
      </c>
      <c r="K72" s="19">
        <v>43865</v>
      </c>
      <c r="L72" t="s">
        <v>172</v>
      </c>
      <c r="M72">
        <v>52409044</v>
      </c>
      <c r="N72" t="s">
        <v>326</v>
      </c>
      <c r="O72" t="s">
        <v>112</v>
      </c>
      <c r="P72">
        <v>21</v>
      </c>
      <c r="Q72" s="19">
        <v>43865</v>
      </c>
      <c r="R72" s="73" t="s">
        <v>864</v>
      </c>
      <c r="S72" s="71">
        <v>55884000</v>
      </c>
      <c r="T72" s="48">
        <v>0</v>
      </c>
      <c r="U72" s="48">
        <v>0</v>
      </c>
      <c r="V72" s="48">
        <v>55884000</v>
      </c>
      <c r="W72" s="48">
        <v>17696600</v>
      </c>
      <c r="X72" s="48">
        <v>38187400</v>
      </c>
      <c r="Y72" s="48"/>
    </row>
    <row r="73" spans="1:25" customFormat="1" ht="15" x14ac:dyDescent="0.25">
      <c r="A73">
        <v>2020</v>
      </c>
      <c r="B73">
        <v>118</v>
      </c>
      <c r="C73">
        <v>1</v>
      </c>
      <c r="D73" s="19">
        <v>43831</v>
      </c>
      <c r="E73" s="19">
        <v>43951</v>
      </c>
      <c r="F73" s="19">
        <v>43951</v>
      </c>
      <c r="G73" t="s">
        <v>128</v>
      </c>
      <c r="H73" t="s">
        <v>129</v>
      </c>
      <c r="I73">
        <v>68</v>
      </c>
      <c r="J73">
        <v>31</v>
      </c>
      <c r="K73" s="19">
        <v>43858</v>
      </c>
      <c r="L73" t="s">
        <v>172</v>
      </c>
      <c r="M73">
        <v>1015399199</v>
      </c>
      <c r="N73" t="s">
        <v>37</v>
      </c>
      <c r="O73" t="s">
        <v>112</v>
      </c>
      <c r="P73">
        <v>22</v>
      </c>
      <c r="Q73" s="19">
        <v>43858</v>
      </c>
      <c r="R73" s="73" t="s">
        <v>130</v>
      </c>
      <c r="S73" s="71">
        <v>49800000</v>
      </c>
      <c r="T73" s="48">
        <v>0</v>
      </c>
      <c r="U73" s="48">
        <v>0</v>
      </c>
      <c r="V73" s="48">
        <v>49800000</v>
      </c>
      <c r="W73" s="48">
        <v>17153333</v>
      </c>
      <c r="X73" s="48">
        <v>32646667</v>
      </c>
      <c r="Y73" s="49"/>
    </row>
    <row r="74" spans="1:25" customFormat="1" ht="15" x14ac:dyDescent="0.25">
      <c r="A74">
        <v>2020</v>
      </c>
      <c r="B74">
        <v>118</v>
      </c>
      <c r="C74">
        <v>1</v>
      </c>
      <c r="D74" s="19">
        <v>43831</v>
      </c>
      <c r="E74" s="19">
        <v>43951</v>
      </c>
      <c r="F74" s="19">
        <v>43951</v>
      </c>
      <c r="G74" t="s">
        <v>68</v>
      </c>
      <c r="H74" t="s">
        <v>69</v>
      </c>
      <c r="I74">
        <v>24</v>
      </c>
      <c r="J74">
        <v>79</v>
      </c>
      <c r="K74" s="19">
        <v>43864</v>
      </c>
      <c r="L74" t="s">
        <v>172</v>
      </c>
      <c r="M74">
        <v>52516563</v>
      </c>
      <c r="N74" t="s">
        <v>327</v>
      </c>
      <c r="O74" t="s">
        <v>112</v>
      </c>
      <c r="P74">
        <v>23</v>
      </c>
      <c r="Q74" s="19">
        <v>43864</v>
      </c>
      <c r="R74" s="73" t="s">
        <v>865</v>
      </c>
      <c r="S74" s="71">
        <v>26700000</v>
      </c>
      <c r="T74" s="48">
        <v>0</v>
      </c>
      <c r="U74" s="48">
        <v>0</v>
      </c>
      <c r="V74" s="48">
        <v>26700000</v>
      </c>
      <c r="W74" s="48">
        <v>8603333</v>
      </c>
      <c r="X74" s="48">
        <v>18096667</v>
      </c>
      <c r="Y74" s="48"/>
    </row>
    <row r="75" spans="1:25" customFormat="1" ht="15" x14ac:dyDescent="0.25">
      <c r="A75">
        <v>2020</v>
      </c>
      <c r="B75">
        <v>118</v>
      </c>
      <c r="C75">
        <v>1</v>
      </c>
      <c r="D75" s="19">
        <v>43831</v>
      </c>
      <c r="E75" s="19">
        <v>43951</v>
      </c>
      <c r="F75" s="19">
        <v>43951</v>
      </c>
      <c r="G75" t="s">
        <v>68</v>
      </c>
      <c r="H75" t="s">
        <v>69</v>
      </c>
      <c r="I75">
        <v>23</v>
      </c>
      <c r="J75">
        <v>80</v>
      </c>
      <c r="K75" s="19">
        <v>43864</v>
      </c>
      <c r="L75" t="s">
        <v>172</v>
      </c>
      <c r="M75">
        <v>80026955</v>
      </c>
      <c r="N75" t="s">
        <v>328</v>
      </c>
      <c r="O75" t="s">
        <v>112</v>
      </c>
      <c r="P75">
        <v>24</v>
      </c>
      <c r="Q75" s="19">
        <v>43864</v>
      </c>
      <c r="R75" s="73" t="s">
        <v>866</v>
      </c>
      <c r="S75" s="71">
        <v>34152000</v>
      </c>
      <c r="T75" s="48">
        <v>0</v>
      </c>
      <c r="U75" s="48">
        <v>0</v>
      </c>
      <c r="V75" s="48">
        <v>34152000</v>
      </c>
      <c r="W75" s="48">
        <v>11004533</v>
      </c>
      <c r="X75" s="48">
        <v>23147467</v>
      </c>
      <c r="Y75" s="48"/>
    </row>
    <row r="76" spans="1:25" s="73" customFormat="1" ht="15" x14ac:dyDescent="0.25">
      <c r="A76" s="73">
        <v>2020</v>
      </c>
      <c r="B76" s="73">
        <v>118</v>
      </c>
      <c r="C76" s="73">
        <v>1</v>
      </c>
      <c r="D76" s="74">
        <v>43831</v>
      </c>
      <c r="E76" s="74">
        <v>43951</v>
      </c>
      <c r="F76" s="74">
        <v>43951</v>
      </c>
      <c r="G76" s="73" t="s">
        <v>128</v>
      </c>
      <c r="H76" s="73" t="s">
        <v>129</v>
      </c>
      <c r="I76" s="73">
        <v>610</v>
      </c>
      <c r="J76" s="73">
        <v>471</v>
      </c>
      <c r="K76" s="74">
        <v>43950</v>
      </c>
      <c r="L76" s="73" t="s">
        <v>172</v>
      </c>
      <c r="M76" s="73">
        <v>1018483452</v>
      </c>
      <c r="N76" s="73" t="s">
        <v>31</v>
      </c>
      <c r="O76" s="73" t="s">
        <v>112</v>
      </c>
      <c r="P76" s="73">
        <v>25</v>
      </c>
      <c r="Q76" s="74">
        <v>43860</v>
      </c>
      <c r="R76" s="73" t="s">
        <v>1565</v>
      </c>
      <c r="S76" s="75">
        <v>8325000</v>
      </c>
      <c r="T76" s="75">
        <v>0</v>
      </c>
      <c r="U76" s="75">
        <v>0</v>
      </c>
      <c r="V76" s="75">
        <v>8325000</v>
      </c>
      <c r="W76" s="75">
        <v>0</v>
      </c>
      <c r="X76" s="75">
        <v>8325000</v>
      </c>
      <c r="Y76" s="75"/>
    </row>
    <row r="77" spans="1:25" customFormat="1" ht="15" x14ac:dyDescent="0.25">
      <c r="A77">
        <v>2020</v>
      </c>
      <c r="B77">
        <v>118</v>
      </c>
      <c r="C77">
        <v>1</v>
      </c>
      <c r="D77" s="19">
        <v>43831</v>
      </c>
      <c r="E77" s="19">
        <v>43951</v>
      </c>
      <c r="F77" s="19">
        <v>43951</v>
      </c>
      <c r="G77" t="s">
        <v>128</v>
      </c>
      <c r="H77" t="s">
        <v>129</v>
      </c>
      <c r="I77">
        <v>69</v>
      </c>
      <c r="J77">
        <v>38</v>
      </c>
      <c r="K77" s="19">
        <v>43860</v>
      </c>
      <c r="L77" t="s">
        <v>172</v>
      </c>
      <c r="M77">
        <v>1018483452</v>
      </c>
      <c r="N77" t="s">
        <v>31</v>
      </c>
      <c r="O77" t="s">
        <v>112</v>
      </c>
      <c r="P77">
        <v>25</v>
      </c>
      <c r="Q77" s="19">
        <v>43860</v>
      </c>
      <c r="R77" s="73" t="s">
        <v>131</v>
      </c>
      <c r="S77" s="71">
        <v>16650000</v>
      </c>
      <c r="T77" s="48">
        <v>0</v>
      </c>
      <c r="U77" s="48">
        <v>0</v>
      </c>
      <c r="V77" s="48">
        <v>16650000</v>
      </c>
      <c r="W77" s="48">
        <v>11285000</v>
      </c>
      <c r="X77" s="48">
        <v>5365000</v>
      </c>
      <c r="Y77" s="48"/>
    </row>
    <row r="78" spans="1:25" customFormat="1" ht="15" x14ac:dyDescent="0.25">
      <c r="A78">
        <v>2020</v>
      </c>
      <c r="B78">
        <v>118</v>
      </c>
      <c r="C78">
        <v>1</v>
      </c>
      <c r="D78" s="19">
        <v>43831</v>
      </c>
      <c r="E78" s="19">
        <v>43951</v>
      </c>
      <c r="F78" s="19">
        <v>43951</v>
      </c>
      <c r="G78" t="s">
        <v>128</v>
      </c>
      <c r="H78" t="s">
        <v>129</v>
      </c>
      <c r="I78">
        <v>44</v>
      </c>
      <c r="J78">
        <v>40</v>
      </c>
      <c r="K78" s="19">
        <v>43860</v>
      </c>
      <c r="L78" t="s">
        <v>172</v>
      </c>
      <c r="M78">
        <v>39698825</v>
      </c>
      <c r="N78" t="s">
        <v>25</v>
      </c>
      <c r="O78" t="s">
        <v>112</v>
      </c>
      <c r="P78">
        <v>26</v>
      </c>
      <c r="Q78" s="19">
        <v>43860</v>
      </c>
      <c r="R78" s="73" t="s">
        <v>299</v>
      </c>
      <c r="S78" s="71">
        <v>75000000</v>
      </c>
      <c r="T78" s="48">
        <v>0</v>
      </c>
      <c r="U78" s="48">
        <v>0</v>
      </c>
      <c r="V78" s="48">
        <v>75000000</v>
      </c>
      <c r="W78" s="48">
        <v>25000000</v>
      </c>
      <c r="X78" s="48">
        <v>50000000</v>
      </c>
      <c r="Y78" s="48"/>
    </row>
    <row r="79" spans="1:25" customFormat="1" ht="15" x14ac:dyDescent="0.25">
      <c r="A79">
        <v>2020</v>
      </c>
      <c r="B79">
        <v>118</v>
      </c>
      <c r="C79">
        <v>1</v>
      </c>
      <c r="D79" s="19">
        <v>43831</v>
      </c>
      <c r="E79" s="19">
        <v>43951</v>
      </c>
      <c r="F79" s="19">
        <v>43951</v>
      </c>
      <c r="G79" t="s">
        <v>68</v>
      </c>
      <c r="H79" t="s">
        <v>69</v>
      </c>
      <c r="I79">
        <v>62</v>
      </c>
      <c r="J79">
        <v>63</v>
      </c>
      <c r="K79" s="19">
        <v>43861</v>
      </c>
      <c r="L79" t="s">
        <v>172</v>
      </c>
      <c r="M79">
        <v>1095790072</v>
      </c>
      <c r="N79" t="s">
        <v>306</v>
      </c>
      <c r="O79" t="s">
        <v>112</v>
      </c>
      <c r="P79">
        <v>27</v>
      </c>
      <c r="Q79" s="19">
        <v>43861</v>
      </c>
      <c r="R79" s="73" t="s">
        <v>307</v>
      </c>
      <c r="S79" s="71">
        <v>45000000</v>
      </c>
      <c r="T79" s="48">
        <v>0</v>
      </c>
      <c r="U79" s="48">
        <v>0</v>
      </c>
      <c r="V79" s="48">
        <v>45000000</v>
      </c>
      <c r="W79" s="48">
        <v>14500000</v>
      </c>
      <c r="X79" s="48">
        <v>30500000</v>
      </c>
      <c r="Y79" s="48"/>
    </row>
    <row r="80" spans="1:25" s="73" customFormat="1" ht="15" x14ac:dyDescent="0.25">
      <c r="A80" s="73">
        <v>2020</v>
      </c>
      <c r="B80" s="73">
        <v>118</v>
      </c>
      <c r="C80" s="73">
        <v>1</v>
      </c>
      <c r="D80" s="74">
        <v>43831</v>
      </c>
      <c r="E80" s="74">
        <v>43951</v>
      </c>
      <c r="F80" s="74">
        <v>43951</v>
      </c>
      <c r="G80" s="73" t="s">
        <v>116</v>
      </c>
      <c r="H80" s="73" t="s">
        <v>117</v>
      </c>
      <c r="I80" s="73">
        <v>556</v>
      </c>
      <c r="J80" s="73">
        <v>451</v>
      </c>
      <c r="K80" s="74">
        <v>43942</v>
      </c>
      <c r="L80" s="73" t="s">
        <v>172</v>
      </c>
      <c r="M80" s="73">
        <v>1053765986</v>
      </c>
      <c r="N80" s="73" t="s">
        <v>42</v>
      </c>
      <c r="O80" s="73" t="s">
        <v>112</v>
      </c>
      <c r="P80" s="73">
        <v>28</v>
      </c>
      <c r="Q80" s="74">
        <v>43860</v>
      </c>
      <c r="R80" s="73" t="s">
        <v>1566</v>
      </c>
      <c r="S80" s="75">
        <v>11850000</v>
      </c>
      <c r="T80" s="75">
        <v>0</v>
      </c>
      <c r="U80" s="75">
        <v>0</v>
      </c>
      <c r="V80" s="75">
        <v>11850000</v>
      </c>
      <c r="W80" s="75">
        <v>0</v>
      </c>
      <c r="X80" s="75">
        <v>11850000</v>
      </c>
      <c r="Y80" s="75"/>
    </row>
    <row r="81" spans="1:26" customFormat="1" ht="15" x14ac:dyDescent="0.25">
      <c r="A81">
        <v>2020</v>
      </c>
      <c r="B81">
        <v>118</v>
      </c>
      <c r="C81">
        <v>1</v>
      </c>
      <c r="D81" s="19">
        <v>43831</v>
      </c>
      <c r="E81" s="19">
        <v>43951</v>
      </c>
      <c r="F81" s="19">
        <v>43951</v>
      </c>
      <c r="G81" t="s">
        <v>116</v>
      </c>
      <c r="H81" t="s">
        <v>117</v>
      </c>
      <c r="I81">
        <v>40</v>
      </c>
      <c r="J81">
        <v>41</v>
      </c>
      <c r="K81" s="19">
        <v>43860</v>
      </c>
      <c r="L81" t="s">
        <v>172</v>
      </c>
      <c r="M81">
        <v>1053765986</v>
      </c>
      <c r="N81" t="s">
        <v>42</v>
      </c>
      <c r="O81" t="s">
        <v>112</v>
      </c>
      <c r="P81">
        <v>28</v>
      </c>
      <c r="Q81" s="19">
        <v>43860</v>
      </c>
      <c r="R81" s="73" t="s">
        <v>297</v>
      </c>
      <c r="S81" s="71">
        <v>23700000</v>
      </c>
      <c r="T81" s="48">
        <v>0</v>
      </c>
      <c r="U81" s="48">
        <v>0</v>
      </c>
      <c r="V81" s="48">
        <v>23700000</v>
      </c>
      <c r="W81" s="48">
        <v>16063333</v>
      </c>
      <c r="X81" s="48">
        <v>7636667</v>
      </c>
      <c r="Y81" s="48"/>
    </row>
    <row r="82" spans="1:26" customFormat="1" ht="15" x14ac:dyDescent="0.25">
      <c r="A82">
        <v>2020</v>
      </c>
      <c r="B82">
        <v>118</v>
      </c>
      <c r="C82">
        <v>1</v>
      </c>
      <c r="D82" s="19">
        <v>43831</v>
      </c>
      <c r="E82" s="19">
        <v>43951</v>
      </c>
      <c r="F82" s="19">
        <v>43951</v>
      </c>
      <c r="G82" t="s">
        <v>128</v>
      </c>
      <c r="H82" t="s">
        <v>129</v>
      </c>
      <c r="I82">
        <v>63</v>
      </c>
      <c r="J82">
        <v>42</v>
      </c>
      <c r="K82" s="19">
        <v>43860</v>
      </c>
      <c r="L82" t="s">
        <v>172</v>
      </c>
      <c r="M82">
        <v>52963623</v>
      </c>
      <c r="N82" t="s">
        <v>132</v>
      </c>
      <c r="O82" t="s">
        <v>112</v>
      </c>
      <c r="P82">
        <v>29</v>
      </c>
      <c r="Q82" s="19">
        <v>43860</v>
      </c>
      <c r="R82" s="73" t="s">
        <v>133</v>
      </c>
      <c r="S82" s="71">
        <v>33300000</v>
      </c>
      <c r="T82" s="48">
        <v>0</v>
      </c>
      <c r="U82" s="48">
        <v>0</v>
      </c>
      <c r="V82" s="48">
        <v>33300000</v>
      </c>
      <c r="W82" s="48">
        <v>11285000</v>
      </c>
      <c r="X82" s="48">
        <v>22015000</v>
      </c>
      <c r="Y82" s="48"/>
    </row>
    <row r="83" spans="1:26" customFormat="1" ht="15" x14ac:dyDescent="0.25">
      <c r="A83">
        <v>2020</v>
      </c>
      <c r="B83">
        <v>118</v>
      </c>
      <c r="C83">
        <v>1</v>
      </c>
      <c r="D83" s="19">
        <v>43831</v>
      </c>
      <c r="E83" s="19">
        <v>43951</v>
      </c>
      <c r="F83" s="19">
        <v>43951</v>
      </c>
      <c r="G83" t="s">
        <v>121</v>
      </c>
      <c r="H83" t="s">
        <v>122</v>
      </c>
      <c r="I83">
        <v>56</v>
      </c>
      <c r="J83">
        <v>107</v>
      </c>
      <c r="K83" s="19">
        <v>43865</v>
      </c>
      <c r="L83" t="s">
        <v>172</v>
      </c>
      <c r="M83">
        <v>1020718140</v>
      </c>
      <c r="N83" t="s">
        <v>329</v>
      </c>
      <c r="O83" t="s">
        <v>112</v>
      </c>
      <c r="P83">
        <v>30</v>
      </c>
      <c r="Q83" s="19">
        <v>43865</v>
      </c>
      <c r="R83" s="73" t="s">
        <v>867</v>
      </c>
      <c r="S83" s="71">
        <v>19865000</v>
      </c>
      <c r="T83" s="48">
        <v>0</v>
      </c>
      <c r="U83" s="48">
        <v>0</v>
      </c>
      <c r="V83" s="48">
        <v>19865000</v>
      </c>
      <c r="W83" s="48">
        <v>12786667</v>
      </c>
      <c r="X83" s="48">
        <v>7078333</v>
      </c>
      <c r="Y83" s="48"/>
    </row>
    <row r="84" spans="1:26" customFormat="1" ht="15" x14ac:dyDescent="0.25">
      <c r="A84">
        <v>2020</v>
      </c>
      <c r="B84">
        <v>118</v>
      </c>
      <c r="C84">
        <v>1</v>
      </c>
      <c r="D84" s="19">
        <v>43831</v>
      </c>
      <c r="E84" s="19">
        <v>43951</v>
      </c>
      <c r="F84" s="19">
        <v>43951</v>
      </c>
      <c r="G84" t="s">
        <v>137</v>
      </c>
      <c r="H84" t="s">
        <v>138</v>
      </c>
      <c r="I84">
        <v>136</v>
      </c>
      <c r="J84">
        <v>43</v>
      </c>
      <c r="K84" s="19">
        <v>43860</v>
      </c>
      <c r="L84" t="s">
        <v>172</v>
      </c>
      <c r="M84">
        <v>71335116</v>
      </c>
      <c r="N84" t="s">
        <v>207</v>
      </c>
      <c r="O84" t="s">
        <v>112</v>
      </c>
      <c r="P84">
        <v>33</v>
      </c>
      <c r="Q84" s="19">
        <v>43860</v>
      </c>
      <c r="R84" s="73" t="s">
        <v>229</v>
      </c>
      <c r="S84" s="71">
        <v>57600000</v>
      </c>
      <c r="T84" s="48">
        <v>0</v>
      </c>
      <c r="U84" s="48">
        <v>0</v>
      </c>
      <c r="V84" s="48">
        <v>57600000</v>
      </c>
      <c r="W84" s="48">
        <v>14640000</v>
      </c>
      <c r="X84" s="48">
        <v>42960000</v>
      </c>
      <c r="Y84" s="48"/>
    </row>
    <row r="85" spans="1:26" customFormat="1" ht="15" x14ac:dyDescent="0.25">
      <c r="A85">
        <v>2020</v>
      </c>
      <c r="B85">
        <v>118</v>
      </c>
      <c r="C85">
        <v>1</v>
      </c>
      <c r="D85" s="19">
        <v>43831</v>
      </c>
      <c r="E85" s="19">
        <v>43951</v>
      </c>
      <c r="F85" s="19">
        <v>43951</v>
      </c>
      <c r="G85" t="s">
        <v>68</v>
      </c>
      <c r="H85" t="s">
        <v>69</v>
      </c>
      <c r="I85">
        <v>59</v>
      </c>
      <c r="J85">
        <v>44</v>
      </c>
      <c r="K85" s="19">
        <v>43860</v>
      </c>
      <c r="L85" t="s">
        <v>172</v>
      </c>
      <c r="M85">
        <v>39329322</v>
      </c>
      <c r="N85" t="s">
        <v>208</v>
      </c>
      <c r="O85" t="s">
        <v>112</v>
      </c>
      <c r="P85">
        <v>34</v>
      </c>
      <c r="Q85" s="19">
        <v>43860</v>
      </c>
      <c r="R85" s="73" t="s">
        <v>300</v>
      </c>
      <c r="S85" s="71">
        <v>26700000</v>
      </c>
      <c r="T85" s="48">
        <v>0</v>
      </c>
      <c r="U85" s="48">
        <v>0</v>
      </c>
      <c r="V85" s="48">
        <v>26700000</v>
      </c>
      <c r="W85" s="48">
        <v>8900000</v>
      </c>
      <c r="X85" s="48">
        <v>17800000</v>
      </c>
      <c r="Y85" s="48"/>
    </row>
    <row r="86" spans="1:26" s="50" customFormat="1" ht="15" x14ac:dyDescent="0.25">
      <c r="A86">
        <v>2020</v>
      </c>
      <c r="B86">
        <v>118</v>
      </c>
      <c r="C86">
        <v>1</v>
      </c>
      <c r="D86" s="19">
        <v>43831</v>
      </c>
      <c r="E86" s="19">
        <v>43951</v>
      </c>
      <c r="F86" s="19">
        <v>43951</v>
      </c>
      <c r="G86" t="s">
        <v>137</v>
      </c>
      <c r="H86" t="s">
        <v>138</v>
      </c>
      <c r="I86">
        <v>33</v>
      </c>
      <c r="J86">
        <v>75</v>
      </c>
      <c r="K86" s="19">
        <v>43864</v>
      </c>
      <c r="L86" t="s">
        <v>172</v>
      </c>
      <c r="M86">
        <v>52455443</v>
      </c>
      <c r="N86" t="s">
        <v>868</v>
      </c>
      <c r="O86" t="s">
        <v>112</v>
      </c>
      <c r="P86">
        <v>35</v>
      </c>
      <c r="Q86" s="19">
        <v>43864</v>
      </c>
      <c r="R86" s="73" t="s">
        <v>869</v>
      </c>
      <c r="S86" s="71">
        <v>39000000</v>
      </c>
      <c r="T86" s="48">
        <v>0</v>
      </c>
      <c r="U86" s="48">
        <v>0</v>
      </c>
      <c r="V86" s="48">
        <v>39000000</v>
      </c>
      <c r="W86" s="48">
        <v>12566667</v>
      </c>
      <c r="X86" s="48">
        <v>26433333</v>
      </c>
      <c r="Y86" s="48"/>
      <c r="Z86"/>
    </row>
    <row r="87" spans="1:26" s="50" customFormat="1" ht="15" x14ac:dyDescent="0.25">
      <c r="A87">
        <v>2020</v>
      </c>
      <c r="B87">
        <v>118</v>
      </c>
      <c r="C87">
        <v>1</v>
      </c>
      <c r="D87" s="19">
        <v>43831</v>
      </c>
      <c r="E87" s="19">
        <v>43951</v>
      </c>
      <c r="F87" s="19">
        <v>43951</v>
      </c>
      <c r="G87" t="s">
        <v>137</v>
      </c>
      <c r="H87" t="s">
        <v>138</v>
      </c>
      <c r="I87">
        <v>29</v>
      </c>
      <c r="J87">
        <v>76</v>
      </c>
      <c r="K87" s="19">
        <v>43864</v>
      </c>
      <c r="L87" t="s">
        <v>172</v>
      </c>
      <c r="M87">
        <v>79790933</v>
      </c>
      <c r="N87" t="s">
        <v>333</v>
      </c>
      <c r="O87" t="s">
        <v>112</v>
      </c>
      <c r="P87">
        <v>36</v>
      </c>
      <c r="Q87" s="19">
        <v>43864</v>
      </c>
      <c r="R87" s="73" t="s">
        <v>870</v>
      </c>
      <c r="S87" s="71">
        <v>27000000</v>
      </c>
      <c r="T87" s="48">
        <v>0</v>
      </c>
      <c r="U87" s="48">
        <v>0</v>
      </c>
      <c r="V87" s="48">
        <v>27000000</v>
      </c>
      <c r="W87" s="48">
        <v>8700000</v>
      </c>
      <c r="X87" s="48">
        <v>18300000</v>
      </c>
      <c r="Y87" s="48"/>
      <c r="Z87"/>
    </row>
    <row r="88" spans="1:26" s="50" customFormat="1" ht="15" x14ac:dyDescent="0.25">
      <c r="A88">
        <v>2020</v>
      </c>
      <c r="B88">
        <v>118</v>
      </c>
      <c r="C88">
        <v>1</v>
      </c>
      <c r="D88" s="19">
        <v>43831</v>
      </c>
      <c r="E88" s="19">
        <v>43951</v>
      </c>
      <c r="F88" s="19">
        <v>43951</v>
      </c>
      <c r="G88" t="s">
        <v>134</v>
      </c>
      <c r="H88" t="s">
        <v>135</v>
      </c>
      <c r="I88">
        <v>93</v>
      </c>
      <c r="J88">
        <v>126</v>
      </c>
      <c r="K88" s="19">
        <v>43868</v>
      </c>
      <c r="L88" t="s">
        <v>172</v>
      </c>
      <c r="M88">
        <v>52124034</v>
      </c>
      <c r="N88" t="s">
        <v>334</v>
      </c>
      <c r="O88" t="s">
        <v>112</v>
      </c>
      <c r="P88">
        <v>37</v>
      </c>
      <c r="Q88" s="19">
        <v>43868</v>
      </c>
      <c r="R88" s="73" t="s">
        <v>871</v>
      </c>
      <c r="S88" s="71">
        <v>22500000</v>
      </c>
      <c r="T88" s="48">
        <v>0</v>
      </c>
      <c r="U88" s="48">
        <v>0</v>
      </c>
      <c r="V88" s="48">
        <v>22500000</v>
      </c>
      <c r="W88" s="48">
        <v>13500000</v>
      </c>
      <c r="X88" s="48">
        <v>9000000</v>
      </c>
      <c r="Y88" s="48"/>
      <c r="Z88"/>
    </row>
    <row r="89" spans="1:26" s="50" customFormat="1" ht="15" x14ac:dyDescent="0.25">
      <c r="A89">
        <v>2020</v>
      </c>
      <c r="B89">
        <v>118</v>
      </c>
      <c r="C89">
        <v>1</v>
      </c>
      <c r="D89" s="19">
        <v>43831</v>
      </c>
      <c r="E89" s="19">
        <v>43951</v>
      </c>
      <c r="F89" s="19">
        <v>43951</v>
      </c>
      <c r="G89" t="s">
        <v>134</v>
      </c>
      <c r="H89" t="s">
        <v>135</v>
      </c>
      <c r="I89">
        <v>92</v>
      </c>
      <c r="J89">
        <v>86</v>
      </c>
      <c r="K89" s="19">
        <v>43864</v>
      </c>
      <c r="L89" t="s">
        <v>172</v>
      </c>
      <c r="M89">
        <v>1049606407</v>
      </c>
      <c r="N89" t="s">
        <v>335</v>
      </c>
      <c r="O89" t="s">
        <v>112</v>
      </c>
      <c r="P89">
        <v>38</v>
      </c>
      <c r="Q89" s="19">
        <v>43864</v>
      </c>
      <c r="R89" s="73" t="s">
        <v>872</v>
      </c>
      <c r="S89" s="71">
        <v>46800000</v>
      </c>
      <c r="T89" s="48">
        <v>0</v>
      </c>
      <c r="U89" s="48">
        <v>0</v>
      </c>
      <c r="V89" s="48">
        <v>46800000</v>
      </c>
      <c r="W89" s="48">
        <v>15080000</v>
      </c>
      <c r="X89" s="48">
        <v>31720000</v>
      </c>
      <c r="Y89" s="48"/>
      <c r="Z89"/>
    </row>
    <row r="90" spans="1:26" s="73" customFormat="1" ht="15" x14ac:dyDescent="0.25">
      <c r="A90" s="73">
        <v>2020</v>
      </c>
      <c r="B90" s="73">
        <v>118</v>
      </c>
      <c r="C90" s="73">
        <v>1</v>
      </c>
      <c r="D90" s="74">
        <v>43831</v>
      </c>
      <c r="E90" s="74">
        <v>43951</v>
      </c>
      <c r="F90" s="74">
        <v>43951</v>
      </c>
      <c r="G90" s="73" t="s">
        <v>134</v>
      </c>
      <c r="H90" s="73" t="s">
        <v>135</v>
      </c>
      <c r="I90" s="73">
        <v>568</v>
      </c>
      <c r="J90" s="73">
        <v>483</v>
      </c>
      <c r="K90" s="74">
        <v>43951</v>
      </c>
      <c r="L90" s="73" t="s">
        <v>172</v>
      </c>
      <c r="M90" s="73">
        <v>52694054</v>
      </c>
      <c r="N90" s="73" t="s">
        <v>336</v>
      </c>
      <c r="O90" s="73" t="s">
        <v>112</v>
      </c>
      <c r="P90" s="73">
        <v>39</v>
      </c>
      <c r="Q90" s="74">
        <v>43865</v>
      </c>
      <c r="R90" s="73" t="s">
        <v>1567</v>
      </c>
      <c r="S90" s="75">
        <v>6750000</v>
      </c>
      <c r="T90" s="73">
        <v>0</v>
      </c>
      <c r="U90" s="73">
        <v>0</v>
      </c>
      <c r="V90" s="75">
        <v>6750000</v>
      </c>
      <c r="W90" s="75">
        <v>0</v>
      </c>
      <c r="X90" s="75">
        <v>6750000</v>
      </c>
    </row>
    <row r="91" spans="1:26" customFormat="1" ht="15" x14ac:dyDescent="0.25">
      <c r="A91">
        <v>2020</v>
      </c>
      <c r="B91">
        <v>118</v>
      </c>
      <c r="C91">
        <v>1</v>
      </c>
      <c r="D91" s="19">
        <v>43831</v>
      </c>
      <c r="E91" s="19">
        <v>43951</v>
      </c>
      <c r="F91" s="19">
        <v>43951</v>
      </c>
      <c r="G91" t="s">
        <v>134</v>
      </c>
      <c r="H91" t="s">
        <v>135</v>
      </c>
      <c r="I91">
        <v>91</v>
      </c>
      <c r="J91">
        <v>104</v>
      </c>
      <c r="K91" s="19">
        <v>43865</v>
      </c>
      <c r="L91" t="s">
        <v>172</v>
      </c>
      <c r="M91">
        <v>52694054</v>
      </c>
      <c r="N91" t="s">
        <v>336</v>
      </c>
      <c r="O91" t="s">
        <v>112</v>
      </c>
      <c r="P91">
        <v>39</v>
      </c>
      <c r="Q91" s="19">
        <v>43865</v>
      </c>
      <c r="R91" s="73" t="s">
        <v>873</v>
      </c>
      <c r="S91" s="71">
        <v>13500000</v>
      </c>
      <c r="T91" s="48">
        <v>0</v>
      </c>
      <c r="U91" s="48">
        <v>0</v>
      </c>
      <c r="V91" s="48">
        <v>13500000</v>
      </c>
      <c r="W91" s="48">
        <v>8550000</v>
      </c>
      <c r="X91" s="48">
        <v>4950000</v>
      </c>
      <c r="Y91" s="48"/>
    </row>
    <row r="92" spans="1:26" s="73" customFormat="1" ht="15" x14ac:dyDescent="0.25">
      <c r="A92" s="73">
        <v>2020</v>
      </c>
      <c r="B92" s="73">
        <v>118</v>
      </c>
      <c r="C92" s="73">
        <v>1</v>
      </c>
      <c r="D92" s="74">
        <v>43831</v>
      </c>
      <c r="E92" s="74">
        <v>43951</v>
      </c>
      <c r="F92" s="74">
        <v>43951</v>
      </c>
      <c r="G92" s="73" t="s">
        <v>134</v>
      </c>
      <c r="H92" s="73" t="s">
        <v>135</v>
      </c>
      <c r="I92" s="73">
        <v>567</v>
      </c>
      <c r="J92" s="73">
        <v>484</v>
      </c>
      <c r="K92" s="74">
        <v>43951</v>
      </c>
      <c r="L92" s="73" t="s">
        <v>172</v>
      </c>
      <c r="M92" s="73">
        <v>52965294</v>
      </c>
      <c r="N92" s="73" t="s">
        <v>337</v>
      </c>
      <c r="O92" s="73" t="s">
        <v>112</v>
      </c>
      <c r="P92" s="73">
        <v>40</v>
      </c>
      <c r="Q92" s="74">
        <v>43864</v>
      </c>
      <c r="R92" s="73" t="s">
        <v>1568</v>
      </c>
      <c r="S92" s="75">
        <v>9600000</v>
      </c>
      <c r="T92" s="73">
        <v>0</v>
      </c>
      <c r="U92" s="73">
        <v>0</v>
      </c>
      <c r="V92" s="75">
        <v>9600000</v>
      </c>
      <c r="W92" s="75">
        <v>0</v>
      </c>
      <c r="X92" s="75">
        <v>9600000</v>
      </c>
    </row>
    <row r="93" spans="1:26" customFormat="1" ht="15" x14ac:dyDescent="0.25">
      <c r="A93">
        <v>2020</v>
      </c>
      <c r="B93">
        <v>118</v>
      </c>
      <c r="C93">
        <v>1</v>
      </c>
      <c r="D93" s="19">
        <v>43831</v>
      </c>
      <c r="E93" s="19">
        <v>43951</v>
      </c>
      <c r="F93" s="19">
        <v>43951</v>
      </c>
      <c r="G93" t="s">
        <v>134</v>
      </c>
      <c r="H93" t="s">
        <v>135</v>
      </c>
      <c r="I93">
        <v>89</v>
      </c>
      <c r="J93">
        <v>85</v>
      </c>
      <c r="K93" s="19">
        <v>43864</v>
      </c>
      <c r="L93" t="s">
        <v>172</v>
      </c>
      <c r="M93">
        <v>52965294</v>
      </c>
      <c r="N93" t="s">
        <v>337</v>
      </c>
      <c r="O93" t="s">
        <v>112</v>
      </c>
      <c r="P93">
        <v>40</v>
      </c>
      <c r="Q93" s="19">
        <v>43864</v>
      </c>
      <c r="R93" s="73" t="s">
        <v>874</v>
      </c>
      <c r="S93" s="71">
        <v>19200000</v>
      </c>
      <c r="T93" s="48">
        <v>0</v>
      </c>
      <c r="U93" s="48">
        <v>0</v>
      </c>
      <c r="V93" s="48">
        <v>19200000</v>
      </c>
      <c r="W93" s="48">
        <v>12373333</v>
      </c>
      <c r="X93" s="48">
        <v>6826667</v>
      </c>
      <c r="Y93" s="48"/>
    </row>
    <row r="94" spans="1:26" customFormat="1" ht="15" x14ac:dyDescent="0.25">
      <c r="A94">
        <v>2020</v>
      </c>
      <c r="B94">
        <v>118</v>
      </c>
      <c r="C94">
        <v>1</v>
      </c>
      <c r="D94" s="19">
        <v>43831</v>
      </c>
      <c r="E94" s="19">
        <v>43951</v>
      </c>
      <c r="F94" s="19">
        <v>43951</v>
      </c>
      <c r="G94" t="s">
        <v>137</v>
      </c>
      <c r="H94" t="s">
        <v>138</v>
      </c>
      <c r="I94">
        <v>298</v>
      </c>
      <c r="J94">
        <v>258</v>
      </c>
      <c r="K94" s="19">
        <v>43886</v>
      </c>
      <c r="L94" t="s">
        <v>172</v>
      </c>
      <c r="M94">
        <v>80205852</v>
      </c>
      <c r="N94" t="s">
        <v>338</v>
      </c>
      <c r="O94" t="s">
        <v>112</v>
      </c>
      <c r="P94">
        <v>41</v>
      </c>
      <c r="Q94" s="19">
        <v>43886</v>
      </c>
      <c r="R94" s="73" t="s">
        <v>875</v>
      </c>
      <c r="S94" s="71">
        <v>62020000</v>
      </c>
      <c r="T94" s="48">
        <v>0</v>
      </c>
      <c r="U94" s="48">
        <v>0</v>
      </c>
      <c r="V94" s="48">
        <v>62020000</v>
      </c>
      <c r="W94" s="48">
        <v>7028933</v>
      </c>
      <c r="X94" s="48">
        <v>54991067</v>
      </c>
      <c r="Y94" s="48"/>
    </row>
    <row r="95" spans="1:26" customFormat="1" ht="15" x14ac:dyDescent="0.25">
      <c r="A95">
        <v>2020</v>
      </c>
      <c r="B95">
        <v>118</v>
      </c>
      <c r="C95">
        <v>1</v>
      </c>
      <c r="D95" s="19">
        <v>43831</v>
      </c>
      <c r="E95" s="19">
        <v>43951</v>
      </c>
      <c r="F95" s="19">
        <v>43951</v>
      </c>
      <c r="G95" t="s">
        <v>68</v>
      </c>
      <c r="H95" t="s">
        <v>69</v>
      </c>
      <c r="I95">
        <v>88</v>
      </c>
      <c r="J95">
        <v>99</v>
      </c>
      <c r="K95" s="19">
        <v>43865</v>
      </c>
      <c r="L95" t="s">
        <v>172</v>
      </c>
      <c r="M95">
        <v>1085262648</v>
      </c>
      <c r="N95" t="s">
        <v>339</v>
      </c>
      <c r="O95" t="s">
        <v>112</v>
      </c>
      <c r="P95">
        <v>42</v>
      </c>
      <c r="Q95" s="19">
        <v>43865</v>
      </c>
      <c r="R95" s="73" t="s">
        <v>876</v>
      </c>
      <c r="S95" s="71">
        <v>43476000</v>
      </c>
      <c r="T95" s="48">
        <v>0</v>
      </c>
      <c r="U95" s="48">
        <v>0</v>
      </c>
      <c r="V95" s="48">
        <v>43476000</v>
      </c>
      <c r="W95" s="48">
        <v>13767400</v>
      </c>
      <c r="X95" s="48">
        <v>29708600</v>
      </c>
      <c r="Y95" s="48"/>
    </row>
    <row r="96" spans="1:26" customFormat="1" ht="15" x14ac:dyDescent="0.25">
      <c r="A96">
        <v>2020</v>
      </c>
      <c r="B96">
        <v>118</v>
      </c>
      <c r="C96">
        <v>1</v>
      </c>
      <c r="D96" s="19">
        <v>43831</v>
      </c>
      <c r="E96" s="19">
        <v>43951</v>
      </c>
      <c r="F96" s="19">
        <v>43951</v>
      </c>
      <c r="G96" t="s">
        <v>68</v>
      </c>
      <c r="H96" t="s">
        <v>69</v>
      </c>
      <c r="I96">
        <v>57</v>
      </c>
      <c r="J96">
        <v>83</v>
      </c>
      <c r="K96" s="19">
        <v>43864</v>
      </c>
      <c r="L96" t="s">
        <v>172</v>
      </c>
      <c r="M96">
        <v>1015461189</v>
      </c>
      <c r="N96" t="s">
        <v>340</v>
      </c>
      <c r="O96" t="s">
        <v>112</v>
      </c>
      <c r="P96">
        <v>43</v>
      </c>
      <c r="Q96" s="19">
        <v>43864</v>
      </c>
      <c r="R96" s="73" t="s">
        <v>877</v>
      </c>
      <c r="S96" s="71">
        <v>26700000</v>
      </c>
      <c r="T96" s="48">
        <v>0</v>
      </c>
      <c r="U96" s="48">
        <v>0</v>
      </c>
      <c r="V96" s="48">
        <v>26700000</v>
      </c>
      <c r="W96" s="48">
        <v>8455000</v>
      </c>
      <c r="X96" s="48">
        <v>18245000</v>
      </c>
      <c r="Y96" s="48"/>
    </row>
    <row r="97" spans="1:25" customFormat="1" ht="15" x14ac:dyDescent="0.25">
      <c r="A97">
        <v>2020</v>
      </c>
      <c r="B97">
        <v>118</v>
      </c>
      <c r="C97">
        <v>1</v>
      </c>
      <c r="D97" s="19">
        <v>43831</v>
      </c>
      <c r="E97" s="19">
        <v>43951</v>
      </c>
      <c r="F97" s="19">
        <v>43951</v>
      </c>
      <c r="G97" t="s">
        <v>68</v>
      </c>
      <c r="H97" t="s">
        <v>69</v>
      </c>
      <c r="I97">
        <v>126</v>
      </c>
      <c r="J97">
        <v>100</v>
      </c>
      <c r="K97" s="19">
        <v>43865</v>
      </c>
      <c r="L97" t="s">
        <v>172</v>
      </c>
      <c r="M97">
        <v>79966463</v>
      </c>
      <c r="N97" t="s">
        <v>341</v>
      </c>
      <c r="O97" t="s">
        <v>112</v>
      </c>
      <c r="P97">
        <v>44</v>
      </c>
      <c r="Q97" s="19">
        <v>43865</v>
      </c>
      <c r="R97" s="73" t="s">
        <v>878</v>
      </c>
      <c r="S97" s="71">
        <v>39000000</v>
      </c>
      <c r="T97" s="48">
        <v>0</v>
      </c>
      <c r="U97" s="48">
        <v>0</v>
      </c>
      <c r="V97" s="48">
        <v>39000000</v>
      </c>
      <c r="W97" s="48">
        <v>12350000</v>
      </c>
      <c r="X97" s="48">
        <v>26650000</v>
      </c>
      <c r="Y97" s="48"/>
    </row>
    <row r="98" spans="1:25" customFormat="1" ht="15" x14ac:dyDescent="0.25">
      <c r="A98">
        <v>2020</v>
      </c>
      <c r="B98">
        <v>118</v>
      </c>
      <c r="C98">
        <v>1</v>
      </c>
      <c r="D98" s="19">
        <v>43831</v>
      </c>
      <c r="E98" s="19">
        <v>43951</v>
      </c>
      <c r="F98" s="19">
        <v>43951</v>
      </c>
      <c r="G98" t="s">
        <v>879</v>
      </c>
      <c r="H98" t="s">
        <v>880</v>
      </c>
      <c r="I98">
        <v>104</v>
      </c>
      <c r="J98">
        <v>89</v>
      </c>
      <c r="K98" s="19">
        <v>43865</v>
      </c>
      <c r="L98" t="s">
        <v>172</v>
      </c>
      <c r="M98">
        <v>1098719007</v>
      </c>
      <c r="N98" t="s">
        <v>342</v>
      </c>
      <c r="O98" t="s">
        <v>112</v>
      </c>
      <c r="P98">
        <v>45</v>
      </c>
      <c r="Q98" s="19">
        <v>43865</v>
      </c>
      <c r="R98" s="73" t="s">
        <v>881</v>
      </c>
      <c r="S98" s="71">
        <v>18600000</v>
      </c>
      <c r="T98" s="48">
        <v>0</v>
      </c>
      <c r="U98" s="48">
        <v>0</v>
      </c>
      <c r="V98" s="48">
        <v>18600000</v>
      </c>
      <c r="W98" s="48">
        <v>11780000</v>
      </c>
      <c r="X98" s="48">
        <v>6820000</v>
      </c>
      <c r="Y98" s="48"/>
    </row>
    <row r="99" spans="1:25" customFormat="1" ht="15" x14ac:dyDescent="0.25">
      <c r="A99">
        <v>2020</v>
      </c>
      <c r="B99">
        <v>118</v>
      </c>
      <c r="C99">
        <v>1</v>
      </c>
      <c r="D99" s="19">
        <v>43831</v>
      </c>
      <c r="E99" s="19">
        <v>43951</v>
      </c>
      <c r="F99" s="19">
        <v>43951</v>
      </c>
      <c r="G99" t="s">
        <v>879</v>
      </c>
      <c r="H99" t="s">
        <v>880</v>
      </c>
      <c r="I99">
        <v>103</v>
      </c>
      <c r="J99">
        <v>114</v>
      </c>
      <c r="K99" s="19">
        <v>43866</v>
      </c>
      <c r="L99" t="s">
        <v>172</v>
      </c>
      <c r="M99">
        <v>77184225</v>
      </c>
      <c r="N99" t="s">
        <v>343</v>
      </c>
      <c r="O99" t="s">
        <v>112</v>
      </c>
      <c r="P99">
        <v>46</v>
      </c>
      <c r="Q99" s="19">
        <v>43866</v>
      </c>
      <c r="R99" s="73" t="s">
        <v>882</v>
      </c>
      <c r="S99" s="71">
        <v>28650000</v>
      </c>
      <c r="T99" s="48">
        <v>0</v>
      </c>
      <c r="U99" s="48">
        <v>0</v>
      </c>
      <c r="V99" s="48">
        <v>28650000</v>
      </c>
      <c r="W99" s="48">
        <v>17826667</v>
      </c>
      <c r="X99" s="48">
        <v>10823333</v>
      </c>
      <c r="Y99" s="48"/>
    </row>
    <row r="100" spans="1:25" customFormat="1" ht="15" x14ac:dyDescent="0.25">
      <c r="A100">
        <v>2020</v>
      </c>
      <c r="B100">
        <v>118</v>
      </c>
      <c r="C100">
        <v>1</v>
      </c>
      <c r="D100" s="19">
        <v>43831</v>
      </c>
      <c r="E100" s="19">
        <v>43951</v>
      </c>
      <c r="F100" s="19">
        <v>43951</v>
      </c>
      <c r="G100" t="s">
        <v>879</v>
      </c>
      <c r="H100" t="s">
        <v>880</v>
      </c>
      <c r="I100">
        <v>129</v>
      </c>
      <c r="J100">
        <v>113</v>
      </c>
      <c r="K100" s="19">
        <v>43866</v>
      </c>
      <c r="L100" t="s">
        <v>172</v>
      </c>
      <c r="M100">
        <v>1014189698</v>
      </c>
      <c r="N100" t="s">
        <v>344</v>
      </c>
      <c r="O100" t="s">
        <v>112</v>
      </c>
      <c r="P100">
        <v>47</v>
      </c>
      <c r="Q100" s="19">
        <v>43866</v>
      </c>
      <c r="R100" s="73" t="s">
        <v>883</v>
      </c>
      <c r="S100" s="71">
        <v>18600000</v>
      </c>
      <c r="T100" s="48">
        <v>0</v>
      </c>
      <c r="U100" s="48">
        <v>0</v>
      </c>
      <c r="V100" s="48">
        <v>18600000</v>
      </c>
      <c r="W100" s="48">
        <v>11573333</v>
      </c>
      <c r="X100" s="48">
        <v>7026667</v>
      </c>
      <c r="Y100" s="48"/>
    </row>
    <row r="101" spans="1:25" customFormat="1" ht="15" x14ac:dyDescent="0.25">
      <c r="A101">
        <v>2020</v>
      </c>
      <c r="B101">
        <v>118</v>
      </c>
      <c r="C101">
        <v>1</v>
      </c>
      <c r="D101" s="19">
        <v>43831</v>
      </c>
      <c r="E101" s="19">
        <v>43951</v>
      </c>
      <c r="F101" s="19">
        <v>43951</v>
      </c>
      <c r="G101" t="s">
        <v>68</v>
      </c>
      <c r="H101" t="s">
        <v>69</v>
      </c>
      <c r="I101">
        <v>61</v>
      </c>
      <c r="J101">
        <v>90</v>
      </c>
      <c r="K101" s="19">
        <v>43865</v>
      </c>
      <c r="L101" t="s">
        <v>172</v>
      </c>
      <c r="M101">
        <v>79709405</v>
      </c>
      <c r="N101" t="s">
        <v>345</v>
      </c>
      <c r="O101" t="s">
        <v>112</v>
      </c>
      <c r="P101">
        <v>48</v>
      </c>
      <c r="Q101" s="19">
        <v>43865</v>
      </c>
      <c r="R101" s="73" t="s">
        <v>884</v>
      </c>
      <c r="S101" s="71">
        <v>43476000</v>
      </c>
      <c r="T101" s="48">
        <v>0</v>
      </c>
      <c r="U101" s="48">
        <v>0</v>
      </c>
      <c r="V101" s="48">
        <v>43476000</v>
      </c>
      <c r="W101" s="48">
        <v>13525867</v>
      </c>
      <c r="X101" s="48">
        <v>29950133</v>
      </c>
      <c r="Y101" s="48"/>
    </row>
    <row r="102" spans="1:25" customFormat="1" ht="15" x14ac:dyDescent="0.25">
      <c r="A102">
        <v>2020</v>
      </c>
      <c r="B102">
        <v>118</v>
      </c>
      <c r="C102">
        <v>1</v>
      </c>
      <c r="D102" s="19">
        <v>43831</v>
      </c>
      <c r="E102" s="19">
        <v>43951</v>
      </c>
      <c r="F102" s="19">
        <v>43951</v>
      </c>
      <c r="G102" t="s">
        <v>137</v>
      </c>
      <c r="H102" t="s">
        <v>138</v>
      </c>
      <c r="I102">
        <v>144</v>
      </c>
      <c r="J102">
        <v>91</v>
      </c>
      <c r="K102" s="19">
        <v>43865</v>
      </c>
      <c r="L102" t="s">
        <v>172</v>
      </c>
      <c r="M102">
        <v>1031149187</v>
      </c>
      <c r="N102" t="s">
        <v>346</v>
      </c>
      <c r="O102" t="s">
        <v>112</v>
      </c>
      <c r="P102">
        <v>49</v>
      </c>
      <c r="Q102" s="19">
        <v>43865</v>
      </c>
      <c r="R102" s="73" t="s">
        <v>529</v>
      </c>
      <c r="S102" s="71">
        <v>41102484</v>
      </c>
      <c r="T102" s="48">
        <v>0</v>
      </c>
      <c r="U102" s="48">
        <v>0</v>
      </c>
      <c r="V102" s="48">
        <v>41102484</v>
      </c>
      <c r="W102" s="48">
        <v>13015773</v>
      </c>
      <c r="X102" s="48">
        <v>28086711</v>
      </c>
      <c r="Y102" s="48"/>
    </row>
    <row r="103" spans="1:25" customFormat="1" ht="15" x14ac:dyDescent="0.25">
      <c r="A103">
        <v>2020</v>
      </c>
      <c r="B103">
        <v>118</v>
      </c>
      <c r="C103">
        <v>1</v>
      </c>
      <c r="D103" s="19">
        <v>43831</v>
      </c>
      <c r="E103" s="19">
        <v>43951</v>
      </c>
      <c r="F103" s="19">
        <v>43951</v>
      </c>
      <c r="G103" t="s">
        <v>121</v>
      </c>
      <c r="H103" t="s">
        <v>122</v>
      </c>
      <c r="I103">
        <v>119</v>
      </c>
      <c r="J103">
        <v>115</v>
      </c>
      <c r="K103" s="19">
        <v>43866</v>
      </c>
      <c r="L103" t="s">
        <v>172</v>
      </c>
      <c r="M103">
        <v>51808307</v>
      </c>
      <c r="N103" t="s">
        <v>885</v>
      </c>
      <c r="O103" t="s">
        <v>112</v>
      </c>
      <c r="P103">
        <v>50</v>
      </c>
      <c r="Q103" s="19">
        <v>43866</v>
      </c>
      <c r="R103" s="73" t="s">
        <v>886</v>
      </c>
      <c r="S103" s="71">
        <v>24060000</v>
      </c>
      <c r="T103" s="48">
        <v>0</v>
      </c>
      <c r="U103" s="48">
        <v>0</v>
      </c>
      <c r="V103" s="48">
        <v>24060000</v>
      </c>
      <c r="W103" s="48">
        <v>14970666</v>
      </c>
      <c r="X103" s="48">
        <v>9089334</v>
      </c>
      <c r="Y103" s="48"/>
    </row>
    <row r="104" spans="1:25" customFormat="1" ht="15" x14ac:dyDescent="0.25">
      <c r="A104">
        <v>2020</v>
      </c>
      <c r="B104">
        <v>118</v>
      </c>
      <c r="C104">
        <v>1</v>
      </c>
      <c r="D104" s="19">
        <v>43831</v>
      </c>
      <c r="E104" s="19">
        <v>43951</v>
      </c>
      <c r="F104" s="19">
        <v>43951</v>
      </c>
      <c r="G104" t="s">
        <v>116</v>
      </c>
      <c r="H104" t="s">
        <v>117</v>
      </c>
      <c r="I104">
        <v>121</v>
      </c>
      <c r="J104">
        <v>125</v>
      </c>
      <c r="K104" s="19">
        <v>43867</v>
      </c>
      <c r="L104" t="s">
        <v>172</v>
      </c>
      <c r="M104">
        <v>1020784837</v>
      </c>
      <c r="N104" t="s">
        <v>348</v>
      </c>
      <c r="O104" t="s">
        <v>112</v>
      </c>
      <c r="P104">
        <v>51</v>
      </c>
      <c r="Q104" s="19">
        <v>43867</v>
      </c>
      <c r="R104" s="73" t="s">
        <v>887</v>
      </c>
      <c r="S104" s="71">
        <v>15300000</v>
      </c>
      <c r="T104" s="48">
        <v>0</v>
      </c>
      <c r="U104" s="48">
        <v>0</v>
      </c>
      <c r="V104" s="48">
        <v>15300000</v>
      </c>
      <c r="W104" s="48">
        <v>9350000</v>
      </c>
      <c r="X104" s="48">
        <v>5950000</v>
      </c>
      <c r="Y104" s="48"/>
    </row>
    <row r="105" spans="1:25" customFormat="1" ht="15" x14ac:dyDescent="0.25">
      <c r="A105">
        <v>2020</v>
      </c>
      <c r="B105">
        <v>118</v>
      </c>
      <c r="C105">
        <v>1</v>
      </c>
      <c r="D105" s="19">
        <v>43831</v>
      </c>
      <c r="E105" s="19">
        <v>43951</v>
      </c>
      <c r="F105" s="19">
        <v>43951</v>
      </c>
      <c r="G105" t="s">
        <v>137</v>
      </c>
      <c r="H105" t="s">
        <v>138</v>
      </c>
      <c r="I105">
        <v>146</v>
      </c>
      <c r="J105">
        <v>82</v>
      </c>
      <c r="K105" s="19">
        <v>43864</v>
      </c>
      <c r="L105" t="s">
        <v>172</v>
      </c>
      <c r="M105">
        <v>1013619436</v>
      </c>
      <c r="N105" t="s">
        <v>349</v>
      </c>
      <c r="O105" t="s">
        <v>112</v>
      </c>
      <c r="P105">
        <v>52</v>
      </c>
      <c r="Q105" s="19">
        <v>43864</v>
      </c>
      <c r="R105" s="73" t="s">
        <v>532</v>
      </c>
      <c r="S105" s="71">
        <v>33000000</v>
      </c>
      <c r="T105" s="48">
        <v>0</v>
      </c>
      <c r="U105" s="48">
        <v>0</v>
      </c>
      <c r="V105" s="48">
        <v>33000000</v>
      </c>
      <c r="W105" s="48">
        <v>10633333</v>
      </c>
      <c r="X105" s="48">
        <v>22366667</v>
      </c>
      <c r="Y105" s="48"/>
    </row>
    <row r="106" spans="1:25" customFormat="1" ht="15" x14ac:dyDescent="0.25">
      <c r="A106">
        <v>2020</v>
      </c>
      <c r="B106">
        <v>118</v>
      </c>
      <c r="C106">
        <v>1</v>
      </c>
      <c r="D106" s="19">
        <v>43831</v>
      </c>
      <c r="E106" s="19">
        <v>43951</v>
      </c>
      <c r="F106" s="19">
        <v>43951</v>
      </c>
      <c r="G106" t="s">
        <v>137</v>
      </c>
      <c r="H106" t="s">
        <v>138</v>
      </c>
      <c r="I106">
        <v>145</v>
      </c>
      <c r="J106">
        <v>78</v>
      </c>
      <c r="K106" s="19">
        <v>43864</v>
      </c>
      <c r="L106" t="s">
        <v>172</v>
      </c>
      <c r="M106">
        <v>1026563630</v>
      </c>
      <c r="N106" t="s">
        <v>350</v>
      </c>
      <c r="O106" t="s">
        <v>112</v>
      </c>
      <c r="P106">
        <v>53</v>
      </c>
      <c r="Q106" s="19">
        <v>43864</v>
      </c>
      <c r="R106" s="73" t="s">
        <v>532</v>
      </c>
      <c r="S106" s="71">
        <v>33000000</v>
      </c>
      <c r="T106" s="48">
        <v>0</v>
      </c>
      <c r="U106" s="48">
        <v>0</v>
      </c>
      <c r="V106" s="48">
        <v>33000000</v>
      </c>
      <c r="W106" s="48">
        <v>10633333</v>
      </c>
      <c r="X106" s="48">
        <v>22366667</v>
      </c>
      <c r="Y106" s="48"/>
    </row>
    <row r="107" spans="1:25" customFormat="1" ht="15" x14ac:dyDescent="0.25">
      <c r="A107">
        <v>2020</v>
      </c>
      <c r="B107">
        <v>118</v>
      </c>
      <c r="C107">
        <v>1</v>
      </c>
      <c r="D107" s="19">
        <v>43831</v>
      </c>
      <c r="E107" s="19">
        <v>43951</v>
      </c>
      <c r="F107" s="19">
        <v>43951</v>
      </c>
      <c r="G107" t="s">
        <v>137</v>
      </c>
      <c r="H107" t="s">
        <v>138</v>
      </c>
      <c r="I107">
        <v>147</v>
      </c>
      <c r="J107">
        <v>77</v>
      </c>
      <c r="K107" s="19">
        <v>43864</v>
      </c>
      <c r="L107" t="s">
        <v>172</v>
      </c>
      <c r="M107">
        <v>1012377174</v>
      </c>
      <c r="N107" t="s">
        <v>351</v>
      </c>
      <c r="O107" t="s">
        <v>112</v>
      </c>
      <c r="P107">
        <v>54</v>
      </c>
      <c r="Q107" s="19">
        <v>43864</v>
      </c>
      <c r="R107" s="73" t="s">
        <v>532</v>
      </c>
      <c r="S107" s="71">
        <v>34500000</v>
      </c>
      <c r="T107" s="48">
        <v>0</v>
      </c>
      <c r="U107" s="48">
        <v>0</v>
      </c>
      <c r="V107" s="48">
        <v>34500000</v>
      </c>
      <c r="W107" s="48">
        <v>11116667</v>
      </c>
      <c r="X107" s="48">
        <v>23383333</v>
      </c>
      <c r="Y107" s="48"/>
    </row>
    <row r="108" spans="1:25" customFormat="1" ht="15" x14ac:dyDescent="0.25">
      <c r="A108">
        <v>2020</v>
      </c>
      <c r="B108">
        <v>118</v>
      </c>
      <c r="C108">
        <v>1</v>
      </c>
      <c r="D108" s="19">
        <v>43831</v>
      </c>
      <c r="E108" s="19">
        <v>43951</v>
      </c>
      <c r="F108" s="19">
        <v>43951</v>
      </c>
      <c r="G108" t="s">
        <v>879</v>
      </c>
      <c r="H108" t="s">
        <v>880</v>
      </c>
      <c r="I108">
        <v>101</v>
      </c>
      <c r="J108">
        <v>92</v>
      </c>
      <c r="K108" s="19">
        <v>43865</v>
      </c>
      <c r="L108" t="s">
        <v>172</v>
      </c>
      <c r="M108">
        <v>52760480</v>
      </c>
      <c r="N108" t="s">
        <v>352</v>
      </c>
      <c r="O108" t="s">
        <v>112</v>
      </c>
      <c r="P108">
        <v>55</v>
      </c>
      <c r="Q108" s="19">
        <v>43865</v>
      </c>
      <c r="R108" s="73" t="s">
        <v>888</v>
      </c>
      <c r="S108" s="71">
        <v>20100000</v>
      </c>
      <c r="T108" s="48">
        <v>0</v>
      </c>
      <c r="U108" s="48">
        <v>0</v>
      </c>
      <c r="V108" s="48">
        <v>20100000</v>
      </c>
      <c r="W108" s="48">
        <v>12730000</v>
      </c>
      <c r="X108" s="48">
        <v>7370000</v>
      </c>
      <c r="Y108" s="48"/>
    </row>
    <row r="109" spans="1:25" customFormat="1" ht="15" x14ac:dyDescent="0.25">
      <c r="A109">
        <v>2020</v>
      </c>
      <c r="B109">
        <v>118</v>
      </c>
      <c r="C109">
        <v>1</v>
      </c>
      <c r="D109" s="19">
        <v>43831</v>
      </c>
      <c r="E109" s="19">
        <v>43951</v>
      </c>
      <c r="F109" s="19">
        <v>43951</v>
      </c>
      <c r="G109" t="s">
        <v>137</v>
      </c>
      <c r="H109" t="s">
        <v>138</v>
      </c>
      <c r="I109">
        <v>143</v>
      </c>
      <c r="J109">
        <v>81</v>
      </c>
      <c r="K109" s="19">
        <v>43864</v>
      </c>
      <c r="L109" t="s">
        <v>172</v>
      </c>
      <c r="M109">
        <v>1012330327</v>
      </c>
      <c r="N109" t="s">
        <v>354</v>
      </c>
      <c r="O109" t="s">
        <v>112</v>
      </c>
      <c r="P109">
        <v>57</v>
      </c>
      <c r="Q109" s="19">
        <v>43864</v>
      </c>
      <c r="R109" s="73" t="s">
        <v>529</v>
      </c>
      <c r="S109" s="71">
        <v>37200000</v>
      </c>
      <c r="T109" s="48">
        <v>0</v>
      </c>
      <c r="U109" s="48">
        <v>0</v>
      </c>
      <c r="V109" s="48">
        <v>37200000</v>
      </c>
      <c r="W109" s="48">
        <v>11986667</v>
      </c>
      <c r="X109" s="48">
        <v>25213333</v>
      </c>
      <c r="Y109" s="48"/>
    </row>
    <row r="110" spans="1:25" s="73" customFormat="1" ht="15" x14ac:dyDescent="0.25">
      <c r="A110" s="73">
        <v>2020</v>
      </c>
      <c r="B110" s="73">
        <v>118</v>
      </c>
      <c r="C110" s="73">
        <v>1</v>
      </c>
      <c r="D110" s="74">
        <v>43831</v>
      </c>
      <c r="E110" s="74">
        <v>43951</v>
      </c>
      <c r="F110" s="74">
        <v>43951</v>
      </c>
      <c r="G110" s="73" t="s">
        <v>134</v>
      </c>
      <c r="H110" s="73" t="s">
        <v>135</v>
      </c>
      <c r="I110" s="73">
        <v>598</v>
      </c>
      <c r="J110" s="73">
        <v>485</v>
      </c>
      <c r="K110" s="74">
        <v>43951</v>
      </c>
      <c r="L110" s="73" t="s">
        <v>172</v>
      </c>
      <c r="M110" s="73">
        <v>1012383991</v>
      </c>
      <c r="N110" s="73" t="s">
        <v>355</v>
      </c>
      <c r="O110" s="73" t="s">
        <v>112</v>
      </c>
      <c r="P110" s="73">
        <v>58</v>
      </c>
      <c r="Q110" s="74">
        <v>43865</v>
      </c>
      <c r="R110" s="73" t="s">
        <v>1569</v>
      </c>
      <c r="S110" s="75">
        <v>7500000</v>
      </c>
      <c r="T110" s="73">
        <v>0</v>
      </c>
      <c r="U110" s="73">
        <v>0</v>
      </c>
      <c r="V110" s="75">
        <v>7500000</v>
      </c>
      <c r="W110" s="75">
        <v>0</v>
      </c>
      <c r="X110" s="75">
        <v>7500000</v>
      </c>
    </row>
    <row r="111" spans="1:25" customFormat="1" ht="15" x14ac:dyDescent="0.25">
      <c r="A111">
        <v>2020</v>
      </c>
      <c r="B111">
        <v>118</v>
      </c>
      <c r="C111">
        <v>1</v>
      </c>
      <c r="D111" s="19">
        <v>43831</v>
      </c>
      <c r="E111" s="19">
        <v>43951</v>
      </c>
      <c r="F111" s="19">
        <v>43951</v>
      </c>
      <c r="G111" t="s">
        <v>134</v>
      </c>
      <c r="H111" t="s">
        <v>135</v>
      </c>
      <c r="I111">
        <v>90</v>
      </c>
      <c r="J111">
        <v>95</v>
      </c>
      <c r="K111" s="19">
        <v>43865</v>
      </c>
      <c r="L111" t="s">
        <v>172</v>
      </c>
      <c r="M111">
        <v>1012383991</v>
      </c>
      <c r="N111" t="s">
        <v>355</v>
      </c>
      <c r="O111" t="s">
        <v>112</v>
      </c>
      <c r="P111">
        <v>58</v>
      </c>
      <c r="Q111" s="19">
        <v>43865</v>
      </c>
      <c r="R111" s="73" t="s">
        <v>890</v>
      </c>
      <c r="S111" s="71">
        <v>15000000</v>
      </c>
      <c r="T111" s="48">
        <v>0</v>
      </c>
      <c r="U111" s="48">
        <v>0</v>
      </c>
      <c r="V111" s="48">
        <v>15000000</v>
      </c>
      <c r="W111" s="48">
        <v>9500000</v>
      </c>
      <c r="X111" s="48">
        <v>5500000</v>
      </c>
      <c r="Y111" s="48"/>
    </row>
    <row r="112" spans="1:25" customFormat="1" ht="15" x14ac:dyDescent="0.25">
      <c r="A112">
        <v>2020</v>
      </c>
      <c r="B112">
        <v>118</v>
      </c>
      <c r="C112">
        <v>1</v>
      </c>
      <c r="D112" s="19">
        <v>43831</v>
      </c>
      <c r="E112" s="19">
        <v>43951</v>
      </c>
      <c r="F112" s="19">
        <v>43951</v>
      </c>
      <c r="G112" t="s">
        <v>134</v>
      </c>
      <c r="H112" t="s">
        <v>135</v>
      </c>
      <c r="I112">
        <v>66</v>
      </c>
      <c r="J112">
        <v>101</v>
      </c>
      <c r="K112" s="19">
        <v>43865</v>
      </c>
      <c r="L112" t="s">
        <v>172</v>
      </c>
      <c r="M112">
        <v>1015411768</v>
      </c>
      <c r="N112" t="s">
        <v>356</v>
      </c>
      <c r="O112" t="s">
        <v>112</v>
      </c>
      <c r="P112">
        <v>59</v>
      </c>
      <c r="Q112" s="19">
        <v>43865</v>
      </c>
      <c r="R112" s="73" t="s">
        <v>891</v>
      </c>
      <c r="S112" s="71">
        <v>20550000</v>
      </c>
      <c r="T112" s="48">
        <v>0</v>
      </c>
      <c r="U112" s="48">
        <v>0</v>
      </c>
      <c r="V112" s="48">
        <v>20550000</v>
      </c>
      <c r="W112" s="48">
        <v>13015000</v>
      </c>
      <c r="X112" s="48">
        <v>7535000</v>
      </c>
      <c r="Y112" s="48"/>
    </row>
    <row r="113" spans="1:25" customFormat="1" ht="15" x14ac:dyDescent="0.25">
      <c r="A113">
        <v>2020</v>
      </c>
      <c r="B113">
        <v>118</v>
      </c>
      <c r="C113">
        <v>1</v>
      </c>
      <c r="D113" s="19">
        <v>43831</v>
      </c>
      <c r="E113" s="19">
        <v>43951</v>
      </c>
      <c r="F113" s="19">
        <v>43951</v>
      </c>
      <c r="G113" t="s">
        <v>137</v>
      </c>
      <c r="H113" t="s">
        <v>138</v>
      </c>
      <c r="I113">
        <v>122</v>
      </c>
      <c r="J113">
        <v>117</v>
      </c>
      <c r="K113" s="19">
        <v>43867</v>
      </c>
      <c r="L113" t="s">
        <v>172</v>
      </c>
      <c r="M113">
        <v>1016066389</v>
      </c>
      <c r="N113" t="s">
        <v>357</v>
      </c>
      <c r="O113" t="s">
        <v>112</v>
      </c>
      <c r="P113">
        <v>60</v>
      </c>
      <c r="Q113" s="19">
        <v>43867</v>
      </c>
      <c r="R113" s="73" t="s">
        <v>892</v>
      </c>
      <c r="S113" s="71">
        <v>27000000</v>
      </c>
      <c r="T113" s="48">
        <v>0</v>
      </c>
      <c r="U113" s="48">
        <v>0</v>
      </c>
      <c r="V113" s="48">
        <v>27000000</v>
      </c>
      <c r="W113" s="48">
        <v>8250000</v>
      </c>
      <c r="X113" s="48">
        <v>18750000</v>
      </c>
      <c r="Y113" s="48"/>
    </row>
    <row r="114" spans="1:25" customFormat="1" ht="15" x14ac:dyDescent="0.25">
      <c r="A114">
        <v>2020</v>
      </c>
      <c r="B114">
        <v>118</v>
      </c>
      <c r="C114">
        <v>1</v>
      </c>
      <c r="D114" s="19">
        <v>43831</v>
      </c>
      <c r="E114" s="19">
        <v>43951</v>
      </c>
      <c r="F114" s="19">
        <v>43951</v>
      </c>
      <c r="G114" t="s">
        <v>137</v>
      </c>
      <c r="H114" t="s">
        <v>138</v>
      </c>
      <c r="I114">
        <v>124</v>
      </c>
      <c r="J114">
        <v>118</v>
      </c>
      <c r="K114" s="19">
        <v>43867</v>
      </c>
      <c r="L114" t="s">
        <v>172</v>
      </c>
      <c r="M114">
        <v>1014197422</v>
      </c>
      <c r="N114" t="s">
        <v>358</v>
      </c>
      <c r="O114" t="s">
        <v>112</v>
      </c>
      <c r="P114">
        <v>61</v>
      </c>
      <c r="Q114" s="19">
        <v>43867</v>
      </c>
      <c r="R114" s="73" t="s">
        <v>893</v>
      </c>
      <c r="S114" s="71">
        <v>27954000</v>
      </c>
      <c r="T114" s="48">
        <v>0</v>
      </c>
      <c r="U114" s="48">
        <v>0</v>
      </c>
      <c r="V114" s="48">
        <v>27954000</v>
      </c>
      <c r="W114" s="48">
        <v>8541500</v>
      </c>
      <c r="X114" s="48">
        <v>19412500</v>
      </c>
      <c r="Y114" s="48"/>
    </row>
    <row r="115" spans="1:25" customFormat="1" ht="15" x14ac:dyDescent="0.25">
      <c r="A115">
        <v>2020</v>
      </c>
      <c r="B115">
        <v>118</v>
      </c>
      <c r="C115">
        <v>1</v>
      </c>
      <c r="D115" s="19">
        <v>43831</v>
      </c>
      <c r="E115" s="19">
        <v>43951</v>
      </c>
      <c r="F115" s="19">
        <v>43951</v>
      </c>
      <c r="G115" t="s">
        <v>137</v>
      </c>
      <c r="H115" t="s">
        <v>138</v>
      </c>
      <c r="I115">
        <v>123</v>
      </c>
      <c r="J115">
        <v>116</v>
      </c>
      <c r="K115" s="19">
        <v>43867</v>
      </c>
      <c r="L115" t="s">
        <v>172</v>
      </c>
      <c r="M115">
        <v>79593342</v>
      </c>
      <c r="N115" t="s">
        <v>894</v>
      </c>
      <c r="O115" t="s">
        <v>112</v>
      </c>
      <c r="P115">
        <v>62</v>
      </c>
      <c r="Q115" s="19">
        <v>43867</v>
      </c>
      <c r="R115" s="73" t="s">
        <v>895</v>
      </c>
      <c r="S115" s="71">
        <v>37260000</v>
      </c>
      <c r="T115" s="48">
        <v>0</v>
      </c>
      <c r="U115" s="48">
        <v>0</v>
      </c>
      <c r="V115" s="48">
        <v>37260000</v>
      </c>
      <c r="W115" s="48">
        <v>11385000</v>
      </c>
      <c r="X115" s="48">
        <v>25875000</v>
      </c>
      <c r="Y115" s="48"/>
    </row>
    <row r="116" spans="1:25" customFormat="1" ht="15" x14ac:dyDescent="0.25">
      <c r="A116">
        <v>2020</v>
      </c>
      <c r="B116">
        <v>118</v>
      </c>
      <c r="C116">
        <v>1</v>
      </c>
      <c r="D116" s="19">
        <v>43831</v>
      </c>
      <c r="E116" s="19">
        <v>43951</v>
      </c>
      <c r="F116" s="19">
        <v>43951</v>
      </c>
      <c r="G116" t="s">
        <v>134</v>
      </c>
      <c r="H116" t="s">
        <v>135</v>
      </c>
      <c r="I116">
        <v>67</v>
      </c>
      <c r="J116">
        <v>102</v>
      </c>
      <c r="K116" s="19">
        <v>43865</v>
      </c>
      <c r="L116" t="s">
        <v>172</v>
      </c>
      <c r="M116">
        <v>79473893</v>
      </c>
      <c r="N116" t="s">
        <v>360</v>
      </c>
      <c r="O116" t="s">
        <v>112</v>
      </c>
      <c r="P116">
        <v>63</v>
      </c>
      <c r="Q116" s="19">
        <v>43865</v>
      </c>
      <c r="R116" s="73" t="s">
        <v>896</v>
      </c>
      <c r="S116" s="71">
        <v>20100000</v>
      </c>
      <c r="T116" s="48">
        <v>0</v>
      </c>
      <c r="U116" s="48">
        <v>0</v>
      </c>
      <c r="V116" s="48">
        <v>20100000</v>
      </c>
      <c r="W116" s="48">
        <v>19095000</v>
      </c>
      <c r="X116" s="48">
        <v>1005000</v>
      </c>
      <c r="Y116" s="48"/>
    </row>
    <row r="117" spans="1:25" customFormat="1" ht="15" x14ac:dyDescent="0.25">
      <c r="A117">
        <v>2020</v>
      </c>
      <c r="B117">
        <v>118</v>
      </c>
      <c r="C117">
        <v>1</v>
      </c>
      <c r="D117" s="19">
        <v>43831</v>
      </c>
      <c r="E117" s="19">
        <v>43951</v>
      </c>
      <c r="F117" s="19">
        <v>43951</v>
      </c>
      <c r="G117" t="s">
        <v>134</v>
      </c>
      <c r="H117" t="s">
        <v>135</v>
      </c>
      <c r="I117">
        <v>86</v>
      </c>
      <c r="J117">
        <v>135</v>
      </c>
      <c r="K117" s="19">
        <v>43868</v>
      </c>
      <c r="L117" t="s">
        <v>172</v>
      </c>
      <c r="M117">
        <v>52428517</v>
      </c>
      <c r="N117" t="s">
        <v>363</v>
      </c>
      <c r="O117" t="s">
        <v>112</v>
      </c>
      <c r="P117">
        <v>66</v>
      </c>
      <c r="Q117" s="19">
        <v>43868</v>
      </c>
      <c r="R117" s="73" t="s">
        <v>899</v>
      </c>
      <c r="S117" s="71">
        <v>85800000</v>
      </c>
      <c r="T117" s="48">
        <v>0</v>
      </c>
      <c r="U117" s="48">
        <v>0</v>
      </c>
      <c r="V117" s="48">
        <v>85800000</v>
      </c>
      <c r="W117" s="48">
        <v>13000000</v>
      </c>
      <c r="X117" s="48">
        <v>72800000</v>
      </c>
      <c r="Y117" s="48"/>
    </row>
    <row r="118" spans="1:25" customFormat="1" ht="15" x14ac:dyDescent="0.25">
      <c r="A118">
        <v>2020</v>
      </c>
      <c r="B118">
        <v>118</v>
      </c>
      <c r="C118">
        <v>1</v>
      </c>
      <c r="D118" s="19">
        <v>43831</v>
      </c>
      <c r="E118" s="19">
        <v>43951</v>
      </c>
      <c r="F118" s="19">
        <v>43951</v>
      </c>
      <c r="G118" t="s">
        <v>121</v>
      </c>
      <c r="H118" t="s">
        <v>122</v>
      </c>
      <c r="I118">
        <v>161</v>
      </c>
      <c r="J118">
        <v>87</v>
      </c>
      <c r="K118" s="19">
        <v>43864</v>
      </c>
      <c r="L118" t="s">
        <v>172</v>
      </c>
      <c r="M118">
        <v>79645809</v>
      </c>
      <c r="N118" t="s">
        <v>900</v>
      </c>
      <c r="O118" t="s">
        <v>112</v>
      </c>
      <c r="P118">
        <v>69</v>
      </c>
      <c r="Q118" s="19">
        <v>43864</v>
      </c>
      <c r="R118" s="73" t="s">
        <v>901</v>
      </c>
      <c r="S118" s="71">
        <v>29036000</v>
      </c>
      <c r="T118" s="48">
        <v>0</v>
      </c>
      <c r="U118" s="48">
        <v>0</v>
      </c>
      <c r="V118" s="48">
        <v>29036000</v>
      </c>
      <c r="W118" s="48">
        <v>13792100</v>
      </c>
      <c r="X118" s="48">
        <v>15243900</v>
      </c>
      <c r="Y118" s="48"/>
    </row>
    <row r="119" spans="1:25" customFormat="1" ht="15" x14ac:dyDescent="0.25">
      <c r="A119">
        <v>2020</v>
      </c>
      <c r="B119">
        <v>118</v>
      </c>
      <c r="C119">
        <v>1</v>
      </c>
      <c r="D119" s="19">
        <v>43831</v>
      </c>
      <c r="E119" s="19">
        <v>43951</v>
      </c>
      <c r="F119" s="19">
        <v>43951</v>
      </c>
      <c r="G119" t="s">
        <v>134</v>
      </c>
      <c r="H119" t="s">
        <v>135</v>
      </c>
      <c r="I119">
        <v>96</v>
      </c>
      <c r="J119">
        <v>161</v>
      </c>
      <c r="K119" s="19">
        <v>43874</v>
      </c>
      <c r="L119" t="s">
        <v>172</v>
      </c>
      <c r="M119">
        <v>65694395</v>
      </c>
      <c r="N119" t="s">
        <v>902</v>
      </c>
      <c r="O119" t="s">
        <v>112</v>
      </c>
      <c r="P119">
        <v>70</v>
      </c>
      <c r="Q119" s="19">
        <v>43874</v>
      </c>
      <c r="R119" s="73" t="s">
        <v>903</v>
      </c>
      <c r="S119" s="71">
        <v>28500000</v>
      </c>
      <c r="T119" s="48">
        <v>0</v>
      </c>
      <c r="U119" s="48">
        <v>0</v>
      </c>
      <c r="V119" s="48">
        <v>28500000</v>
      </c>
      <c r="W119" s="48">
        <v>15200000</v>
      </c>
      <c r="X119" s="48">
        <v>13300000</v>
      </c>
      <c r="Y119" s="48"/>
    </row>
    <row r="120" spans="1:25" customFormat="1" ht="15" x14ac:dyDescent="0.25">
      <c r="A120">
        <v>2020</v>
      </c>
      <c r="B120">
        <v>118</v>
      </c>
      <c r="C120">
        <v>1</v>
      </c>
      <c r="D120" s="19">
        <v>43831</v>
      </c>
      <c r="E120" s="19">
        <v>43951</v>
      </c>
      <c r="F120" s="19">
        <v>43951</v>
      </c>
      <c r="G120" t="s">
        <v>137</v>
      </c>
      <c r="H120" t="s">
        <v>138</v>
      </c>
      <c r="I120">
        <v>130</v>
      </c>
      <c r="J120">
        <v>120</v>
      </c>
      <c r="K120" s="19">
        <v>43867</v>
      </c>
      <c r="L120" t="s">
        <v>172</v>
      </c>
      <c r="M120">
        <v>52886615</v>
      </c>
      <c r="N120" t="s">
        <v>367</v>
      </c>
      <c r="O120" t="s">
        <v>112</v>
      </c>
      <c r="P120">
        <v>71</v>
      </c>
      <c r="Q120" s="19">
        <v>43866</v>
      </c>
      <c r="R120" s="73" t="s">
        <v>140</v>
      </c>
      <c r="S120" s="71">
        <v>24840000</v>
      </c>
      <c r="T120" s="48">
        <v>0</v>
      </c>
      <c r="U120" s="48">
        <v>0</v>
      </c>
      <c r="V120" s="48">
        <v>24840000</v>
      </c>
      <c r="W120" s="48">
        <v>15180000</v>
      </c>
      <c r="X120" s="48">
        <v>9660000</v>
      </c>
      <c r="Y120" s="48"/>
    </row>
    <row r="121" spans="1:25" s="73" customFormat="1" ht="15" x14ac:dyDescent="0.25">
      <c r="A121" s="73">
        <v>2020</v>
      </c>
      <c r="B121" s="73">
        <v>118</v>
      </c>
      <c r="C121" s="73">
        <v>1</v>
      </c>
      <c r="D121" s="74">
        <v>43831</v>
      </c>
      <c r="E121" s="74">
        <v>43951</v>
      </c>
      <c r="F121" s="74">
        <v>43951</v>
      </c>
      <c r="G121" s="73" t="s">
        <v>137</v>
      </c>
      <c r="H121" s="73" t="s">
        <v>138</v>
      </c>
      <c r="I121" s="73">
        <v>622</v>
      </c>
      <c r="J121" s="73">
        <v>481</v>
      </c>
      <c r="K121" s="74">
        <v>43951</v>
      </c>
      <c r="L121" s="73" t="s">
        <v>172</v>
      </c>
      <c r="M121" s="73">
        <v>91110560</v>
      </c>
      <c r="N121" s="73" t="s">
        <v>370</v>
      </c>
      <c r="O121" s="73" t="s">
        <v>112</v>
      </c>
      <c r="P121" s="73">
        <v>74</v>
      </c>
      <c r="Q121" s="74">
        <v>43865</v>
      </c>
      <c r="R121" s="73" t="s">
        <v>1570</v>
      </c>
      <c r="S121" s="75">
        <v>4500000</v>
      </c>
      <c r="T121" s="73">
        <v>0</v>
      </c>
      <c r="U121" s="73">
        <v>0</v>
      </c>
      <c r="V121" s="75">
        <v>4500000</v>
      </c>
      <c r="W121" s="75">
        <v>0</v>
      </c>
      <c r="X121" s="75">
        <v>4500000</v>
      </c>
    </row>
    <row r="122" spans="1:25" customFormat="1" ht="15" x14ac:dyDescent="0.25">
      <c r="A122">
        <v>2020</v>
      </c>
      <c r="B122">
        <v>118</v>
      </c>
      <c r="C122">
        <v>1</v>
      </c>
      <c r="D122" s="19">
        <v>43831</v>
      </c>
      <c r="E122" s="19">
        <v>43951</v>
      </c>
      <c r="F122" s="19">
        <v>43951</v>
      </c>
      <c r="G122" t="s">
        <v>137</v>
      </c>
      <c r="H122" t="s">
        <v>138</v>
      </c>
      <c r="I122">
        <v>134</v>
      </c>
      <c r="J122">
        <v>97</v>
      </c>
      <c r="K122" s="19">
        <v>43865</v>
      </c>
      <c r="L122" t="s">
        <v>172</v>
      </c>
      <c r="M122">
        <v>1018404238</v>
      </c>
      <c r="N122" t="s">
        <v>371</v>
      </c>
      <c r="O122" t="s">
        <v>112</v>
      </c>
      <c r="P122">
        <v>75</v>
      </c>
      <c r="Q122" s="19">
        <v>43865</v>
      </c>
      <c r="R122" s="73" t="s">
        <v>550</v>
      </c>
      <c r="S122" s="71">
        <v>44000000</v>
      </c>
      <c r="T122" s="48">
        <v>0</v>
      </c>
      <c r="U122" s="48">
        <v>0</v>
      </c>
      <c r="V122" s="48">
        <v>44000000</v>
      </c>
      <c r="W122" s="48">
        <v>10450000</v>
      </c>
      <c r="X122" s="48">
        <v>33550000</v>
      </c>
      <c r="Y122" s="48"/>
    </row>
    <row r="123" spans="1:25" customFormat="1" ht="15" x14ac:dyDescent="0.25">
      <c r="A123">
        <v>2020</v>
      </c>
      <c r="B123">
        <v>118</v>
      </c>
      <c r="C123">
        <v>1</v>
      </c>
      <c r="D123" s="19">
        <v>43831</v>
      </c>
      <c r="E123" s="19">
        <v>43951</v>
      </c>
      <c r="F123" s="19">
        <v>43951</v>
      </c>
      <c r="G123" t="s">
        <v>68</v>
      </c>
      <c r="H123" t="s">
        <v>69</v>
      </c>
      <c r="I123">
        <v>60</v>
      </c>
      <c r="J123">
        <v>147</v>
      </c>
      <c r="K123" s="19">
        <v>43872</v>
      </c>
      <c r="L123" t="s">
        <v>172</v>
      </c>
      <c r="M123">
        <v>79745612</v>
      </c>
      <c r="N123" t="s">
        <v>374</v>
      </c>
      <c r="O123" t="s">
        <v>112</v>
      </c>
      <c r="P123">
        <v>78</v>
      </c>
      <c r="Q123" s="19">
        <v>43872</v>
      </c>
      <c r="R123" s="73" t="s">
        <v>908</v>
      </c>
      <c r="S123" s="71">
        <v>24000000</v>
      </c>
      <c r="T123" s="48">
        <v>0</v>
      </c>
      <c r="U123" s="48">
        <v>0</v>
      </c>
      <c r="V123" s="48">
        <v>24000000</v>
      </c>
      <c r="W123" s="48">
        <v>6666667</v>
      </c>
      <c r="X123" s="48">
        <v>17333333</v>
      </c>
      <c r="Y123" s="48"/>
    </row>
    <row r="124" spans="1:25" customFormat="1" ht="15" x14ac:dyDescent="0.25">
      <c r="A124">
        <v>2020</v>
      </c>
      <c r="B124">
        <v>118</v>
      </c>
      <c r="C124">
        <v>1</v>
      </c>
      <c r="D124" s="19">
        <v>43831</v>
      </c>
      <c r="E124" s="19">
        <v>43951</v>
      </c>
      <c r="F124" s="19">
        <v>43951</v>
      </c>
      <c r="G124" t="s">
        <v>141</v>
      </c>
      <c r="H124" t="s">
        <v>142</v>
      </c>
      <c r="I124">
        <v>148</v>
      </c>
      <c r="J124">
        <v>134</v>
      </c>
      <c r="K124" s="19">
        <v>43868</v>
      </c>
      <c r="L124" t="s">
        <v>172</v>
      </c>
      <c r="M124">
        <v>1032374796</v>
      </c>
      <c r="N124" t="s">
        <v>376</v>
      </c>
      <c r="O124" t="s">
        <v>112</v>
      </c>
      <c r="P124">
        <v>80</v>
      </c>
      <c r="Q124" s="19">
        <v>43868</v>
      </c>
      <c r="R124" s="73" t="s">
        <v>910</v>
      </c>
      <c r="S124" s="71">
        <v>48000000</v>
      </c>
      <c r="T124" s="48">
        <v>0</v>
      </c>
      <c r="U124" s="48">
        <v>0</v>
      </c>
      <c r="V124" s="48">
        <v>48000000</v>
      </c>
      <c r="W124" s="48">
        <v>10200000</v>
      </c>
      <c r="X124" s="48">
        <v>37800000</v>
      </c>
      <c r="Y124" s="48"/>
    </row>
    <row r="125" spans="1:25" customFormat="1" ht="15" x14ac:dyDescent="0.25">
      <c r="A125">
        <v>2020</v>
      </c>
      <c r="B125">
        <v>118</v>
      </c>
      <c r="C125">
        <v>1</v>
      </c>
      <c r="D125" s="19">
        <v>43831</v>
      </c>
      <c r="E125" s="19">
        <v>43951</v>
      </c>
      <c r="F125" s="19">
        <v>43951</v>
      </c>
      <c r="G125" t="s">
        <v>137</v>
      </c>
      <c r="H125" t="s">
        <v>138</v>
      </c>
      <c r="I125">
        <v>173</v>
      </c>
      <c r="J125">
        <v>129</v>
      </c>
      <c r="K125" s="19">
        <v>43868</v>
      </c>
      <c r="L125" t="s">
        <v>172</v>
      </c>
      <c r="M125">
        <v>1016057202</v>
      </c>
      <c r="N125" t="s">
        <v>379</v>
      </c>
      <c r="O125" t="s">
        <v>112</v>
      </c>
      <c r="P125">
        <v>83</v>
      </c>
      <c r="Q125" s="19">
        <v>43868</v>
      </c>
      <c r="R125" s="73" t="s">
        <v>558</v>
      </c>
      <c r="S125" s="71">
        <v>13905000</v>
      </c>
      <c r="T125" s="48">
        <v>0</v>
      </c>
      <c r="U125" s="48">
        <v>0</v>
      </c>
      <c r="V125" s="48">
        <v>13905000</v>
      </c>
      <c r="W125" s="48">
        <v>8343000</v>
      </c>
      <c r="X125" s="48">
        <v>5562000</v>
      </c>
      <c r="Y125" s="48"/>
    </row>
    <row r="126" spans="1:25" customFormat="1" ht="15" x14ac:dyDescent="0.25">
      <c r="A126">
        <v>2020</v>
      </c>
      <c r="B126">
        <v>118</v>
      </c>
      <c r="C126">
        <v>1</v>
      </c>
      <c r="D126" s="19">
        <v>43831</v>
      </c>
      <c r="E126" s="19">
        <v>43951</v>
      </c>
      <c r="F126" s="19">
        <v>43951</v>
      </c>
      <c r="G126" t="s">
        <v>137</v>
      </c>
      <c r="H126" t="s">
        <v>138</v>
      </c>
      <c r="I126">
        <v>172</v>
      </c>
      <c r="J126">
        <v>130</v>
      </c>
      <c r="K126" s="19">
        <v>43868</v>
      </c>
      <c r="L126" t="s">
        <v>172</v>
      </c>
      <c r="M126">
        <v>1013584561</v>
      </c>
      <c r="N126" t="s">
        <v>380</v>
      </c>
      <c r="O126" t="s">
        <v>112</v>
      </c>
      <c r="P126">
        <v>84</v>
      </c>
      <c r="Q126" s="19">
        <v>43868</v>
      </c>
      <c r="R126" s="73" t="s">
        <v>914</v>
      </c>
      <c r="S126" s="71">
        <v>8593290</v>
      </c>
      <c r="T126" s="48">
        <v>0</v>
      </c>
      <c r="U126" s="48">
        <v>0</v>
      </c>
      <c r="V126" s="48">
        <v>8593290</v>
      </c>
      <c r="W126" s="48">
        <v>5155974</v>
      </c>
      <c r="X126" s="48">
        <v>3437316</v>
      </c>
      <c r="Y126" s="48"/>
    </row>
    <row r="127" spans="1:25" customFormat="1" ht="15" x14ac:dyDescent="0.25">
      <c r="A127">
        <v>2020</v>
      </c>
      <c r="B127">
        <v>118</v>
      </c>
      <c r="C127">
        <v>1</v>
      </c>
      <c r="D127" s="19">
        <v>43831</v>
      </c>
      <c r="E127" s="19">
        <v>43951</v>
      </c>
      <c r="F127" s="19">
        <v>43951</v>
      </c>
      <c r="G127" t="s">
        <v>137</v>
      </c>
      <c r="H127" t="s">
        <v>138</v>
      </c>
      <c r="I127">
        <v>174</v>
      </c>
      <c r="J127">
        <v>128</v>
      </c>
      <c r="K127" s="19">
        <v>43868</v>
      </c>
      <c r="L127" t="s">
        <v>172</v>
      </c>
      <c r="M127">
        <v>79954325</v>
      </c>
      <c r="N127" t="s">
        <v>915</v>
      </c>
      <c r="O127" t="s">
        <v>112</v>
      </c>
      <c r="P127">
        <v>85</v>
      </c>
      <c r="Q127" s="19">
        <v>43868</v>
      </c>
      <c r="R127" s="73" t="s">
        <v>916</v>
      </c>
      <c r="S127" s="71">
        <v>15999999</v>
      </c>
      <c r="T127" s="48">
        <v>0</v>
      </c>
      <c r="U127" s="48">
        <v>0</v>
      </c>
      <c r="V127" s="48">
        <v>15999999</v>
      </c>
      <c r="W127" s="48">
        <v>9599999</v>
      </c>
      <c r="X127" s="48">
        <v>6400000</v>
      </c>
      <c r="Y127" s="48"/>
    </row>
    <row r="128" spans="1:25" customFormat="1" ht="15" x14ac:dyDescent="0.25">
      <c r="A128">
        <v>2020</v>
      </c>
      <c r="B128">
        <v>118</v>
      </c>
      <c r="C128">
        <v>1</v>
      </c>
      <c r="D128" s="19">
        <v>43831</v>
      </c>
      <c r="E128" s="19">
        <v>43951</v>
      </c>
      <c r="F128" s="19">
        <v>43951</v>
      </c>
      <c r="G128" t="s">
        <v>137</v>
      </c>
      <c r="H128" t="s">
        <v>138</v>
      </c>
      <c r="I128">
        <v>178</v>
      </c>
      <c r="J128">
        <v>138</v>
      </c>
      <c r="K128" s="19">
        <v>43868</v>
      </c>
      <c r="L128" t="s">
        <v>172</v>
      </c>
      <c r="M128">
        <v>51730804</v>
      </c>
      <c r="N128" t="s">
        <v>382</v>
      </c>
      <c r="O128" t="s">
        <v>112</v>
      </c>
      <c r="P128">
        <v>86</v>
      </c>
      <c r="Q128" s="19">
        <v>43868</v>
      </c>
      <c r="R128" s="73" t="s">
        <v>917</v>
      </c>
      <c r="S128" s="71">
        <v>22866000</v>
      </c>
      <c r="T128" s="48">
        <v>0</v>
      </c>
      <c r="U128" s="48">
        <v>0</v>
      </c>
      <c r="V128" s="48">
        <v>22866000</v>
      </c>
      <c r="W128" s="48">
        <v>6859800</v>
      </c>
      <c r="X128" s="48">
        <v>16006200</v>
      </c>
      <c r="Y128" s="48"/>
    </row>
    <row r="129" spans="1:25" customFormat="1" ht="15" x14ac:dyDescent="0.25">
      <c r="A129">
        <v>2020</v>
      </c>
      <c r="B129">
        <v>118</v>
      </c>
      <c r="C129">
        <v>1</v>
      </c>
      <c r="D129" s="19">
        <v>43831</v>
      </c>
      <c r="E129" s="19">
        <v>43951</v>
      </c>
      <c r="F129" s="19">
        <v>43951</v>
      </c>
      <c r="G129" t="s">
        <v>137</v>
      </c>
      <c r="H129" t="s">
        <v>138</v>
      </c>
      <c r="I129">
        <v>227</v>
      </c>
      <c r="J129">
        <v>178</v>
      </c>
      <c r="K129" s="19">
        <v>43878</v>
      </c>
      <c r="L129" t="s">
        <v>172</v>
      </c>
      <c r="M129">
        <v>20677686</v>
      </c>
      <c r="N129" t="s">
        <v>383</v>
      </c>
      <c r="O129" t="s">
        <v>112</v>
      </c>
      <c r="P129">
        <v>87</v>
      </c>
      <c r="Q129" s="19">
        <v>43878</v>
      </c>
      <c r="R129" s="73" t="s">
        <v>562</v>
      </c>
      <c r="S129" s="71">
        <v>86100000</v>
      </c>
      <c r="T129" s="48">
        <v>0</v>
      </c>
      <c r="U129" s="48">
        <v>0</v>
      </c>
      <c r="V129" s="48">
        <v>86100000</v>
      </c>
      <c r="W129" s="48">
        <v>12026667</v>
      </c>
      <c r="X129" s="48">
        <v>74073333</v>
      </c>
      <c r="Y129" s="48"/>
    </row>
    <row r="130" spans="1:25" customFormat="1" ht="15" x14ac:dyDescent="0.25">
      <c r="A130">
        <v>2020</v>
      </c>
      <c r="B130">
        <v>118</v>
      </c>
      <c r="C130">
        <v>1</v>
      </c>
      <c r="D130" s="19">
        <v>43831</v>
      </c>
      <c r="E130" s="19">
        <v>43951</v>
      </c>
      <c r="F130" s="19">
        <v>43951</v>
      </c>
      <c r="G130" t="s">
        <v>134</v>
      </c>
      <c r="H130" t="s">
        <v>135</v>
      </c>
      <c r="I130">
        <v>140</v>
      </c>
      <c r="J130">
        <v>140</v>
      </c>
      <c r="K130" s="19">
        <v>43871</v>
      </c>
      <c r="L130" t="s">
        <v>172</v>
      </c>
      <c r="M130">
        <v>1014260500</v>
      </c>
      <c r="N130" t="s">
        <v>384</v>
      </c>
      <c r="O130" t="s">
        <v>112</v>
      </c>
      <c r="P130">
        <v>88</v>
      </c>
      <c r="Q130" s="19">
        <v>43871</v>
      </c>
      <c r="R130" s="73" t="s">
        <v>918</v>
      </c>
      <c r="S130" s="71">
        <v>39200000</v>
      </c>
      <c r="T130" s="48">
        <v>0</v>
      </c>
      <c r="U130" s="48">
        <v>0</v>
      </c>
      <c r="V130" s="48">
        <v>39200000</v>
      </c>
      <c r="W130" s="48">
        <v>8330000</v>
      </c>
      <c r="X130" s="48">
        <v>30870000</v>
      </c>
      <c r="Y130" s="48"/>
    </row>
    <row r="131" spans="1:25" customFormat="1" ht="15" x14ac:dyDescent="0.25">
      <c r="A131">
        <v>2020</v>
      </c>
      <c r="B131">
        <v>118</v>
      </c>
      <c r="C131">
        <v>1</v>
      </c>
      <c r="D131" s="19">
        <v>43831</v>
      </c>
      <c r="E131" s="19">
        <v>43951</v>
      </c>
      <c r="F131" s="19">
        <v>43951</v>
      </c>
      <c r="G131" t="s">
        <v>134</v>
      </c>
      <c r="H131" t="s">
        <v>135</v>
      </c>
      <c r="I131">
        <v>98</v>
      </c>
      <c r="J131">
        <v>136</v>
      </c>
      <c r="K131" s="19">
        <v>43868</v>
      </c>
      <c r="L131" t="s">
        <v>172</v>
      </c>
      <c r="M131">
        <v>7843147</v>
      </c>
      <c r="N131" t="s">
        <v>919</v>
      </c>
      <c r="O131" t="s">
        <v>112</v>
      </c>
      <c r="P131">
        <v>89</v>
      </c>
      <c r="Q131" s="19">
        <v>43868</v>
      </c>
      <c r="R131" s="73" t="s">
        <v>920</v>
      </c>
      <c r="S131" s="71">
        <v>89640000</v>
      </c>
      <c r="T131" s="48">
        <v>0</v>
      </c>
      <c r="U131" s="48">
        <v>0</v>
      </c>
      <c r="V131" s="48">
        <v>89640000</v>
      </c>
      <c r="W131" s="48">
        <v>14940000</v>
      </c>
      <c r="X131" s="48">
        <v>74700000</v>
      </c>
      <c r="Y131" s="48"/>
    </row>
    <row r="132" spans="1:25" customFormat="1" ht="15" x14ac:dyDescent="0.25">
      <c r="A132">
        <v>2020</v>
      </c>
      <c r="B132">
        <v>118</v>
      </c>
      <c r="C132">
        <v>1</v>
      </c>
      <c r="D132" s="19">
        <v>43831</v>
      </c>
      <c r="E132" s="19">
        <v>43951</v>
      </c>
      <c r="F132" s="19">
        <v>43951</v>
      </c>
      <c r="G132" t="s">
        <v>134</v>
      </c>
      <c r="H132" t="s">
        <v>135</v>
      </c>
      <c r="I132">
        <v>184</v>
      </c>
      <c r="J132">
        <v>154</v>
      </c>
      <c r="K132" s="19">
        <v>43873</v>
      </c>
      <c r="L132" t="s">
        <v>172</v>
      </c>
      <c r="M132">
        <v>91274561</v>
      </c>
      <c r="N132" t="s">
        <v>386</v>
      </c>
      <c r="O132" t="s">
        <v>112</v>
      </c>
      <c r="P132">
        <v>90</v>
      </c>
      <c r="Q132" s="19">
        <v>43873</v>
      </c>
      <c r="R132" s="73" t="s">
        <v>921</v>
      </c>
      <c r="S132" s="71">
        <v>75133333</v>
      </c>
      <c r="T132" s="48">
        <v>0</v>
      </c>
      <c r="U132" s="48">
        <v>0</v>
      </c>
      <c r="V132" s="48">
        <v>75133333</v>
      </c>
      <c r="W132" s="48">
        <v>11200000</v>
      </c>
      <c r="X132" s="48">
        <v>63933333</v>
      </c>
      <c r="Y132" s="48"/>
    </row>
    <row r="133" spans="1:25" customFormat="1" ht="15" x14ac:dyDescent="0.25">
      <c r="A133">
        <v>2020</v>
      </c>
      <c r="B133">
        <v>118</v>
      </c>
      <c r="C133">
        <v>1</v>
      </c>
      <c r="D133" s="19">
        <v>43831</v>
      </c>
      <c r="E133" s="19">
        <v>43951</v>
      </c>
      <c r="F133" s="19">
        <v>43951</v>
      </c>
      <c r="G133" t="s">
        <v>134</v>
      </c>
      <c r="H133" t="s">
        <v>135</v>
      </c>
      <c r="I133">
        <v>191</v>
      </c>
      <c r="J133">
        <v>182</v>
      </c>
      <c r="K133" s="19">
        <v>43878</v>
      </c>
      <c r="L133" t="s">
        <v>172</v>
      </c>
      <c r="M133">
        <v>41483736</v>
      </c>
      <c r="N133" t="s">
        <v>387</v>
      </c>
      <c r="O133" t="s">
        <v>112</v>
      </c>
      <c r="P133">
        <v>91</v>
      </c>
      <c r="Q133" s="19">
        <v>43878</v>
      </c>
      <c r="R133" s="73" t="s">
        <v>922</v>
      </c>
      <c r="S133" s="71">
        <v>77000000</v>
      </c>
      <c r="T133" s="48">
        <v>0</v>
      </c>
      <c r="U133" s="48">
        <v>0</v>
      </c>
      <c r="V133" s="48">
        <v>77000000</v>
      </c>
      <c r="W133" s="48">
        <v>10266666</v>
      </c>
      <c r="X133" s="48">
        <v>66733334</v>
      </c>
      <c r="Y133" s="48"/>
    </row>
    <row r="134" spans="1:25" customFormat="1" ht="15" x14ac:dyDescent="0.25">
      <c r="A134">
        <v>2020</v>
      </c>
      <c r="B134">
        <v>118</v>
      </c>
      <c r="C134">
        <v>1</v>
      </c>
      <c r="D134" s="19">
        <v>43831</v>
      </c>
      <c r="E134" s="19">
        <v>43951</v>
      </c>
      <c r="F134" s="19">
        <v>43951</v>
      </c>
      <c r="G134" t="s">
        <v>121</v>
      </c>
      <c r="H134" t="s">
        <v>122</v>
      </c>
      <c r="I134">
        <v>162</v>
      </c>
      <c r="J134">
        <v>141</v>
      </c>
      <c r="K134" s="19">
        <v>43871</v>
      </c>
      <c r="L134" t="s">
        <v>172</v>
      </c>
      <c r="M134">
        <v>63548541</v>
      </c>
      <c r="N134" t="s">
        <v>388</v>
      </c>
      <c r="O134" t="s">
        <v>112</v>
      </c>
      <c r="P134">
        <v>92</v>
      </c>
      <c r="Q134" s="19">
        <v>43871</v>
      </c>
      <c r="R134" s="73" t="s">
        <v>923</v>
      </c>
      <c r="S134" s="71">
        <v>21000000</v>
      </c>
      <c r="T134" s="48">
        <v>0</v>
      </c>
      <c r="U134" s="48">
        <v>0</v>
      </c>
      <c r="V134" s="48">
        <v>21000000</v>
      </c>
      <c r="W134" s="48">
        <v>11666667</v>
      </c>
      <c r="X134" s="48">
        <v>9333333</v>
      </c>
      <c r="Y134" s="48"/>
    </row>
    <row r="135" spans="1:25" customFormat="1" ht="15" x14ac:dyDescent="0.25">
      <c r="A135">
        <v>2020</v>
      </c>
      <c r="B135">
        <v>118</v>
      </c>
      <c r="C135">
        <v>1</v>
      </c>
      <c r="D135" s="19">
        <v>43831</v>
      </c>
      <c r="E135" s="19">
        <v>43951</v>
      </c>
      <c r="F135" s="19">
        <v>43951</v>
      </c>
      <c r="G135" t="s">
        <v>121</v>
      </c>
      <c r="H135" t="s">
        <v>122</v>
      </c>
      <c r="I135">
        <v>163</v>
      </c>
      <c r="J135">
        <v>142</v>
      </c>
      <c r="K135" s="19">
        <v>43871</v>
      </c>
      <c r="L135" t="s">
        <v>172</v>
      </c>
      <c r="M135">
        <v>52957057</v>
      </c>
      <c r="N135" t="s">
        <v>389</v>
      </c>
      <c r="O135" t="s">
        <v>112</v>
      </c>
      <c r="P135">
        <v>93</v>
      </c>
      <c r="Q135" s="19">
        <v>43871</v>
      </c>
      <c r="R135" s="73" t="s">
        <v>924</v>
      </c>
      <c r="S135" s="71">
        <v>11040000</v>
      </c>
      <c r="T135" s="48">
        <v>0</v>
      </c>
      <c r="U135" s="48">
        <v>0</v>
      </c>
      <c r="V135" s="48">
        <v>11040000</v>
      </c>
      <c r="W135" s="48">
        <v>9384000</v>
      </c>
      <c r="X135" s="48">
        <v>1656000</v>
      </c>
      <c r="Y135" s="48"/>
    </row>
    <row r="136" spans="1:25" customFormat="1" ht="15" x14ac:dyDescent="0.25">
      <c r="A136">
        <v>2020</v>
      </c>
      <c r="B136">
        <v>118</v>
      </c>
      <c r="C136">
        <v>1</v>
      </c>
      <c r="D136" s="19">
        <v>43831</v>
      </c>
      <c r="E136" s="19">
        <v>43951</v>
      </c>
      <c r="F136" s="19">
        <v>43951</v>
      </c>
      <c r="G136" t="s">
        <v>137</v>
      </c>
      <c r="H136" t="s">
        <v>138</v>
      </c>
      <c r="I136">
        <v>183</v>
      </c>
      <c r="J136">
        <v>137</v>
      </c>
      <c r="K136" s="19">
        <v>43868</v>
      </c>
      <c r="L136" t="s">
        <v>172</v>
      </c>
      <c r="M136">
        <v>52493313</v>
      </c>
      <c r="N136" t="s">
        <v>390</v>
      </c>
      <c r="O136" t="s">
        <v>112</v>
      </c>
      <c r="P136">
        <v>94</v>
      </c>
      <c r="Q136" s="19">
        <v>43868</v>
      </c>
      <c r="R136" s="73" t="s">
        <v>925</v>
      </c>
      <c r="S136" s="71">
        <v>59226432</v>
      </c>
      <c r="T136" s="48">
        <v>0</v>
      </c>
      <c r="U136" s="48">
        <v>0</v>
      </c>
      <c r="V136" s="48">
        <v>59226432</v>
      </c>
      <c r="W136" s="48">
        <v>13325947</v>
      </c>
      <c r="X136" s="48">
        <v>45900485</v>
      </c>
      <c r="Y136" s="48"/>
    </row>
    <row r="137" spans="1:25" customFormat="1" ht="15" x14ac:dyDescent="0.25">
      <c r="A137">
        <v>2020</v>
      </c>
      <c r="B137">
        <v>118</v>
      </c>
      <c r="C137">
        <v>1</v>
      </c>
      <c r="D137" s="19">
        <v>43831</v>
      </c>
      <c r="E137" s="19">
        <v>43951</v>
      </c>
      <c r="F137" s="19">
        <v>43951</v>
      </c>
      <c r="G137" t="s">
        <v>137</v>
      </c>
      <c r="H137" t="s">
        <v>138</v>
      </c>
      <c r="I137">
        <v>192</v>
      </c>
      <c r="J137">
        <v>139</v>
      </c>
      <c r="K137" s="19">
        <v>43868</v>
      </c>
      <c r="L137" t="s">
        <v>172</v>
      </c>
      <c r="M137">
        <v>51792082</v>
      </c>
      <c r="N137" t="s">
        <v>391</v>
      </c>
      <c r="O137" t="s">
        <v>112</v>
      </c>
      <c r="P137">
        <v>95</v>
      </c>
      <c r="Q137" s="19">
        <v>43868</v>
      </c>
      <c r="R137" s="73" t="s">
        <v>926</v>
      </c>
      <c r="S137" s="71">
        <v>45000000</v>
      </c>
      <c r="T137" s="48">
        <v>0</v>
      </c>
      <c r="U137" s="48">
        <v>0</v>
      </c>
      <c r="V137" s="48">
        <v>45000000</v>
      </c>
      <c r="W137" s="48">
        <v>13500000</v>
      </c>
      <c r="X137" s="48">
        <v>31500000</v>
      </c>
      <c r="Y137" s="48"/>
    </row>
    <row r="138" spans="1:25" customFormat="1" ht="15" x14ac:dyDescent="0.25">
      <c r="A138">
        <v>2020</v>
      </c>
      <c r="B138">
        <v>118</v>
      </c>
      <c r="C138">
        <v>1</v>
      </c>
      <c r="D138" s="19">
        <v>43831</v>
      </c>
      <c r="E138" s="19">
        <v>43951</v>
      </c>
      <c r="F138" s="19">
        <v>43951</v>
      </c>
      <c r="G138" t="s">
        <v>121</v>
      </c>
      <c r="H138" t="s">
        <v>122</v>
      </c>
      <c r="I138">
        <v>189</v>
      </c>
      <c r="J138">
        <v>143</v>
      </c>
      <c r="K138" s="19">
        <v>43871</v>
      </c>
      <c r="L138" t="s">
        <v>172</v>
      </c>
      <c r="M138">
        <v>1032388835</v>
      </c>
      <c r="N138" t="s">
        <v>393</v>
      </c>
      <c r="O138" t="s">
        <v>112</v>
      </c>
      <c r="P138">
        <v>98</v>
      </c>
      <c r="Q138" s="19">
        <v>43871</v>
      </c>
      <c r="R138" s="73" t="s">
        <v>929</v>
      </c>
      <c r="S138" s="71">
        <v>17850000</v>
      </c>
      <c r="T138" s="48">
        <v>0</v>
      </c>
      <c r="U138" s="48">
        <v>0</v>
      </c>
      <c r="V138" s="48">
        <v>17850000</v>
      </c>
      <c r="W138" s="48">
        <v>10115000</v>
      </c>
      <c r="X138" s="48">
        <v>7735000</v>
      </c>
      <c r="Y138" s="48"/>
    </row>
    <row r="139" spans="1:25" customFormat="1" ht="15" x14ac:dyDescent="0.25">
      <c r="A139">
        <v>2020</v>
      </c>
      <c r="B139">
        <v>118</v>
      </c>
      <c r="C139">
        <v>1</v>
      </c>
      <c r="D139" s="19">
        <v>43831</v>
      </c>
      <c r="E139" s="19">
        <v>43951</v>
      </c>
      <c r="F139" s="19">
        <v>43951</v>
      </c>
      <c r="G139" t="s">
        <v>121</v>
      </c>
      <c r="H139" t="s">
        <v>122</v>
      </c>
      <c r="I139">
        <v>158</v>
      </c>
      <c r="J139">
        <v>150</v>
      </c>
      <c r="K139" s="19">
        <v>43873</v>
      </c>
      <c r="L139" t="s">
        <v>172</v>
      </c>
      <c r="M139">
        <v>52647246</v>
      </c>
      <c r="N139" t="s">
        <v>930</v>
      </c>
      <c r="O139" t="s">
        <v>112</v>
      </c>
      <c r="P139">
        <v>100</v>
      </c>
      <c r="Q139" s="19">
        <v>43873</v>
      </c>
      <c r="R139" s="73" t="s">
        <v>931</v>
      </c>
      <c r="S139" s="71">
        <v>110000000</v>
      </c>
      <c r="T139" s="48">
        <v>0</v>
      </c>
      <c r="U139" s="48">
        <v>0</v>
      </c>
      <c r="V139" s="48">
        <v>110000000</v>
      </c>
      <c r="W139" s="48">
        <v>16905000</v>
      </c>
      <c r="X139" s="48">
        <v>93095000</v>
      </c>
      <c r="Y139" s="48"/>
    </row>
    <row r="140" spans="1:25" customFormat="1" ht="15" x14ac:dyDescent="0.25">
      <c r="A140">
        <v>2020</v>
      </c>
      <c r="B140">
        <v>118</v>
      </c>
      <c r="C140">
        <v>1</v>
      </c>
      <c r="D140" s="19">
        <v>43831</v>
      </c>
      <c r="E140" s="19">
        <v>43951</v>
      </c>
      <c r="F140" s="19">
        <v>43951</v>
      </c>
      <c r="G140" t="s">
        <v>116</v>
      </c>
      <c r="H140" t="s">
        <v>117</v>
      </c>
      <c r="I140">
        <v>160</v>
      </c>
      <c r="J140">
        <v>155</v>
      </c>
      <c r="K140" s="19">
        <v>43874</v>
      </c>
      <c r="L140" t="s">
        <v>172</v>
      </c>
      <c r="M140">
        <v>1109491789</v>
      </c>
      <c r="N140" t="s">
        <v>397</v>
      </c>
      <c r="O140" t="s">
        <v>112</v>
      </c>
      <c r="P140">
        <v>101</v>
      </c>
      <c r="Q140" s="19">
        <v>43874</v>
      </c>
      <c r="R140" s="73" t="s">
        <v>932</v>
      </c>
      <c r="S140" s="71">
        <v>20100000</v>
      </c>
      <c r="T140" s="48">
        <v>0</v>
      </c>
      <c r="U140" s="48">
        <v>0</v>
      </c>
      <c r="V140" s="48">
        <v>20100000</v>
      </c>
      <c r="W140" s="48">
        <v>10720000</v>
      </c>
      <c r="X140" s="48">
        <v>9380000</v>
      </c>
      <c r="Y140" s="48"/>
    </row>
    <row r="141" spans="1:25" customFormat="1" ht="15" x14ac:dyDescent="0.25">
      <c r="A141">
        <v>2020</v>
      </c>
      <c r="B141">
        <v>118</v>
      </c>
      <c r="C141">
        <v>1</v>
      </c>
      <c r="D141" s="19">
        <v>43831</v>
      </c>
      <c r="E141" s="19">
        <v>43951</v>
      </c>
      <c r="F141" s="19">
        <v>43951</v>
      </c>
      <c r="G141" t="s">
        <v>121</v>
      </c>
      <c r="H141" t="s">
        <v>122</v>
      </c>
      <c r="I141">
        <v>159</v>
      </c>
      <c r="J141">
        <v>157</v>
      </c>
      <c r="K141" s="19">
        <v>43874</v>
      </c>
      <c r="L141" t="s">
        <v>172</v>
      </c>
      <c r="M141">
        <v>79733524</v>
      </c>
      <c r="N141" t="s">
        <v>398</v>
      </c>
      <c r="O141" t="s">
        <v>112</v>
      </c>
      <c r="P141">
        <v>102</v>
      </c>
      <c r="Q141" s="19">
        <v>43874</v>
      </c>
      <c r="R141" s="73" t="s">
        <v>933</v>
      </c>
      <c r="S141" s="71">
        <v>21000000</v>
      </c>
      <c r="T141" s="48">
        <v>0</v>
      </c>
      <c r="U141" s="48">
        <v>0</v>
      </c>
      <c r="V141" s="48">
        <v>21000000</v>
      </c>
      <c r="W141" s="48">
        <v>11200000</v>
      </c>
      <c r="X141" s="48">
        <v>9800000</v>
      </c>
      <c r="Y141" s="48"/>
    </row>
    <row r="142" spans="1:25" customFormat="1" ht="15" x14ac:dyDescent="0.25">
      <c r="A142">
        <v>2020</v>
      </c>
      <c r="B142">
        <v>118</v>
      </c>
      <c r="C142">
        <v>1</v>
      </c>
      <c r="D142" s="19">
        <v>43831</v>
      </c>
      <c r="E142" s="19">
        <v>43951</v>
      </c>
      <c r="F142" s="19">
        <v>43951</v>
      </c>
      <c r="G142" t="s">
        <v>121</v>
      </c>
      <c r="H142" t="s">
        <v>122</v>
      </c>
      <c r="I142">
        <v>157</v>
      </c>
      <c r="J142">
        <v>158</v>
      </c>
      <c r="K142" s="19">
        <v>43874</v>
      </c>
      <c r="L142" t="s">
        <v>172</v>
      </c>
      <c r="M142">
        <v>80773573</v>
      </c>
      <c r="N142" t="s">
        <v>934</v>
      </c>
      <c r="O142" t="s">
        <v>112</v>
      </c>
      <c r="P142">
        <v>103</v>
      </c>
      <c r="Q142" s="19">
        <v>43874</v>
      </c>
      <c r="R142" s="73" t="s">
        <v>935</v>
      </c>
      <c r="S142" s="71">
        <v>20100000</v>
      </c>
      <c r="T142" s="48">
        <v>0</v>
      </c>
      <c r="U142" s="48">
        <v>0</v>
      </c>
      <c r="V142" s="48">
        <v>20100000</v>
      </c>
      <c r="W142" s="48">
        <v>10496666</v>
      </c>
      <c r="X142" s="48">
        <v>9603334</v>
      </c>
      <c r="Y142" s="48"/>
    </row>
    <row r="143" spans="1:25" customFormat="1" ht="15" x14ac:dyDescent="0.25">
      <c r="A143">
        <v>2020</v>
      </c>
      <c r="B143">
        <v>118</v>
      </c>
      <c r="C143">
        <v>1</v>
      </c>
      <c r="D143" s="19">
        <v>43831</v>
      </c>
      <c r="E143" s="19">
        <v>43951</v>
      </c>
      <c r="F143" s="19">
        <v>43951</v>
      </c>
      <c r="G143" t="s">
        <v>134</v>
      </c>
      <c r="H143" t="s">
        <v>135</v>
      </c>
      <c r="I143">
        <v>97</v>
      </c>
      <c r="J143">
        <v>167</v>
      </c>
      <c r="K143" s="19">
        <v>43875</v>
      </c>
      <c r="L143" t="s">
        <v>172</v>
      </c>
      <c r="M143">
        <v>79897241</v>
      </c>
      <c r="N143" t="s">
        <v>400</v>
      </c>
      <c r="O143" t="s">
        <v>112</v>
      </c>
      <c r="P143">
        <v>104</v>
      </c>
      <c r="Q143" s="19">
        <v>43875</v>
      </c>
      <c r="R143" s="73" t="s">
        <v>936</v>
      </c>
      <c r="S143" s="71">
        <v>53900000</v>
      </c>
      <c r="T143" s="48">
        <v>0</v>
      </c>
      <c r="U143" s="48">
        <v>0</v>
      </c>
      <c r="V143" s="48">
        <v>53900000</v>
      </c>
      <c r="W143" s="48">
        <v>7676667</v>
      </c>
      <c r="X143" s="48">
        <v>46223333</v>
      </c>
      <c r="Y143" s="48"/>
    </row>
    <row r="144" spans="1:25" customFormat="1" ht="15" x14ac:dyDescent="0.25">
      <c r="A144">
        <v>2020</v>
      </c>
      <c r="B144">
        <v>118</v>
      </c>
      <c r="C144">
        <v>1</v>
      </c>
      <c r="D144" s="19">
        <v>43831</v>
      </c>
      <c r="E144" s="19">
        <v>43951</v>
      </c>
      <c r="F144" s="19">
        <v>43951</v>
      </c>
      <c r="G144" t="s">
        <v>879</v>
      </c>
      <c r="H144" t="s">
        <v>880</v>
      </c>
      <c r="I144">
        <v>141</v>
      </c>
      <c r="J144">
        <v>177</v>
      </c>
      <c r="K144" s="19">
        <v>43875</v>
      </c>
      <c r="L144" t="s">
        <v>172</v>
      </c>
      <c r="M144">
        <v>79905794</v>
      </c>
      <c r="N144" t="s">
        <v>937</v>
      </c>
      <c r="O144" t="s">
        <v>112</v>
      </c>
      <c r="P144">
        <v>105</v>
      </c>
      <c r="Q144" s="19">
        <v>43875</v>
      </c>
      <c r="R144" s="73" t="s">
        <v>938</v>
      </c>
      <c r="S144" s="71">
        <v>22500000</v>
      </c>
      <c r="T144" s="48">
        <v>0</v>
      </c>
      <c r="U144" s="48">
        <v>0</v>
      </c>
      <c r="V144" s="48">
        <v>22500000</v>
      </c>
      <c r="W144" s="48">
        <v>10750000</v>
      </c>
      <c r="X144" s="48">
        <v>11750000</v>
      </c>
      <c r="Y144" s="48"/>
    </row>
    <row r="145" spans="1:25" customFormat="1" ht="15" x14ac:dyDescent="0.25">
      <c r="A145">
        <v>2020</v>
      </c>
      <c r="B145">
        <v>118</v>
      </c>
      <c r="C145">
        <v>1</v>
      </c>
      <c r="D145" s="19">
        <v>43831</v>
      </c>
      <c r="E145" s="19">
        <v>43951</v>
      </c>
      <c r="F145" s="19">
        <v>43951</v>
      </c>
      <c r="G145" t="s">
        <v>879</v>
      </c>
      <c r="H145" t="s">
        <v>880</v>
      </c>
      <c r="I145">
        <v>181</v>
      </c>
      <c r="J145">
        <v>159</v>
      </c>
      <c r="K145" s="19">
        <v>43874</v>
      </c>
      <c r="L145" t="s">
        <v>172</v>
      </c>
      <c r="M145">
        <v>91245019</v>
      </c>
      <c r="N145" t="s">
        <v>939</v>
      </c>
      <c r="O145" t="s">
        <v>112</v>
      </c>
      <c r="P145">
        <v>106</v>
      </c>
      <c r="Q145" s="19">
        <v>43874</v>
      </c>
      <c r="R145" s="73" t="s">
        <v>940</v>
      </c>
      <c r="S145" s="71">
        <v>22500000</v>
      </c>
      <c r="T145" s="48">
        <v>0</v>
      </c>
      <c r="U145" s="48">
        <v>0</v>
      </c>
      <c r="V145" s="48">
        <v>22500000</v>
      </c>
      <c r="W145" s="48">
        <v>12000000</v>
      </c>
      <c r="X145" s="48">
        <v>10500000</v>
      </c>
      <c r="Y145" s="48"/>
    </row>
    <row r="146" spans="1:25" customFormat="1" ht="15" x14ac:dyDescent="0.25">
      <c r="A146">
        <v>2020</v>
      </c>
      <c r="B146">
        <v>118</v>
      </c>
      <c r="C146">
        <v>1</v>
      </c>
      <c r="D146" s="19">
        <v>43831</v>
      </c>
      <c r="E146" s="19">
        <v>43951</v>
      </c>
      <c r="F146" s="19">
        <v>43951</v>
      </c>
      <c r="G146" t="s">
        <v>879</v>
      </c>
      <c r="H146" t="s">
        <v>880</v>
      </c>
      <c r="I146">
        <v>180</v>
      </c>
      <c r="J146">
        <v>153</v>
      </c>
      <c r="K146" s="19">
        <v>43873</v>
      </c>
      <c r="L146" t="s">
        <v>172</v>
      </c>
      <c r="M146">
        <v>52409157</v>
      </c>
      <c r="N146" t="s">
        <v>403</v>
      </c>
      <c r="O146" t="s">
        <v>112</v>
      </c>
      <c r="P146">
        <v>107</v>
      </c>
      <c r="Q146" s="19">
        <v>43873</v>
      </c>
      <c r="R146" s="73" t="s">
        <v>941</v>
      </c>
      <c r="S146" s="71">
        <v>95400000</v>
      </c>
      <c r="T146" s="48">
        <v>0</v>
      </c>
      <c r="U146" s="48">
        <v>0</v>
      </c>
      <c r="V146" s="48">
        <v>95400000</v>
      </c>
      <c r="W146" s="48">
        <v>14400000</v>
      </c>
      <c r="X146" s="48">
        <v>81000000</v>
      </c>
      <c r="Y146" s="48"/>
    </row>
    <row r="147" spans="1:25" customFormat="1" ht="15" x14ac:dyDescent="0.25">
      <c r="A147">
        <v>2020</v>
      </c>
      <c r="B147">
        <v>118</v>
      </c>
      <c r="C147">
        <v>1</v>
      </c>
      <c r="D147" s="19">
        <v>43831</v>
      </c>
      <c r="E147" s="19">
        <v>43951</v>
      </c>
      <c r="F147" s="19">
        <v>43951</v>
      </c>
      <c r="G147" t="s">
        <v>879</v>
      </c>
      <c r="H147" t="s">
        <v>880</v>
      </c>
      <c r="I147">
        <v>137</v>
      </c>
      <c r="J147">
        <v>213</v>
      </c>
      <c r="K147" s="19">
        <v>43882</v>
      </c>
      <c r="L147" t="s">
        <v>172</v>
      </c>
      <c r="M147">
        <v>52702395</v>
      </c>
      <c r="N147" t="s">
        <v>404</v>
      </c>
      <c r="O147" t="s">
        <v>112</v>
      </c>
      <c r="P147">
        <v>108</v>
      </c>
      <c r="Q147" s="19">
        <v>43882</v>
      </c>
      <c r="R147" s="73" t="s">
        <v>942</v>
      </c>
      <c r="S147" s="71">
        <v>22500000</v>
      </c>
      <c r="T147" s="48">
        <v>0</v>
      </c>
      <c r="U147" s="48">
        <v>0</v>
      </c>
      <c r="V147" s="48">
        <v>22500000</v>
      </c>
      <c r="W147" s="48">
        <v>10000000</v>
      </c>
      <c r="X147" s="48">
        <v>12500000</v>
      </c>
      <c r="Y147" s="48"/>
    </row>
    <row r="148" spans="1:25" customFormat="1" ht="15" x14ac:dyDescent="0.25">
      <c r="A148">
        <v>2020</v>
      </c>
      <c r="B148">
        <v>118</v>
      </c>
      <c r="C148">
        <v>1</v>
      </c>
      <c r="D148" s="19">
        <v>43831</v>
      </c>
      <c r="E148" s="19">
        <v>43951</v>
      </c>
      <c r="F148" s="19">
        <v>43951</v>
      </c>
      <c r="G148" t="s">
        <v>879</v>
      </c>
      <c r="H148" t="s">
        <v>880</v>
      </c>
      <c r="I148">
        <v>138</v>
      </c>
      <c r="J148">
        <v>160</v>
      </c>
      <c r="K148" s="19">
        <v>43874</v>
      </c>
      <c r="L148" t="s">
        <v>172</v>
      </c>
      <c r="M148">
        <v>52276651</v>
      </c>
      <c r="N148" t="s">
        <v>405</v>
      </c>
      <c r="O148" t="s">
        <v>112</v>
      </c>
      <c r="P148">
        <v>109</v>
      </c>
      <c r="Q148" s="19">
        <v>43874</v>
      </c>
      <c r="R148" s="73" t="s">
        <v>943</v>
      </c>
      <c r="S148" s="71">
        <v>29400000</v>
      </c>
      <c r="T148" s="48">
        <v>0</v>
      </c>
      <c r="U148" s="48">
        <v>0</v>
      </c>
      <c r="V148" s="48">
        <v>29400000</v>
      </c>
      <c r="W148" s="48">
        <v>15353333</v>
      </c>
      <c r="X148" s="48">
        <v>14046667</v>
      </c>
      <c r="Y148" s="48"/>
    </row>
    <row r="149" spans="1:25" customFormat="1" ht="15" x14ac:dyDescent="0.25">
      <c r="A149">
        <v>2020</v>
      </c>
      <c r="B149">
        <v>118</v>
      </c>
      <c r="C149">
        <v>1</v>
      </c>
      <c r="D149" s="19">
        <v>43831</v>
      </c>
      <c r="E149" s="19">
        <v>43951</v>
      </c>
      <c r="F149" s="19">
        <v>43951</v>
      </c>
      <c r="G149" t="s">
        <v>128</v>
      </c>
      <c r="H149" t="s">
        <v>129</v>
      </c>
      <c r="I149">
        <v>185</v>
      </c>
      <c r="J149">
        <v>151</v>
      </c>
      <c r="K149" s="19">
        <v>43873</v>
      </c>
      <c r="L149" t="s">
        <v>172</v>
      </c>
      <c r="M149">
        <v>98399475</v>
      </c>
      <c r="N149" t="s">
        <v>406</v>
      </c>
      <c r="O149" t="s">
        <v>112</v>
      </c>
      <c r="P149">
        <v>110</v>
      </c>
      <c r="Q149" s="19">
        <v>43873</v>
      </c>
      <c r="R149" s="73" t="s">
        <v>944</v>
      </c>
      <c r="S149" s="71">
        <v>18000000</v>
      </c>
      <c r="T149" s="48">
        <v>0</v>
      </c>
      <c r="U149" s="48">
        <v>0</v>
      </c>
      <c r="V149" s="48">
        <v>18000000</v>
      </c>
      <c r="W149" s="48">
        <v>9800000</v>
      </c>
      <c r="X149" s="48">
        <v>8200000</v>
      </c>
      <c r="Y149" s="48"/>
    </row>
    <row r="150" spans="1:25" customFormat="1" ht="15" x14ac:dyDescent="0.25">
      <c r="A150">
        <v>2020</v>
      </c>
      <c r="B150">
        <v>118</v>
      </c>
      <c r="C150">
        <v>1</v>
      </c>
      <c r="D150" s="19">
        <v>43831</v>
      </c>
      <c r="E150" s="19">
        <v>43951</v>
      </c>
      <c r="F150" s="19">
        <v>43951</v>
      </c>
      <c r="G150" t="s">
        <v>128</v>
      </c>
      <c r="H150" t="s">
        <v>129</v>
      </c>
      <c r="I150">
        <v>198</v>
      </c>
      <c r="J150">
        <v>152</v>
      </c>
      <c r="K150" s="19">
        <v>43873</v>
      </c>
      <c r="L150" t="s">
        <v>172</v>
      </c>
      <c r="M150">
        <v>1032386240</v>
      </c>
      <c r="N150" t="s">
        <v>407</v>
      </c>
      <c r="O150" t="s">
        <v>112</v>
      </c>
      <c r="P150">
        <v>111</v>
      </c>
      <c r="Q150" s="19">
        <v>43873</v>
      </c>
      <c r="R150" s="73" t="s">
        <v>945</v>
      </c>
      <c r="S150" s="71">
        <v>36000000</v>
      </c>
      <c r="T150" s="48">
        <v>0</v>
      </c>
      <c r="U150" s="48">
        <v>0</v>
      </c>
      <c r="V150" s="48">
        <v>36000000</v>
      </c>
      <c r="W150" s="48">
        <v>9800000</v>
      </c>
      <c r="X150" s="48">
        <v>26200000</v>
      </c>
      <c r="Y150" s="48"/>
    </row>
    <row r="151" spans="1:25" customFormat="1" ht="15" x14ac:dyDescent="0.25">
      <c r="A151">
        <v>2020</v>
      </c>
      <c r="B151">
        <v>118</v>
      </c>
      <c r="C151">
        <v>1</v>
      </c>
      <c r="D151" s="19">
        <v>43831</v>
      </c>
      <c r="E151" s="19">
        <v>43951</v>
      </c>
      <c r="F151" s="19">
        <v>43951</v>
      </c>
      <c r="G151" t="s">
        <v>121</v>
      </c>
      <c r="H151" t="s">
        <v>122</v>
      </c>
      <c r="I151">
        <v>187</v>
      </c>
      <c r="J151">
        <v>185</v>
      </c>
      <c r="K151" s="19">
        <v>43878</v>
      </c>
      <c r="L151" t="s">
        <v>172</v>
      </c>
      <c r="M151">
        <v>52314200</v>
      </c>
      <c r="N151" t="s">
        <v>408</v>
      </c>
      <c r="O151" t="s">
        <v>112</v>
      </c>
      <c r="P151">
        <v>112</v>
      </c>
      <c r="Q151" s="19">
        <v>43878</v>
      </c>
      <c r="R151" s="73" t="s">
        <v>946</v>
      </c>
      <c r="S151" s="71">
        <v>54000000</v>
      </c>
      <c r="T151" s="48">
        <v>0</v>
      </c>
      <c r="U151" s="48">
        <v>0</v>
      </c>
      <c r="V151" s="48">
        <v>54000000</v>
      </c>
      <c r="W151" s="48">
        <v>12600000</v>
      </c>
      <c r="X151" s="48">
        <v>41400000</v>
      </c>
      <c r="Y151" s="48"/>
    </row>
    <row r="152" spans="1:25" customFormat="1" ht="15" x14ac:dyDescent="0.25">
      <c r="A152">
        <v>2020</v>
      </c>
      <c r="B152">
        <v>118</v>
      </c>
      <c r="C152">
        <v>1</v>
      </c>
      <c r="D152" s="19">
        <v>43831</v>
      </c>
      <c r="E152" s="19">
        <v>43951</v>
      </c>
      <c r="F152" s="19">
        <v>43951</v>
      </c>
      <c r="G152" t="s">
        <v>134</v>
      </c>
      <c r="H152" t="s">
        <v>135</v>
      </c>
      <c r="I152">
        <v>222</v>
      </c>
      <c r="J152">
        <v>166</v>
      </c>
      <c r="K152" s="19">
        <v>43875</v>
      </c>
      <c r="L152" t="s">
        <v>172</v>
      </c>
      <c r="M152">
        <v>1057589937</v>
      </c>
      <c r="N152" t="s">
        <v>409</v>
      </c>
      <c r="O152" t="s">
        <v>112</v>
      </c>
      <c r="P152">
        <v>113</v>
      </c>
      <c r="Q152" s="19">
        <v>43875</v>
      </c>
      <c r="R152" s="73" t="s">
        <v>947</v>
      </c>
      <c r="S152" s="71">
        <v>13500000</v>
      </c>
      <c r="T152" s="48">
        <v>0</v>
      </c>
      <c r="U152" s="48">
        <v>0</v>
      </c>
      <c r="V152" s="48">
        <v>13500000</v>
      </c>
      <c r="W152" s="48">
        <v>7050000</v>
      </c>
      <c r="X152" s="48">
        <v>6450000</v>
      </c>
      <c r="Y152" s="48"/>
    </row>
    <row r="153" spans="1:25" customFormat="1" ht="15" x14ac:dyDescent="0.25">
      <c r="A153">
        <v>2020</v>
      </c>
      <c r="B153">
        <v>118</v>
      </c>
      <c r="C153">
        <v>1</v>
      </c>
      <c r="D153" s="19">
        <v>43831</v>
      </c>
      <c r="E153" s="19">
        <v>43951</v>
      </c>
      <c r="F153" s="19">
        <v>43951</v>
      </c>
      <c r="G153" t="s">
        <v>134</v>
      </c>
      <c r="H153" t="s">
        <v>135</v>
      </c>
      <c r="I153">
        <v>196</v>
      </c>
      <c r="J153">
        <v>165</v>
      </c>
      <c r="K153" s="19">
        <v>43875</v>
      </c>
      <c r="L153" t="s">
        <v>172</v>
      </c>
      <c r="M153">
        <v>1010196157</v>
      </c>
      <c r="N153" t="s">
        <v>410</v>
      </c>
      <c r="O153" t="s">
        <v>112</v>
      </c>
      <c r="P153">
        <v>114</v>
      </c>
      <c r="Q153" s="19">
        <v>43875</v>
      </c>
      <c r="R153" s="73" t="s">
        <v>948</v>
      </c>
      <c r="S153" s="71">
        <v>12000000</v>
      </c>
      <c r="T153" s="48">
        <v>0</v>
      </c>
      <c r="U153" s="48">
        <v>0</v>
      </c>
      <c r="V153" s="48">
        <v>12000000</v>
      </c>
      <c r="W153" s="48">
        <v>6266667</v>
      </c>
      <c r="X153" s="48">
        <v>5733333</v>
      </c>
      <c r="Y153" s="48"/>
    </row>
    <row r="154" spans="1:25" customFormat="1" ht="15" x14ac:dyDescent="0.25">
      <c r="A154">
        <v>2020</v>
      </c>
      <c r="B154">
        <v>118</v>
      </c>
      <c r="C154">
        <v>1</v>
      </c>
      <c r="D154" s="19">
        <v>43831</v>
      </c>
      <c r="E154" s="19">
        <v>43951</v>
      </c>
      <c r="F154" s="19">
        <v>43951</v>
      </c>
      <c r="G154" t="s">
        <v>121</v>
      </c>
      <c r="H154" t="s">
        <v>122</v>
      </c>
      <c r="I154">
        <v>186</v>
      </c>
      <c r="J154">
        <v>170</v>
      </c>
      <c r="K154" s="19">
        <v>43875</v>
      </c>
      <c r="L154" t="s">
        <v>172</v>
      </c>
      <c r="M154">
        <v>39754649</v>
      </c>
      <c r="N154" t="s">
        <v>411</v>
      </c>
      <c r="O154" t="s">
        <v>112</v>
      </c>
      <c r="P154">
        <v>115</v>
      </c>
      <c r="Q154" s="19">
        <v>43875</v>
      </c>
      <c r="R154" s="73" t="s">
        <v>949</v>
      </c>
      <c r="S154" s="71">
        <v>71400000</v>
      </c>
      <c r="T154" s="48">
        <v>0</v>
      </c>
      <c r="U154" s="48">
        <v>0</v>
      </c>
      <c r="V154" s="48">
        <v>71400000</v>
      </c>
      <c r="W154" s="48">
        <v>10653333</v>
      </c>
      <c r="X154" s="48">
        <v>60746667</v>
      </c>
      <c r="Y154" s="48"/>
    </row>
    <row r="155" spans="1:25" customFormat="1" ht="15" x14ac:dyDescent="0.25">
      <c r="A155">
        <v>2020</v>
      </c>
      <c r="B155">
        <v>118</v>
      </c>
      <c r="C155">
        <v>1</v>
      </c>
      <c r="D155" s="19">
        <v>43831</v>
      </c>
      <c r="E155" s="19">
        <v>43951</v>
      </c>
      <c r="F155" s="19">
        <v>43951</v>
      </c>
      <c r="G155" t="s">
        <v>121</v>
      </c>
      <c r="H155" t="s">
        <v>122</v>
      </c>
      <c r="I155">
        <v>190</v>
      </c>
      <c r="J155">
        <v>171</v>
      </c>
      <c r="K155" s="19">
        <v>43875</v>
      </c>
      <c r="L155" t="s">
        <v>172</v>
      </c>
      <c r="M155">
        <v>39543287</v>
      </c>
      <c r="N155" t="s">
        <v>950</v>
      </c>
      <c r="O155" t="s">
        <v>112</v>
      </c>
      <c r="P155">
        <v>116</v>
      </c>
      <c r="Q155" s="19">
        <v>43875</v>
      </c>
      <c r="R155" s="73" t="s">
        <v>951</v>
      </c>
      <c r="S155" s="71">
        <v>10000000</v>
      </c>
      <c r="T155" s="48">
        <v>0</v>
      </c>
      <c r="U155" s="48">
        <v>0</v>
      </c>
      <c r="V155" s="48">
        <v>10000000</v>
      </c>
      <c r="W155" s="48">
        <v>7833333</v>
      </c>
      <c r="X155" s="48">
        <v>2166667</v>
      </c>
      <c r="Y155" s="48"/>
    </row>
    <row r="156" spans="1:25" s="73" customFormat="1" ht="15" x14ac:dyDescent="0.25">
      <c r="A156" s="73">
        <v>2020</v>
      </c>
      <c r="B156" s="73">
        <v>118</v>
      </c>
      <c r="C156" s="73">
        <v>1</v>
      </c>
      <c r="D156" s="74">
        <v>43831</v>
      </c>
      <c r="E156" s="74">
        <v>43951</v>
      </c>
      <c r="F156" s="74">
        <v>43951</v>
      </c>
      <c r="G156" s="73" t="s">
        <v>121</v>
      </c>
      <c r="H156" s="73" t="s">
        <v>122</v>
      </c>
      <c r="I156" s="73">
        <v>542</v>
      </c>
      <c r="J156" s="73">
        <v>416</v>
      </c>
      <c r="K156" s="74">
        <v>43934</v>
      </c>
      <c r="L156" s="73" t="s">
        <v>172</v>
      </c>
      <c r="M156" s="73">
        <v>39543287</v>
      </c>
      <c r="N156" s="73" t="s">
        <v>950</v>
      </c>
      <c r="O156" s="73" t="s">
        <v>112</v>
      </c>
      <c r="P156" s="73">
        <v>116</v>
      </c>
      <c r="Q156" s="74">
        <v>43875</v>
      </c>
      <c r="R156" s="73" t="s">
        <v>1571</v>
      </c>
      <c r="S156" s="75">
        <v>5000000</v>
      </c>
      <c r="T156" s="75">
        <v>0</v>
      </c>
      <c r="U156" s="75">
        <v>0</v>
      </c>
      <c r="V156" s="75">
        <v>5000000</v>
      </c>
      <c r="W156" s="75">
        <v>0</v>
      </c>
      <c r="X156" s="75">
        <v>5000000</v>
      </c>
      <c r="Y156" s="75"/>
    </row>
    <row r="157" spans="1:25" customFormat="1" ht="15" x14ac:dyDescent="0.25">
      <c r="A157">
        <v>2020</v>
      </c>
      <c r="B157">
        <v>118</v>
      </c>
      <c r="C157">
        <v>1</v>
      </c>
      <c r="D157" s="19">
        <v>43831</v>
      </c>
      <c r="E157" s="19">
        <v>43951</v>
      </c>
      <c r="F157" s="19">
        <v>43951</v>
      </c>
      <c r="G157" t="s">
        <v>134</v>
      </c>
      <c r="H157" t="s">
        <v>135</v>
      </c>
      <c r="I157">
        <v>95</v>
      </c>
      <c r="J157">
        <v>169</v>
      </c>
      <c r="K157" s="19">
        <v>43875</v>
      </c>
      <c r="L157" t="s">
        <v>172</v>
      </c>
      <c r="M157">
        <v>1032471766</v>
      </c>
      <c r="N157" t="s">
        <v>952</v>
      </c>
      <c r="O157" t="s">
        <v>112</v>
      </c>
      <c r="P157">
        <v>117</v>
      </c>
      <c r="Q157" s="19">
        <v>43875</v>
      </c>
      <c r="R157" s="73" t="s">
        <v>953</v>
      </c>
      <c r="S157" s="71">
        <v>66000000</v>
      </c>
      <c r="T157" s="48">
        <v>0</v>
      </c>
      <c r="U157" s="48">
        <v>0</v>
      </c>
      <c r="V157" s="48">
        <v>66000000</v>
      </c>
      <c r="W157" s="48">
        <v>9400000</v>
      </c>
      <c r="X157" s="48">
        <v>56600000</v>
      </c>
      <c r="Y157" s="48"/>
    </row>
    <row r="158" spans="1:25" customFormat="1" ht="15" x14ac:dyDescent="0.25">
      <c r="A158">
        <v>2020</v>
      </c>
      <c r="B158">
        <v>118</v>
      </c>
      <c r="C158">
        <v>1</v>
      </c>
      <c r="D158" s="19">
        <v>43831</v>
      </c>
      <c r="E158" s="19">
        <v>43951</v>
      </c>
      <c r="F158" s="19">
        <v>43951</v>
      </c>
      <c r="G158" t="s">
        <v>114</v>
      </c>
      <c r="H158" t="s">
        <v>115</v>
      </c>
      <c r="I158">
        <v>205</v>
      </c>
      <c r="J158">
        <v>156</v>
      </c>
      <c r="K158" s="19">
        <v>43874</v>
      </c>
      <c r="L158" t="s">
        <v>172</v>
      </c>
      <c r="M158">
        <v>52767987</v>
      </c>
      <c r="N158" t="s">
        <v>414</v>
      </c>
      <c r="O158" t="s">
        <v>112</v>
      </c>
      <c r="P158">
        <v>118</v>
      </c>
      <c r="Q158" s="19">
        <v>43874</v>
      </c>
      <c r="R158" s="73" t="s">
        <v>954</v>
      </c>
      <c r="S158" s="71">
        <v>49600000</v>
      </c>
      <c r="T158" s="48">
        <v>0</v>
      </c>
      <c r="U158" s="48">
        <v>0</v>
      </c>
      <c r="V158" s="48">
        <v>49600000</v>
      </c>
      <c r="W158" s="48">
        <v>9920000</v>
      </c>
      <c r="X158" s="48">
        <v>39680000</v>
      </c>
      <c r="Y158" s="48"/>
    </row>
    <row r="159" spans="1:25" customFormat="1" ht="15" x14ac:dyDescent="0.25">
      <c r="A159">
        <v>2020</v>
      </c>
      <c r="B159">
        <v>118</v>
      </c>
      <c r="C159">
        <v>1</v>
      </c>
      <c r="D159" s="19">
        <v>43831</v>
      </c>
      <c r="E159" s="19">
        <v>43951</v>
      </c>
      <c r="F159" s="19">
        <v>43951</v>
      </c>
      <c r="G159" t="s">
        <v>114</v>
      </c>
      <c r="H159" t="s">
        <v>115</v>
      </c>
      <c r="I159">
        <v>206</v>
      </c>
      <c r="J159">
        <v>173</v>
      </c>
      <c r="K159" s="19">
        <v>43875</v>
      </c>
      <c r="L159" t="s">
        <v>172</v>
      </c>
      <c r="M159">
        <v>52150420</v>
      </c>
      <c r="N159" t="s">
        <v>415</v>
      </c>
      <c r="O159" t="s">
        <v>112</v>
      </c>
      <c r="P159">
        <v>119</v>
      </c>
      <c r="Q159" s="19">
        <v>43875</v>
      </c>
      <c r="R159" s="73" t="s">
        <v>955</v>
      </c>
      <c r="S159" s="71">
        <v>71100000</v>
      </c>
      <c r="T159" s="48">
        <v>0</v>
      </c>
      <c r="U159" s="48">
        <v>0</v>
      </c>
      <c r="V159" s="48">
        <v>71100000</v>
      </c>
      <c r="W159" s="48">
        <v>12376667</v>
      </c>
      <c r="X159" s="48">
        <v>58723333</v>
      </c>
      <c r="Y159" s="48"/>
    </row>
    <row r="160" spans="1:25" customFormat="1" ht="15" x14ac:dyDescent="0.25">
      <c r="A160">
        <v>2020</v>
      </c>
      <c r="B160">
        <v>118</v>
      </c>
      <c r="C160">
        <v>1</v>
      </c>
      <c r="D160" s="19">
        <v>43831</v>
      </c>
      <c r="E160" s="19">
        <v>43951</v>
      </c>
      <c r="F160" s="19">
        <v>43951</v>
      </c>
      <c r="G160" t="s">
        <v>137</v>
      </c>
      <c r="H160" t="s">
        <v>138</v>
      </c>
      <c r="I160">
        <v>176</v>
      </c>
      <c r="J160">
        <v>176</v>
      </c>
      <c r="K160" s="19">
        <v>43875</v>
      </c>
      <c r="L160" t="s">
        <v>172</v>
      </c>
      <c r="M160">
        <v>1123086023</v>
      </c>
      <c r="N160" t="s">
        <v>416</v>
      </c>
      <c r="O160" t="s">
        <v>112</v>
      </c>
      <c r="P160">
        <v>120</v>
      </c>
      <c r="Q160" s="19">
        <v>43875</v>
      </c>
      <c r="R160" s="73" t="s">
        <v>595</v>
      </c>
      <c r="S160" s="71">
        <v>58609089</v>
      </c>
      <c r="T160" s="48">
        <v>0</v>
      </c>
      <c r="U160" s="48">
        <v>0</v>
      </c>
      <c r="V160" s="48">
        <v>58609089</v>
      </c>
      <c r="W160" s="48">
        <v>8744848</v>
      </c>
      <c r="X160" s="48">
        <v>49864241</v>
      </c>
      <c r="Y160" s="48"/>
    </row>
    <row r="161" spans="1:25" customFormat="1" ht="15" x14ac:dyDescent="0.25">
      <c r="A161">
        <v>2020</v>
      </c>
      <c r="B161">
        <v>118</v>
      </c>
      <c r="C161">
        <v>1</v>
      </c>
      <c r="D161" s="19">
        <v>43831</v>
      </c>
      <c r="E161" s="19">
        <v>43951</v>
      </c>
      <c r="F161" s="19">
        <v>43951</v>
      </c>
      <c r="G161" t="s">
        <v>114</v>
      </c>
      <c r="H161" t="s">
        <v>115</v>
      </c>
      <c r="I161">
        <v>208</v>
      </c>
      <c r="J161">
        <v>180</v>
      </c>
      <c r="K161" s="19">
        <v>43878</v>
      </c>
      <c r="L161" t="s">
        <v>172</v>
      </c>
      <c r="M161">
        <v>52058035</v>
      </c>
      <c r="N161" t="s">
        <v>417</v>
      </c>
      <c r="O161" t="s">
        <v>112</v>
      </c>
      <c r="P161">
        <v>121</v>
      </c>
      <c r="Q161" s="19">
        <v>43878</v>
      </c>
      <c r="R161" s="73" t="s">
        <v>956</v>
      </c>
      <c r="S161" s="71">
        <v>68200000</v>
      </c>
      <c r="T161" s="48">
        <v>0</v>
      </c>
      <c r="U161" s="48">
        <v>0</v>
      </c>
      <c r="V161" s="48">
        <v>68200000</v>
      </c>
      <c r="W161" s="48">
        <v>9093333</v>
      </c>
      <c r="X161" s="48">
        <v>59106667</v>
      </c>
      <c r="Y161" s="48"/>
    </row>
    <row r="162" spans="1:25" customFormat="1" ht="15" x14ac:dyDescent="0.25">
      <c r="A162">
        <v>2020</v>
      </c>
      <c r="B162">
        <v>118</v>
      </c>
      <c r="C162">
        <v>1</v>
      </c>
      <c r="D162" s="19">
        <v>43831</v>
      </c>
      <c r="E162" s="19">
        <v>43951</v>
      </c>
      <c r="F162" s="19">
        <v>43951</v>
      </c>
      <c r="G162" t="s">
        <v>114</v>
      </c>
      <c r="H162" t="s">
        <v>115</v>
      </c>
      <c r="I162">
        <v>200</v>
      </c>
      <c r="J162">
        <v>181</v>
      </c>
      <c r="K162" s="19">
        <v>43878</v>
      </c>
      <c r="L162" t="s">
        <v>172</v>
      </c>
      <c r="M162">
        <v>1121834435</v>
      </c>
      <c r="N162" t="s">
        <v>957</v>
      </c>
      <c r="O162" t="s">
        <v>112</v>
      </c>
      <c r="P162">
        <v>122</v>
      </c>
      <c r="Q162" s="19">
        <v>43878</v>
      </c>
      <c r="R162" s="73" t="s">
        <v>954</v>
      </c>
      <c r="S162" s="71">
        <v>49600000</v>
      </c>
      <c r="T162" s="48">
        <v>0</v>
      </c>
      <c r="U162" s="48">
        <v>0</v>
      </c>
      <c r="V162" s="48">
        <v>49600000</v>
      </c>
      <c r="W162" s="48">
        <v>9093333</v>
      </c>
      <c r="X162" s="48">
        <v>40506667</v>
      </c>
      <c r="Y162" s="48"/>
    </row>
    <row r="163" spans="1:25" customFormat="1" ht="15" x14ac:dyDescent="0.25">
      <c r="A163">
        <v>2020</v>
      </c>
      <c r="B163">
        <v>118</v>
      </c>
      <c r="C163">
        <v>1</v>
      </c>
      <c r="D163" s="19">
        <v>43831</v>
      </c>
      <c r="E163" s="19">
        <v>43951</v>
      </c>
      <c r="F163" s="19">
        <v>43951</v>
      </c>
      <c r="G163" t="s">
        <v>114</v>
      </c>
      <c r="H163" t="s">
        <v>115</v>
      </c>
      <c r="I163">
        <v>204</v>
      </c>
      <c r="J163">
        <v>174</v>
      </c>
      <c r="K163" s="19">
        <v>43875</v>
      </c>
      <c r="L163" t="s">
        <v>172</v>
      </c>
      <c r="M163">
        <v>52078028</v>
      </c>
      <c r="N163" t="s">
        <v>419</v>
      </c>
      <c r="O163" t="s">
        <v>112</v>
      </c>
      <c r="P163">
        <v>123</v>
      </c>
      <c r="Q163" s="19">
        <v>43875</v>
      </c>
      <c r="R163" s="73" t="s">
        <v>954</v>
      </c>
      <c r="S163" s="71">
        <v>49600000</v>
      </c>
      <c r="T163" s="48">
        <v>0</v>
      </c>
      <c r="U163" s="48">
        <v>0</v>
      </c>
      <c r="V163" s="48">
        <v>49600000</v>
      </c>
      <c r="W163" s="48">
        <v>9093333</v>
      </c>
      <c r="X163" s="48">
        <v>40506667</v>
      </c>
      <c r="Y163" s="48"/>
    </row>
    <row r="164" spans="1:25" customFormat="1" ht="15" x14ac:dyDescent="0.25">
      <c r="A164">
        <v>2020</v>
      </c>
      <c r="B164">
        <v>118</v>
      </c>
      <c r="C164">
        <v>1</v>
      </c>
      <c r="D164" s="19">
        <v>43831</v>
      </c>
      <c r="E164" s="19">
        <v>43951</v>
      </c>
      <c r="F164" s="19">
        <v>43951</v>
      </c>
      <c r="G164" t="s">
        <v>123</v>
      </c>
      <c r="H164" t="s">
        <v>124</v>
      </c>
      <c r="I164">
        <v>234</v>
      </c>
      <c r="J164">
        <v>194</v>
      </c>
      <c r="K164" s="19">
        <v>43879</v>
      </c>
      <c r="L164" t="s">
        <v>172</v>
      </c>
      <c r="M164">
        <v>52950437</v>
      </c>
      <c r="N164" t="s">
        <v>958</v>
      </c>
      <c r="O164" t="s">
        <v>112</v>
      </c>
      <c r="P164">
        <v>124</v>
      </c>
      <c r="Q164" s="19">
        <v>43879</v>
      </c>
      <c r="R164" s="73" t="s">
        <v>959</v>
      </c>
      <c r="S164" s="71">
        <v>98710500</v>
      </c>
      <c r="T164" s="48">
        <v>0</v>
      </c>
      <c r="U164" s="48">
        <v>0</v>
      </c>
      <c r="V164" s="48">
        <v>98710500</v>
      </c>
      <c r="W164" s="48">
        <v>12848033</v>
      </c>
      <c r="X164" s="48">
        <v>85862467</v>
      </c>
    </row>
    <row r="165" spans="1:25" customFormat="1" ht="15" x14ac:dyDescent="0.25">
      <c r="A165">
        <v>2020</v>
      </c>
      <c r="B165">
        <v>118</v>
      </c>
      <c r="C165">
        <v>1</v>
      </c>
      <c r="D165" s="19">
        <v>43831</v>
      </c>
      <c r="E165" s="19">
        <v>43951</v>
      </c>
      <c r="F165" s="19">
        <v>43951</v>
      </c>
      <c r="G165" t="s">
        <v>114</v>
      </c>
      <c r="H165" t="s">
        <v>115</v>
      </c>
      <c r="I165">
        <v>209</v>
      </c>
      <c r="J165">
        <v>179</v>
      </c>
      <c r="K165" s="19">
        <v>43878</v>
      </c>
      <c r="L165" t="s">
        <v>172</v>
      </c>
      <c r="M165">
        <v>18263532</v>
      </c>
      <c r="N165" t="s">
        <v>421</v>
      </c>
      <c r="O165" t="s">
        <v>112</v>
      </c>
      <c r="P165">
        <v>125</v>
      </c>
      <c r="Q165" s="19">
        <v>43878</v>
      </c>
      <c r="R165" s="73" t="s">
        <v>960</v>
      </c>
      <c r="S165" s="71">
        <v>62220000</v>
      </c>
      <c r="T165" s="48">
        <v>0</v>
      </c>
      <c r="U165" s="48">
        <v>0</v>
      </c>
      <c r="V165" s="48">
        <v>62220000</v>
      </c>
      <c r="W165" s="48">
        <v>11407000</v>
      </c>
      <c r="X165" s="48">
        <v>50813000</v>
      </c>
      <c r="Y165" s="48"/>
    </row>
    <row r="166" spans="1:25" customFormat="1" ht="15" x14ac:dyDescent="0.25">
      <c r="A166">
        <v>2020</v>
      </c>
      <c r="B166">
        <v>118</v>
      </c>
      <c r="C166">
        <v>1</v>
      </c>
      <c r="D166" s="19">
        <v>43831</v>
      </c>
      <c r="E166" s="19">
        <v>43951</v>
      </c>
      <c r="F166" s="19">
        <v>43951</v>
      </c>
      <c r="G166" t="s">
        <v>114</v>
      </c>
      <c r="H166" t="s">
        <v>115</v>
      </c>
      <c r="I166">
        <v>201</v>
      </c>
      <c r="J166">
        <v>184</v>
      </c>
      <c r="K166" s="19">
        <v>43878</v>
      </c>
      <c r="L166" t="s">
        <v>172</v>
      </c>
      <c r="M166">
        <v>52754243</v>
      </c>
      <c r="N166" t="s">
        <v>422</v>
      </c>
      <c r="O166" t="s">
        <v>112</v>
      </c>
      <c r="P166">
        <v>126</v>
      </c>
      <c r="Q166" s="19">
        <v>43878</v>
      </c>
      <c r="R166" s="73" t="s">
        <v>954</v>
      </c>
      <c r="S166" s="71">
        <v>49600000</v>
      </c>
      <c r="T166" s="48">
        <v>0</v>
      </c>
      <c r="U166" s="48">
        <v>0</v>
      </c>
      <c r="V166" s="48">
        <v>49600000</v>
      </c>
      <c r="W166" s="48">
        <v>9093333</v>
      </c>
      <c r="X166" s="48">
        <v>40506667</v>
      </c>
      <c r="Y166" s="48"/>
    </row>
    <row r="167" spans="1:25" customFormat="1" ht="15" x14ac:dyDescent="0.25">
      <c r="A167">
        <v>2020</v>
      </c>
      <c r="B167">
        <v>118</v>
      </c>
      <c r="C167">
        <v>1</v>
      </c>
      <c r="D167" s="19">
        <v>43831</v>
      </c>
      <c r="E167" s="19">
        <v>43951</v>
      </c>
      <c r="F167" s="19">
        <v>43951</v>
      </c>
      <c r="G167" t="s">
        <v>114</v>
      </c>
      <c r="H167" t="s">
        <v>115</v>
      </c>
      <c r="I167">
        <v>207</v>
      </c>
      <c r="J167">
        <v>172</v>
      </c>
      <c r="K167" s="19">
        <v>43875</v>
      </c>
      <c r="L167" t="s">
        <v>172</v>
      </c>
      <c r="M167">
        <v>52267542</v>
      </c>
      <c r="N167" t="s">
        <v>423</v>
      </c>
      <c r="O167" t="s">
        <v>112</v>
      </c>
      <c r="P167">
        <v>127</v>
      </c>
      <c r="Q167" s="19">
        <v>43875</v>
      </c>
      <c r="R167" s="73" t="s">
        <v>955</v>
      </c>
      <c r="S167" s="71">
        <v>67150000</v>
      </c>
      <c r="T167" s="48">
        <v>0</v>
      </c>
      <c r="U167" s="48">
        <v>0</v>
      </c>
      <c r="V167" s="48">
        <v>67150000</v>
      </c>
      <c r="W167" s="48">
        <v>11323333</v>
      </c>
      <c r="X167" s="48">
        <v>55826667</v>
      </c>
      <c r="Y167" s="48"/>
    </row>
    <row r="168" spans="1:25" customFormat="1" ht="15" x14ac:dyDescent="0.25">
      <c r="A168">
        <v>2020</v>
      </c>
      <c r="B168">
        <v>118</v>
      </c>
      <c r="C168">
        <v>1</v>
      </c>
      <c r="D168" s="19">
        <v>43831</v>
      </c>
      <c r="E168" s="19">
        <v>43951</v>
      </c>
      <c r="F168" s="19">
        <v>43951</v>
      </c>
      <c r="G168" t="s">
        <v>114</v>
      </c>
      <c r="H168" t="s">
        <v>115</v>
      </c>
      <c r="I168">
        <v>199</v>
      </c>
      <c r="J168">
        <v>192</v>
      </c>
      <c r="K168" s="19">
        <v>43879</v>
      </c>
      <c r="L168" t="s">
        <v>172</v>
      </c>
      <c r="M168">
        <v>52582733</v>
      </c>
      <c r="N168" t="s">
        <v>424</v>
      </c>
      <c r="O168" t="s">
        <v>112</v>
      </c>
      <c r="P168">
        <v>128</v>
      </c>
      <c r="Q168" s="19">
        <v>43879</v>
      </c>
      <c r="R168" s="73" t="s">
        <v>954</v>
      </c>
      <c r="S168" s="71">
        <v>49600000</v>
      </c>
      <c r="T168" s="48">
        <v>0</v>
      </c>
      <c r="U168" s="48">
        <v>0</v>
      </c>
      <c r="V168" s="48">
        <v>49600000</v>
      </c>
      <c r="W168" s="48">
        <v>8886667</v>
      </c>
      <c r="X168" s="48">
        <v>40713333</v>
      </c>
    </row>
    <row r="169" spans="1:25" customFormat="1" ht="15" x14ac:dyDescent="0.25">
      <c r="A169">
        <v>2020</v>
      </c>
      <c r="B169">
        <v>118</v>
      </c>
      <c r="C169">
        <v>1</v>
      </c>
      <c r="D169" s="19">
        <v>43831</v>
      </c>
      <c r="E169" s="19">
        <v>43951</v>
      </c>
      <c r="F169" s="19">
        <v>43951</v>
      </c>
      <c r="G169" t="s">
        <v>114</v>
      </c>
      <c r="H169" t="s">
        <v>115</v>
      </c>
      <c r="I169">
        <v>202</v>
      </c>
      <c r="J169">
        <v>199</v>
      </c>
      <c r="K169" s="19">
        <v>43880</v>
      </c>
      <c r="L169" t="s">
        <v>172</v>
      </c>
      <c r="M169">
        <v>1047389086</v>
      </c>
      <c r="N169" t="s">
        <v>425</v>
      </c>
      <c r="O169" t="s">
        <v>112</v>
      </c>
      <c r="P169">
        <v>129</v>
      </c>
      <c r="Q169" s="19">
        <v>43880</v>
      </c>
      <c r="R169" s="73" t="s">
        <v>954</v>
      </c>
      <c r="S169" s="71">
        <v>49600000</v>
      </c>
      <c r="T169" s="48">
        <v>0</v>
      </c>
      <c r="U169" s="48">
        <v>0</v>
      </c>
      <c r="V169" s="48">
        <v>49600000</v>
      </c>
      <c r="W169" s="48">
        <v>8680000</v>
      </c>
      <c r="X169" s="48">
        <v>40920000</v>
      </c>
      <c r="Y169" s="48"/>
    </row>
    <row r="170" spans="1:25" customFormat="1" ht="15" x14ac:dyDescent="0.25">
      <c r="A170">
        <v>2020</v>
      </c>
      <c r="B170">
        <v>118</v>
      </c>
      <c r="C170">
        <v>1</v>
      </c>
      <c r="D170" s="19">
        <v>43831</v>
      </c>
      <c r="E170" s="19">
        <v>43951</v>
      </c>
      <c r="F170" s="19">
        <v>43951</v>
      </c>
      <c r="G170" t="s">
        <v>137</v>
      </c>
      <c r="H170" t="s">
        <v>138</v>
      </c>
      <c r="I170">
        <v>225</v>
      </c>
      <c r="J170">
        <v>262</v>
      </c>
      <c r="K170" s="19">
        <v>43886</v>
      </c>
      <c r="L170" t="s">
        <v>172</v>
      </c>
      <c r="M170">
        <v>79757228</v>
      </c>
      <c r="N170" t="s">
        <v>426</v>
      </c>
      <c r="O170" t="s">
        <v>112</v>
      </c>
      <c r="P170">
        <v>130</v>
      </c>
      <c r="Q170" s="19">
        <v>43886</v>
      </c>
      <c r="R170" s="73" t="s">
        <v>961</v>
      </c>
      <c r="S170" s="71">
        <v>80000000</v>
      </c>
      <c r="T170" s="48">
        <v>0</v>
      </c>
      <c r="U170" s="48">
        <v>0</v>
      </c>
      <c r="V170" s="48">
        <v>80000000</v>
      </c>
      <c r="W170" s="48">
        <v>12000000</v>
      </c>
      <c r="X170" s="48">
        <v>68000000</v>
      </c>
      <c r="Y170" s="48"/>
    </row>
    <row r="171" spans="1:25" customFormat="1" ht="15" x14ac:dyDescent="0.25">
      <c r="A171">
        <v>2020</v>
      </c>
      <c r="B171">
        <v>118</v>
      </c>
      <c r="C171">
        <v>1</v>
      </c>
      <c r="D171" s="19">
        <v>43831</v>
      </c>
      <c r="E171" s="19">
        <v>43951</v>
      </c>
      <c r="F171" s="19">
        <v>43951</v>
      </c>
      <c r="G171" t="s">
        <v>141</v>
      </c>
      <c r="H171" t="s">
        <v>142</v>
      </c>
      <c r="I171">
        <v>250</v>
      </c>
      <c r="J171">
        <v>175</v>
      </c>
      <c r="K171" s="19">
        <v>43875</v>
      </c>
      <c r="L171" t="s">
        <v>172</v>
      </c>
      <c r="M171">
        <v>1032394420</v>
      </c>
      <c r="N171" t="s">
        <v>428</v>
      </c>
      <c r="O171" t="s">
        <v>112</v>
      </c>
      <c r="P171">
        <v>132</v>
      </c>
      <c r="Q171" s="19">
        <v>43875</v>
      </c>
      <c r="R171" s="73" t="s">
        <v>963</v>
      </c>
      <c r="S171" s="71">
        <v>124950000</v>
      </c>
      <c r="T171" s="48">
        <v>0</v>
      </c>
      <c r="U171" s="48">
        <v>0</v>
      </c>
      <c r="V171" s="48">
        <v>124950000</v>
      </c>
      <c r="W171" s="48">
        <v>17453333</v>
      </c>
      <c r="X171" s="48">
        <v>107496667</v>
      </c>
      <c r="Y171" s="48"/>
    </row>
    <row r="172" spans="1:25" customFormat="1" ht="15" x14ac:dyDescent="0.25">
      <c r="A172">
        <v>2020</v>
      </c>
      <c r="B172">
        <v>118</v>
      </c>
      <c r="C172">
        <v>1</v>
      </c>
      <c r="D172" s="19">
        <v>43831</v>
      </c>
      <c r="E172" s="19">
        <v>43951</v>
      </c>
      <c r="F172" s="19">
        <v>43951</v>
      </c>
      <c r="G172" t="s">
        <v>141</v>
      </c>
      <c r="H172" t="s">
        <v>142</v>
      </c>
      <c r="I172">
        <v>248</v>
      </c>
      <c r="J172">
        <v>168</v>
      </c>
      <c r="K172" s="19">
        <v>43875</v>
      </c>
      <c r="L172" t="s">
        <v>172</v>
      </c>
      <c r="M172">
        <v>52243492</v>
      </c>
      <c r="N172" t="s">
        <v>429</v>
      </c>
      <c r="O172" t="s">
        <v>112</v>
      </c>
      <c r="P172">
        <v>133</v>
      </c>
      <c r="Q172" s="19">
        <v>43875</v>
      </c>
      <c r="R172" s="73" t="s">
        <v>964</v>
      </c>
      <c r="S172" s="71">
        <v>110250000</v>
      </c>
      <c r="T172" s="48">
        <v>0</v>
      </c>
      <c r="U172" s="48">
        <v>0</v>
      </c>
      <c r="V172" s="48">
        <v>110250000</v>
      </c>
      <c r="W172" s="48">
        <v>15750000</v>
      </c>
      <c r="X172" s="48">
        <v>94500000</v>
      </c>
      <c r="Y172" s="48"/>
    </row>
    <row r="173" spans="1:25" customFormat="1" ht="15" x14ac:dyDescent="0.25">
      <c r="A173">
        <v>2020</v>
      </c>
      <c r="B173">
        <v>118</v>
      </c>
      <c r="C173">
        <v>1</v>
      </c>
      <c r="D173" s="19">
        <v>43831</v>
      </c>
      <c r="E173" s="19">
        <v>43951</v>
      </c>
      <c r="F173" s="19">
        <v>43951</v>
      </c>
      <c r="G173" t="s">
        <v>137</v>
      </c>
      <c r="H173" t="s">
        <v>138</v>
      </c>
      <c r="I173">
        <v>299</v>
      </c>
      <c r="J173">
        <v>260</v>
      </c>
      <c r="K173" s="19">
        <v>43886</v>
      </c>
      <c r="L173" t="s">
        <v>172</v>
      </c>
      <c r="M173">
        <v>79469200</v>
      </c>
      <c r="N173" t="s">
        <v>431</v>
      </c>
      <c r="O173" t="s">
        <v>112</v>
      </c>
      <c r="P173">
        <v>135</v>
      </c>
      <c r="Q173" s="19">
        <v>43886</v>
      </c>
      <c r="R173" s="73" t="s">
        <v>965</v>
      </c>
      <c r="S173" s="71">
        <v>104993050</v>
      </c>
      <c r="T173" s="48">
        <v>0</v>
      </c>
      <c r="U173" s="48">
        <v>0</v>
      </c>
      <c r="V173" s="48">
        <v>104993050</v>
      </c>
      <c r="W173" s="48">
        <v>0</v>
      </c>
      <c r="X173" s="48">
        <v>104993050</v>
      </c>
      <c r="Y173" s="48"/>
    </row>
    <row r="174" spans="1:25" customFormat="1" ht="15" x14ac:dyDescent="0.25">
      <c r="A174">
        <v>2020</v>
      </c>
      <c r="B174">
        <v>118</v>
      </c>
      <c r="C174">
        <v>1</v>
      </c>
      <c r="D174" s="19">
        <v>43831</v>
      </c>
      <c r="E174" s="19">
        <v>43951</v>
      </c>
      <c r="F174" s="19">
        <v>43951</v>
      </c>
      <c r="G174" t="s">
        <v>141</v>
      </c>
      <c r="H174" t="s">
        <v>142</v>
      </c>
      <c r="I174">
        <v>249</v>
      </c>
      <c r="J174">
        <v>200</v>
      </c>
      <c r="K174" s="19">
        <v>43880</v>
      </c>
      <c r="L174" t="s">
        <v>172</v>
      </c>
      <c r="M174">
        <v>52819497</v>
      </c>
      <c r="N174" t="s">
        <v>432</v>
      </c>
      <c r="O174" t="s">
        <v>112</v>
      </c>
      <c r="P174">
        <v>136</v>
      </c>
      <c r="Q174" s="19">
        <v>43880</v>
      </c>
      <c r="R174" s="73" t="s">
        <v>966</v>
      </c>
      <c r="S174" s="71">
        <v>115440000</v>
      </c>
      <c r="T174" s="48">
        <v>0</v>
      </c>
      <c r="U174" s="48">
        <v>0</v>
      </c>
      <c r="V174" s="48">
        <v>115440000</v>
      </c>
      <c r="W174" s="48">
        <v>15170000</v>
      </c>
      <c r="X174" s="48">
        <v>100270000</v>
      </c>
      <c r="Y174" s="48"/>
    </row>
    <row r="175" spans="1:25" customFormat="1" ht="15" x14ac:dyDescent="0.25">
      <c r="A175">
        <v>2020</v>
      </c>
      <c r="B175">
        <v>118</v>
      </c>
      <c r="C175">
        <v>1</v>
      </c>
      <c r="D175" s="19">
        <v>43831</v>
      </c>
      <c r="E175" s="19">
        <v>43951</v>
      </c>
      <c r="F175" s="19">
        <v>43951</v>
      </c>
      <c r="G175" t="s">
        <v>114</v>
      </c>
      <c r="H175" t="s">
        <v>115</v>
      </c>
      <c r="I175">
        <v>219</v>
      </c>
      <c r="J175">
        <v>195</v>
      </c>
      <c r="K175" s="19">
        <v>43879</v>
      </c>
      <c r="L175" t="s">
        <v>172</v>
      </c>
      <c r="M175">
        <v>81715221</v>
      </c>
      <c r="N175" t="s">
        <v>433</v>
      </c>
      <c r="O175" t="s">
        <v>112</v>
      </c>
      <c r="P175">
        <v>137</v>
      </c>
      <c r="Q175" s="19">
        <v>43879</v>
      </c>
      <c r="R175" s="73" t="s">
        <v>954</v>
      </c>
      <c r="S175" s="71">
        <v>49600000</v>
      </c>
      <c r="T175" s="48">
        <v>0</v>
      </c>
      <c r="U175" s="48">
        <v>0</v>
      </c>
      <c r="V175" s="48">
        <v>49600000</v>
      </c>
      <c r="W175" s="48">
        <v>8886667</v>
      </c>
      <c r="X175" s="48">
        <v>40713333</v>
      </c>
      <c r="Y175" s="48"/>
    </row>
    <row r="176" spans="1:25" customFormat="1" ht="15" x14ac:dyDescent="0.25">
      <c r="A176">
        <v>2020</v>
      </c>
      <c r="B176">
        <v>118</v>
      </c>
      <c r="C176">
        <v>1</v>
      </c>
      <c r="D176" s="19">
        <v>43831</v>
      </c>
      <c r="E176" s="19">
        <v>43951</v>
      </c>
      <c r="F176" s="19">
        <v>43951</v>
      </c>
      <c r="G176" t="s">
        <v>137</v>
      </c>
      <c r="H176" t="s">
        <v>138</v>
      </c>
      <c r="I176">
        <v>241</v>
      </c>
      <c r="J176">
        <v>197</v>
      </c>
      <c r="K176" s="19">
        <v>43880</v>
      </c>
      <c r="L176" t="s">
        <v>172</v>
      </c>
      <c r="M176">
        <v>1067879520</v>
      </c>
      <c r="N176" t="s">
        <v>434</v>
      </c>
      <c r="O176" t="s">
        <v>112</v>
      </c>
      <c r="P176">
        <v>138</v>
      </c>
      <c r="Q176" s="19">
        <v>43880</v>
      </c>
      <c r="R176" s="73" t="s">
        <v>967</v>
      </c>
      <c r="S176" s="71">
        <v>42750000</v>
      </c>
      <c r="T176" s="48">
        <v>0</v>
      </c>
      <c r="U176" s="48">
        <v>0</v>
      </c>
      <c r="V176" s="48">
        <v>42750000</v>
      </c>
      <c r="W176" s="48">
        <v>6300000</v>
      </c>
      <c r="X176" s="48">
        <v>36450000</v>
      </c>
    </row>
    <row r="177" spans="1:26" customFormat="1" ht="15" x14ac:dyDescent="0.25">
      <c r="A177">
        <v>2020</v>
      </c>
      <c r="B177">
        <v>118</v>
      </c>
      <c r="C177">
        <v>1</v>
      </c>
      <c r="D177" s="19">
        <v>43831</v>
      </c>
      <c r="E177" s="19">
        <v>43951</v>
      </c>
      <c r="F177" s="19">
        <v>43951</v>
      </c>
      <c r="G177" t="s">
        <v>968</v>
      </c>
      <c r="H177" t="s">
        <v>969</v>
      </c>
      <c r="I177">
        <v>272</v>
      </c>
      <c r="J177">
        <v>219</v>
      </c>
      <c r="K177" s="19">
        <v>43882</v>
      </c>
      <c r="L177" t="s">
        <v>172</v>
      </c>
      <c r="M177">
        <v>1071163461</v>
      </c>
      <c r="N177" t="s">
        <v>435</v>
      </c>
      <c r="O177" t="s">
        <v>112</v>
      </c>
      <c r="P177">
        <v>139</v>
      </c>
      <c r="Q177" s="19">
        <v>43882</v>
      </c>
      <c r="R177" s="73" t="s">
        <v>970</v>
      </c>
      <c r="S177" s="71">
        <v>42000000</v>
      </c>
      <c r="T177" s="48">
        <v>0</v>
      </c>
      <c r="U177" s="48">
        <v>0</v>
      </c>
      <c r="V177" s="48">
        <v>42000000</v>
      </c>
      <c r="W177" s="48">
        <v>5333333</v>
      </c>
      <c r="X177" s="48">
        <v>36666667</v>
      </c>
      <c r="Y177" s="48"/>
    </row>
    <row r="178" spans="1:26" customFormat="1" ht="15" x14ac:dyDescent="0.25">
      <c r="A178">
        <v>2020</v>
      </c>
      <c r="B178">
        <v>118</v>
      </c>
      <c r="C178">
        <v>1</v>
      </c>
      <c r="D178" s="19">
        <v>43831</v>
      </c>
      <c r="E178" s="19">
        <v>43951</v>
      </c>
      <c r="F178" s="19">
        <v>43951</v>
      </c>
      <c r="G178" t="s">
        <v>968</v>
      </c>
      <c r="H178" t="s">
        <v>969</v>
      </c>
      <c r="I178">
        <v>274</v>
      </c>
      <c r="J178">
        <v>217</v>
      </c>
      <c r="K178" s="19">
        <v>43882</v>
      </c>
      <c r="L178" t="s">
        <v>172</v>
      </c>
      <c r="M178">
        <v>33378015</v>
      </c>
      <c r="N178" t="s">
        <v>971</v>
      </c>
      <c r="O178" t="s">
        <v>112</v>
      </c>
      <c r="P178">
        <v>140</v>
      </c>
      <c r="Q178" s="19">
        <v>43882</v>
      </c>
      <c r="R178" s="73" t="s">
        <v>972</v>
      </c>
      <c r="S178" s="71">
        <v>78750000</v>
      </c>
      <c r="T178" s="48">
        <v>0</v>
      </c>
      <c r="U178" s="48">
        <v>0</v>
      </c>
      <c r="V178" s="48">
        <v>78750000</v>
      </c>
      <c r="W178" s="48">
        <v>10000000</v>
      </c>
      <c r="X178" s="48">
        <v>68750000</v>
      </c>
      <c r="Y178" s="48"/>
    </row>
    <row r="179" spans="1:26" customFormat="1" ht="15" x14ac:dyDescent="0.25">
      <c r="A179">
        <v>2020</v>
      </c>
      <c r="B179">
        <v>118</v>
      </c>
      <c r="C179">
        <v>1</v>
      </c>
      <c r="D179" s="19">
        <v>43831</v>
      </c>
      <c r="E179" s="19">
        <v>43951</v>
      </c>
      <c r="F179" s="19">
        <v>43951</v>
      </c>
      <c r="G179" t="s">
        <v>968</v>
      </c>
      <c r="H179" t="s">
        <v>969</v>
      </c>
      <c r="I179">
        <v>297</v>
      </c>
      <c r="J179">
        <v>201</v>
      </c>
      <c r="K179" s="19">
        <v>43880</v>
      </c>
      <c r="L179" t="s">
        <v>172</v>
      </c>
      <c r="M179">
        <v>52054750</v>
      </c>
      <c r="N179" t="s">
        <v>438</v>
      </c>
      <c r="O179" t="s">
        <v>112</v>
      </c>
      <c r="P179">
        <v>141</v>
      </c>
      <c r="Q179" s="19">
        <v>43880</v>
      </c>
      <c r="R179" s="73" t="s">
        <v>973</v>
      </c>
      <c r="S179" s="71">
        <v>181481475</v>
      </c>
      <c r="T179" s="48">
        <v>181481475</v>
      </c>
      <c r="U179" s="48">
        <v>0</v>
      </c>
      <c r="V179" s="48">
        <v>0</v>
      </c>
      <c r="W179" s="48">
        <v>0</v>
      </c>
      <c r="X179" s="48">
        <v>0</v>
      </c>
    </row>
    <row r="180" spans="1:26" customFormat="1" ht="15" x14ac:dyDescent="0.25">
      <c r="A180">
        <v>2020</v>
      </c>
      <c r="B180">
        <v>118</v>
      </c>
      <c r="C180">
        <v>1</v>
      </c>
      <c r="D180" s="19">
        <v>43831</v>
      </c>
      <c r="E180" s="19">
        <v>43951</v>
      </c>
      <c r="F180" s="19">
        <v>43951</v>
      </c>
      <c r="G180" t="s">
        <v>968</v>
      </c>
      <c r="H180" t="s">
        <v>969</v>
      </c>
      <c r="I180">
        <v>281</v>
      </c>
      <c r="J180">
        <v>207</v>
      </c>
      <c r="K180" s="19">
        <v>43881</v>
      </c>
      <c r="L180" t="s">
        <v>172</v>
      </c>
      <c r="M180">
        <v>1022962367</v>
      </c>
      <c r="N180" t="s">
        <v>439</v>
      </c>
      <c r="O180" t="s">
        <v>112</v>
      </c>
      <c r="P180">
        <v>142</v>
      </c>
      <c r="Q180" s="19">
        <v>43881</v>
      </c>
      <c r="R180" s="73" t="s">
        <v>974</v>
      </c>
      <c r="S180" s="71">
        <v>47250000</v>
      </c>
      <c r="T180" s="48">
        <v>0</v>
      </c>
      <c r="U180" s="48">
        <v>0</v>
      </c>
      <c r="V180" s="48">
        <v>47250000</v>
      </c>
      <c r="W180" s="48">
        <v>6150000</v>
      </c>
      <c r="X180" s="48">
        <v>41100000</v>
      </c>
      <c r="Y180" s="48"/>
      <c r="Z180" s="48"/>
    </row>
    <row r="181" spans="1:26" customFormat="1" ht="15" x14ac:dyDescent="0.25">
      <c r="A181">
        <v>2020</v>
      </c>
      <c r="B181">
        <v>118</v>
      </c>
      <c r="C181">
        <v>1</v>
      </c>
      <c r="D181" s="19">
        <v>43831</v>
      </c>
      <c r="E181" s="19">
        <v>43951</v>
      </c>
      <c r="F181" s="19">
        <v>43951</v>
      </c>
      <c r="G181" t="s">
        <v>968</v>
      </c>
      <c r="H181" t="s">
        <v>969</v>
      </c>
      <c r="I181">
        <v>279</v>
      </c>
      <c r="J181">
        <v>224</v>
      </c>
      <c r="K181" s="19">
        <v>43882</v>
      </c>
      <c r="L181" t="s">
        <v>172</v>
      </c>
      <c r="M181">
        <v>52028400</v>
      </c>
      <c r="N181" t="s">
        <v>441</v>
      </c>
      <c r="O181" t="s">
        <v>112</v>
      </c>
      <c r="P181">
        <v>144</v>
      </c>
      <c r="Q181" s="19">
        <v>43881</v>
      </c>
      <c r="R181" s="73" t="s">
        <v>976</v>
      </c>
      <c r="S181" s="71">
        <v>63000000</v>
      </c>
      <c r="T181" s="48">
        <v>0</v>
      </c>
      <c r="U181" s="48">
        <v>0</v>
      </c>
      <c r="V181" s="48">
        <v>63000000</v>
      </c>
      <c r="W181" s="48">
        <v>8000000</v>
      </c>
      <c r="X181" s="48">
        <v>55000000</v>
      </c>
      <c r="Y181" s="48"/>
    </row>
    <row r="182" spans="1:26" customFormat="1" ht="15" x14ac:dyDescent="0.25">
      <c r="A182">
        <v>2020</v>
      </c>
      <c r="B182">
        <v>118</v>
      </c>
      <c r="C182">
        <v>1</v>
      </c>
      <c r="D182" s="19">
        <v>43831</v>
      </c>
      <c r="E182" s="19">
        <v>43951</v>
      </c>
      <c r="F182" s="19">
        <v>43951</v>
      </c>
      <c r="G182" t="s">
        <v>968</v>
      </c>
      <c r="H182" t="s">
        <v>969</v>
      </c>
      <c r="I182">
        <v>280</v>
      </c>
      <c r="J182">
        <v>225</v>
      </c>
      <c r="K182" s="19">
        <v>43882</v>
      </c>
      <c r="L182" t="s">
        <v>172</v>
      </c>
      <c r="M182">
        <v>74243052</v>
      </c>
      <c r="N182" t="s">
        <v>442</v>
      </c>
      <c r="O182" t="s">
        <v>112</v>
      </c>
      <c r="P182">
        <v>145</v>
      </c>
      <c r="Q182" s="19">
        <v>43882</v>
      </c>
      <c r="R182" s="73" t="s">
        <v>976</v>
      </c>
      <c r="S182" s="71">
        <v>63000000</v>
      </c>
      <c r="T182" s="48">
        <v>0</v>
      </c>
      <c r="U182" s="48">
        <v>0</v>
      </c>
      <c r="V182" s="48">
        <v>63000000</v>
      </c>
      <c r="W182" s="48">
        <v>7400000</v>
      </c>
      <c r="X182" s="48">
        <v>55600000</v>
      </c>
      <c r="Y182" s="48"/>
    </row>
    <row r="183" spans="1:26" customFormat="1" ht="15" x14ac:dyDescent="0.25">
      <c r="A183">
        <v>2020</v>
      </c>
      <c r="B183">
        <v>118</v>
      </c>
      <c r="C183">
        <v>1</v>
      </c>
      <c r="D183" s="19">
        <v>43831</v>
      </c>
      <c r="E183" s="19">
        <v>43951</v>
      </c>
      <c r="F183" s="19">
        <v>43951</v>
      </c>
      <c r="G183" t="s">
        <v>968</v>
      </c>
      <c r="H183" t="s">
        <v>969</v>
      </c>
      <c r="I183">
        <v>271</v>
      </c>
      <c r="J183">
        <v>223</v>
      </c>
      <c r="K183" s="19">
        <v>43882</v>
      </c>
      <c r="L183" t="s">
        <v>172</v>
      </c>
      <c r="M183">
        <v>1010185712</v>
      </c>
      <c r="N183" t="s">
        <v>977</v>
      </c>
      <c r="O183" t="s">
        <v>112</v>
      </c>
      <c r="P183">
        <v>146</v>
      </c>
      <c r="Q183" s="19">
        <v>43881</v>
      </c>
      <c r="R183" s="73" t="s">
        <v>972</v>
      </c>
      <c r="S183" s="71">
        <v>63000000</v>
      </c>
      <c r="T183" s="48">
        <v>0</v>
      </c>
      <c r="U183" s="48">
        <v>0</v>
      </c>
      <c r="V183" s="48">
        <v>63000000</v>
      </c>
      <c r="W183" s="48">
        <v>8000000</v>
      </c>
      <c r="X183" s="48">
        <v>55000000</v>
      </c>
      <c r="Y183" s="48"/>
    </row>
    <row r="184" spans="1:26" customFormat="1" ht="15" x14ac:dyDescent="0.25">
      <c r="A184">
        <v>2020</v>
      </c>
      <c r="B184">
        <v>118</v>
      </c>
      <c r="C184">
        <v>1</v>
      </c>
      <c r="D184" s="19">
        <v>43831</v>
      </c>
      <c r="E184" s="19">
        <v>43951</v>
      </c>
      <c r="F184" s="19">
        <v>43951</v>
      </c>
      <c r="G184" t="s">
        <v>968</v>
      </c>
      <c r="H184" t="s">
        <v>969</v>
      </c>
      <c r="I184">
        <v>282</v>
      </c>
      <c r="J184">
        <v>226</v>
      </c>
      <c r="K184" s="19">
        <v>43882</v>
      </c>
      <c r="L184" t="s">
        <v>172</v>
      </c>
      <c r="M184">
        <v>52707220</v>
      </c>
      <c r="N184" t="s">
        <v>978</v>
      </c>
      <c r="O184" t="s">
        <v>112</v>
      </c>
      <c r="P184">
        <v>147</v>
      </c>
      <c r="Q184" s="19">
        <v>43882</v>
      </c>
      <c r="R184" s="73" t="s">
        <v>976</v>
      </c>
      <c r="S184" s="71">
        <v>63000000</v>
      </c>
      <c r="T184" s="48">
        <v>0</v>
      </c>
      <c r="U184" s="48">
        <v>0</v>
      </c>
      <c r="V184" s="48">
        <v>63000000</v>
      </c>
      <c r="W184" s="48">
        <v>7400000</v>
      </c>
      <c r="X184" s="48">
        <v>55600000</v>
      </c>
      <c r="Y184" s="48"/>
    </row>
    <row r="185" spans="1:26" customFormat="1" ht="15" x14ac:dyDescent="0.25">
      <c r="A185">
        <v>2020</v>
      </c>
      <c r="B185">
        <v>118</v>
      </c>
      <c r="C185">
        <v>1</v>
      </c>
      <c r="D185" s="19">
        <v>43831</v>
      </c>
      <c r="E185" s="19">
        <v>43951</v>
      </c>
      <c r="F185" s="19">
        <v>43951</v>
      </c>
      <c r="G185" t="s">
        <v>968</v>
      </c>
      <c r="H185" t="s">
        <v>969</v>
      </c>
      <c r="I185">
        <v>270</v>
      </c>
      <c r="J185">
        <v>218</v>
      </c>
      <c r="K185" s="19">
        <v>43882</v>
      </c>
      <c r="L185" t="s">
        <v>172</v>
      </c>
      <c r="M185">
        <v>1013589985</v>
      </c>
      <c r="N185" t="s">
        <v>445</v>
      </c>
      <c r="O185" t="s">
        <v>112</v>
      </c>
      <c r="P185">
        <v>148</v>
      </c>
      <c r="Q185" s="19">
        <v>43882</v>
      </c>
      <c r="R185" s="73" t="s">
        <v>979</v>
      </c>
      <c r="S185" s="71">
        <v>63000000</v>
      </c>
      <c r="T185" s="48">
        <v>0</v>
      </c>
      <c r="U185" s="48">
        <v>0</v>
      </c>
      <c r="V185" s="48">
        <v>63000000</v>
      </c>
      <c r="W185" s="48">
        <v>8000000</v>
      </c>
      <c r="X185" s="48">
        <v>55000000</v>
      </c>
    </row>
    <row r="186" spans="1:26" customFormat="1" ht="15" x14ac:dyDescent="0.25">
      <c r="A186">
        <v>2020</v>
      </c>
      <c r="B186">
        <v>118</v>
      </c>
      <c r="C186">
        <v>1</v>
      </c>
      <c r="D186" s="19">
        <v>43831</v>
      </c>
      <c r="E186" s="19">
        <v>43951</v>
      </c>
      <c r="F186" s="19">
        <v>43951</v>
      </c>
      <c r="G186" t="s">
        <v>968</v>
      </c>
      <c r="H186" t="s">
        <v>969</v>
      </c>
      <c r="I186">
        <v>268</v>
      </c>
      <c r="J186">
        <v>232</v>
      </c>
      <c r="K186" s="19">
        <v>43885</v>
      </c>
      <c r="L186" t="s">
        <v>172</v>
      </c>
      <c r="M186">
        <v>1071166651</v>
      </c>
      <c r="N186" t="s">
        <v>446</v>
      </c>
      <c r="O186" t="s">
        <v>112</v>
      </c>
      <c r="P186">
        <v>150</v>
      </c>
      <c r="Q186" s="19">
        <v>43885</v>
      </c>
      <c r="R186" s="73" t="s">
        <v>979</v>
      </c>
      <c r="S186" s="71">
        <v>63000000</v>
      </c>
      <c r="T186" s="48">
        <v>0</v>
      </c>
      <c r="U186" s="48">
        <v>0</v>
      </c>
      <c r="V186" s="48">
        <v>63000000</v>
      </c>
      <c r="W186" s="48">
        <v>7400000</v>
      </c>
      <c r="X186" s="48">
        <v>55600000</v>
      </c>
      <c r="Y186" s="48"/>
    </row>
    <row r="187" spans="1:26" customFormat="1" ht="15" x14ac:dyDescent="0.25">
      <c r="A187">
        <v>2020</v>
      </c>
      <c r="B187">
        <v>118</v>
      </c>
      <c r="C187">
        <v>1</v>
      </c>
      <c r="D187" s="19">
        <v>43831</v>
      </c>
      <c r="E187" s="19">
        <v>43951</v>
      </c>
      <c r="F187" s="19">
        <v>43951</v>
      </c>
      <c r="G187" t="s">
        <v>968</v>
      </c>
      <c r="H187" t="s">
        <v>969</v>
      </c>
      <c r="I187">
        <v>269</v>
      </c>
      <c r="J187">
        <v>222</v>
      </c>
      <c r="K187" s="19">
        <v>43882</v>
      </c>
      <c r="L187" t="s">
        <v>172</v>
      </c>
      <c r="M187">
        <v>1085297902</v>
      </c>
      <c r="N187" t="s">
        <v>447</v>
      </c>
      <c r="O187" t="s">
        <v>112</v>
      </c>
      <c r="P187">
        <v>151</v>
      </c>
      <c r="Q187" s="19">
        <v>43882</v>
      </c>
      <c r="R187" s="73" t="s">
        <v>979</v>
      </c>
      <c r="S187" s="71">
        <v>63000000</v>
      </c>
      <c r="T187" s="48">
        <v>0</v>
      </c>
      <c r="U187" s="48">
        <v>0</v>
      </c>
      <c r="V187" s="48">
        <v>63000000</v>
      </c>
      <c r="W187" s="48">
        <v>8000000</v>
      </c>
      <c r="X187" s="48">
        <v>55000000</v>
      </c>
      <c r="Y187" s="48"/>
    </row>
    <row r="188" spans="1:26" customFormat="1" ht="15" x14ac:dyDescent="0.25">
      <c r="A188">
        <v>2020</v>
      </c>
      <c r="B188">
        <v>118</v>
      </c>
      <c r="C188">
        <v>1</v>
      </c>
      <c r="D188" s="19">
        <v>43831</v>
      </c>
      <c r="E188" s="19">
        <v>43951</v>
      </c>
      <c r="F188" s="19">
        <v>43951</v>
      </c>
      <c r="G188" t="s">
        <v>123</v>
      </c>
      <c r="H188" t="s">
        <v>124</v>
      </c>
      <c r="I188">
        <v>257</v>
      </c>
      <c r="J188">
        <v>244</v>
      </c>
      <c r="K188" s="19">
        <v>43885</v>
      </c>
      <c r="L188" t="s">
        <v>172</v>
      </c>
      <c r="M188">
        <v>35531488</v>
      </c>
      <c r="N188" t="s">
        <v>448</v>
      </c>
      <c r="O188" t="s">
        <v>112</v>
      </c>
      <c r="P188">
        <v>152</v>
      </c>
      <c r="Q188" s="19">
        <v>43885</v>
      </c>
      <c r="R188" s="73" t="s">
        <v>980</v>
      </c>
      <c r="S188" s="71">
        <v>48650000</v>
      </c>
      <c r="T188" s="48">
        <v>0</v>
      </c>
      <c r="U188" s="48">
        <v>0</v>
      </c>
      <c r="V188" s="48">
        <v>48650000</v>
      </c>
      <c r="W188" s="48">
        <v>8108333</v>
      </c>
      <c r="X188" s="48">
        <v>40541667</v>
      </c>
      <c r="Y188" s="48"/>
    </row>
    <row r="189" spans="1:26" customFormat="1" ht="15" x14ac:dyDescent="0.25">
      <c r="A189">
        <v>2020</v>
      </c>
      <c r="B189">
        <v>118</v>
      </c>
      <c r="C189">
        <v>1</v>
      </c>
      <c r="D189" s="19">
        <v>43831</v>
      </c>
      <c r="E189" s="19">
        <v>43951</v>
      </c>
      <c r="F189" s="19">
        <v>43951</v>
      </c>
      <c r="G189" t="s">
        <v>123</v>
      </c>
      <c r="H189" t="s">
        <v>124</v>
      </c>
      <c r="I189">
        <v>255</v>
      </c>
      <c r="J189">
        <v>253</v>
      </c>
      <c r="K189" s="19">
        <v>43886</v>
      </c>
      <c r="L189" t="s">
        <v>172</v>
      </c>
      <c r="M189">
        <v>1010164870</v>
      </c>
      <c r="N189" t="s">
        <v>449</v>
      </c>
      <c r="O189" t="s">
        <v>112</v>
      </c>
      <c r="P189">
        <v>153</v>
      </c>
      <c r="Q189" s="19">
        <v>43886</v>
      </c>
      <c r="R189" s="73" t="s">
        <v>981</v>
      </c>
      <c r="S189" s="71">
        <v>49700000</v>
      </c>
      <c r="T189" s="48">
        <v>0</v>
      </c>
      <c r="U189" s="48">
        <v>0</v>
      </c>
      <c r="V189" s="48">
        <v>49700000</v>
      </c>
      <c r="W189" s="48">
        <v>8520000</v>
      </c>
      <c r="X189" s="48">
        <v>41180000</v>
      </c>
      <c r="Y189" s="48"/>
    </row>
    <row r="190" spans="1:26" customFormat="1" ht="15" x14ac:dyDescent="0.25">
      <c r="A190">
        <v>2020</v>
      </c>
      <c r="B190">
        <v>118</v>
      </c>
      <c r="C190">
        <v>1</v>
      </c>
      <c r="D190" s="19">
        <v>43831</v>
      </c>
      <c r="E190" s="19">
        <v>43951</v>
      </c>
      <c r="F190" s="19">
        <v>43951</v>
      </c>
      <c r="G190" t="s">
        <v>123</v>
      </c>
      <c r="H190" t="s">
        <v>124</v>
      </c>
      <c r="I190">
        <v>256</v>
      </c>
      <c r="J190">
        <v>255</v>
      </c>
      <c r="K190" s="19">
        <v>43886</v>
      </c>
      <c r="L190" t="s">
        <v>172</v>
      </c>
      <c r="M190">
        <v>1018402818</v>
      </c>
      <c r="N190" t="s">
        <v>450</v>
      </c>
      <c r="O190" t="s">
        <v>112</v>
      </c>
      <c r="P190">
        <v>154</v>
      </c>
      <c r="Q190" s="19">
        <v>43886</v>
      </c>
      <c r="R190" s="73" t="s">
        <v>982</v>
      </c>
      <c r="S190" s="71">
        <v>49175000</v>
      </c>
      <c r="T190" s="48">
        <v>0</v>
      </c>
      <c r="U190" s="48">
        <v>0</v>
      </c>
      <c r="V190" s="48">
        <v>49175000</v>
      </c>
      <c r="W190" s="48">
        <v>8430000</v>
      </c>
      <c r="X190" s="48">
        <v>40745000</v>
      </c>
      <c r="Y190" s="48"/>
    </row>
    <row r="191" spans="1:26" customFormat="1" ht="15" x14ac:dyDescent="0.25">
      <c r="A191">
        <v>2020</v>
      </c>
      <c r="B191">
        <v>118</v>
      </c>
      <c r="C191">
        <v>1</v>
      </c>
      <c r="D191" s="19">
        <v>43831</v>
      </c>
      <c r="E191" s="19">
        <v>43951</v>
      </c>
      <c r="F191" s="19">
        <v>43951</v>
      </c>
      <c r="G191" t="s">
        <v>123</v>
      </c>
      <c r="H191" t="s">
        <v>124</v>
      </c>
      <c r="I191">
        <v>254</v>
      </c>
      <c r="J191">
        <v>229</v>
      </c>
      <c r="K191" s="19">
        <v>43882</v>
      </c>
      <c r="L191" t="s">
        <v>172</v>
      </c>
      <c r="M191">
        <v>53084422</v>
      </c>
      <c r="N191" t="s">
        <v>983</v>
      </c>
      <c r="O191" t="s">
        <v>112</v>
      </c>
      <c r="P191">
        <v>155</v>
      </c>
      <c r="Q191" s="19">
        <v>43882</v>
      </c>
      <c r="R191" s="73" t="s">
        <v>984</v>
      </c>
      <c r="S191" s="71">
        <v>56000000</v>
      </c>
      <c r="T191" s="48">
        <v>0</v>
      </c>
      <c r="U191" s="48">
        <v>0</v>
      </c>
      <c r="V191" s="48">
        <v>56000000</v>
      </c>
      <c r="W191" s="48">
        <v>10666667</v>
      </c>
      <c r="X191" s="48">
        <v>45333333</v>
      </c>
    </row>
    <row r="192" spans="1:26" customFormat="1" ht="15" x14ac:dyDescent="0.25">
      <c r="A192">
        <v>2020</v>
      </c>
      <c r="B192">
        <v>118</v>
      </c>
      <c r="C192">
        <v>1</v>
      </c>
      <c r="D192" s="19">
        <v>43831</v>
      </c>
      <c r="E192" s="19">
        <v>43951</v>
      </c>
      <c r="F192" s="19">
        <v>43951</v>
      </c>
      <c r="G192" t="s">
        <v>121</v>
      </c>
      <c r="H192" t="s">
        <v>122</v>
      </c>
      <c r="I192">
        <v>258</v>
      </c>
      <c r="J192">
        <v>257</v>
      </c>
      <c r="K192" s="19">
        <v>43886</v>
      </c>
      <c r="L192" t="s">
        <v>172</v>
      </c>
      <c r="M192">
        <v>79958985</v>
      </c>
      <c r="N192" t="s">
        <v>452</v>
      </c>
      <c r="O192" t="s">
        <v>112</v>
      </c>
      <c r="P192">
        <v>156</v>
      </c>
      <c r="Q192" s="19">
        <v>43886</v>
      </c>
      <c r="R192" s="73" t="s">
        <v>985</v>
      </c>
      <c r="S192" s="71">
        <v>72590000</v>
      </c>
      <c r="T192" s="48">
        <v>0</v>
      </c>
      <c r="U192" s="48">
        <v>0</v>
      </c>
      <c r="V192" s="48">
        <v>72590000</v>
      </c>
      <c r="W192" s="48">
        <v>8710800</v>
      </c>
      <c r="X192" s="48">
        <v>63879200</v>
      </c>
      <c r="Y192" s="48"/>
    </row>
    <row r="193" spans="1:26" customFormat="1" ht="15" x14ac:dyDescent="0.25">
      <c r="A193">
        <v>2020</v>
      </c>
      <c r="B193">
        <v>118</v>
      </c>
      <c r="C193">
        <v>1</v>
      </c>
      <c r="D193" s="19">
        <v>43831</v>
      </c>
      <c r="E193" s="19">
        <v>43951</v>
      </c>
      <c r="F193" s="19">
        <v>43951</v>
      </c>
      <c r="G193" t="s">
        <v>121</v>
      </c>
      <c r="H193" t="s">
        <v>122</v>
      </c>
      <c r="I193">
        <v>259</v>
      </c>
      <c r="J193">
        <v>254</v>
      </c>
      <c r="K193" s="19">
        <v>43886</v>
      </c>
      <c r="L193" t="s">
        <v>172</v>
      </c>
      <c r="M193">
        <v>80795198</v>
      </c>
      <c r="N193" t="s">
        <v>453</v>
      </c>
      <c r="O193" t="s">
        <v>112</v>
      </c>
      <c r="P193">
        <v>157</v>
      </c>
      <c r="Q193" s="19">
        <v>43886</v>
      </c>
      <c r="R193" s="73" t="s">
        <v>986</v>
      </c>
      <c r="S193" s="71">
        <v>72590000</v>
      </c>
      <c r="T193" s="48">
        <v>0</v>
      </c>
      <c r="U193" s="48">
        <v>0</v>
      </c>
      <c r="V193" s="48">
        <v>72590000</v>
      </c>
      <c r="W193" s="48">
        <v>5565233</v>
      </c>
      <c r="X193" s="48">
        <v>67024767</v>
      </c>
      <c r="Y193" s="48"/>
    </row>
    <row r="194" spans="1:26" customFormat="1" ht="15" x14ac:dyDescent="0.25">
      <c r="A194">
        <v>2020</v>
      </c>
      <c r="B194">
        <v>118</v>
      </c>
      <c r="C194">
        <v>1</v>
      </c>
      <c r="D194" s="19">
        <v>43831</v>
      </c>
      <c r="E194" s="19">
        <v>43951</v>
      </c>
      <c r="F194" s="19">
        <v>43951</v>
      </c>
      <c r="G194" t="s">
        <v>116</v>
      </c>
      <c r="H194" t="s">
        <v>117</v>
      </c>
      <c r="I194">
        <v>244</v>
      </c>
      <c r="J194">
        <v>227</v>
      </c>
      <c r="K194" s="19">
        <v>43882</v>
      </c>
      <c r="L194" t="s">
        <v>172</v>
      </c>
      <c r="M194">
        <v>52777755</v>
      </c>
      <c r="N194" t="s">
        <v>987</v>
      </c>
      <c r="O194" t="s">
        <v>112</v>
      </c>
      <c r="P194">
        <v>158</v>
      </c>
      <c r="Q194" s="19">
        <v>43882</v>
      </c>
      <c r="R194" s="73" t="s">
        <v>988</v>
      </c>
      <c r="S194" s="71">
        <v>19000000</v>
      </c>
      <c r="T194" s="48">
        <v>0</v>
      </c>
      <c r="U194" s="48">
        <v>0</v>
      </c>
      <c r="V194" s="48">
        <v>19000000</v>
      </c>
      <c r="W194" s="48">
        <v>12666667</v>
      </c>
      <c r="X194" s="48">
        <v>6333333</v>
      </c>
      <c r="Y194" s="48"/>
    </row>
    <row r="195" spans="1:26" s="73" customFormat="1" ht="15" x14ac:dyDescent="0.25">
      <c r="A195" s="73">
        <v>2020</v>
      </c>
      <c r="B195" s="73">
        <v>118</v>
      </c>
      <c r="C195" s="73">
        <v>1</v>
      </c>
      <c r="D195" s="74">
        <v>43831</v>
      </c>
      <c r="E195" s="74">
        <v>43951</v>
      </c>
      <c r="F195" s="74">
        <v>43951</v>
      </c>
      <c r="G195" s="73" t="s">
        <v>116</v>
      </c>
      <c r="H195" s="73" t="s">
        <v>117</v>
      </c>
      <c r="I195" s="73">
        <v>557</v>
      </c>
      <c r="J195" s="73">
        <v>444</v>
      </c>
      <c r="K195" s="74">
        <v>43941</v>
      </c>
      <c r="L195" s="73" t="s">
        <v>172</v>
      </c>
      <c r="M195" s="73">
        <v>52777755</v>
      </c>
      <c r="N195" s="73" t="s">
        <v>987</v>
      </c>
      <c r="O195" s="73" t="s">
        <v>112</v>
      </c>
      <c r="P195" s="73">
        <v>158</v>
      </c>
      <c r="Q195" s="74">
        <v>43882</v>
      </c>
      <c r="R195" s="73" t="s">
        <v>1572</v>
      </c>
      <c r="S195" s="75">
        <v>9500000</v>
      </c>
      <c r="T195" s="75">
        <v>0</v>
      </c>
      <c r="U195" s="75">
        <v>0</v>
      </c>
      <c r="V195" s="75">
        <v>9500000</v>
      </c>
      <c r="W195" s="75">
        <v>0</v>
      </c>
      <c r="X195" s="75">
        <v>9500000</v>
      </c>
      <c r="Y195" s="75"/>
    </row>
    <row r="196" spans="1:26" customFormat="1" ht="15" x14ac:dyDescent="0.25">
      <c r="A196">
        <v>2020</v>
      </c>
      <c r="B196">
        <v>118</v>
      </c>
      <c r="C196">
        <v>1</v>
      </c>
      <c r="D196" s="19">
        <v>43831</v>
      </c>
      <c r="E196" s="19">
        <v>43951</v>
      </c>
      <c r="F196" s="19">
        <v>43951</v>
      </c>
      <c r="G196" t="s">
        <v>879</v>
      </c>
      <c r="H196" t="s">
        <v>880</v>
      </c>
      <c r="I196">
        <v>301</v>
      </c>
      <c r="J196">
        <v>316</v>
      </c>
      <c r="K196" s="19">
        <v>43896</v>
      </c>
      <c r="L196" t="s">
        <v>172</v>
      </c>
      <c r="M196">
        <v>79461194</v>
      </c>
      <c r="N196" t="s">
        <v>1074</v>
      </c>
      <c r="O196" t="s">
        <v>112</v>
      </c>
      <c r="P196">
        <v>159</v>
      </c>
      <c r="Q196" s="19">
        <v>43896</v>
      </c>
      <c r="R196" s="73" t="s">
        <v>1305</v>
      </c>
      <c r="S196" s="71">
        <v>142333333</v>
      </c>
      <c r="T196" s="48">
        <v>0</v>
      </c>
      <c r="U196" s="48">
        <v>0</v>
      </c>
      <c r="V196" s="48">
        <v>142333333</v>
      </c>
      <c r="W196" s="48">
        <v>11666667</v>
      </c>
      <c r="X196" s="48">
        <v>130666666</v>
      </c>
      <c r="Y196" s="48"/>
    </row>
    <row r="197" spans="1:26" customFormat="1" ht="15" x14ac:dyDescent="0.25">
      <c r="A197">
        <v>2020</v>
      </c>
      <c r="B197">
        <v>118</v>
      </c>
      <c r="C197">
        <v>1</v>
      </c>
      <c r="D197" s="19">
        <v>43831</v>
      </c>
      <c r="E197" s="19">
        <v>43951</v>
      </c>
      <c r="F197" s="19">
        <v>43951</v>
      </c>
      <c r="G197" t="s">
        <v>879</v>
      </c>
      <c r="H197" t="s">
        <v>880</v>
      </c>
      <c r="I197">
        <v>289</v>
      </c>
      <c r="J197">
        <v>317</v>
      </c>
      <c r="K197" s="19">
        <v>43896</v>
      </c>
      <c r="L197" t="s">
        <v>172</v>
      </c>
      <c r="M197">
        <v>52251447</v>
      </c>
      <c r="N197" t="s">
        <v>1075</v>
      </c>
      <c r="O197" t="s">
        <v>112</v>
      </c>
      <c r="P197">
        <v>160</v>
      </c>
      <c r="Q197" s="19">
        <v>43896</v>
      </c>
      <c r="R197" s="73" t="s">
        <v>1306</v>
      </c>
      <c r="S197" s="71">
        <v>81333333</v>
      </c>
      <c r="T197" s="48">
        <v>0</v>
      </c>
      <c r="U197" s="48">
        <v>0</v>
      </c>
      <c r="V197" s="48">
        <v>81333333</v>
      </c>
      <c r="W197" s="48">
        <v>6666667</v>
      </c>
      <c r="X197" s="48">
        <v>74666666</v>
      </c>
      <c r="Y197" s="48"/>
    </row>
    <row r="198" spans="1:26" customFormat="1" ht="15" x14ac:dyDescent="0.25">
      <c r="A198">
        <v>2020</v>
      </c>
      <c r="B198">
        <v>118</v>
      </c>
      <c r="C198">
        <v>1</v>
      </c>
      <c r="D198" s="19">
        <v>43831</v>
      </c>
      <c r="E198" s="19">
        <v>43951</v>
      </c>
      <c r="F198" s="19">
        <v>43951</v>
      </c>
      <c r="G198" t="s">
        <v>879</v>
      </c>
      <c r="H198" t="s">
        <v>880</v>
      </c>
      <c r="I198">
        <v>291</v>
      </c>
      <c r="J198">
        <v>228</v>
      </c>
      <c r="K198" s="19">
        <v>43882</v>
      </c>
      <c r="L198" t="s">
        <v>172</v>
      </c>
      <c r="M198">
        <v>1143854885</v>
      </c>
      <c r="N198" t="s">
        <v>455</v>
      </c>
      <c r="O198" t="s">
        <v>112</v>
      </c>
      <c r="P198">
        <v>161</v>
      </c>
      <c r="Q198" s="19">
        <v>43882</v>
      </c>
      <c r="R198" s="73" t="s">
        <v>989</v>
      </c>
      <c r="S198" s="71">
        <v>17700000</v>
      </c>
      <c r="T198" s="48">
        <v>0</v>
      </c>
      <c r="U198" s="48">
        <v>0</v>
      </c>
      <c r="V198" s="48">
        <v>17700000</v>
      </c>
      <c r="W198" s="48">
        <v>7866667</v>
      </c>
      <c r="X198" s="48">
        <v>9833333</v>
      </c>
      <c r="Y198" s="48"/>
    </row>
    <row r="199" spans="1:26" customFormat="1" ht="15" x14ac:dyDescent="0.25">
      <c r="A199">
        <v>2020</v>
      </c>
      <c r="B199">
        <v>118</v>
      </c>
      <c r="C199">
        <v>1</v>
      </c>
      <c r="D199" s="19">
        <v>43831</v>
      </c>
      <c r="E199" s="19">
        <v>43951</v>
      </c>
      <c r="F199" s="19">
        <v>43951</v>
      </c>
      <c r="G199" t="s">
        <v>879</v>
      </c>
      <c r="H199" t="s">
        <v>880</v>
      </c>
      <c r="I199">
        <v>182</v>
      </c>
      <c r="J199">
        <v>214</v>
      </c>
      <c r="K199" s="19">
        <v>43882</v>
      </c>
      <c r="L199" t="s">
        <v>172</v>
      </c>
      <c r="M199">
        <v>1072647948</v>
      </c>
      <c r="N199" t="s">
        <v>456</v>
      </c>
      <c r="O199" t="s">
        <v>112</v>
      </c>
      <c r="P199">
        <v>162</v>
      </c>
      <c r="Q199" s="19">
        <v>43882</v>
      </c>
      <c r="R199" s="73" t="s">
        <v>990</v>
      </c>
      <c r="S199" s="71">
        <v>22500000</v>
      </c>
      <c r="T199" s="48">
        <v>0</v>
      </c>
      <c r="U199" s="48">
        <v>0</v>
      </c>
      <c r="V199" s="48">
        <v>22500000</v>
      </c>
      <c r="W199" s="48">
        <v>10000000</v>
      </c>
      <c r="X199" s="48">
        <v>12500000</v>
      </c>
      <c r="Y199" s="48"/>
    </row>
    <row r="200" spans="1:26" customFormat="1" ht="15" x14ac:dyDescent="0.25">
      <c r="A200">
        <v>2020</v>
      </c>
      <c r="B200">
        <v>118</v>
      </c>
      <c r="C200">
        <v>1</v>
      </c>
      <c r="D200" s="19">
        <v>43831</v>
      </c>
      <c r="E200" s="19">
        <v>43951</v>
      </c>
      <c r="F200" s="19">
        <v>43951</v>
      </c>
      <c r="G200" t="s">
        <v>128</v>
      </c>
      <c r="H200" t="s">
        <v>129</v>
      </c>
      <c r="I200">
        <v>285</v>
      </c>
      <c r="J200">
        <v>203</v>
      </c>
      <c r="K200" s="19">
        <v>43880</v>
      </c>
      <c r="L200" t="s">
        <v>172</v>
      </c>
      <c r="M200">
        <v>1032385643</v>
      </c>
      <c r="N200" t="s">
        <v>457</v>
      </c>
      <c r="O200" t="s">
        <v>112</v>
      </c>
      <c r="P200">
        <v>163</v>
      </c>
      <c r="Q200" s="19">
        <v>43880</v>
      </c>
      <c r="R200" s="73" t="s">
        <v>991</v>
      </c>
      <c r="S200" s="71">
        <v>71925000</v>
      </c>
      <c r="T200" s="48">
        <v>0</v>
      </c>
      <c r="U200" s="48">
        <v>0</v>
      </c>
      <c r="V200" s="48">
        <v>71925000</v>
      </c>
      <c r="W200" s="48">
        <v>9361667</v>
      </c>
      <c r="X200" s="48">
        <v>62563333</v>
      </c>
    </row>
    <row r="201" spans="1:26" customFormat="1" ht="15" x14ac:dyDescent="0.25">
      <c r="A201">
        <v>2020</v>
      </c>
      <c r="B201">
        <v>118</v>
      </c>
      <c r="C201">
        <v>1</v>
      </c>
      <c r="D201" s="19">
        <v>43831</v>
      </c>
      <c r="E201" s="19">
        <v>43951</v>
      </c>
      <c r="F201" s="19">
        <v>43951</v>
      </c>
      <c r="G201" t="s">
        <v>128</v>
      </c>
      <c r="H201" t="s">
        <v>129</v>
      </c>
      <c r="I201">
        <v>284</v>
      </c>
      <c r="J201">
        <v>202</v>
      </c>
      <c r="K201" s="19">
        <v>43880</v>
      </c>
      <c r="L201" t="s">
        <v>172</v>
      </c>
      <c r="M201">
        <v>81754122</v>
      </c>
      <c r="N201" t="s">
        <v>458</v>
      </c>
      <c r="O201" t="s">
        <v>112</v>
      </c>
      <c r="P201">
        <v>164</v>
      </c>
      <c r="Q201" s="19">
        <v>43880</v>
      </c>
      <c r="R201" s="73" t="s">
        <v>992</v>
      </c>
      <c r="S201" s="71">
        <v>87150000</v>
      </c>
      <c r="T201" s="48">
        <v>0</v>
      </c>
      <c r="U201" s="48">
        <v>0</v>
      </c>
      <c r="V201" s="48">
        <v>87150000</v>
      </c>
      <c r="W201" s="48">
        <v>11066667</v>
      </c>
      <c r="X201" s="48">
        <v>76083333</v>
      </c>
      <c r="Y201" s="48"/>
    </row>
    <row r="202" spans="1:26" customFormat="1" ht="15" x14ac:dyDescent="0.25">
      <c r="A202">
        <v>2020</v>
      </c>
      <c r="B202">
        <v>118</v>
      </c>
      <c r="C202">
        <v>1</v>
      </c>
      <c r="D202" s="19">
        <v>43831</v>
      </c>
      <c r="E202" s="19">
        <v>43951</v>
      </c>
      <c r="F202" s="19">
        <v>43951</v>
      </c>
      <c r="G202" t="s">
        <v>128</v>
      </c>
      <c r="H202" t="s">
        <v>129</v>
      </c>
      <c r="I202">
        <v>286</v>
      </c>
      <c r="J202">
        <v>205</v>
      </c>
      <c r="K202" s="19">
        <v>43880</v>
      </c>
      <c r="L202" t="s">
        <v>172</v>
      </c>
      <c r="M202">
        <v>1002377347</v>
      </c>
      <c r="N202" t="s">
        <v>993</v>
      </c>
      <c r="O202" t="s">
        <v>112</v>
      </c>
      <c r="P202">
        <v>165</v>
      </c>
      <c r="Q202" s="19">
        <v>43880</v>
      </c>
      <c r="R202" s="73" t="s">
        <v>994</v>
      </c>
      <c r="S202" s="71">
        <v>58275000</v>
      </c>
      <c r="T202" s="48">
        <v>0</v>
      </c>
      <c r="U202" s="48">
        <v>0</v>
      </c>
      <c r="V202" s="48">
        <v>58275000</v>
      </c>
      <c r="W202" s="48">
        <v>7585000</v>
      </c>
      <c r="X202" s="48">
        <v>50690000</v>
      </c>
      <c r="Y202" s="48"/>
    </row>
    <row r="203" spans="1:26" customFormat="1" ht="15" x14ac:dyDescent="0.25">
      <c r="A203">
        <v>2020</v>
      </c>
      <c r="B203">
        <v>118</v>
      </c>
      <c r="C203">
        <v>1</v>
      </c>
      <c r="D203" s="19">
        <v>43831</v>
      </c>
      <c r="E203" s="19">
        <v>43951</v>
      </c>
      <c r="F203" s="19">
        <v>43951</v>
      </c>
      <c r="G203" t="s">
        <v>128</v>
      </c>
      <c r="H203" t="s">
        <v>129</v>
      </c>
      <c r="I203">
        <v>287</v>
      </c>
      <c r="J203">
        <v>204</v>
      </c>
      <c r="K203" s="19">
        <v>43880</v>
      </c>
      <c r="L203" t="s">
        <v>172</v>
      </c>
      <c r="M203">
        <v>52560761</v>
      </c>
      <c r="N203" t="s">
        <v>460</v>
      </c>
      <c r="O203" t="s">
        <v>112</v>
      </c>
      <c r="P203">
        <v>166</v>
      </c>
      <c r="Q203" s="19">
        <v>43880</v>
      </c>
      <c r="R203" s="73" t="s">
        <v>630</v>
      </c>
      <c r="S203" s="71">
        <v>89775000</v>
      </c>
      <c r="T203" s="48">
        <v>0</v>
      </c>
      <c r="U203" s="48">
        <v>0</v>
      </c>
      <c r="V203" s="48">
        <v>89775000</v>
      </c>
      <c r="W203" s="48">
        <v>11400000</v>
      </c>
      <c r="X203" s="48">
        <v>78375000</v>
      </c>
      <c r="Y203" s="48"/>
    </row>
    <row r="204" spans="1:26" customFormat="1" ht="15" x14ac:dyDescent="0.25">
      <c r="A204">
        <v>2020</v>
      </c>
      <c r="B204">
        <v>118</v>
      </c>
      <c r="C204">
        <v>1</v>
      </c>
      <c r="D204" s="19">
        <v>43831</v>
      </c>
      <c r="E204" s="19">
        <v>43951</v>
      </c>
      <c r="F204" s="19">
        <v>43951</v>
      </c>
      <c r="G204" t="s">
        <v>123</v>
      </c>
      <c r="H204" t="s">
        <v>124</v>
      </c>
      <c r="I204">
        <v>236</v>
      </c>
      <c r="J204">
        <v>198</v>
      </c>
      <c r="K204" s="19">
        <v>43880</v>
      </c>
      <c r="L204" t="s">
        <v>172</v>
      </c>
      <c r="M204">
        <v>79359289</v>
      </c>
      <c r="N204" t="s">
        <v>461</v>
      </c>
      <c r="O204" t="s">
        <v>112</v>
      </c>
      <c r="P204">
        <v>167</v>
      </c>
      <c r="Q204" s="19">
        <v>43880</v>
      </c>
      <c r="R204" s="73" t="s">
        <v>995</v>
      </c>
      <c r="S204" s="71">
        <v>71100000</v>
      </c>
      <c r="T204" s="48">
        <v>0</v>
      </c>
      <c r="U204" s="48">
        <v>0</v>
      </c>
      <c r="V204" s="48">
        <v>71100000</v>
      </c>
      <c r="W204" s="48">
        <v>11060000</v>
      </c>
      <c r="X204" s="48">
        <v>60040000</v>
      </c>
      <c r="Y204" s="48"/>
      <c r="Z204" s="48"/>
    </row>
    <row r="205" spans="1:26" customFormat="1" ht="15" x14ac:dyDescent="0.25">
      <c r="A205">
        <v>2020</v>
      </c>
      <c r="B205">
        <v>118</v>
      </c>
      <c r="C205">
        <v>1</v>
      </c>
      <c r="D205" s="19">
        <v>43831</v>
      </c>
      <c r="E205" s="19">
        <v>43951</v>
      </c>
      <c r="F205" s="19">
        <v>43951</v>
      </c>
      <c r="G205" t="s">
        <v>137</v>
      </c>
      <c r="H205" t="s">
        <v>138</v>
      </c>
      <c r="I205">
        <v>300</v>
      </c>
      <c r="J205">
        <v>212</v>
      </c>
      <c r="K205" s="19">
        <v>43881</v>
      </c>
      <c r="L205" t="s">
        <v>172</v>
      </c>
      <c r="M205">
        <v>52513761</v>
      </c>
      <c r="N205" t="s">
        <v>464</v>
      </c>
      <c r="O205" t="s">
        <v>112</v>
      </c>
      <c r="P205">
        <v>170</v>
      </c>
      <c r="Q205" s="19">
        <v>43881</v>
      </c>
      <c r="R205" s="73" t="s">
        <v>998</v>
      </c>
      <c r="S205" s="71">
        <v>47000000</v>
      </c>
      <c r="T205" s="48">
        <v>0</v>
      </c>
      <c r="U205" s="48">
        <v>0</v>
      </c>
      <c r="V205" s="48">
        <v>47000000</v>
      </c>
      <c r="W205" s="48">
        <v>0</v>
      </c>
      <c r="X205" s="48">
        <v>47000000</v>
      </c>
      <c r="Y205" s="48"/>
    </row>
    <row r="206" spans="1:26" customFormat="1" ht="15" x14ac:dyDescent="0.25">
      <c r="A206">
        <v>2020</v>
      </c>
      <c r="B206">
        <v>118</v>
      </c>
      <c r="C206">
        <v>1</v>
      </c>
      <c r="D206" s="19">
        <v>43831</v>
      </c>
      <c r="E206" s="19">
        <v>43951</v>
      </c>
      <c r="F206" s="19">
        <v>43951</v>
      </c>
      <c r="G206" t="s">
        <v>121</v>
      </c>
      <c r="H206" t="s">
        <v>122</v>
      </c>
      <c r="I206">
        <v>246</v>
      </c>
      <c r="J206">
        <v>221</v>
      </c>
      <c r="K206" s="19">
        <v>43882</v>
      </c>
      <c r="L206" t="s">
        <v>172</v>
      </c>
      <c r="M206">
        <v>80198905</v>
      </c>
      <c r="N206" t="s">
        <v>465</v>
      </c>
      <c r="O206" t="s">
        <v>112</v>
      </c>
      <c r="P206">
        <v>171</v>
      </c>
      <c r="Q206" s="19">
        <v>43882</v>
      </c>
      <c r="R206" s="73" t="s">
        <v>999</v>
      </c>
      <c r="S206" s="71">
        <v>33000000</v>
      </c>
      <c r="T206" s="48">
        <v>0</v>
      </c>
      <c r="U206" s="48">
        <v>0</v>
      </c>
      <c r="V206" s="48">
        <v>33000000</v>
      </c>
      <c r="W206" s="48">
        <v>14666667</v>
      </c>
      <c r="X206" s="48">
        <v>18333333</v>
      </c>
      <c r="Y206" s="48"/>
    </row>
    <row r="207" spans="1:26" customFormat="1" ht="15" x14ac:dyDescent="0.25">
      <c r="A207">
        <v>2020</v>
      </c>
      <c r="B207">
        <v>118</v>
      </c>
      <c r="C207">
        <v>1</v>
      </c>
      <c r="D207" s="19">
        <v>43831</v>
      </c>
      <c r="E207" s="19">
        <v>43951</v>
      </c>
      <c r="F207" s="19">
        <v>43951</v>
      </c>
      <c r="G207" t="s">
        <v>968</v>
      </c>
      <c r="H207" t="s">
        <v>969</v>
      </c>
      <c r="I207">
        <v>266</v>
      </c>
      <c r="J207">
        <v>210</v>
      </c>
      <c r="K207" s="19">
        <v>43881</v>
      </c>
      <c r="L207" t="s">
        <v>172</v>
      </c>
      <c r="M207">
        <v>1030646674</v>
      </c>
      <c r="N207" t="s">
        <v>466</v>
      </c>
      <c r="O207" t="s">
        <v>112</v>
      </c>
      <c r="P207">
        <v>172</v>
      </c>
      <c r="Q207" s="19">
        <v>43881</v>
      </c>
      <c r="R207" s="73" t="s">
        <v>1000</v>
      </c>
      <c r="S207" s="71">
        <v>13500000</v>
      </c>
      <c r="T207" s="48">
        <v>0</v>
      </c>
      <c r="U207" s="48">
        <v>0</v>
      </c>
      <c r="V207" s="48">
        <v>13500000</v>
      </c>
      <c r="W207" s="48">
        <v>6150000</v>
      </c>
      <c r="X207" s="48">
        <v>7350000</v>
      </c>
      <c r="Y207" s="48"/>
    </row>
    <row r="208" spans="1:26" customFormat="1" ht="15" x14ac:dyDescent="0.25">
      <c r="A208">
        <v>2020</v>
      </c>
      <c r="B208">
        <v>118</v>
      </c>
      <c r="C208">
        <v>1</v>
      </c>
      <c r="D208" s="19">
        <v>43831</v>
      </c>
      <c r="E208" s="19">
        <v>43951</v>
      </c>
      <c r="F208" s="19">
        <v>43951</v>
      </c>
      <c r="G208" t="s">
        <v>968</v>
      </c>
      <c r="H208" t="s">
        <v>969</v>
      </c>
      <c r="I208">
        <v>276</v>
      </c>
      <c r="J208">
        <v>208</v>
      </c>
      <c r="K208" s="19">
        <v>43881</v>
      </c>
      <c r="L208" t="s">
        <v>172</v>
      </c>
      <c r="M208">
        <v>53047446</v>
      </c>
      <c r="N208" t="s">
        <v>467</v>
      </c>
      <c r="O208" t="s">
        <v>112</v>
      </c>
      <c r="P208">
        <v>173</v>
      </c>
      <c r="Q208" s="19">
        <v>43881</v>
      </c>
      <c r="R208" s="73" t="s">
        <v>1001</v>
      </c>
      <c r="S208" s="71">
        <v>18000000</v>
      </c>
      <c r="T208" s="48">
        <v>0</v>
      </c>
      <c r="U208" s="48">
        <v>0</v>
      </c>
      <c r="V208" s="48">
        <v>18000000</v>
      </c>
      <c r="W208" s="48">
        <v>8200000</v>
      </c>
      <c r="X208" s="48">
        <v>9800000</v>
      </c>
      <c r="Y208" s="48"/>
    </row>
    <row r="209" spans="1:26" customFormat="1" ht="15" x14ac:dyDescent="0.25">
      <c r="A209">
        <v>2020</v>
      </c>
      <c r="B209">
        <v>118</v>
      </c>
      <c r="C209">
        <v>1</v>
      </c>
      <c r="D209" s="19">
        <v>43831</v>
      </c>
      <c r="E209" s="19">
        <v>43951</v>
      </c>
      <c r="F209" s="19">
        <v>43951</v>
      </c>
      <c r="G209" t="s">
        <v>968</v>
      </c>
      <c r="H209" t="s">
        <v>969</v>
      </c>
      <c r="I209">
        <v>267</v>
      </c>
      <c r="J209">
        <v>234</v>
      </c>
      <c r="K209" s="19">
        <v>43885</v>
      </c>
      <c r="L209" t="s">
        <v>172</v>
      </c>
      <c r="M209">
        <v>52974542</v>
      </c>
      <c r="N209" t="s">
        <v>468</v>
      </c>
      <c r="O209" t="s">
        <v>112</v>
      </c>
      <c r="P209">
        <v>174</v>
      </c>
      <c r="Q209" s="19">
        <v>43885</v>
      </c>
      <c r="R209" s="73" t="s">
        <v>1002</v>
      </c>
      <c r="S209" s="71">
        <v>89250000</v>
      </c>
      <c r="T209" s="48">
        <v>0</v>
      </c>
      <c r="U209" s="48">
        <v>0</v>
      </c>
      <c r="V209" s="48">
        <v>89250000</v>
      </c>
      <c r="W209" s="48">
        <v>10200000</v>
      </c>
      <c r="X209" s="48">
        <v>79050000</v>
      </c>
      <c r="Y209" s="48"/>
    </row>
    <row r="210" spans="1:26" customFormat="1" ht="15" x14ac:dyDescent="0.25">
      <c r="A210">
        <v>2020</v>
      </c>
      <c r="B210">
        <v>118</v>
      </c>
      <c r="C210">
        <v>1</v>
      </c>
      <c r="D210" s="19">
        <v>43831</v>
      </c>
      <c r="E210" s="19">
        <v>43951</v>
      </c>
      <c r="F210" s="19">
        <v>43951</v>
      </c>
      <c r="G210" t="s">
        <v>968</v>
      </c>
      <c r="H210" t="s">
        <v>969</v>
      </c>
      <c r="I210">
        <v>283</v>
      </c>
      <c r="J210">
        <v>235</v>
      </c>
      <c r="K210" s="19">
        <v>43885</v>
      </c>
      <c r="L210" t="s">
        <v>172</v>
      </c>
      <c r="M210">
        <v>79620120</v>
      </c>
      <c r="N210" t="s">
        <v>469</v>
      </c>
      <c r="O210" t="s">
        <v>112</v>
      </c>
      <c r="P210">
        <v>175</v>
      </c>
      <c r="Q210" s="19">
        <v>43885</v>
      </c>
      <c r="R210" s="73" t="s">
        <v>1003</v>
      </c>
      <c r="S210" s="71">
        <v>63000000</v>
      </c>
      <c r="T210" s="48">
        <v>0</v>
      </c>
      <c r="U210" s="48">
        <v>0</v>
      </c>
      <c r="V210" s="48">
        <v>63000000</v>
      </c>
      <c r="W210" s="48">
        <v>7400000</v>
      </c>
      <c r="X210" s="48">
        <v>55600000</v>
      </c>
      <c r="Y210" s="48"/>
    </row>
    <row r="211" spans="1:26" customFormat="1" ht="15" x14ac:dyDescent="0.25">
      <c r="A211">
        <v>2020</v>
      </c>
      <c r="B211">
        <v>118</v>
      </c>
      <c r="C211">
        <v>1</v>
      </c>
      <c r="D211" s="19">
        <v>43831</v>
      </c>
      <c r="E211" s="19">
        <v>43951</v>
      </c>
      <c r="F211" s="19">
        <v>43951</v>
      </c>
      <c r="G211" t="s">
        <v>968</v>
      </c>
      <c r="H211" t="s">
        <v>969</v>
      </c>
      <c r="I211">
        <v>275</v>
      </c>
      <c r="J211">
        <v>236</v>
      </c>
      <c r="K211" s="19">
        <v>43885</v>
      </c>
      <c r="L211" t="s">
        <v>172</v>
      </c>
      <c r="M211">
        <v>52757149</v>
      </c>
      <c r="N211" t="s">
        <v>1004</v>
      </c>
      <c r="O211" t="s">
        <v>112</v>
      </c>
      <c r="P211">
        <v>176</v>
      </c>
      <c r="Q211" s="19">
        <v>43885</v>
      </c>
      <c r="R211" s="73" t="s">
        <v>972</v>
      </c>
      <c r="S211" s="71">
        <v>78750000</v>
      </c>
      <c r="T211" s="48">
        <v>0</v>
      </c>
      <c r="U211" s="48">
        <v>0</v>
      </c>
      <c r="V211" s="48">
        <v>78750000</v>
      </c>
      <c r="W211" s="48">
        <v>9250000</v>
      </c>
      <c r="X211" s="48">
        <v>69500000</v>
      </c>
      <c r="Y211" s="48"/>
      <c r="Z211" s="48"/>
    </row>
    <row r="212" spans="1:26" customFormat="1" ht="15" x14ac:dyDescent="0.25">
      <c r="A212">
        <v>2020</v>
      </c>
      <c r="B212">
        <v>118</v>
      </c>
      <c r="C212">
        <v>1</v>
      </c>
      <c r="D212" s="19">
        <v>43831</v>
      </c>
      <c r="E212" s="19">
        <v>43951</v>
      </c>
      <c r="F212" s="19">
        <v>43951</v>
      </c>
      <c r="G212" t="s">
        <v>968</v>
      </c>
      <c r="H212" t="s">
        <v>969</v>
      </c>
      <c r="I212">
        <v>273</v>
      </c>
      <c r="J212">
        <v>256</v>
      </c>
      <c r="K212" s="19">
        <v>43886</v>
      </c>
      <c r="L212" t="s">
        <v>172</v>
      </c>
      <c r="M212">
        <v>1030567341</v>
      </c>
      <c r="N212" t="s">
        <v>471</v>
      </c>
      <c r="O212" t="s">
        <v>112</v>
      </c>
      <c r="P212">
        <v>177</v>
      </c>
      <c r="Q212" s="19">
        <v>43886</v>
      </c>
      <c r="R212" s="73" t="s">
        <v>1005</v>
      </c>
      <c r="S212" s="71">
        <v>78750000</v>
      </c>
      <c r="T212" s="48">
        <v>0</v>
      </c>
      <c r="U212" s="48">
        <v>0</v>
      </c>
      <c r="V212" s="48">
        <v>78750000</v>
      </c>
      <c r="W212" s="48">
        <v>9000000</v>
      </c>
      <c r="X212" s="48">
        <v>69750000</v>
      </c>
      <c r="Y212" s="48"/>
    </row>
    <row r="213" spans="1:26" customFormat="1" ht="15" x14ac:dyDescent="0.25">
      <c r="A213">
        <v>2020</v>
      </c>
      <c r="B213">
        <v>118</v>
      </c>
      <c r="C213">
        <v>1</v>
      </c>
      <c r="D213" s="19">
        <v>43831</v>
      </c>
      <c r="E213" s="19">
        <v>43951</v>
      </c>
      <c r="F213" s="19">
        <v>43951</v>
      </c>
      <c r="G213" t="s">
        <v>134</v>
      </c>
      <c r="H213" t="s">
        <v>135</v>
      </c>
      <c r="I213">
        <v>197</v>
      </c>
      <c r="J213">
        <v>241</v>
      </c>
      <c r="K213" s="19">
        <v>43885</v>
      </c>
      <c r="L213" t="s">
        <v>172</v>
      </c>
      <c r="M213">
        <v>52913714</v>
      </c>
      <c r="N213" t="s">
        <v>1007</v>
      </c>
      <c r="O213" t="s">
        <v>112</v>
      </c>
      <c r="P213">
        <v>179</v>
      </c>
      <c r="Q213" s="19">
        <v>43885</v>
      </c>
      <c r="R213" s="73" t="s">
        <v>1008</v>
      </c>
      <c r="S213" s="71">
        <v>24000000</v>
      </c>
      <c r="T213" s="48">
        <v>0</v>
      </c>
      <c r="U213" s="48">
        <v>0</v>
      </c>
      <c r="V213" s="48">
        <v>24000000</v>
      </c>
      <c r="W213" s="48">
        <v>9866667</v>
      </c>
      <c r="X213" s="48">
        <v>14133333</v>
      </c>
      <c r="Y213" s="48"/>
      <c r="Z213" s="48"/>
    </row>
    <row r="214" spans="1:26" customFormat="1" ht="15" x14ac:dyDescent="0.25">
      <c r="A214">
        <v>2020</v>
      </c>
      <c r="B214">
        <v>118</v>
      </c>
      <c r="C214">
        <v>1</v>
      </c>
      <c r="D214" s="19">
        <v>43831</v>
      </c>
      <c r="E214" s="19">
        <v>43951</v>
      </c>
      <c r="F214" s="19">
        <v>43951</v>
      </c>
      <c r="G214" t="s">
        <v>123</v>
      </c>
      <c r="H214" t="s">
        <v>124</v>
      </c>
      <c r="I214">
        <v>238</v>
      </c>
      <c r="J214">
        <v>237</v>
      </c>
      <c r="K214" s="19">
        <v>43885</v>
      </c>
      <c r="L214" t="s">
        <v>172</v>
      </c>
      <c r="M214">
        <v>1121825660</v>
      </c>
      <c r="N214" t="s">
        <v>474</v>
      </c>
      <c r="O214" t="s">
        <v>112</v>
      </c>
      <c r="P214">
        <v>180</v>
      </c>
      <c r="Q214" s="19">
        <v>43885</v>
      </c>
      <c r="R214" s="73" t="s">
        <v>1009</v>
      </c>
      <c r="S214" s="71">
        <v>39200000</v>
      </c>
      <c r="T214" s="48">
        <v>0</v>
      </c>
      <c r="U214" s="48">
        <v>0</v>
      </c>
      <c r="V214" s="48">
        <v>39200000</v>
      </c>
      <c r="W214" s="48">
        <v>6043333</v>
      </c>
      <c r="X214" s="48">
        <v>33156667</v>
      </c>
      <c r="Y214" s="48"/>
      <c r="Z214" s="48"/>
    </row>
    <row r="215" spans="1:26" customFormat="1" ht="15" x14ac:dyDescent="0.25">
      <c r="A215">
        <v>2020</v>
      </c>
      <c r="B215">
        <v>118</v>
      </c>
      <c r="C215">
        <v>1</v>
      </c>
      <c r="D215" s="19">
        <v>43831</v>
      </c>
      <c r="E215" s="19">
        <v>43951</v>
      </c>
      <c r="F215" s="19">
        <v>43951</v>
      </c>
      <c r="G215" t="s">
        <v>123</v>
      </c>
      <c r="H215" t="s">
        <v>124</v>
      </c>
      <c r="I215">
        <v>352</v>
      </c>
      <c r="J215">
        <v>230</v>
      </c>
      <c r="K215" s="19">
        <v>43882</v>
      </c>
      <c r="L215" t="s">
        <v>172</v>
      </c>
      <c r="M215">
        <v>1136884900</v>
      </c>
      <c r="N215" t="s">
        <v>1010</v>
      </c>
      <c r="O215" t="s">
        <v>112</v>
      </c>
      <c r="P215">
        <v>182</v>
      </c>
      <c r="Q215" s="19">
        <v>43882</v>
      </c>
      <c r="R215" s="73" t="s">
        <v>1011</v>
      </c>
      <c r="S215" s="71">
        <v>45000000</v>
      </c>
      <c r="T215" s="48">
        <v>0</v>
      </c>
      <c r="U215" s="48">
        <v>0</v>
      </c>
      <c r="V215" s="48">
        <v>45000000</v>
      </c>
      <c r="W215" s="48">
        <v>6000000</v>
      </c>
      <c r="X215" s="48">
        <v>39000000</v>
      </c>
      <c r="Y215" s="48"/>
    </row>
    <row r="216" spans="1:26" customFormat="1" ht="15" x14ac:dyDescent="0.25">
      <c r="A216">
        <v>2020</v>
      </c>
      <c r="B216">
        <v>118</v>
      </c>
      <c r="C216">
        <v>1</v>
      </c>
      <c r="D216" s="19">
        <v>43831</v>
      </c>
      <c r="E216" s="19">
        <v>43951</v>
      </c>
      <c r="F216" s="19">
        <v>43951</v>
      </c>
      <c r="G216" t="s">
        <v>123</v>
      </c>
      <c r="H216" t="s">
        <v>124</v>
      </c>
      <c r="I216">
        <v>237</v>
      </c>
      <c r="J216">
        <v>239</v>
      </c>
      <c r="K216" s="19">
        <v>43885</v>
      </c>
      <c r="L216" t="s">
        <v>172</v>
      </c>
      <c r="M216">
        <v>1014201258</v>
      </c>
      <c r="N216" t="s">
        <v>476</v>
      </c>
      <c r="O216" t="s">
        <v>112</v>
      </c>
      <c r="P216">
        <v>183</v>
      </c>
      <c r="Q216" s="19">
        <v>43885</v>
      </c>
      <c r="R216" s="73" t="s">
        <v>1009</v>
      </c>
      <c r="S216" s="71">
        <v>39200000</v>
      </c>
      <c r="T216" s="48">
        <v>0</v>
      </c>
      <c r="U216" s="48">
        <v>0</v>
      </c>
      <c r="V216" s="48">
        <v>39200000</v>
      </c>
      <c r="W216" s="48">
        <v>6043333</v>
      </c>
      <c r="X216" s="48">
        <v>33156667</v>
      </c>
      <c r="Y216" s="48"/>
    </row>
    <row r="217" spans="1:26" customFormat="1" ht="15" x14ac:dyDescent="0.25">
      <c r="A217">
        <v>2020</v>
      </c>
      <c r="B217">
        <v>118</v>
      </c>
      <c r="C217">
        <v>1</v>
      </c>
      <c r="D217" s="19">
        <v>43831</v>
      </c>
      <c r="E217" s="19">
        <v>43951</v>
      </c>
      <c r="F217" s="19">
        <v>43951</v>
      </c>
      <c r="G217" t="s">
        <v>879</v>
      </c>
      <c r="H217" t="s">
        <v>880</v>
      </c>
      <c r="I217">
        <v>304</v>
      </c>
      <c r="J217">
        <v>238</v>
      </c>
      <c r="K217" s="19">
        <v>43885</v>
      </c>
      <c r="L217" t="s">
        <v>172</v>
      </c>
      <c r="M217">
        <v>80032761</v>
      </c>
      <c r="N217" t="s">
        <v>477</v>
      </c>
      <c r="O217" t="s">
        <v>112</v>
      </c>
      <c r="P217">
        <v>184</v>
      </c>
      <c r="Q217" s="19">
        <v>43885</v>
      </c>
      <c r="R217" s="73" t="s">
        <v>1012</v>
      </c>
      <c r="S217" s="71">
        <v>72800000</v>
      </c>
      <c r="T217" s="48">
        <v>0</v>
      </c>
      <c r="U217" s="48">
        <v>0</v>
      </c>
      <c r="V217" s="48">
        <v>72800000</v>
      </c>
      <c r="W217" s="48">
        <v>9333333</v>
      </c>
      <c r="X217" s="48">
        <v>63466667</v>
      </c>
      <c r="Y217" s="48"/>
    </row>
    <row r="218" spans="1:26" customFormat="1" ht="15" x14ac:dyDescent="0.25">
      <c r="A218">
        <v>2020</v>
      </c>
      <c r="B218">
        <v>118</v>
      </c>
      <c r="C218">
        <v>1</v>
      </c>
      <c r="D218" s="19">
        <v>43831</v>
      </c>
      <c r="E218" s="19">
        <v>43951</v>
      </c>
      <c r="F218" s="19">
        <v>43951</v>
      </c>
      <c r="G218" t="s">
        <v>121</v>
      </c>
      <c r="H218" t="s">
        <v>122</v>
      </c>
      <c r="I218">
        <v>334</v>
      </c>
      <c r="J218">
        <v>215</v>
      </c>
      <c r="K218" s="19">
        <v>43882</v>
      </c>
      <c r="L218" t="s">
        <v>172</v>
      </c>
      <c r="M218">
        <v>30393177</v>
      </c>
      <c r="N218" t="s">
        <v>478</v>
      </c>
      <c r="O218" t="s">
        <v>112</v>
      </c>
      <c r="P218">
        <v>185</v>
      </c>
      <c r="Q218" s="19">
        <v>43882</v>
      </c>
      <c r="R218" s="73" t="s">
        <v>1013</v>
      </c>
      <c r="S218" s="71">
        <v>66000000</v>
      </c>
      <c r="T218" s="48">
        <v>0</v>
      </c>
      <c r="U218" s="48">
        <v>0</v>
      </c>
      <c r="V218" s="48">
        <v>66000000</v>
      </c>
      <c r="W218" s="48">
        <v>13566667</v>
      </c>
      <c r="X218" s="48">
        <v>52433333</v>
      </c>
      <c r="Y218" s="48"/>
    </row>
    <row r="219" spans="1:26" customFormat="1" ht="15" x14ac:dyDescent="0.25">
      <c r="A219">
        <v>2020</v>
      </c>
      <c r="B219">
        <v>118</v>
      </c>
      <c r="C219">
        <v>1</v>
      </c>
      <c r="D219" s="19">
        <v>43831</v>
      </c>
      <c r="E219" s="19">
        <v>43951</v>
      </c>
      <c r="F219" s="19">
        <v>43951</v>
      </c>
      <c r="G219" t="s">
        <v>121</v>
      </c>
      <c r="H219" t="s">
        <v>122</v>
      </c>
      <c r="I219">
        <v>253</v>
      </c>
      <c r="J219">
        <v>242</v>
      </c>
      <c r="K219" s="19">
        <v>43885</v>
      </c>
      <c r="L219" t="s">
        <v>172</v>
      </c>
      <c r="M219">
        <v>41211331</v>
      </c>
      <c r="N219" t="s">
        <v>479</v>
      </c>
      <c r="O219" t="s">
        <v>112</v>
      </c>
      <c r="P219">
        <v>186</v>
      </c>
      <c r="Q219" s="19">
        <v>43885</v>
      </c>
      <c r="R219" s="73" t="s">
        <v>1014</v>
      </c>
      <c r="S219" s="71">
        <v>84000000</v>
      </c>
      <c r="T219" s="48">
        <v>0</v>
      </c>
      <c r="U219" s="48">
        <v>0</v>
      </c>
      <c r="V219" s="48">
        <v>84000000</v>
      </c>
      <c r="W219" s="48">
        <v>9066666</v>
      </c>
      <c r="X219" s="48">
        <v>74933334</v>
      </c>
      <c r="Y219" s="48"/>
    </row>
    <row r="220" spans="1:26" customFormat="1" ht="15" x14ac:dyDescent="0.25">
      <c r="A220">
        <v>2020</v>
      </c>
      <c r="B220">
        <v>118</v>
      </c>
      <c r="C220">
        <v>1</v>
      </c>
      <c r="D220" s="19">
        <v>43831</v>
      </c>
      <c r="E220" s="19">
        <v>43951</v>
      </c>
      <c r="F220" s="19">
        <v>43951</v>
      </c>
      <c r="G220" t="s">
        <v>114</v>
      </c>
      <c r="H220" t="s">
        <v>115</v>
      </c>
      <c r="I220">
        <v>217</v>
      </c>
      <c r="J220">
        <v>240</v>
      </c>
      <c r="K220" s="19">
        <v>43885</v>
      </c>
      <c r="L220" t="s">
        <v>172</v>
      </c>
      <c r="M220">
        <v>80075631</v>
      </c>
      <c r="N220" t="s">
        <v>481</v>
      </c>
      <c r="O220" t="s">
        <v>112</v>
      </c>
      <c r="P220">
        <v>188</v>
      </c>
      <c r="Q220" s="19">
        <v>43885</v>
      </c>
      <c r="R220" s="73" t="s">
        <v>1016</v>
      </c>
      <c r="S220" s="71">
        <v>55541720</v>
      </c>
      <c r="T220" s="48">
        <v>0</v>
      </c>
      <c r="U220" s="48">
        <v>0</v>
      </c>
      <c r="V220" s="48">
        <v>55541720</v>
      </c>
      <c r="W220" s="48">
        <v>8331258</v>
      </c>
      <c r="X220" s="48">
        <v>47210462</v>
      </c>
      <c r="Y220" s="48"/>
    </row>
    <row r="221" spans="1:26" customFormat="1" ht="15" x14ac:dyDescent="0.25">
      <c r="A221">
        <v>2020</v>
      </c>
      <c r="B221">
        <v>118</v>
      </c>
      <c r="C221">
        <v>1</v>
      </c>
      <c r="D221" s="19">
        <v>43831</v>
      </c>
      <c r="E221" s="19">
        <v>43951</v>
      </c>
      <c r="F221" s="19">
        <v>43951</v>
      </c>
      <c r="G221" t="s">
        <v>123</v>
      </c>
      <c r="H221" t="s">
        <v>124</v>
      </c>
      <c r="I221">
        <v>295</v>
      </c>
      <c r="J221">
        <v>261</v>
      </c>
      <c r="K221" s="19">
        <v>43886</v>
      </c>
      <c r="L221" t="s">
        <v>172</v>
      </c>
      <c r="M221">
        <v>1110488231</v>
      </c>
      <c r="N221" t="s">
        <v>482</v>
      </c>
      <c r="O221" t="s">
        <v>112</v>
      </c>
      <c r="P221">
        <v>189</v>
      </c>
      <c r="Q221" s="19">
        <v>43886</v>
      </c>
      <c r="R221" s="73" t="s">
        <v>1017</v>
      </c>
      <c r="S221" s="71">
        <v>132163500</v>
      </c>
      <c r="T221" s="48">
        <v>0</v>
      </c>
      <c r="U221" s="48">
        <v>0</v>
      </c>
      <c r="V221" s="48">
        <v>132163500</v>
      </c>
      <c r="W221" s="48">
        <v>15104400</v>
      </c>
      <c r="X221" s="48">
        <v>117059100</v>
      </c>
      <c r="Y221" s="48"/>
    </row>
    <row r="222" spans="1:26" customFormat="1" ht="15" x14ac:dyDescent="0.25">
      <c r="A222">
        <v>2020</v>
      </c>
      <c r="B222">
        <v>118</v>
      </c>
      <c r="C222">
        <v>1</v>
      </c>
      <c r="D222" s="19">
        <v>43831</v>
      </c>
      <c r="E222" s="19">
        <v>43951</v>
      </c>
      <c r="F222" s="19">
        <v>43951</v>
      </c>
      <c r="G222" t="s">
        <v>123</v>
      </c>
      <c r="H222" t="s">
        <v>124</v>
      </c>
      <c r="I222">
        <v>305</v>
      </c>
      <c r="J222">
        <v>287</v>
      </c>
      <c r="K222" s="19">
        <v>43892</v>
      </c>
      <c r="L222" t="s">
        <v>172</v>
      </c>
      <c r="M222">
        <v>52365769</v>
      </c>
      <c r="N222" t="s">
        <v>1077</v>
      </c>
      <c r="O222" t="s">
        <v>112</v>
      </c>
      <c r="P222">
        <v>190</v>
      </c>
      <c r="Q222" s="19">
        <v>43892</v>
      </c>
      <c r="R222" s="73" t="s">
        <v>1294</v>
      </c>
      <c r="S222" s="71">
        <v>48650000</v>
      </c>
      <c r="T222" s="48">
        <v>0</v>
      </c>
      <c r="U222" s="48">
        <v>0</v>
      </c>
      <c r="V222" s="48">
        <v>48650000</v>
      </c>
      <c r="W222" s="48">
        <v>6486667</v>
      </c>
      <c r="X222" s="48">
        <v>42163333</v>
      </c>
      <c r="Y222" s="48"/>
    </row>
    <row r="223" spans="1:26" customFormat="1" ht="15" x14ac:dyDescent="0.25">
      <c r="A223">
        <v>2020</v>
      </c>
      <c r="B223">
        <v>118</v>
      </c>
      <c r="C223">
        <v>1</v>
      </c>
      <c r="D223" s="19">
        <v>43831</v>
      </c>
      <c r="E223" s="19">
        <v>43951</v>
      </c>
      <c r="F223" s="19">
        <v>43951</v>
      </c>
      <c r="G223" t="s">
        <v>123</v>
      </c>
      <c r="H223" t="s">
        <v>124</v>
      </c>
      <c r="I223">
        <v>307</v>
      </c>
      <c r="J223">
        <v>277</v>
      </c>
      <c r="K223" s="19">
        <v>43888</v>
      </c>
      <c r="L223" t="s">
        <v>172</v>
      </c>
      <c r="M223">
        <v>52817381</v>
      </c>
      <c r="N223" t="s">
        <v>483</v>
      </c>
      <c r="O223" t="s">
        <v>112</v>
      </c>
      <c r="P223">
        <v>191</v>
      </c>
      <c r="Q223" s="19">
        <v>43888</v>
      </c>
      <c r="R223" s="73" t="s">
        <v>1018</v>
      </c>
      <c r="S223" s="71">
        <v>56000000</v>
      </c>
      <c r="T223" s="48">
        <v>0</v>
      </c>
      <c r="U223" s="48">
        <v>0</v>
      </c>
      <c r="V223" s="48">
        <v>56000000</v>
      </c>
      <c r="W223" s="48">
        <v>9066667</v>
      </c>
      <c r="X223" s="48">
        <v>46933333</v>
      </c>
      <c r="Y223" s="48"/>
    </row>
    <row r="224" spans="1:26" customFormat="1" ht="15" x14ac:dyDescent="0.25">
      <c r="A224">
        <v>2020</v>
      </c>
      <c r="B224">
        <v>118</v>
      </c>
      <c r="C224">
        <v>1</v>
      </c>
      <c r="D224" s="19">
        <v>43831</v>
      </c>
      <c r="E224" s="19">
        <v>43951</v>
      </c>
      <c r="F224" s="19">
        <v>43951</v>
      </c>
      <c r="G224" t="s">
        <v>123</v>
      </c>
      <c r="H224" t="s">
        <v>124</v>
      </c>
      <c r="I224">
        <v>306</v>
      </c>
      <c r="J224">
        <v>291</v>
      </c>
      <c r="K224" s="19">
        <v>43893</v>
      </c>
      <c r="L224" t="s">
        <v>172</v>
      </c>
      <c r="M224">
        <v>1030566385</v>
      </c>
      <c r="N224" t="s">
        <v>1078</v>
      </c>
      <c r="O224" t="s">
        <v>112</v>
      </c>
      <c r="P224">
        <v>192</v>
      </c>
      <c r="Q224" s="19">
        <v>43893</v>
      </c>
      <c r="R224" s="73" t="s">
        <v>980</v>
      </c>
      <c r="S224" s="71">
        <v>48650000</v>
      </c>
      <c r="T224" s="48">
        <v>0</v>
      </c>
      <c r="U224" s="48">
        <v>0</v>
      </c>
      <c r="V224" s="48">
        <v>48650000</v>
      </c>
      <c r="W224" s="48">
        <v>6486667</v>
      </c>
      <c r="X224" s="48">
        <v>42163333</v>
      </c>
      <c r="Y224" s="48"/>
    </row>
    <row r="225" spans="1:25" customFormat="1" ht="15" x14ac:dyDescent="0.25">
      <c r="A225">
        <v>2020</v>
      </c>
      <c r="B225">
        <v>118</v>
      </c>
      <c r="C225">
        <v>1</v>
      </c>
      <c r="D225" s="19">
        <v>43831</v>
      </c>
      <c r="E225" s="19">
        <v>43951</v>
      </c>
      <c r="F225" s="19">
        <v>43951</v>
      </c>
      <c r="G225" t="s">
        <v>123</v>
      </c>
      <c r="H225" t="s">
        <v>124</v>
      </c>
      <c r="I225">
        <v>308</v>
      </c>
      <c r="J225">
        <v>271</v>
      </c>
      <c r="K225" s="19">
        <v>43888</v>
      </c>
      <c r="L225" t="s">
        <v>172</v>
      </c>
      <c r="M225">
        <v>13747971</v>
      </c>
      <c r="N225" t="s">
        <v>484</v>
      </c>
      <c r="O225" t="s">
        <v>112</v>
      </c>
      <c r="P225">
        <v>193</v>
      </c>
      <c r="Q225" s="19">
        <v>43888</v>
      </c>
      <c r="R225" s="73" t="s">
        <v>982</v>
      </c>
      <c r="S225" s="71">
        <v>49175000</v>
      </c>
      <c r="T225" s="48">
        <v>0</v>
      </c>
      <c r="U225" s="48">
        <v>0</v>
      </c>
      <c r="V225" s="48">
        <v>49175000</v>
      </c>
      <c r="W225" s="48">
        <v>7961667</v>
      </c>
      <c r="X225" s="48">
        <v>41213333</v>
      </c>
      <c r="Y225" s="48"/>
    </row>
    <row r="226" spans="1:25" customFormat="1" ht="15" x14ac:dyDescent="0.25">
      <c r="A226">
        <v>2020</v>
      </c>
      <c r="B226">
        <v>118</v>
      </c>
      <c r="C226">
        <v>1</v>
      </c>
      <c r="D226" s="19">
        <v>43831</v>
      </c>
      <c r="E226" s="19">
        <v>43951</v>
      </c>
      <c r="F226" s="19">
        <v>43951</v>
      </c>
      <c r="G226" t="s">
        <v>128</v>
      </c>
      <c r="H226" t="s">
        <v>129</v>
      </c>
      <c r="I226">
        <v>326</v>
      </c>
      <c r="J226">
        <v>245</v>
      </c>
      <c r="K226" s="19">
        <v>43886</v>
      </c>
      <c r="L226" t="s">
        <v>172</v>
      </c>
      <c r="M226">
        <v>80040023</v>
      </c>
      <c r="N226" t="s">
        <v>485</v>
      </c>
      <c r="O226" t="s">
        <v>112</v>
      </c>
      <c r="P226">
        <v>195</v>
      </c>
      <c r="Q226" s="19">
        <v>43886</v>
      </c>
      <c r="R226" s="73" t="s">
        <v>1019</v>
      </c>
      <c r="S226" s="71">
        <v>55500000</v>
      </c>
      <c r="T226" s="48">
        <v>0</v>
      </c>
      <c r="U226" s="48">
        <v>0</v>
      </c>
      <c r="V226" s="48">
        <v>55500000</v>
      </c>
      <c r="W226" s="48">
        <v>6660000</v>
      </c>
      <c r="X226" s="48">
        <v>48840000</v>
      </c>
      <c r="Y226" s="48"/>
    </row>
    <row r="227" spans="1:25" customFormat="1" ht="15" x14ac:dyDescent="0.25">
      <c r="A227">
        <v>2020</v>
      </c>
      <c r="B227">
        <v>118</v>
      </c>
      <c r="C227">
        <v>1</v>
      </c>
      <c r="D227" s="19">
        <v>43831</v>
      </c>
      <c r="E227" s="19">
        <v>43951</v>
      </c>
      <c r="F227" s="19">
        <v>43951</v>
      </c>
      <c r="G227" t="s">
        <v>128</v>
      </c>
      <c r="H227" t="s">
        <v>129</v>
      </c>
      <c r="I227">
        <v>324</v>
      </c>
      <c r="J227">
        <v>246</v>
      </c>
      <c r="K227" s="19">
        <v>43886</v>
      </c>
      <c r="L227" t="s">
        <v>172</v>
      </c>
      <c r="M227">
        <v>1032396574</v>
      </c>
      <c r="N227" t="s">
        <v>486</v>
      </c>
      <c r="O227" t="s">
        <v>112</v>
      </c>
      <c r="P227">
        <v>196</v>
      </c>
      <c r="Q227" s="19">
        <v>43886</v>
      </c>
      <c r="R227" s="73" t="s">
        <v>1020</v>
      </c>
      <c r="S227" s="71">
        <v>65000000</v>
      </c>
      <c r="T227" s="48">
        <v>0</v>
      </c>
      <c r="U227" s="48">
        <v>0</v>
      </c>
      <c r="V227" s="48">
        <v>65000000</v>
      </c>
      <c r="W227" s="48">
        <v>7800000</v>
      </c>
      <c r="X227" s="48">
        <v>57200000</v>
      </c>
      <c r="Y227" s="48"/>
    </row>
    <row r="228" spans="1:25" customFormat="1" ht="15" x14ac:dyDescent="0.25">
      <c r="A228">
        <v>2020</v>
      </c>
      <c r="B228">
        <v>118</v>
      </c>
      <c r="C228">
        <v>1</v>
      </c>
      <c r="D228" s="19">
        <v>43831</v>
      </c>
      <c r="E228" s="19">
        <v>43951</v>
      </c>
      <c r="F228" s="19">
        <v>43951</v>
      </c>
      <c r="G228" t="s">
        <v>114</v>
      </c>
      <c r="H228" t="s">
        <v>115</v>
      </c>
      <c r="I228">
        <v>252</v>
      </c>
      <c r="J228">
        <v>265</v>
      </c>
      <c r="K228" s="19">
        <v>43887</v>
      </c>
      <c r="L228" t="s">
        <v>172</v>
      </c>
      <c r="M228">
        <v>28239494</v>
      </c>
      <c r="N228" t="s">
        <v>1021</v>
      </c>
      <c r="O228" t="s">
        <v>112</v>
      </c>
      <c r="P228">
        <v>197</v>
      </c>
      <c r="Q228" s="19">
        <v>43887</v>
      </c>
      <c r="R228" s="73" t="s">
        <v>1016</v>
      </c>
      <c r="S228" s="71">
        <v>59814160</v>
      </c>
      <c r="T228" s="48">
        <v>0</v>
      </c>
      <c r="U228" s="48">
        <v>0</v>
      </c>
      <c r="V228" s="48">
        <v>59814160</v>
      </c>
      <c r="W228" s="48">
        <v>8722898</v>
      </c>
      <c r="X228" s="48">
        <v>51091262</v>
      </c>
      <c r="Y228" s="48"/>
    </row>
    <row r="229" spans="1:25" customFormat="1" ht="15" x14ac:dyDescent="0.25">
      <c r="A229">
        <v>2020</v>
      </c>
      <c r="B229">
        <v>118</v>
      </c>
      <c r="C229">
        <v>1</v>
      </c>
      <c r="D229" s="19">
        <v>43831</v>
      </c>
      <c r="E229" s="19">
        <v>43951</v>
      </c>
      <c r="F229" s="19">
        <v>43951</v>
      </c>
      <c r="G229" t="s">
        <v>128</v>
      </c>
      <c r="H229" t="s">
        <v>129</v>
      </c>
      <c r="I229">
        <v>331</v>
      </c>
      <c r="J229">
        <v>268</v>
      </c>
      <c r="K229" s="19">
        <v>43887</v>
      </c>
      <c r="L229" t="s">
        <v>172</v>
      </c>
      <c r="M229">
        <v>1032397508</v>
      </c>
      <c r="N229" t="s">
        <v>488</v>
      </c>
      <c r="O229" t="s">
        <v>112</v>
      </c>
      <c r="P229">
        <v>198</v>
      </c>
      <c r="Q229" s="19">
        <v>43887</v>
      </c>
      <c r="R229" s="73" t="s">
        <v>1022</v>
      </c>
      <c r="S229" s="71">
        <v>55500000</v>
      </c>
      <c r="T229" s="48">
        <v>0</v>
      </c>
      <c r="U229" s="48">
        <v>0</v>
      </c>
      <c r="V229" s="48">
        <v>55500000</v>
      </c>
      <c r="W229" s="48">
        <v>6475000</v>
      </c>
      <c r="X229" s="48">
        <v>49025000</v>
      </c>
      <c r="Y229" s="48"/>
    </row>
    <row r="230" spans="1:25" customFormat="1" ht="15" x14ac:dyDescent="0.25">
      <c r="A230">
        <v>2020</v>
      </c>
      <c r="B230">
        <v>118</v>
      </c>
      <c r="C230">
        <v>1</v>
      </c>
      <c r="D230" s="19">
        <v>43831</v>
      </c>
      <c r="E230" s="19">
        <v>43951</v>
      </c>
      <c r="F230" s="19">
        <v>43951</v>
      </c>
      <c r="G230" t="s">
        <v>128</v>
      </c>
      <c r="H230" t="s">
        <v>129</v>
      </c>
      <c r="I230">
        <v>356</v>
      </c>
      <c r="J230">
        <v>248</v>
      </c>
      <c r="K230" s="19">
        <v>43886</v>
      </c>
      <c r="L230" t="s">
        <v>172</v>
      </c>
      <c r="M230">
        <v>19292752</v>
      </c>
      <c r="N230" t="s">
        <v>490</v>
      </c>
      <c r="O230" t="s">
        <v>112</v>
      </c>
      <c r="P230">
        <v>200</v>
      </c>
      <c r="Q230" s="19">
        <v>43886</v>
      </c>
      <c r="R230" s="73" t="s">
        <v>1024</v>
      </c>
      <c r="S230" s="71">
        <v>63000000</v>
      </c>
      <c r="T230" s="48">
        <v>0</v>
      </c>
      <c r="U230" s="48">
        <v>0</v>
      </c>
      <c r="V230" s="48">
        <v>63000000</v>
      </c>
      <c r="W230" s="48">
        <v>7140000</v>
      </c>
      <c r="X230" s="48">
        <v>55860000</v>
      </c>
      <c r="Y230" s="48"/>
    </row>
    <row r="231" spans="1:25" customFormat="1" ht="15" x14ac:dyDescent="0.25">
      <c r="A231">
        <v>2020</v>
      </c>
      <c r="B231">
        <v>118</v>
      </c>
      <c r="C231">
        <v>1</v>
      </c>
      <c r="D231" s="19">
        <v>43831</v>
      </c>
      <c r="E231" s="19">
        <v>43951</v>
      </c>
      <c r="F231" s="19">
        <v>43951</v>
      </c>
      <c r="G231" t="s">
        <v>128</v>
      </c>
      <c r="H231" t="s">
        <v>129</v>
      </c>
      <c r="I231">
        <v>321</v>
      </c>
      <c r="J231">
        <v>249</v>
      </c>
      <c r="K231" s="19">
        <v>43886</v>
      </c>
      <c r="L231" t="s">
        <v>172</v>
      </c>
      <c r="M231">
        <v>7226796</v>
      </c>
      <c r="N231" t="s">
        <v>1025</v>
      </c>
      <c r="O231" t="s">
        <v>112</v>
      </c>
      <c r="P231">
        <v>201</v>
      </c>
      <c r="Q231" s="19">
        <v>43886</v>
      </c>
      <c r="R231" s="73" t="s">
        <v>1019</v>
      </c>
      <c r="S231" s="71">
        <v>55500000</v>
      </c>
      <c r="T231" s="48">
        <v>0</v>
      </c>
      <c r="U231" s="48">
        <v>0</v>
      </c>
      <c r="V231" s="48">
        <v>55500000</v>
      </c>
      <c r="W231" s="48">
        <v>6290000</v>
      </c>
      <c r="X231" s="48">
        <v>49210000</v>
      </c>
      <c r="Y231" s="48"/>
    </row>
    <row r="232" spans="1:25" customFormat="1" ht="15" x14ac:dyDescent="0.25">
      <c r="A232">
        <v>2020</v>
      </c>
      <c r="B232">
        <v>118</v>
      </c>
      <c r="C232">
        <v>1</v>
      </c>
      <c r="D232" s="19">
        <v>43831</v>
      </c>
      <c r="E232" s="19">
        <v>43951</v>
      </c>
      <c r="F232" s="19">
        <v>43951</v>
      </c>
      <c r="G232" t="s">
        <v>128</v>
      </c>
      <c r="H232" t="s">
        <v>129</v>
      </c>
      <c r="I232">
        <v>315</v>
      </c>
      <c r="J232">
        <v>250</v>
      </c>
      <c r="K232" s="19">
        <v>43886</v>
      </c>
      <c r="L232" t="s">
        <v>172</v>
      </c>
      <c r="M232">
        <v>1014213363</v>
      </c>
      <c r="N232" t="s">
        <v>492</v>
      </c>
      <c r="O232" t="s">
        <v>112</v>
      </c>
      <c r="P232">
        <v>202</v>
      </c>
      <c r="Q232" s="19">
        <v>43886</v>
      </c>
      <c r="R232" s="73" t="s">
        <v>994</v>
      </c>
      <c r="S232" s="71">
        <v>55500000</v>
      </c>
      <c r="T232" s="48">
        <v>0</v>
      </c>
      <c r="U232" s="48">
        <v>0</v>
      </c>
      <c r="V232" s="48">
        <v>55500000</v>
      </c>
      <c r="W232" s="48">
        <v>6475000</v>
      </c>
      <c r="X232" s="48">
        <v>49025000</v>
      </c>
      <c r="Y232" s="48"/>
    </row>
    <row r="233" spans="1:25" customFormat="1" ht="15" x14ac:dyDescent="0.25">
      <c r="A233">
        <v>2020</v>
      </c>
      <c r="B233">
        <v>118</v>
      </c>
      <c r="C233">
        <v>1</v>
      </c>
      <c r="D233" s="19">
        <v>43831</v>
      </c>
      <c r="E233" s="19">
        <v>43951</v>
      </c>
      <c r="F233" s="19">
        <v>43951</v>
      </c>
      <c r="G233" t="s">
        <v>128</v>
      </c>
      <c r="H233" t="s">
        <v>129</v>
      </c>
      <c r="I233">
        <v>329</v>
      </c>
      <c r="J233">
        <v>251</v>
      </c>
      <c r="K233" s="19">
        <v>43886</v>
      </c>
      <c r="L233" t="s">
        <v>172</v>
      </c>
      <c r="M233">
        <v>79333846</v>
      </c>
      <c r="N233" t="s">
        <v>1026</v>
      </c>
      <c r="O233" t="s">
        <v>112</v>
      </c>
      <c r="P233">
        <v>203</v>
      </c>
      <c r="Q233" s="19">
        <v>43886</v>
      </c>
      <c r="R233" s="73" t="s">
        <v>1022</v>
      </c>
      <c r="S233" s="71">
        <v>55500000</v>
      </c>
      <c r="T233" s="48">
        <v>0</v>
      </c>
      <c r="U233" s="48">
        <v>0</v>
      </c>
      <c r="V233" s="48">
        <v>55500000</v>
      </c>
      <c r="W233" s="48">
        <v>6660000</v>
      </c>
      <c r="X233" s="48">
        <v>48840000</v>
      </c>
      <c r="Y233" s="48"/>
    </row>
    <row r="234" spans="1:25" customFormat="1" ht="15" x14ac:dyDescent="0.25">
      <c r="A234">
        <v>2020</v>
      </c>
      <c r="B234">
        <v>118</v>
      </c>
      <c r="C234">
        <v>1</v>
      </c>
      <c r="D234" s="19">
        <v>43831</v>
      </c>
      <c r="E234" s="19">
        <v>43951</v>
      </c>
      <c r="F234" s="19">
        <v>43951</v>
      </c>
      <c r="G234" t="s">
        <v>128</v>
      </c>
      <c r="H234" t="s">
        <v>129</v>
      </c>
      <c r="I234">
        <v>319</v>
      </c>
      <c r="J234">
        <v>299</v>
      </c>
      <c r="K234" s="19">
        <v>43895</v>
      </c>
      <c r="L234" t="s">
        <v>172</v>
      </c>
      <c r="M234">
        <v>1094244388</v>
      </c>
      <c r="N234" t="s">
        <v>1079</v>
      </c>
      <c r="O234" t="s">
        <v>112</v>
      </c>
      <c r="P234">
        <v>205</v>
      </c>
      <c r="Q234" s="19">
        <v>43895</v>
      </c>
      <c r="R234" s="73" t="s">
        <v>994</v>
      </c>
      <c r="S234" s="71">
        <v>55500000</v>
      </c>
      <c r="T234" s="48">
        <v>0</v>
      </c>
      <c r="U234" s="48">
        <v>0</v>
      </c>
      <c r="V234" s="48">
        <v>55500000</v>
      </c>
      <c r="W234" s="48">
        <v>4070000</v>
      </c>
      <c r="X234" s="48">
        <v>51430000</v>
      </c>
      <c r="Y234" s="48"/>
    </row>
    <row r="235" spans="1:25" customFormat="1" ht="15" x14ac:dyDescent="0.25">
      <c r="A235">
        <v>2020</v>
      </c>
      <c r="B235">
        <v>118</v>
      </c>
      <c r="C235">
        <v>1</v>
      </c>
      <c r="D235" s="19">
        <v>43831</v>
      </c>
      <c r="E235" s="19">
        <v>43951</v>
      </c>
      <c r="F235" s="19">
        <v>43951</v>
      </c>
      <c r="G235" t="s">
        <v>128</v>
      </c>
      <c r="H235" t="s">
        <v>129</v>
      </c>
      <c r="I235">
        <v>330</v>
      </c>
      <c r="J235">
        <v>267</v>
      </c>
      <c r="K235" s="19">
        <v>43887</v>
      </c>
      <c r="L235" t="s">
        <v>172</v>
      </c>
      <c r="M235">
        <v>52446234</v>
      </c>
      <c r="N235" t="s">
        <v>1027</v>
      </c>
      <c r="O235" t="s">
        <v>112</v>
      </c>
      <c r="P235">
        <v>206</v>
      </c>
      <c r="Q235" s="19">
        <v>43887</v>
      </c>
      <c r="R235" s="73" t="s">
        <v>1022</v>
      </c>
      <c r="S235" s="71">
        <v>55500000</v>
      </c>
      <c r="T235" s="48">
        <v>0</v>
      </c>
      <c r="U235" s="48">
        <v>0</v>
      </c>
      <c r="V235" s="48">
        <v>55500000</v>
      </c>
      <c r="W235" s="48">
        <v>6475000</v>
      </c>
      <c r="X235" s="48">
        <v>49025000</v>
      </c>
      <c r="Y235" s="48"/>
    </row>
    <row r="236" spans="1:25" customFormat="1" ht="15" x14ac:dyDescent="0.25">
      <c r="A236">
        <v>2020</v>
      </c>
      <c r="B236">
        <v>118</v>
      </c>
      <c r="C236">
        <v>1</v>
      </c>
      <c r="D236" s="19">
        <v>43831</v>
      </c>
      <c r="E236" s="19">
        <v>43951</v>
      </c>
      <c r="F236" s="19">
        <v>43951</v>
      </c>
      <c r="G236" t="s">
        <v>128</v>
      </c>
      <c r="H236" t="s">
        <v>129</v>
      </c>
      <c r="I236">
        <v>328</v>
      </c>
      <c r="J236">
        <v>252</v>
      </c>
      <c r="K236" s="19">
        <v>43886</v>
      </c>
      <c r="L236" t="s">
        <v>172</v>
      </c>
      <c r="M236">
        <v>79630166</v>
      </c>
      <c r="N236" t="s">
        <v>1028</v>
      </c>
      <c r="O236" t="s">
        <v>112</v>
      </c>
      <c r="P236">
        <v>207</v>
      </c>
      <c r="Q236" s="19">
        <v>43886</v>
      </c>
      <c r="R236" s="73" t="s">
        <v>1022</v>
      </c>
      <c r="S236" s="71">
        <v>55500000</v>
      </c>
      <c r="T236" s="48">
        <v>0</v>
      </c>
      <c r="U236" s="48">
        <v>0</v>
      </c>
      <c r="V236" s="48">
        <v>55500000</v>
      </c>
      <c r="W236" s="48">
        <v>6660000</v>
      </c>
      <c r="X236" s="48">
        <v>48840000</v>
      </c>
      <c r="Y236" s="48"/>
    </row>
    <row r="237" spans="1:25" customFormat="1" ht="15" x14ac:dyDescent="0.25">
      <c r="A237">
        <v>2020</v>
      </c>
      <c r="B237">
        <v>118</v>
      </c>
      <c r="C237">
        <v>1</v>
      </c>
      <c r="D237" s="19">
        <v>43831</v>
      </c>
      <c r="E237" s="19">
        <v>43951</v>
      </c>
      <c r="F237" s="19">
        <v>43951</v>
      </c>
      <c r="G237" t="s">
        <v>968</v>
      </c>
      <c r="H237" t="s">
        <v>969</v>
      </c>
      <c r="I237">
        <v>337</v>
      </c>
      <c r="J237">
        <v>259</v>
      </c>
      <c r="K237" s="19">
        <v>43886</v>
      </c>
      <c r="L237" t="s">
        <v>172</v>
      </c>
      <c r="M237">
        <v>1098629708</v>
      </c>
      <c r="N237" t="s">
        <v>497</v>
      </c>
      <c r="O237" t="s">
        <v>112</v>
      </c>
      <c r="P237">
        <v>208</v>
      </c>
      <c r="Q237" s="19">
        <v>43886</v>
      </c>
      <c r="R237" s="73" t="s">
        <v>1029</v>
      </c>
      <c r="S237" s="71">
        <v>61400000</v>
      </c>
      <c r="T237" s="48">
        <v>0</v>
      </c>
      <c r="U237" s="48">
        <v>0</v>
      </c>
      <c r="V237" s="48">
        <v>61400000</v>
      </c>
      <c r="W237" s="48">
        <v>7200000</v>
      </c>
      <c r="X237" s="48">
        <v>54200000</v>
      </c>
      <c r="Y237" s="48"/>
    </row>
    <row r="238" spans="1:25" customFormat="1" ht="15" x14ac:dyDescent="0.25">
      <c r="A238">
        <v>2020</v>
      </c>
      <c r="B238">
        <v>118</v>
      </c>
      <c r="C238">
        <v>1</v>
      </c>
      <c r="D238" s="19">
        <v>43831</v>
      </c>
      <c r="E238" s="19">
        <v>43951</v>
      </c>
      <c r="F238" s="19">
        <v>43951</v>
      </c>
      <c r="G238" t="s">
        <v>968</v>
      </c>
      <c r="H238" t="s">
        <v>969</v>
      </c>
      <c r="I238">
        <v>351</v>
      </c>
      <c r="J238">
        <v>284</v>
      </c>
      <c r="K238" s="19">
        <v>43892</v>
      </c>
      <c r="L238" t="s">
        <v>172</v>
      </c>
      <c r="M238">
        <v>52887263</v>
      </c>
      <c r="N238" t="s">
        <v>1080</v>
      </c>
      <c r="O238" t="s">
        <v>112</v>
      </c>
      <c r="P238">
        <v>209</v>
      </c>
      <c r="Q238" s="19">
        <v>43892</v>
      </c>
      <c r="R238" s="73" t="s">
        <v>1295</v>
      </c>
      <c r="S238" s="71">
        <v>76750000</v>
      </c>
      <c r="T238" s="48">
        <v>2000000</v>
      </c>
      <c r="U238" s="48">
        <v>0</v>
      </c>
      <c r="V238" s="48">
        <v>74750000</v>
      </c>
      <c r="W238" s="48">
        <v>7250000</v>
      </c>
      <c r="X238" s="48">
        <v>67500000</v>
      </c>
      <c r="Y238" s="48"/>
    </row>
    <row r="239" spans="1:25" customFormat="1" ht="15" x14ac:dyDescent="0.25">
      <c r="A239">
        <v>2020</v>
      </c>
      <c r="B239">
        <v>118</v>
      </c>
      <c r="C239">
        <v>1</v>
      </c>
      <c r="D239" s="19">
        <v>43831</v>
      </c>
      <c r="E239" s="19">
        <v>43951</v>
      </c>
      <c r="F239" s="19">
        <v>43951</v>
      </c>
      <c r="G239" t="s">
        <v>968</v>
      </c>
      <c r="H239" t="s">
        <v>969</v>
      </c>
      <c r="I239">
        <v>339</v>
      </c>
      <c r="J239">
        <v>270</v>
      </c>
      <c r="K239" s="19">
        <v>43888</v>
      </c>
      <c r="L239" t="s">
        <v>172</v>
      </c>
      <c r="M239">
        <v>79472353</v>
      </c>
      <c r="N239" t="s">
        <v>498</v>
      </c>
      <c r="O239" t="s">
        <v>112</v>
      </c>
      <c r="P239">
        <v>210</v>
      </c>
      <c r="Q239" s="19">
        <v>43888</v>
      </c>
      <c r="R239" s="73" t="s">
        <v>1030</v>
      </c>
      <c r="S239" s="71">
        <v>71633333</v>
      </c>
      <c r="T239" s="48">
        <v>1866666</v>
      </c>
      <c r="U239" s="48">
        <v>0</v>
      </c>
      <c r="V239" s="48">
        <v>69766667</v>
      </c>
      <c r="W239" s="48">
        <v>6766667</v>
      </c>
      <c r="X239" s="48">
        <v>63000000</v>
      </c>
      <c r="Y239" s="48"/>
    </row>
    <row r="240" spans="1:25" customFormat="1" ht="15" x14ac:dyDescent="0.25">
      <c r="A240">
        <v>2020</v>
      </c>
      <c r="B240">
        <v>118</v>
      </c>
      <c r="C240">
        <v>1</v>
      </c>
      <c r="D240" s="19">
        <v>43831</v>
      </c>
      <c r="E240" s="19">
        <v>43951</v>
      </c>
      <c r="F240" s="19">
        <v>43951</v>
      </c>
      <c r="G240" t="s">
        <v>141</v>
      </c>
      <c r="H240" t="s">
        <v>142</v>
      </c>
      <c r="I240">
        <v>343</v>
      </c>
      <c r="J240">
        <v>263</v>
      </c>
      <c r="K240" s="19">
        <v>43887</v>
      </c>
      <c r="L240" t="s">
        <v>172</v>
      </c>
      <c r="M240">
        <v>52907136</v>
      </c>
      <c r="N240" t="s">
        <v>500</v>
      </c>
      <c r="O240" t="s">
        <v>112</v>
      </c>
      <c r="P240">
        <v>212</v>
      </c>
      <c r="Q240" s="19">
        <v>43887</v>
      </c>
      <c r="R240" s="73" t="s">
        <v>666</v>
      </c>
      <c r="S240" s="71">
        <v>61000000</v>
      </c>
      <c r="T240" s="48">
        <v>0</v>
      </c>
      <c r="U240" s="48">
        <v>0</v>
      </c>
      <c r="V240" s="48">
        <v>61000000</v>
      </c>
      <c r="W240" s="48">
        <v>7000000</v>
      </c>
      <c r="X240" s="48">
        <v>54000000</v>
      </c>
      <c r="Y240" s="48"/>
    </row>
    <row r="241" spans="1:25" customFormat="1" ht="15" x14ac:dyDescent="0.25">
      <c r="A241">
        <v>2020</v>
      </c>
      <c r="B241">
        <v>118</v>
      </c>
      <c r="C241">
        <v>1</v>
      </c>
      <c r="D241" s="19">
        <v>43831</v>
      </c>
      <c r="E241" s="19">
        <v>43951</v>
      </c>
      <c r="F241" s="19">
        <v>43951</v>
      </c>
      <c r="G241" t="s">
        <v>968</v>
      </c>
      <c r="H241" t="s">
        <v>969</v>
      </c>
      <c r="I241">
        <v>336</v>
      </c>
      <c r="J241">
        <v>266</v>
      </c>
      <c r="K241" s="19">
        <v>43887</v>
      </c>
      <c r="L241" t="s">
        <v>172</v>
      </c>
      <c r="M241">
        <v>79557237</v>
      </c>
      <c r="N241" t="s">
        <v>1032</v>
      </c>
      <c r="O241" t="s">
        <v>112</v>
      </c>
      <c r="P241">
        <v>213</v>
      </c>
      <c r="Q241" s="19">
        <v>43887</v>
      </c>
      <c r="R241" s="73" t="s">
        <v>1033</v>
      </c>
      <c r="S241" s="71">
        <v>89858900</v>
      </c>
      <c r="T241" s="48">
        <v>0</v>
      </c>
      <c r="U241" s="48">
        <v>0</v>
      </c>
      <c r="V241" s="48">
        <v>89858900</v>
      </c>
      <c r="W241" s="48">
        <v>9951800</v>
      </c>
      <c r="X241" s="48">
        <v>79907100</v>
      </c>
      <c r="Y241" s="48"/>
    </row>
    <row r="242" spans="1:25" customFormat="1" ht="15" x14ac:dyDescent="0.25">
      <c r="A242">
        <v>2020</v>
      </c>
      <c r="B242">
        <v>118</v>
      </c>
      <c r="C242">
        <v>1</v>
      </c>
      <c r="D242" s="19">
        <v>43831</v>
      </c>
      <c r="E242" s="19">
        <v>43951</v>
      </c>
      <c r="F242" s="19">
        <v>43951</v>
      </c>
      <c r="G242" t="s">
        <v>123</v>
      </c>
      <c r="H242" t="s">
        <v>124</v>
      </c>
      <c r="I242">
        <v>354</v>
      </c>
      <c r="J242">
        <v>272</v>
      </c>
      <c r="K242" s="19">
        <v>43888</v>
      </c>
      <c r="L242" t="s">
        <v>172</v>
      </c>
      <c r="M242">
        <v>1010208360</v>
      </c>
      <c r="N242" t="s">
        <v>502</v>
      </c>
      <c r="O242" t="s">
        <v>112</v>
      </c>
      <c r="P242">
        <v>214</v>
      </c>
      <c r="Q242" s="19">
        <v>43888</v>
      </c>
      <c r="R242" s="73" t="s">
        <v>1034</v>
      </c>
      <c r="S242" s="71">
        <v>42000000</v>
      </c>
      <c r="T242" s="48">
        <v>0</v>
      </c>
      <c r="U242" s="48">
        <v>0</v>
      </c>
      <c r="V242" s="48">
        <v>42000000</v>
      </c>
      <c r="W242" s="48">
        <v>6800000</v>
      </c>
      <c r="X242" s="48">
        <v>35200000</v>
      </c>
      <c r="Y242" s="48"/>
    </row>
    <row r="243" spans="1:25" customFormat="1" ht="15" x14ac:dyDescent="0.25">
      <c r="A243">
        <v>2020</v>
      </c>
      <c r="B243">
        <v>118</v>
      </c>
      <c r="C243">
        <v>1</v>
      </c>
      <c r="D243" s="19">
        <v>43831</v>
      </c>
      <c r="E243" s="19">
        <v>43951</v>
      </c>
      <c r="F243" s="19">
        <v>43951</v>
      </c>
      <c r="G243" t="s">
        <v>114</v>
      </c>
      <c r="H243" t="s">
        <v>115</v>
      </c>
      <c r="I243">
        <v>221</v>
      </c>
      <c r="J243">
        <v>274</v>
      </c>
      <c r="K243" s="19">
        <v>43888</v>
      </c>
      <c r="L243" t="s">
        <v>172</v>
      </c>
      <c r="M243">
        <v>19359965</v>
      </c>
      <c r="N243" t="s">
        <v>503</v>
      </c>
      <c r="O243" t="s">
        <v>112</v>
      </c>
      <c r="P243">
        <v>215</v>
      </c>
      <c r="Q243" s="19">
        <v>43888</v>
      </c>
      <c r="R243" s="73" t="s">
        <v>1035</v>
      </c>
      <c r="S243" s="71">
        <v>68359040</v>
      </c>
      <c r="T243" s="48">
        <v>0</v>
      </c>
      <c r="U243" s="48">
        <v>0</v>
      </c>
      <c r="V243" s="48">
        <v>68359040</v>
      </c>
      <c r="W243" s="48">
        <v>9684197</v>
      </c>
      <c r="X243" s="48">
        <v>58674843</v>
      </c>
      <c r="Y243" s="48"/>
    </row>
    <row r="244" spans="1:25" customFormat="1" ht="15" x14ac:dyDescent="0.25">
      <c r="A244">
        <v>2020</v>
      </c>
      <c r="B244">
        <v>118</v>
      </c>
      <c r="C244">
        <v>1</v>
      </c>
      <c r="D244" s="19">
        <v>43831</v>
      </c>
      <c r="E244" s="19">
        <v>43951</v>
      </c>
      <c r="F244" s="19">
        <v>43951</v>
      </c>
      <c r="G244" t="s">
        <v>114</v>
      </c>
      <c r="H244" t="s">
        <v>115</v>
      </c>
      <c r="I244">
        <v>350</v>
      </c>
      <c r="J244">
        <v>273</v>
      </c>
      <c r="K244" s="19">
        <v>43888</v>
      </c>
      <c r="L244" t="s">
        <v>172</v>
      </c>
      <c r="M244">
        <v>1033760067</v>
      </c>
      <c r="N244" t="s">
        <v>504</v>
      </c>
      <c r="O244" t="s">
        <v>112</v>
      </c>
      <c r="P244">
        <v>216</v>
      </c>
      <c r="Q244" s="19">
        <v>43888</v>
      </c>
      <c r="R244" s="73" t="s">
        <v>1036</v>
      </c>
      <c r="S244" s="71">
        <v>34176000</v>
      </c>
      <c r="T244" s="48">
        <v>0</v>
      </c>
      <c r="U244" s="48">
        <v>0</v>
      </c>
      <c r="V244" s="48">
        <v>34176000</v>
      </c>
      <c r="W244" s="48">
        <v>4841600</v>
      </c>
      <c r="X244" s="48">
        <v>29334400</v>
      </c>
      <c r="Y244" s="48"/>
    </row>
    <row r="245" spans="1:25" customFormat="1" ht="15" x14ac:dyDescent="0.25">
      <c r="A245">
        <v>2020</v>
      </c>
      <c r="B245">
        <v>118</v>
      </c>
      <c r="C245">
        <v>1</v>
      </c>
      <c r="D245" s="19">
        <v>43831</v>
      </c>
      <c r="E245" s="19">
        <v>43951</v>
      </c>
      <c r="F245" s="19">
        <v>43951</v>
      </c>
      <c r="G245" t="s">
        <v>137</v>
      </c>
      <c r="H245" t="s">
        <v>138</v>
      </c>
      <c r="I245">
        <v>313</v>
      </c>
      <c r="J245">
        <v>285</v>
      </c>
      <c r="K245" s="19">
        <v>43892</v>
      </c>
      <c r="L245" t="s">
        <v>172</v>
      </c>
      <c r="M245">
        <v>52126129</v>
      </c>
      <c r="N245" t="s">
        <v>1081</v>
      </c>
      <c r="O245" t="s">
        <v>112</v>
      </c>
      <c r="P245">
        <v>218</v>
      </c>
      <c r="Q245" s="19">
        <v>43892</v>
      </c>
      <c r="R245" s="73" t="s">
        <v>532</v>
      </c>
      <c r="S245" s="71">
        <v>62000000</v>
      </c>
      <c r="T245" s="48">
        <v>0</v>
      </c>
      <c r="U245" s="48">
        <v>0</v>
      </c>
      <c r="V245" s="48">
        <v>62000000</v>
      </c>
      <c r="W245" s="48">
        <v>5993333</v>
      </c>
      <c r="X245" s="48">
        <v>56006667</v>
      </c>
      <c r="Y245" s="48"/>
    </row>
    <row r="246" spans="1:25" customFormat="1" ht="15" x14ac:dyDescent="0.25">
      <c r="A246">
        <v>2020</v>
      </c>
      <c r="B246">
        <v>118</v>
      </c>
      <c r="C246">
        <v>1</v>
      </c>
      <c r="D246" s="19">
        <v>43831</v>
      </c>
      <c r="E246" s="19">
        <v>43951</v>
      </c>
      <c r="F246" s="19">
        <v>43951</v>
      </c>
      <c r="G246" t="s">
        <v>123</v>
      </c>
      <c r="H246" t="s">
        <v>124</v>
      </c>
      <c r="I246">
        <v>239</v>
      </c>
      <c r="J246">
        <v>280</v>
      </c>
      <c r="K246" s="19">
        <v>43889</v>
      </c>
      <c r="L246" t="s">
        <v>172</v>
      </c>
      <c r="M246">
        <v>38140523</v>
      </c>
      <c r="N246" t="s">
        <v>506</v>
      </c>
      <c r="O246" t="s">
        <v>112</v>
      </c>
      <c r="P246">
        <v>219</v>
      </c>
      <c r="Q246" s="19">
        <v>43889</v>
      </c>
      <c r="R246" s="73" t="s">
        <v>1009</v>
      </c>
      <c r="S246" s="71">
        <v>39200000</v>
      </c>
      <c r="T246" s="48">
        <v>0</v>
      </c>
      <c r="U246" s="48">
        <v>0</v>
      </c>
      <c r="V246" s="48">
        <v>39200000</v>
      </c>
      <c r="W246" s="48">
        <v>5390000</v>
      </c>
      <c r="X246" s="48">
        <v>33810000</v>
      </c>
      <c r="Y246" s="48"/>
    </row>
    <row r="247" spans="1:25" customFormat="1" ht="15" x14ac:dyDescent="0.25">
      <c r="A247">
        <v>2020</v>
      </c>
      <c r="B247">
        <v>118</v>
      </c>
      <c r="C247">
        <v>1</v>
      </c>
      <c r="D247" s="19">
        <v>43831</v>
      </c>
      <c r="E247" s="19">
        <v>43951</v>
      </c>
      <c r="F247" s="19">
        <v>43951</v>
      </c>
      <c r="G247" t="s">
        <v>114</v>
      </c>
      <c r="H247" t="s">
        <v>115</v>
      </c>
      <c r="I247">
        <v>251</v>
      </c>
      <c r="J247">
        <v>275</v>
      </c>
      <c r="K247" s="19">
        <v>43888</v>
      </c>
      <c r="L247" t="s">
        <v>172</v>
      </c>
      <c r="M247">
        <v>79938373</v>
      </c>
      <c r="N247" t="s">
        <v>507</v>
      </c>
      <c r="O247" t="s">
        <v>112</v>
      </c>
      <c r="P247">
        <v>220</v>
      </c>
      <c r="Q247" s="19">
        <v>43888</v>
      </c>
      <c r="R247" s="73" t="s">
        <v>1038</v>
      </c>
      <c r="S247" s="71">
        <v>66648000</v>
      </c>
      <c r="T247" s="48">
        <v>0</v>
      </c>
      <c r="U247" s="48">
        <v>0</v>
      </c>
      <c r="V247" s="48">
        <v>66648000</v>
      </c>
      <c r="W247" s="48">
        <v>9441800</v>
      </c>
      <c r="X247" s="48">
        <v>57206200</v>
      </c>
      <c r="Y247" s="48"/>
    </row>
    <row r="248" spans="1:25" customFormat="1" ht="15" x14ac:dyDescent="0.25">
      <c r="A248">
        <v>2020</v>
      </c>
      <c r="B248">
        <v>118</v>
      </c>
      <c r="C248">
        <v>1</v>
      </c>
      <c r="D248" s="19">
        <v>43831</v>
      </c>
      <c r="E248" s="19">
        <v>43951</v>
      </c>
      <c r="F248" s="19">
        <v>43951</v>
      </c>
      <c r="G248" t="s">
        <v>879</v>
      </c>
      <c r="H248" t="s">
        <v>880</v>
      </c>
      <c r="I248">
        <v>355</v>
      </c>
      <c r="J248">
        <v>294</v>
      </c>
      <c r="K248" s="19">
        <v>43893</v>
      </c>
      <c r="L248" t="s">
        <v>172</v>
      </c>
      <c r="M248">
        <v>52146673</v>
      </c>
      <c r="N248" t="s">
        <v>1083</v>
      </c>
      <c r="O248" t="s">
        <v>112</v>
      </c>
      <c r="P248">
        <v>222</v>
      </c>
      <c r="Q248" s="19">
        <v>43893</v>
      </c>
      <c r="R248" s="73" t="s">
        <v>1296</v>
      </c>
      <c r="S248" s="71">
        <v>27000000</v>
      </c>
      <c r="T248" s="48">
        <v>0</v>
      </c>
      <c r="U248" s="48">
        <v>0</v>
      </c>
      <c r="V248" s="48">
        <v>27000000</v>
      </c>
      <c r="W248" s="48">
        <v>8100000</v>
      </c>
      <c r="X248" s="48">
        <v>18900000</v>
      </c>
      <c r="Y248" s="48"/>
    </row>
    <row r="249" spans="1:25" customFormat="1" ht="15" x14ac:dyDescent="0.25">
      <c r="A249">
        <v>2020</v>
      </c>
      <c r="B249">
        <v>118</v>
      </c>
      <c r="C249">
        <v>1</v>
      </c>
      <c r="D249" s="19">
        <v>43831</v>
      </c>
      <c r="E249" s="19">
        <v>43951</v>
      </c>
      <c r="F249" s="19">
        <v>43951</v>
      </c>
      <c r="G249" t="s">
        <v>123</v>
      </c>
      <c r="H249" t="s">
        <v>124</v>
      </c>
      <c r="I249">
        <v>376</v>
      </c>
      <c r="J249">
        <v>324</v>
      </c>
      <c r="K249" s="19">
        <v>43899</v>
      </c>
      <c r="L249" t="s">
        <v>172</v>
      </c>
      <c r="M249">
        <v>53052455</v>
      </c>
      <c r="N249" t="s">
        <v>1311</v>
      </c>
      <c r="O249" t="s">
        <v>112</v>
      </c>
      <c r="P249">
        <v>223</v>
      </c>
      <c r="Q249" s="19">
        <v>43899</v>
      </c>
      <c r="R249" s="73" t="s">
        <v>1312</v>
      </c>
      <c r="S249" s="71">
        <v>72000000</v>
      </c>
      <c r="T249" s="48">
        <v>0</v>
      </c>
      <c r="U249" s="48">
        <v>0</v>
      </c>
      <c r="V249" s="48">
        <v>72000000</v>
      </c>
      <c r="W249" s="48">
        <v>5866667</v>
      </c>
      <c r="X249" s="48">
        <v>66133333</v>
      </c>
      <c r="Y249" s="48"/>
    </row>
    <row r="250" spans="1:25" customFormat="1" ht="15" x14ac:dyDescent="0.25">
      <c r="A250">
        <v>2020</v>
      </c>
      <c r="B250">
        <v>118</v>
      </c>
      <c r="C250">
        <v>1</v>
      </c>
      <c r="D250" s="19">
        <v>43831</v>
      </c>
      <c r="E250" s="19">
        <v>43951</v>
      </c>
      <c r="F250" s="19">
        <v>43951</v>
      </c>
      <c r="G250" t="s">
        <v>128</v>
      </c>
      <c r="H250" t="s">
        <v>129</v>
      </c>
      <c r="I250">
        <v>345</v>
      </c>
      <c r="J250">
        <v>301</v>
      </c>
      <c r="K250" s="19">
        <v>43895</v>
      </c>
      <c r="L250" t="s">
        <v>172</v>
      </c>
      <c r="M250">
        <v>36304833</v>
      </c>
      <c r="N250" t="s">
        <v>1302</v>
      </c>
      <c r="O250" t="s">
        <v>112</v>
      </c>
      <c r="P250">
        <v>224</v>
      </c>
      <c r="Q250" s="19">
        <v>43895</v>
      </c>
      <c r="R250" s="73" t="s">
        <v>1303</v>
      </c>
      <c r="S250" s="71">
        <v>83000000</v>
      </c>
      <c r="T250" s="48">
        <v>0</v>
      </c>
      <c r="U250" s="48">
        <v>0</v>
      </c>
      <c r="V250" s="48">
        <v>83000000</v>
      </c>
      <c r="W250" s="48">
        <v>7193333</v>
      </c>
      <c r="X250" s="48">
        <v>75806667</v>
      </c>
      <c r="Y250" s="48"/>
    </row>
    <row r="251" spans="1:25" customFormat="1" ht="15" x14ac:dyDescent="0.25">
      <c r="A251">
        <v>2020</v>
      </c>
      <c r="B251">
        <v>118</v>
      </c>
      <c r="C251">
        <v>1</v>
      </c>
      <c r="D251" s="19">
        <v>43831</v>
      </c>
      <c r="E251" s="19">
        <v>43951</v>
      </c>
      <c r="F251" s="19">
        <v>43951</v>
      </c>
      <c r="G251" t="s">
        <v>128</v>
      </c>
      <c r="H251" t="s">
        <v>129</v>
      </c>
      <c r="I251">
        <v>360</v>
      </c>
      <c r="J251">
        <v>300</v>
      </c>
      <c r="K251" s="19">
        <v>43895</v>
      </c>
      <c r="L251" t="s">
        <v>172</v>
      </c>
      <c r="M251">
        <v>79922316</v>
      </c>
      <c r="N251" t="s">
        <v>1086</v>
      </c>
      <c r="O251" t="s">
        <v>112</v>
      </c>
      <c r="P251">
        <v>225</v>
      </c>
      <c r="Q251" s="19">
        <v>43895</v>
      </c>
      <c r="R251" s="73" t="s">
        <v>1301</v>
      </c>
      <c r="S251" s="71">
        <v>83000000</v>
      </c>
      <c r="T251" s="48">
        <v>0</v>
      </c>
      <c r="U251" s="48">
        <v>0</v>
      </c>
      <c r="V251" s="48">
        <v>83000000</v>
      </c>
      <c r="W251" s="48">
        <v>7470000</v>
      </c>
      <c r="X251" s="48">
        <v>75530000</v>
      </c>
      <c r="Y251" s="48"/>
    </row>
    <row r="252" spans="1:25" customFormat="1" ht="15" x14ac:dyDescent="0.25">
      <c r="A252">
        <v>2020</v>
      </c>
      <c r="B252">
        <v>118</v>
      </c>
      <c r="C252">
        <v>1</v>
      </c>
      <c r="D252" s="19">
        <v>43831</v>
      </c>
      <c r="E252" s="19">
        <v>43951</v>
      </c>
      <c r="F252" s="19">
        <v>43951</v>
      </c>
      <c r="G252" t="s">
        <v>128</v>
      </c>
      <c r="H252" t="s">
        <v>129</v>
      </c>
      <c r="I252">
        <v>358</v>
      </c>
      <c r="J252">
        <v>302</v>
      </c>
      <c r="K252" s="19">
        <v>43895</v>
      </c>
      <c r="L252" t="s">
        <v>172</v>
      </c>
      <c r="M252">
        <v>1024479892</v>
      </c>
      <c r="N252" t="s">
        <v>1087</v>
      </c>
      <c r="O252" t="s">
        <v>112</v>
      </c>
      <c r="P252">
        <v>226</v>
      </c>
      <c r="Q252" s="19">
        <v>43895</v>
      </c>
      <c r="R252" s="73" t="s">
        <v>994</v>
      </c>
      <c r="S252" s="71">
        <v>55500000</v>
      </c>
      <c r="T252" s="48">
        <v>0</v>
      </c>
      <c r="U252" s="48">
        <v>0</v>
      </c>
      <c r="V252" s="48">
        <v>55500000</v>
      </c>
      <c r="W252" s="48">
        <v>4625000</v>
      </c>
      <c r="X252" s="48">
        <v>50875000</v>
      </c>
      <c r="Y252" s="48"/>
    </row>
    <row r="253" spans="1:25" customFormat="1" ht="15" x14ac:dyDescent="0.25">
      <c r="A253">
        <v>2020</v>
      </c>
      <c r="B253">
        <v>118</v>
      </c>
      <c r="C253">
        <v>1</v>
      </c>
      <c r="D253" s="19">
        <v>43831</v>
      </c>
      <c r="E253" s="19">
        <v>43951</v>
      </c>
      <c r="F253" s="19">
        <v>43951</v>
      </c>
      <c r="G253" t="s">
        <v>114</v>
      </c>
      <c r="H253" t="s">
        <v>115</v>
      </c>
      <c r="I253">
        <v>382</v>
      </c>
      <c r="J253">
        <v>298</v>
      </c>
      <c r="K253" s="19">
        <v>43895</v>
      </c>
      <c r="L253" t="s">
        <v>172</v>
      </c>
      <c r="M253">
        <v>79328182</v>
      </c>
      <c r="N253" t="s">
        <v>1299</v>
      </c>
      <c r="O253" t="s">
        <v>112</v>
      </c>
      <c r="P253">
        <v>227</v>
      </c>
      <c r="Q253" s="19">
        <v>43895</v>
      </c>
      <c r="R253" s="73" t="s">
        <v>1016</v>
      </c>
      <c r="S253" s="71">
        <v>59814160</v>
      </c>
      <c r="T253" s="48">
        <v>0</v>
      </c>
      <c r="U253" s="48">
        <v>0</v>
      </c>
      <c r="V253" s="48">
        <v>59814160</v>
      </c>
      <c r="W253" s="48">
        <v>6729093</v>
      </c>
      <c r="X253" s="48">
        <v>53085067</v>
      </c>
      <c r="Y253" s="48"/>
    </row>
    <row r="254" spans="1:25" customFormat="1" ht="15" x14ac:dyDescent="0.25">
      <c r="A254">
        <v>2020</v>
      </c>
      <c r="B254">
        <v>118</v>
      </c>
      <c r="C254">
        <v>1</v>
      </c>
      <c r="D254" s="19">
        <v>43831</v>
      </c>
      <c r="E254" s="19">
        <v>43951</v>
      </c>
      <c r="F254" s="19">
        <v>43951</v>
      </c>
      <c r="G254" t="s">
        <v>114</v>
      </c>
      <c r="H254" t="s">
        <v>115</v>
      </c>
      <c r="I254">
        <v>384</v>
      </c>
      <c r="J254">
        <v>293</v>
      </c>
      <c r="K254" s="19">
        <v>43893</v>
      </c>
      <c r="L254" t="s">
        <v>172</v>
      </c>
      <c r="M254">
        <v>1019029589</v>
      </c>
      <c r="N254" t="s">
        <v>1292</v>
      </c>
      <c r="O254" t="s">
        <v>112</v>
      </c>
      <c r="P254">
        <v>228</v>
      </c>
      <c r="Q254" s="19">
        <v>43864</v>
      </c>
      <c r="R254" s="73" t="s">
        <v>1293</v>
      </c>
      <c r="S254" s="71">
        <v>59814160</v>
      </c>
      <c r="T254" s="48">
        <v>0</v>
      </c>
      <c r="U254" s="48">
        <v>0</v>
      </c>
      <c r="V254" s="48">
        <v>59814160</v>
      </c>
      <c r="W254" s="48">
        <v>6978319</v>
      </c>
      <c r="X254" s="48">
        <v>52835841</v>
      </c>
      <c r="Y254" s="48"/>
    </row>
    <row r="255" spans="1:25" customFormat="1" ht="15" x14ac:dyDescent="0.25">
      <c r="A255">
        <v>2020</v>
      </c>
      <c r="B255">
        <v>118</v>
      </c>
      <c r="C255">
        <v>1</v>
      </c>
      <c r="D255" s="19">
        <v>43831</v>
      </c>
      <c r="E255" s="19">
        <v>43951</v>
      </c>
      <c r="F255" s="19">
        <v>43951</v>
      </c>
      <c r="G255" t="s">
        <v>137</v>
      </c>
      <c r="H255" t="s">
        <v>138</v>
      </c>
      <c r="I255">
        <v>385</v>
      </c>
      <c r="J255">
        <v>292</v>
      </c>
      <c r="K255" s="19">
        <v>43893</v>
      </c>
      <c r="L255" t="s">
        <v>172</v>
      </c>
      <c r="M255">
        <v>52337047</v>
      </c>
      <c r="N255" t="s">
        <v>1090</v>
      </c>
      <c r="O255" t="s">
        <v>112</v>
      </c>
      <c r="P255">
        <v>229</v>
      </c>
      <c r="Q255" s="19">
        <v>43893</v>
      </c>
      <c r="R255" s="73" t="s">
        <v>1297</v>
      </c>
      <c r="S255" s="71">
        <v>63000000</v>
      </c>
      <c r="T255" s="48">
        <v>0</v>
      </c>
      <c r="U255" s="48">
        <v>0</v>
      </c>
      <c r="V255" s="48">
        <v>63000000</v>
      </c>
      <c r="W255" s="48">
        <v>6300000</v>
      </c>
      <c r="X255" s="48">
        <v>56700000</v>
      </c>
      <c r="Y255" s="48"/>
    </row>
    <row r="256" spans="1:25" customFormat="1" ht="15" x14ac:dyDescent="0.25">
      <c r="A256">
        <v>2020</v>
      </c>
      <c r="B256">
        <v>118</v>
      </c>
      <c r="C256">
        <v>1</v>
      </c>
      <c r="D256" s="19">
        <v>43831</v>
      </c>
      <c r="E256" s="19">
        <v>43951</v>
      </c>
      <c r="F256" s="19">
        <v>43951</v>
      </c>
      <c r="G256" t="s">
        <v>123</v>
      </c>
      <c r="H256" t="s">
        <v>124</v>
      </c>
      <c r="I256">
        <v>379</v>
      </c>
      <c r="J256">
        <v>310</v>
      </c>
      <c r="K256" s="19">
        <v>43896</v>
      </c>
      <c r="L256" t="s">
        <v>172</v>
      </c>
      <c r="M256">
        <v>1057594105</v>
      </c>
      <c r="N256" t="s">
        <v>1091</v>
      </c>
      <c r="O256" t="s">
        <v>112</v>
      </c>
      <c r="P256">
        <v>230</v>
      </c>
      <c r="Q256" s="19">
        <v>43896</v>
      </c>
      <c r="R256" s="73" t="s">
        <v>1310</v>
      </c>
      <c r="S256" s="71">
        <v>50000000</v>
      </c>
      <c r="T256" s="48">
        <v>0</v>
      </c>
      <c r="U256" s="48">
        <v>0</v>
      </c>
      <c r="V256" s="48">
        <v>50000000</v>
      </c>
      <c r="W256" s="48">
        <v>4166667</v>
      </c>
      <c r="X256" s="48">
        <v>45833333</v>
      </c>
      <c r="Y256" s="48"/>
    </row>
    <row r="257" spans="1:26" customFormat="1" ht="15" x14ac:dyDescent="0.25">
      <c r="A257">
        <v>2020</v>
      </c>
      <c r="B257">
        <v>118</v>
      </c>
      <c r="C257">
        <v>1</v>
      </c>
      <c r="D257" s="19">
        <v>43831</v>
      </c>
      <c r="E257" s="19">
        <v>43951</v>
      </c>
      <c r="F257" s="19">
        <v>43951</v>
      </c>
      <c r="G257" t="s">
        <v>121</v>
      </c>
      <c r="H257" t="s">
        <v>122</v>
      </c>
      <c r="I257">
        <v>333</v>
      </c>
      <c r="J257">
        <v>341</v>
      </c>
      <c r="K257" s="19">
        <v>43901</v>
      </c>
      <c r="L257" t="s">
        <v>172</v>
      </c>
      <c r="M257">
        <v>52074779</v>
      </c>
      <c r="N257" t="s">
        <v>1093</v>
      </c>
      <c r="O257" t="s">
        <v>112</v>
      </c>
      <c r="P257">
        <v>231</v>
      </c>
      <c r="Q257" s="19">
        <v>43901</v>
      </c>
      <c r="R257" s="73" t="s">
        <v>1319</v>
      </c>
      <c r="S257" s="71">
        <v>49600000</v>
      </c>
      <c r="T257" s="48">
        <v>0</v>
      </c>
      <c r="U257" s="48">
        <v>0</v>
      </c>
      <c r="V257" s="48">
        <v>49600000</v>
      </c>
      <c r="W257" s="48">
        <v>4133333</v>
      </c>
      <c r="X257" s="48">
        <v>45466667</v>
      </c>
      <c r="Y257" s="48"/>
    </row>
    <row r="258" spans="1:26" customFormat="1" ht="15" x14ac:dyDescent="0.25">
      <c r="A258">
        <v>2020</v>
      </c>
      <c r="B258">
        <v>118</v>
      </c>
      <c r="C258">
        <v>1</v>
      </c>
      <c r="D258" s="19">
        <v>43831</v>
      </c>
      <c r="E258" s="19">
        <v>43951</v>
      </c>
      <c r="F258" s="19">
        <v>43951</v>
      </c>
      <c r="G258" t="s">
        <v>128</v>
      </c>
      <c r="H258" t="s">
        <v>129</v>
      </c>
      <c r="I258">
        <v>340</v>
      </c>
      <c r="J258">
        <v>303</v>
      </c>
      <c r="K258" s="19">
        <v>43895</v>
      </c>
      <c r="L258" t="s">
        <v>172</v>
      </c>
      <c r="M258">
        <v>52424447</v>
      </c>
      <c r="N258" t="s">
        <v>1094</v>
      </c>
      <c r="O258" t="s">
        <v>112</v>
      </c>
      <c r="P258">
        <v>232</v>
      </c>
      <c r="Q258" s="19">
        <v>43895</v>
      </c>
      <c r="R258" s="73" t="s">
        <v>945</v>
      </c>
      <c r="S258" s="71">
        <v>55500000</v>
      </c>
      <c r="T258" s="48">
        <v>0</v>
      </c>
      <c r="U258" s="48">
        <v>0</v>
      </c>
      <c r="V258" s="48">
        <v>55500000</v>
      </c>
      <c r="W258" s="48">
        <v>4810000</v>
      </c>
      <c r="X258" s="48">
        <v>50690000</v>
      </c>
      <c r="Y258" s="48"/>
    </row>
    <row r="259" spans="1:26" ht="15" x14ac:dyDescent="0.25">
      <c r="A259">
        <v>2020</v>
      </c>
      <c r="B259">
        <v>118</v>
      </c>
      <c r="C259">
        <v>1</v>
      </c>
      <c r="D259" s="19">
        <v>43831</v>
      </c>
      <c r="E259" s="19">
        <v>43951</v>
      </c>
      <c r="F259" s="19">
        <v>43951</v>
      </c>
      <c r="G259" t="s">
        <v>128</v>
      </c>
      <c r="H259" t="s">
        <v>129</v>
      </c>
      <c r="I259">
        <v>367</v>
      </c>
      <c r="J259">
        <v>325</v>
      </c>
      <c r="K259" s="19">
        <v>43899</v>
      </c>
      <c r="L259" t="s">
        <v>172</v>
      </c>
      <c r="M259">
        <v>1010202591</v>
      </c>
      <c r="N259" t="s">
        <v>1095</v>
      </c>
      <c r="O259" t="s">
        <v>112</v>
      </c>
      <c r="P259">
        <v>233</v>
      </c>
      <c r="Q259" s="19">
        <v>43899</v>
      </c>
      <c r="R259" s="73" t="s">
        <v>1022</v>
      </c>
      <c r="S259" s="71">
        <v>55500000</v>
      </c>
      <c r="T259" s="48">
        <v>0</v>
      </c>
      <c r="U259" s="48">
        <v>0</v>
      </c>
      <c r="V259" s="48">
        <v>55500000</v>
      </c>
      <c r="W259" s="48">
        <v>4070000</v>
      </c>
      <c r="X259" s="48">
        <v>51430000</v>
      </c>
      <c r="Y259" s="48"/>
      <c r="Z259"/>
    </row>
    <row r="260" spans="1:26" customFormat="1" ht="15" x14ac:dyDescent="0.25">
      <c r="A260">
        <v>2020</v>
      </c>
      <c r="B260">
        <v>118</v>
      </c>
      <c r="C260">
        <v>1</v>
      </c>
      <c r="D260" s="19">
        <v>43831</v>
      </c>
      <c r="E260" s="19">
        <v>43951</v>
      </c>
      <c r="F260" s="19">
        <v>43951</v>
      </c>
      <c r="G260" t="s">
        <v>128</v>
      </c>
      <c r="H260" t="s">
        <v>129</v>
      </c>
      <c r="I260">
        <v>357</v>
      </c>
      <c r="J260">
        <v>296</v>
      </c>
      <c r="K260" s="19">
        <v>43894</v>
      </c>
      <c r="L260" t="s">
        <v>172</v>
      </c>
      <c r="M260">
        <v>19475709</v>
      </c>
      <c r="N260" t="s">
        <v>1096</v>
      </c>
      <c r="O260" t="s">
        <v>112</v>
      </c>
      <c r="P260">
        <v>234</v>
      </c>
      <c r="Q260" s="19">
        <v>43894</v>
      </c>
      <c r="R260" s="73" t="s">
        <v>1022</v>
      </c>
      <c r="S260" s="71">
        <v>55500000</v>
      </c>
      <c r="T260" s="48">
        <v>0</v>
      </c>
      <c r="U260" s="48">
        <v>0</v>
      </c>
      <c r="V260" s="48">
        <v>55500000</v>
      </c>
      <c r="W260" s="48">
        <v>4995000</v>
      </c>
      <c r="X260" s="48">
        <v>50505000</v>
      </c>
      <c r="Y260" s="48"/>
    </row>
    <row r="261" spans="1:26" customFormat="1" ht="15" x14ac:dyDescent="0.25">
      <c r="A261">
        <v>2020</v>
      </c>
      <c r="B261">
        <v>118</v>
      </c>
      <c r="C261">
        <v>1</v>
      </c>
      <c r="D261" s="19">
        <v>43831</v>
      </c>
      <c r="E261" s="19">
        <v>43951</v>
      </c>
      <c r="F261" s="19">
        <v>43951</v>
      </c>
      <c r="G261" t="s">
        <v>128</v>
      </c>
      <c r="H261" t="s">
        <v>129</v>
      </c>
      <c r="I261">
        <v>346</v>
      </c>
      <c r="J261">
        <v>295</v>
      </c>
      <c r="K261" s="19">
        <v>43894</v>
      </c>
      <c r="L261" t="s">
        <v>172</v>
      </c>
      <c r="M261">
        <v>53073605</v>
      </c>
      <c r="N261" t="s">
        <v>1298</v>
      </c>
      <c r="O261" t="s">
        <v>112</v>
      </c>
      <c r="P261">
        <v>235</v>
      </c>
      <c r="Q261" s="19">
        <v>43894</v>
      </c>
      <c r="R261" s="73" t="s">
        <v>131</v>
      </c>
      <c r="S261" s="71">
        <v>55500000</v>
      </c>
      <c r="T261" s="48">
        <v>0</v>
      </c>
      <c r="U261" s="48">
        <v>0</v>
      </c>
      <c r="V261" s="48">
        <v>55500000</v>
      </c>
      <c r="W261" s="48">
        <v>4810000</v>
      </c>
      <c r="X261" s="48">
        <v>50690000</v>
      </c>
      <c r="Y261" s="48"/>
    </row>
    <row r="262" spans="1:26" customFormat="1" ht="15" x14ac:dyDescent="0.25">
      <c r="A262">
        <v>2020</v>
      </c>
      <c r="B262">
        <v>118</v>
      </c>
      <c r="C262">
        <v>1</v>
      </c>
      <c r="D262" s="19">
        <v>43831</v>
      </c>
      <c r="E262" s="19">
        <v>43951</v>
      </c>
      <c r="F262" s="19">
        <v>43951</v>
      </c>
      <c r="G262" t="s">
        <v>123</v>
      </c>
      <c r="H262" t="s">
        <v>124</v>
      </c>
      <c r="I262">
        <v>395</v>
      </c>
      <c r="J262">
        <v>309</v>
      </c>
      <c r="K262" s="19">
        <v>43896</v>
      </c>
      <c r="L262" t="s">
        <v>172</v>
      </c>
      <c r="M262">
        <v>80804550</v>
      </c>
      <c r="N262" t="s">
        <v>1308</v>
      </c>
      <c r="O262" t="s">
        <v>112</v>
      </c>
      <c r="P262">
        <v>236</v>
      </c>
      <c r="Q262" s="19">
        <v>43896</v>
      </c>
      <c r="R262" s="73" t="s">
        <v>1309</v>
      </c>
      <c r="S262" s="71">
        <v>83000000</v>
      </c>
      <c r="T262" s="48">
        <v>0</v>
      </c>
      <c r="U262" s="48">
        <v>0</v>
      </c>
      <c r="V262" s="48">
        <v>83000000</v>
      </c>
      <c r="W262" s="48">
        <v>6916667</v>
      </c>
      <c r="X262" s="48">
        <v>76083333</v>
      </c>
      <c r="Y262" s="48"/>
    </row>
    <row r="263" spans="1:26" customFormat="1" ht="15" x14ac:dyDescent="0.25">
      <c r="A263">
        <v>2020</v>
      </c>
      <c r="B263">
        <v>118</v>
      </c>
      <c r="C263">
        <v>1</v>
      </c>
      <c r="D263" s="19">
        <v>43831</v>
      </c>
      <c r="E263" s="19">
        <v>43951</v>
      </c>
      <c r="F263" s="19">
        <v>43951</v>
      </c>
      <c r="G263" t="s">
        <v>128</v>
      </c>
      <c r="H263" t="s">
        <v>129</v>
      </c>
      <c r="I263">
        <v>349</v>
      </c>
      <c r="J263">
        <v>304</v>
      </c>
      <c r="K263" s="19">
        <v>43895</v>
      </c>
      <c r="L263" t="s">
        <v>172</v>
      </c>
      <c r="M263">
        <v>79958101</v>
      </c>
      <c r="N263" t="s">
        <v>1099</v>
      </c>
      <c r="O263" t="s">
        <v>112</v>
      </c>
      <c r="P263">
        <v>237</v>
      </c>
      <c r="Q263" s="19">
        <v>43895</v>
      </c>
      <c r="R263" s="73" t="s">
        <v>1304</v>
      </c>
      <c r="S263" s="71">
        <v>63000000</v>
      </c>
      <c r="T263" s="48">
        <v>0</v>
      </c>
      <c r="U263" s="48">
        <v>0</v>
      </c>
      <c r="V263" s="48">
        <v>63000000</v>
      </c>
      <c r="W263" s="48">
        <v>5460000</v>
      </c>
      <c r="X263" s="48">
        <v>57540000</v>
      </c>
      <c r="Y263" s="48"/>
    </row>
    <row r="264" spans="1:26" customFormat="1" ht="15" x14ac:dyDescent="0.25">
      <c r="A264">
        <v>2020</v>
      </c>
      <c r="B264">
        <v>118</v>
      </c>
      <c r="C264">
        <v>1</v>
      </c>
      <c r="D264" s="19">
        <v>43831</v>
      </c>
      <c r="E264" s="19">
        <v>43951</v>
      </c>
      <c r="F264" s="19">
        <v>43951</v>
      </c>
      <c r="G264" t="s">
        <v>128</v>
      </c>
      <c r="H264" t="s">
        <v>129</v>
      </c>
      <c r="I264">
        <v>318</v>
      </c>
      <c r="J264">
        <v>305</v>
      </c>
      <c r="K264" s="19">
        <v>43895</v>
      </c>
      <c r="L264" t="s">
        <v>172</v>
      </c>
      <c r="M264">
        <v>1072920640</v>
      </c>
      <c r="N264" t="s">
        <v>1100</v>
      </c>
      <c r="O264" t="s">
        <v>112</v>
      </c>
      <c r="P264">
        <v>238</v>
      </c>
      <c r="Q264" s="19">
        <v>43895</v>
      </c>
      <c r="R264" s="73" t="s">
        <v>994</v>
      </c>
      <c r="S264" s="71">
        <v>55500000</v>
      </c>
      <c r="T264" s="48">
        <v>0</v>
      </c>
      <c r="U264" s="48">
        <v>0</v>
      </c>
      <c r="V264" s="48">
        <v>55500000</v>
      </c>
      <c r="W264" s="48">
        <v>4070000</v>
      </c>
      <c r="X264" s="48">
        <v>51430000</v>
      </c>
      <c r="Y264" s="48"/>
    </row>
    <row r="265" spans="1:26" customFormat="1" ht="15" x14ac:dyDescent="0.25">
      <c r="A265">
        <v>2020</v>
      </c>
      <c r="B265">
        <v>118</v>
      </c>
      <c r="C265">
        <v>1</v>
      </c>
      <c r="D265" s="19">
        <v>43831</v>
      </c>
      <c r="E265" s="19">
        <v>43951</v>
      </c>
      <c r="F265" s="19">
        <v>43951</v>
      </c>
      <c r="G265" t="s">
        <v>128</v>
      </c>
      <c r="H265" t="s">
        <v>129</v>
      </c>
      <c r="I265">
        <v>372</v>
      </c>
      <c r="J265">
        <v>297</v>
      </c>
      <c r="K265" s="19">
        <v>43895</v>
      </c>
      <c r="L265" t="s">
        <v>172</v>
      </c>
      <c r="M265">
        <v>74370660</v>
      </c>
      <c r="N265" t="s">
        <v>1101</v>
      </c>
      <c r="O265" t="s">
        <v>112</v>
      </c>
      <c r="P265">
        <v>239</v>
      </c>
      <c r="Q265" s="19">
        <v>43895</v>
      </c>
      <c r="R265" s="73" t="s">
        <v>1300</v>
      </c>
      <c r="S265" s="71">
        <v>68500000</v>
      </c>
      <c r="T265" s="48">
        <v>0</v>
      </c>
      <c r="U265" s="48">
        <v>0</v>
      </c>
      <c r="V265" s="48">
        <v>68500000</v>
      </c>
      <c r="W265" s="48">
        <v>5708333</v>
      </c>
      <c r="X265" s="48">
        <v>62791667</v>
      </c>
      <c r="Y265" s="48"/>
    </row>
    <row r="266" spans="1:26" customFormat="1" ht="15" x14ac:dyDescent="0.25">
      <c r="A266">
        <v>2020</v>
      </c>
      <c r="B266">
        <v>118</v>
      </c>
      <c r="C266">
        <v>1</v>
      </c>
      <c r="D266" s="19">
        <v>43831</v>
      </c>
      <c r="E266" s="19">
        <v>43951</v>
      </c>
      <c r="F266" s="19">
        <v>43951</v>
      </c>
      <c r="G266" t="s">
        <v>128</v>
      </c>
      <c r="H266" t="s">
        <v>129</v>
      </c>
      <c r="I266">
        <v>317</v>
      </c>
      <c r="J266">
        <v>306</v>
      </c>
      <c r="K266" s="19">
        <v>43895</v>
      </c>
      <c r="L266" t="s">
        <v>172</v>
      </c>
      <c r="M266">
        <v>1022334496</v>
      </c>
      <c r="N266" t="s">
        <v>1103</v>
      </c>
      <c r="O266" t="s">
        <v>112</v>
      </c>
      <c r="P266">
        <v>241</v>
      </c>
      <c r="Q266" s="19">
        <v>43895</v>
      </c>
      <c r="R266" s="73" t="s">
        <v>994</v>
      </c>
      <c r="S266" s="71">
        <v>55500000</v>
      </c>
      <c r="T266" s="48">
        <v>0</v>
      </c>
      <c r="U266" s="48">
        <v>0</v>
      </c>
      <c r="V266" s="48">
        <v>55500000</v>
      </c>
      <c r="W266" s="48">
        <v>2405000</v>
      </c>
      <c r="X266" s="48">
        <v>53095000</v>
      </c>
      <c r="Y266" s="48"/>
    </row>
    <row r="267" spans="1:26" customFormat="1" ht="15" x14ac:dyDescent="0.25">
      <c r="A267">
        <v>2020</v>
      </c>
      <c r="B267">
        <v>118</v>
      </c>
      <c r="C267">
        <v>1</v>
      </c>
      <c r="D267" s="19">
        <v>43831</v>
      </c>
      <c r="E267" s="19">
        <v>43951</v>
      </c>
      <c r="F267" s="19">
        <v>43951</v>
      </c>
      <c r="G267" t="s">
        <v>141</v>
      </c>
      <c r="H267" t="s">
        <v>142</v>
      </c>
      <c r="I267">
        <v>414</v>
      </c>
      <c r="J267">
        <v>352</v>
      </c>
      <c r="K267" s="19">
        <v>43907</v>
      </c>
      <c r="L267" t="s">
        <v>172</v>
      </c>
      <c r="M267">
        <v>1098625296</v>
      </c>
      <c r="N267" t="s">
        <v>1105</v>
      </c>
      <c r="O267" t="s">
        <v>112</v>
      </c>
      <c r="P267">
        <v>243</v>
      </c>
      <c r="Q267" s="19">
        <v>43907</v>
      </c>
      <c r="R267" s="73" t="s">
        <v>1324</v>
      </c>
      <c r="S267" s="71">
        <v>59500000</v>
      </c>
      <c r="T267" s="48">
        <v>0</v>
      </c>
      <c r="U267" s="48">
        <v>0</v>
      </c>
      <c r="V267" s="48">
        <v>59500000</v>
      </c>
      <c r="W267" s="48">
        <v>3683333</v>
      </c>
      <c r="X267" s="48">
        <v>55816667</v>
      </c>
      <c r="Y267" s="48"/>
    </row>
    <row r="268" spans="1:26" customFormat="1" ht="15" x14ac:dyDescent="0.25">
      <c r="A268">
        <v>2020</v>
      </c>
      <c r="B268">
        <v>118</v>
      </c>
      <c r="C268">
        <v>1</v>
      </c>
      <c r="D268" s="19">
        <v>43831</v>
      </c>
      <c r="E268" s="19">
        <v>43951</v>
      </c>
      <c r="F268" s="19">
        <v>43951</v>
      </c>
      <c r="G268" t="s">
        <v>114</v>
      </c>
      <c r="H268" t="s">
        <v>115</v>
      </c>
      <c r="I268">
        <v>203</v>
      </c>
      <c r="J268">
        <v>326</v>
      </c>
      <c r="K268" s="19">
        <v>43899</v>
      </c>
      <c r="L268" t="s">
        <v>172</v>
      </c>
      <c r="M268">
        <v>52469988</v>
      </c>
      <c r="N268" t="s">
        <v>1106</v>
      </c>
      <c r="O268" t="s">
        <v>112</v>
      </c>
      <c r="P268">
        <v>244</v>
      </c>
      <c r="Q268" s="19">
        <v>43899</v>
      </c>
      <c r="R268" s="73" t="s">
        <v>954</v>
      </c>
      <c r="S268" s="71">
        <v>49600000</v>
      </c>
      <c r="T268" s="48">
        <v>0</v>
      </c>
      <c r="U268" s="48">
        <v>0</v>
      </c>
      <c r="V268" s="48">
        <v>49600000</v>
      </c>
      <c r="W268" s="48">
        <v>4546667</v>
      </c>
      <c r="X268" s="48">
        <v>45053333</v>
      </c>
      <c r="Y268" s="48"/>
    </row>
    <row r="269" spans="1:26" customFormat="1" ht="15" x14ac:dyDescent="0.25">
      <c r="A269">
        <v>2020</v>
      </c>
      <c r="B269">
        <v>118</v>
      </c>
      <c r="C269">
        <v>1</v>
      </c>
      <c r="D269" s="19">
        <v>43831</v>
      </c>
      <c r="E269" s="19">
        <v>43951</v>
      </c>
      <c r="F269" s="19">
        <v>43951</v>
      </c>
      <c r="G269" t="s">
        <v>128</v>
      </c>
      <c r="H269" t="s">
        <v>129</v>
      </c>
      <c r="I269">
        <v>314</v>
      </c>
      <c r="J269">
        <v>331</v>
      </c>
      <c r="K269" s="19">
        <v>43900</v>
      </c>
      <c r="L269" t="s">
        <v>172</v>
      </c>
      <c r="M269">
        <v>24713115</v>
      </c>
      <c r="N269" t="s">
        <v>1313</v>
      </c>
      <c r="O269" t="s">
        <v>112</v>
      </c>
      <c r="P269">
        <v>245</v>
      </c>
      <c r="Q269" s="19">
        <v>43900</v>
      </c>
      <c r="R269" s="73" t="s">
        <v>994</v>
      </c>
      <c r="S269" s="71">
        <v>52725000</v>
      </c>
      <c r="T269" s="48">
        <v>0</v>
      </c>
      <c r="U269" s="48">
        <v>0</v>
      </c>
      <c r="V269" s="48">
        <v>52725000</v>
      </c>
      <c r="W269" s="48">
        <v>3700000</v>
      </c>
      <c r="X269" s="48">
        <v>49025000</v>
      </c>
      <c r="Y269" s="48"/>
    </row>
    <row r="270" spans="1:26" customFormat="1" ht="15" x14ac:dyDescent="0.25">
      <c r="A270">
        <v>2020</v>
      </c>
      <c r="B270">
        <v>118</v>
      </c>
      <c r="C270">
        <v>1</v>
      </c>
      <c r="D270" s="19">
        <v>43831</v>
      </c>
      <c r="E270" s="19">
        <v>43951</v>
      </c>
      <c r="F270" s="19">
        <v>43951</v>
      </c>
      <c r="G270" t="s">
        <v>128</v>
      </c>
      <c r="H270" t="s">
        <v>129</v>
      </c>
      <c r="I270">
        <v>390</v>
      </c>
      <c r="J270">
        <v>311</v>
      </c>
      <c r="K270" s="19">
        <v>43896</v>
      </c>
      <c r="L270" t="s">
        <v>172</v>
      </c>
      <c r="M270">
        <v>80087435</v>
      </c>
      <c r="N270" t="s">
        <v>1108</v>
      </c>
      <c r="O270" t="s">
        <v>112</v>
      </c>
      <c r="P270">
        <v>246</v>
      </c>
      <c r="Q270" s="19">
        <v>43896</v>
      </c>
      <c r="R270" s="73" t="s">
        <v>1177</v>
      </c>
      <c r="S270" s="71">
        <v>70000000</v>
      </c>
      <c r="T270" s="48">
        <v>0</v>
      </c>
      <c r="U270" s="48">
        <v>0</v>
      </c>
      <c r="V270" s="48">
        <v>70000000</v>
      </c>
      <c r="W270" s="48">
        <v>5833333</v>
      </c>
      <c r="X270" s="48">
        <v>64166667</v>
      </c>
      <c r="Y270" s="48"/>
    </row>
    <row r="271" spans="1:26" customFormat="1" ht="15" x14ac:dyDescent="0.25">
      <c r="A271">
        <v>2020</v>
      </c>
      <c r="B271">
        <v>118</v>
      </c>
      <c r="C271">
        <v>1</v>
      </c>
      <c r="D271" s="19">
        <v>43831</v>
      </c>
      <c r="E271" s="19">
        <v>43951</v>
      </c>
      <c r="F271" s="19">
        <v>43951</v>
      </c>
      <c r="G271" t="s">
        <v>114</v>
      </c>
      <c r="H271" t="s">
        <v>115</v>
      </c>
      <c r="I271">
        <v>386</v>
      </c>
      <c r="J271">
        <v>307</v>
      </c>
      <c r="K271" s="19">
        <v>43896</v>
      </c>
      <c r="L271" t="s">
        <v>172</v>
      </c>
      <c r="M271">
        <v>1026273088</v>
      </c>
      <c r="N271" t="s">
        <v>34</v>
      </c>
      <c r="O271" t="s">
        <v>112</v>
      </c>
      <c r="P271">
        <v>247</v>
      </c>
      <c r="Q271" s="19">
        <v>43896</v>
      </c>
      <c r="R271" s="73" t="s">
        <v>1307</v>
      </c>
      <c r="S271" s="71">
        <v>62000000</v>
      </c>
      <c r="T271" s="48">
        <v>0</v>
      </c>
      <c r="U271" s="48">
        <v>0</v>
      </c>
      <c r="V271" s="48">
        <v>62000000</v>
      </c>
      <c r="W271" s="48">
        <v>5166667</v>
      </c>
      <c r="X271" s="48">
        <v>56833333</v>
      </c>
      <c r="Y271" s="48"/>
    </row>
    <row r="272" spans="1:26" customFormat="1" ht="15" x14ac:dyDescent="0.25">
      <c r="A272">
        <v>2020</v>
      </c>
      <c r="B272">
        <v>118</v>
      </c>
      <c r="C272">
        <v>1</v>
      </c>
      <c r="D272" s="19">
        <v>43831</v>
      </c>
      <c r="E272" s="19">
        <v>43951</v>
      </c>
      <c r="F272" s="19">
        <v>43951</v>
      </c>
      <c r="G272" t="s">
        <v>121</v>
      </c>
      <c r="H272" t="s">
        <v>122</v>
      </c>
      <c r="I272">
        <v>388</v>
      </c>
      <c r="J272">
        <v>347</v>
      </c>
      <c r="K272" s="19">
        <v>43902</v>
      </c>
      <c r="L272" t="s">
        <v>172</v>
      </c>
      <c r="M272">
        <v>1020744128</v>
      </c>
      <c r="N272" t="s">
        <v>1320</v>
      </c>
      <c r="O272" t="s">
        <v>112</v>
      </c>
      <c r="P272">
        <v>249</v>
      </c>
      <c r="Q272" s="19">
        <v>43902</v>
      </c>
      <c r="R272" s="73" t="s">
        <v>1321</v>
      </c>
      <c r="S272" s="71">
        <v>38250000</v>
      </c>
      <c r="T272" s="48">
        <v>0</v>
      </c>
      <c r="U272" s="48">
        <v>0</v>
      </c>
      <c r="V272" s="48">
        <v>38250000</v>
      </c>
      <c r="W272" s="48">
        <v>3060000</v>
      </c>
      <c r="X272" s="48">
        <v>35190000</v>
      </c>
      <c r="Y272" s="48"/>
    </row>
    <row r="273" spans="1:25" customFormat="1" ht="15" x14ac:dyDescent="0.25">
      <c r="A273">
        <v>2020</v>
      </c>
      <c r="B273">
        <v>118</v>
      </c>
      <c r="C273">
        <v>1</v>
      </c>
      <c r="D273" s="19">
        <v>43831</v>
      </c>
      <c r="E273" s="19">
        <v>43951</v>
      </c>
      <c r="F273" s="19">
        <v>43951</v>
      </c>
      <c r="G273" t="s">
        <v>128</v>
      </c>
      <c r="H273" t="s">
        <v>129</v>
      </c>
      <c r="I273">
        <v>347</v>
      </c>
      <c r="J273">
        <v>330</v>
      </c>
      <c r="K273" s="19">
        <v>43900</v>
      </c>
      <c r="L273" t="s">
        <v>172</v>
      </c>
      <c r="M273">
        <v>11365785</v>
      </c>
      <c r="N273" t="s">
        <v>1112</v>
      </c>
      <c r="O273" t="s">
        <v>112</v>
      </c>
      <c r="P273">
        <v>251</v>
      </c>
      <c r="Q273" s="19">
        <v>43900</v>
      </c>
      <c r="R273" s="73" t="s">
        <v>994</v>
      </c>
      <c r="S273" s="71">
        <v>55500000</v>
      </c>
      <c r="T273" s="48">
        <v>0</v>
      </c>
      <c r="U273" s="48">
        <v>0</v>
      </c>
      <c r="V273" s="48">
        <v>55500000</v>
      </c>
      <c r="W273" s="48">
        <v>3515000</v>
      </c>
      <c r="X273" s="48">
        <v>51985000</v>
      </c>
      <c r="Y273" s="48"/>
    </row>
    <row r="274" spans="1:25" customFormat="1" ht="15" x14ac:dyDescent="0.25">
      <c r="A274">
        <v>2020</v>
      </c>
      <c r="B274">
        <v>118</v>
      </c>
      <c r="C274">
        <v>1</v>
      </c>
      <c r="D274" s="19">
        <v>43831</v>
      </c>
      <c r="E274" s="19">
        <v>43951</v>
      </c>
      <c r="F274" s="19">
        <v>43951</v>
      </c>
      <c r="G274" t="s">
        <v>128</v>
      </c>
      <c r="H274" t="s">
        <v>129</v>
      </c>
      <c r="I274">
        <v>391</v>
      </c>
      <c r="J274">
        <v>333</v>
      </c>
      <c r="K274" s="19">
        <v>43900</v>
      </c>
      <c r="L274" t="s">
        <v>172</v>
      </c>
      <c r="M274">
        <v>79317008</v>
      </c>
      <c r="N274" t="s">
        <v>1113</v>
      </c>
      <c r="O274" t="s">
        <v>112</v>
      </c>
      <c r="P274">
        <v>252</v>
      </c>
      <c r="Q274" s="19">
        <v>43900</v>
      </c>
      <c r="R274" s="73" t="s">
        <v>1314</v>
      </c>
      <c r="S274" s="71">
        <v>100000000</v>
      </c>
      <c r="T274" s="48">
        <v>0</v>
      </c>
      <c r="U274" s="48">
        <v>0</v>
      </c>
      <c r="V274" s="48">
        <v>100000000</v>
      </c>
      <c r="W274" s="48">
        <v>0</v>
      </c>
      <c r="X274" s="48">
        <v>100000000</v>
      </c>
      <c r="Y274" s="48"/>
    </row>
    <row r="275" spans="1:25" customFormat="1" ht="15" x14ac:dyDescent="0.25">
      <c r="A275">
        <v>2020</v>
      </c>
      <c r="B275">
        <v>118</v>
      </c>
      <c r="C275">
        <v>1</v>
      </c>
      <c r="D275" s="19">
        <v>43831</v>
      </c>
      <c r="E275" s="19">
        <v>43951</v>
      </c>
      <c r="F275" s="19">
        <v>43951</v>
      </c>
      <c r="G275" t="s">
        <v>128</v>
      </c>
      <c r="H275" t="s">
        <v>129</v>
      </c>
      <c r="I275">
        <v>341</v>
      </c>
      <c r="J275">
        <v>334</v>
      </c>
      <c r="K275" s="19">
        <v>43900</v>
      </c>
      <c r="L275" t="s">
        <v>172</v>
      </c>
      <c r="M275">
        <v>52349463</v>
      </c>
      <c r="N275" t="s">
        <v>1115</v>
      </c>
      <c r="O275" t="s">
        <v>112</v>
      </c>
      <c r="P275">
        <v>254</v>
      </c>
      <c r="Q275" s="19">
        <v>43900</v>
      </c>
      <c r="R275" s="73" t="s">
        <v>1315</v>
      </c>
      <c r="S275" s="71">
        <v>68500000</v>
      </c>
      <c r="T275" s="48">
        <v>0</v>
      </c>
      <c r="U275" s="48">
        <v>0</v>
      </c>
      <c r="V275" s="48">
        <v>68500000</v>
      </c>
      <c r="W275" s="48">
        <v>4566667</v>
      </c>
      <c r="X275" s="48">
        <v>63933333</v>
      </c>
      <c r="Y275" s="48"/>
    </row>
    <row r="276" spans="1:25" customFormat="1" ht="15" x14ac:dyDescent="0.25">
      <c r="A276">
        <v>2020</v>
      </c>
      <c r="B276">
        <v>118</v>
      </c>
      <c r="C276">
        <v>1</v>
      </c>
      <c r="D276" s="19">
        <v>43831</v>
      </c>
      <c r="E276" s="19">
        <v>43951</v>
      </c>
      <c r="F276" s="19">
        <v>43951</v>
      </c>
      <c r="G276" t="s">
        <v>128</v>
      </c>
      <c r="H276" t="s">
        <v>129</v>
      </c>
      <c r="I276">
        <v>459</v>
      </c>
      <c r="J276">
        <v>399</v>
      </c>
      <c r="K276" s="19">
        <v>43927</v>
      </c>
      <c r="L276" t="s">
        <v>172</v>
      </c>
      <c r="M276">
        <v>52849652</v>
      </c>
      <c r="N276" t="s">
        <v>1391</v>
      </c>
      <c r="O276" t="s">
        <v>112</v>
      </c>
      <c r="P276">
        <v>256</v>
      </c>
      <c r="Q276" s="19">
        <v>43926</v>
      </c>
      <c r="R276" s="73" t="s">
        <v>1573</v>
      </c>
      <c r="S276" s="80">
        <v>49800000</v>
      </c>
      <c r="T276" s="48">
        <v>0</v>
      </c>
      <c r="U276" s="48">
        <v>0</v>
      </c>
      <c r="V276" s="48">
        <v>49800000</v>
      </c>
      <c r="W276" s="48">
        <v>0</v>
      </c>
      <c r="X276" s="48">
        <v>49800000</v>
      </c>
      <c r="Y276" s="48"/>
    </row>
    <row r="277" spans="1:25" customFormat="1" ht="15" x14ac:dyDescent="0.25">
      <c r="A277">
        <v>2020</v>
      </c>
      <c r="B277">
        <v>118</v>
      </c>
      <c r="C277">
        <v>1</v>
      </c>
      <c r="D277" s="19">
        <v>43831</v>
      </c>
      <c r="E277" s="19">
        <v>43951</v>
      </c>
      <c r="F277" s="19">
        <v>43951</v>
      </c>
      <c r="G277" t="s">
        <v>879</v>
      </c>
      <c r="H277" t="s">
        <v>880</v>
      </c>
      <c r="I277">
        <v>400</v>
      </c>
      <c r="J277">
        <v>340</v>
      </c>
      <c r="K277" s="19">
        <v>43901</v>
      </c>
      <c r="L277" t="s">
        <v>172</v>
      </c>
      <c r="M277">
        <v>1018415212</v>
      </c>
      <c r="N277" t="s">
        <v>1116</v>
      </c>
      <c r="O277" t="s">
        <v>112</v>
      </c>
      <c r="P277">
        <v>257</v>
      </c>
      <c r="Q277" s="19">
        <v>43901</v>
      </c>
      <c r="R277" s="73" t="s">
        <v>1316</v>
      </c>
      <c r="S277" s="71">
        <v>77600000</v>
      </c>
      <c r="T277" s="48">
        <v>0</v>
      </c>
      <c r="U277" s="48">
        <v>0</v>
      </c>
      <c r="V277" s="48">
        <v>77600000</v>
      </c>
      <c r="W277" s="48">
        <v>5333333</v>
      </c>
      <c r="X277" s="48">
        <v>72266667</v>
      </c>
      <c r="Y277" s="48"/>
    </row>
    <row r="278" spans="1:25" customFormat="1" ht="15" x14ac:dyDescent="0.25">
      <c r="A278">
        <v>2020</v>
      </c>
      <c r="B278">
        <v>118</v>
      </c>
      <c r="C278">
        <v>1</v>
      </c>
      <c r="D278" s="19">
        <v>43831</v>
      </c>
      <c r="E278" s="19">
        <v>43951</v>
      </c>
      <c r="F278" s="19">
        <v>43951</v>
      </c>
      <c r="G278" t="s">
        <v>128</v>
      </c>
      <c r="H278" t="s">
        <v>129</v>
      </c>
      <c r="I278">
        <v>373</v>
      </c>
      <c r="J278">
        <v>332</v>
      </c>
      <c r="K278" s="19">
        <v>43900</v>
      </c>
      <c r="L278" t="s">
        <v>172</v>
      </c>
      <c r="M278">
        <v>52810239</v>
      </c>
      <c r="N278" t="s">
        <v>1117</v>
      </c>
      <c r="O278" t="s">
        <v>112</v>
      </c>
      <c r="P278">
        <v>259</v>
      </c>
      <c r="Q278" s="19">
        <v>43900</v>
      </c>
      <c r="R278" s="73" t="s">
        <v>1300</v>
      </c>
      <c r="S278" s="71">
        <v>68500000</v>
      </c>
      <c r="T278" s="48">
        <v>0</v>
      </c>
      <c r="U278" s="48">
        <v>0</v>
      </c>
      <c r="V278" s="48">
        <v>68500000</v>
      </c>
      <c r="W278" s="48">
        <v>3196667</v>
      </c>
      <c r="X278" s="48">
        <v>65303333</v>
      </c>
      <c r="Y278" s="48"/>
    </row>
    <row r="279" spans="1:25" customFormat="1" ht="15" x14ac:dyDescent="0.25">
      <c r="A279">
        <v>2020</v>
      </c>
      <c r="B279">
        <v>118</v>
      </c>
      <c r="C279">
        <v>1</v>
      </c>
      <c r="D279" s="19">
        <v>43831</v>
      </c>
      <c r="E279" s="19">
        <v>43951</v>
      </c>
      <c r="F279" s="19">
        <v>43951</v>
      </c>
      <c r="G279" t="s">
        <v>128</v>
      </c>
      <c r="H279" t="s">
        <v>129</v>
      </c>
      <c r="I279">
        <v>359</v>
      </c>
      <c r="J279">
        <v>329</v>
      </c>
      <c r="K279" s="19">
        <v>43900</v>
      </c>
      <c r="L279" t="s">
        <v>172</v>
      </c>
      <c r="M279">
        <v>1010170645</v>
      </c>
      <c r="N279" t="s">
        <v>1118</v>
      </c>
      <c r="O279" t="s">
        <v>112</v>
      </c>
      <c r="P279">
        <v>260</v>
      </c>
      <c r="Q279" s="19">
        <v>43900</v>
      </c>
      <c r="R279" s="73" t="s">
        <v>994</v>
      </c>
      <c r="S279" s="71">
        <v>55500000</v>
      </c>
      <c r="T279" s="48">
        <v>0</v>
      </c>
      <c r="U279" s="48">
        <v>0</v>
      </c>
      <c r="V279" s="48">
        <v>55500000</v>
      </c>
      <c r="W279" s="48">
        <v>3515000</v>
      </c>
      <c r="X279" s="48">
        <v>51985000</v>
      </c>
      <c r="Y279" s="48"/>
    </row>
    <row r="280" spans="1:25" customFormat="1" ht="15" x14ac:dyDescent="0.25">
      <c r="A280">
        <v>2020</v>
      </c>
      <c r="B280">
        <v>118</v>
      </c>
      <c r="C280">
        <v>1</v>
      </c>
      <c r="D280" s="19">
        <v>43831</v>
      </c>
      <c r="E280" s="19">
        <v>43951</v>
      </c>
      <c r="F280" s="19">
        <v>43951</v>
      </c>
      <c r="G280" t="s">
        <v>128</v>
      </c>
      <c r="H280" t="s">
        <v>129</v>
      </c>
      <c r="I280">
        <v>366</v>
      </c>
      <c r="J280">
        <v>328</v>
      </c>
      <c r="K280" s="19">
        <v>43900</v>
      </c>
      <c r="L280" t="s">
        <v>172</v>
      </c>
      <c r="M280">
        <v>1047482440</v>
      </c>
      <c r="N280" t="s">
        <v>1119</v>
      </c>
      <c r="O280" t="s">
        <v>112</v>
      </c>
      <c r="P280">
        <v>261</v>
      </c>
      <c r="Q280" s="19">
        <v>43900</v>
      </c>
      <c r="R280" s="73" t="s">
        <v>994</v>
      </c>
      <c r="S280" s="71">
        <v>55500000</v>
      </c>
      <c r="T280" s="48">
        <v>0</v>
      </c>
      <c r="U280" s="48">
        <v>0</v>
      </c>
      <c r="V280" s="48">
        <v>55500000</v>
      </c>
      <c r="W280" s="48">
        <v>3700000</v>
      </c>
      <c r="X280" s="48">
        <v>51800000</v>
      </c>
      <c r="Y280" s="48"/>
    </row>
    <row r="281" spans="1:25" customFormat="1" ht="15" x14ac:dyDescent="0.25">
      <c r="A281">
        <v>2020</v>
      </c>
      <c r="B281">
        <v>118</v>
      </c>
      <c r="C281">
        <v>1</v>
      </c>
      <c r="D281" s="19">
        <v>43831</v>
      </c>
      <c r="E281" s="19">
        <v>43951</v>
      </c>
      <c r="F281" s="19">
        <v>43951</v>
      </c>
      <c r="G281" t="s">
        <v>121</v>
      </c>
      <c r="H281" t="s">
        <v>122</v>
      </c>
      <c r="I281">
        <v>399</v>
      </c>
      <c r="J281">
        <v>344</v>
      </c>
      <c r="K281" s="19">
        <v>43901</v>
      </c>
      <c r="L281" t="s">
        <v>172</v>
      </c>
      <c r="M281">
        <v>79654753</v>
      </c>
      <c r="N281" t="s">
        <v>1317</v>
      </c>
      <c r="O281" t="s">
        <v>112</v>
      </c>
      <c r="P281">
        <v>262</v>
      </c>
      <c r="Q281" s="19">
        <v>43901</v>
      </c>
      <c r="R281" s="73" t="s">
        <v>1318</v>
      </c>
      <c r="S281" s="71">
        <v>81000000</v>
      </c>
      <c r="T281" s="48">
        <v>0</v>
      </c>
      <c r="U281" s="48">
        <v>0</v>
      </c>
      <c r="V281" s="48">
        <v>81000000</v>
      </c>
      <c r="W281" s="48">
        <v>6000000</v>
      </c>
      <c r="X281" s="48">
        <v>75000000</v>
      </c>
      <c r="Y281" s="48"/>
    </row>
    <row r="282" spans="1:25" customFormat="1" ht="15" x14ac:dyDescent="0.25">
      <c r="A282">
        <v>2020</v>
      </c>
      <c r="B282">
        <v>118</v>
      </c>
      <c r="C282">
        <v>1</v>
      </c>
      <c r="D282" s="19">
        <v>43831</v>
      </c>
      <c r="E282" s="19">
        <v>43951</v>
      </c>
      <c r="F282" s="19">
        <v>43951</v>
      </c>
      <c r="G282" t="s">
        <v>123</v>
      </c>
      <c r="H282" t="s">
        <v>124</v>
      </c>
      <c r="I282">
        <v>294</v>
      </c>
      <c r="J282">
        <v>348</v>
      </c>
      <c r="K282" s="19">
        <v>43906</v>
      </c>
      <c r="L282" t="s">
        <v>172</v>
      </c>
      <c r="M282">
        <v>53119058</v>
      </c>
      <c r="N282" t="s">
        <v>1121</v>
      </c>
      <c r="O282" t="s">
        <v>112</v>
      </c>
      <c r="P282">
        <v>264</v>
      </c>
      <c r="Q282" s="19">
        <v>43906</v>
      </c>
      <c r="R282" s="73" t="s">
        <v>1322</v>
      </c>
      <c r="S282" s="71">
        <v>72590000</v>
      </c>
      <c r="T282" s="48">
        <v>0</v>
      </c>
      <c r="U282" s="48">
        <v>0</v>
      </c>
      <c r="V282" s="48">
        <v>72590000</v>
      </c>
      <c r="W282" s="48">
        <v>3387533</v>
      </c>
      <c r="X282" s="48">
        <v>69202467</v>
      </c>
      <c r="Y282" s="48"/>
    </row>
    <row r="283" spans="1:25" customFormat="1" ht="15" x14ac:dyDescent="0.25">
      <c r="A283">
        <v>2020</v>
      </c>
      <c r="B283">
        <v>118</v>
      </c>
      <c r="C283">
        <v>1</v>
      </c>
      <c r="D283" s="19">
        <v>43831</v>
      </c>
      <c r="E283" s="19">
        <v>43951</v>
      </c>
      <c r="F283" s="19">
        <v>43951</v>
      </c>
      <c r="G283" t="s">
        <v>123</v>
      </c>
      <c r="H283" t="s">
        <v>124</v>
      </c>
      <c r="I283">
        <v>378</v>
      </c>
      <c r="J283">
        <v>366</v>
      </c>
      <c r="K283" s="19">
        <v>43909</v>
      </c>
      <c r="L283" t="s">
        <v>172</v>
      </c>
      <c r="M283">
        <v>79647943</v>
      </c>
      <c r="N283" t="s">
        <v>1122</v>
      </c>
      <c r="O283" t="s">
        <v>112</v>
      </c>
      <c r="P283">
        <v>265</v>
      </c>
      <c r="Q283" s="19">
        <v>43909</v>
      </c>
      <c r="R283" s="73" t="s">
        <v>1328</v>
      </c>
      <c r="S283" s="71">
        <v>56700000</v>
      </c>
      <c r="T283" s="48">
        <v>0</v>
      </c>
      <c r="U283" s="48">
        <v>0</v>
      </c>
      <c r="V283" s="48">
        <v>56700000</v>
      </c>
      <c r="W283" s="48">
        <v>2520000</v>
      </c>
      <c r="X283" s="48">
        <v>54180000</v>
      </c>
      <c r="Y283" s="48"/>
    </row>
    <row r="284" spans="1:25" customFormat="1" ht="15" x14ac:dyDescent="0.25">
      <c r="A284">
        <v>2020</v>
      </c>
      <c r="B284">
        <v>118</v>
      </c>
      <c r="C284">
        <v>1</v>
      </c>
      <c r="D284" s="19">
        <v>43831</v>
      </c>
      <c r="E284" s="19">
        <v>43951</v>
      </c>
      <c r="F284" s="19">
        <v>43951</v>
      </c>
      <c r="G284" t="s">
        <v>123</v>
      </c>
      <c r="H284" t="s">
        <v>124</v>
      </c>
      <c r="I284">
        <v>418</v>
      </c>
      <c r="J284">
        <v>357</v>
      </c>
      <c r="K284" s="19">
        <v>43907</v>
      </c>
      <c r="L284" t="s">
        <v>172</v>
      </c>
      <c r="M284">
        <v>75090431</v>
      </c>
      <c r="N284" t="s">
        <v>126</v>
      </c>
      <c r="O284" t="s">
        <v>112</v>
      </c>
      <c r="P284">
        <v>266</v>
      </c>
      <c r="Q284" s="19">
        <v>43907</v>
      </c>
      <c r="R284" s="73" t="s">
        <v>1323</v>
      </c>
      <c r="S284" s="71">
        <v>66215000</v>
      </c>
      <c r="T284" s="48">
        <v>0</v>
      </c>
      <c r="U284" s="48">
        <v>0</v>
      </c>
      <c r="V284" s="48">
        <v>66215000</v>
      </c>
      <c r="W284" s="48">
        <v>3252667</v>
      </c>
      <c r="X284" s="48">
        <v>62962333</v>
      </c>
      <c r="Y284" s="48"/>
    </row>
    <row r="285" spans="1:25" customFormat="1" ht="15" x14ac:dyDescent="0.25">
      <c r="A285">
        <v>2020</v>
      </c>
      <c r="B285">
        <v>118</v>
      </c>
      <c r="C285">
        <v>1</v>
      </c>
      <c r="D285" s="19">
        <v>43831</v>
      </c>
      <c r="E285" s="19">
        <v>43951</v>
      </c>
      <c r="F285" s="19">
        <v>43951</v>
      </c>
      <c r="G285" t="s">
        <v>123</v>
      </c>
      <c r="H285" t="s">
        <v>124</v>
      </c>
      <c r="I285">
        <v>377</v>
      </c>
      <c r="J285">
        <v>365</v>
      </c>
      <c r="K285" s="19">
        <v>43909</v>
      </c>
      <c r="L285" t="s">
        <v>172</v>
      </c>
      <c r="M285">
        <v>79762451</v>
      </c>
      <c r="N285" t="s">
        <v>1124</v>
      </c>
      <c r="O285" t="s">
        <v>112</v>
      </c>
      <c r="P285">
        <v>267</v>
      </c>
      <c r="Q285" s="19">
        <v>43909</v>
      </c>
      <c r="R285" s="73" t="s">
        <v>1332</v>
      </c>
      <c r="S285" s="71">
        <v>66025000</v>
      </c>
      <c r="T285" s="48">
        <v>0</v>
      </c>
      <c r="U285" s="48">
        <v>0</v>
      </c>
      <c r="V285" s="48">
        <v>66025000</v>
      </c>
      <c r="W285" s="48">
        <v>2780000</v>
      </c>
      <c r="X285" s="48">
        <v>63245000</v>
      </c>
      <c r="Y285" s="48"/>
    </row>
    <row r="286" spans="1:25" customFormat="1" ht="15" x14ac:dyDescent="0.25">
      <c r="A286">
        <v>2020</v>
      </c>
      <c r="B286">
        <v>118</v>
      </c>
      <c r="C286">
        <v>1</v>
      </c>
      <c r="D286" s="19">
        <v>43831</v>
      </c>
      <c r="E286" s="19">
        <v>43951</v>
      </c>
      <c r="F286" s="19">
        <v>43951</v>
      </c>
      <c r="G286" t="s">
        <v>879</v>
      </c>
      <c r="H286" t="s">
        <v>880</v>
      </c>
      <c r="I286">
        <v>139</v>
      </c>
      <c r="J286">
        <v>361</v>
      </c>
      <c r="K286" s="19">
        <v>43908</v>
      </c>
      <c r="L286" t="s">
        <v>172</v>
      </c>
      <c r="M286">
        <v>1129565422</v>
      </c>
      <c r="N286" t="s">
        <v>1125</v>
      </c>
      <c r="O286" t="s">
        <v>112</v>
      </c>
      <c r="P286">
        <v>268</v>
      </c>
      <c r="Q286" s="19">
        <v>43908</v>
      </c>
      <c r="R286" s="73" t="s">
        <v>1327</v>
      </c>
      <c r="S286" s="71">
        <v>18600000</v>
      </c>
      <c r="T286" s="48">
        <v>0</v>
      </c>
      <c r="U286" s="48">
        <v>0</v>
      </c>
      <c r="V286" s="48">
        <v>18600000</v>
      </c>
      <c r="W286" s="48">
        <v>2480000</v>
      </c>
      <c r="X286" s="48">
        <v>16120000</v>
      </c>
      <c r="Y286" s="48"/>
    </row>
    <row r="287" spans="1:25" customFormat="1" ht="15" x14ac:dyDescent="0.25">
      <c r="A287">
        <v>2020</v>
      </c>
      <c r="B287">
        <v>118</v>
      </c>
      <c r="C287">
        <v>1</v>
      </c>
      <c r="D287" s="19">
        <v>43831</v>
      </c>
      <c r="E287" s="19">
        <v>43951</v>
      </c>
      <c r="F287" s="19">
        <v>43951</v>
      </c>
      <c r="G287" t="s">
        <v>123</v>
      </c>
      <c r="H287" t="s">
        <v>124</v>
      </c>
      <c r="I287">
        <v>419</v>
      </c>
      <c r="J287">
        <v>362</v>
      </c>
      <c r="K287" s="19">
        <v>43908</v>
      </c>
      <c r="L287" t="s">
        <v>172</v>
      </c>
      <c r="M287">
        <v>1016042982</v>
      </c>
      <c r="N287" t="s">
        <v>1126</v>
      </c>
      <c r="O287" t="s">
        <v>112</v>
      </c>
      <c r="P287">
        <v>269</v>
      </c>
      <c r="Q287" s="19">
        <v>43908</v>
      </c>
      <c r="R287" s="73" t="s">
        <v>1328</v>
      </c>
      <c r="S287" s="71">
        <v>54000000</v>
      </c>
      <c r="T287" s="48">
        <v>0</v>
      </c>
      <c r="U287" s="48">
        <v>0</v>
      </c>
      <c r="V287" s="48">
        <v>54000000</v>
      </c>
      <c r="W287" s="48">
        <v>2400000</v>
      </c>
      <c r="X287" s="48">
        <v>51600000</v>
      </c>
      <c r="Y287" s="48"/>
    </row>
    <row r="288" spans="1:25" customFormat="1" ht="15" x14ac:dyDescent="0.25">
      <c r="A288">
        <v>2020</v>
      </c>
      <c r="B288">
        <v>118</v>
      </c>
      <c r="C288">
        <v>1</v>
      </c>
      <c r="D288" s="19">
        <v>43831</v>
      </c>
      <c r="E288" s="19">
        <v>43951</v>
      </c>
      <c r="F288" s="19">
        <v>43951</v>
      </c>
      <c r="G288" t="s">
        <v>128</v>
      </c>
      <c r="H288" t="s">
        <v>129</v>
      </c>
      <c r="I288">
        <v>411</v>
      </c>
      <c r="J288">
        <v>440</v>
      </c>
      <c r="K288" s="19">
        <v>43938</v>
      </c>
      <c r="L288" t="s">
        <v>172</v>
      </c>
      <c r="M288">
        <v>1033701208</v>
      </c>
      <c r="N288" t="s">
        <v>1392</v>
      </c>
      <c r="O288" t="s">
        <v>112</v>
      </c>
      <c r="P288">
        <v>271</v>
      </c>
      <c r="Q288" s="19">
        <v>43938</v>
      </c>
      <c r="R288" s="73" t="s">
        <v>945</v>
      </c>
      <c r="S288" s="80">
        <v>33300000</v>
      </c>
      <c r="T288" s="48">
        <v>0</v>
      </c>
      <c r="U288" s="48">
        <v>0</v>
      </c>
      <c r="V288" s="48">
        <v>33300000</v>
      </c>
      <c r="W288" s="48">
        <v>0</v>
      </c>
      <c r="X288" s="48">
        <v>33300000</v>
      </c>
      <c r="Y288" s="48"/>
    </row>
    <row r="289" spans="1:26" customFormat="1" ht="15" x14ac:dyDescent="0.25">
      <c r="A289">
        <v>2020</v>
      </c>
      <c r="B289">
        <v>118</v>
      </c>
      <c r="C289">
        <v>1</v>
      </c>
      <c r="D289" s="19">
        <v>43831</v>
      </c>
      <c r="E289" s="19">
        <v>43951</v>
      </c>
      <c r="F289" s="19">
        <v>43951</v>
      </c>
      <c r="G289" t="s">
        <v>128</v>
      </c>
      <c r="H289" t="s">
        <v>129</v>
      </c>
      <c r="I289">
        <v>344</v>
      </c>
      <c r="J289">
        <v>370</v>
      </c>
      <c r="K289" s="19">
        <v>43909</v>
      </c>
      <c r="L289" t="s">
        <v>172</v>
      </c>
      <c r="M289">
        <v>55172908</v>
      </c>
      <c r="N289" t="s">
        <v>1128</v>
      </c>
      <c r="O289" t="s">
        <v>112</v>
      </c>
      <c r="P289">
        <v>273</v>
      </c>
      <c r="Q289" s="19">
        <v>43909</v>
      </c>
      <c r="R289" s="73" t="s">
        <v>1336</v>
      </c>
      <c r="S289" s="71">
        <v>60666667</v>
      </c>
      <c r="T289" s="48">
        <v>0</v>
      </c>
      <c r="U289" s="48">
        <v>0</v>
      </c>
      <c r="V289" s="48">
        <v>60666667</v>
      </c>
      <c r="W289" s="48">
        <v>1516667</v>
      </c>
      <c r="X289" s="48">
        <v>59150000</v>
      </c>
      <c r="Y289" s="48"/>
      <c r="Z289" s="48"/>
    </row>
    <row r="290" spans="1:26" customFormat="1" ht="15" x14ac:dyDescent="0.25">
      <c r="A290">
        <v>2020</v>
      </c>
      <c r="B290">
        <v>118</v>
      </c>
      <c r="C290">
        <v>1</v>
      </c>
      <c r="D290" s="19">
        <v>43831</v>
      </c>
      <c r="E290" s="19">
        <v>43951</v>
      </c>
      <c r="F290" s="19">
        <v>43951</v>
      </c>
      <c r="G290" t="s">
        <v>128</v>
      </c>
      <c r="H290" t="s">
        <v>129</v>
      </c>
      <c r="I290">
        <v>332</v>
      </c>
      <c r="J290">
        <v>371</v>
      </c>
      <c r="K290" s="19">
        <v>43909</v>
      </c>
      <c r="L290" t="s">
        <v>172</v>
      </c>
      <c r="M290">
        <v>39568911</v>
      </c>
      <c r="N290" t="s">
        <v>1337</v>
      </c>
      <c r="O290" t="s">
        <v>112</v>
      </c>
      <c r="P290">
        <v>276</v>
      </c>
      <c r="Q290" s="19">
        <v>43909</v>
      </c>
      <c r="R290" s="73" t="s">
        <v>1338</v>
      </c>
      <c r="S290" s="71">
        <v>60666667</v>
      </c>
      <c r="T290" s="48">
        <v>0</v>
      </c>
      <c r="U290" s="48">
        <v>0</v>
      </c>
      <c r="V290" s="48">
        <v>60666667</v>
      </c>
      <c r="W290" s="48">
        <v>2166667</v>
      </c>
      <c r="X290" s="48">
        <v>58500000</v>
      </c>
      <c r="Y290" s="48"/>
      <c r="Z290" s="48"/>
    </row>
    <row r="291" spans="1:26" customFormat="1" ht="15" x14ac:dyDescent="0.25">
      <c r="A291">
        <v>2020</v>
      </c>
      <c r="B291">
        <v>118</v>
      </c>
      <c r="C291">
        <v>1</v>
      </c>
      <c r="D291" s="19">
        <v>43831</v>
      </c>
      <c r="E291" s="19">
        <v>43951</v>
      </c>
      <c r="F291" s="19">
        <v>43951</v>
      </c>
      <c r="G291" t="s">
        <v>141</v>
      </c>
      <c r="H291" t="s">
        <v>142</v>
      </c>
      <c r="I291">
        <v>429</v>
      </c>
      <c r="J291">
        <v>353</v>
      </c>
      <c r="K291" s="19">
        <v>43907</v>
      </c>
      <c r="L291" t="s">
        <v>172</v>
      </c>
      <c r="M291">
        <v>1026266171</v>
      </c>
      <c r="N291" t="s">
        <v>19</v>
      </c>
      <c r="O291" t="s">
        <v>112</v>
      </c>
      <c r="P291">
        <v>278</v>
      </c>
      <c r="Q291" s="19">
        <v>43907</v>
      </c>
      <c r="R291" s="73" t="s">
        <v>1325</v>
      </c>
      <c r="S291" s="71">
        <v>52250000</v>
      </c>
      <c r="T291" s="48">
        <v>0</v>
      </c>
      <c r="U291" s="48">
        <v>0</v>
      </c>
      <c r="V291" s="48">
        <v>52250000</v>
      </c>
      <c r="W291" s="48">
        <v>2750000</v>
      </c>
      <c r="X291" s="48">
        <v>49500000</v>
      </c>
      <c r="Y291" s="48"/>
    </row>
    <row r="292" spans="1:26" customFormat="1" ht="15" x14ac:dyDescent="0.25">
      <c r="A292">
        <v>2020</v>
      </c>
      <c r="B292">
        <v>118</v>
      </c>
      <c r="C292">
        <v>1</v>
      </c>
      <c r="D292" s="19">
        <v>43831</v>
      </c>
      <c r="E292" s="19">
        <v>43951</v>
      </c>
      <c r="F292" s="19">
        <v>43951</v>
      </c>
      <c r="G292" t="s">
        <v>141</v>
      </c>
      <c r="H292" t="s">
        <v>142</v>
      </c>
      <c r="I292">
        <v>426</v>
      </c>
      <c r="J292">
        <v>354</v>
      </c>
      <c r="K292" s="19">
        <v>43907</v>
      </c>
      <c r="L292" t="s">
        <v>172</v>
      </c>
      <c r="M292">
        <v>1026287609</v>
      </c>
      <c r="N292" t="s">
        <v>32</v>
      </c>
      <c r="O292" t="s">
        <v>112</v>
      </c>
      <c r="P292">
        <v>279</v>
      </c>
      <c r="Q292" s="19">
        <v>43907</v>
      </c>
      <c r="R292" s="73" t="s">
        <v>1326</v>
      </c>
      <c r="S292" s="71">
        <v>57000000</v>
      </c>
      <c r="T292" s="48">
        <v>0</v>
      </c>
      <c r="U292" s="48">
        <v>0</v>
      </c>
      <c r="V292" s="48">
        <v>57000000</v>
      </c>
      <c r="W292" s="48">
        <v>3000000</v>
      </c>
      <c r="X292" s="48">
        <v>54000000</v>
      </c>
      <c r="Y292" s="48"/>
    </row>
    <row r="293" spans="1:26" customFormat="1" ht="15" x14ac:dyDescent="0.25">
      <c r="A293">
        <v>2020</v>
      </c>
      <c r="B293">
        <v>118</v>
      </c>
      <c r="C293">
        <v>1</v>
      </c>
      <c r="D293" s="19">
        <v>43831</v>
      </c>
      <c r="E293" s="19">
        <v>43951</v>
      </c>
      <c r="F293" s="19">
        <v>43951</v>
      </c>
      <c r="G293" t="s">
        <v>141</v>
      </c>
      <c r="H293" t="s">
        <v>142</v>
      </c>
      <c r="I293">
        <v>427</v>
      </c>
      <c r="J293">
        <v>363</v>
      </c>
      <c r="K293" s="19">
        <v>43908</v>
      </c>
      <c r="L293" t="s">
        <v>172</v>
      </c>
      <c r="M293">
        <v>53167119</v>
      </c>
      <c r="N293" t="s">
        <v>22</v>
      </c>
      <c r="O293" t="s">
        <v>112</v>
      </c>
      <c r="P293">
        <v>280</v>
      </c>
      <c r="Q293" s="19">
        <v>43908</v>
      </c>
      <c r="R293" s="73" t="s">
        <v>1329</v>
      </c>
      <c r="S293" s="71">
        <v>42000000</v>
      </c>
      <c r="T293" s="48">
        <v>0</v>
      </c>
      <c r="U293" s="48">
        <v>0</v>
      </c>
      <c r="V293" s="48">
        <v>42000000</v>
      </c>
      <c r="W293" s="48">
        <v>2600000</v>
      </c>
      <c r="X293" s="48">
        <v>39400000</v>
      </c>
      <c r="Y293" s="48"/>
    </row>
    <row r="294" spans="1:26" customFormat="1" ht="15" x14ac:dyDescent="0.25">
      <c r="A294">
        <v>2020</v>
      </c>
      <c r="B294">
        <v>118</v>
      </c>
      <c r="C294">
        <v>1</v>
      </c>
      <c r="D294" s="19">
        <v>43831</v>
      </c>
      <c r="E294" s="19">
        <v>43951</v>
      </c>
      <c r="F294" s="19">
        <v>43951</v>
      </c>
      <c r="G294" t="s">
        <v>121</v>
      </c>
      <c r="H294" t="s">
        <v>122</v>
      </c>
      <c r="I294">
        <v>422</v>
      </c>
      <c r="J294">
        <v>369</v>
      </c>
      <c r="K294" s="19">
        <v>43909</v>
      </c>
      <c r="L294" t="s">
        <v>172</v>
      </c>
      <c r="M294">
        <v>35427539</v>
      </c>
      <c r="N294" t="s">
        <v>1330</v>
      </c>
      <c r="O294" t="s">
        <v>112</v>
      </c>
      <c r="P294">
        <v>282</v>
      </c>
      <c r="Q294" s="19">
        <v>43909</v>
      </c>
      <c r="R294" s="73" t="s">
        <v>1331</v>
      </c>
      <c r="S294" s="71">
        <v>66500000</v>
      </c>
      <c r="T294" s="48">
        <v>0</v>
      </c>
      <c r="U294" s="48">
        <v>0</v>
      </c>
      <c r="V294" s="48">
        <v>66500000</v>
      </c>
      <c r="W294" s="48">
        <v>2800000</v>
      </c>
      <c r="X294" s="48">
        <v>63700000</v>
      </c>
      <c r="Y294" s="48"/>
      <c r="Z294" s="48"/>
    </row>
    <row r="295" spans="1:26" customFormat="1" ht="15" x14ac:dyDescent="0.25">
      <c r="A295">
        <v>2020</v>
      </c>
      <c r="B295">
        <v>118</v>
      </c>
      <c r="C295">
        <v>1</v>
      </c>
      <c r="D295" s="19">
        <v>43831</v>
      </c>
      <c r="E295" s="19">
        <v>43951</v>
      </c>
      <c r="F295" s="19">
        <v>43951</v>
      </c>
      <c r="G295" t="s">
        <v>123</v>
      </c>
      <c r="H295" t="s">
        <v>124</v>
      </c>
      <c r="I295">
        <v>456</v>
      </c>
      <c r="J295">
        <v>367</v>
      </c>
      <c r="K295" s="19">
        <v>43909</v>
      </c>
      <c r="L295" t="s">
        <v>172</v>
      </c>
      <c r="M295">
        <v>52526577</v>
      </c>
      <c r="N295" t="s">
        <v>1333</v>
      </c>
      <c r="O295" t="s">
        <v>112</v>
      </c>
      <c r="P295">
        <v>283</v>
      </c>
      <c r="Q295" s="19">
        <v>43909</v>
      </c>
      <c r="R295" s="73" t="s">
        <v>1334</v>
      </c>
      <c r="S295" s="71">
        <v>61200000</v>
      </c>
      <c r="T295" s="48">
        <v>0</v>
      </c>
      <c r="U295" s="48">
        <v>0</v>
      </c>
      <c r="V295" s="48">
        <v>61200000</v>
      </c>
      <c r="W295" s="48">
        <v>2720000</v>
      </c>
      <c r="X295" s="48">
        <v>58480000</v>
      </c>
      <c r="Y295" s="48"/>
      <c r="Z295" s="48"/>
    </row>
    <row r="296" spans="1:26" customFormat="1" ht="15" x14ac:dyDescent="0.25">
      <c r="A296">
        <v>2020</v>
      </c>
      <c r="B296">
        <v>118</v>
      </c>
      <c r="C296">
        <v>1</v>
      </c>
      <c r="D296" s="19">
        <v>43831</v>
      </c>
      <c r="E296" s="19">
        <v>43951</v>
      </c>
      <c r="F296" s="19">
        <v>43951</v>
      </c>
      <c r="G296" t="s">
        <v>123</v>
      </c>
      <c r="H296" t="s">
        <v>124</v>
      </c>
      <c r="I296">
        <v>455</v>
      </c>
      <c r="J296">
        <v>372</v>
      </c>
      <c r="K296" s="19">
        <v>43909</v>
      </c>
      <c r="L296" t="s">
        <v>172</v>
      </c>
      <c r="M296">
        <v>1047392346</v>
      </c>
      <c r="N296" t="s">
        <v>1134</v>
      </c>
      <c r="O296" t="s">
        <v>112</v>
      </c>
      <c r="P296">
        <v>285</v>
      </c>
      <c r="Q296" s="19">
        <v>43909</v>
      </c>
      <c r="R296" s="73" t="s">
        <v>1335</v>
      </c>
      <c r="S296" s="71">
        <v>71250000</v>
      </c>
      <c r="T296" s="48">
        <v>0</v>
      </c>
      <c r="U296" s="48">
        <v>0</v>
      </c>
      <c r="V296" s="48">
        <v>71250000</v>
      </c>
      <c r="W296" s="48">
        <v>3000000</v>
      </c>
      <c r="X296" s="48">
        <v>68250000</v>
      </c>
      <c r="Y296" s="48"/>
      <c r="Z296" s="48"/>
    </row>
    <row r="297" spans="1:26" customFormat="1" ht="15" x14ac:dyDescent="0.25">
      <c r="A297">
        <v>2020</v>
      </c>
      <c r="B297">
        <v>118</v>
      </c>
      <c r="C297">
        <v>1</v>
      </c>
      <c r="D297" s="19">
        <v>43831</v>
      </c>
      <c r="E297" s="19">
        <v>43951</v>
      </c>
      <c r="F297" s="19">
        <v>43951</v>
      </c>
      <c r="G297" t="s">
        <v>123</v>
      </c>
      <c r="H297" t="s">
        <v>124</v>
      </c>
      <c r="I297">
        <v>420</v>
      </c>
      <c r="J297">
        <v>406</v>
      </c>
      <c r="K297" s="19">
        <v>43928</v>
      </c>
      <c r="L297" t="s">
        <v>172</v>
      </c>
      <c r="M297">
        <v>1022394980</v>
      </c>
      <c r="N297" t="s">
        <v>1393</v>
      </c>
      <c r="O297" t="s">
        <v>112</v>
      </c>
      <c r="P297">
        <v>286</v>
      </c>
      <c r="Q297" s="19">
        <v>43928</v>
      </c>
      <c r="R297" s="73" t="s">
        <v>1574</v>
      </c>
      <c r="S297" s="80">
        <v>40500000</v>
      </c>
      <c r="T297" s="48">
        <v>0</v>
      </c>
      <c r="U297" s="48">
        <v>0</v>
      </c>
      <c r="V297" s="48">
        <v>40500000</v>
      </c>
      <c r="W297" s="48">
        <v>0</v>
      </c>
      <c r="X297" s="48">
        <v>40500000</v>
      </c>
      <c r="Y297" s="48"/>
    </row>
    <row r="298" spans="1:26" customFormat="1" ht="15" x14ac:dyDescent="0.25">
      <c r="A298">
        <v>2020</v>
      </c>
      <c r="B298">
        <v>118</v>
      </c>
      <c r="C298">
        <v>1</v>
      </c>
      <c r="D298" s="19">
        <v>43831</v>
      </c>
      <c r="E298" s="19">
        <v>43951</v>
      </c>
      <c r="F298" s="19">
        <v>43951</v>
      </c>
      <c r="G298" t="s">
        <v>123</v>
      </c>
      <c r="H298" t="s">
        <v>124</v>
      </c>
      <c r="I298">
        <v>421</v>
      </c>
      <c r="J298">
        <v>441</v>
      </c>
      <c r="K298" s="19">
        <v>43941</v>
      </c>
      <c r="L298" t="s">
        <v>172</v>
      </c>
      <c r="M298">
        <v>1026258684</v>
      </c>
      <c r="N298" t="s">
        <v>1394</v>
      </c>
      <c r="O298" t="s">
        <v>112</v>
      </c>
      <c r="P298">
        <v>287</v>
      </c>
      <c r="Q298" s="19">
        <v>43941</v>
      </c>
      <c r="R298" s="73" t="s">
        <v>1575</v>
      </c>
      <c r="S298" s="80">
        <v>54000000</v>
      </c>
      <c r="T298" s="48">
        <v>0</v>
      </c>
      <c r="U298" s="48">
        <v>0</v>
      </c>
      <c r="V298" s="48">
        <v>54000000</v>
      </c>
      <c r="W298" s="48">
        <v>0</v>
      </c>
      <c r="X298" s="48">
        <v>54000000</v>
      </c>
      <c r="Y298" s="48"/>
    </row>
    <row r="299" spans="1:26" customFormat="1" ht="15" x14ac:dyDescent="0.25">
      <c r="A299">
        <v>2020</v>
      </c>
      <c r="B299">
        <v>118</v>
      </c>
      <c r="C299">
        <v>1</v>
      </c>
      <c r="D299" s="19">
        <v>43831</v>
      </c>
      <c r="E299" s="19">
        <v>43951</v>
      </c>
      <c r="F299" s="19">
        <v>43951</v>
      </c>
      <c r="G299" t="s">
        <v>968</v>
      </c>
      <c r="H299" t="s">
        <v>969</v>
      </c>
      <c r="I299">
        <v>296</v>
      </c>
      <c r="J299">
        <v>373</v>
      </c>
      <c r="K299" s="19">
        <v>43909</v>
      </c>
      <c r="L299" t="s">
        <v>172</v>
      </c>
      <c r="M299">
        <v>9867577</v>
      </c>
      <c r="N299" t="s">
        <v>1135</v>
      </c>
      <c r="O299" t="s">
        <v>112</v>
      </c>
      <c r="P299">
        <v>288</v>
      </c>
      <c r="Q299" s="19">
        <v>43909</v>
      </c>
      <c r="R299" s="73" t="s">
        <v>1339</v>
      </c>
      <c r="S299" s="71">
        <v>104500000</v>
      </c>
      <c r="T299" s="48">
        <v>0</v>
      </c>
      <c r="U299" s="48">
        <v>0</v>
      </c>
      <c r="V299" s="48">
        <v>104500000</v>
      </c>
      <c r="W299" s="48">
        <v>4400000</v>
      </c>
      <c r="X299" s="48">
        <v>100100000</v>
      </c>
      <c r="Y299" s="48"/>
      <c r="Z299" s="48"/>
    </row>
    <row r="300" spans="1:26" customFormat="1" ht="15" x14ac:dyDescent="0.25">
      <c r="A300">
        <v>2020</v>
      </c>
      <c r="B300">
        <v>118</v>
      </c>
      <c r="C300">
        <v>1</v>
      </c>
      <c r="D300" s="19">
        <v>43831</v>
      </c>
      <c r="E300" s="19">
        <v>43951</v>
      </c>
      <c r="F300" s="19">
        <v>43951</v>
      </c>
      <c r="G300" t="s">
        <v>123</v>
      </c>
      <c r="H300" t="s">
        <v>124</v>
      </c>
      <c r="I300">
        <v>448</v>
      </c>
      <c r="J300">
        <v>392</v>
      </c>
      <c r="K300" s="19">
        <v>43924</v>
      </c>
      <c r="L300" t="s">
        <v>172</v>
      </c>
      <c r="M300">
        <v>79950166</v>
      </c>
      <c r="N300" t="s">
        <v>125</v>
      </c>
      <c r="O300" t="s">
        <v>112</v>
      </c>
      <c r="P300">
        <v>289</v>
      </c>
      <c r="Q300" s="19">
        <v>43924</v>
      </c>
      <c r="R300" s="73" t="s">
        <v>1576</v>
      </c>
      <c r="S300" s="80">
        <v>66215000</v>
      </c>
      <c r="T300" s="48">
        <v>0</v>
      </c>
      <c r="U300" s="48">
        <v>0</v>
      </c>
      <c r="V300" s="48">
        <v>66215000</v>
      </c>
      <c r="W300" s="48">
        <v>0</v>
      </c>
      <c r="X300" s="48">
        <v>66215000</v>
      </c>
      <c r="Y300" s="48"/>
    </row>
    <row r="301" spans="1:26" customFormat="1" ht="15" x14ac:dyDescent="0.25">
      <c r="A301">
        <v>2020</v>
      </c>
      <c r="B301">
        <v>118</v>
      </c>
      <c r="C301">
        <v>1</v>
      </c>
      <c r="D301" s="19">
        <v>43831</v>
      </c>
      <c r="E301" s="19">
        <v>43951</v>
      </c>
      <c r="F301" s="19">
        <v>43951</v>
      </c>
      <c r="G301" t="s">
        <v>123</v>
      </c>
      <c r="H301" t="s">
        <v>124</v>
      </c>
      <c r="I301">
        <v>473</v>
      </c>
      <c r="J301">
        <v>404</v>
      </c>
      <c r="K301" s="19">
        <v>43928</v>
      </c>
      <c r="L301" t="s">
        <v>172</v>
      </c>
      <c r="M301">
        <v>52888049</v>
      </c>
      <c r="N301" t="s">
        <v>1395</v>
      </c>
      <c r="O301" t="s">
        <v>112</v>
      </c>
      <c r="P301">
        <v>290</v>
      </c>
      <c r="Q301" s="19">
        <v>43928</v>
      </c>
      <c r="R301" s="73" t="s">
        <v>1294</v>
      </c>
      <c r="S301" s="80">
        <v>62550000</v>
      </c>
      <c r="T301" s="48">
        <v>0</v>
      </c>
      <c r="U301" s="48">
        <v>0</v>
      </c>
      <c r="V301" s="48">
        <v>62550000</v>
      </c>
      <c r="W301" s="48">
        <v>0</v>
      </c>
      <c r="X301" s="48">
        <v>62550000</v>
      </c>
      <c r="Y301" s="48"/>
    </row>
    <row r="302" spans="1:26" customFormat="1" ht="15" x14ac:dyDescent="0.25">
      <c r="A302">
        <v>2020</v>
      </c>
      <c r="B302">
        <v>118</v>
      </c>
      <c r="C302">
        <v>1</v>
      </c>
      <c r="D302" s="19">
        <v>43831</v>
      </c>
      <c r="E302" s="19">
        <v>43951</v>
      </c>
      <c r="F302" s="19">
        <v>43951</v>
      </c>
      <c r="G302" t="s">
        <v>123</v>
      </c>
      <c r="H302" t="s">
        <v>124</v>
      </c>
      <c r="I302">
        <v>446</v>
      </c>
      <c r="J302">
        <v>397</v>
      </c>
      <c r="K302" s="19">
        <v>43925</v>
      </c>
      <c r="L302" t="s">
        <v>172</v>
      </c>
      <c r="M302">
        <v>52544666</v>
      </c>
      <c r="N302" t="s">
        <v>28</v>
      </c>
      <c r="O302" t="s">
        <v>112</v>
      </c>
      <c r="P302">
        <v>291</v>
      </c>
      <c r="Q302" s="19">
        <v>43894</v>
      </c>
      <c r="R302" s="73" t="s">
        <v>1312</v>
      </c>
      <c r="S302" s="80">
        <v>66025000</v>
      </c>
      <c r="T302" s="48">
        <v>0</v>
      </c>
      <c r="U302" s="48">
        <v>0</v>
      </c>
      <c r="V302" s="48">
        <v>66025000</v>
      </c>
      <c r="W302" s="48">
        <v>0</v>
      </c>
      <c r="X302" s="48">
        <v>66025000</v>
      </c>
      <c r="Y302" s="48"/>
    </row>
    <row r="303" spans="1:26" customFormat="1" ht="15" x14ac:dyDescent="0.25">
      <c r="A303">
        <v>2020</v>
      </c>
      <c r="B303">
        <v>118</v>
      </c>
      <c r="C303">
        <v>1</v>
      </c>
      <c r="D303" s="19">
        <v>43831</v>
      </c>
      <c r="E303" s="19">
        <v>43951</v>
      </c>
      <c r="F303" s="19">
        <v>43951</v>
      </c>
      <c r="G303" t="s">
        <v>123</v>
      </c>
      <c r="H303" t="s">
        <v>124</v>
      </c>
      <c r="I303">
        <v>450</v>
      </c>
      <c r="J303">
        <v>413</v>
      </c>
      <c r="K303" s="19">
        <v>43929</v>
      </c>
      <c r="L303" t="s">
        <v>172</v>
      </c>
      <c r="M303">
        <v>1018416451</v>
      </c>
      <c r="N303" t="s">
        <v>1396</v>
      </c>
      <c r="O303" t="s">
        <v>112</v>
      </c>
      <c r="P303">
        <v>292</v>
      </c>
      <c r="Q303" s="19">
        <v>43929</v>
      </c>
      <c r="R303" s="73" t="s">
        <v>1323</v>
      </c>
      <c r="S303" s="80">
        <v>64000000</v>
      </c>
      <c r="T303" s="48">
        <v>0</v>
      </c>
      <c r="U303" s="48">
        <v>0</v>
      </c>
      <c r="V303" s="48">
        <v>64000000</v>
      </c>
      <c r="W303" s="48">
        <v>0</v>
      </c>
      <c r="X303" s="48">
        <v>64000000</v>
      </c>
    </row>
    <row r="304" spans="1:26" customFormat="1" ht="15" x14ac:dyDescent="0.25">
      <c r="A304">
        <v>2020</v>
      </c>
      <c r="B304">
        <v>118</v>
      </c>
      <c r="C304">
        <v>1</v>
      </c>
      <c r="D304" s="19">
        <v>43831</v>
      </c>
      <c r="E304" s="19">
        <v>43951</v>
      </c>
      <c r="F304" s="19">
        <v>43951</v>
      </c>
      <c r="G304" t="s">
        <v>114</v>
      </c>
      <c r="H304" t="s">
        <v>115</v>
      </c>
      <c r="I304">
        <v>435</v>
      </c>
      <c r="J304">
        <v>379</v>
      </c>
      <c r="K304" s="19">
        <v>43914</v>
      </c>
      <c r="L304" t="s">
        <v>172</v>
      </c>
      <c r="M304">
        <v>1073165323</v>
      </c>
      <c r="N304" t="s">
        <v>1136</v>
      </c>
      <c r="O304" t="s">
        <v>112</v>
      </c>
      <c r="P304">
        <v>293</v>
      </c>
      <c r="Q304" s="19">
        <v>43914</v>
      </c>
      <c r="R304" s="73" t="s">
        <v>954</v>
      </c>
      <c r="S304" s="71">
        <v>49600000</v>
      </c>
      <c r="T304" s="48">
        <v>0</v>
      </c>
      <c r="U304" s="48">
        <v>0</v>
      </c>
      <c r="V304" s="48">
        <v>49600000</v>
      </c>
      <c r="W304" s="48">
        <v>1446667</v>
      </c>
      <c r="X304" s="48">
        <v>48153333</v>
      </c>
      <c r="Y304" s="48"/>
    </row>
    <row r="305" spans="1:25" customFormat="1" ht="15" x14ac:dyDescent="0.25">
      <c r="A305">
        <v>2020</v>
      </c>
      <c r="B305">
        <v>118</v>
      </c>
      <c r="C305">
        <v>1</v>
      </c>
      <c r="D305" s="19">
        <v>43831</v>
      </c>
      <c r="E305" s="19">
        <v>43951</v>
      </c>
      <c r="F305" s="19">
        <v>43951</v>
      </c>
      <c r="G305" t="s">
        <v>123</v>
      </c>
      <c r="H305" t="s">
        <v>124</v>
      </c>
      <c r="I305">
        <v>447</v>
      </c>
      <c r="J305">
        <v>426</v>
      </c>
      <c r="K305" s="19">
        <v>43936</v>
      </c>
      <c r="L305" t="s">
        <v>172</v>
      </c>
      <c r="M305">
        <v>1030538677</v>
      </c>
      <c r="N305" t="s">
        <v>1397</v>
      </c>
      <c r="O305" t="s">
        <v>112</v>
      </c>
      <c r="P305">
        <v>295</v>
      </c>
      <c r="Q305" s="19">
        <v>43936</v>
      </c>
      <c r="R305" s="73" t="s">
        <v>1034</v>
      </c>
      <c r="S305" s="80">
        <v>54000000</v>
      </c>
      <c r="T305" s="48">
        <v>0</v>
      </c>
      <c r="U305" s="48">
        <v>0</v>
      </c>
      <c r="V305" s="48">
        <v>54000000</v>
      </c>
      <c r="W305" s="48">
        <v>0</v>
      </c>
      <c r="X305" s="48">
        <v>54000000</v>
      </c>
      <c r="Y305" s="48"/>
    </row>
    <row r="306" spans="1:25" customFormat="1" ht="15" x14ac:dyDescent="0.25">
      <c r="A306">
        <v>2020</v>
      </c>
      <c r="B306">
        <v>118</v>
      </c>
      <c r="C306">
        <v>1</v>
      </c>
      <c r="D306" s="19">
        <v>43831</v>
      </c>
      <c r="E306" s="19">
        <v>43951</v>
      </c>
      <c r="F306" s="19">
        <v>43951</v>
      </c>
      <c r="G306" t="s">
        <v>123</v>
      </c>
      <c r="H306" t="s">
        <v>124</v>
      </c>
      <c r="I306">
        <v>445</v>
      </c>
      <c r="J306">
        <v>391</v>
      </c>
      <c r="K306" s="19">
        <v>43924</v>
      </c>
      <c r="L306" t="s">
        <v>172</v>
      </c>
      <c r="M306">
        <v>79573549</v>
      </c>
      <c r="N306" t="s">
        <v>21</v>
      </c>
      <c r="O306" t="s">
        <v>112</v>
      </c>
      <c r="P306">
        <v>296</v>
      </c>
      <c r="Q306" s="19">
        <v>43924</v>
      </c>
      <c r="R306" s="73" t="s">
        <v>1312</v>
      </c>
      <c r="S306" s="80">
        <v>66025000</v>
      </c>
      <c r="T306" s="48">
        <v>0</v>
      </c>
      <c r="U306" s="48">
        <v>0</v>
      </c>
      <c r="V306" s="48">
        <v>66025000</v>
      </c>
      <c r="W306" s="48">
        <v>0</v>
      </c>
      <c r="X306" s="48">
        <v>66025000</v>
      </c>
      <c r="Y306" s="48"/>
    </row>
    <row r="307" spans="1:25" customFormat="1" ht="15" x14ac:dyDescent="0.25">
      <c r="A307">
        <v>2020</v>
      </c>
      <c r="B307">
        <v>118</v>
      </c>
      <c r="C307">
        <v>1</v>
      </c>
      <c r="D307" s="19">
        <v>43831</v>
      </c>
      <c r="E307" s="19">
        <v>43951</v>
      </c>
      <c r="F307" s="19">
        <v>43951</v>
      </c>
      <c r="G307" t="s">
        <v>123</v>
      </c>
      <c r="H307" t="s">
        <v>124</v>
      </c>
      <c r="I307">
        <v>449</v>
      </c>
      <c r="J307">
        <v>394</v>
      </c>
      <c r="K307" s="19">
        <v>43924</v>
      </c>
      <c r="L307" t="s">
        <v>172</v>
      </c>
      <c r="M307">
        <v>1032417870</v>
      </c>
      <c r="N307" t="s">
        <v>1577</v>
      </c>
      <c r="O307" t="s">
        <v>112</v>
      </c>
      <c r="P307">
        <v>297</v>
      </c>
      <c r="Q307" s="19">
        <v>43924</v>
      </c>
      <c r="R307" s="73" t="s">
        <v>1578</v>
      </c>
      <c r="S307" s="80">
        <v>72000000</v>
      </c>
      <c r="T307" s="48">
        <v>0</v>
      </c>
      <c r="U307" s="48">
        <v>0</v>
      </c>
      <c r="V307" s="48">
        <v>72000000</v>
      </c>
      <c r="W307" s="48">
        <v>0</v>
      </c>
      <c r="X307" s="48">
        <v>72000000</v>
      </c>
      <c r="Y307" s="48"/>
    </row>
    <row r="308" spans="1:25" customFormat="1" ht="15" x14ac:dyDescent="0.25">
      <c r="A308">
        <v>2020</v>
      </c>
      <c r="B308">
        <v>118</v>
      </c>
      <c r="C308">
        <v>1</v>
      </c>
      <c r="D308" s="19">
        <v>43831</v>
      </c>
      <c r="E308" s="19">
        <v>43951</v>
      </c>
      <c r="F308" s="19">
        <v>43951</v>
      </c>
      <c r="G308" t="s">
        <v>128</v>
      </c>
      <c r="H308" t="s">
        <v>129</v>
      </c>
      <c r="I308">
        <v>458</v>
      </c>
      <c r="J308">
        <v>387</v>
      </c>
      <c r="K308" s="19">
        <v>43924</v>
      </c>
      <c r="L308" t="s">
        <v>172</v>
      </c>
      <c r="M308">
        <v>1020753733</v>
      </c>
      <c r="N308" t="s">
        <v>1399</v>
      </c>
      <c r="O308" t="s">
        <v>112</v>
      </c>
      <c r="P308">
        <v>298</v>
      </c>
      <c r="Q308" s="19">
        <v>43924</v>
      </c>
      <c r="R308" s="73" t="s">
        <v>1579</v>
      </c>
      <c r="S308" s="80">
        <v>49950000</v>
      </c>
      <c r="T308" s="48">
        <v>0</v>
      </c>
      <c r="U308" s="48">
        <v>0</v>
      </c>
      <c r="V308" s="48">
        <v>49950000</v>
      </c>
      <c r="W308" s="48">
        <v>0</v>
      </c>
      <c r="X308" s="48">
        <v>49950000</v>
      </c>
      <c r="Y308" s="48"/>
    </row>
    <row r="309" spans="1:25" customFormat="1" ht="15" x14ac:dyDescent="0.25">
      <c r="A309">
        <v>2020</v>
      </c>
      <c r="B309">
        <v>118</v>
      </c>
      <c r="C309">
        <v>1</v>
      </c>
      <c r="D309" s="19">
        <v>43831</v>
      </c>
      <c r="E309" s="19">
        <v>43951</v>
      </c>
      <c r="F309" s="19">
        <v>43951</v>
      </c>
      <c r="G309" t="s">
        <v>128</v>
      </c>
      <c r="H309" t="s">
        <v>129</v>
      </c>
      <c r="I309">
        <v>462</v>
      </c>
      <c r="J309">
        <v>388</v>
      </c>
      <c r="K309" s="19">
        <v>43924</v>
      </c>
      <c r="L309" t="s">
        <v>172</v>
      </c>
      <c r="M309">
        <v>1140853985</v>
      </c>
      <c r="N309" t="s">
        <v>1400</v>
      </c>
      <c r="O309" t="s">
        <v>112</v>
      </c>
      <c r="P309">
        <v>299</v>
      </c>
      <c r="Q309" s="19">
        <v>43924</v>
      </c>
      <c r="R309" s="73" t="s">
        <v>994</v>
      </c>
      <c r="S309" s="80">
        <v>49950000</v>
      </c>
      <c r="T309" s="48">
        <v>0</v>
      </c>
      <c r="U309" s="48">
        <v>0</v>
      </c>
      <c r="V309" s="48">
        <v>49950000</v>
      </c>
      <c r="W309" s="48">
        <v>0</v>
      </c>
      <c r="X309" s="48">
        <v>49950000</v>
      </c>
      <c r="Y309" s="48"/>
    </row>
    <row r="310" spans="1:25" customFormat="1" ht="15" x14ac:dyDescent="0.25">
      <c r="A310">
        <v>2020</v>
      </c>
      <c r="B310">
        <v>118</v>
      </c>
      <c r="C310">
        <v>1</v>
      </c>
      <c r="D310" s="19">
        <v>43831</v>
      </c>
      <c r="E310" s="19">
        <v>43951</v>
      </c>
      <c r="F310" s="19">
        <v>43951</v>
      </c>
      <c r="G310" t="s">
        <v>114</v>
      </c>
      <c r="H310" t="s">
        <v>115</v>
      </c>
      <c r="I310">
        <v>436</v>
      </c>
      <c r="J310">
        <v>395</v>
      </c>
      <c r="K310" s="19">
        <v>43924</v>
      </c>
      <c r="L310" t="s">
        <v>172</v>
      </c>
      <c r="M310">
        <v>1032419724</v>
      </c>
      <c r="N310" t="s">
        <v>1401</v>
      </c>
      <c r="O310" t="s">
        <v>112</v>
      </c>
      <c r="P310">
        <v>301</v>
      </c>
      <c r="Q310" s="19">
        <v>43924</v>
      </c>
      <c r="R310" s="73" t="s">
        <v>954</v>
      </c>
      <c r="S310" s="80">
        <v>40300000</v>
      </c>
      <c r="T310" s="48">
        <v>0</v>
      </c>
      <c r="U310" s="48">
        <v>0</v>
      </c>
      <c r="V310" s="48">
        <v>40300000</v>
      </c>
      <c r="W310" s="48">
        <v>0</v>
      </c>
      <c r="X310" s="48">
        <v>40300000</v>
      </c>
      <c r="Y310" s="48"/>
    </row>
    <row r="311" spans="1:25" customFormat="1" ht="15" x14ac:dyDescent="0.25">
      <c r="A311">
        <v>2020</v>
      </c>
      <c r="B311">
        <v>118</v>
      </c>
      <c r="C311">
        <v>1</v>
      </c>
      <c r="D311" s="19">
        <v>43831</v>
      </c>
      <c r="E311" s="19">
        <v>43951</v>
      </c>
      <c r="F311" s="19">
        <v>43951</v>
      </c>
      <c r="G311" t="s">
        <v>123</v>
      </c>
      <c r="H311" t="s">
        <v>124</v>
      </c>
      <c r="I311">
        <v>475</v>
      </c>
      <c r="J311">
        <v>405</v>
      </c>
      <c r="K311" s="19">
        <v>43928</v>
      </c>
      <c r="L311" t="s">
        <v>172</v>
      </c>
      <c r="M311">
        <v>80220975</v>
      </c>
      <c r="N311" t="s">
        <v>1403</v>
      </c>
      <c r="O311" t="s">
        <v>112</v>
      </c>
      <c r="P311">
        <v>304</v>
      </c>
      <c r="Q311" s="19">
        <v>43928</v>
      </c>
      <c r="R311" s="73" t="s">
        <v>1580</v>
      </c>
      <c r="S311" s="80">
        <v>54000000</v>
      </c>
      <c r="T311" s="48">
        <v>0</v>
      </c>
      <c r="U311" s="48">
        <v>0</v>
      </c>
      <c r="V311" s="48">
        <v>54000000</v>
      </c>
      <c r="W311" s="48">
        <v>0</v>
      </c>
      <c r="X311" s="48">
        <v>54000000</v>
      </c>
      <c r="Y311" s="48"/>
    </row>
    <row r="312" spans="1:25" customFormat="1" ht="15" x14ac:dyDescent="0.25">
      <c r="A312">
        <v>2020</v>
      </c>
      <c r="B312">
        <v>118</v>
      </c>
      <c r="C312">
        <v>1</v>
      </c>
      <c r="D312" s="19">
        <v>43831</v>
      </c>
      <c r="E312" s="19">
        <v>43951</v>
      </c>
      <c r="F312" s="19">
        <v>43951</v>
      </c>
      <c r="G312" t="s">
        <v>123</v>
      </c>
      <c r="H312" t="s">
        <v>124</v>
      </c>
      <c r="I312">
        <v>483</v>
      </c>
      <c r="J312">
        <v>430</v>
      </c>
      <c r="K312" s="19">
        <v>43937</v>
      </c>
      <c r="L312" t="s">
        <v>172</v>
      </c>
      <c r="M312">
        <v>1032448161</v>
      </c>
      <c r="N312" t="s">
        <v>1581</v>
      </c>
      <c r="O312" t="s">
        <v>112</v>
      </c>
      <c r="P312">
        <v>306</v>
      </c>
      <c r="Q312" s="19">
        <v>43937</v>
      </c>
      <c r="R312" s="73" t="s">
        <v>1582</v>
      </c>
      <c r="S312" s="80">
        <v>55600000</v>
      </c>
      <c r="T312" s="48">
        <v>0</v>
      </c>
      <c r="U312" s="48">
        <v>0</v>
      </c>
      <c r="V312" s="48">
        <v>55600000</v>
      </c>
      <c r="W312" s="48">
        <v>0</v>
      </c>
      <c r="X312" s="48">
        <v>55600000</v>
      </c>
      <c r="Y312" s="48"/>
    </row>
    <row r="313" spans="1:25" customFormat="1" ht="15" x14ac:dyDescent="0.25">
      <c r="A313">
        <v>2020</v>
      </c>
      <c r="B313">
        <v>118</v>
      </c>
      <c r="C313">
        <v>1</v>
      </c>
      <c r="D313" s="19">
        <v>43831</v>
      </c>
      <c r="E313" s="19">
        <v>43951</v>
      </c>
      <c r="F313" s="19">
        <v>43951</v>
      </c>
      <c r="G313" t="s">
        <v>114</v>
      </c>
      <c r="H313" t="s">
        <v>115</v>
      </c>
      <c r="I313">
        <v>431</v>
      </c>
      <c r="J313">
        <v>400</v>
      </c>
      <c r="K313" s="19">
        <v>43927</v>
      </c>
      <c r="L313" t="s">
        <v>172</v>
      </c>
      <c r="M313">
        <v>1115068646</v>
      </c>
      <c r="N313" t="s">
        <v>1405</v>
      </c>
      <c r="O313" t="s">
        <v>112</v>
      </c>
      <c r="P313">
        <v>307</v>
      </c>
      <c r="Q313" s="19">
        <v>43927</v>
      </c>
      <c r="R313" s="73" t="s">
        <v>954</v>
      </c>
      <c r="S313" s="80">
        <v>49600000</v>
      </c>
      <c r="T313" s="48">
        <v>0</v>
      </c>
      <c r="U313" s="48">
        <v>0</v>
      </c>
      <c r="V313" s="48">
        <v>49600000</v>
      </c>
      <c r="W313" s="48">
        <v>0</v>
      </c>
      <c r="X313" s="48">
        <v>49600000</v>
      </c>
      <c r="Y313" s="48"/>
    </row>
    <row r="314" spans="1:25" customFormat="1" ht="15" x14ac:dyDescent="0.25">
      <c r="A314">
        <v>2020</v>
      </c>
      <c r="B314">
        <v>118</v>
      </c>
      <c r="C314">
        <v>1</v>
      </c>
      <c r="D314" s="19">
        <v>43831</v>
      </c>
      <c r="E314" s="19">
        <v>43951</v>
      </c>
      <c r="F314" s="19">
        <v>43951</v>
      </c>
      <c r="G314" t="s">
        <v>123</v>
      </c>
      <c r="H314" t="s">
        <v>124</v>
      </c>
      <c r="I314">
        <v>495</v>
      </c>
      <c r="J314">
        <v>403</v>
      </c>
      <c r="K314" s="19">
        <v>43928</v>
      </c>
      <c r="L314" t="s">
        <v>172</v>
      </c>
      <c r="M314">
        <v>1075244725</v>
      </c>
      <c r="N314" t="s">
        <v>36</v>
      </c>
      <c r="O314" t="s">
        <v>112</v>
      </c>
      <c r="P314">
        <v>309</v>
      </c>
      <c r="Q314" s="19">
        <v>43928</v>
      </c>
      <c r="R314" s="73" t="s">
        <v>1583</v>
      </c>
      <c r="S314" s="80">
        <v>42900000</v>
      </c>
      <c r="T314" s="48">
        <v>0</v>
      </c>
      <c r="U314" s="48">
        <v>0</v>
      </c>
      <c r="V314" s="48">
        <v>42900000</v>
      </c>
      <c r="W314" s="48">
        <v>0</v>
      </c>
      <c r="X314" s="48">
        <v>42900000</v>
      </c>
    </row>
    <row r="315" spans="1:25" customFormat="1" ht="15" x14ac:dyDescent="0.25">
      <c r="A315">
        <v>2020</v>
      </c>
      <c r="B315">
        <v>118</v>
      </c>
      <c r="C315">
        <v>1</v>
      </c>
      <c r="D315" s="19">
        <v>43831</v>
      </c>
      <c r="E315" s="19">
        <v>43951</v>
      </c>
      <c r="F315" s="19">
        <v>43951</v>
      </c>
      <c r="G315" t="s">
        <v>123</v>
      </c>
      <c r="H315" t="s">
        <v>124</v>
      </c>
      <c r="I315">
        <v>477</v>
      </c>
      <c r="J315">
        <v>401</v>
      </c>
      <c r="K315" s="19">
        <v>43927</v>
      </c>
      <c r="L315" t="s">
        <v>172</v>
      </c>
      <c r="M315">
        <v>20892364</v>
      </c>
      <c r="N315" t="s">
        <v>1406</v>
      </c>
      <c r="O315" t="s">
        <v>112</v>
      </c>
      <c r="P315">
        <v>310</v>
      </c>
      <c r="Q315" s="19">
        <v>43927</v>
      </c>
      <c r="R315" s="73" t="s">
        <v>1584</v>
      </c>
      <c r="S315" s="80">
        <v>55600000</v>
      </c>
      <c r="T315" s="48">
        <v>0</v>
      </c>
      <c r="U315" s="48">
        <v>0</v>
      </c>
      <c r="V315" s="48">
        <v>55600000</v>
      </c>
      <c r="W315" s="48">
        <v>0</v>
      </c>
      <c r="X315" s="48">
        <v>55600000</v>
      </c>
      <c r="Y315" s="48"/>
    </row>
    <row r="316" spans="1:25" customFormat="1" ht="15" x14ac:dyDescent="0.25">
      <c r="A316">
        <v>2020</v>
      </c>
      <c r="B316">
        <v>118</v>
      </c>
      <c r="C316">
        <v>1</v>
      </c>
      <c r="D316" s="19">
        <v>43831</v>
      </c>
      <c r="E316" s="19">
        <v>43951</v>
      </c>
      <c r="F316" s="19">
        <v>43951</v>
      </c>
      <c r="G316" t="s">
        <v>123</v>
      </c>
      <c r="H316" t="s">
        <v>124</v>
      </c>
      <c r="I316">
        <v>494</v>
      </c>
      <c r="J316">
        <v>389</v>
      </c>
      <c r="K316" s="19">
        <v>43924</v>
      </c>
      <c r="L316" t="s">
        <v>172</v>
      </c>
      <c r="M316">
        <v>7228685</v>
      </c>
      <c r="N316" t="s">
        <v>1407</v>
      </c>
      <c r="O316" t="s">
        <v>112</v>
      </c>
      <c r="P316">
        <v>311</v>
      </c>
      <c r="Q316" s="19">
        <v>43924</v>
      </c>
      <c r="R316" s="73" t="s">
        <v>1585</v>
      </c>
      <c r="S316" s="80">
        <v>83250000</v>
      </c>
      <c r="T316" s="48">
        <v>0</v>
      </c>
      <c r="U316" s="48">
        <v>0</v>
      </c>
      <c r="V316" s="48">
        <v>83250000</v>
      </c>
      <c r="W316" s="48">
        <v>0</v>
      </c>
      <c r="X316" s="48">
        <v>83250000</v>
      </c>
      <c r="Y316" s="48"/>
    </row>
    <row r="317" spans="1:25" customFormat="1" ht="15" x14ac:dyDescent="0.25">
      <c r="A317">
        <v>2020</v>
      </c>
      <c r="B317">
        <v>118</v>
      </c>
      <c r="C317">
        <v>1</v>
      </c>
      <c r="D317" s="19">
        <v>43831</v>
      </c>
      <c r="E317" s="19">
        <v>43951</v>
      </c>
      <c r="F317" s="19">
        <v>43951</v>
      </c>
      <c r="G317" t="s">
        <v>123</v>
      </c>
      <c r="H317" t="s">
        <v>124</v>
      </c>
      <c r="I317">
        <v>508</v>
      </c>
      <c r="J317">
        <v>414</v>
      </c>
      <c r="K317" s="19">
        <v>43929</v>
      </c>
      <c r="L317" t="s">
        <v>172</v>
      </c>
      <c r="M317">
        <v>1024479821</v>
      </c>
      <c r="N317" t="s">
        <v>1586</v>
      </c>
      <c r="O317" t="s">
        <v>112</v>
      </c>
      <c r="P317">
        <v>314</v>
      </c>
      <c r="Q317" s="19">
        <v>43929</v>
      </c>
      <c r="R317" s="73" t="s">
        <v>1334</v>
      </c>
      <c r="S317" s="80">
        <v>45000000</v>
      </c>
      <c r="T317" s="48">
        <v>0</v>
      </c>
      <c r="U317" s="48">
        <v>0</v>
      </c>
      <c r="V317" s="48">
        <v>45000000</v>
      </c>
      <c r="W317" s="48">
        <v>0</v>
      </c>
      <c r="X317" s="48">
        <v>45000000</v>
      </c>
    </row>
    <row r="318" spans="1:25" customFormat="1" ht="15" x14ac:dyDescent="0.25">
      <c r="A318">
        <v>2020</v>
      </c>
      <c r="B318">
        <v>118</v>
      </c>
      <c r="C318">
        <v>1</v>
      </c>
      <c r="D318" s="19">
        <v>43831</v>
      </c>
      <c r="E318" s="19">
        <v>43951</v>
      </c>
      <c r="F318" s="19">
        <v>43951</v>
      </c>
      <c r="G318" t="s">
        <v>968</v>
      </c>
      <c r="H318" t="s">
        <v>969</v>
      </c>
      <c r="I318">
        <v>528</v>
      </c>
      <c r="J318">
        <v>390</v>
      </c>
      <c r="K318" s="19">
        <v>43924</v>
      </c>
      <c r="L318" t="s">
        <v>172</v>
      </c>
      <c r="M318">
        <v>1020757975</v>
      </c>
      <c r="N318" t="s">
        <v>1411</v>
      </c>
      <c r="O318" t="s">
        <v>112</v>
      </c>
      <c r="P318">
        <v>315</v>
      </c>
      <c r="Q318" s="19">
        <v>43924</v>
      </c>
      <c r="R318" s="73" t="s">
        <v>1461</v>
      </c>
      <c r="S318" s="80">
        <v>81000000</v>
      </c>
      <c r="T318" s="48">
        <v>0</v>
      </c>
      <c r="U318" s="48">
        <v>0</v>
      </c>
      <c r="V318" s="48">
        <v>81000000</v>
      </c>
      <c r="W318" s="48">
        <v>0</v>
      </c>
      <c r="X318" s="48">
        <v>81000000</v>
      </c>
      <c r="Y318" s="48"/>
    </row>
    <row r="319" spans="1:25" customFormat="1" ht="15" x14ac:dyDescent="0.25">
      <c r="A319">
        <v>2020</v>
      </c>
      <c r="B319">
        <v>118</v>
      </c>
      <c r="C319">
        <v>1</v>
      </c>
      <c r="D319" s="19">
        <v>43831</v>
      </c>
      <c r="E319" s="19">
        <v>43951</v>
      </c>
      <c r="F319" s="19">
        <v>43951</v>
      </c>
      <c r="G319" t="s">
        <v>137</v>
      </c>
      <c r="H319" t="s">
        <v>138</v>
      </c>
      <c r="I319">
        <v>519</v>
      </c>
      <c r="J319">
        <v>408</v>
      </c>
      <c r="K319" s="19">
        <v>43929</v>
      </c>
      <c r="L319" t="s">
        <v>172</v>
      </c>
      <c r="M319">
        <v>37559325</v>
      </c>
      <c r="N319" t="s">
        <v>1412</v>
      </c>
      <c r="O319" t="s">
        <v>112</v>
      </c>
      <c r="P319">
        <v>316</v>
      </c>
      <c r="Q319" s="19">
        <v>43929</v>
      </c>
      <c r="R319" s="73" t="s">
        <v>1587</v>
      </c>
      <c r="S319" s="80">
        <v>72000000</v>
      </c>
      <c r="T319" s="48">
        <v>0</v>
      </c>
      <c r="U319" s="48">
        <v>0</v>
      </c>
      <c r="V319" s="48">
        <v>72000000</v>
      </c>
      <c r="W319" s="48">
        <v>0</v>
      </c>
      <c r="X319" s="48">
        <v>72000000</v>
      </c>
      <c r="Y319" s="48"/>
    </row>
    <row r="320" spans="1:25" customFormat="1" ht="15" x14ac:dyDescent="0.25">
      <c r="A320">
        <v>2020</v>
      </c>
      <c r="B320">
        <v>118</v>
      </c>
      <c r="C320">
        <v>1</v>
      </c>
      <c r="D320" s="19">
        <v>43831</v>
      </c>
      <c r="E320" s="19">
        <v>43951</v>
      </c>
      <c r="F320" s="19">
        <v>43951</v>
      </c>
      <c r="G320" t="s">
        <v>123</v>
      </c>
      <c r="H320" t="s">
        <v>124</v>
      </c>
      <c r="I320">
        <v>478</v>
      </c>
      <c r="J320">
        <v>427</v>
      </c>
      <c r="K320" s="19">
        <v>43936</v>
      </c>
      <c r="L320" t="s">
        <v>172</v>
      </c>
      <c r="M320">
        <v>12546334</v>
      </c>
      <c r="N320" t="s">
        <v>1413</v>
      </c>
      <c r="O320" t="s">
        <v>112</v>
      </c>
      <c r="P320">
        <v>317</v>
      </c>
      <c r="Q320" s="19">
        <v>43936</v>
      </c>
      <c r="R320" s="73" t="s">
        <v>1294</v>
      </c>
      <c r="S320" s="80">
        <v>55600000</v>
      </c>
      <c r="T320" s="48">
        <v>0</v>
      </c>
      <c r="U320" s="48">
        <v>0</v>
      </c>
      <c r="V320" s="48">
        <v>55600000</v>
      </c>
      <c r="W320" s="48">
        <v>0</v>
      </c>
      <c r="X320" s="48">
        <v>55600000</v>
      </c>
      <c r="Y320" s="48"/>
    </row>
    <row r="321" spans="1:25" customFormat="1" ht="15" x14ac:dyDescent="0.25">
      <c r="A321">
        <v>2020</v>
      </c>
      <c r="B321">
        <v>118</v>
      </c>
      <c r="C321">
        <v>1</v>
      </c>
      <c r="D321" s="19">
        <v>43831</v>
      </c>
      <c r="E321" s="19">
        <v>43951</v>
      </c>
      <c r="F321" s="19">
        <v>43951</v>
      </c>
      <c r="G321" t="s">
        <v>123</v>
      </c>
      <c r="H321" t="s">
        <v>124</v>
      </c>
      <c r="I321">
        <v>493</v>
      </c>
      <c r="J321">
        <v>417</v>
      </c>
      <c r="K321" s="19">
        <v>43934</v>
      </c>
      <c r="L321" t="s">
        <v>172</v>
      </c>
      <c r="M321">
        <v>30404170</v>
      </c>
      <c r="N321" t="s">
        <v>1414</v>
      </c>
      <c r="O321" t="s">
        <v>112</v>
      </c>
      <c r="P321">
        <v>318</v>
      </c>
      <c r="Q321" s="19">
        <v>43934</v>
      </c>
      <c r="R321" s="73" t="s">
        <v>1588</v>
      </c>
      <c r="S321" s="80">
        <v>56000000</v>
      </c>
      <c r="T321" s="48">
        <v>0</v>
      </c>
      <c r="U321" s="48">
        <v>0</v>
      </c>
      <c r="V321" s="48">
        <v>56000000</v>
      </c>
      <c r="W321" s="48">
        <v>0</v>
      </c>
      <c r="X321" s="48">
        <v>56000000</v>
      </c>
      <c r="Y321" s="48"/>
    </row>
    <row r="322" spans="1:25" customFormat="1" ht="15" x14ac:dyDescent="0.25">
      <c r="A322">
        <v>2020</v>
      </c>
      <c r="B322">
        <v>118</v>
      </c>
      <c r="C322">
        <v>1</v>
      </c>
      <c r="D322" s="19">
        <v>43831</v>
      </c>
      <c r="E322" s="19">
        <v>43951</v>
      </c>
      <c r="F322" s="19">
        <v>43951</v>
      </c>
      <c r="G322" t="s">
        <v>123</v>
      </c>
      <c r="H322" t="s">
        <v>124</v>
      </c>
      <c r="I322">
        <v>496</v>
      </c>
      <c r="J322">
        <v>424</v>
      </c>
      <c r="K322" s="19">
        <v>43935</v>
      </c>
      <c r="L322" t="s">
        <v>172</v>
      </c>
      <c r="M322">
        <v>1020733229</v>
      </c>
      <c r="N322" t="s">
        <v>1415</v>
      </c>
      <c r="O322" t="s">
        <v>112</v>
      </c>
      <c r="P322">
        <v>319</v>
      </c>
      <c r="Q322" s="19">
        <v>43935</v>
      </c>
      <c r="R322" s="73" t="s">
        <v>1580</v>
      </c>
      <c r="S322" s="80">
        <v>54000000</v>
      </c>
      <c r="T322" s="48">
        <v>0</v>
      </c>
      <c r="U322" s="48">
        <v>0</v>
      </c>
      <c r="V322" s="48">
        <v>54000000</v>
      </c>
      <c r="W322" s="48">
        <v>0</v>
      </c>
      <c r="X322" s="48">
        <v>54000000</v>
      </c>
      <c r="Y322" s="48"/>
    </row>
    <row r="323" spans="1:25" customFormat="1" ht="15" x14ac:dyDescent="0.25">
      <c r="A323">
        <v>2020</v>
      </c>
      <c r="B323">
        <v>118</v>
      </c>
      <c r="C323">
        <v>1</v>
      </c>
      <c r="D323" s="19">
        <v>43831</v>
      </c>
      <c r="E323" s="19">
        <v>43951</v>
      </c>
      <c r="F323" s="19">
        <v>43951</v>
      </c>
      <c r="G323" t="s">
        <v>137</v>
      </c>
      <c r="H323" t="s">
        <v>138</v>
      </c>
      <c r="I323">
        <v>520</v>
      </c>
      <c r="J323">
        <v>407</v>
      </c>
      <c r="K323" s="19">
        <v>43929</v>
      </c>
      <c r="L323" t="s">
        <v>172</v>
      </c>
      <c r="M323">
        <v>1026558469</v>
      </c>
      <c r="N323" t="s">
        <v>1416</v>
      </c>
      <c r="O323" t="s">
        <v>112</v>
      </c>
      <c r="P323">
        <v>320</v>
      </c>
      <c r="Q323" s="19">
        <v>43929</v>
      </c>
      <c r="R323" s="73" t="s">
        <v>1465</v>
      </c>
      <c r="S323" s="80">
        <v>54000000</v>
      </c>
      <c r="T323" s="48">
        <v>0</v>
      </c>
      <c r="U323" s="48">
        <v>0</v>
      </c>
      <c r="V323" s="48">
        <v>54000000</v>
      </c>
      <c r="W323" s="48">
        <v>0</v>
      </c>
      <c r="X323" s="48">
        <v>54000000</v>
      </c>
      <c r="Y323" s="48"/>
    </row>
    <row r="324" spans="1:25" customFormat="1" ht="15" x14ac:dyDescent="0.25">
      <c r="A324">
        <v>2020</v>
      </c>
      <c r="B324">
        <v>118</v>
      </c>
      <c r="C324">
        <v>1</v>
      </c>
      <c r="D324" s="19">
        <v>43831</v>
      </c>
      <c r="E324" s="19">
        <v>43951</v>
      </c>
      <c r="F324" s="19">
        <v>43951</v>
      </c>
      <c r="G324" t="s">
        <v>137</v>
      </c>
      <c r="H324" t="s">
        <v>138</v>
      </c>
      <c r="I324">
        <v>530</v>
      </c>
      <c r="J324">
        <v>409</v>
      </c>
      <c r="K324" s="19">
        <v>43929</v>
      </c>
      <c r="L324" t="s">
        <v>172</v>
      </c>
      <c r="M324">
        <v>30233064</v>
      </c>
      <c r="N324" t="s">
        <v>1418</v>
      </c>
      <c r="O324" t="s">
        <v>112</v>
      </c>
      <c r="P324">
        <v>322</v>
      </c>
      <c r="Q324" s="19">
        <v>43929</v>
      </c>
      <c r="R324" s="73" t="s">
        <v>1589</v>
      </c>
      <c r="S324" s="80">
        <v>72000000</v>
      </c>
      <c r="T324" s="48">
        <v>0</v>
      </c>
      <c r="U324" s="48">
        <v>0</v>
      </c>
      <c r="V324" s="48">
        <v>72000000</v>
      </c>
      <c r="W324" s="48">
        <v>0</v>
      </c>
      <c r="X324" s="48">
        <v>72000000</v>
      </c>
      <c r="Y324" s="48"/>
    </row>
    <row r="325" spans="1:25" customFormat="1" ht="15" x14ac:dyDescent="0.25">
      <c r="A325">
        <v>2020</v>
      </c>
      <c r="B325">
        <v>118</v>
      </c>
      <c r="C325">
        <v>1</v>
      </c>
      <c r="D325" s="19">
        <v>43831</v>
      </c>
      <c r="E325" s="19">
        <v>43951</v>
      </c>
      <c r="F325" s="19">
        <v>43951</v>
      </c>
      <c r="G325" t="s">
        <v>123</v>
      </c>
      <c r="H325" t="s">
        <v>124</v>
      </c>
      <c r="I325">
        <v>479</v>
      </c>
      <c r="J325">
        <v>410</v>
      </c>
      <c r="K325" s="19">
        <v>43929</v>
      </c>
      <c r="L325" t="s">
        <v>172</v>
      </c>
      <c r="M325">
        <v>52738795</v>
      </c>
      <c r="N325" t="s">
        <v>1419</v>
      </c>
      <c r="O325" t="s">
        <v>112</v>
      </c>
      <c r="P325">
        <v>323</v>
      </c>
      <c r="Q325" s="19">
        <v>43929</v>
      </c>
      <c r="R325" s="73" t="s">
        <v>1590</v>
      </c>
      <c r="S325" s="80">
        <v>55600000</v>
      </c>
      <c r="T325" s="48">
        <v>0</v>
      </c>
      <c r="U325" s="48">
        <v>0</v>
      </c>
      <c r="V325" s="48">
        <v>55600000</v>
      </c>
      <c r="W325" s="48">
        <v>0</v>
      </c>
      <c r="X325" s="48">
        <v>55600000</v>
      </c>
      <c r="Y325" s="48"/>
    </row>
    <row r="326" spans="1:25" customFormat="1" ht="15" x14ac:dyDescent="0.25">
      <c r="A326">
        <v>2020</v>
      </c>
      <c r="B326">
        <v>118</v>
      </c>
      <c r="C326">
        <v>1</v>
      </c>
      <c r="D326" s="19">
        <v>43831</v>
      </c>
      <c r="E326" s="19">
        <v>43951</v>
      </c>
      <c r="F326" s="19">
        <v>43951</v>
      </c>
      <c r="G326" t="s">
        <v>123</v>
      </c>
      <c r="H326" t="s">
        <v>124</v>
      </c>
      <c r="I326">
        <v>480</v>
      </c>
      <c r="J326">
        <v>415</v>
      </c>
      <c r="K326" s="19">
        <v>43934</v>
      </c>
      <c r="L326" t="s">
        <v>172</v>
      </c>
      <c r="M326">
        <v>11187170</v>
      </c>
      <c r="N326" t="s">
        <v>1420</v>
      </c>
      <c r="O326" t="s">
        <v>112</v>
      </c>
      <c r="P326">
        <v>324</v>
      </c>
      <c r="Q326" s="19">
        <v>43934</v>
      </c>
      <c r="R326" s="73" t="s">
        <v>1591</v>
      </c>
      <c r="S326" s="80">
        <v>55600000</v>
      </c>
      <c r="T326" s="48">
        <v>0</v>
      </c>
      <c r="U326" s="48">
        <v>0</v>
      </c>
      <c r="V326" s="48">
        <v>55600000</v>
      </c>
      <c r="W326" s="48">
        <v>0</v>
      </c>
      <c r="X326" s="48">
        <v>55600000</v>
      </c>
      <c r="Y326" s="48"/>
    </row>
    <row r="327" spans="1:25" customFormat="1" ht="15" x14ac:dyDescent="0.25">
      <c r="A327">
        <v>2020</v>
      </c>
      <c r="B327">
        <v>118</v>
      </c>
      <c r="C327">
        <v>1</v>
      </c>
      <c r="D327" s="19">
        <v>43831</v>
      </c>
      <c r="E327" s="19">
        <v>43951</v>
      </c>
      <c r="F327" s="19">
        <v>43951</v>
      </c>
      <c r="G327" t="s">
        <v>123</v>
      </c>
      <c r="H327" t="s">
        <v>124</v>
      </c>
      <c r="I327">
        <v>524</v>
      </c>
      <c r="J327">
        <v>436</v>
      </c>
      <c r="K327" s="19">
        <v>43938</v>
      </c>
      <c r="L327" t="s">
        <v>172</v>
      </c>
      <c r="M327">
        <v>1023864603</v>
      </c>
      <c r="N327" t="s">
        <v>39</v>
      </c>
      <c r="O327" t="s">
        <v>112</v>
      </c>
      <c r="P327">
        <v>330</v>
      </c>
      <c r="Q327" s="19">
        <v>43938</v>
      </c>
      <c r="R327" s="73" t="s">
        <v>1592</v>
      </c>
      <c r="S327" s="80">
        <v>24900000</v>
      </c>
      <c r="T327" s="48">
        <v>0</v>
      </c>
      <c r="U327" s="48">
        <v>0</v>
      </c>
      <c r="V327" s="48">
        <v>24900000</v>
      </c>
      <c r="W327" s="48">
        <v>0</v>
      </c>
      <c r="X327" s="48">
        <v>24900000</v>
      </c>
      <c r="Y327" s="48"/>
    </row>
    <row r="328" spans="1:25" customFormat="1" ht="15" x14ac:dyDescent="0.25">
      <c r="A328">
        <v>2020</v>
      </c>
      <c r="B328">
        <v>118</v>
      </c>
      <c r="C328">
        <v>1</v>
      </c>
      <c r="D328" s="19">
        <v>43831</v>
      </c>
      <c r="E328" s="19">
        <v>43951</v>
      </c>
      <c r="F328" s="19">
        <v>43951</v>
      </c>
      <c r="G328" t="s">
        <v>121</v>
      </c>
      <c r="H328" t="s">
        <v>122</v>
      </c>
      <c r="I328">
        <v>527</v>
      </c>
      <c r="J328">
        <v>462</v>
      </c>
      <c r="K328" s="19">
        <v>43945</v>
      </c>
      <c r="L328" t="s">
        <v>172</v>
      </c>
      <c r="M328">
        <v>55158583</v>
      </c>
      <c r="N328" t="s">
        <v>1425</v>
      </c>
      <c r="O328" t="s">
        <v>112</v>
      </c>
      <c r="P328">
        <v>331</v>
      </c>
      <c r="Q328" s="19">
        <v>43945</v>
      </c>
      <c r="R328" s="73" t="s">
        <v>1593</v>
      </c>
      <c r="S328" s="80">
        <v>90000000</v>
      </c>
      <c r="T328" s="48">
        <v>0</v>
      </c>
      <c r="U328" s="48">
        <v>0</v>
      </c>
      <c r="V328" s="48">
        <v>90000000</v>
      </c>
      <c r="W328" s="48">
        <v>0</v>
      </c>
      <c r="X328" s="48">
        <v>90000000</v>
      </c>
      <c r="Y328" s="48"/>
    </row>
    <row r="329" spans="1:25" customFormat="1" ht="15" x14ac:dyDescent="0.25">
      <c r="A329">
        <v>2020</v>
      </c>
      <c r="B329">
        <v>118</v>
      </c>
      <c r="C329">
        <v>1</v>
      </c>
      <c r="D329" s="19">
        <v>43831</v>
      </c>
      <c r="E329" s="19">
        <v>43951</v>
      </c>
      <c r="F329" s="19">
        <v>43951</v>
      </c>
      <c r="G329" t="s">
        <v>123</v>
      </c>
      <c r="H329" t="s">
        <v>124</v>
      </c>
      <c r="I329">
        <v>523</v>
      </c>
      <c r="J329">
        <v>437</v>
      </c>
      <c r="K329" s="19">
        <v>43938</v>
      </c>
      <c r="L329" t="s">
        <v>172</v>
      </c>
      <c r="M329">
        <v>39787965</v>
      </c>
      <c r="N329" t="s">
        <v>1426</v>
      </c>
      <c r="O329" t="s">
        <v>112</v>
      </c>
      <c r="P329">
        <v>332</v>
      </c>
      <c r="Q329" s="19">
        <v>43938</v>
      </c>
      <c r="R329" s="73" t="s">
        <v>1594</v>
      </c>
      <c r="S329" s="80">
        <v>117000000</v>
      </c>
      <c r="T329" s="48">
        <v>0</v>
      </c>
      <c r="U329" s="48">
        <v>0</v>
      </c>
      <c r="V329" s="48">
        <v>117000000</v>
      </c>
      <c r="W329" s="48">
        <v>0</v>
      </c>
      <c r="X329" s="48">
        <v>117000000</v>
      </c>
      <c r="Y329" s="48"/>
    </row>
    <row r="330" spans="1:25" customFormat="1" ht="15" x14ac:dyDescent="0.25">
      <c r="A330">
        <v>2020</v>
      </c>
      <c r="B330">
        <v>118</v>
      </c>
      <c r="C330">
        <v>1</v>
      </c>
      <c r="D330" s="19">
        <v>43831</v>
      </c>
      <c r="E330" s="19">
        <v>43951</v>
      </c>
      <c r="F330" s="19">
        <v>43951</v>
      </c>
      <c r="G330" t="s">
        <v>123</v>
      </c>
      <c r="H330" t="s">
        <v>124</v>
      </c>
      <c r="I330">
        <v>522</v>
      </c>
      <c r="J330">
        <v>439</v>
      </c>
      <c r="K330" s="19">
        <v>43938</v>
      </c>
      <c r="L330" t="s">
        <v>172</v>
      </c>
      <c r="M330">
        <v>52867844</v>
      </c>
      <c r="N330" t="s">
        <v>1427</v>
      </c>
      <c r="O330" t="s">
        <v>112</v>
      </c>
      <c r="P330">
        <v>333</v>
      </c>
      <c r="Q330" s="19">
        <v>43938</v>
      </c>
      <c r="R330" s="73" t="s">
        <v>1595</v>
      </c>
      <c r="S330" s="80">
        <v>34000000</v>
      </c>
      <c r="T330" s="48">
        <v>0</v>
      </c>
      <c r="U330" s="48">
        <v>0</v>
      </c>
      <c r="V330" s="48">
        <v>34000000</v>
      </c>
      <c r="W330" s="48">
        <v>0</v>
      </c>
      <c r="X330" s="48">
        <v>34000000</v>
      </c>
      <c r="Y330" s="48"/>
    </row>
    <row r="331" spans="1:25" customFormat="1" ht="15" x14ac:dyDescent="0.25">
      <c r="A331">
        <v>2020</v>
      </c>
      <c r="B331">
        <v>118</v>
      </c>
      <c r="C331">
        <v>1</v>
      </c>
      <c r="D331" s="19">
        <v>43831</v>
      </c>
      <c r="E331" s="19">
        <v>43951</v>
      </c>
      <c r="F331" s="19">
        <v>43951</v>
      </c>
      <c r="G331" t="s">
        <v>123</v>
      </c>
      <c r="H331" t="s">
        <v>124</v>
      </c>
      <c r="I331">
        <v>521</v>
      </c>
      <c r="J331">
        <v>438</v>
      </c>
      <c r="K331" s="19">
        <v>43938</v>
      </c>
      <c r="L331" t="s">
        <v>172</v>
      </c>
      <c r="M331">
        <v>1030545677</v>
      </c>
      <c r="N331" t="s">
        <v>24</v>
      </c>
      <c r="O331" t="s">
        <v>112</v>
      </c>
      <c r="P331">
        <v>334</v>
      </c>
      <c r="Q331" s="19">
        <v>43938</v>
      </c>
      <c r="R331" s="73" t="s">
        <v>1596</v>
      </c>
      <c r="S331" s="80">
        <v>24900000</v>
      </c>
      <c r="T331" s="48">
        <v>0</v>
      </c>
      <c r="U331" s="48">
        <v>0</v>
      </c>
      <c r="V331" s="48">
        <v>24900000</v>
      </c>
      <c r="W331" s="48">
        <v>0</v>
      </c>
      <c r="X331" s="48">
        <v>24900000</v>
      </c>
      <c r="Y331" s="48"/>
    </row>
    <row r="332" spans="1:25" customFormat="1" ht="15" x14ac:dyDescent="0.25">
      <c r="A332">
        <v>2020</v>
      </c>
      <c r="B332">
        <v>118</v>
      </c>
      <c r="C332">
        <v>1</v>
      </c>
      <c r="D332" s="19">
        <v>43831</v>
      </c>
      <c r="E332" s="19">
        <v>43951</v>
      </c>
      <c r="F332" s="19">
        <v>43951</v>
      </c>
      <c r="G332" t="s">
        <v>141</v>
      </c>
      <c r="H332" t="s">
        <v>142</v>
      </c>
      <c r="I332">
        <v>506</v>
      </c>
      <c r="J332">
        <v>431</v>
      </c>
      <c r="K332" s="19">
        <v>43937</v>
      </c>
      <c r="L332" t="s">
        <v>172</v>
      </c>
      <c r="M332">
        <v>52515314</v>
      </c>
      <c r="N332" t="s">
        <v>1428</v>
      </c>
      <c r="O332" t="s">
        <v>112</v>
      </c>
      <c r="P332">
        <v>335</v>
      </c>
      <c r="Q332" s="19">
        <v>43937</v>
      </c>
      <c r="R332" s="73" t="s">
        <v>1597</v>
      </c>
      <c r="S332" s="80">
        <v>76500000</v>
      </c>
      <c r="T332" s="48">
        <v>0</v>
      </c>
      <c r="U332" s="48">
        <v>0</v>
      </c>
      <c r="V332" s="48">
        <v>76500000</v>
      </c>
      <c r="W332" s="48">
        <v>0</v>
      </c>
      <c r="X332" s="48">
        <v>76500000</v>
      </c>
      <c r="Y332" s="48"/>
    </row>
    <row r="333" spans="1:25" customFormat="1" ht="15" x14ac:dyDescent="0.25">
      <c r="A333">
        <v>2020</v>
      </c>
      <c r="B333">
        <v>118</v>
      </c>
      <c r="C333">
        <v>1</v>
      </c>
      <c r="D333" s="19">
        <v>43831</v>
      </c>
      <c r="E333" s="19">
        <v>43951</v>
      </c>
      <c r="F333" s="19">
        <v>43951</v>
      </c>
      <c r="G333" t="s">
        <v>121</v>
      </c>
      <c r="H333" t="s">
        <v>122</v>
      </c>
      <c r="I333">
        <v>544</v>
      </c>
      <c r="J333">
        <v>458</v>
      </c>
      <c r="K333" s="19">
        <v>43945</v>
      </c>
      <c r="L333" t="s">
        <v>172</v>
      </c>
      <c r="M333">
        <v>52957057</v>
      </c>
      <c r="N333" t="s">
        <v>389</v>
      </c>
      <c r="O333" t="s">
        <v>112</v>
      </c>
      <c r="P333">
        <v>336</v>
      </c>
      <c r="Q333" s="19">
        <v>43945</v>
      </c>
      <c r="R333" s="73" t="s">
        <v>1598</v>
      </c>
      <c r="S333" s="80">
        <v>46920000</v>
      </c>
      <c r="T333" s="48">
        <v>0</v>
      </c>
      <c r="U333" s="48">
        <v>0</v>
      </c>
      <c r="V333" s="48">
        <v>46920000</v>
      </c>
      <c r="W333" s="48">
        <v>0</v>
      </c>
      <c r="X333" s="48">
        <v>46920000</v>
      </c>
      <c r="Y333" s="48"/>
    </row>
    <row r="334" spans="1:25" customFormat="1" ht="15" x14ac:dyDescent="0.25">
      <c r="A334">
        <v>2020</v>
      </c>
      <c r="B334">
        <v>118</v>
      </c>
      <c r="C334">
        <v>1</v>
      </c>
      <c r="D334" s="19">
        <v>43831</v>
      </c>
      <c r="E334" s="19">
        <v>43951</v>
      </c>
      <c r="F334" s="19">
        <v>43951</v>
      </c>
      <c r="G334" t="s">
        <v>134</v>
      </c>
      <c r="H334" t="s">
        <v>135</v>
      </c>
      <c r="I334">
        <v>545</v>
      </c>
      <c r="J334">
        <v>459</v>
      </c>
      <c r="K334" s="19">
        <v>43945</v>
      </c>
      <c r="L334" t="s">
        <v>172</v>
      </c>
      <c r="M334">
        <v>79473893</v>
      </c>
      <c r="N334" t="s">
        <v>360</v>
      </c>
      <c r="O334" t="s">
        <v>112</v>
      </c>
      <c r="P334">
        <v>337</v>
      </c>
      <c r="Q334" s="19">
        <v>43945</v>
      </c>
      <c r="R334" s="73" t="s">
        <v>1478</v>
      </c>
      <c r="S334" s="80">
        <v>57516667</v>
      </c>
      <c r="T334" s="48">
        <v>0</v>
      </c>
      <c r="U334" s="48">
        <v>0</v>
      </c>
      <c r="V334" s="48">
        <v>57516667</v>
      </c>
      <c r="W334" s="48">
        <v>0</v>
      </c>
      <c r="X334" s="48">
        <v>57516667</v>
      </c>
      <c r="Y334" s="48"/>
    </row>
    <row r="335" spans="1:25" customFormat="1" ht="15" x14ac:dyDescent="0.25">
      <c r="A335">
        <v>2020</v>
      </c>
      <c r="B335">
        <v>118</v>
      </c>
      <c r="C335">
        <v>1</v>
      </c>
      <c r="D335" s="19">
        <v>43831</v>
      </c>
      <c r="E335" s="19">
        <v>43951</v>
      </c>
      <c r="F335" s="19">
        <v>43951</v>
      </c>
      <c r="G335" t="s">
        <v>128</v>
      </c>
      <c r="H335" t="s">
        <v>129</v>
      </c>
      <c r="I335">
        <v>461</v>
      </c>
      <c r="J335">
        <v>468</v>
      </c>
      <c r="K335" s="19">
        <v>43949</v>
      </c>
      <c r="L335" t="s">
        <v>172</v>
      </c>
      <c r="M335">
        <v>1033729255</v>
      </c>
      <c r="N335" t="s">
        <v>1429</v>
      </c>
      <c r="O335" t="s">
        <v>112</v>
      </c>
      <c r="P335">
        <v>338</v>
      </c>
      <c r="Q335" s="19">
        <v>43949</v>
      </c>
      <c r="R335" s="73" t="s">
        <v>994</v>
      </c>
      <c r="S335" s="80">
        <v>33300000</v>
      </c>
      <c r="T335" s="48">
        <v>0</v>
      </c>
      <c r="U335" s="48">
        <v>0</v>
      </c>
      <c r="V335" s="48">
        <v>33300000</v>
      </c>
      <c r="W335" s="48">
        <v>0</v>
      </c>
      <c r="X335" s="48">
        <v>33300000</v>
      </c>
      <c r="Y335" s="48"/>
    </row>
    <row r="336" spans="1:25" customFormat="1" ht="15" x14ac:dyDescent="0.25">
      <c r="A336">
        <v>2020</v>
      </c>
      <c r="B336">
        <v>118</v>
      </c>
      <c r="C336">
        <v>1</v>
      </c>
      <c r="D336" s="19">
        <v>43831</v>
      </c>
      <c r="E336" s="19">
        <v>43951</v>
      </c>
      <c r="F336" s="19">
        <v>43951</v>
      </c>
      <c r="G336" t="s">
        <v>128</v>
      </c>
      <c r="H336" t="s">
        <v>129</v>
      </c>
      <c r="I336">
        <v>551</v>
      </c>
      <c r="J336">
        <v>461</v>
      </c>
      <c r="K336" s="19">
        <v>43945</v>
      </c>
      <c r="L336" t="s">
        <v>172</v>
      </c>
      <c r="M336">
        <v>52963232</v>
      </c>
      <c r="N336" t="s">
        <v>1430</v>
      </c>
      <c r="O336" t="s">
        <v>112</v>
      </c>
      <c r="P336">
        <v>340</v>
      </c>
      <c r="Q336" s="19">
        <v>43945</v>
      </c>
      <c r="R336" s="73" t="s">
        <v>1599</v>
      </c>
      <c r="S336" s="80">
        <v>33300000</v>
      </c>
      <c r="T336" s="48">
        <v>0</v>
      </c>
      <c r="U336" s="48">
        <v>0</v>
      </c>
      <c r="V336" s="48">
        <v>33300000</v>
      </c>
      <c r="W336" s="48">
        <v>0</v>
      </c>
      <c r="X336" s="48">
        <v>33300000</v>
      </c>
      <c r="Y336" s="48"/>
    </row>
    <row r="337" spans="1:26" customFormat="1" ht="15" x14ac:dyDescent="0.25">
      <c r="A337">
        <v>2020</v>
      </c>
      <c r="B337">
        <v>118</v>
      </c>
      <c r="C337">
        <v>1</v>
      </c>
      <c r="D337" s="19">
        <v>43831</v>
      </c>
      <c r="E337" s="19">
        <v>43951</v>
      </c>
      <c r="F337" s="19">
        <v>43951</v>
      </c>
      <c r="G337" t="s">
        <v>137</v>
      </c>
      <c r="H337" t="s">
        <v>138</v>
      </c>
      <c r="I337">
        <v>541</v>
      </c>
      <c r="J337">
        <v>466</v>
      </c>
      <c r="K337" s="19">
        <v>43949</v>
      </c>
      <c r="L337" t="s">
        <v>172</v>
      </c>
      <c r="M337">
        <v>1010162216</v>
      </c>
      <c r="N337" t="s">
        <v>1431</v>
      </c>
      <c r="O337" t="s">
        <v>112</v>
      </c>
      <c r="P337">
        <v>341</v>
      </c>
      <c r="Q337" s="19">
        <v>43949</v>
      </c>
      <c r="R337" s="73" t="s">
        <v>1600</v>
      </c>
      <c r="S337" s="80">
        <v>19200000</v>
      </c>
      <c r="T337" s="48">
        <v>0</v>
      </c>
      <c r="U337" s="48">
        <v>0</v>
      </c>
      <c r="V337" s="48">
        <v>19200000</v>
      </c>
      <c r="W337" s="48">
        <v>0</v>
      </c>
      <c r="X337" s="48">
        <v>19200000</v>
      </c>
      <c r="Y337" s="48"/>
    </row>
    <row r="338" spans="1:26" customFormat="1" ht="15" x14ac:dyDescent="0.25">
      <c r="A338">
        <v>2020</v>
      </c>
      <c r="B338">
        <v>118</v>
      </c>
      <c r="C338">
        <v>1</v>
      </c>
      <c r="D338" s="19">
        <v>43831</v>
      </c>
      <c r="E338" s="19">
        <v>43951</v>
      </c>
      <c r="F338" s="19">
        <v>43951</v>
      </c>
      <c r="G338" t="s">
        <v>123</v>
      </c>
      <c r="H338" t="s">
        <v>124</v>
      </c>
      <c r="I338">
        <v>548</v>
      </c>
      <c r="J338">
        <v>460</v>
      </c>
      <c r="K338" s="19">
        <v>43945</v>
      </c>
      <c r="L338" t="s">
        <v>172</v>
      </c>
      <c r="M338">
        <v>1032410096</v>
      </c>
      <c r="N338" t="s">
        <v>1432</v>
      </c>
      <c r="O338" t="s">
        <v>112</v>
      </c>
      <c r="P338">
        <v>342</v>
      </c>
      <c r="Q338" s="19">
        <v>43945</v>
      </c>
      <c r="R338" s="73" t="s">
        <v>1601</v>
      </c>
      <c r="S338" s="80">
        <v>27200000</v>
      </c>
      <c r="T338" s="48">
        <v>0</v>
      </c>
      <c r="U338" s="48">
        <v>0</v>
      </c>
      <c r="V338" s="48">
        <v>27200000</v>
      </c>
      <c r="W338" s="48">
        <v>0</v>
      </c>
      <c r="X338" s="48">
        <v>27200000</v>
      </c>
      <c r="Y338" s="48"/>
    </row>
    <row r="339" spans="1:26" customFormat="1" ht="15" x14ac:dyDescent="0.25">
      <c r="A339">
        <v>2020</v>
      </c>
      <c r="B339">
        <v>118</v>
      </c>
      <c r="C339">
        <v>1</v>
      </c>
      <c r="D339" s="19">
        <v>43831</v>
      </c>
      <c r="E339" s="19">
        <v>43951</v>
      </c>
      <c r="F339" s="19">
        <v>43951</v>
      </c>
      <c r="G339" t="s">
        <v>137</v>
      </c>
      <c r="H339" t="s">
        <v>138</v>
      </c>
      <c r="I339">
        <v>517</v>
      </c>
      <c r="J339">
        <v>473</v>
      </c>
      <c r="K339" s="19">
        <v>43951</v>
      </c>
      <c r="L339" t="s">
        <v>172</v>
      </c>
      <c r="M339">
        <v>1014239405</v>
      </c>
      <c r="N339" t="s">
        <v>1433</v>
      </c>
      <c r="O339" t="s">
        <v>112</v>
      </c>
      <c r="P339">
        <v>344</v>
      </c>
      <c r="Q339" s="19">
        <v>43951</v>
      </c>
      <c r="R339" s="73" t="s">
        <v>1602</v>
      </c>
      <c r="S339" s="80">
        <v>27000000</v>
      </c>
      <c r="T339" s="48">
        <v>0</v>
      </c>
      <c r="U339" s="48">
        <v>0</v>
      </c>
      <c r="V339" s="48">
        <v>27000000</v>
      </c>
      <c r="W339" s="48">
        <v>0</v>
      </c>
      <c r="X339" s="48">
        <v>27000000</v>
      </c>
      <c r="Y339" s="48"/>
    </row>
    <row r="340" spans="1:26" customFormat="1" ht="15" x14ac:dyDescent="0.25">
      <c r="A340">
        <v>2020</v>
      </c>
      <c r="B340">
        <v>118</v>
      </c>
      <c r="C340">
        <v>1</v>
      </c>
      <c r="D340" s="19">
        <v>43831</v>
      </c>
      <c r="E340" s="19">
        <v>43951</v>
      </c>
      <c r="F340" s="19">
        <v>43951</v>
      </c>
      <c r="G340" t="s">
        <v>128</v>
      </c>
      <c r="H340" t="s">
        <v>129</v>
      </c>
      <c r="I340">
        <v>574</v>
      </c>
      <c r="J340">
        <v>469</v>
      </c>
      <c r="K340" s="19">
        <v>43949</v>
      </c>
      <c r="L340" t="s">
        <v>172</v>
      </c>
      <c r="M340">
        <v>1018471036</v>
      </c>
      <c r="N340" t="s">
        <v>1437</v>
      </c>
      <c r="O340" t="s">
        <v>112</v>
      </c>
      <c r="P340">
        <v>350</v>
      </c>
      <c r="Q340" s="19">
        <v>43949</v>
      </c>
      <c r="R340" s="73" t="s">
        <v>1022</v>
      </c>
      <c r="S340" s="80">
        <v>44400000</v>
      </c>
      <c r="T340" s="48">
        <v>0</v>
      </c>
      <c r="U340" s="48">
        <v>0</v>
      </c>
      <c r="V340" s="48">
        <v>44400000</v>
      </c>
      <c r="W340" s="48">
        <v>0</v>
      </c>
      <c r="X340" s="48">
        <v>44400000</v>
      </c>
      <c r="Y340" s="48"/>
    </row>
    <row r="341" spans="1:26" customFormat="1" ht="15" x14ac:dyDescent="0.25">
      <c r="A341" s="78">
        <v>2020</v>
      </c>
      <c r="B341" s="78">
        <v>118</v>
      </c>
      <c r="C341" s="78">
        <v>1</v>
      </c>
      <c r="D341" s="79">
        <v>43831</v>
      </c>
      <c r="E341" s="79">
        <v>43951</v>
      </c>
      <c r="F341" s="79">
        <v>43951</v>
      </c>
      <c r="G341" s="78" t="s">
        <v>968</v>
      </c>
      <c r="H341" s="78" t="s">
        <v>969</v>
      </c>
      <c r="I341" s="78">
        <v>499</v>
      </c>
      <c r="J341" s="78">
        <v>480</v>
      </c>
      <c r="K341" s="79">
        <v>43951</v>
      </c>
      <c r="L341" s="78" t="s">
        <v>172</v>
      </c>
      <c r="M341" s="78">
        <v>53000743</v>
      </c>
      <c r="N341" s="78" t="s">
        <v>1440</v>
      </c>
      <c r="O341" s="78" t="s">
        <v>112</v>
      </c>
      <c r="P341" s="78">
        <v>352</v>
      </c>
      <c r="Q341" s="79">
        <v>43951</v>
      </c>
      <c r="R341" s="73" t="s">
        <v>1603</v>
      </c>
      <c r="S341" s="72">
        <v>60000000</v>
      </c>
      <c r="T341" s="78">
        <v>0</v>
      </c>
      <c r="U341" s="78">
        <v>0</v>
      </c>
      <c r="V341" s="78">
        <v>60000000</v>
      </c>
      <c r="W341" s="78">
        <v>0</v>
      </c>
      <c r="X341" s="78">
        <v>60000000</v>
      </c>
      <c r="Y341" s="78"/>
      <c r="Z341" s="78"/>
    </row>
    <row r="342" spans="1:26" customFormat="1" ht="15" x14ac:dyDescent="0.25">
      <c r="A342">
        <v>2020</v>
      </c>
      <c r="B342">
        <v>118</v>
      </c>
      <c r="C342">
        <v>1</v>
      </c>
      <c r="D342" s="19">
        <v>43831</v>
      </c>
      <c r="E342" s="19">
        <v>43951</v>
      </c>
      <c r="F342" s="19">
        <v>43951</v>
      </c>
      <c r="G342" t="s">
        <v>137</v>
      </c>
      <c r="H342" t="s">
        <v>138</v>
      </c>
      <c r="I342">
        <v>142</v>
      </c>
      <c r="J342">
        <v>145</v>
      </c>
      <c r="K342" s="19">
        <v>43872</v>
      </c>
      <c r="L342" t="s">
        <v>171</v>
      </c>
      <c r="M342">
        <v>802018262</v>
      </c>
      <c r="N342" t="s">
        <v>911</v>
      </c>
      <c r="O342" t="s">
        <v>912</v>
      </c>
      <c r="P342">
        <v>81</v>
      </c>
      <c r="Q342" s="19">
        <v>43872</v>
      </c>
      <c r="R342" s="73" t="s">
        <v>556</v>
      </c>
      <c r="S342" s="71">
        <v>117370000</v>
      </c>
      <c r="T342" s="48">
        <v>0</v>
      </c>
      <c r="U342" s="48">
        <v>0</v>
      </c>
      <c r="V342" s="48">
        <v>117370000</v>
      </c>
      <c r="W342" s="48">
        <v>6757666</v>
      </c>
      <c r="X342" s="48">
        <v>110612334</v>
      </c>
      <c r="Y342" s="48"/>
    </row>
    <row r="343" spans="1:26" customFormat="1" ht="15" x14ac:dyDescent="0.25">
      <c r="A343">
        <v>2020</v>
      </c>
      <c r="B343">
        <v>118</v>
      </c>
      <c r="C343">
        <v>1</v>
      </c>
      <c r="D343" s="19">
        <v>43831</v>
      </c>
      <c r="E343" s="19">
        <v>43951</v>
      </c>
      <c r="F343" s="19">
        <v>43951</v>
      </c>
      <c r="G343" t="s">
        <v>137</v>
      </c>
      <c r="H343" t="s">
        <v>138</v>
      </c>
      <c r="I343">
        <v>224</v>
      </c>
      <c r="J343">
        <v>443</v>
      </c>
      <c r="K343" s="19">
        <v>43941</v>
      </c>
      <c r="L343" t="s">
        <v>171</v>
      </c>
      <c r="M343">
        <v>830090037</v>
      </c>
      <c r="N343" t="s">
        <v>1604</v>
      </c>
      <c r="O343" t="s">
        <v>1605</v>
      </c>
      <c r="P343">
        <v>345</v>
      </c>
      <c r="Q343" s="19">
        <v>43941</v>
      </c>
      <c r="R343" s="73" t="s">
        <v>1606</v>
      </c>
      <c r="S343" s="80">
        <v>679439000</v>
      </c>
      <c r="T343" s="48">
        <v>0</v>
      </c>
      <c r="U343" s="48">
        <v>0</v>
      </c>
      <c r="V343" s="48">
        <v>679439000</v>
      </c>
      <c r="W343" s="48">
        <v>0</v>
      </c>
      <c r="X343" s="48">
        <v>679439000</v>
      </c>
      <c r="Y343" s="48"/>
    </row>
    <row r="344" spans="1:26" customFormat="1" ht="15" x14ac:dyDescent="0.25">
      <c r="A344">
        <v>2020</v>
      </c>
      <c r="B344">
        <v>118</v>
      </c>
      <c r="C344">
        <v>1</v>
      </c>
      <c r="D344" s="19">
        <v>43831</v>
      </c>
      <c r="E344" s="19">
        <v>43951</v>
      </c>
      <c r="F344" s="19">
        <v>43951</v>
      </c>
      <c r="G344" t="s">
        <v>1607</v>
      </c>
      <c r="H344" t="s">
        <v>1608</v>
      </c>
      <c r="I344">
        <v>503</v>
      </c>
      <c r="J344">
        <v>396</v>
      </c>
      <c r="K344" s="19">
        <v>43924</v>
      </c>
      <c r="L344" t="s">
        <v>171</v>
      </c>
      <c r="M344">
        <v>900062917</v>
      </c>
      <c r="N344" t="s">
        <v>94</v>
      </c>
      <c r="O344" t="s">
        <v>95</v>
      </c>
      <c r="P344">
        <v>313</v>
      </c>
      <c r="Q344" s="19">
        <v>43924</v>
      </c>
      <c r="R344" s="73" t="s">
        <v>1609</v>
      </c>
      <c r="S344" s="80">
        <v>281490826</v>
      </c>
      <c r="T344" s="48">
        <v>0</v>
      </c>
      <c r="U344" s="48">
        <v>0</v>
      </c>
      <c r="V344" s="48">
        <v>281490826</v>
      </c>
      <c r="W344" s="48">
        <v>0</v>
      </c>
      <c r="X344" s="48">
        <v>281490826</v>
      </c>
      <c r="Y344" s="48"/>
      <c r="Z344" s="50"/>
    </row>
    <row r="345" spans="1:26" customFormat="1" ht="15" x14ac:dyDescent="0.25">
      <c r="A345">
        <v>2020</v>
      </c>
      <c r="B345">
        <v>118</v>
      </c>
      <c r="C345">
        <v>1</v>
      </c>
      <c r="D345" s="19">
        <v>43831</v>
      </c>
      <c r="E345" s="19">
        <v>43951</v>
      </c>
      <c r="F345" s="19">
        <v>43951</v>
      </c>
      <c r="G345" t="s">
        <v>137</v>
      </c>
      <c r="H345" t="s">
        <v>138</v>
      </c>
      <c r="I345">
        <v>503</v>
      </c>
      <c r="J345">
        <v>396</v>
      </c>
      <c r="K345" s="19">
        <v>43924</v>
      </c>
      <c r="L345" t="s">
        <v>171</v>
      </c>
      <c r="M345">
        <v>900062917</v>
      </c>
      <c r="N345" t="s">
        <v>94</v>
      </c>
      <c r="O345" t="s">
        <v>95</v>
      </c>
      <c r="P345">
        <v>313</v>
      </c>
      <c r="Q345" s="19">
        <v>43924</v>
      </c>
      <c r="R345" s="73" t="s">
        <v>1609</v>
      </c>
      <c r="S345" s="80">
        <v>270231192</v>
      </c>
      <c r="T345" s="48">
        <v>0</v>
      </c>
      <c r="U345" s="48">
        <v>0</v>
      </c>
      <c r="V345" s="48">
        <v>270231192</v>
      </c>
      <c r="W345" s="48">
        <v>0</v>
      </c>
      <c r="X345" s="48">
        <v>270231192</v>
      </c>
      <c r="Y345" s="48"/>
      <c r="Z345" s="50"/>
    </row>
    <row r="346" spans="1:26" s="78" customFormat="1" ht="15" x14ac:dyDescent="0.25">
      <c r="A346">
        <v>2020</v>
      </c>
      <c r="B346">
        <v>118</v>
      </c>
      <c r="C346">
        <v>1</v>
      </c>
      <c r="D346" s="19">
        <v>43831</v>
      </c>
      <c r="E346" s="19">
        <v>43951</v>
      </c>
      <c r="F346" s="19">
        <v>43951</v>
      </c>
      <c r="G346" t="s">
        <v>137</v>
      </c>
      <c r="H346" t="s">
        <v>138</v>
      </c>
      <c r="I346">
        <v>502</v>
      </c>
      <c r="J346">
        <v>464</v>
      </c>
      <c r="K346" s="19">
        <v>43945</v>
      </c>
      <c r="L346" t="s">
        <v>171</v>
      </c>
      <c r="M346">
        <v>900062917</v>
      </c>
      <c r="N346" t="s">
        <v>94</v>
      </c>
      <c r="O346" t="s">
        <v>95</v>
      </c>
      <c r="P346">
        <v>347</v>
      </c>
      <c r="Q346" s="19">
        <v>43945</v>
      </c>
      <c r="R346" s="73" t="s">
        <v>1610</v>
      </c>
      <c r="S346" s="80">
        <v>439105302</v>
      </c>
      <c r="T346" s="48">
        <v>0</v>
      </c>
      <c r="U346" s="48">
        <v>0</v>
      </c>
      <c r="V346" s="48">
        <v>439105302</v>
      </c>
      <c r="W346" s="48">
        <v>0</v>
      </c>
      <c r="X346" s="48">
        <v>439105302</v>
      </c>
      <c r="Y346" s="48"/>
      <c r="Z346"/>
    </row>
    <row r="347" spans="1:26" customFormat="1" ht="15" x14ac:dyDescent="0.25">
      <c r="A347">
        <v>2020</v>
      </c>
      <c r="B347">
        <v>118</v>
      </c>
      <c r="C347">
        <v>1</v>
      </c>
      <c r="D347" s="19">
        <v>43831</v>
      </c>
      <c r="E347" s="19">
        <v>43951</v>
      </c>
      <c r="F347" s="19">
        <v>43951</v>
      </c>
      <c r="G347" t="s">
        <v>1047</v>
      </c>
      <c r="H347" t="s">
        <v>1048</v>
      </c>
      <c r="I347">
        <v>128</v>
      </c>
      <c r="J347">
        <v>106</v>
      </c>
      <c r="K347" s="19">
        <v>43865</v>
      </c>
      <c r="L347" t="s">
        <v>171</v>
      </c>
      <c r="M347">
        <v>900459737</v>
      </c>
      <c r="N347" t="s">
        <v>396</v>
      </c>
      <c r="O347" t="s">
        <v>1040</v>
      </c>
      <c r="P347">
        <v>44793</v>
      </c>
      <c r="Q347" s="19">
        <v>43865</v>
      </c>
      <c r="R347" s="73" t="s">
        <v>1049</v>
      </c>
      <c r="S347" s="71">
        <v>40000000</v>
      </c>
      <c r="T347" s="48">
        <v>0</v>
      </c>
      <c r="U347" s="48">
        <v>0</v>
      </c>
      <c r="V347" s="48">
        <v>40000000</v>
      </c>
      <c r="W347" s="48">
        <v>0</v>
      </c>
      <c r="X347" s="48">
        <v>40000000</v>
      </c>
      <c r="Y347" s="48"/>
    </row>
    <row r="348" spans="1:26" customFormat="1" ht="15" x14ac:dyDescent="0.25">
      <c r="A348">
        <v>2020</v>
      </c>
      <c r="B348">
        <v>118</v>
      </c>
      <c r="C348">
        <v>1</v>
      </c>
      <c r="D348" s="19">
        <v>43831</v>
      </c>
      <c r="E348" s="19">
        <v>43951</v>
      </c>
      <c r="F348" s="19">
        <v>43951</v>
      </c>
      <c r="G348" t="s">
        <v>1050</v>
      </c>
      <c r="H348" t="s">
        <v>1051</v>
      </c>
      <c r="I348">
        <v>127</v>
      </c>
      <c r="J348">
        <v>196</v>
      </c>
      <c r="K348" s="19">
        <v>43880</v>
      </c>
      <c r="L348" t="s">
        <v>171</v>
      </c>
      <c r="M348">
        <v>901351386</v>
      </c>
      <c r="N348" t="s">
        <v>1052</v>
      </c>
      <c r="O348" t="s">
        <v>1040</v>
      </c>
      <c r="P348">
        <v>45066</v>
      </c>
      <c r="Q348" s="19">
        <v>43880</v>
      </c>
      <c r="R348" s="73" t="s">
        <v>1053</v>
      </c>
      <c r="S348" s="71">
        <v>34860572</v>
      </c>
      <c r="T348" s="48">
        <v>0</v>
      </c>
      <c r="U348" s="48">
        <v>0</v>
      </c>
      <c r="V348" s="48">
        <v>34860572</v>
      </c>
      <c r="W348" s="48">
        <v>2770222</v>
      </c>
      <c r="X348" s="48">
        <v>32090350</v>
      </c>
      <c r="Y348" s="48"/>
    </row>
    <row r="349" spans="1:26" customFormat="1" ht="15" x14ac:dyDescent="0.25">
      <c r="A349">
        <v>2020</v>
      </c>
      <c r="B349">
        <v>118</v>
      </c>
      <c r="C349">
        <v>1</v>
      </c>
      <c r="D349" s="19">
        <v>43831</v>
      </c>
      <c r="E349" s="19">
        <v>43951</v>
      </c>
      <c r="F349" s="19">
        <v>43951</v>
      </c>
      <c r="G349" t="s">
        <v>1054</v>
      </c>
      <c r="H349" t="s">
        <v>1055</v>
      </c>
      <c r="I349">
        <v>127</v>
      </c>
      <c r="J349">
        <v>196</v>
      </c>
      <c r="K349" s="19">
        <v>43880</v>
      </c>
      <c r="L349" t="s">
        <v>171</v>
      </c>
      <c r="M349">
        <v>901351386</v>
      </c>
      <c r="N349" t="s">
        <v>1052</v>
      </c>
      <c r="O349" t="s">
        <v>1040</v>
      </c>
      <c r="P349">
        <v>45066</v>
      </c>
      <c r="Q349" s="19">
        <v>43880</v>
      </c>
      <c r="R349" s="73" t="s">
        <v>1053</v>
      </c>
      <c r="S349" s="71">
        <v>194690672</v>
      </c>
      <c r="T349" s="48">
        <v>0</v>
      </c>
      <c r="U349" s="48">
        <v>0</v>
      </c>
      <c r="V349" s="48">
        <v>194690672</v>
      </c>
      <c r="W349" s="48">
        <v>45393866</v>
      </c>
      <c r="X349" s="48">
        <v>149296806</v>
      </c>
      <c r="Y349" s="48"/>
    </row>
    <row r="350" spans="1:26" customFormat="1" ht="15" x14ac:dyDescent="0.25">
      <c r="A350">
        <v>2020</v>
      </c>
      <c r="B350">
        <v>118</v>
      </c>
      <c r="C350">
        <v>1</v>
      </c>
      <c r="D350" s="19">
        <v>43831</v>
      </c>
      <c r="E350" s="19">
        <v>43951</v>
      </c>
      <c r="F350" s="19">
        <v>43951</v>
      </c>
      <c r="G350" t="s">
        <v>137</v>
      </c>
      <c r="H350" t="s">
        <v>138</v>
      </c>
      <c r="I350">
        <v>342</v>
      </c>
      <c r="J350">
        <v>283</v>
      </c>
      <c r="K350" s="19">
        <v>43889</v>
      </c>
      <c r="L350" t="s">
        <v>171</v>
      </c>
      <c r="M350">
        <v>830122983</v>
      </c>
      <c r="N350" t="s">
        <v>1056</v>
      </c>
      <c r="O350" t="s">
        <v>1040</v>
      </c>
      <c r="P350">
        <v>45630</v>
      </c>
      <c r="Q350" s="19">
        <v>43889</v>
      </c>
      <c r="R350" s="73" t="s">
        <v>1057</v>
      </c>
      <c r="S350" s="71">
        <v>154793725</v>
      </c>
      <c r="T350" s="48">
        <v>0</v>
      </c>
      <c r="U350" s="48">
        <v>0</v>
      </c>
      <c r="V350" s="48">
        <v>154793725</v>
      </c>
      <c r="W350" s="48">
        <v>154793725</v>
      </c>
      <c r="X350" s="48">
        <v>0</v>
      </c>
      <c r="Y350" s="48"/>
    </row>
    <row r="351" spans="1:26" customFormat="1" ht="15" x14ac:dyDescent="0.25">
      <c r="A351">
        <v>2020</v>
      </c>
      <c r="B351">
        <v>118</v>
      </c>
      <c r="C351">
        <v>1</v>
      </c>
      <c r="D351" s="19">
        <v>43831</v>
      </c>
      <c r="E351" s="19">
        <v>43951</v>
      </c>
      <c r="F351" s="19">
        <v>43951</v>
      </c>
      <c r="G351" t="s">
        <v>109</v>
      </c>
      <c r="H351" t="s">
        <v>110</v>
      </c>
      <c r="I351">
        <v>516</v>
      </c>
      <c r="J351">
        <v>428</v>
      </c>
      <c r="K351" s="19">
        <v>43937</v>
      </c>
      <c r="L351" t="s">
        <v>171</v>
      </c>
      <c r="M351">
        <v>901010523</v>
      </c>
      <c r="N351" t="s">
        <v>1438</v>
      </c>
      <c r="O351" t="s">
        <v>1040</v>
      </c>
      <c r="P351">
        <v>47242</v>
      </c>
      <c r="Q351" s="19">
        <v>43937</v>
      </c>
      <c r="R351" s="73" t="s">
        <v>1611</v>
      </c>
      <c r="S351" s="80">
        <v>47031607</v>
      </c>
      <c r="T351" s="48">
        <v>0</v>
      </c>
      <c r="U351" s="48">
        <v>0</v>
      </c>
      <c r="V351" s="48">
        <v>47031607</v>
      </c>
      <c r="W351" s="48">
        <v>0</v>
      </c>
      <c r="X351" s="48">
        <v>47031607</v>
      </c>
      <c r="Y351" s="48"/>
    </row>
    <row r="352" spans="1:26" customFormat="1" ht="15" x14ac:dyDescent="0.25">
      <c r="A352">
        <v>2020</v>
      </c>
      <c r="B352">
        <v>118</v>
      </c>
      <c r="C352">
        <v>1</v>
      </c>
      <c r="D352" s="19">
        <v>43831</v>
      </c>
      <c r="E352" s="19">
        <v>43951</v>
      </c>
      <c r="F352" s="19">
        <v>43951</v>
      </c>
      <c r="G352" t="s">
        <v>1042</v>
      </c>
      <c r="H352" t="s">
        <v>1043</v>
      </c>
      <c r="I352">
        <v>228</v>
      </c>
      <c r="J352">
        <v>429</v>
      </c>
      <c r="K352" s="19">
        <v>43937</v>
      </c>
      <c r="L352" t="s">
        <v>171</v>
      </c>
      <c r="M352">
        <v>899999115</v>
      </c>
      <c r="N352" t="s">
        <v>111</v>
      </c>
      <c r="O352" t="s">
        <v>1040</v>
      </c>
      <c r="P352">
        <v>47244</v>
      </c>
      <c r="Q352" s="19">
        <v>43937</v>
      </c>
      <c r="R352" s="73" t="s">
        <v>1612</v>
      </c>
      <c r="S352" s="80">
        <v>9880808</v>
      </c>
      <c r="T352" s="48">
        <v>0</v>
      </c>
      <c r="U352" s="48">
        <v>0</v>
      </c>
      <c r="V352" s="48">
        <v>9880808</v>
      </c>
      <c r="W352" s="48">
        <v>0</v>
      </c>
      <c r="X352" s="48">
        <v>9880808</v>
      </c>
      <c r="Y352" s="48"/>
    </row>
    <row r="353" spans="1:26" customFormat="1" ht="15" hidden="1" x14ac:dyDescent="0.25">
      <c r="A353" s="50">
        <v>2019</v>
      </c>
      <c r="B353" s="50">
        <v>118</v>
      </c>
      <c r="C353" s="50">
        <v>1</v>
      </c>
      <c r="D353" s="51">
        <v>43831</v>
      </c>
      <c r="E353" s="51">
        <v>43951</v>
      </c>
      <c r="F353" s="51">
        <v>43951</v>
      </c>
      <c r="G353" s="50" t="s">
        <v>96</v>
      </c>
      <c r="H353" s="50" t="s">
        <v>97</v>
      </c>
      <c r="I353" s="50">
        <v>7</v>
      </c>
      <c r="J353" s="50">
        <v>19</v>
      </c>
      <c r="K353" s="51">
        <v>43851</v>
      </c>
      <c r="L353" s="50" t="s">
        <v>172</v>
      </c>
      <c r="M353" s="50">
        <v>148253</v>
      </c>
      <c r="N353" s="50" t="s">
        <v>99</v>
      </c>
      <c r="O353" s="50" t="s">
        <v>98</v>
      </c>
      <c r="P353" s="50">
        <v>306</v>
      </c>
      <c r="Q353" s="51">
        <v>43487</v>
      </c>
      <c r="R353" s="50" t="s">
        <v>273</v>
      </c>
      <c r="S353" s="49">
        <v>22400000</v>
      </c>
      <c r="T353" s="49">
        <v>0</v>
      </c>
      <c r="U353" s="49">
        <v>0</v>
      </c>
      <c r="V353" s="49">
        <v>22400000</v>
      </c>
      <c r="W353" s="49">
        <v>22400000</v>
      </c>
      <c r="X353" s="49">
        <v>0</v>
      </c>
      <c r="Y353" s="48"/>
    </row>
    <row r="354" spans="1:26" customFormat="1" ht="15" hidden="1" x14ac:dyDescent="0.25">
      <c r="A354" s="50">
        <v>2019</v>
      </c>
      <c r="B354" s="50">
        <v>118</v>
      </c>
      <c r="C354" s="50">
        <v>1</v>
      </c>
      <c r="D354" s="51">
        <v>43831</v>
      </c>
      <c r="E354" s="51">
        <v>43951</v>
      </c>
      <c r="F354" s="51">
        <v>43951</v>
      </c>
      <c r="G354" s="50" t="s">
        <v>96</v>
      </c>
      <c r="H354" s="50" t="s">
        <v>97</v>
      </c>
      <c r="I354" s="50">
        <v>8</v>
      </c>
      <c r="J354" s="50">
        <v>11</v>
      </c>
      <c r="K354" s="51">
        <v>43850</v>
      </c>
      <c r="L354" s="50" t="s">
        <v>171</v>
      </c>
      <c r="M354" s="50">
        <v>900141178</v>
      </c>
      <c r="N354" s="50" t="s">
        <v>41</v>
      </c>
      <c r="O354" s="50" t="s">
        <v>98</v>
      </c>
      <c r="P354" s="50">
        <v>301</v>
      </c>
      <c r="Q354" s="51">
        <v>43486</v>
      </c>
      <c r="R354" s="50" t="s">
        <v>272</v>
      </c>
      <c r="S354" s="49">
        <v>340363886</v>
      </c>
      <c r="T354" s="49">
        <v>0</v>
      </c>
      <c r="U354" s="49">
        <v>0</v>
      </c>
      <c r="V354" s="49">
        <v>340363886</v>
      </c>
      <c r="W354" s="49">
        <v>340363886</v>
      </c>
      <c r="X354" s="49">
        <v>0</v>
      </c>
      <c r="Y354" s="48"/>
    </row>
    <row r="355" spans="1:26" customFormat="1" ht="15" hidden="1" x14ac:dyDescent="0.25">
      <c r="A355" s="50">
        <v>2019</v>
      </c>
      <c r="B355" s="50">
        <v>118</v>
      </c>
      <c r="C355" s="50">
        <v>1</v>
      </c>
      <c r="D355" s="51">
        <v>43831</v>
      </c>
      <c r="E355" s="51">
        <v>43951</v>
      </c>
      <c r="F355" s="51">
        <v>43951</v>
      </c>
      <c r="G355" s="50" t="s">
        <v>96</v>
      </c>
      <c r="H355" s="50" t="s">
        <v>97</v>
      </c>
      <c r="I355" s="50">
        <v>497</v>
      </c>
      <c r="J355" s="50">
        <v>374</v>
      </c>
      <c r="K355" s="51">
        <v>43909</v>
      </c>
      <c r="L355" s="50" t="s">
        <v>171</v>
      </c>
      <c r="M355" s="50">
        <v>900141178</v>
      </c>
      <c r="N355" s="50" t="s">
        <v>41</v>
      </c>
      <c r="O355" s="50" t="s">
        <v>98</v>
      </c>
      <c r="P355" s="50">
        <v>301</v>
      </c>
      <c r="Q355" s="51">
        <v>43486</v>
      </c>
      <c r="R355" s="50" t="s">
        <v>1372</v>
      </c>
      <c r="S355" s="49">
        <v>529946571</v>
      </c>
      <c r="T355" s="49">
        <v>0</v>
      </c>
      <c r="U355" s="49">
        <v>0</v>
      </c>
      <c r="V355" s="49">
        <v>529946571</v>
      </c>
      <c r="W355" s="49">
        <v>176648857</v>
      </c>
      <c r="X355" s="49">
        <v>353297714</v>
      </c>
      <c r="Y355" s="48"/>
    </row>
    <row r="356" spans="1:26" customFormat="1" ht="15" hidden="1" x14ac:dyDescent="0.25">
      <c r="A356" s="50">
        <v>2019</v>
      </c>
      <c r="B356" s="50">
        <v>118</v>
      </c>
      <c r="C356" s="50">
        <v>1</v>
      </c>
      <c r="D356" s="51">
        <v>43831</v>
      </c>
      <c r="E356" s="51">
        <v>43951</v>
      </c>
      <c r="F356" s="51">
        <v>43951</v>
      </c>
      <c r="G356" s="50" t="s">
        <v>96</v>
      </c>
      <c r="H356" s="50" t="s">
        <v>97</v>
      </c>
      <c r="I356" s="50">
        <v>9</v>
      </c>
      <c r="J356" s="50">
        <v>8</v>
      </c>
      <c r="K356" s="51">
        <v>43847</v>
      </c>
      <c r="L356" s="50" t="s">
        <v>171</v>
      </c>
      <c r="M356" s="50">
        <v>901005853</v>
      </c>
      <c r="N356" s="50" t="s">
        <v>100</v>
      </c>
      <c r="O356" s="50" t="s">
        <v>98</v>
      </c>
      <c r="P356" s="50">
        <v>593</v>
      </c>
      <c r="Q356" s="51">
        <v>43482</v>
      </c>
      <c r="R356" s="50" t="s">
        <v>269</v>
      </c>
      <c r="S356" s="49">
        <v>25675000</v>
      </c>
      <c r="T356" s="49">
        <v>0</v>
      </c>
      <c r="U356" s="49">
        <v>0</v>
      </c>
      <c r="V356" s="49">
        <v>25675000</v>
      </c>
      <c r="W356" s="49">
        <v>25675000</v>
      </c>
      <c r="X356" s="49">
        <v>0</v>
      </c>
      <c r="Y356" s="48"/>
    </row>
    <row r="357" spans="1:26" customFormat="1" ht="15" hidden="1" x14ac:dyDescent="0.25">
      <c r="A357" s="50">
        <v>2019</v>
      </c>
      <c r="B357" s="50">
        <v>118</v>
      </c>
      <c r="C357" s="50">
        <v>1</v>
      </c>
      <c r="D357" s="51">
        <v>43831</v>
      </c>
      <c r="E357" s="51">
        <v>43951</v>
      </c>
      <c r="F357" s="51">
        <v>43951</v>
      </c>
      <c r="G357" s="50" t="s">
        <v>123</v>
      </c>
      <c r="H357" s="50" t="s">
        <v>124</v>
      </c>
      <c r="I357" s="50">
        <v>353</v>
      </c>
      <c r="J357" s="50">
        <v>318</v>
      </c>
      <c r="K357" s="51">
        <v>43896</v>
      </c>
      <c r="L357" s="50" t="s">
        <v>171</v>
      </c>
      <c r="M357" s="50">
        <v>901304678</v>
      </c>
      <c r="N357" s="50" t="s">
        <v>188</v>
      </c>
      <c r="O357" s="50" t="s">
        <v>173</v>
      </c>
      <c r="P357" s="50">
        <v>575</v>
      </c>
      <c r="Q357" s="51">
        <v>43678</v>
      </c>
      <c r="R357" s="50" t="s">
        <v>1378</v>
      </c>
      <c r="S357" s="49">
        <v>82403542</v>
      </c>
      <c r="T357" s="49">
        <v>0</v>
      </c>
      <c r="U357" s="49">
        <v>0</v>
      </c>
      <c r="V357" s="49">
        <v>82403542</v>
      </c>
      <c r="W357" s="49">
        <v>0</v>
      </c>
      <c r="X357" s="49">
        <v>82403542</v>
      </c>
      <c r="Y357" s="48"/>
    </row>
    <row r="358" spans="1:26" customFormat="1" ht="15" hidden="1" x14ac:dyDescent="0.25">
      <c r="A358" s="50">
        <v>2019</v>
      </c>
      <c r="B358" s="50">
        <v>118</v>
      </c>
      <c r="C358" s="50">
        <v>1</v>
      </c>
      <c r="D358" s="51">
        <v>43831</v>
      </c>
      <c r="E358" s="51">
        <v>43951</v>
      </c>
      <c r="F358" s="51">
        <v>43951</v>
      </c>
      <c r="G358" s="50" t="s">
        <v>123</v>
      </c>
      <c r="H358" s="50" t="s">
        <v>124</v>
      </c>
      <c r="I358" s="50">
        <v>35</v>
      </c>
      <c r="J358" s="50">
        <v>34</v>
      </c>
      <c r="K358" s="51">
        <v>43860</v>
      </c>
      <c r="L358" s="50" t="s">
        <v>171</v>
      </c>
      <c r="M358" s="50">
        <v>901304678</v>
      </c>
      <c r="N358" s="50" t="s">
        <v>188</v>
      </c>
      <c r="O358" s="50" t="s">
        <v>173</v>
      </c>
      <c r="P358" s="50">
        <v>575</v>
      </c>
      <c r="Q358" s="51">
        <v>43678</v>
      </c>
      <c r="R358" s="50" t="s">
        <v>278</v>
      </c>
      <c r="S358" s="49">
        <v>114097213</v>
      </c>
      <c r="T358" s="49">
        <v>0</v>
      </c>
      <c r="U358" s="49">
        <v>0</v>
      </c>
      <c r="V358" s="49">
        <v>114097213</v>
      </c>
      <c r="W358" s="49">
        <v>0</v>
      </c>
      <c r="X358" s="49">
        <v>114097213</v>
      </c>
      <c r="Y358" s="48"/>
    </row>
    <row r="359" spans="1:26" customFormat="1" ht="15" hidden="1" x14ac:dyDescent="0.25">
      <c r="A359" s="50">
        <v>2019</v>
      </c>
      <c r="B359" s="50">
        <v>118</v>
      </c>
      <c r="C359" s="50">
        <v>1</v>
      </c>
      <c r="D359" s="51">
        <v>43831</v>
      </c>
      <c r="E359" s="51">
        <v>43951</v>
      </c>
      <c r="F359" s="51">
        <v>43951</v>
      </c>
      <c r="G359" s="50" t="s">
        <v>137</v>
      </c>
      <c r="H359" s="50" t="s">
        <v>138</v>
      </c>
      <c r="I359" s="50">
        <v>621</v>
      </c>
      <c r="J359" s="50">
        <v>482</v>
      </c>
      <c r="K359" s="51">
        <v>43951</v>
      </c>
      <c r="L359" s="50" t="s">
        <v>171</v>
      </c>
      <c r="M359" s="50">
        <v>830053669</v>
      </c>
      <c r="N359" s="50" t="s">
        <v>1613</v>
      </c>
      <c r="O359" s="50" t="s">
        <v>1278</v>
      </c>
      <c r="P359" s="50">
        <v>718</v>
      </c>
      <c r="Q359" s="51">
        <v>43804</v>
      </c>
      <c r="R359" s="50" t="s">
        <v>1614</v>
      </c>
      <c r="S359" s="49">
        <v>90000000</v>
      </c>
      <c r="T359" s="50">
        <v>0</v>
      </c>
      <c r="U359" s="50">
        <v>0</v>
      </c>
      <c r="V359" s="49">
        <v>90000000</v>
      </c>
      <c r="W359" s="49">
        <v>0</v>
      </c>
      <c r="X359" s="49">
        <v>90000000</v>
      </c>
      <c r="Y359" s="50"/>
      <c r="Z359" s="50"/>
    </row>
    <row r="360" spans="1:26" customFormat="1" ht="15" hidden="1" x14ac:dyDescent="0.25">
      <c r="A360" s="50">
        <v>2019</v>
      </c>
      <c r="B360" s="50">
        <v>118</v>
      </c>
      <c r="C360" s="50">
        <v>1</v>
      </c>
      <c r="D360" s="51">
        <v>43831</v>
      </c>
      <c r="E360" s="51">
        <v>43951</v>
      </c>
      <c r="F360" s="51">
        <v>43951</v>
      </c>
      <c r="G360" s="50" t="s">
        <v>1374</v>
      </c>
      <c r="H360" s="50" t="s">
        <v>1375</v>
      </c>
      <c r="I360" s="50">
        <v>223</v>
      </c>
      <c r="J360" s="50">
        <v>323</v>
      </c>
      <c r="K360" s="51">
        <v>43899</v>
      </c>
      <c r="L360" s="50" t="s">
        <v>171</v>
      </c>
      <c r="M360" s="50">
        <v>901006249</v>
      </c>
      <c r="N360" s="50" t="s">
        <v>1376</v>
      </c>
      <c r="O360" s="50" t="s">
        <v>1278</v>
      </c>
      <c r="P360" s="50">
        <v>445</v>
      </c>
      <c r="Q360" s="51">
        <v>43539</v>
      </c>
      <c r="R360" s="50" t="s">
        <v>1377</v>
      </c>
      <c r="S360" s="49">
        <v>12000000</v>
      </c>
      <c r="T360" s="49">
        <v>0</v>
      </c>
      <c r="U360" s="49">
        <v>0</v>
      </c>
      <c r="V360" s="49">
        <v>12000000</v>
      </c>
      <c r="W360" s="49">
        <v>9342945</v>
      </c>
      <c r="X360" s="49">
        <v>2657055</v>
      </c>
      <c r="Y360" s="48"/>
    </row>
    <row r="361" spans="1:26" customFormat="1" ht="15" hidden="1" x14ac:dyDescent="0.25">
      <c r="A361" s="50">
        <v>2019</v>
      </c>
      <c r="B361" s="50">
        <v>118</v>
      </c>
      <c r="C361" s="50">
        <v>1</v>
      </c>
      <c r="D361" s="51">
        <v>43831</v>
      </c>
      <c r="E361" s="51">
        <v>43951</v>
      </c>
      <c r="F361" s="51">
        <v>43951</v>
      </c>
      <c r="G361" s="50" t="s">
        <v>123</v>
      </c>
      <c r="H361" s="50" t="s">
        <v>124</v>
      </c>
      <c r="I361" s="50">
        <v>510</v>
      </c>
      <c r="J361" s="50">
        <v>385</v>
      </c>
      <c r="K361" s="51">
        <v>43921</v>
      </c>
      <c r="L361" s="50" t="s">
        <v>172</v>
      </c>
      <c r="M361" s="50">
        <v>52708829</v>
      </c>
      <c r="N361" s="50" t="s">
        <v>35</v>
      </c>
      <c r="O361" s="50" t="s">
        <v>113</v>
      </c>
      <c r="P361" s="50">
        <v>48</v>
      </c>
      <c r="Q361" s="51">
        <v>43477</v>
      </c>
      <c r="R361" s="50" t="s">
        <v>1371</v>
      </c>
      <c r="S361" s="49">
        <v>3488610</v>
      </c>
      <c r="T361" s="49">
        <v>0</v>
      </c>
      <c r="U361" s="49">
        <v>0</v>
      </c>
      <c r="V361" s="49">
        <v>3488610</v>
      </c>
      <c r="W361" s="49">
        <v>0</v>
      </c>
      <c r="X361" s="49">
        <v>3488610</v>
      </c>
      <c r="Y361" s="48"/>
      <c r="Z361" s="50"/>
    </row>
    <row r="362" spans="1:26" customFormat="1" ht="15" hidden="1" x14ac:dyDescent="0.25">
      <c r="A362" s="50">
        <v>2019</v>
      </c>
      <c r="B362" s="50">
        <v>118</v>
      </c>
      <c r="C362" s="50">
        <v>1</v>
      </c>
      <c r="D362" s="51">
        <v>43831</v>
      </c>
      <c r="E362" s="51">
        <v>43951</v>
      </c>
      <c r="F362" s="51">
        <v>43951</v>
      </c>
      <c r="G362" s="50" t="s">
        <v>123</v>
      </c>
      <c r="H362" s="50" t="s">
        <v>124</v>
      </c>
      <c r="I362" s="50">
        <v>111</v>
      </c>
      <c r="J362" s="50">
        <v>71</v>
      </c>
      <c r="K362" s="51">
        <v>43861</v>
      </c>
      <c r="L362" s="50" t="s">
        <v>172</v>
      </c>
      <c r="M362" s="50">
        <v>52708829</v>
      </c>
      <c r="N362" s="50" t="s">
        <v>35</v>
      </c>
      <c r="O362" s="50" t="s">
        <v>113</v>
      </c>
      <c r="P362" s="50">
        <v>48</v>
      </c>
      <c r="Q362" s="51">
        <v>43477</v>
      </c>
      <c r="R362" s="50" t="s">
        <v>283</v>
      </c>
      <c r="S362" s="49">
        <v>6977220</v>
      </c>
      <c r="T362" s="49">
        <v>0</v>
      </c>
      <c r="U362" s="49">
        <v>0</v>
      </c>
      <c r="V362" s="49">
        <v>6977220</v>
      </c>
      <c r="W362" s="49">
        <v>6977220</v>
      </c>
      <c r="X362" s="49">
        <v>0</v>
      </c>
      <c r="Y362" s="48"/>
      <c r="Z362" s="50"/>
    </row>
    <row r="363" spans="1:26" customFormat="1" ht="15" hidden="1" x14ac:dyDescent="0.25">
      <c r="A363" s="50">
        <v>2019</v>
      </c>
      <c r="B363" s="50">
        <v>118</v>
      </c>
      <c r="C363" s="50">
        <v>1</v>
      </c>
      <c r="D363" s="51">
        <v>43831</v>
      </c>
      <c r="E363" s="51">
        <v>43951</v>
      </c>
      <c r="F363" s="51">
        <v>43951</v>
      </c>
      <c r="G363" s="50" t="s">
        <v>123</v>
      </c>
      <c r="H363" s="50" t="s">
        <v>124</v>
      </c>
      <c r="I363" s="50">
        <v>512</v>
      </c>
      <c r="J363" s="50">
        <v>383</v>
      </c>
      <c r="K363" s="51">
        <v>43921</v>
      </c>
      <c r="L363" s="50" t="s">
        <v>172</v>
      </c>
      <c r="M363" s="50">
        <v>1023865470</v>
      </c>
      <c r="N363" s="50" t="s">
        <v>30</v>
      </c>
      <c r="O363" s="50" t="s">
        <v>113</v>
      </c>
      <c r="P363" s="50">
        <v>47</v>
      </c>
      <c r="Q363" s="51">
        <v>43474</v>
      </c>
      <c r="R363" s="50" t="s">
        <v>1369</v>
      </c>
      <c r="S363" s="49">
        <v>4017000</v>
      </c>
      <c r="T363" s="49">
        <v>0</v>
      </c>
      <c r="U363" s="49">
        <v>0</v>
      </c>
      <c r="V363" s="49">
        <v>4017000</v>
      </c>
      <c r="W363" s="49">
        <v>0</v>
      </c>
      <c r="X363" s="49">
        <v>4017000</v>
      </c>
      <c r="Y363" s="49"/>
      <c r="Z363" s="50"/>
    </row>
    <row r="364" spans="1:26" customFormat="1" ht="15" hidden="1" x14ac:dyDescent="0.25">
      <c r="A364" s="50">
        <v>2019</v>
      </c>
      <c r="B364" s="50">
        <v>118</v>
      </c>
      <c r="C364" s="50">
        <v>1</v>
      </c>
      <c r="D364" s="51">
        <v>43831</v>
      </c>
      <c r="E364" s="51">
        <v>43951</v>
      </c>
      <c r="F364" s="51">
        <v>43951</v>
      </c>
      <c r="G364" s="50" t="s">
        <v>123</v>
      </c>
      <c r="H364" s="50" t="s">
        <v>124</v>
      </c>
      <c r="I364" s="50">
        <v>113</v>
      </c>
      <c r="J364" s="50">
        <v>56</v>
      </c>
      <c r="K364" s="51">
        <v>43861</v>
      </c>
      <c r="L364" s="50" t="s">
        <v>172</v>
      </c>
      <c r="M364" s="50">
        <v>1023865470</v>
      </c>
      <c r="N364" s="50" t="s">
        <v>30</v>
      </c>
      <c r="O364" s="50" t="s">
        <v>113</v>
      </c>
      <c r="P364" s="50">
        <v>47</v>
      </c>
      <c r="Q364" s="51">
        <v>43474</v>
      </c>
      <c r="R364" s="50" t="s">
        <v>266</v>
      </c>
      <c r="S364" s="49">
        <v>8034000</v>
      </c>
      <c r="T364" s="49">
        <v>0</v>
      </c>
      <c r="U364" s="49">
        <v>0</v>
      </c>
      <c r="V364" s="49">
        <v>8034000</v>
      </c>
      <c r="W364" s="49">
        <v>8034000</v>
      </c>
      <c r="X364" s="49">
        <v>0</v>
      </c>
      <c r="Y364" s="48"/>
      <c r="Z364" s="50"/>
    </row>
    <row r="365" spans="1:26" customFormat="1" ht="15" hidden="1" x14ac:dyDescent="0.25">
      <c r="A365" s="50">
        <v>2019</v>
      </c>
      <c r="B365" s="50">
        <v>118</v>
      </c>
      <c r="C365" s="50">
        <v>1</v>
      </c>
      <c r="D365" s="51">
        <v>43831</v>
      </c>
      <c r="E365" s="51">
        <v>43951</v>
      </c>
      <c r="F365" s="51">
        <v>43951</v>
      </c>
      <c r="G365" s="50" t="s">
        <v>123</v>
      </c>
      <c r="H365" s="50" t="s">
        <v>124</v>
      </c>
      <c r="I365" s="50">
        <v>108</v>
      </c>
      <c r="J365" s="50">
        <v>65</v>
      </c>
      <c r="K365" s="51">
        <v>43861</v>
      </c>
      <c r="L365" s="50" t="s">
        <v>172</v>
      </c>
      <c r="M365" s="50">
        <v>75090431</v>
      </c>
      <c r="N365" s="50" t="s">
        <v>126</v>
      </c>
      <c r="O365" s="50" t="s">
        <v>112</v>
      </c>
      <c r="P365" s="50">
        <v>676</v>
      </c>
      <c r="Q365" s="51">
        <v>43778</v>
      </c>
      <c r="R365" s="50" t="s">
        <v>276</v>
      </c>
      <c r="S365" s="49">
        <v>8911560</v>
      </c>
      <c r="T365" s="49">
        <v>0</v>
      </c>
      <c r="U365" s="49">
        <v>0</v>
      </c>
      <c r="V365" s="49">
        <v>8911560</v>
      </c>
      <c r="W365" s="49">
        <v>8911560</v>
      </c>
      <c r="X365" s="49">
        <v>0</v>
      </c>
      <c r="Y365" s="48"/>
      <c r="Z365" s="50"/>
    </row>
    <row r="366" spans="1:26" customFormat="1" ht="15" hidden="1" x14ac:dyDescent="0.25">
      <c r="A366" s="50">
        <v>2019</v>
      </c>
      <c r="B366" s="50">
        <v>118</v>
      </c>
      <c r="C366" s="50">
        <v>1</v>
      </c>
      <c r="D366" s="51">
        <v>43831</v>
      </c>
      <c r="E366" s="51">
        <v>43951</v>
      </c>
      <c r="F366" s="51">
        <v>43951</v>
      </c>
      <c r="G366" s="50" t="s">
        <v>114</v>
      </c>
      <c r="H366" s="50" t="s">
        <v>115</v>
      </c>
      <c r="I366" s="50">
        <v>36</v>
      </c>
      <c r="J366" s="50">
        <v>16</v>
      </c>
      <c r="K366" s="51">
        <v>43851</v>
      </c>
      <c r="L366" s="50" t="s">
        <v>172</v>
      </c>
      <c r="M366" s="50">
        <v>1026273088</v>
      </c>
      <c r="N366" s="50" t="s">
        <v>34</v>
      </c>
      <c r="O366" s="50" t="s">
        <v>112</v>
      </c>
      <c r="P366" s="50">
        <v>635</v>
      </c>
      <c r="Q366" s="51">
        <v>43776</v>
      </c>
      <c r="R366" s="50" t="s">
        <v>285</v>
      </c>
      <c r="S366" s="49">
        <v>6783333</v>
      </c>
      <c r="T366" s="49">
        <v>0</v>
      </c>
      <c r="U366" s="49">
        <v>0</v>
      </c>
      <c r="V366" s="49">
        <v>6783333</v>
      </c>
      <c r="W366" s="49">
        <v>6783333</v>
      </c>
      <c r="X366" s="49">
        <v>0</v>
      </c>
      <c r="Y366" s="48"/>
      <c r="Z366" s="50"/>
    </row>
    <row r="367" spans="1:26" customFormat="1" ht="15" hidden="1" x14ac:dyDescent="0.25">
      <c r="A367" s="50">
        <v>2019</v>
      </c>
      <c r="B367" s="50">
        <v>118</v>
      </c>
      <c r="C367" s="50">
        <v>1</v>
      </c>
      <c r="D367" s="51">
        <v>43831</v>
      </c>
      <c r="E367" s="51">
        <v>43951</v>
      </c>
      <c r="F367" s="51">
        <v>43951</v>
      </c>
      <c r="G367" s="50" t="s">
        <v>123</v>
      </c>
      <c r="H367" s="50" t="s">
        <v>124</v>
      </c>
      <c r="I367" s="50">
        <v>125</v>
      </c>
      <c r="J367" s="50">
        <v>50</v>
      </c>
      <c r="K367" s="51">
        <v>43861</v>
      </c>
      <c r="L367" s="50" t="s">
        <v>172</v>
      </c>
      <c r="M367" s="50">
        <v>79573549</v>
      </c>
      <c r="N367" s="50" t="s">
        <v>21</v>
      </c>
      <c r="O367" s="50" t="s">
        <v>112</v>
      </c>
      <c r="P367" s="50">
        <v>674</v>
      </c>
      <c r="Q367" s="51">
        <v>43776</v>
      </c>
      <c r="R367" s="50" t="s">
        <v>260</v>
      </c>
      <c r="S367" s="49">
        <v>10050000</v>
      </c>
      <c r="T367" s="49">
        <v>0</v>
      </c>
      <c r="U367" s="49">
        <v>0</v>
      </c>
      <c r="V367" s="49">
        <v>10050000</v>
      </c>
      <c r="W367" s="49">
        <v>10050000</v>
      </c>
      <c r="X367" s="49">
        <v>0</v>
      </c>
      <c r="Y367" s="48"/>
      <c r="Z367" s="50"/>
    </row>
    <row r="368" spans="1:26" customFormat="1" ht="15" hidden="1" x14ac:dyDescent="0.25">
      <c r="A368" s="50">
        <v>2019</v>
      </c>
      <c r="B368" s="50">
        <v>118</v>
      </c>
      <c r="C368" s="50">
        <v>1</v>
      </c>
      <c r="D368" s="51">
        <v>43831</v>
      </c>
      <c r="E368" s="51">
        <v>43951</v>
      </c>
      <c r="F368" s="51">
        <v>43951</v>
      </c>
      <c r="G368" s="50" t="s">
        <v>141</v>
      </c>
      <c r="H368" s="50" t="s">
        <v>142</v>
      </c>
      <c r="I368" s="50">
        <v>152</v>
      </c>
      <c r="J368" s="50">
        <v>60</v>
      </c>
      <c r="K368" s="51">
        <v>43861</v>
      </c>
      <c r="L368" s="50" t="s">
        <v>172</v>
      </c>
      <c r="M368" s="50">
        <v>1026266171</v>
      </c>
      <c r="N368" s="50" t="s">
        <v>19</v>
      </c>
      <c r="O368" s="50" t="s">
        <v>112</v>
      </c>
      <c r="P368" s="50">
        <v>652</v>
      </c>
      <c r="Q368" s="51">
        <v>43774</v>
      </c>
      <c r="R368" s="50" t="s">
        <v>270</v>
      </c>
      <c r="S368" s="49">
        <v>7650000</v>
      </c>
      <c r="T368" s="49">
        <v>0</v>
      </c>
      <c r="U368" s="49">
        <v>0</v>
      </c>
      <c r="V368" s="49">
        <v>7650000</v>
      </c>
      <c r="W368" s="49">
        <v>7650000</v>
      </c>
      <c r="X368" s="49">
        <v>0</v>
      </c>
      <c r="Y368" s="48"/>
      <c r="Z368" s="50"/>
    </row>
    <row r="369" spans="1:26" customFormat="1" ht="15" hidden="1" x14ac:dyDescent="0.25">
      <c r="A369" s="50">
        <v>2019</v>
      </c>
      <c r="B369" s="50">
        <v>118</v>
      </c>
      <c r="C369" s="50">
        <v>1</v>
      </c>
      <c r="D369" s="51">
        <v>43831</v>
      </c>
      <c r="E369" s="51">
        <v>43951</v>
      </c>
      <c r="F369" s="51">
        <v>43951</v>
      </c>
      <c r="G369" s="50" t="s">
        <v>141</v>
      </c>
      <c r="H369" s="50" t="s">
        <v>142</v>
      </c>
      <c r="I369" s="50">
        <v>155</v>
      </c>
      <c r="J369" s="50">
        <v>73</v>
      </c>
      <c r="K369" s="51">
        <v>43861</v>
      </c>
      <c r="L369" s="50" t="s">
        <v>172</v>
      </c>
      <c r="M369" s="50">
        <v>53167119</v>
      </c>
      <c r="N369" s="50" t="s">
        <v>22</v>
      </c>
      <c r="O369" s="50" t="s">
        <v>112</v>
      </c>
      <c r="P369" s="50">
        <v>655</v>
      </c>
      <c r="Q369" s="51">
        <v>43774</v>
      </c>
      <c r="R369" s="50" t="s">
        <v>286</v>
      </c>
      <c r="S369" s="49">
        <v>7650000</v>
      </c>
      <c r="T369" s="49">
        <v>0</v>
      </c>
      <c r="U369" s="49">
        <v>0</v>
      </c>
      <c r="V369" s="49">
        <v>7650000</v>
      </c>
      <c r="W369" s="49">
        <v>7650000</v>
      </c>
      <c r="X369" s="49">
        <v>0</v>
      </c>
      <c r="Y369" s="48"/>
      <c r="Z369" s="50"/>
    </row>
    <row r="370" spans="1:26" customFormat="1" ht="15" hidden="1" x14ac:dyDescent="0.25">
      <c r="A370" s="50">
        <v>2019</v>
      </c>
      <c r="B370" s="50">
        <v>118</v>
      </c>
      <c r="C370" s="50">
        <v>1</v>
      </c>
      <c r="D370" s="51">
        <v>43831</v>
      </c>
      <c r="E370" s="51">
        <v>43951</v>
      </c>
      <c r="F370" s="51">
        <v>43951</v>
      </c>
      <c r="G370" s="50" t="s">
        <v>141</v>
      </c>
      <c r="H370" s="50" t="s">
        <v>142</v>
      </c>
      <c r="I370" s="50">
        <v>154</v>
      </c>
      <c r="J370" s="50">
        <v>72</v>
      </c>
      <c r="K370" s="51">
        <v>43861</v>
      </c>
      <c r="L370" s="50" t="s">
        <v>172</v>
      </c>
      <c r="M370" s="50">
        <v>80086508</v>
      </c>
      <c r="N370" s="50" t="s">
        <v>16</v>
      </c>
      <c r="O370" s="50" t="s">
        <v>112</v>
      </c>
      <c r="P370" s="50">
        <v>656</v>
      </c>
      <c r="Q370" s="51">
        <v>43774</v>
      </c>
      <c r="R370" s="50" t="s">
        <v>284</v>
      </c>
      <c r="S370" s="49">
        <v>11250000</v>
      </c>
      <c r="T370" s="49">
        <v>0</v>
      </c>
      <c r="U370" s="49">
        <v>0</v>
      </c>
      <c r="V370" s="49">
        <v>11250000</v>
      </c>
      <c r="W370" s="49">
        <v>11250000</v>
      </c>
      <c r="X370" s="49">
        <v>0</v>
      </c>
      <c r="Y370" s="48"/>
      <c r="Z370" s="50"/>
    </row>
    <row r="371" spans="1:26" customFormat="1" ht="15" hidden="1" x14ac:dyDescent="0.25">
      <c r="A371" s="50">
        <v>2019</v>
      </c>
      <c r="B371" s="50">
        <v>118</v>
      </c>
      <c r="C371" s="50">
        <v>1</v>
      </c>
      <c r="D371" s="51">
        <v>43831</v>
      </c>
      <c r="E371" s="51">
        <v>43951</v>
      </c>
      <c r="F371" s="51">
        <v>43951</v>
      </c>
      <c r="G371" s="50" t="s">
        <v>123</v>
      </c>
      <c r="H371" s="50" t="s">
        <v>124</v>
      </c>
      <c r="I371" s="50">
        <v>117</v>
      </c>
      <c r="J371" s="50">
        <v>53</v>
      </c>
      <c r="K371" s="51">
        <v>43861</v>
      </c>
      <c r="L371" s="50" t="s">
        <v>172</v>
      </c>
      <c r="M371" s="50">
        <v>52544666</v>
      </c>
      <c r="N371" s="50" t="s">
        <v>28</v>
      </c>
      <c r="O371" s="50" t="s">
        <v>112</v>
      </c>
      <c r="P371" s="50">
        <v>672</v>
      </c>
      <c r="Q371" s="51">
        <v>43774</v>
      </c>
      <c r="R371" s="50" t="s">
        <v>263</v>
      </c>
      <c r="S371" s="49">
        <v>10050000</v>
      </c>
      <c r="T371" s="49">
        <v>0</v>
      </c>
      <c r="U371" s="49">
        <v>0</v>
      </c>
      <c r="V371" s="49">
        <v>10050000</v>
      </c>
      <c r="W371" s="49">
        <v>10050000</v>
      </c>
      <c r="X371" s="49">
        <v>0</v>
      </c>
      <c r="Y371" s="48"/>
      <c r="Z371" s="50"/>
    </row>
    <row r="372" spans="1:26" customFormat="1" ht="15" hidden="1" x14ac:dyDescent="0.25">
      <c r="A372" s="50">
        <v>2019</v>
      </c>
      <c r="B372" s="50">
        <v>118</v>
      </c>
      <c r="C372" s="50">
        <v>1</v>
      </c>
      <c r="D372" s="51">
        <v>43831</v>
      </c>
      <c r="E372" s="51">
        <v>43951</v>
      </c>
      <c r="F372" s="51">
        <v>43951</v>
      </c>
      <c r="G372" s="50" t="s">
        <v>123</v>
      </c>
      <c r="H372" s="50" t="s">
        <v>124</v>
      </c>
      <c r="I372" s="50">
        <v>109</v>
      </c>
      <c r="J372" s="50">
        <v>49</v>
      </c>
      <c r="K372" s="51">
        <v>43861</v>
      </c>
      <c r="L372" s="50" t="s">
        <v>172</v>
      </c>
      <c r="M372" s="50">
        <v>79950166</v>
      </c>
      <c r="N372" s="50" t="s">
        <v>125</v>
      </c>
      <c r="O372" s="50" t="s">
        <v>112</v>
      </c>
      <c r="P372" s="50">
        <v>675</v>
      </c>
      <c r="Q372" s="51">
        <v>43774</v>
      </c>
      <c r="R372" s="50" t="s">
        <v>259</v>
      </c>
      <c r="S372" s="49">
        <v>10025505</v>
      </c>
      <c r="T372" s="49">
        <v>0</v>
      </c>
      <c r="U372" s="49">
        <v>0</v>
      </c>
      <c r="V372" s="49">
        <v>10025505</v>
      </c>
      <c r="W372" s="49">
        <v>10025505</v>
      </c>
      <c r="X372" s="49">
        <v>0</v>
      </c>
      <c r="Y372" s="48"/>
      <c r="Z372" s="50"/>
    </row>
    <row r="373" spans="1:26" customFormat="1" ht="15" hidden="1" x14ac:dyDescent="0.25">
      <c r="A373" s="50">
        <v>2019</v>
      </c>
      <c r="B373" s="50">
        <v>118</v>
      </c>
      <c r="C373" s="50">
        <v>1</v>
      </c>
      <c r="D373" s="51">
        <v>43831</v>
      </c>
      <c r="E373" s="51">
        <v>43951</v>
      </c>
      <c r="F373" s="51">
        <v>43951</v>
      </c>
      <c r="G373" s="50" t="s">
        <v>123</v>
      </c>
      <c r="H373" s="50" t="s">
        <v>124</v>
      </c>
      <c r="I373" s="50">
        <v>110</v>
      </c>
      <c r="J373" s="50">
        <v>52</v>
      </c>
      <c r="K373" s="51">
        <v>43861</v>
      </c>
      <c r="L373" s="50" t="s">
        <v>172</v>
      </c>
      <c r="M373" s="50">
        <v>1075244725</v>
      </c>
      <c r="N373" s="50" t="s">
        <v>36</v>
      </c>
      <c r="O373" s="50" t="s">
        <v>112</v>
      </c>
      <c r="P373" s="50">
        <v>670</v>
      </c>
      <c r="Q373" s="51">
        <v>43771</v>
      </c>
      <c r="R373" s="50" t="s">
        <v>262</v>
      </c>
      <c r="S373" s="49">
        <v>10343775</v>
      </c>
      <c r="T373" s="49">
        <v>0</v>
      </c>
      <c r="U373" s="49">
        <v>0</v>
      </c>
      <c r="V373" s="49">
        <v>10343775</v>
      </c>
      <c r="W373" s="49">
        <v>10343775</v>
      </c>
      <c r="X373" s="49">
        <v>0</v>
      </c>
      <c r="Y373" s="48"/>
      <c r="Z373" s="50"/>
    </row>
    <row r="374" spans="1:26" customFormat="1" ht="15" hidden="1" x14ac:dyDescent="0.25">
      <c r="A374" s="50">
        <v>2019</v>
      </c>
      <c r="B374" s="50">
        <v>118</v>
      </c>
      <c r="C374" s="50">
        <v>1</v>
      </c>
      <c r="D374" s="51">
        <v>43831</v>
      </c>
      <c r="E374" s="51">
        <v>43951</v>
      </c>
      <c r="F374" s="51">
        <v>43951</v>
      </c>
      <c r="G374" s="50" t="s">
        <v>123</v>
      </c>
      <c r="H374" s="50" t="s">
        <v>124</v>
      </c>
      <c r="I374" s="50">
        <v>106</v>
      </c>
      <c r="J374" s="50">
        <v>54</v>
      </c>
      <c r="K374" s="51">
        <v>43861</v>
      </c>
      <c r="L374" s="50" t="s">
        <v>172</v>
      </c>
      <c r="M374" s="50">
        <v>1030545677</v>
      </c>
      <c r="N374" s="50" t="s">
        <v>24</v>
      </c>
      <c r="O374" s="50" t="s">
        <v>112</v>
      </c>
      <c r="P374" s="50">
        <v>562</v>
      </c>
      <c r="Q374" s="51">
        <v>43648</v>
      </c>
      <c r="R374" s="50" t="s">
        <v>264</v>
      </c>
      <c r="S374" s="49">
        <v>16140000</v>
      </c>
      <c r="T374" s="49">
        <v>0</v>
      </c>
      <c r="U374" s="49">
        <v>0</v>
      </c>
      <c r="V374" s="49">
        <v>16140000</v>
      </c>
      <c r="W374" s="49">
        <v>16140000</v>
      </c>
      <c r="X374" s="49">
        <v>0</v>
      </c>
      <c r="Y374" s="48"/>
      <c r="Z374" s="50"/>
    </row>
    <row r="375" spans="1:26" customFormat="1" ht="15" hidden="1" x14ac:dyDescent="0.25">
      <c r="A375" s="50">
        <v>2019</v>
      </c>
      <c r="B375" s="50">
        <v>118</v>
      </c>
      <c r="C375" s="50">
        <v>1</v>
      </c>
      <c r="D375" s="51">
        <v>43831</v>
      </c>
      <c r="E375" s="51">
        <v>43951</v>
      </c>
      <c r="F375" s="51">
        <v>43951</v>
      </c>
      <c r="G375" s="50" t="s">
        <v>123</v>
      </c>
      <c r="H375" s="50" t="s">
        <v>124</v>
      </c>
      <c r="I375" s="50">
        <v>118</v>
      </c>
      <c r="J375" s="50">
        <v>48</v>
      </c>
      <c r="K375" s="51">
        <v>43861</v>
      </c>
      <c r="L375" s="50" t="s">
        <v>172</v>
      </c>
      <c r="M375" s="50">
        <v>1023864603</v>
      </c>
      <c r="N375" s="50" t="s">
        <v>39</v>
      </c>
      <c r="O375" s="50" t="s">
        <v>112</v>
      </c>
      <c r="P375" s="50">
        <v>563</v>
      </c>
      <c r="Q375" s="51">
        <v>43648</v>
      </c>
      <c r="R375" s="50" t="s">
        <v>258</v>
      </c>
      <c r="S375" s="49">
        <v>16140000</v>
      </c>
      <c r="T375" s="49">
        <v>0</v>
      </c>
      <c r="U375" s="49">
        <v>0</v>
      </c>
      <c r="V375" s="49">
        <v>16140000</v>
      </c>
      <c r="W375" s="49">
        <v>16140000</v>
      </c>
      <c r="X375" s="49">
        <v>0</v>
      </c>
      <c r="Y375" s="48"/>
      <c r="Z375" s="50"/>
    </row>
    <row r="376" spans="1:26" customFormat="1" ht="15" hidden="1" x14ac:dyDescent="0.25">
      <c r="A376" s="50">
        <v>2019</v>
      </c>
      <c r="B376" s="50">
        <v>118</v>
      </c>
      <c r="C376" s="50">
        <v>1</v>
      </c>
      <c r="D376" s="51">
        <v>43831</v>
      </c>
      <c r="E376" s="51">
        <v>43951</v>
      </c>
      <c r="F376" s="51">
        <v>43951</v>
      </c>
      <c r="G376" s="50" t="s">
        <v>123</v>
      </c>
      <c r="H376" s="50" t="s">
        <v>124</v>
      </c>
      <c r="I376" s="50">
        <v>107</v>
      </c>
      <c r="J376" s="50">
        <v>66</v>
      </c>
      <c r="K376" s="51">
        <v>43861</v>
      </c>
      <c r="L376" s="50" t="s">
        <v>172</v>
      </c>
      <c r="M376" s="50">
        <v>53013913</v>
      </c>
      <c r="N376" s="50" t="s">
        <v>45</v>
      </c>
      <c r="O376" s="50" t="s">
        <v>112</v>
      </c>
      <c r="P376" s="50">
        <v>434</v>
      </c>
      <c r="Q376" s="51">
        <v>43529</v>
      </c>
      <c r="R376" s="50" t="s">
        <v>277</v>
      </c>
      <c r="S376" s="49">
        <v>25956000</v>
      </c>
      <c r="T376" s="49">
        <v>0</v>
      </c>
      <c r="U376" s="49">
        <v>0</v>
      </c>
      <c r="V376" s="49">
        <v>25956000</v>
      </c>
      <c r="W376" s="49">
        <v>14832000</v>
      </c>
      <c r="X376" s="49">
        <v>11124000</v>
      </c>
      <c r="Y376" s="48"/>
      <c r="Z376" s="50"/>
    </row>
    <row r="377" spans="1:26" customFormat="1" ht="15" hidden="1" x14ac:dyDescent="0.25">
      <c r="A377" s="50">
        <v>2019</v>
      </c>
      <c r="B377" s="50">
        <v>118</v>
      </c>
      <c r="C377" s="50">
        <v>1</v>
      </c>
      <c r="D377" s="51">
        <v>43831</v>
      </c>
      <c r="E377" s="51">
        <v>43951</v>
      </c>
      <c r="F377" s="51">
        <v>43951</v>
      </c>
      <c r="G377" s="50" t="s">
        <v>134</v>
      </c>
      <c r="H377" s="50" t="s">
        <v>135</v>
      </c>
      <c r="I377" s="50">
        <v>94</v>
      </c>
      <c r="J377" s="50">
        <v>51</v>
      </c>
      <c r="K377" s="51">
        <v>43861</v>
      </c>
      <c r="L377" s="50" t="s">
        <v>172</v>
      </c>
      <c r="M377" s="50">
        <v>52818167</v>
      </c>
      <c r="N377" s="50" t="s">
        <v>38</v>
      </c>
      <c r="O377" s="50" t="s">
        <v>112</v>
      </c>
      <c r="P377" s="50">
        <v>91</v>
      </c>
      <c r="Q377" s="51">
        <v>43482</v>
      </c>
      <c r="R377" s="50" t="s">
        <v>261</v>
      </c>
      <c r="S377" s="49">
        <v>19800000</v>
      </c>
      <c r="T377" s="49">
        <v>0</v>
      </c>
      <c r="U377" s="49">
        <v>0</v>
      </c>
      <c r="V377" s="49">
        <v>19800000</v>
      </c>
      <c r="W377" s="49">
        <v>13200000</v>
      </c>
      <c r="X377" s="49">
        <v>6600000</v>
      </c>
      <c r="Y377" s="48"/>
      <c r="Z377" s="50"/>
    </row>
    <row r="378" spans="1:26" customFormat="1" ht="15" hidden="1" x14ac:dyDescent="0.25">
      <c r="A378" s="50">
        <v>2019</v>
      </c>
      <c r="B378" s="50">
        <v>118</v>
      </c>
      <c r="C378" s="50">
        <v>1</v>
      </c>
      <c r="D378" s="51">
        <v>43831</v>
      </c>
      <c r="E378" s="51">
        <v>43951</v>
      </c>
      <c r="F378" s="51">
        <v>43951</v>
      </c>
      <c r="G378" s="50" t="s">
        <v>123</v>
      </c>
      <c r="H378" s="50" t="s">
        <v>124</v>
      </c>
      <c r="I378" s="50">
        <v>114</v>
      </c>
      <c r="J378" s="50">
        <v>67</v>
      </c>
      <c r="K378" s="51">
        <v>43861</v>
      </c>
      <c r="L378" s="50" t="s">
        <v>172</v>
      </c>
      <c r="M378" s="50">
        <v>51901763</v>
      </c>
      <c r="N378" s="50" t="s">
        <v>127</v>
      </c>
      <c r="O378" s="50" t="s">
        <v>112</v>
      </c>
      <c r="P378" s="50">
        <v>167</v>
      </c>
      <c r="Q378" s="51">
        <v>43480</v>
      </c>
      <c r="R378" s="50" t="s">
        <v>279</v>
      </c>
      <c r="S378" s="49">
        <v>32084500</v>
      </c>
      <c r="T378" s="49">
        <v>0</v>
      </c>
      <c r="U378" s="49">
        <v>0</v>
      </c>
      <c r="V378" s="49">
        <v>32084500</v>
      </c>
      <c r="W378" s="49">
        <v>18334000</v>
      </c>
      <c r="X378" s="49">
        <v>13750500</v>
      </c>
      <c r="Y378" s="48"/>
      <c r="Z378" s="50"/>
    </row>
    <row r="379" spans="1:26" customFormat="1" ht="15" hidden="1" x14ac:dyDescent="0.25">
      <c r="A379" s="50">
        <v>2019</v>
      </c>
      <c r="B379" s="50">
        <v>118</v>
      </c>
      <c r="C379" s="50">
        <v>1</v>
      </c>
      <c r="D379" s="51">
        <v>43831</v>
      </c>
      <c r="E379" s="51">
        <v>43951</v>
      </c>
      <c r="F379" s="51">
        <v>43951</v>
      </c>
      <c r="G379" s="50" t="s">
        <v>123</v>
      </c>
      <c r="H379" s="50" t="s">
        <v>124</v>
      </c>
      <c r="I379" s="50">
        <v>116</v>
      </c>
      <c r="J379" s="50">
        <v>69</v>
      </c>
      <c r="K379" s="51">
        <v>43861</v>
      </c>
      <c r="L379" s="50" t="s">
        <v>172</v>
      </c>
      <c r="M379" s="50">
        <v>41952932</v>
      </c>
      <c r="N379" s="50" t="s">
        <v>13</v>
      </c>
      <c r="O379" s="50" t="s">
        <v>112</v>
      </c>
      <c r="P379" s="50">
        <v>163</v>
      </c>
      <c r="Q379" s="51">
        <v>43479</v>
      </c>
      <c r="R379" s="50" t="s">
        <v>281</v>
      </c>
      <c r="S379" s="49">
        <v>17800000</v>
      </c>
      <c r="T379" s="49">
        <v>0</v>
      </c>
      <c r="U379" s="49">
        <v>0</v>
      </c>
      <c r="V379" s="49">
        <v>17800000</v>
      </c>
      <c r="W379" s="49">
        <v>11273333</v>
      </c>
      <c r="X379" s="49">
        <v>6526667</v>
      </c>
      <c r="Y379" s="48"/>
      <c r="Z379" s="50"/>
    </row>
    <row r="380" spans="1:26" customFormat="1" ht="15" hidden="1" x14ac:dyDescent="0.25">
      <c r="A380" s="50">
        <v>2019</v>
      </c>
      <c r="B380" s="50">
        <v>118</v>
      </c>
      <c r="C380" s="50">
        <v>1</v>
      </c>
      <c r="D380" s="51">
        <v>43831</v>
      </c>
      <c r="E380" s="51">
        <v>43951</v>
      </c>
      <c r="F380" s="51">
        <v>43951</v>
      </c>
      <c r="G380" s="50" t="s">
        <v>123</v>
      </c>
      <c r="H380" s="50" t="s">
        <v>124</v>
      </c>
      <c r="I380" s="50">
        <v>511</v>
      </c>
      <c r="J380" s="50">
        <v>384</v>
      </c>
      <c r="K380" s="51">
        <v>43921</v>
      </c>
      <c r="L380" s="50" t="s">
        <v>172</v>
      </c>
      <c r="M380" s="50">
        <v>52831248</v>
      </c>
      <c r="N380" s="50" t="s">
        <v>17</v>
      </c>
      <c r="O380" s="50" t="s">
        <v>112</v>
      </c>
      <c r="P380" s="50">
        <v>50</v>
      </c>
      <c r="Q380" s="51">
        <v>43477</v>
      </c>
      <c r="R380" s="50" t="s">
        <v>1370</v>
      </c>
      <c r="S380" s="49">
        <v>9167000</v>
      </c>
      <c r="T380" s="49">
        <v>0</v>
      </c>
      <c r="U380" s="49">
        <v>0</v>
      </c>
      <c r="V380" s="49">
        <v>9167000</v>
      </c>
      <c r="W380" s="49">
        <v>0</v>
      </c>
      <c r="X380" s="49">
        <v>9167000</v>
      </c>
      <c r="Y380" s="48"/>
      <c r="Z380" s="48"/>
    </row>
    <row r="381" spans="1:26" customFormat="1" ht="15" hidden="1" x14ac:dyDescent="0.25">
      <c r="A381" s="50">
        <v>2019</v>
      </c>
      <c r="B381" s="50">
        <v>118</v>
      </c>
      <c r="C381" s="50">
        <v>1</v>
      </c>
      <c r="D381" s="51">
        <v>43831</v>
      </c>
      <c r="E381" s="51">
        <v>43951</v>
      </c>
      <c r="F381" s="51">
        <v>43951</v>
      </c>
      <c r="G381" s="50" t="s">
        <v>123</v>
      </c>
      <c r="H381" s="50" t="s">
        <v>124</v>
      </c>
      <c r="I381" s="50">
        <v>115</v>
      </c>
      <c r="J381" s="50">
        <v>58</v>
      </c>
      <c r="K381" s="51">
        <v>43861</v>
      </c>
      <c r="L381" s="50" t="s">
        <v>172</v>
      </c>
      <c r="M381" s="50">
        <v>52831248</v>
      </c>
      <c r="N381" s="50" t="s">
        <v>17</v>
      </c>
      <c r="O381" s="50" t="s">
        <v>112</v>
      </c>
      <c r="P381" s="50">
        <v>50</v>
      </c>
      <c r="Q381" s="51">
        <v>43477</v>
      </c>
      <c r="R381" s="50" t="s">
        <v>267</v>
      </c>
      <c r="S381" s="49">
        <v>18334000</v>
      </c>
      <c r="T381" s="49">
        <v>0</v>
      </c>
      <c r="U381" s="49">
        <v>0</v>
      </c>
      <c r="V381" s="49">
        <v>18334000</v>
      </c>
      <c r="W381" s="49">
        <v>18334000</v>
      </c>
      <c r="X381" s="49">
        <v>0</v>
      </c>
      <c r="Y381" s="48"/>
      <c r="Z381" s="50"/>
    </row>
    <row r="382" spans="1:26" customFormat="1" ht="15" hidden="1" x14ac:dyDescent="0.25">
      <c r="A382" s="50">
        <v>2019</v>
      </c>
      <c r="B382" s="50">
        <v>118</v>
      </c>
      <c r="C382" s="50">
        <v>1</v>
      </c>
      <c r="D382" s="51">
        <v>43831</v>
      </c>
      <c r="E382" s="51">
        <v>43951</v>
      </c>
      <c r="F382" s="51">
        <v>43951</v>
      </c>
      <c r="G382" s="50" t="s">
        <v>123</v>
      </c>
      <c r="H382" s="50" t="s">
        <v>124</v>
      </c>
      <c r="I382" s="50">
        <v>112</v>
      </c>
      <c r="J382" s="50">
        <v>55</v>
      </c>
      <c r="K382" s="51">
        <v>43861</v>
      </c>
      <c r="L382" s="50" t="s">
        <v>172</v>
      </c>
      <c r="M382" s="50">
        <v>79577052</v>
      </c>
      <c r="N382" s="50" t="s">
        <v>18</v>
      </c>
      <c r="O382" s="50" t="s">
        <v>112</v>
      </c>
      <c r="P382" s="50">
        <v>51</v>
      </c>
      <c r="Q382" s="51">
        <v>43477</v>
      </c>
      <c r="R382" s="50" t="s">
        <v>265</v>
      </c>
      <c r="S382" s="49">
        <v>23800000</v>
      </c>
      <c r="T382" s="49">
        <v>0</v>
      </c>
      <c r="U382" s="49">
        <v>0</v>
      </c>
      <c r="V382" s="49">
        <v>23800000</v>
      </c>
      <c r="W382" s="49">
        <v>23800000</v>
      </c>
      <c r="X382" s="49">
        <v>0</v>
      </c>
      <c r="Y382" s="49"/>
      <c r="Z382" s="50"/>
    </row>
    <row r="383" spans="1:26" customFormat="1" ht="15" hidden="1" x14ac:dyDescent="0.25">
      <c r="A383" s="50">
        <v>2019</v>
      </c>
      <c r="B383" s="50">
        <v>118</v>
      </c>
      <c r="C383" s="50">
        <v>1</v>
      </c>
      <c r="D383" s="51">
        <v>43831</v>
      </c>
      <c r="E383" s="51">
        <v>43951</v>
      </c>
      <c r="F383" s="51">
        <v>43951</v>
      </c>
      <c r="G383" s="50" t="s">
        <v>141</v>
      </c>
      <c r="H383" s="50" t="s">
        <v>142</v>
      </c>
      <c r="I383" s="50">
        <v>153</v>
      </c>
      <c r="J383" s="50">
        <v>62</v>
      </c>
      <c r="K383" s="51">
        <v>43861</v>
      </c>
      <c r="L383" s="50" t="s">
        <v>172</v>
      </c>
      <c r="M383" s="50">
        <v>1026287609</v>
      </c>
      <c r="N383" s="50" t="s">
        <v>32</v>
      </c>
      <c r="O383" s="50" t="s">
        <v>112</v>
      </c>
      <c r="P383" s="50">
        <v>653</v>
      </c>
      <c r="Q383" s="51">
        <v>43470</v>
      </c>
      <c r="R383" s="50" t="s">
        <v>274</v>
      </c>
      <c r="S383" s="49">
        <v>7650000</v>
      </c>
      <c r="T383" s="49">
        <v>0</v>
      </c>
      <c r="U383" s="49">
        <v>0</v>
      </c>
      <c r="V383" s="49">
        <v>7650000</v>
      </c>
      <c r="W383" s="49">
        <v>7650000</v>
      </c>
      <c r="X383" s="49">
        <v>0</v>
      </c>
      <c r="Y383" s="48"/>
      <c r="Z383" s="50"/>
    </row>
    <row r="384" spans="1:26" customFormat="1" ht="15" hidden="1" x14ac:dyDescent="0.25">
      <c r="A384" s="50">
        <v>2019</v>
      </c>
      <c r="B384" s="50">
        <v>118</v>
      </c>
      <c r="C384" s="50">
        <v>1</v>
      </c>
      <c r="D384" s="51">
        <v>43831</v>
      </c>
      <c r="E384" s="51">
        <v>43951</v>
      </c>
      <c r="F384" s="51">
        <v>43951</v>
      </c>
      <c r="G384" s="50" t="s">
        <v>137</v>
      </c>
      <c r="H384" s="50" t="s">
        <v>138</v>
      </c>
      <c r="I384" s="50">
        <v>166</v>
      </c>
      <c r="J384" s="50">
        <v>61</v>
      </c>
      <c r="K384" s="51">
        <v>43861</v>
      </c>
      <c r="L384" s="50" t="s">
        <v>172</v>
      </c>
      <c r="M384" s="50">
        <v>79799370</v>
      </c>
      <c r="N384" s="50" t="s">
        <v>29</v>
      </c>
      <c r="O384" s="50" t="s">
        <v>112</v>
      </c>
      <c r="P384" s="50">
        <v>5</v>
      </c>
      <c r="Q384" s="51">
        <v>43469</v>
      </c>
      <c r="R384" s="50" t="s">
        <v>271</v>
      </c>
      <c r="S384" s="49">
        <v>24840000</v>
      </c>
      <c r="T384" s="49">
        <v>0</v>
      </c>
      <c r="U384" s="49">
        <v>0</v>
      </c>
      <c r="V384" s="49">
        <v>24840000</v>
      </c>
      <c r="W384" s="49">
        <v>16560000</v>
      </c>
      <c r="X384" s="49">
        <v>8280000</v>
      </c>
      <c r="Y384" s="48"/>
    </row>
    <row r="385" spans="1:26" customFormat="1" ht="15" hidden="1" x14ac:dyDescent="0.25">
      <c r="A385" s="50">
        <v>2019</v>
      </c>
      <c r="B385" s="50">
        <v>118</v>
      </c>
      <c r="C385" s="50">
        <v>1</v>
      </c>
      <c r="D385" s="51">
        <v>43831</v>
      </c>
      <c r="E385" s="51">
        <v>43951</v>
      </c>
      <c r="F385" s="51">
        <v>43951</v>
      </c>
      <c r="G385" s="50" t="s">
        <v>137</v>
      </c>
      <c r="H385" s="50" t="s">
        <v>138</v>
      </c>
      <c r="I385" s="50">
        <v>169</v>
      </c>
      <c r="J385" s="50">
        <v>70</v>
      </c>
      <c r="K385" s="51">
        <v>43861</v>
      </c>
      <c r="L385" s="50" t="s">
        <v>172</v>
      </c>
      <c r="M385" s="50">
        <v>53101897</v>
      </c>
      <c r="N385" s="50" t="s">
        <v>12</v>
      </c>
      <c r="O385" s="50" t="s">
        <v>112</v>
      </c>
      <c r="P385" s="50">
        <v>7</v>
      </c>
      <c r="Q385" s="51">
        <v>43469</v>
      </c>
      <c r="R385" s="50" t="s">
        <v>282</v>
      </c>
      <c r="S385" s="49">
        <v>21630000</v>
      </c>
      <c r="T385" s="49">
        <v>0</v>
      </c>
      <c r="U385" s="49">
        <v>0</v>
      </c>
      <c r="V385" s="49">
        <v>21630000</v>
      </c>
      <c r="W385" s="49">
        <v>14420000</v>
      </c>
      <c r="X385" s="49">
        <v>7210000</v>
      </c>
      <c r="Y385" s="48"/>
      <c r="Z385" s="50"/>
    </row>
    <row r="386" spans="1:26" customFormat="1" ht="15" hidden="1" x14ac:dyDescent="0.25">
      <c r="A386" s="50">
        <v>2019</v>
      </c>
      <c r="B386" s="50">
        <v>118</v>
      </c>
      <c r="C386" s="50">
        <v>1</v>
      </c>
      <c r="D386" s="51">
        <v>43831</v>
      </c>
      <c r="E386" s="51">
        <v>43951</v>
      </c>
      <c r="F386" s="51">
        <v>43951</v>
      </c>
      <c r="G386" s="50" t="s">
        <v>137</v>
      </c>
      <c r="H386" s="50" t="s">
        <v>138</v>
      </c>
      <c r="I386" s="50">
        <v>170</v>
      </c>
      <c r="J386" s="50">
        <v>74</v>
      </c>
      <c r="K386" s="51">
        <v>43861</v>
      </c>
      <c r="L386" s="50" t="s">
        <v>172</v>
      </c>
      <c r="M386" s="50">
        <v>1026255233</v>
      </c>
      <c r="N386" s="50" t="s">
        <v>27</v>
      </c>
      <c r="O386" s="50" t="s">
        <v>112</v>
      </c>
      <c r="P386" s="50">
        <v>15</v>
      </c>
      <c r="Q386" s="51">
        <v>43469</v>
      </c>
      <c r="R386" s="50" t="s">
        <v>287</v>
      </c>
      <c r="S386" s="49">
        <v>28840000</v>
      </c>
      <c r="T386" s="49">
        <v>0</v>
      </c>
      <c r="U386" s="49">
        <v>0</v>
      </c>
      <c r="V386" s="49">
        <v>28840000</v>
      </c>
      <c r="W386" s="49">
        <v>14420000</v>
      </c>
      <c r="X386" s="49">
        <v>14420000</v>
      </c>
      <c r="Y386" s="48"/>
      <c r="Z386" s="50"/>
    </row>
    <row r="387" spans="1:26" customFormat="1" ht="15" hidden="1" x14ac:dyDescent="0.25">
      <c r="A387" s="50">
        <v>2019</v>
      </c>
      <c r="B387" s="50">
        <v>118</v>
      </c>
      <c r="C387" s="50">
        <v>1</v>
      </c>
      <c r="D387" s="51">
        <v>43831</v>
      </c>
      <c r="E387" s="51">
        <v>43951</v>
      </c>
      <c r="F387" s="51">
        <v>43951</v>
      </c>
      <c r="G387" s="50" t="s">
        <v>137</v>
      </c>
      <c r="H387" s="50" t="s">
        <v>138</v>
      </c>
      <c r="I387" s="50">
        <v>619</v>
      </c>
      <c r="J387" s="50">
        <v>477</v>
      </c>
      <c r="K387" s="51">
        <v>43951</v>
      </c>
      <c r="L387" s="50" t="s">
        <v>172</v>
      </c>
      <c r="M387" s="50">
        <v>79799370</v>
      </c>
      <c r="N387" s="50" t="s">
        <v>29</v>
      </c>
      <c r="O387" s="50" t="s">
        <v>112</v>
      </c>
      <c r="P387" s="50">
        <v>5</v>
      </c>
      <c r="Q387" s="51">
        <v>43469</v>
      </c>
      <c r="R387" s="50" t="s">
        <v>1615</v>
      </c>
      <c r="S387" s="49">
        <v>10488000</v>
      </c>
      <c r="T387" s="50">
        <v>0</v>
      </c>
      <c r="U387" s="50">
        <v>0</v>
      </c>
      <c r="V387" s="49">
        <v>10488000</v>
      </c>
      <c r="W387" s="49">
        <v>0</v>
      </c>
      <c r="X387" s="49">
        <v>10488000</v>
      </c>
      <c r="Y387" s="50"/>
      <c r="Z387" s="50"/>
    </row>
    <row r="388" spans="1:26" customFormat="1" ht="15" hidden="1" x14ac:dyDescent="0.25">
      <c r="A388" s="50">
        <v>2019</v>
      </c>
      <c r="B388" s="50">
        <v>118</v>
      </c>
      <c r="C388" s="50">
        <v>1</v>
      </c>
      <c r="D388" s="51">
        <v>43831</v>
      </c>
      <c r="E388" s="51">
        <v>43951</v>
      </c>
      <c r="F388" s="51">
        <v>43951</v>
      </c>
      <c r="G388" s="50" t="s">
        <v>137</v>
      </c>
      <c r="H388" s="50" t="s">
        <v>138</v>
      </c>
      <c r="I388" s="50">
        <v>620</v>
      </c>
      <c r="J388" s="50">
        <v>478</v>
      </c>
      <c r="K388" s="51">
        <v>43951</v>
      </c>
      <c r="L388" s="50" t="s">
        <v>172</v>
      </c>
      <c r="M388" s="50">
        <v>53101897</v>
      </c>
      <c r="N388" s="50" t="s">
        <v>12</v>
      </c>
      <c r="O388" s="50" t="s">
        <v>112</v>
      </c>
      <c r="P388" s="50">
        <v>7</v>
      </c>
      <c r="Q388" s="51">
        <v>43469</v>
      </c>
      <c r="R388" s="50" t="s">
        <v>1616</v>
      </c>
      <c r="S388" s="49">
        <v>8892331</v>
      </c>
      <c r="T388" s="50">
        <v>0</v>
      </c>
      <c r="U388" s="50">
        <v>0</v>
      </c>
      <c r="V388" s="49">
        <v>8892331</v>
      </c>
      <c r="W388" s="49">
        <v>0</v>
      </c>
      <c r="X388" s="49">
        <v>8892331</v>
      </c>
      <c r="Y388" s="50"/>
      <c r="Z388" s="50"/>
    </row>
    <row r="389" spans="1:26" customFormat="1" ht="15" hidden="1" x14ac:dyDescent="0.25">
      <c r="A389" s="50">
        <v>2019</v>
      </c>
      <c r="B389" s="50">
        <v>118</v>
      </c>
      <c r="C389" s="50">
        <v>1</v>
      </c>
      <c r="D389" s="51">
        <v>43831</v>
      </c>
      <c r="E389" s="51">
        <v>43951</v>
      </c>
      <c r="F389" s="51">
        <v>43951</v>
      </c>
      <c r="G389" s="50" t="s">
        <v>137</v>
      </c>
      <c r="H389" s="50" t="s">
        <v>138</v>
      </c>
      <c r="I389" s="50">
        <v>167</v>
      </c>
      <c r="J389" s="50">
        <v>68</v>
      </c>
      <c r="K389" s="51">
        <v>43861</v>
      </c>
      <c r="L389" s="50" t="s">
        <v>172</v>
      </c>
      <c r="M389" s="50">
        <v>52713132</v>
      </c>
      <c r="N389" s="50" t="s">
        <v>11</v>
      </c>
      <c r="O389" s="50" t="s">
        <v>112</v>
      </c>
      <c r="P389" s="50">
        <v>2</v>
      </c>
      <c r="Q389" s="51">
        <v>43468</v>
      </c>
      <c r="R389" s="50" t="s">
        <v>280</v>
      </c>
      <c r="S389" s="49">
        <v>24840000</v>
      </c>
      <c r="T389" s="49">
        <v>0</v>
      </c>
      <c r="U389" s="49">
        <v>0</v>
      </c>
      <c r="V389" s="49">
        <v>24840000</v>
      </c>
      <c r="W389" s="49">
        <v>16560000</v>
      </c>
      <c r="X389" s="49">
        <v>8280000</v>
      </c>
      <c r="Y389" s="48"/>
    </row>
    <row r="390" spans="1:26" customFormat="1" ht="15" hidden="1" x14ac:dyDescent="0.25">
      <c r="A390" s="50">
        <v>2019</v>
      </c>
      <c r="B390" s="50">
        <v>118</v>
      </c>
      <c r="C390" s="50">
        <v>1</v>
      </c>
      <c r="D390" s="51">
        <v>43831</v>
      </c>
      <c r="E390" s="51">
        <v>43951</v>
      </c>
      <c r="F390" s="51">
        <v>43951</v>
      </c>
      <c r="G390" s="50" t="s">
        <v>137</v>
      </c>
      <c r="H390" s="50" t="s">
        <v>138</v>
      </c>
      <c r="I390" s="50">
        <v>618</v>
      </c>
      <c r="J390" s="50">
        <v>476</v>
      </c>
      <c r="K390" s="51">
        <v>43951</v>
      </c>
      <c r="L390" s="50" t="s">
        <v>172</v>
      </c>
      <c r="M390" s="50">
        <v>52713132</v>
      </c>
      <c r="N390" s="50" t="s">
        <v>11</v>
      </c>
      <c r="O390" s="50" t="s">
        <v>112</v>
      </c>
      <c r="P390" s="50">
        <v>2</v>
      </c>
      <c r="Q390" s="51">
        <v>43468</v>
      </c>
      <c r="R390" s="50" t="s">
        <v>1617</v>
      </c>
      <c r="S390" s="49">
        <v>10488000</v>
      </c>
      <c r="T390" s="50">
        <v>0</v>
      </c>
      <c r="U390" s="50">
        <v>0</v>
      </c>
      <c r="V390" s="49">
        <v>10488000</v>
      </c>
      <c r="W390" s="49">
        <v>0</v>
      </c>
      <c r="X390" s="49">
        <v>10488000</v>
      </c>
      <c r="Y390" s="50"/>
      <c r="Z390" s="50"/>
    </row>
    <row r="391" spans="1:26" customFormat="1" ht="15" hidden="1" x14ac:dyDescent="0.25">
      <c r="A391" s="50">
        <v>2019</v>
      </c>
      <c r="B391" s="50">
        <v>118</v>
      </c>
      <c r="C391" s="50">
        <v>1</v>
      </c>
      <c r="D391" s="51">
        <v>43831</v>
      </c>
      <c r="E391" s="51">
        <v>43951</v>
      </c>
      <c r="F391" s="51">
        <v>43951</v>
      </c>
      <c r="G391" s="50" t="s">
        <v>1379</v>
      </c>
      <c r="H391" s="50" t="s">
        <v>1380</v>
      </c>
      <c r="I391" s="50">
        <v>428</v>
      </c>
      <c r="J391" s="50">
        <v>377</v>
      </c>
      <c r="K391" s="51">
        <v>43909</v>
      </c>
      <c r="L391" s="50" t="s">
        <v>171</v>
      </c>
      <c r="M391" s="50">
        <v>860002184</v>
      </c>
      <c r="N391" s="50" t="s">
        <v>1381</v>
      </c>
      <c r="O391" s="50" t="s">
        <v>1382</v>
      </c>
      <c r="P391" s="50">
        <v>590</v>
      </c>
      <c r="Q391" s="51">
        <v>43733</v>
      </c>
      <c r="R391" s="50" t="s">
        <v>1383</v>
      </c>
      <c r="S391" s="49">
        <v>2733827</v>
      </c>
      <c r="T391" s="49">
        <v>0</v>
      </c>
      <c r="U391" s="49">
        <v>0</v>
      </c>
      <c r="V391" s="49">
        <v>2733827</v>
      </c>
      <c r="W391" s="49">
        <v>0</v>
      </c>
      <c r="X391" s="49">
        <v>2733827</v>
      </c>
      <c r="Y391" s="48"/>
    </row>
    <row r="392" spans="1:26" customFormat="1" ht="15" hidden="1" x14ac:dyDescent="0.25">
      <c r="A392" s="50">
        <v>2019</v>
      </c>
      <c r="B392" s="50">
        <v>118</v>
      </c>
      <c r="C392" s="50">
        <v>1</v>
      </c>
      <c r="D392" s="51">
        <v>43831</v>
      </c>
      <c r="E392" s="51">
        <v>43951</v>
      </c>
      <c r="F392" s="51">
        <v>43951</v>
      </c>
      <c r="G392" s="50" t="s">
        <v>1384</v>
      </c>
      <c r="H392" s="50" t="s">
        <v>1385</v>
      </c>
      <c r="I392" s="50">
        <v>428</v>
      </c>
      <c r="J392" s="50">
        <v>377</v>
      </c>
      <c r="K392" s="51">
        <v>43909</v>
      </c>
      <c r="L392" s="50" t="s">
        <v>171</v>
      </c>
      <c r="M392" s="50">
        <v>860002184</v>
      </c>
      <c r="N392" s="50" t="s">
        <v>1381</v>
      </c>
      <c r="O392" s="50" t="s">
        <v>1382</v>
      </c>
      <c r="P392" s="50">
        <v>590</v>
      </c>
      <c r="Q392" s="51">
        <v>43733</v>
      </c>
      <c r="R392" s="50" t="s">
        <v>1383</v>
      </c>
      <c r="S392" s="49">
        <v>10581725</v>
      </c>
      <c r="T392" s="49">
        <v>0</v>
      </c>
      <c r="U392" s="49">
        <v>0</v>
      </c>
      <c r="V392" s="49">
        <v>10581725</v>
      </c>
      <c r="W392" s="49">
        <v>0</v>
      </c>
      <c r="X392" s="49">
        <v>10581725</v>
      </c>
      <c r="Y392" s="48"/>
    </row>
    <row r="393" spans="1:26" customFormat="1" ht="15" hidden="1" x14ac:dyDescent="0.25">
      <c r="A393" s="50">
        <v>2019</v>
      </c>
      <c r="B393" s="50">
        <v>118</v>
      </c>
      <c r="C393" s="50">
        <v>1</v>
      </c>
      <c r="D393" s="51">
        <v>43831</v>
      </c>
      <c r="E393" s="51">
        <v>43951</v>
      </c>
      <c r="F393" s="51">
        <v>43951</v>
      </c>
      <c r="G393" s="50" t="s">
        <v>1386</v>
      </c>
      <c r="H393" s="50" t="s">
        <v>1387</v>
      </c>
      <c r="I393" s="50">
        <v>428</v>
      </c>
      <c r="J393" s="50">
        <v>377</v>
      </c>
      <c r="K393" s="51">
        <v>43909</v>
      </c>
      <c r="L393" s="50" t="s">
        <v>171</v>
      </c>
      <c r="M393" s="50">
        <v>860002184</v>
      </c>
      <c r="N393" s="50" t="s">
        <v>1381</v>
      </c>
      <c r="O393" s="50" t="s">
        <v>1382</v>
      </c>
      <c r="P393" s="50">
        <v>590</v>
      </c>
      <c r="Q393" s="51">
        <v>43733</v>
      </c>
      <c r="R393" s="50" t="s">
        <v>1383</v>
      </c>
      <c r="S393" s="49">
        <v>117366631</v>
      </c>
      <c r="T393" s="49">
        <v>0</v>
      </c>
      <c r="U393" s="49">
        <v>0</v>
      </c>
      <c r="V393" s="49">
        <v>117366631</v>
      </c>
      <c r="W393" s="49">
        <v>0</v>
      </c>
      <c r="X393" s="49">
        <v>117366631</v>
      </c>
      <c r="Y393" s="48"/>
    </row>
    <row r="394" spans="1:26" customFormat="1" ht="15" hidden="1" x14ac:dyDescent="0.25">
      <c r="A394" s="50">
        <v>2019</v>
      </c>
      <c r="B394" s="50">
        <v>118</v>
      </c>
      <c r="C394" s="50">
        <v>1</v>
      </c>
      <c r="D394" s="51">
        <v>43831</v>
      </c>
      <c r="E394" s="51">
        <v>43951</v>
      </c>
      <c r="F394" s="51">
        <v>43951</v>
      </c>
      <c r="G394" s="50" t="s">
        <v>137</v>
      </c>
      <c r="H394" s="50" t="s">
        <v>138</v>
      </c>
      <c r="I394" s="50">
        <v>151</v>
      </c>
      <c r="J394" s="50">
        <v>64</v>
      </c>
      <c r="K394" s="51">
        <v>43861</v>
      </c>
      <c r="L394" s="50" t="s">
        <v>171</v>
      </c>
      <c r="M394" s="50">
        <v>900062917</v>
      </c>
      <c r="N394" s="50" t="s">
        <v>94</v>
      </c>
      <c r="O394" s="50" t="s">
        <v>95</v>
      </c>
      <c r="P394" s="50">
        <v>436</v>
      </c>
      <c r="Q394" s="51">
        <v>43556</v>
      </c>
      <c r="R394" s="50" t="s">
        <v>275</v>
      </c>
      <c r="S394" s="49">
        <v>255000000</v>
      </c>
      <c r="T394" s="49">
        <v>0</v>
      </c>
      <c r="U394" s="49">
        <v>0</v>
      </c>
      <c r="V394" s="49">
        <v>255000000</v>
      </c>
      <c r="W394" s="49">
        <v>0</v>
      </c>
      <c r="X394" s="49">
        <v>255000000</v>
      </c>
      <c r="Y394" s="48"/>
    </row>
    <row r="395" spans="1:26" customFormat="1" ht="15" hidden="1" x14ac:dyDescent="0.25">
      <c r="A395" s="50">
        <v>2019</v>
      </c>
      <c r="B395" s="50">
        <v>118</v>
      </c>
      <c r="C395" s="50">
        <v>1</v>
      </c>
      <c r="D395" s="51">
        <v>43831</v>
      </c>
      <c r="E395" s="51">
        <v>43951</v>
      </c>
      <c r="F395" s="51">
        <v>43951</v>
      </c>
      <c r="G395" s="50" t="s">
        <v>137</v>
      </c>
      <c r="H395" s="50" t="s">
        <v>138</v>
      </c>
      <c r="I395" s="50">
        <v>150</v>
      </c>
      <c r="J395" s="50">
        <v>59</v>
      </c>
      <c r="K395" s="51">
        <v>43861</v>
      </c>
      <c r="L395" s="50" t="s">
        <v>171</v>
      </c>
      <c r="M395" s="50">
        <v>900062917</v>
      </c>
      <c r="N395" s="50" t="s">
        <v>94</v>
      </c>
      <c r="O395" s="50" t="s">
        <v>95</v>
      </c>
      <c r="P395" s="50">
        <v>170</v>
      </c>
      <c r="Q395" s="51">
        <v>43481</v>
      </c>
      <c r="R395" s="50" t="s">
        <v>268</v>
      </c>
      <c r="S395" s="49">
        <v>130000000</v>
      </c>
      <c r="T395" s="49">
        <v>0</v>
      </c>
      <c r="U395" s="49">
        <v>0</v>
      </c>
      <c r="V395" s="49">
        <v>130000000</v>
      </c>
      <c r="W395" s="49">
        <v>0</v>
      </c>
      <c r="X395" s="49">
        <v>130000000</v>
      </c>
      <c r="Y395" s="48"/>
    </row>
    <row r="396" spans="1:26" customFormat="1" ht="15" hidden="1" x14ac:dyDescent="0.25">
      <c r="A396" s="50">
        <v>2019</v>
      </c>
      <c r="B396" s="50">
        <v>118</v>
      </c>
      <c r="C396" s="50">
        <v>1</v>
      </c>
      <c r="D396" s="51">
        <v>43831</v>
      </c>
      <c r="E396" s="51">
        <v>43951</v>
      </c>
      <c r="F396" s="51">
        <v>43951</v>
      </c>
      <c r="G396" s="50" t="s">
        <v>137</v>
      </c>
      <c r="H396" s="50" t="s">
        <v>138</v>
      </c>
      <c r="I396" s="50">
        <v>312</v>
      </c>
      <c r="J396" s="50">
        <v>282</v>
      </c>
      <c r="K396" s="51">
        <v>43889</v>
      </c>
      <c r="L396" s="50" t="s">
        <v>171</v>
      </c>
      <c r="M396" s="50">
        <v>900298890</v>
      </c>
      <c r="N396" s="50" t="s">
        <v>1039</v>
      </c>
      <c r="O396" s="50" t="s">
        <v>1040</v>
      </c>
      <c r="P396" s="50">
        <v>35347</v>
      </c>
      <c r="Q396" s="51">
        <v>43494</v>
      </c>
      <c r="R396" s="50" t="s">
        <v>1041</v>
      </c>
      <c r="S396" s="49">
        <v>42102155</v>
      </c>
      <c r="T396" s="49">
        <v>0</v>
      </c>
      <c r="U396" s="49">
        <v>0</v>
      </c>
      <c r="V396" s="49">
        <v>42102155</v>
      </c>
      <c r="W396" s="49">
        <v>0</v>
      </c>
      <c r="X396" s="49">
        <v>42102155</v>
      </c>
      <c r="Y396" s="48"/>
      <c r="Z396" s="50"/>
    </row>
    <row r="397" spans="1:26" customFormat="1" ht="15" hidden="1" x14ac:dyDescent="0.25">
      <c r="A397" s="50">
        <v>2019</v>
      </c>
      <c r="B397" s="50">
        <v>118</v>
      </c>
      <c r="C397" s="50">
        <v>1</v>
      </c>
      <c r="D397" s="51">
        <v>43831</v>
      </c>
      <c r="E397" s="51">
        <v>43951</v>
      </c>
      <c r="F397" s="51">
        <v>43951</v>
      </c>
      <c r="G397" s="50" t="s">
        <v>1042</v>
      </c>
      <c r="H397" s="50" t="s">
        <v>1043</v>
      </c>
      <c r="I397" s="50">
        <v>230</v>
      </c>
      <c r="J397" s="50">
        <v>186</v>
      </c>
      <c r="K397" s="51">
        <v>43878</v>
      </c>
      <c r="L397" s="50" t="s">
        <v>171</v>
      </c>
      <c r="M397" s="50">
        <v>800136835</v>
      </c>
      <c r="N397" s="50" t="s">
        <v>1044</v>
      </c>
      <c r="O397" s="50" t="s">
        <v>1040</v>
      </c>
      <c r="P397" s="50">
        <v>36038</v>
      </c>
      <c r="Q397" s="51">
        <v>43523</v>
      </c>
      <c r="R397" s="50" t="s">
        <v>1373</v>
      </c>
      <c r="S397" s="49">
        <v>26761117</v>
      </c>
      <c r="T397" s="49">
        <v>0</v>
      </c>
      <c r="U397" s="49">
        <v>0</v>
      </c>
      <c r="V397" s="49">
        <v>26761117</v>
      </c>
      <c r="W397" s="49">
        <v>7082484</v>
      </c>
      <c r="X397" s="49">
        <v>19678633</v>
      </c>
      <c r="Y397" s="48"/>
      <c r="Z397" s="50"/>
    </row>
    <row r="398" spans="1:26" customFormat="1" ht="15" hidden="1" x14ac:dyDescent="0.25">
      <c r="A398" s="50">
        <v>2019</v>
      </c>
      <c r="B398" s="50">
        <v>118</v>
      </c>
      <c r="C398" s="50">
        <v>1</v>
      </c>
      <c r="D398" s="51">
        <v>43831</v>
      </c>
      <c r="E398" s="51">
        <v>43951</v>
      </c>
      <c r="F398" s="51">
        <v>43951</v>
      </c>
      <c r="G398" s="50" t="s">
        <v>1042</v>
      </c>
      <c r="H398" s="50" t="s">
        <v>1043</v>
      </c>
      <c r="I398" s="50">
        <v>381</v>
      </c>
      <c r="J398" s="50">
        <v>269</v>
      </c>
      <c r="K398" s="51">
        <v>43887</v>
      </c>
      <c r="L398" s="50" t="s">
        <v>171</v>
      </c>
      <c r="M398" s="50">
        <v>800136835</v>
      </c>
      <c r="N398" s="50" t="s">
        <v>1044</v>
      </c>
      <c r="O398" s="50" t="s">
        <v>1040</v>
      </c>
      <c r="P398" s="50">
        <v>36039</v>
      </c>
      <c r="Q398" s="51">
        <v>43523</v>
      </c>
      <c r="R398" s="50" t="s">
        <v>1046</v>
      </c>
      <c r="S398" s="49">
        <v>9746100</v>
      </c>
      <c r="T398" s="49">
        <v>0</v>
      </c>
      <c r="U398" s="49">
        <v>0</v>
      </c>
      <c r="V398" s="49">
        <v>9746100</v>
      </c>
      <c r="W398" s="49">
        <v>3248700</v>
      </c>
      <c r="X398" s="49">
        <v>6497400</v>
      </c>
      <c r="Y398" s="48"/>
    </row>
    <row r="399" spans="1:26" customFormat="1" ht="15" hidden="1" x14ac:dyDescent="0.25">
      <c r="A399" s="50"/>
      <c r="B399" s="50"/>
      <c r="C399" s="50"/>
      <c r="D399" s="51"/>
      <c r="E399" s="51"/>
      <c r="F399" s="51"/>
      <c r="G399" s="50"/>
      <c r="H399" s="50"/>
      <c r="I399" s="50"/>
      <c r="J399" s="50"/>
      <c r="K399" s="51"/>
      <c r="L399" s="50"/>
      <c r="M399" s="50"/>
      <c r="N399" s="50"/>
      <c r="O399" s="50"/>
      <c r="P399" s="50"/>
      <c r="Q399" s="51"/>
      <c r="R399" s="50"/>
      <c r="S399" s="49"/>
      <c r="T399" s="49"/>
      <c r="U399" s="49"/>
      <c r="V399" s="49"/>
      <c r="W399" s="49"/>
      <c r="X399" s="49"/>
      <c r="Y399" s="48"/>
    </row>
    <row r="400" spans="1:26" customFormat="1" ht="15" hidden="1" x14ac:dyDescent="0.25">
      <c r="A400" s="50"/>
      <c r="B400" s="50"/>
      <c r="C400" s="50"/>
      <c r="D400" s="51"/>
      <c r="E400" s="51"/>
      <c r="F400" s="51"/>
      <c r="G400" s="50"/>
      <c r="H400" s="50"/>
      <c r="I400" s="50"/>
      <c r="J400" s="50"/>
      <c r="K400" s="51"/>
      <c r="L400" s="50"/>
      <c r="M400" s="50"/>
      <c r="N400" s="50"/>
      <c r="O400" s="50"/>
      <c r="P400" s="50"/>
      <c r="Q400" s="51"/>
      <c r="R400" s="50"/>
      <c r="S400" s="49"/>
      <c r="T400" s="49"/>
      <c r="U400" s="49"/>
      <c r="V400" s="49"/>
      <c r="W400" s="49"/>
      <c r="X400" s="49"/>
      <c r="Y400" s="48"/>
    </row>
    <row r="401" spans="1:26" customFormat="1" ht="15" hidden="1" x14ac:dyDescent="0.25">
      <c r="A401" s="50"/>
      <c r="B401" s="50"/>
      <c r="C401" s="50"/>
      <c r="D401" s="51"/>
      <c r="E401" s="51"/>
      <c r="F401" s="51"/>
      <c r="G401" s="50"/>
      <c r="H401" s="50"/>
      <c r="I401" s="50"/>
      <c r="J401" s="50"/>
      <c r="K401" s="51"/>
      <c r="L401" s="50"/>
      <c r="M401" s="50"/>
      <c r="N401" s="50"/>
      <c r="O401" s="50"/>
      <c r="P401" s="50"/>
      <c r="Q401" s="51"/>
      <c r="R401" s="50"/>
      <c r="S401" s="49"/>
      <c r="T401" s="49"/>
      <c r="U401" s="49"/>
      <c r="V401" s="49"/>
      <c r="W401" s="49"/>
      <c r="X401" s="49"/>
      <c r="Y401" s="48"/>
    </row>
    <row r="402" spans="1:26" customFormat="1" ht="15" hidden="1" x14ac:dyDescent="0.25">
      <c r="A402" s="50"/>
      <c r="B402" s="50"/>
      <c r="C402" s="50"/>
      <c r="D402" s="51"/>
      <c r="E402" s="51"/>
      <c r="F402" s="51"/>
      <c r="G402" s="50"/>
      <c r="H402" s="50"/>
      <c r="I402" s="50"/>
      <c r="J402" s="50"/>
      <c r="K402" s="51"/>
      <c r="L402" s="50"/>
      <c r="M402" s="50"/>
      <c r="N402" s="50"/>
      <c r="O402" s="50"/>
      <c r="P402" s="50"/>
      <c r="Q402" s="51"/>
      <c r="R402" s="50"/>
      <c r="S402" s="49"/>
      <c r="T402" s="49"/>
      <c r="U402" s="49"/>
      <c r="V402" s="49"/>
      <c r="W402" s="49"/>
      <c r="X402" s="49"/>
      <c r="Y402" s="48"/>
    </row>
    <row r="403" spans="1:26" customFormat="1" ht="15" hidden="1" x14ac:dyDescent="0.25">
      <c r="A403" s="50"/>
      <c r="B403" s="50"/>
      <c r="C403" s="50"/>
      <c r="D403" s="51"/>
      <c r="E403" s="51"/>
      <c r="F403" s="51"/>
      <c r="G403" s="50"/>
      <c r="H403" s="50"/>
      <c r="I403" s="50"/>
      <c r="J403" s="50"/>
      <c r="K403" s="51"/>
      <c r="L403" s="50"/>
      <c r="M403" s="50"/>
      <c r="N403" s="50"/>
      <c r="O403" s="50"/>
      <c r="P403" s="50"/>
      <c r="Q403" s="51"/>
      <c r="R403" s="50"/>
      <c r="S403" s="49"/>
      <c r="T403" s="49"/>
      <c r="U403" s="49"/>
      <c r="V403" s="49"/>
      <c r="W403" s="49"/>
      <c r="X403" s="49"/>
      <c r="Y403" s="48"/>
    </row>
    <row r="404" spans="1:26" customFormat="1" ht="15" hidden="1" x14ac:dyDescent="0.25">
      <c r="A404" s="50"/>
      <c r="B404" s="50"/>
      <c r="C404" s="50"/>
      <c r="D404" s="51"/>
      <c r="E404" s="51"/>
      <c r="F404" s="51"/>
      <c r="G404" s="50"/>
      <c r="H404" s="50"/>
      <c r="I404" s="50"/>
      <c r="J404" s="50"/>
      <c r="K404" s="51"/>
      <c r="L404" s="50"/>
      <c r="M404" s="50"/>
      <c r="N404" s="50"/>
      <c r="O404" s="50"/>
      <c r="P404" s="50"/>
      <c r="Q404" s="51"/>
      <c r="R404" s="50"/>
      <c r="S404" s="49"/>
      <c r="T404" s="49"/>
      <c r="U404" s="49"/>
      <c r="V404" s="49"/>
      <c r="W404" s="49"/>
      <c r="X404" s="49"/>
      <c r="Y404" s="48"/>
    </row>
    <row r="405" spans="1:26" customFormat="1" ht="15" hidden="1" x14ac:dyDescent="0.25">
      <c r="A405" s="50"/>
      <c r="B405" s="50"/>
      <c r="C405" s="50"/>
      <c r="D405" s="51"/>
      <c r="E405" s="51"/>
      <c r="F405" s="51"/>
      <c r="G405" s="50"/>
      <c r="H405" s="50"/>
      <c r="I405" s="50"/>
      <c r="J405" s="50"/>
      <c r="K405" s="51"/>
      <c r="L405" s="50"/>
      <c r="M405" s="50"/>
      <c r="N405" s="50"/>
      <c r="O405" s="50"/>
      <c r="P405" s="50"/>
      <c r="Q405" s="51"/>
      <c r="R405" s="50"/>
      <c r="S405" s="49"/>
      <c r="T405" s="49"/>
      <c r="U405" s="49"/>
      <c r="V405" s="49"/>
      <c r="W405" s="49"/>
      <c r="X405" s="49"/>
      <c r="Y405" s="48"/>
    </row>
    <row r="406" spans="1:26" customFormat="1" ht="15" hidden="1" x14ac:dyDescent="0.25">
      <c r="A406" s="50"/>
      <c r="B406" s="50"/>
      <c r="C406" s="50"/>
      <c r="D406" s="51"/>
      <c r="E406" s="51"/>
      <c r="F406" s="51"/>
      <c r="G406" s="50"/>
      <c r="H406" s="50"/>
      <c r="I406" s="50"/>
      <c r="J406" s="50"/>
      <c r="K406" s="51"/>
      <c r="L406" s="50"/>
      <c r="M406" s="50"/>
      <c r="N406" s="50"/>
      <c r="O406" s="50"/>
      <c r="P406" s="50"/>
      <c r="Q406" s="51"/>
      <c r="R406" s="50"/>
      <c r="S406" s="49"/>
      <c r="T406" s="49"/>
      <c r="U406" s="49"/>
      <c r="V406" s="49"/>
      <c r="W406" s="49"/>
      <c r="X406" s="49"/>
      <c r="Y406" s="48"/>
    </row>
    <row r="407" spans="1:26" customFormat="1" ht="15" hidden="1" x14ac:dyDescent="0.25">
      <c r="A407" s="50"/>
      <c r="B407" s="50"/>
      <c r="C407" s="50"/>
      <c r="D407" s="51"/>
      <c r="E407" s="51"/>
      <c r="F407" s="51"/>
      <c r="G407" s="50"/>
      <c r="H407" s="50"/>
      <c r="I407" s="50"/>
      <c r="J407" s="50"/>
      <c r="K407" s="51"/>
      <c r="L407" s="50"/>
      <c r="M407" s="50"/>
      <c r="N407" s="50"/>
      <c r="O407" s="50"/>
      <c r="P407" s="50"/>
      <c r="Q407" s="51"/>
      <c r="R407" s="50"/>
      <c r="S407" s="49"/>
      <c r="T407" s="49"/>
      <c r="U407" s="49"/>
      <c r="V407" s="49"/>
      <c r="W407" s="49"/>
      <c r="X407" s="49"/>
      <c r="Y407" s="48"/>
    </row>
    <row r="408" spans="1:26" customFormat="1" ht="15" hidden="1" x14ac:dyDescent="0.25">
      <c r="A408">
        <v>2020</v>
      </c>
      <c r="B408">
        <v>118</v>
      </c>
      <c r="C408">
        <v>1</v>
      </c>
      <c r="D408" s="19">
        <v>43831</v>
      </c>
      <c r="E408" s="19">
        <v>43951</v>
      </c>
      <c r="F408" s="19">
        <v>43951</v>
      </c>
      <c r="G408" t="s">
        <v>101</v>
      </c>
      <c r="H408" t="s">
        <v>102</v>
      </c>
      <c r="I408">
        <v>18</v>
      </c>
      <c r="J408">
        <v>6</v>
      </c>
      <c r="K408" s="19">
        <v>43846</v>
      </c>
      <c r="L408" t="s">
        <v>171</v>
      </c>
      <c r="M408">
        <v>900299571</v>
      </c>
      <c r="N408" t="s">
        <v>103</v>
      </c>
      <c r="O408" t="s">
        <v>104</v>
      </c>
      <c r="P408">
        <v>4342020</v>
      </c>
      <c r="Q408" s="19">
        <v>43831</v>
      </c>
      <c r="R408" t="s">
        <v>308</v>
      </c>
      <c r="S408" s="48">
        <v>58882000</v>
      </c>
      <c r="T408" s="48">
        <v>0</v>
      </c>
      <c r="U408" s="48">
        <v>0</v>
      </c>
      <c r="V408" s="48">
        <v>58882000</v>
      </c>
      <c r="W408" s="48">
        <v>58882000</v>
      </c>
      <c r="X408" s="48">
        <v>0</v>
      </c>
      <c r="Y408" s="48"/>
      <c r="Z408" s="48"/>
    </row>
    <row r="409" spans="1:26" customFormat="1" ht="15" hidden="1" x14ac:dyDescent="0.25">
      <c r="A409">
        <v>2020</v>
      </c>
      <c r="B409">
        <v>118</v>
      </c>
      <c r="C409">
        <v>1</v>
      </c>
      <c r="D409" s="19">
        <v>43831</v>
      </c>
      <c r="E409" s="19">
        <v>43951</v>
      </c>
      <c r="F409" s="19">
        <v>43951</v>
      </c>
      <c r="G409" t="s">
        <v>101</v>
      </c>
      <c r="H409" t="s">
        <v>102</v>
      </c>
      <c r="I409">
        <v>233</v>
      </c>
      <c r="J409">
        <v>148</v>
      </c>
      <c r="K409" s="19">
        <v>43872</v>
      </c>
      <c r="L409" t="s">
        <v>171</v>
      </c>
      <c r="M409">
        <v>900299571</v>
      </c>
      <c r="N409" t="s">
        <v>103</v>
      </c>
      <c r="O409" t="s">
        <v>104</v>
      </c>
      <c r="P409">
        <v>4372020</v>
      </c>
      <c r="Q409" s="19">
        <v>43862</v>
      </c>
      <c r="R409" t="s">
        <v>1058</v>
      </c>
      <c r="S409" s="48">
        <v>58882000</v>
      </c>
      <c r="T409" s="48">
        <v>0</v>
      </c>
      <c r="U409" s="48">
        <v>0</v>
      </c>
      <c r="V409" s="48">
        <v>58882000</v>
      </c>
      <c r="W409" s="48">
        <v>58882000</v>
      </c>
      <c r="X409" s="48">
        <v>0</v>
      </c>
      <c r="Y409" s="48"/>
    </row>
    <row r="410" spans="1:26" customFormat="1" ht="15" hidden="1" x14ac:dyDescent="0.25">
      <c r="A410">
        <v>2020</v>
      </c>
      <c r="B410">
        <v>118</v>
      </c>
      <c r="C410">
        <v>1</v>
      </c>
      <c r="D410" s="19">
        <v>43831</v>
      </c>
      <c r="E410" s="19">
        <v>43951</v>
      </c>
      <c r="F410" s="19">
        <v>43951</v>
      </c>
      <c r="G410" t="s">
        <v>101</v>
      </c>
      <c r="H410" t="s">
        <v>102</v>
      </c>
      <c r="I410">
        <v>484</v>
      </c>
      <c r="J410">
        <v>355</v>
      </c>
      <c r="K410" s="19">
        <v>43907</v>
      </c>
      <c r="L410" t="s">
        <v>171</v>
      </c>
      <c r="M410">
        <v>900299571</v>
      </c>
      <c r="N410" t="s">
        <v>103</v>
      </c>
      <c r="O410" t="s">
        <v>104</v>
      </c>
      <c r="P410">
        <v>2020440</v>
      </c>
      <c r="Q410" s="19">
        <v>43891</v>
      </c>
      <c r="R410" t="s">
        <v>1340</v>
      </c>
      <c r="S410" s="48">
        <v>58882000</v>
      </c>
      <c r="T410" s="48">
        <v>0</v>
      </c>
      <c r="U410" s="48">
        <v>0</v>
      </c>
      <c r="V410" s="48">
        <v>58882000</v>
      </c>
      <c r="W410" s="48">
        <v>58882000</v>
      </c>
      <c r="X410" s="48">
        <v>0</v>
      </c>
      <c r="Y410" s="48"/>
    </row>
    <row r="411" spans="1:26" customFormat="1" ht="15" hidden="1" x14ac:dyDescent="0.25">
      <c r="A411">
        <v>2020</v>
      </c>
      <c r="B411">
        <v>118</v>
      </c>
      <c r="C411">
        <v>1</v>
      </c>
      <c r="D411" s="19">
        <v>43831</v>
      </c>
      <c r="E411" s="19">
        <v>43951</v>
      </c>
      <c r="F411" s="19">
        <v>43951</v>
      </c>
      <c r="G411" t="s">
        <v>101</v>
      </c>
      <c r="H411" t="s">
        <v>102</v>
      </c>
      <c r="I411">
        <v>552</v>
      </c>
      <c r="J411">
        <v>425</v>
      </c>
      <c r="K411" s="19">
        <v>43936</v>
      </c>
      <c r="L411" t="s">
        <v>171</v>
      </c>
      <c r="M411">
        <v>900299571</v>
      </c>
      <c r="N411" t="s">
        <v>103</v>
      </c>
      <c r="O411" t="s">
        <v>104</v>
      </c>
      <c r="P411">
        <v>2020443</v>
      </c>
      <c r="Q411" s="19">
        <v>43922</v>
      </c>
      <c r="R411" t="s">
        <v>1618</v>
      </c>
      <c r="S411" s="48">
        <v>60312000</v>
      </c>
      <c r="T411" s="48">
        <v>0</v>
      </c>
      <c r="U411" s="48">
        <v>0</v>
      </c>
      <c r="V411" s="48">
        <v>60312000</v>
      </c>
      <c r="W411" s="48">
        <v>60312000</v>
      </c>
      <c r="X411" s="48">
        <v>0</v>
      </c>
      <c r="Y411" s="48"/>
    </row>
    <row r="412" spans="1:26" customFormat="1" ht="15" hidden="1" x14ac:dyDescent="0.25">
      <c r="A412">
        <v>2020</v>
      </c>
      <c r="B412">
        <v>118</v>
      </c>
      <c r="C412">
        <v>1</v>
      </c>
      <c r="D412" s="19">
        <v>43831</v>
      </c>
      <c r="E412" s="19">
        <v>43951</v>
      </c>
      <c r="F412" s="19">
        <v>43951</v>
      </c>
      <c r="G412" t="s">
        <v>182</v>
      </c>
      <c r="H412" t="s">
        <v>183</v>
      </c>
      <c r="I412">
        <v>50</v>
      </c>
      <c r="J412">
        <v>20</v>
      </c>
      <c r="K412" s="19">
        <v>43852</v>
      </c>
      <c r="L412" t="s">
        <v>171</v>
      </c>
      <c r="M412">
        <v>830123461</v>
      </c>
      <c r="N412" t="s">
        <v>193</v>
      </c>
      <c r="O412" t="s">
        <v>108</v>
      </c>
      <c r="P412">
        <v>29232675</v>
      </c>
      <c r="Q412" s="19">
        <v>43831</v>
      </c>
      <c r="R412" t="s">
        <v>316</v>
      </c>
      <c r="S412" s="48">
        <v>70690</v>
      </c>
      <c r="T412" s="48">
        <v>0</v>
      </c>
      <c r="U412" s="48">
        <v>0</v>
      </c>
      <c r="V412" s="48">
        <v>70690</v>
      </c>
      <c r="W412" s="48">
        <v>70690</v>
      </c>
      <c r="X412" s="48">
        <v>0</v>
      </c>
      <c r="Y412" s="48"/>
    </row>
    <row r="413" spans="1:26" customFormat="1" ht="15" hidden="1" x14ac:dyDescent="0.25">
      <c r="A413">
        <v>2020</v>
      </c>
      <c r="B413">
        <v>118</v>
      </c>
      <c r="C413">
        <v>1</v>
      </c>
      <c r="D413" s="19">
        <v>43831</v>
      </c>
      <c r="E413" s="19">
        <v>43951</v>
      </c>
      <c r="F413" s="19">
        <v>43951</v>
      </c>
      <c r="G413" t="s">
        <v>105</v>
      </c>
      <c r="H413" t="s">
        <v>106</v>
      </c>
      <c r="I413">
        <v>4</v>
      </c>
      <c r="J413">
        <v>1</v>
      </c>
      <c r="K413" s="19">
        <v>43834</v>
      </c>
      <c r="L413" t="s">
        <v>171</v>
      </c>
      <c r="M413">
        <v>830122566</v>
      </c>
      <c r="N413" t="s">
        <v>107</v>
      </c>
      <c r="O413" t="s">
        <v>108</v>
      </c>
      <c r="P413">
        <v>192554272</v>
      </c>
      <c r="Q413" s="19">
        <v>43831</v>
      </c>
      <c r="R413" t="s">
        <v>309</v>
      </c>
      <c r="S413" s="48">
        <v>1574850</v>
      </c>
      <c r="T413" s="48">
        <v>0</v>
      </c>
      <c r="U413" s="48">
        <v>0</v>
      </c>
      <c r="V413" s="48">
        <v>1574850</v>
      </c>
      <c r="W413" s="48">
        <v>1574850</v>
      </c>
      <c r="X413" s="48">
        <v>0</v>
      </c>
      <c r="Y413" s="48"/>
    </row>
    <row r="414" spans="1:26" customFormat="1" ht="15" hidden="1" x14ac:dyDescent="0.25">
      <c r="A414">
        <v>2020</v>
      </c>
      <c r="B414">
        <v>118</v>
      </c>
      <c r="C414">
        <v>1</v>
      </c>
      <c r="D414" s="19">
        <v>43831</v>
      </c>
      <c r="E414" s="19">
        <v>43951</v>
      </c>
      <c r="F414" s="19">
        <v>43951</v>
      </c>
      <c r="G414" t="s">
        <v>105</v>
      </c>
      <c r="H414" t="s">
        <v>106</v>
      </c>
      <c r="I414">
        <v>52</v>
      </c>
      <c r="J414">
        <v>21</v>
      </c>
      <c r="K414" s="19">
        <v>43852</v>
      </c>
      <c r="L414" t="s">
        <v>171</v>
      </c>
      <c r="M414">
        <v>830122566</v>
      </c>
      <c r="N414" t="s">
        <v>107</v>
      </c>
      <c r="O414" t="s">
        <v>108</v>
      </c>
      <c r="P414">
        <v>192688271</v>
      </c>
      <c r="Q414" s="19">
        <v>43831</v>
      </c>
      <c r="R414" t="s">
        <v>310</v>
      </c>
      <c r="S414" s="48">
        <v>1574850</v>
      </c>
      <c r="T414" s="48">
        <v>0</v>
      </c>
      <c r="U414" s="48">
        <v>0</v>
      </c>
      <c r="V414" s="48">
        <v>1574850</v>
      </c>
      <c r="W414" s="48">
        <v>1574850</v>
      </c>
      <c r="X414" s="48">
        <v>0</v>
      </c>
      <c r="Y414" s="48"/>
    </row>
    <row r="415" spans="1:26" customFormat="1" ht="15" hidden="1" x14ac:dyDescent="0.25">
      <c r="A415">
        <v>2020</v>
      </c>
      <c r="B415">
        <v>118</v>
      </c>
      <c r="C415">
        <v>1</v>
      </c>
      <c r="D415" s="19">
        <v>43831</v>
      </c>
      <c r="E415" s="19">
        <v>43951</v>
      </c>
      <c r="F415" s="19">
        <v>43951</v>
      </c>
      <c r="G415" t="s">
        <v>109</v>
      </c>
      <c r="H415" t="s">
        <v>110</v>
      </c>
      <c r="I415">
        <v>53</v>
      </c>
      <c r="J415">
        <v>22</v>
      </c>
      <c r="K415" s="19">
        <v>43852</v>
      </c>
      <c r="L415" t="s">
        <v>171</v>
      </c>
      <c r="M415">
        <v>899999115</v>
      </c>
      <c r="N415" t="s">
        <v>111</v>
      </c>
      <c r="O415" t="s">
        <v>108</v>
      </c>
      <c r="P415">
        <v>275354547</v>
      </c>
      <c r="Q415" s="19">
        <v>43831</v>
      </c>
      <c r="R415" t="s">
        <v>311</v>
      </c>
      <c r="S415" s="48">
        <v>8586170</v>
      </c>
      <c r="T415" s="48">
        <v>0</v>
      </c>
      <c r="U415" s="48">
        <v>0</v>
      </c>
      <c r="V415" s="48">
        <v>8586170</v>
      </c>
      <c r="W415" s="48">
        <v>8586170</v>
      </c>
      <c r="X415" s="48">
        <v>0</v>
      </c>
      <c r="Y415" s="48"/>
    </row>
    <row r="416" spans="1:26" customFormat="1" ht="15" hidden="1" x14ac:dyDescent="0.25">
      <c r="A416">
        <v>2020</v>
      </c>
      <c r="B416">
        <v>118</v>
      </c>
      <c r="C416">
        <v>1</v>
      </c>
      <c r="D416" s="19">
        <v>43831</v>
      </c>
      <c r="E416" s="19">
        <v>43951</v>
      </c>
      <c r="F416" s="19">
        <v>43951</v>
      </c>
      <c r="G416" t="s">
        <v>167</v>
      </c>
      <c r="H416" t="s">
        <v>168</v>
      </c>
      <c r="I416">
        <v>5</v>
      </c>
      <c r="J416">
        <v>2</v>
      </c>
      <c r="K416" s="19">
        <v>43834</v>
      </c>
      <c r="L416" t="s">
        <v>171</v>
      </c>
      <c r="M416">
        <v>830037248</v>
      </c>
      <c r="N416" t="s">
        <v>169</v>
      </c>
      <c r="O416" t="s">
        <v>108</v>
      </c>
      <c r="P416">
        <v>5767411020</v>
      </c>
      <c r="Q416" s="19">
        <v>43831</v>
      </c>
      <c r="R416" t="s">
        <v>314</v>
      </c>
      <c r="S416" s="48">
        <v>589291</v>
      </c>
      <c r="T416" s="48">
        <v>1</v>
      </c>
      <c r="U416" s="48">
        <v>0</v>
      </c>
      <c r="V416" s="48">
        <v>589290</v>
      </c>
      <c r="W416" s="48">
        <v>589290</v>
      </c>
      <c r="X416" s="48">
        <v>0</v>
      </c>
      <c r="Y416" s="48"/>
    </row>
    <row r="417" spans="1:25" customFormat="1" ht="15" hidden="1" x14ac:dyDescent="0.25">
      <c r="A417">
        <v>2020</v>
      </c>
      <c r="B417">
        <v>118</v>
      </c>
      <c r="C417">
        <v>1</v>
      </c>
      <c r="D417" s="19">
        <v>43831</v>
      </c>
      <c r="E417" s="19">
        <v>43951</v>
      </c>
      <c r="F417" s="19">
        <v>43951</v>
      </c>
      <c r="G417" t="s">
        <v>167</v>
      </c>
      <c r="H417" t="s">
        <v>168</v>
      </c>
      <c r="I417">
        <v>27</v>
      </c>
      <c r="J417">
        <v>13</v>
      </c>
      <c r="K417" s="19">
        <v>43850</v>
      </c>
      <c r="L417" t="s">
        <v>171</v>
      </c>
      <c r="M417">
        <v>830037248</v>
      </c>
      <c r="N417" t="s">
        <v>169</v>
      </c>
      <c r="O417" t="s">
        <v>108</v>
      </c>
      <c r="P417">
        <v>5784065391</v>
      </c>
      <c r="Q417" s="19">
        <v>43831</v>
      </c>
      <c r="R417" t="s">
        <v>312</v>
      </c>
      <c r="S417" s="48">
        <v>8881870</v>
      </c>
      <c r="T417" s="48">
        <v>0</v>
      </c>
      <c r="U417" s="48">
        <v>0</v>
      </c>
      <c r="V417" s="48">
        <v>8881870</v>
      </c>
      <c r="W417" s="48">
        <v>8881870</v>
      </c>
      <c r="X417" s="48">
        <v>0</v>
      </c>
      <c r="Y417" s="48"/>
    </row>
    <row r="418" spans="1:25" customFormat="1" ht="15" hidden="1" x14ac:dyDescent="0.25">
      <c r="A418">
        <v>2020</v>
      </c>
      <c r="B418">
        <v>118</v>
      </c>
      <c r="C418">
        <v>1</v>
      </c>
      <c r="D418" s="19">
        <v>43831</v>
      </c>
      <c r="E418" s="19">
        <v>43951</v>
      </c>
      <c r="F418" s="19">
        <v>43951</v>
      </c>
      <c r="G418" t="s">
        <v>182</v>
      </c>
      <c r="H418" t="s">
        <v>183</v>
      </c>
      <c r="I418">
        <v>27</v>
      </c>
      <c r="J418">
        <v>14</v>
      </c>
      <c r="K418" s="19">
        <v>43850</v>
      </c>
      <c r="L418" t="s">
        <v>171</v>
      </c>
      <c r="M418">
        <v>901145808</v>
      </c>
      <c r="N418" t="s">
        <v>315</v>
      </c>
      <c r="O418" t="s">
        <v>108</v>
      </c>
      <c r="P418">
        <v>5784065391</v>
      </c>
      <c r="Q418" s="19">
        <v>43831</v>
      </c>
      <c r="R418" t="s">
        <v>312</v>
      </c>
      <c r="S418" s="48">
        <v>688550</v>
      </c>
      <c r="T418" s="48">
        <v>0</v>
      </c>
      <c r="U418" s="48">
        <v>0</v>
      </c>
      <c r="V418" s="48">
        <v>688550</v>
      </c>
      <c r="W418" s="48">
        <v>688550</v>
      </c>
      <c r="X418" s="48">
        <v>0</v>
      </c>
      <c r="Y418" s="48"/>
    </row>
    <row r="419" spans="1:25" customFormat="1" ht="15" hidden="1" x14ac:dyDescent="0.25">
      <c r="A419">
        <v>2020</v>
      </c>
      <c r="B419">
        <v>118</v>
      </c>
      <c r="C419">
        <v>1</v>
      </c>
      <c r="D419" s="19">
        <v>43831</v>
      </c>
      <c r="E419" s="19">
        <v>43951</v>
      </c>
      <c r="F419" s="19">
        <v>43951</v>
      </c>
      <c r="G419" t="s">
        <v>167</v>
      </c>
      <c r="H419" t="s">
        <v>168</v>
      </c>
      <c r="I419">
        <v>28</v>
      </c>
      <c r="J419">
        <v>12</v>
      </c>
      <c r="K419" s="19">
        <v>43850</v>
      </c>
      <c r="L419" t="s">
        <v>171</v>
      </c>
      <c r="M419">
        <v>830037248</v>
      </c>
      <c r="N419" t="s">
        <v>169</v>
      </c>
      <c r="O419" t="s">
        <v>108</v>
      </c>
      <c r="P419">
        <v>5784065419</v>
      </c>
      <c r="Q419" s="19">
        <v>43831</v>
      </c>
      <c r="R419" t="s">
        <v>313</v>
      </c>
      <c r="S419" s="48">
        <v>73630</v>
      </c>
      <c r="T419" s="48">
        <v>0</v>
      </c>
      <c r="U419" s="48">
        <v>0</v>
      </c>
      <c r="V419" s="48">
        <v>73630</v>
      </c>
      <c r="W419" s="48">
        <v>73630</v>
      </c>
      <c r="X419" s="48">
        <v>0</v>
      </c>
      <c r="Y419" s="48"/>
    </row>
    <row r="420" spans="1:25" customFormat="1" ht="15" hidden="1" x14ac:dyDescent="0.25">
      <c r="A420">
        <v>2020</v>
      </c>
      <c r="B420">
        <v>118</v>
      </c>
      <c r="C420">
        <v>1</v>
      </c>
      <c r="D420" s="19">
        <v>43831</v>
      </c>
      <c r="E420" s="19">
        <v>43951</v>
      </c>
      <c r="F420" s="19">
        <v>43951</v>
      </c>
      <c r="G420" t="s">
        <v>137</v>
      </c>
      <c r="H420" t="s">
        <v>138</v>
      </c>
      <c r="I420">
        <v>245</v>
      </c>
      <c r="J420">
        <v>149</v>
      </c>
      <c r="K420" s="19">
        <v>43873</v>
      </c>
      <c r="L420" t="s">
        <v>171</v>
      </c>
      <c r="M420">
        <v>860011153</v>
      </c>
      <c r="N420" t="s">
        <v>1068</v>
      </c>
      <c r="O420" t="s">
        <v>108</v>
      </c>
      <c r="P420">
        <v>40610100</v>
      </c>
      <c r="Q420" s="19">
        <v>43862</v>
      </c>
      <c r="R420" t="s">
        <v>1069</v>
      </c>
      <c r="S420" s="48">
        <v>3680100</v>
      </c>
      <c r="T420" s="48">
        <v>0</v>
      </c>
      <c r="U420" s="48">
        <v>0</v>
      </c>
      <c r="V420" s="48">
        <v>3680100</v>
      </c>
      <c r="W420" s="48">
        <v>3680100</v>
      </c>
      <c r="X420" s="48">
        <v>0</v>
      </c>
      <c r="Y420" s="48"/>
    </row>
    <row r="421" spans="1:25" customFormat="1" ht="15" hidden="1" x14ac:dyDescent="0.25">
      <c r="A421">
        <v>2020</v>
      </c>
      <c r="B421">
        <v>118</v>
      </c>
      <c r="C421">
        <v>1</v>
      </c>
      <c r="D421" s="19">
        <v>43831</v>
      </c>
      <c r="E421" s="19">
        <v>43951</v>
      </c>
      <c r="F421" s="19">
        <v>43951</v>
      </c>
      <c r="G421" t="s">
        <v>137</v>
      </c>
      <c r="H421" t="s">
        <v>138</v>
      </c>
      <c r="I421">
        <v>245</v>
      </c>
      <c r="J421">
        <v>164</v>
      </c>
      <c r="K421" s="19">
        <v>43875</v>
      </c>
      <c r="L421" t="s">
        <v>171</v>
      </c>
      <c r="M421">
        <v>860011153</v>
      </c>
      <c r="N421" t="s">
        <v>1068</v>
      </c>
      <c r="O421" t="s">
        <v>108</v>
      </c>
      <c r="P421">
        <v>40610100</v>
      </c>
      <c r="Q421" s="19">
        <v>43862</v>
      </c>
      <c r="R421" t="s">
        <v>1069</v>
      </c>
      <c r="S421" s="48">
        <v>8100</v>
      </c>
      <c r="T421" s="48">
        <v>0</v>
      </c>
      <c r="U421" s="48">
        <v>0</v>
      </c>
      <c r="V421" s="48">
        <v>8100</v>
      </c>
      <c r="W421" s="48">
        <v>8100</v>
      </c>
      <c r="X421" s="48">
        <v>0</v>
      </c>
      <c r="Y421" s="48"/>
    </row>
    <row r="422" spans="1:25" customFormat="1" ht="15" hidden="1" x14ac:dyDescent="0.25">
      <c r="A422">
        <v>2020</v>
      </c>
      <c r="B422">
        <v>118</v>
      </c>
      <c r="C422">
        <v>1</v>
      </c>
      <c r="D422" s="19">
        <v>43831</v>
      </c>
      <c r="E422" s="19">
        <v>43951</v>
      </c>
      <c r="F422" s="19">
        <v>43951</v>
      </c>
      <c r="G422" t="s">
        <v>182</v>
      </c>
      <c r="H422" t="s">
        <v>183</v>
      </c>
      <c r="I422">
        <v>311</v>
      </c>
      <c r="J422">
        <v>188</v>
      </c>
      <c r="K422" s="19">
        <v>43879</v>
      </c>
      <c r="L422" t="s">
        <v>171</v>
      </c>
      <c r="M422">
        <v>901145808</v>
      </c>
      <c r="N422" t="s">
        <v>315</v>
      </c>
      <c r="O422" t="s">
        <v>108</v>
      </c>
      <c r="P422">
        <v>581897191</v>
      </c>
      <c r="Q422" s="19">
        <v>43862</v>
      </c>
      <c r="R422" t="s">
        <v>1059</v>
      </c>
      <c r="S422" s="48">
        <v>704420</v>
      </c>
      <c r="T422" s="48">
        <v>0</v>
      </c>
      <c r="U422" s="48">
        <v>0</v>
      </c>
      <c r="V422" s="48">
        <v>704420</v>
      </c>
      <c r="W422" s="48">
        <v>704420</v>
      </c>
      <c r="X422" s="48">
        <v>0</v>
      </c>
      <c r="Y422" s="48"/>
    </row>
    <row r="423" spans="1:25" customFormat="1" ht="15" hidden="1" x14ac:dyDescent="0.25">
      <c r="A423">
        <v>2020</v>
      </c>
      <c r="B423">
        <v>118</v>
      </c>
      <c r="C423">
        <v>1</v>
      </c>
      <c r="D423" s="19">
        <v>43831</v>
      </c>
      <c r="E423" s="19">
        <v>43951</v>
      </c>
      <c r="F423" s="19">
        <v>43951</v>
      </c>
      <c r="G423" t="s">
        <v>167</v>
      </c>
      <c r="H423" t="s">
        <v>168</v>
      </c>
      <c r="I423">
        <v>302</v>
      </c>
      <c r="J423">
        <v>183</v>
      </c>
      <c r="K423" s="19">
        <v>43878</v>
      </c>
      <c r="L423" t="s">
        <v>171</v>
      </c>
      <c r="M423">
        <v>830037248</v>
      </c>
      <c r="N423" t="s">
        <v>169</v>
      </c>
      <c r="O423" t="s">
        <v>108</v>
      </c>
      <c r="P423">
        <v>581897193</v>
      </c>
      <c r="Q423" s="19">
        <v>43862</v>
      </c>
      <c r="R423" t="s">
        <v>1060</v>
      </c>
      <c r="S423" s="48">
        <v>59370</v>
      </c>
      <c r="T423" s="48">
        <v>0</v>
      </c>
      <c r="U423" s="48">
        <v>0</v>
      </c>
      <c r="V423" s="48">
        <v>59370</v>
      </c>
      <c r="W423" s="48">
        <v>59370</v>
      </c>
      <c r="X423" s="48">
        <v>0</v>
      </c>
      <c r="Y423" s="48"/>
    </row>
    <row r="424" spans="1:25" customFormat="1" ht="15" hidden="1" x14ac:dyDescent="0.25">
      <c r="A424">
        <v>2020</v>
      </c>
      <c r="B424">
        <v>118</v>
      </c>
      <c r="C424">
        <v>1</v>
      </c>
      <c r="D424" s="19">
        <v>43831</v>
      </c>
      <c r="E424" s="19">
        <v>43951</v>
      </c>
      <c r="F424" s="19">
        <v>43951</v>
      </c>
      <c r="G424" t="s">
        <v>1062</v>
      </c>
      <c r="H424" t="s">
        <v>1063</v>
      </c>
      <c r="I424">
        <v>215</v>
      </c>
      <c r="J424">
        <v>124</v>
      </c>
      <c r="K424" s="19">
        <v>43867</v>
      </c>
      <c r="L424" t="s">
        <v>171</v>
      </c>
      <c r="M424">
        <v>899999094</v>
      </c>
      <c r="N424" t="s">
        <v>1064</v>
      </c>
      <c r="O424" t="s">
        <v>108</v>
      </c>
      <c r="P424">
        <v>899999094</v>
      </c>
      <c r="Q424" s="19">
        <v>43862</v>
      </c>
      <c r="R424" t="s">
        <v>1065</v>
      </c>
      <c r="S424" s="48">
        <v>78410</v>
      </c>
      <c r="T424" s="48">
        <v>0</v>
      </c>
      <c r="U424" s="48">
        <v>0</v>
      </c>
      <c r="V424" s="48">
        <v>78410</v>
      </c>
      <c r="W424" s="48">
        <v>78410</v>
      </c>
      <c r="X424" s="48">
        <v>0</v>
      </c>
      <c r="Y424" s="48"/>
    </row>
    <row r="425" spans="1:25" customFormat="1" ht="15" hidden="1" x14ac:dyDescent="0.25">
      <c r="A425">
        <v>2020</v>
      </c>
      <c r="B425">
        <v>118</v>
      </c>
      <c r="C425">
        <v>1</v>
      </c>
      <c r="D425" s="19">
        <v>43831</v>
      </c>
      <c r="E425" s="19">
        <v>43951</v>
      </c>
      <c r="F425" s="19">
        <v>43951</v>
      </c>
      <c r="G425" t="s">
        <v>1062</v>
      </c>
      <c r="H425" t="s">
        <v>1063</v>
      </c>
      <c r="I425">
        <v>211</v>
      </c>
      <c r="J425">
        <v>121</v>
      </c>
      <c r="K425" s="19">
        <v>43867</v>
      </c>
      <c r="L425" t="s">
        <v>171</v>
      </c>
      <c r="M425">
        <v>899999094</v>
      </c>
      <c r="N425" t="s">
        <v>1064</v>
      </c>
      <c r="O425" t="s">
        <v>108</v>
      </c>
      <c r="P425">
        <v>3589553612</v>
      </c>
      <c r="Q425" s="19">
        <v>43862</v>
      </c>
      <c r="R425" t="s">
        <v>1067</v>
      </c>
      <c r="S425" s="48">
        <v>121120</v>
      </c>
      <c r="T425" s="48">
        <v>0</v>
      </c>
      <c r="U425" s="48">
        <v>0</v>
      </c>
      <c r="V425" s="48">
        <v>121120</v>
      </c>
      <c r="W425" s="48">
        <v>121120</v>
      </c>
      <c r="X425" s="48">
        <v>0</v>
      </c>
      <c r="Y425" s="48"/>
    </row>
    <row r="426" spans="1:25" customFormat="1" ht="15" hidden="1" x14ac:dyDescent="0.25">
      <c r="A426">
        <v>2020</v>
      </c>
      <c r="B426">
        <v>118</v>
      </c>
      <c r="C426">
        <v>1</v>
      </c>
      <c r="D426" s="19">
        <v>43831</v>
      </c>
      <c r="E426" s="19">
        <v>43951</v>
      </c>
      <c r="F426" s="19">
        <v>43951</v>
      </c>
      <c r="G426" t="s">
        <v>1062</v>
      </c>
      <c r="H426" t="s">
        <v>1063</v>
      </c>
      <c r="I426">
        <v>214</v>
      </c>
      <c r="J426">
        <v>123</v>
      </c>
      <c r="K426" s="19">
        <v>43867</v>
      </c>
      <c r="L426" t="s">
        <v>171</v>
      </c>
      <c r="M426">
        <v>899999094</v>
      </c>
      <c r="N426" t="s">
        <v>1064</v>
      </c>
      <c r="O426" t="s">
        <v>108</v>
      </c>
      <c r="P426">
        <v>3589553919</v>
      </c>
      <c r="Q426" s="19">
        <v>43862</v>
      </c>
      <c r="R426" t="s">
        <v>1066</v>
      </c>
      <c r="S426" s="48">
        <v>2545180</v>
      </c>
      <c r="T426" s="48">
        <v>0</v>
      </c>
      <c r="U426" s="48">
        <v>0</v>
      </c>
      <c r="V426" s="48">
        <v>2545180</v>
      </c>
      <c r="W426" s="48">
        <v>2545180</v>
      </c>
      <c r="X426" s="48">
        <v>0</v>
      </c>
      <c r="Y426" s="48"/>
    </row>
    <row r="427" spans="1:25" customFormat="1" ht="15" hidden="1" x14ac:dyDescent="0.25">
      <c r="A427">
        <v>2020</v>
      </c>
      <c r="B427">
        <v>118</v>
      </c>
      <c r="C427">
        <v>1</v>
      </c>
      <c r="D427" s="19">
        <v>43831</v>
      </c>
      <c r="E427" s="19">
        <v>43951</v>
      </c>
      <c r="F427" s="19">
        <v>43951</v>
      </c>
      <c r="G427" t="s">
        <v>167</v>
      </c>
      <c r="H427" t="s">
        <v>168</v>
      </c>
      <c r="I427">
        <v>212</v>
      </c>
      <c r="J427">
        <v>122</v>
      </c>
      <c r="K427" s="19">
        <v>43867</v>
      </c>
      <c r="L427" t="s">
        <v>171</v>
      </c>
      <c r="M427">
        <v>830037248</v>
      </c>
      <c r="N427" t="s">
        <v>169</v>
      </c>
      <c r="O427" t="s">
        <v>108</v>
      </c>
      <c r="P427">
        <v>5802357087</v>
      </c>
      <c r="Q427" s="19">
        <v>43862</v>
      </c>
      <c r="R427" t="s">
        <v>1061</v>
      </c>
      <c r="S427" s="48">
        <v>631820</v>
      </c>
      <c r="T427" s="48">
        <v>0</v>
      </c>
      <c r="U427" s="48">
        <v>0</v>
      </c>
      <c r="V427" s="48">
        <v>631820</v>
      </c>
      <c r="W427" s="48">
        <v>631820</v>
      </c>
      <c r="X427" s="48">
        <v>0</v>
      </c>
      <c r="Y427" s="48"/>
    </row>
    <row r="428" spans="1:25" customFormat="1" ht="15" hidden="1" x14ac:dyDescent="0.25">
      <c r="A428">
        <v>2020</v>
      </c>
      <c r="B428">
        <v>118</v>
      </c>
      <c r="C428">
        <v>1</v>
      </c>
      <c r="D428" s="19">
        <v>43831</v>
      </c>
      <c r="E428" s="19">
        <v>43951</v>
      </c>
      <c r="F428" s="19">
        <v>43951</v>
      </c>
      <c r="G428" t="s">
        <v>167</v>
      </c>
      <c r="H428" t="s">
        <v>168</v>
      </c>
      <c r="I428">
        <v>311</v>
      </c>
      <c r="J428">
        <v>187</v>
      </c>
      <c r="K428" s="19">
        <v>43879</v>
      </c>
      <c r="L428" t="s">
        <v>171</v>
      </c>
      <c r="M428">
        <v>830037248</v>
      </c>
      <c r="N428" t="s">
        <v>169</v>
      </c>
      <c r="O428" t="s">
        <v>108</v>
      </c>
      <c r="P428">
        <v>5818971917</v>
      </c>
      <c r="Q428" s="19">
        <v>43862</v>
      </c>
      <c r="R428" t="s">
        <v>1059</v>
      </c>
      <c r="S428" s="48">
        <v>8190020</v>
      </c>
      <c r="T428" s="48">
        <v>0</v>
      </c>
      <c r="U428" s="48">
        <v>0</v>
      </c>
      <c r="V428" s="48">
        <v>8190020</v>
      </c>
      <c r="W428" s="48">
        <v>8190020</v>
      </c>
      <c r="X428" s="48">
        <v>0</v>
      </c>
      <c r="Y428" s="48"/>
    </row>
    <row r="429" spans="1:25" customFormat="1" ht="15" hidden="1" x14ac:dyDescent="0.25">
      <c r="A429">
        <v>2020</v>
      </c>
      <c r="B429">
        <v>118</v>
      </c>
      <c r="C429">
        <v>1</v>
      </c>
      <c r="D429" s="19">
        <v>43831</v>
      </c>
      <c r="E429" s="19">
        <v>43951</v>
      </c>
      <c r="F429" s="19">
        <v>43951</v>
      </c>
      <c r="G429" t="s">
        <v>105</v>
      </c>
      <c r="H429" t="s">
        <v>106</v>
      </c>
      <c r="I429">
        <v>513</v>
      </c>
      <c r="J429">
        <v>380</v>
      </c>
      <c r="K429" s="19">
        <v>43914</v>
      </c>
      <c r="L429" t="s">
        <v>171</v>
      </c>
      <c r="M429">
        <v>830122566</v>
      </c>
      <c r="N429" t="s">
        <v>107</v>
      </c>
      <c r="O429" t="s">
        <v>108</v>
      </c>
      <c r="P429">
        <v>14837299</v>
      </c>
      <c r="Q429" s="19">
        <v>43891</v>
      </c>
      <c r="R429" t="s">
        <v>1344</v>
      </c>
      <c r="S429" s="48">
        <v>509900</v>
      </c>
      <c r="T429" s="48">
        <v>0</v>
      </c>
      <c r="U429" s="48">
        <v>0</v>
      </c>
      <c r="V429" s="48">
        <v>509900</v>
      </c>
      <c r="W429" s="48">
        <v>509900</v>
      </c>
      <c r="X429" s="48">
        <v>0</v>
      </c>
      <c r="Y429" s="69"/>
    </row>
    <row r="430" spans="1:25" customFormat="1" ht="15" hidden="1" x14ac:dyDescent="0.25">
      <c r="A430">
        <v>2020</v>
      </c>
      <c r="B430">
        <v>118</v>
      </c>
      <c r="C430">
        <v>1</v>
      </c>
      <c r="D430" s="19">
        <v>43831</v>
      </c>
      <c r="E430" s="19">
        <v>43951</v>
      </c>
      <c r="F430" s="19">
        <v>43951</v>
      </c>
      <c r="G430" t="s">
        <v>1341</v>
      </c>
      <c r="H430" t="s">
        <v>1342</v>
      </c>
      <c r="I430">
        <v>179</v>
      </c>
      <c r="J430">
        <v>381</v>
      </c>
      <c r="K430" s="19">
        <v>43914</v>
      </c>
      <c r="L430" t="s">
        <v>171</v>
      </c>
      <c r="M430">
        <v>899999061</v>
      </c>
      <c r="N430" t="s">
        <v>72</v>
      </c>
      <c r="O430" t="s">
        <v>108</v>
      </c>
      <c r="P430">
        <v>24032020</v>
      </c>
      <c r="Q430" s="19">
        <v>43891</v>
      </c>
      <c r="R430" t="s">
        <v>1343</v>
      </c>
      <c r="S430" s="48">
        <v>500000</v>
      </c>
      <c r="T430" s="48">
        <v>0</v>
      </c>
      <c r="U430" s="48">
        <v>0</v>
      </c>
      <c r="V430" s="48">
        <v>500000</v>
      </c>
      <c r="W430" s="48">
        <v>0</v>
      </c>
      <c r="X430" s="48">
        <v>500000</v>
      </c>
      <c r="Y430" s="48"/>
    </row>
    <row r="431" spans="1:25" customFormat="1" ht="15" hidden="1" x14ac:dyDescent="0.25">
      <c r="A431">
        <v>2020</v>
      </c>
      <c r="B431">
        <v>118</v>
      </c>
      <c r="C431">
        <v>1</v>
      </c>
      <c r="D431" s="19">
        <v>43831</v>
      </c>
      <c r="E431" s="19">
        <v>43951</v>
      </c>
      <c r="F431" s="19">
        <v>43951</v>
      </c>
      <c r="G431" t="s">
        <v>137</v>
      </c>
      <c r="H431" t="s">
        <v>138</v>
      </c>
      <c r="I431">
        <v>245</v>
      </c>
      <c r="J431">
        <v>320</v>
      </c>
      <c r="K431" s="19">
        <v>43899</v>
      </c>
      <c r="L431" t="s">
        <v>171</v>
      </c>
      <c r="M431">
        <v>860011153</v>
      </c>
      <c r="N431" t="s">
        <v>1068</v>
      </c>
      <c r="O431" t="s">
        <v>108</v>
      </c>
      <c r="P431">
        <v>41206824</v>
      </c>
      <c r="Q431" s="19">
        <v>43891</v>
      </c>
      <c r="R431" t="s">
        <v>1069</v>
      </c>
      <c r="S431" s="48">
        <v>9541400</v>
      </c>
      <c r="T431" s="48">
        <v>0</v>
      </c>
      <c r="U431" s="48">
        <v>0</v>
      </c>
      <c r="V431" s="48">
        <v>9541400</v>
      </c>
      <c r="W431" s="48">
        <v>9541400</v>
      </c>
      <c r="X431" s="48">
        <v>0</v>
      </c>
      <c r="Y431" s="48"/>
    </row>
    <row r="432" spans="1:25" customFormat="1" ht="15" hidden="1" x14ac:dyDescent="0.25">
      <c r="A432">
        <v>2020</v>
      </c>
      <c r="B432">
        <v>118</v>
      </c>
      <c r="C432">
        <v>1</v>
      </c>
      <c r="D432" s="19">
        <v>43831</v>
      </c>
      <c r="E432" s="19">
        <v>43951</v>
      </c>
      <c r="F432" s="19">
        <v>43951</v>
      </c>
      <c r="G432" t="s">
        <v>105</v>
      </c>
      <c r="H432" t="s">
        <v>106</v>
      </c>
      <c r="I432">
        <v>430</v>
      </c>
      <c r="J432">
        <v>343</v>
      </c>
      <c r="K432" s="19">
        <v>43901</v>
      </c>
      <c r="L432" t="s">
        <v>171</v>
      </c>
      <c r="M432">
        <v>830122566</v>
      </c>
      <c r="N432" t="s">
        <v>107</v>
      </c>
      <c r="O432" t="s">
        <v>108</v>
      </c>
      <c r="P432">
        <v>192832641</v>
      </c>
      <c r="Q432" s="19">
        <v>43891</v>
      </c>
      <c r="R432" t="s">
        <v>1345</v>
      </c>
      <c r="S432" s="48">
        <v>1578338</v>
      </c>
      <c r="T432" s="48">
        <v>0</v>
      </c>
      <c r="U432" s="48">
        <v>0</v>
      </c>
      <c r="V432" s="48">
        <v>1578338</v>
      </c>
      <c r="W432" s="48">
        <v>1578338</v>
      </c>
      <c r="X432" s="48">
        <v>0</v>
      </c>
      <c r="Y432" s="48"/>
    </row>
    <row r="433" spans="1:25" customFormat="1" ht="15" hidden="1" x14ac:dyDescent="0.25">
      <c r="A433">
        <v>2020</v>
      </c>
      <c r="B433">
        <v>118</v>
      </c>
      <c r="C433">
        <v>1</v>
      </c>
      <c r="D433" s="19">
        <v>43831</v>
      </c>
      <c r="E433" s="19">
        <v>43951</v>
      </c>
      <c r="F433" s="19">
        <v>43951</v>
      </c>
      <c r="G433" t="s">
        <v>109</v>
      </c>
      <c r="H433" t="s">
        <v>110</v>
      </c>
      <c r="I433">
        <v>518</v>
      </c>
      <c r="J433">
        <v>382</v>
      </c>
      <c r="K433" s="19">
        <v>43916</v>
      </c>
      <c r="L433" t="s">
        <v>171</v>
      </c>
      <c r="M433">
        <v>830122566</v>
      </c>
      <c r="N433" t="s">
        <v>107</v>
      </c>
      <c r="O433" t="s">
        <v>108</v>
      </c>
      <c r="P433">
        <v>195719481</v>
      </c>
      <c r="Q433" s="19">
        <v>43891</v>
      </c>
      <c r="R433" t="s">
        <v>1348</v>
      </c>
      <c r="S433" s="48">
        <v>1506328</v>
      </c>
      <c r="T433" s="48">
        <v>0</v>
      </c>
      <c r="U433" s="48">
        <v>0</v>
      </c>
      <c r="V433" s="48">
        <v>1506328</v>
      </c>
      <c r="W433" s="48">
        <v>1506328</v>
      </c>
      <c r="X433" s="48">
        <v>0</v>
      </c>
      <c r="Y433" s="48"/>
    </row>
    <row r="434" spans="1:25" customFormat="1" ht="15" hidden="1" x14ac:dyDescent="0.25">
      <c r="A434">
        <v>2020</v>
      </c>
      <c r="B434">
        <v>118</v>
      </c>
      <c r="C434">
        <v>1</v>
      </c>
      <c r="D434" s="19">
        <v>43831</v>
      </c>
      <c r="E434" s="19">
        <v>43951</v>
      </c>
      <c r="F434" s="19">
        <v>43951</v>
      </c>
      <c r="G434" t="s">
        <v>109</v>
      </c>
      <c r="H434" t="s">
        <v>110</v>
      </c>
      <c r="I434">
        <v>404</v>
      </c>
      <c r="J434">
        <v>290</v>
      </c>
      <c r="K434" s="19">
        <v>43893</v>
      </c>
      <c r="L434" t="s">
        <v>171</v>
      </c>
      <c r="M434">
        <v>899999115</v>
      </c>
      <c r="N434" t="s">
        <v>111</v>
      </c>
      <c r="O434" t="s">
        <v>108</v>
      </c>
      <c r="P434">
        <v>276393728</v>
      </c>
      <c r="Q434" s="19">
        <v>43891</v>
      </c>
      <c r="R434" t="s">
        <v>1347</v>
      </c>
      <c r="S434" s="48">
        <v>8591210</v>
      </c>
      <c r="T434" s="48">
        <v>0</v>
      </c>
      <c r="U434" s="48">
        <v>0</v>
      </c>
      <c r="V434" s="48">
        <v>8591210</v>
      </c>
      <c r="W434" s="48">
        <v>8591210</v>
      </c>
      <c r="X434" s="48">
        <v>0</v>
      </c>
      <c r="Y434" s="48"/>
    </row>
    <row r="435" spans="1:25" customFormat="1" ht="15" hidden="1" x14ac:dyDescent="0.25">
      <c r="A435">
        <v>2020</v>
      </c>
      <c r="B435">
        <v>118</v>
      </c>
      <c r="C435">
        <v>1</v>
      </c>
      <c r="D435" s="19">
        <v>43831</v>
      </c>
      <c r="E435" s="19">
        <v>43951</v>
      </c>
      <c r="F435" s="19">
        <v>43951</v>
      </c>
      <c r="G435" t="s">
        <v>109</v>
      </c>
      <c r="H435" t="s">
        <v>110</v>
      </c>
      <c r="I435">
        <v>488</v>
      </c>
      <c r="J435">
        <v>356</v>
      </c>
      <c r="K435" s="19">
        <v>43907</v>
      </c>
      <c r="L435" t="s">
        <v>171</v>
      </c>
      <c r="M435">
        <v>899999115</v>
      </c>
      <c r="N435" t="s">
        <v>111</v>
      </c>
      <c r="O435" t="s">
        <v>108</v>
      </c>
      <c r="P435">
        <v>277393943</v>
      </c>
      <c r="Q435" s="19">
        <v>43891</v>
      </c>
      <c r="R435" t="s">
        <v>1346</v>
      </c>
      <c r="S435" s="48">
        <v>8579070</v>
      </c>
      <c r="T435" s="48">
        <v>0</v>
      </c>
      <c r="U435" s="48">
        <v>0</v>
      </c>
      <c r="V435" s="48">
        <v>8579070</v>
      </c>
      <c r="W435" s="48">
        <v>8579070</v>
      </c>
      <c r="X435" s="48">
        <v>0</v>
      </c>
      <c r="Y435" s="48"/>
    </row>
    <row r="436" spans="1:25" customFormat="1" ht="15" hidden="1" x14ac:dyDescent="0.25">
      <c r="A436">
        <v>2020</v>
      </c>
      <c r="B436">
        <v>118</v>
      </c>
      <c r="C436">
        <v>1</v>
      </c>
      <c r="D436" s="19">
        <v>43831</v>
      </c>
      <c r="E436" s="19">
        <v>43951</v>
      </c>
      <c r="F436" s="19">
        <v>43951</v>
      </c>
      <c r="G436" t="s">
        <v>167</v>
      </c>
      <c r="H436" t="s">
        <v>168</v>
      </c>
      <c r="I436">
        <v>406</v>
      </c>
      <c r="J436">
        <v>312</v>
      </c>
      <c r="K436" s="19">
        <v>43896</v>
      </c>
      <c r="L436" t="s">
        <v>171</v>
      </c>
      <c r="M436">
        <v>830037248</v>
      </c>
      <c r="N436" t="s">
        <v>169</v>
      </c>
      <c r="O436" t="s">
        <v>108</v>
      </c>
      <c r="P436">
        <v>5837625768</v>
      </c>
      <c r="Q436" s="19">
        <v>43891</v>
      </c>
      <c r="R436" t="s">
        <v>1349</v>
      </c>
      <c r="S436" s="48">
        <v>605870</v>
      </c>
      <c r="T436" s="48">
        <v>0</v>
      </c>
      <c r="U436" s="48">
        <v>0</v>
      </c>
      <c r="V436" s="48">
        <v>605870</v>
      </c>
      <c r="W436" s="48">
        <v>605870</v>
      </c>
      <c r="X436" s="48">
        <v>0</v>
      </c>
      <c r="Y436" s="48"/>
    </row>
    <row r="437" spans="1:25" customFormat="1" ht="15" hidden="1" x14ac:dyDescent="0.25">
      <c r="A437">
        <v>2020</v>
      </c>
      <c r="B437">
        <v>118</v>
      </c>
      <c r="C437">
        <v>1</v>
      </c>
      <c r="D437" s="19">
        <v>43831</v>
      </c>
      <c r="E437" s="19">
        <v>43951</v>
      </c>
      <c r="F437" s="19">
        <v>43951</v>
      </c>
      <c r="G437" t="s">
        <v>167</v>
      </c>
      <c r="H437" t="s">
        <v>168</v>
      </c>
      <c r="I437">
        <v>481</v>
      </c>
      <c r="J437">
        <v>350</v>
      </c>
      <c r="K437" s="19">
        <v>43906</v>
      </c>
      <c r="L437" t="s">
        <v>171</v>
      </c>
      <c r="M437">
        <v>830037248</v>
      </c>
      <c r="N437" t="s">
        <v>169</v>
      </c>
      <c r="O437" t="s">
        <v>108</v>
      </c>
      <c r="P437">
        <v>5854392102</v>
      </c>
      <c r="Q437" s="19">
        <v>43891</v>
      </c>
      <c r="R437" t="s">
        <v>1350</v>
      </c>
      <c r="S437" s="48">
        <v>8451110</v>
      </c>
      <c r="T437" s="48">
        <v>0</v>
      </c>
      <c r="U437" s="48">
        <v>0</v>
      </c>
      <c r="V437" s="48">
        <v>8451110</v>
      </c>
      <c r="W437" s="48">
        <v>8451110</v>
      </c>
      <c r="X437" s="48">
        <v>0</v>
      </c>
      <c r="Y437" s="48"/>
    </row>
    <row r="438" spans="1:25" customFormat="1" ht="15" hidden="1" x14ac:dyDescent="0.25">
      <c r="A438">
        <v>2020</v>
      </c>
      <c r="B438">
        <v>118</v>
      </c>
      <c r="C438">
        <v>1</v>
      </c>
      <c r="D438" s="19">
        <v>43831</v>
      </c>
      <c r="E438" s="19">
        <v>43951</v>
      </c>
      <c r="F438" s="19">
        <v>43951</v>
      </c>
      <c r="G438" t="s">
        <v>182</v>
      </c>
      <c r="H438" t="s">
        <v>183</v>
      </c>
      <c r="I438">
        <v>481</v>
      </c>
      <c r="J438">
        <v>351</v>
      </c>
      <c r="K438" s="19">
        <v>43906</v>
      </c>
      <c r="L438" t="s">
        <v>171</v>
      </c>
      <c r="M438">
        <v>901145808</v>
      </c>
      <c r="N438" t="s">
        <v>315</v>
      </c>
      <c r="O438" t="s">
        <v>108</v>
      </c>
      <c r="P438">
        <v>5854392102</v>
      </c>
      <c r="Q438" s="19">
        <v>43891</v>
      </c>
      <c r="R438" t="s">
        <v>1350</v>
      </c>
      <c r="S438" s="48">
        <v>740340</v>
      </c>
      <c r="T438" s="48">
        <v>0</v>
      </c>
      <c r="U438" s="48">
        <v>0</v>
      </c>
      <c r="V438" s="48">
        <v>740340</v>
      </c>
      <c r="W438" s="48">
        <v>740340</v>
      </c>
      <c r="X438" s="48">
        <v>0</v>
      </c>
      <c r="Y438" s="48"/>
    </row>
    <row r="439" spans="1:25" customFormat="1" ht="15" hidden="1" x14ac:dyDescent="0.25">
      <c r="A439">
        <v>2020</v>
      </c>
      <c r="B439">
        <v>118</v>
      </c>
      <c r="C439">
        <v>1</v>
      </c>
      <c r="D439" s="19">
        <v>43831</v>
      </c>
      <c r="E439" s="19">
        <v>43951</v>
      </c>
      <c r="F439" s="19">
        <v>43951</v>
      </c>
      <c r="G439" t="s">
        <v>167</v>
      </c>
      <c r="H439" t="s">
        <v>168</v>
      </c>
      <c r="I439">
        <v>482</v>
      </c>
      <c r="J439">
        <v>349</v>
      </c>
      <c r="K439" s="19">
        <v>43906</v>
      </c>
      <c r="L439" t="s">
        <v>171</v>
      </c>
      <c r="M439">
        <v>830037248</v>
      </c>
      <c r="N439" t="s">
        <v>169</v>
      </c>
      <c r="O439" t="s">
        <v>108</v>
      </c>
      <c r="P439">
        <v>5854392127</v>
      </c>
      <c r="Q439" s="19">
        <v>43891</v>
      </c>
      <c r="R439" t="s">
        <v>1351</v>
      </c>
      <c r="S439" s="48">
        <v>77260</v>
      </c>
      <c r="T439" s="48">
        <v>0</v>
      </c>
      <c r="U439" s="48">
        <v>0</v>
      </c>
      <c r="V439" s="48">
        <v>77260</v>
      </c>
      <c r="W439" s="48">
        <v>77260</v>
      </c>
      <c r="X439" s="48">
        <v>0</v>
      </c>
      <c r="Y439" s="48"/>
    </row>
    <row r="440" spans="1:25" customFormat="1" ht="15" hidden="1" x14ac:dyDescent="0.25">
      <c r="A440">
        <v>2020</v>
      </c>
      <c r="B440">
        <v>118</v>
      </c>
      <c r="C440">
        <v>1</v>
      </c>
      <c r="D440" s="19">
        <v>43831</v>
      </c>
      <c r="E440" s="19">
        <v>43951</v>
      </c>
      <c r="F440" s="19">
        <v>43951</v>
      </c>
      <c r="G440" t="s">
        <v>182</v>
      </c>
      <c r="H440" t="s">
        <v>183</v>
      </c>
      <c r="I440">
        <v>594</v>
      </c>
      <c r="J440">
        <v>457</v>
      </c>
      <c r="K440" s="19">
        <v>43944</v>
      </c>
      <c r="L440" t="s">
        <v>171</v>
      </c>
      <c r="M440">
        <v>830123461</v>
      </c>
      <c r="N440" t="s">
        <v>193</v>
      </c>
      <c r="O440" t="s">
        <v>108</v>
      </c>
      <c r="P440">
        <v>32863571</v>
      </c>
      <c r="Q440" s="19">
        <v>43922</v>
      </c>
      <c r="R440" t="s">
        <v>1619</v>
      </c>
      <c r="S440" s="48">
        <v>73650</v>
      </c>
      <c r="T440" s="48">
        <v>0</v>
      </c>
      <c r="U440" s="48">
        <v>0</v>
      </c>
      <c r="V440" s="48">
        <v>73650</v>
      </c>
      <c r="W440" s="48">
        <v>73650</v>
      </c>
      <c r="X440" s="48">
        <v>0</v>
      </c>
      <c r="Y440" s="48"/>
    </row>
    <row r="441" spans="1:25" customFormat="1" ht="15" hidden="1" x14ac:dyDescent="0.25">
      <c r="A441">
        <v>2020</v>
      </c>
      <c r="B441">
        <v>118</v>
      </c>
      <c r="C441">
        <v>1</v>
      </c>
      <c r="D441" s="19">
        <v>43831</v>
      </c>
      <c r="E441" s="19">
        <v>43951</v>
      </c>
      <c r="F441" s="19">
        <v>43951</v>
      </c>
      <c r="G441" t="s">
        <v>182</v>
      </c>
      <c r="H441" t="s">
        <v>183</v>
      </c>
      <c r="I441">
        <v>559</v>
      </c>
      <c r="J441">
        <v>435</v>
      </c>
      <c r="K441" s="19">
        <v>43938</v>
      </c>
      <c r="L441" t="s">
        <v>171</v>
      </c>
      <c r="M441">
        <v>901145808</v>
      </c>
      <c r="N441" t="s">
        <v>315</v>
      </c>
      <c r="O441" t="s">
        <v>108</v>
      </c>
      <c r="P441">
        <v>33141292</v>
      </c>
      <c r="Q441" s="19">
        <v>43922</v>
      </c>
      <c r="R441" t="s">
        <v>1620</v>
      </c>
      <c r="S441" s="48">
        <v>125120</v>
      </c>
      <c r="T441" s="48">
        <v>0</v>
      </c>
      <c r="U441" s="48">
        <v>0</v>
      </c>
      <c r="V441" s="48">
        <v>125120</v>
      </c>
      <c r="W441" s="48">
        <v>125120</v>
      </c>
      <c r="X441" s="48">
        <v>0</v>
      </c>
      <c r="Y441" s="48"/>
    </row>
    <row r="442" spans="1:25" customFormat="1" ht="15" hidden="1" x14ac:dyDescent="0.25">
      <c r="A442">
        <v>2020</v>
      </c>
      <c r="B442">
        <v>118</v>
      </c>
      <c r="C442">
        <v>1</v>
      </c>
      <c r="D442" s="19">
        <v>43831</v>
      </c>
      <c r="E442" s="19">
        <v>43951</v>
      </c>
      <c r="F442" s="19">
        <v>43951</v>
      </c>
      <c r="G442" t="s">
        <v>182</v>
      </c>
      <c r="H442" t="s">
        <v>183</v>
      </c>
      <c r="I442">
        <v>626</v>
      </c>
      <c r="J442">
        <v>470</v>
      </c>
      <c r="K442" s="19">
        <v>43950</v>
      </c>
      <c r="L442" t="s">
        <v>171</v>
      </c>
      <c r="M442">
        <v>901145808</v>
      </c>
      <c r="N442" t="s">
        <v>315</v>
      </c>
      <c r="O442" t="s">
        <v>108</v>
      </c>
      <c r="P442">
        <v>34782379</v>
      </c>
      <c r="Q442" s="19">
        <v>43922</v>
      </c>
      <c r="R442" t="s">
        <v>1621</v>
      </c>
      <c r="S442" s="48">
        <v>148260</v>
      </c>
      <c r="T442" s="48">
        <v>0</v>
      </c>
      <c r="U442" s="48">
        <v>0</v>
      </c>
      <c r="V442" s="48">
        <v>148260</v>
      </c>
      <c r="W442" s="48">
        <v>0</v>
      </c>
      <c r="X442" s="48">
        <v>148260</v>
      </c>
      <c r="Y442" s="48"/>
    </row>
    <row r="443" spans="1:25" customFormat="1" ht="15" hidden="1" x14ac:dyDescent="0.25">
      <c r="A443">
        <v>2020</v>
      </c>
      <c r="B443">
        <v>118</v>
      </c>
      <c r="C443">
        <v>1</v>
      </c>
      <c r="D443" s="19">
        <v>43831</v>
      </c>
      <c r="E443" s="19">
        <v>43951</v>
      </c>
      <c r="F443" s="19">
        <v>43951</v>
      </c>
      <c r="G443" t="s">
        <v>137</v>
      </c>
      <c r="H443" t="s">
        <v>138</v>
      </c>
      <c r="I443">
        <v>245</v>
      </c>
      <c r="J443">
        <v>419</v>
      </c>
      <c r="K443" s="19">
        <v>43935</v>
      </c>
      <c r="L443" t="s">
        <v>171</v>
      </c>
      <c r="M443">
        <v>860011153</v>
      </c>
      <c r="N443" t="s">
        <v>1068</v>
      </c>
      <c r="O443" t="s">
        <v>108</v>
      </c>
      <c r="P443">
        <v>41830091</v>
      </c>
      <c r="Q443" s="19">
        <v>43922</v>
      </c>
      <c r="R443" t="s">
        <v>1069</v>
      </c>
      <c r="S443" s="48">
        <v>12776700</v>
      </c>
      <c r="T443" s="48">
        <v>0</v>
      </c>
      <c r="U443" s="48">
        <v>0</v>
      </c>
      <c r="V443" s="48">
        <v>12776700</v>
      </c>
      <c r="W443" s="48">
        <v>12776700</v>
      </c>
      <c r="X443" s="48">
        <v>0</v>
      </c>
      <c r="Y443" s="48"/>
    </row>
    <row r="444" spans="1:25" customFormat="1" ht="15" hidden="1" x14ac:dyDescent="0.25">
      <c r="A444">
        <v>2020</v>
      </c>
      <c r="B444">
        <v>118</v>
      </c>
      <c r="C444">
        <v>1</v>
      </c>
      <c r="D444" s="19">
        <v>43831</v>
      </c>
      <c r="E444" s="19">
        <v>43951</v>
      </c>
      <c r="F444" s="19">
        <v>43951</v>
      </c>
      <c r="G444" t="s">
        <v>167</v>
      </c>
      <c r="H444" t="s">
        <v>168</v>
      </c>
      <c r="I444">
        <v>531</v>
      </c>
      <c r="J444">
        <v>393</v>
      </c>
      <c r="K444" s="19">
        <v>43924</v>
      </c>
      <c r="L444" t="s">
        <v>171</v>
      </c>
      <c r="M444">
        <v>830037248</v>
      </c>
      <c r="N444" t="s">
        <v>169</v>
      </c>
      <c r="O444" t="s">
        <v>108</v>
      </c>
      <c r="P444">
        <v>5872798163</v>
      </c>
      <c r="Q444" s="19">
        <v>43922</v>
      </c>
      <c r="R444" t="s">
        <v>1622</v>
      </c>
      <c r="S444" s="48">
        <v>630270</v>
      </c>
      <c r="T444" s="48">
        <v>0</v>
      </c>
      <c r="U444" s="48">
        <v>0</v>
      </c>
      <c r="V444" s="48">
        <v>630270</v>
      </c>
      <c r="W444" s="48">
        <v>630270</v>
      </c>
      <c r="X444" s="48">
        <v>0</v>
      </c>
      <c r="Y444" s="48"/>
    </row>
    <row r="445" spans="1:25" customFormat="1" ht="15" hidden="1" x14ac:dyDescent="0.25">
      <c r="A445">
        <v>2020</v>
      </c>
      <c r="B445">
        <v>118</v>
      </c>
      <c r="C445">
        <v>1</v>
      </c>
      <c r="D445" s="19">
        <v>43831</v>
      </c>
      <c r="E445" s="19">
        <v>43951</v>
      </c>
      <c r="F445" s="19">
        <v>43951</v>
      </c>
      <c r="G445" t="s">
        <v>167</v>
      </c>
      <c r="H445" t="s">
        <v>168</v>
      </c>
      <c r="I445">
        <v>593</v>
      </c>
      <c r="J445">
        <v>455</v>
      </c>
      <c r="K445" s="19">
        <v>43944</v>
      </c>
      <c r="L445" t="s">
        <v>171</v>
      </c>
      <c r="M445">
        <v>830037248</v>
      </c>
      <c r="N445" t="s">
        <v>169</v>
      </c>
      <c r="O445" t="s">
        <v>108</v>
      </c>
      <c r="P445">
        <v>5889428795</v>
      </c>
      <c r="Q445" s="19">
        <v>43922</v>
      </c>
      <c r="R445" t="s">
        <v>1623</v>
      </c>
      <c r="S445" s="48">
        <v>9527641</v>
      </c>
      <c r="T445" s="48">
        <v>0</v>
      </c>
      <c r="U445" s="48">
        <v>0</v>
      </c>
      <c r="V445" s="48">
        <v>9527641</v>
      </c>
      <c r="W445" s="48">
        <v>9527641</v>
      </c>
      <c r="X445" s="48">
        <v>0</v>
      </c>
      <c r="Y445" s="48"/>
    </row>
    <row r="446" spans="1:25" customFormat="1" ht="15" hidden="1" x14ac:dyDescent="0.25">
      <c r="A446">
        <v>2020</v>
      </c>
      <c r="B446">
        <v>118</v>
      </c>
      <c r="C446">
        <v>1</v>
      </c>
      <c r="D446" s="19">
        <v>43831</v>
      </c>
      <c r="E446" s="19">
        <v>43951</v>
      </c>
      <c r="F446" s="19">
        <v>43951</v>
      </c>
      <c r="G446" t="s">
        <v>182</v>
      </c>
      <c r="H446" t="s">
        <v>183</v>
      </c>
      <c r="I446">
        <v>593</v>
      </c>
      <c r="J446">
        <v>456</v>
      </c>
      <c r="K446" s="19">
        <v>43944</v>
      </c>
      <c r="L446" t="s">
        <v>171</v>
      </c>
      <c r="M446">
        <v>901145808</v>
      </c>
      <c r="N446" t="s">
        <v>315</v>
      </c>
      <c r="O446" t="s">
        <v>108</v>
      </c>
      <c r="P446">
        <v>5889428795</v>
      </c>
      <c r="Q446" s="19">
        <v>43922</v>
      </c>
      <c r="R446" t="s">
        <v>1623</v>
      </c>
      <c r="S446" s="48">
        <v>692139</v>
      </c>
      <c r="T446" s="48">
        <v>0</v>
      </c>
      <c r="U446" s="48">
        <v>0</v>
      </c>
      <c r="V446" s="48">
        <v>692139</v>
      </c>
      <c r="W446" s="48">
        <v>692139</v>
      </c>
      <c r="X446" s="48">
        <v>0</v>
      </c>
      <c r="Y446" s="48"/>
    </row>
    <row r="447" spans="1:25" customFormat="1" ht="15" hidden="1" x14ac:dyDescent="0.25">
      <c r="A447">
        <v>2020</v>
      </c>
      <c r="B447">
        <v>118</v>
      </c>
      <c r="C447">
        <v>1</v>
      </c>
      <c r="D447" s="19">
        <v>43831</v>
      </c>
      <c r="E447" s="19">
        <v>43951</v>
      </c>
      <c r="F447" s="19">
        <v>43951</v>
      </c>
      <c r="G447" t="s">
        <v>1062</v>
      </c>
      <c r="H447" t="s">
        <v>1063</v>
      </c>
      <c r="I447">
        <v>603</v>
      </c>
      <c r="J447">
        <v>467</v>
      </c>
      <c r="K447" s="19">
        <v>43949</v>
      </c>
      <c r="L447" t="s">
        <v>171</v>
      </c>
      <c r="M447">
        <v>899999094</v>
      </c>
      <c r="N447" t="s">
        <v>1064</v>
      </c>
      <c r="O447" t="s">
        <v>108</v>
      </c>
      <c r="P447">
        <v>8307764415</v>
      </c>
      <c r="Q447" s="19">
        <v>43949</v>
      </c>
      <c r="R447" t="s">
        <v>1624</v>
      </c>
      <c r="S447" s="48">
        <v>142480</v>
      </c>
      <c r="T447" s="48">
        <v>0</v>
      </c>
      <c r="U447" s="48">
        <v>0</v>
      </c>
      <c r="V447" s="48">
        <v>142480</v>
      </c>
      <c r="W447" s="48">
        <v>0</v>
      </c>
      <c r="X447" s="48">
        <v>142480</v>
      </c>
      <c r="Y447" s="48"/>
    </row>
    <row r="448" spans="1:25" customFormat="1" ht="15" hidden="1" x14ac:dyDescent="0.25">
      <c r="A448">
        <v>2020</v>
      </c>
      <c r="B448">
        <v>118</v>
      </c>
      <c r="C448">
        <v>1</v>
      </c>
      <c r="D448" s="19">
        <v>43831</v>
      </c>
      <c r="E448" s="19">
        <v>43951</v>
      </c>
      <c r="F448" s="19">
        <v>43951</v>
      </c>
      <c r="G448" t="s">
        <v>109</v>
      </c>
      <c r="H448" t="s">
        <v>110</v>
      </c>
      <c r="I448">
        <v>632</v>
      </c>
      <c r="J448">
        <v>472</v>
      </c>
      <c r="K448" s="19">
        <v>43951</v>
      </c>
      <c r="L448" t="s">
        <v>171</v>
      </c>
      <c r="M448">
        <v>899999115</v>
      </c>
      <c r="N448" t="s">
        <v>111</v>
      </c>
      <c r="O448" t="s">
        <v>108</v>
      </c>
      <c r="P448">
        <v>278422077</v>
      </c>
      <c r="Q448" s="19">
        <v>43951</v>
      </c>
      <c r="R448" t="s">
        <v>1625</v>
      </c>
      <c r="S448" s="48">
        <v>8585970</v>
      </c>
      <c r="T448" s="48">
        <v>0</v>
      </c>
      <c r="U448" s="48">
        <v>0</v>
      </c>
      <c r="V448" s="48">
        <v>8585970</v>
      </c>
      <c r="W448" s="48">
        <v>0</v>
      </c>
      <c r="X448" s="48">
        <v>8585970</v>
      </c>
      <c r="Y448" s="48"/>
    </row>
    <row r="449" spans="1:25" customFormat="1" ht="15" hidden="1" x14ac:dyDescent="0.25">
      <c r="A449" s="50">
        <v>2019</v>
      </c>
      <c r="B449" s="50">
        <v>118</v>
      </c>
      <c r="C449" s="50">
        <v>1</v>
      </c>
      <c r="D449" s="51">
        <v>43831</v>
      </c>
      <c r="E449" s="51">
        <v>43951</v>
      </c>
      <c r="F449" s="51">
        <v>43951</v>
      </c>
      <c r="G449" s="50" t="s">
        <v>92</v>
      </c>
      <c r="H449" s="50" t="s">
        <v>93</v>
      </c>
      <c r="I449" s="50">
        <v>132</v>
      </c>
      <c r="J449" s="50">
        <v>33</v>
      </c>
      <c r="K449" s="51">
        <v>43859</v>
      </c>
      <c r="L449" s="50" t="s">
        <v>171</v>
      </c>
      <c r="M449" s="50">
        <v>899999061</v>
      </c>
      <c r="N449" s="50" t="s">
        <v>72</v>
      </c>
      <c r="O449" s="50" t="s">
        <v>73</v>
      </c>
      <c r="P449" s="50">
        <v>5</v>
      </c>
      <c r="Q449" s="51">
        <v>43466</v>
      </c>
      <c r="R449" s="50" t="s">
        <v>317</v>
      </c>
      <c r="S449" s="49">
        <v>166000</v>
      </c>
      <c r="T449" s="49">
        <v>0</v>
      </c>
      <c r="U449" s="49">
        <v>0</v>
      </c>
      <c r="V449" s="49">
        <v>166000</v>
      </c>
      <c r="W449" s="49">
        <v>164200</v>
      </c>
      <c r="X449" s="49">
        <v>1800</v>
      </c>
      <c r="Y449" s="49"/>
    </row>
    <row r="450" spans="1:25" customFormat="1" ht="15" hidden="1" x14ac:dyDescent="0.25">
      <c r="A450">
        <v>2020</v>
      </c>
      <c r="B450">
        <v>118</v>
      </c>
      <c r="C450">
        <v>1</v>
      </c>
      <c r="D450" s="19">
        <v>43831</v>
      </c>
      <c r="E450" s="19">
        <v>43951</v>
      </c>
      <c r="F450" s="19">
        <v>43951</v>
      </c>
      <c r="G450" t="s">
        <v>143</v>
      </c>
      <c r="H450" t="s">
        <v>144</v>
      </c>
      <c r="I450">
        <v>48</v>
      </c>
      <c r="J450">
        <v>17</v>
      </c>
      <c r="K450" s="19">
        <v>43851</v>
      </c>
      <c r="L450" t="s">
        <v>171</v>
      </c>
      <c r="M450">
        <v>899999061</v>
      </c>
      <c r="N450" t="s">
        <v>72</v>
      </c>
      <c r="O450" t="s">
        <v>73</v>
      </c>
      <c r="P450">
        <v>1</v>
      </c>
      <c r="Q450" s="19">
        <v>43831</v>
      </c>
      <c r="R450" t="s">
        <v>318</v>
      </c>
      <c r="S450" s="48">
        <v>357166981</v>
      </c>
      <c r="T450" s="48">
        <v>0</v>
      </c>
      <c r="U450" s="48">
        <v>0</v>
      </c>
      <c r="V450" s="48">
        <v>357166981</v>
      </c>
      <c r="W450" s="48">
        <v>356951781</v>
      </c>
      <c r="X450" s="48">
        <v>215200</v>
      </c>
      <c r="Y450" s="49"/>
    </row>
    <row r="451" spans="1:25" customFormat="1" ht="15" hidden="1" x14ac:dyDescent="0.25">
      <c r="A451">
        <v>2020</v>
      </c>
      <c r="B451">
        <v>118</v>
      </c>
      <c r="C451">
        <v>1</v>
      </c>
      <c r="D451" s="19">
        <v>43831</v>
      </c>
      <c r="E451" s="19">
        <v>43951</v>
      </c>
      <c r="F451" s="19">
        <v>43951</v>
      </c>
      <c r="G451" t="s">
        <v>190</v>
      </c>
      <c r="H451" t="s">
        <v>191</v>
      </c>
      <c r="I451">
        <v>48</v>
      </c>
      <c r="J451">
        <v>17</v>
      </c>
      <c r="K451" s="19">
        <v>43851</v>
      </c>
      <c r="L451" t="s">
        <v>171</v>
      </c>
      <c r="M451">
        <v>899999061</v>
      </c>
      <c r="N451" t="s">
        <v>72</v>
      </c>
      <c r="O451" t="s">
        <v>73</v>
      </c>
      <c r="P451">
        <v>1</v>
      </c>
      <c r="Q451" s="19">
        <v>43831</v>
      </c>
      <c r="R451" t="s">
        <v>318</v>
      </c>
      <c r="S451" s="48">
        <v>22920686</v>
      </c>
      <c r="T451" s="48">
        <v>0</v>
      </c>
      <c r="U451" s="48">
        <v>0</v>
      </c>
      <c r="V451" s="48">
        <v>22920686</v>
      </c>
      <c r="W451" s="48">
        <v>22920686</v>
      </c>
      <c r="X451" s="48">
        <v>0</v>
      </c>
      <c r="Y451" s="49"/>
    </row>
    <row r="452" spans="1:25" customFormat="1" ht="15" hidden="1" x14ac:dyDescent="0.25">
      <c r="A452">
        <v>2020</v>
      </c>
      <c r="B452">
        <v>118</v>
      </c>
      <c r="C452">
        <v>1</v>
      </c>
      <c r="D452" s="19">
        <v>43831</v>
      </c>
      <c r="E452" s="19">
        <v>43951</v>
      </c>
      <c r="F452" s="19">
        <v>43951</v>
      </c>
      <c r="G452" t="s">
        <v>184</v>
      </c>
      <c r="H452" t="s">
        <v>185</v>
      </c>
      <c r="I452">
        <v>48</v>
      </c>
      <c r="J452">
        <v>17</v>
      </c>
      <c r="K452" s="19">
        <v>43851</v>
      </c>
      <c r="L452" t="s">
        <v>171</v>
      </c>
      <c r="M452">
        <v>899999061</v>
      </c>
      <c r="N452" t="s">
        <v>72</v>
      </c>
      <c r="O452" t="s">
        <v>73</v>
      </c>
      <c r="P452">
        <v>1</v>
      </c>
      <c r="Q452" s="19">
        <v>43831</v>
      </c>
      <c r="R452" t="s">
        <v>318</v>
      </c>
      <c r="S452" s="48">
        <v>529467</v>
      </c>
      <c r="T452" s="48">
        <v>0</v>
      </c>
      <c r="U452" s="48">
        <v>0</v>
      </c>
      <c r="V452" s="48">
        <v>529467</v>
      </c>
      <c r="W452" s="48">
        <v>529467</v>
      </c>
      <c r="X452" s="48">
        <v>0</v>
      </c>
      <c r="Y452" s="49"/>
    </row>
    <row r="453" spans="1:25" customFormat="1" ht="15" hidden="1" x14ac:dyDescent="0.25">
      <c r="A453">
        <v>2020</v>
      </c>
      <c r="B453">
        <v>118</v>
      </c>
      <c r="C453">
        <v>1</v>
      </c>
      <c r="D453" s="19">
        <v>43831</v>
      </c>
      <c r="E453" s="19">
        <v>43951</v>
      </c>
      <c r="F453" s="19">
        <v>43951</v>
      </c>
      <c r="G453" t="s">
        <v>145</v>
      </c>
      <c r="H453" t="s">
        <v>146</v>
      </c>
      <c r="I453">
        <v>48</v>
      </c>
      <c r="J453">
        <v>17</v>
      </c>
      <c r="K453" s="19">
        <v>43851</v>
      </c>
      <c r="L453" t="s">
        <v>171</v>
      </c>
      <c r="M453">
        <v>899999061</v>
      </c>
      <c r="N453" t="s">
        <v>72</v>
      </c>
      <c r="O453" t="s">
        <v>73</v>
      </c>
      <c r="P453">
        <v>1</v>
      </c>
      <c r="Q453" s="19">
        <v>43831</v>
      </c>
      <c r="R453" t="s">
        <v>318</v>
      </c>
      <c r="S453" s="48">
        <v>47534561</v>
      </c>
      <c r="T453" s="48">
        <v>0</v>
      </c>
      <c r="U453" s="48">
        <v>0</v>
      </c>
      <c r="V453" s="48">
        <v>47534561</v>
      </c>
      <c r="W453" s="48">
        <v>47534561</v>
      </c>
      <c r="X453" s="48">
        <v>0</v>
      </c>
      <c r="Y453" s="49"/>
    </row>
    <row r="454" spans="1:25" customFormat="1" ht="15" hidden="1" x14ac:dyDescent="0.25">
      <c r="A454">
        <v>2020</v>
      </c>
      <c r="B454">
        <v>118</v>
      </c>
      <c r="C454">
        <v>1</v>
      </c>
      <c r="D454" s="19">
        <v>43831</v>
      </c>
      <c r="E454" s="19">
        <v>43951</v>
      </c>
      <c r="F454" s="19">
        <v>43951</v>
      </c>
      <c r="G454" t="s">
        <v>147</v>
      </c>
      <c r="H454" t="s">
        <v>148</v>
      </c>
      <c r="I454">
        <v>48</v>
      </c>
      <c r="J454">
        <v>17</v>
      </c>
      <c r="K454" s="19">
        <v>43851</v>
      </c>
      <c r="L454" t="s">
        <v>171</v>
      </c>
      <c r="M454">
        <v>899999061</v>
      </c>
      <c r="N454" t="s">
        <v>72</v>
      </c>
      <c r="O454" t="s">
        <v>73</v>
      </c>
      <c r="P454">
        <v>1</v>
      </c>
      <c r="Q454" s="19">
        <v>43831</v>
      </c>
      <c r="R454" t="s">
        <v>318</v>
      </c>
      <c r="S454" s="48">
        <v>3546179</v>
      </c>
      <c r="T454" s="48">
        <v>0</v>
      </c>
      <c r="U454" s="48">
        <v>0</v>
      </c>
      <c r="V454" s="48">
        <v>3546179</v>
      </c>
      <c r="W454" s="48">
        <v>3546179</v>
      </c>
      <c r="X454" s="48">
        <v>0</v>
      </c>
      <c r="Y454" s="49"/>
    </row>
    <row r="455" spans="1:25" customFormat="1" ht="15" hidden="1" x14ac:dyDescent="0.25">
      <c r="A455">
        <v>2020</v>
      </c>
      <c r="B455">
        <v>118</v>
      </c>
      <c r="C455">
        <v>1</v>
      </c>
      <c r="D455" s="19">
        <v>43831</v>
      </c>
      <c r="E455" s="19">
        <v>43951</v>
      </c>
      <c r="F455" s="19">
        <v>43951</v>
      </c>
      <c r="G455" t="s">
        <v>149</v>
      </c>
      <c r="H455" t="s">
        <v>150</v>
      </c>
      <c r="I455">
        <v>48</v>
      </c>
      <c r="J455">
        <v>17</v>
      </c>
      <c r="K455" s="19">
        <v>43851</v>
      </c>
      <c r="L455" t="s">
        <v>171</v>
      </c>
      <c r="M455">
        <v>899999061</v>
      </c>
      <c r="N455" t="s">
        <v>72</v>
      </c>
      <c r="O455" t="s">
        <v>73</v>
      </c>
      <c r="P455">
        <v>1</v>
      </c>
      <c r="Q455" s="19">
        <v>43831</v>
      </c>
      <c r="R455" t="s">
        <v>318</v>
      </c>
      <c r="S455" s="48">
        <v>596553</v>
      </c>
      <c r="T455" s="48">
        <v>0</v>
      </c>
      <c r="U455" s="48">
        <v>0</v>
      </c>
      <c r="V455" s="48">
        <v>596553</v>
      </c>
      <c r="W455" s="48">
        <v>596553</v>
      </c>
      <c r="X455" s="48">
        <v>0</v>
      </c>
      <c r="Y455" s="49"/>
    </row>
    <row r="456" spans="1:25" customFormat="1" ht="15" hidden="1" x14ac:dyDescent="0.25">
      <c r="A456">
        <v>2020</v>
      </c>
      <c r="B456">
        <v>118</v>
      </c>
      <c r="C456">
        <v>1</v>
      </c>
      <c r="D456" s="19">
        <v>43831</v>
      </c>
      <c r="E456" s="19">
        <v>43951</v>
      </c>
      <c r="F456" s="19">
        <v>43951</v>
      </c>
      <c r="G456" t="s">
        <v>151</v>
      </c>
      <c r="H456" t="s">
        <v>152</v>
      </c>
      <c r="I456">
        <v>48</v>
      </c>
      <c r="J456">
        <v>17</v>
      </c>
      <c r="K456" s="19">
        <v>43851</v>
      </c>
      <c r="L456" t="s">
        <v>171</v>
      </c>
      <c r="M456">
        <v>899999061</v>
      </c>
      <c r="N456" t="s">
        <v>72</v>
      </c>
      <c r="O456" t="s">
        <v>73</v>
      </c>
      <c r="P456">
        <v>1</v>
      </c>
      <c r="Q456" s="19">
        <v>43831</v>
      </c>
      <c r="R456" t="s">
        <v>318</v>
      </c>
      <c r="S456" s="48">
        <v>364692</v>
      </c>
      <c r="T456" s="48">
        <v>0</v>
      </c>
      <c r="U456" s="48">
        <v>0</v>
      </c>
      <c r="V456" s="48">
        <v>364692</v>
      </c>
      <c r="W456" s="48">
        <v>364692</v>
      </c>
      <c r="X456" s="48">
        <v>0</v>
      </c>
      <c r="Y456" s="49"/>
    </row>
    <row r="457" spans="1:25" customFormat="1" ht="15" hidden="1" x14ac:dyDescent="0.25">
      <c r="A457">
        <v>2020</v>
      </c>
      <c r="B457">
        <v>118</v>
      </c>
      <c r="C457">
        <v>1</v>
      </c>
      <c r="D457" s="19">
        <v>43831</v>
      </c>
      <c r="E457" s="19">
        <v>43951</v>
      </c>
      <c r="F457" s="19">
        <v>43951</v>
      </c>
      <c r="G457" t="s">
        <v>153</v>
      </c>
      <c r="H457" t="s">
        <v>154</v>
      </c>
      <c r="I457">
        <v>48</v>
      </c>
      <c r="J457">
        <v>17</v>
      </c>
      <c r="K457" s="19">
        <v>43851</v>
      </c>
      <c r="L457" t="s">
        <v>171</v>
      </c>
      <c r="M457">
        <v>899999061</v>
      </c>
      <c r="N457" t="s">
        <v>72</v>
      </c>
      <c r="O457" t="s">
        <v>73</v>
      </c>
      <c r="P457">
        <v>1</v>
      </c>
      <c r="Q457" s="19">
        <v>43831</v>
      </c>
      <c r="R457" t="s">
        <v>318</v>
      </c>
      <c r="S457" s="48">
        <v>7772489</v>
      </c>
      <c r="T457" s="48">
        <v>0</v>
      </c>
      <c r="U457" s="48">
        <v>0</v>
      </c>
      <c r="V457" s="48">
        <v>7772489</v>
      </c>
      <c r="W457" s="48">
        <v>7772489</v>
      </c>
      <c r="X457" s="48">
        <v>0</v>
      </c>
      <c r="Y457" s="49"/>
    </row>
    <row r="458" spans="1:25" customFormat="1" ht="15" hidden="1" x14ac:dyDescent="0.25">
      <c r="A458">
        <v>2020</v>
      </c>
      <c r="B458">
        <v>118</v>
      </c>
      <c r="C458">
        <v>1</v>
      </c>
      <c r="D458" s="19">
        <v>43831</v>
      </c>
      <c r="E458" s="19">
        <v>43951</v>
      </c>
      <c r="F458" s="19">
        <v>43951</v>
      </c>
      <c r="G458" t="s">
        <v>157</v>
      </c>
      <c r="H458" t="s">
        <v>158</v>
      </c>
      <c r="I458">
        <v>48</v>
      </c>
      <c r="J458">
        <v>17</v>
      </c>
      <c r="K458" s="19">
        <v>43851</v>
      </c>
      <c r="L458" t="s">
        <v>171</v>
      </c>
      <c r="M458">
        <v>899999061</v>
      </c>
      <c r="N458" t="s">
        <v>72</v>
      </c>
      <c r="O458" t="s">
        <v>73</v>
      </c>
      <c r="P458">
        <v>1</v>
      </c>
      <c r="Q458" s="19">
        <v>43831</v>
      </c>
      <c r="R458" t="s">
        <v>318</v>
      </c>
      <c r="S458" s="48">
        <v>3021592</v>
      </c>
      <c r="T458" s="48">
        <v>0</v>
      </c>
      <c r="U458" s="48">
        <v>0</v>
      </c>
      <c r="V458" s="48">
        <v>3021592</v>
      </c>
      <c r="W458" s="48">
        <v>3021592</v>
      </c>
      <c r="X458" s="48">
        <v>0</v>
      </c>
      <c r="Y458" s="49"/>
    </row>
    <row r="459" spans="1:25" customFormat="1" ht="15" hidden="1" x14ac:dyDescent="0.25">
      <c r="A459">
        <v>2020</v>
      </c>
      <c r="B459">
        <v>118</v>
      </c>
      <c r="C459">
        <v>1</v>
      </c>
      <c r="D459" s="19">
        <v>43831</v>
      </c>
      <c r="E459" s="19">
        <v>43951</v>
      </c>
      <c r="F459" s="19">
        <v>43951</v>
      </c>
      <c r="G459" t="s">
        <v>159</v>
      </c>
      <c r="H459" t="s">
        <v>160</v>
      </c>
      <c r="I459">
        <v>48</v>
      </c>
      <c r="J459">
        <v>17</v>
      </c>
      <c r="K459" s="19">
        <v>43851</v>
      </c>
      <c r="L459" t="s">
        <v>171</v>
      </c>
      <c r="M459">
        <v>899999061</v>
      </c>
      <c r="N459" t="s">
        <v>72</v>
      </c>
      <c r="O459" t="s">
        <v>73</v>
      </c>
      <c r="P459">
        <v>1</v>
      </c>
      <c r="Q459" s="19">
        <v>43831</v>
      </c>
      <c r="R459" t="s">
        <v>318</v>
      </c>
      <c r="S459" s="48">
        <v>137360355</v>
      </c>
      <c r="T459" s="48">
        <v>0</v>
      </c>
      <c r="U459" s="48">
        <v>0</v>
      </c>
      <c r="V459" s="48">
        <v>137360355</v>
      </c>
      <c r="W459" s="48">
        <v>137360355</v>
      </c>
      <c r="X459" s="48">
        <v>0</v>
      </c>
      <c r="Y459" s="49"/>
    </row>
    <row r="460" spans="1:25" customFormat="1" ht="15" hidden="1" x14ac:dyDescent="0.25">
      <c r="A460">
        <v>2020</v>
      </c>
      <c r="B460">
        <v>118</v>
      </c>
      <c r="C460">
        <v>1</v>
      </c>
      <c r="D460" s="19">
        <v>43831</v>
      </c>
      <c r="E460" s="19">
        <v>43951</v>
      </c>
      <c r="F460" s="19">
        <v>43951</v>
      </c>
      <c r="G460" t="s">
        <v>80</v>
      </c>
      <c r="H460" t="s">
        <v>81</v>
      </c>
      <c r="I460">
        <v>48</v>
      </c>
      <c r="J460">
        <v>17</v>
      </c>
      <c r="K460" s="19">
        <v>43851</v>
      </c>
      <c r="L460" t="s">
        <v>171</v>
      </c>
      <c r="M460">
        <v>899999061</v>
      </c>
      <c r="N460" t="s">
        <v>72</v>
      </c>
      <c r="O460" t="s">
        <v>73</v>
      </c>
      <c r="P460">
        <v>1</v>
      </c>
      <c r="Q460" s="19">
        <v>43831</v>
      </c>
      <c r="R460" t="s">
        <v>318</v>
      </c>
      <c r="S460" s="48">
        <v>649022</v>
      </c>
      <c r="T460" s="48">
        <v>0</v>
      </c>
      <c r="U460" s="48">
        <v>0</v>
      </c>
      <c r="V460" s="48">
        <v>649022</v>
      </c>
      <c r="W460" s="48">
        <v>649022</v>
      </c>
      <c r="X460" s="48">
        <v>0</v>
      </c>
      <c r="Y460" s="49"/>
    </row>
    <row r="461" spans="1:25" customFormat="1" ht="15" hidden="1" x14ac:dyDescent="0.25">
      <c r="A461">
        <v>2020</v>
      </c>
      <c r="B461">
        <v>118</v>
      </c>
      <c r="C461">
        <v>1</v>
      </c>
      <c r="D461" s="19">
        <v>43831</v>
      </c>
      <c r="E461" s="19">
        <v>43951</v>
      </c>
      <c r="F461" s="19">
        <v>43951</v>
      </c>
      <c r="G461" t="s">
        <v>163</v>
      </c>
      <c r="H461" t="s">
        <v>164</v>
      </c>
      <c r="I461">
        <v>48</v>
      </c>
      <c r="J461">
        <v>17</v>
      </c>
      <c r="K461" s="19">
        <v>43851</v>
      </c>
      <c r="L461" t="s">
        <v>171</v>
      </c>
      <c r="M461">
        <v>899999061</v>
      </c>
      <c r="N461" t="s">
        <v>72</v>
      </c>
      <c r="O461" t="s">
        <v>73</v>
      </c>
      <c r="P461">
        <v>1</v>
      </c>
      <c r="Q461" s="19">
        <v>43831</v>
      </c>
      <c r="R461" t="s">
        <v>318</v>
      </c>
      <c r="S461" s="48">
        <v>21472491</v>
      </c>
      <c r="T461" s="48">
        <v>0</v>
      </c>
      <c r="U461" s="48">
        <v>0</v>
      </c>
      <c r="V461" s="48">
        <v>21472491</v>
      </c>
      <c r="W461" s="48">
        <v>21472491</v>
      </c>
      <c r="X461" s="48">
        <v>0</v>
      </c>
      <c r="Y461" s="49"/>
    </row>
    <row r="462" spans="1:25" customFormat="1" ht="15" hidden="1" x14ac:dyDescent="0.25">
      <c r="A462">
        <v>2020</v>
      </c>
      <c r="B462">
        <v>118</v>
      </c>
      <c r="C462">
        <v>1</v>
      </c>
      <c r="D462" s="19">
        <v>43831</v>
      </c>
      <c r="E462" s="19">
        <v>43951</v>
      </c>
      <c r="F462" s="19">
        <v>43951</v>
      </c>
      <c r="G462" t="s">
        <v>165</v>
      </c>
      <c r="H462" t="s">
        <v>166</v>
      </c>
      <c r="I462">
        <v>48</v>
      </c>
      <c r="J462">
        <v>17</v>
      </c>
      <c r="K462" s="19">
        <v>43851</v>
      </c>
      <c r="L462" t="s">
        <v>171</v>
      </c>
      <c r="M462">
        <v>899999061</v>
      </c>
      <c r="N462" t="s">
        <v>72</v>
      </c>
      <c r="O462" t="s">
        <v>73</v>
      </c>
      <c r="P462">
        <v>1</v>
      </c>
      <c r="Q462" s="19">
        <v>43831</v>
      </c>
      <c r="R462" t="s">
        <v>318</v>
      </c>
      <c r="S462" s="48">
        <v>38123</v>
      </c>
      <c r="T462" s="48">
        <v>0</v>
      </c>
      <c r="U462" s="48">
        <v>0</v>
      </c>
      <c r="V462" s="48">
        <v>38123</v>
      </c>
      <c r="W462" s="48">
        <v>38123</v>
      </c>
      <c r="X462" s="48">
        <v>0</v>
      </c>
      <c r="Y462" s="49"/>
    </row>
    <row r="463" spans="1:25" customFormat="1" ht="15" hidden="1" x14ac:dyDescent="0.25">
      <c r="A463">
        <v>2020</v>
      </c>
      <c r="B463">
        <v>118</v>
      </c>
      <c r="C463">
        <v>1</v>
      </c>
      <c r="D463" s="19">
        <v>43831</v>
      </c>
      <c r="E463" s="19">
        <v>43951</v>
      </c>
      <c r="F463" s="19">
        <v>43951</v>
      </c>
      <c r="G463" t="s">
        <v>143</v>
      </c>
      <c r="H463" t="s">
        <v>144</v>
      </c>
      <c r="I463">
        <v>49</v>
      </c>
      <c r="J463">
        <v>18</v>
      </c>
      <c r="K463" s="19">
        <v>43851</v>
      </c>
      <c r="L463" t="s">
        <v>171</v>
      </c>
      <c r="M463">
        <v>899999061</v>
      </c>
      <c r="N463" t="s">
        <v>72</v>
      </c>
      <c r="O463" t="s">
        <v>73</v>
      </c>
      <c r="P463">
        <v>2</v>
      </c>
      <c r="Q463" s="19">
        <v>43831</v>
      </c>
      <c r="R463" t="s">
        <v>319</v>
      </c>
      <c r="S463" s="48">
        <v>14761086</v>
      </c>
      <c r="T463" s="48">
        <v>0</v>
      </c>
      <c r="U463" s="48">
        <v>0</v>
      </c>
      <c r="V463" s="48">
        <v>14761086</v>
      </c>
      <c r="W463" s="48">
        <v>14761086</v>
      </c>
      <c r="X463" s="48">
        <v>0</v>
      </c>
      <c r="Y463" s="49"/>
    </row>
    <row r="464" spans="1:25" customFormat="1" ht="15" hidden="1" x14ac:dyDescent="0.25">
      <c r="A464">
        <v>2020</v>
      </c>
      <c r="B464">
        <v>118</v>
      </c>
      <c r="C464">
        <v>1</v>
      </c>
      <c r="D464" s="19">
        <v>43831</v>
      </c>
      <c r="E464" s="19">
        <v>43951</v>
      </c>
      <c r="F464" s="19">
        <v>43951</v>
      </c>
      <c r="G464" t="s">
        <v>184</v>
      </c>
      <c r="H464" t="s">
        <v>185</v>
      </c>
      <c r="I464">
        <v>49</v>
      </c>
      <c r="J464">
        <v>18</v>
      </c>
      <c r="K464" s="19">
        <v>43851</v>
      </c>
      <c r="L464" t="s">
        <v>171</v>
      </c>
      <c r="M464">
        <v>899999061</v>
      </c>
      <c r="N464" t="s">
        <v>72</v>
      </c>
      <c r="O464" t="s">
        <v>73</v>
      </c>
      <c r="P464">
        <v>2</v>
      </c>
      <c r="Q464" s="19">
        <v>43831</v>
      </c>
      <c r="R464" t="s">
        <v>319</v>
      </c>
      <c r="S464" s="48">
        <v>3209113</v>
      </c>
      <c r="T464" s="48">
        <v>0</v>
      </c>
      <c r="U464" s="48">
        <v>0</v>
      </c>
      <c r="V464" s="48">
        <v>3209113</v>
      </c>
      <c r="W464" s="48">
        <v>3209113</v>
      </c>
      <c r="X464" s="48">
        <v>0</v>
      </c>
      <c r="Y464" s="49"/>
    </row>
    <row r="465" spans="1:25" customFormat="1" ht="15" hidden="1" x14ac:dyDescent="0.25">
      <c r="A465">
        <v>2020</v>
      </c>
      <c r="B465">
        <v>118</v>
      </c>
      <c r="C465">
        <v>1</v>
      </c>
      <c r="D465" s="19">
        <v>43831</v>
      </c>
      <c r="E465" s="19">
        <v>43951</v>
      </c>
      <c r="F465" s="19">
        <v>43951</v>
      </c>
      <c r="G465" t="s">
        <v>157</v>
      </c>
      <c r="H465" t="s">
        <v>158</v>
      </c>
      <c r="I465">
        <v>49</v>
      </c>
      <c r="J465">
        <v>18</v>
      </c>
      <c r="K465" s="19">
        <v>43851</v>
      </c>
      <c r="L465" t="s">
        <v>171</v>
      </c>
      <c r="M465">
        <v>899999061</v>
      </c>
      <c r="N465" t="s">
        <v>72</v>
      </c>
      <c r="O465" t="s">
        <v>73</v>
      </c>
      <c r="P465">
        <v>2</v>
      </c>
      <c r="Q465" s="19">
        <v>43831</v>
      </c>
      <c r="R465" t="s">
        <v>319</v>
      </c>
      <c r="S465" s="48">
        <v>442833</v>
      </c>
      <c r="T465" s="48">
        <v>0</v>
      </c>
      <c r="U465" s="48">
        <v>0</v>
      </c>
      <c r="V465" s="48">
        <v>442833</v>
      </c>
      <c r="W465" s="48">
        <v>442833</v>
      </c>
      <c r="X465" s="48">
        <v>0</v>
      </c>
      <c r="Y465" s="49"/>
    </row>
    <row r="466" spans="1:25" customFormat="1" ht="15" hidden="1" x14ac:dyDescent="0.25">
      <c r="A466">
        <v>2020</v>
      </c>
      <c r="B466">
        <v>118</v>
      </c>
      <c r="C466">
        <v>1</v>
      </c>
      <c r="D466" s="19">
        <v>43831</v>
      </c>
      <c r="E466" s="19">
        <v>43951</v>
      </c>
      <c r="F466" s="19">
        <v>43951</v>
      </c>
      <c r="G466" t="s">
        <v>159</v>
      </c>
      <c r="H466" t="s">
        <v>160</v>
      </c>
      <c r="I466">
        <v>49</v>
      </c>
      <c r="J466">
        <v>18</v>
      </c>
      <c r="K466" s="19">
        <v>43851</v>
      </c>
      <c r="L466" t="s">
        <v>171</v>
      </c>
      <c r="M466">
        <v>899999061</v>
      </c>
      <c r="N466" t="s">
        <v>72</v>
      </c>
      <c r="O466" t="s">
        <v>73</v>
      </c>
      <c r="P466">
        <v>2</v>
      </c>
      <c r="Q466" s="19">
        <v>43831</v>
      </c>
      <c r="R466" t="s">
        <v>319</v>
      </c>
      <c r="S466" s="48">
        <v>4703579</v>
      </c>
      <c r="T466" s="48">
        <v>0</v>
      </c>
      <c r="U466" s="48">
        <v>0</v>
      </c>
      <c r="V466" s="48">
        <v>4703579</v>
      </c>
      <c r="W466" s="48">
        <v>4703579</v>
      </c>
      <c r="X466" s="48">
        <v>0</v>
      </c>
      <c r="Y466" s="49"/>
    </row>
    <row r="467" spans="1:25" customFormat="1" ht="15" hidden="1" x14ac:dyDescent="0.25">
      <c r="A467">
        <v>2020</v>
      </c>
      <c r="B467">
        <v>118</v>
      </c>
      <c r="C467">
        <v>1</v>
      </c>
      <c r="D467" s="19">
        <v>43831</v>
      </c>
      <c r="E467" s="19">
        <v>43951</v>
      </c>
      <c r="F467" s="19">
        <v>43951</v>
      </c>
      <c r="G467" t="s">
        <v>80</v>
      </c>
      <c r="H467" t="s">
        <v>81</v>
      </c>
      <c r="I467">
        <v>80</v>
      </c>
      <c r="J467">
        <v>23</v>
      </c>
      <c r="K467" s="19">
        <v>43853</v>
      </c>
      <c r="L467" t="s">
        <v>171</v>
      </c>
      <c r="M467">
        <v>899999061</v>
      </c>
      <c r="N467" t="s">
        <v>72</v>
      </c>
      <c r="O467" t="s">
        <v>73</v>
      </c>
      <c r="P467">
        <v>3</v>
      </c>
      <c r="Q467" s="19">
        <v>43831</v>
      </c>
      <c r="R467" t="s">
        <v>321</v>
      </c>
      <c r="S467" s="48">
        <v>1374131</v>
      </c>
      <c r="T467" s="48">
        <v>0</v>
      </c>
      <c r="U467" s="48">
        <v>0</v>
      </c>
      <c r="V467" s="48">
        <v>1374131</v>
      </c>
      <c r="W467" s="48">
        <v>1374131</v>
      </c>
      <c r="X467" s="48">
        <v>0</v>
      </c>
      <c r="Y467" s="49"/>
    </row>
    <row r="468" spans="1:25" customFormat="1" ht="15" hidden="1" x14ac:dyDescent="0.25">
      <c r="A468">
        <v>2020</v>
      </c>
      <c r="B468">
        <v>118</v>
      </c>
      <c r="C468">
        <v>1</v>
      </c>
      <c r="D468" s="19">
        <v>43831</v>
      </c>
      <c r="E468" s="19">
        <v>43951</v>
      </c>
      <c r="F468" s="19">
        <v>43951</v>
      </c>
      <c r="G468" t="s">
        <v>186</v>
      </c>
      <c r="H468" t="s">
        <v>187</v>
      </c>
      <c r="I468">
        <v>80</v>
      </c>
      <c r="J468">
        <v>23</v>
      </c>
      <c r="K468" s="19">
        <v>43853</v>
      </c>
      <c r="L468" t="s">
        <v>171</v>
      </c>
      <c r="M468">
        <v>899999061</v>
      </c>
      <c r="N468" t="s">
        <v>72</v>
      </c>
      <c r="O468" t="s">
        <v>73</v>
      </c>
      <c r="P468">
        <v>3</v>
      </c>
      <c r="Q468" s="19">
        <v>43831</v>
      </c>
      <c r="R468" t="s">
        <v>321</v>
      </c>
      <c r="S468" s="48">
        <v>27483</v>
      </c>
      <c r="T468" s="48">
        <v>0</v>
      </c>
      <c r="U468" s="48">
        <v>0</v>
      </c>
      <c r="V468" s="48">
        <v>27483</v>
      </c>
      <c r="W468" s="48">
        <v>27483</v>
      </c>
      <c r="X468" s="48">
        <v>0</v>
      </c>
      <c r="Y468" s="49"/>
    </row>
    <row r="469" spans="1:25" customFormat="1" ht="15" hidden="1" x14ac:dyDescent="0.25">
      <c r="A469">
        <v>2020</v>
      </c>
      <c r="B469">
        <v>118</v>
      </c>
      <c r="C469">
        <v>1</v>
      </c>
      <c r="D469" s="19">
        <v>43831</v>
      </c>
      <c r="E469" s="19">
        <v>43951</v>
      </c>
      <c r="F469" s="19">
        <v>43951</v>
      </c>
      <c r="G469" t="s">
        <v>80</v>
      </c>
      <c r="H469" t="s">
        <v>81</v>
      </c>
      <c r="I469">
        <v>81</v>
      </c>
      <c r="J469">
        <v>24</v>
      </c>
      <c r="K469" s="19">
        <v>43853</v>
      </c>
      <c r="L469" t="s">
        <v>171</v>
      </c>
      <c r="M469">
        <v>899999061</v>
      </c>
      <c r="N469" t="s">
        <v>72</v>
      </c>
      <c r="O469" t="s">
        <v>73</v>
      </c>
      <c r="P469">
        <v>4</v>
      </c>
      <c r="Q469" s="19">
        <v>43831</v>
      </c>
      <c r="R469" t="s">
        <v>320</v>
      </c>
      <c r="S469" s="48">
        <v>5408505</v>
      </c>
      <c r="T469" s="48">
        <v>0</v>
      </c>
      <c r="U469" s="48">
        <v>0</v>
      </c>
      <c r="V469" s="48">
        <v>5408505</v>
      </c>
      <c r="W469" s="48">
        <v>5408505</v>
      </c>
      <c r="X469" s="48">
        <v>0</v>
      </c>
      <c r="Y469" s="49"/>
    </row>
    <row r="470" spans="1:25" customFormat="1" ht="15" hidden="1" x14ac:dyDescent="0.25">
      <c r="A470">
        <v>2020</v>
      </c>
      <c r="B470">
        <v>118</v>
      </c>
      <c r="C470">
        <v>1</v>
      </c>
      <c r="D470" s="19">
        <v>43831</v>
      </c>
      <c r="E470" s="19">
        <v>43951</v>
      </c>
      <c r="F470" s="19">
        <v>43951</v>
      </c>
      <c r="G470" t="s">
        <v>70</v>
      </c>
      <c r="H470" t="s">
        <v>71</v>
      </c>
      <c r="I470">
        <v>132</v>
      </c>
      <c r="J470">
        <v>32</v>
      </c>
      <c r="K470" s="19">
        <v>43859</v>
      </c>
      <c r="L470" t="s">
        <v>171</v>
      </c>
      <c r="M470">
        <v>899999061</v>
      </c>
      <c r="N470" t="s">
        <v>72</v>
      </c>
      <c r="O470" t="s">
        <v>73</v>
      </c>
      <c r="P470">
        <v>5</v>
      </c>
      <c r="Q470" s="19">
        <v>43831</v>
      </c>
      <c r="R470" t="s">
        <v>317</v>
      </c>
      <c r="S470" s="48">
        <v>1019900</v>
      </c>
      <c r="T470" s="48">
        <v>0</v>
      </c>
      <c r="U470" s="48">
        <v>0</v>
      </c>
      <c r="V470" s="48">
        <v>1019900</v>
      </c>
      <c r="W470" s="48">
        <v>1011500</v>
      </c>
      <c r="X470" s="48">
        <v>8400</v>
      </c>
      <c r="Y470" s="49"/>
    </row>
    <row r="471" spans="1:25" customFormat="1" ht="15" hidden="1" x14ac:dyDescent="0.25">
      <c r="A471">
        <v>2020</v>
      </c>
      <c r="B471">
        <v>118</v>
      </c>
      <c r="C471">
        <v>1</v>
      </c>
      <c r="D471" s="19">
        <v>43831</v>
      </c>
      <c r="E471" s="19">
        <v>43951</v>
      </c>
      <c r="F471" s="19">
        <v>43951</v>
      </c>
      <c r="G471" t="s">
        <v>74</v>
      </c>
      <c r="H471" t="s">
        <v>75</v>
      </c>
      <c r="I471">
        <v>132</v>
      </c>
      <c r="J471">
        <v>32</v>
      </c>
      <c r="K471" s="19">
        <v>43859</v>
      </c>
      <c r="L471" t="s">
        <v>171</v>
      </c>
      <c r="M471">
        <v>899999061</v>
      </c>
      <c r="N471" t="s">
        <v>72</v>
      </c>
      <c r="O471" t="s">
        <v>73</v>
      </c>
      <c r="P471">
        <v>5</v>
      </c>
      <c r="Q471" s="19">
        <v>43831</v>
      </c>
      <c r="R471" t="s">
        <v>317</v>
      </c>
      <c r="S471" s="48">
        <v>290300</v>
      </c>
      <c r="T471" s="48">
        <v>0</v>
      </c>
      <c r="U471" s="48">
        <v>0</v>
      </c>
      <c r="V471" s="48">
        <v>290300</v>
      </c>
      <c r="W471" s="48">
        <v>278300</v>
      </c>
      <c r="X471" s="48">
        <v>12000</v>
      </c>
      <c r="Y471" s="49"/>
    </row>
    <row r="472" spans="1:25" customFormat="1" ht="15" hidden="1" x14ac:dyDescent="0.25">
      <c r="A472">
        <v>2020</v>
      </c>
      <c r="B472">
        <v>118</v>
      </c>
      <c r="C472">
        <v>1</v>
      </c>
      <c r="D472" s="19">
        <v>43831</v>
      </c>
      <c r="E472" s="19">
        <v>43951</v>
      </c>
      <c r="F472" s="19">
        <v>43951</v>
      </c>
      <c r="G472" t="s">
        <v>76</v>
      </c>
      <c r="H472" t="s">
        <v>77</v>
      </c>
      <c r="I472">
        <v>132</v>
      </c>
      <c r="J472">
        <v>32</v>
      </c>
      <c r="K472" s="19">
        <v>43859</v>
      </c>
      <c r="L472" t="s">
        <v>171</v>
      </c>
      <c r="M472">
        <v>899999061</v>
      </c>
      <c r="N472" t="s">
        <v>72</v>
      </c>
      <c r="O472" t="s">
        <v>73</v>
      </c>
      <c r="P472">
        <v>5</v>
      </c>
      <c r="Q472" s="19">
        <v>43831</v>
      </c>
      <c r="R472" t="s">
        <v>317</v>
      </c>
      <c r="S472" s="48">
        <v>18900</v>
      </c>
      <c r="T472" s="48">
        <v>0</v>
      </c>
      <c r="U472" s="48">
        <v>0</v>
      </c>
      <c r="V472" s="48">
        <v>18900</v>
      </c>
      <c r="W472" s="48">
        <v>18100</v>
      </c>
      <c r="X472" s="48">
        <v>800</v>
      </c>
      <c r="Y472" s="49"/>
    </row>
    <row r="473" spans="1:25" customFormat="1" ht="15" hidden="1" x14ac:dyDescent="0.25">
      <c r="A473">
        <v>2020</v>
      </c>
      <c r="B473">
        <v>118</v>
      </c>
      <c r="C473">
        <v>1</v>
      </c>
      <c r="D473" s="19">
        <v>43831</v>
      </c>
      <c r="E473" s="19">
        <v>43951</v>
      </c>
      <c r="F473" s="19">
        <v>43951</v>
      </c>
      <c r="G473" t="s">
        <v>78</v>
      </c>
      <c r="H473" t="s">
        <v>79</v>
      </c>
      <c r="I473">
        <v>132</v>
      </c>
      <c r="J473">
        <v>32</v>
      </c>
      <c r="K473" s="19">
        <v>43859</v>
      </c>
      <c r="L473" t="s">
        <v>171</v>
      </c>
      <c r="M473">
        <v>899999061</v>
      </c>
      <c r="N473" t="s">
        <v>72</v>
      </c>
      <c r="O473" t="s">
        <v>73</v>
      </c>
      <c r="P473">
        <v>5</v>
      </c>
      <c r="Q473" s="19">
        <v>43831</v>
      </c>
      <c r="R473" t="s">
        <v>317</v>
      </c>
      <c r="S473" s="48">
        <v>949900</v>
      </c>
      <c r="T473" s="48">
        <v>0</v>
      </c>
      <c r="U473" s="48">
        <v>0</v>
      </c>
      <c r="V473" s="48">
        <v>949900</v>
      </c>
      <c r="W473" s="48">
        <v>935800</v>
      </c>
      <c r="X473" s="48">
        <v>14100</v>
      </c>
      <c r="Y473" s="49"/>
    </row>
    <row r="474" spans="1:25" customFormat="1" ht="20.100000000000001" hidden="1" customHeight="1" x14ac:dyDescent="0.25">
      <c r="A474">
        <v>2020</v>
      </c>
      <c r="B474">
        <v>118</v>
      </c>
      <c r="C474">
        <v>1</v>
      </c>
      <c r="D474" s="19">
        <v>43831</v>
      </c>
      <c r="E474" s="19">
        <v>43951</v>
      </c>
      <c r="F474" s="19">
        <v>43951</v>
      </c>
      <c r="G474" t="s">
        <v>82</v>
      </c>
      <c r="H474" t="s">
        <v>83</v>
      </c>
      <c r="I474">
        <v>132</v>
      </c>
      <c r="J474">
        <v>32</v>
      </c>
      <c r="K474" s="19">
        <v>43859</v>
      </c>
      <c r="L474" t="s">
        <v>171</v>
      </c>
      <c r="M474">
        <v>899999061</v>
      </c>
      <c r="N474" t="s">
        <v>72</v>
      </c>
      <c r="O474" t="s">
        <v>73</v>
      </c>
      <c r="P474">
        <v>5</v>
      </c>
      <c r="Q474" s="19">
        <v>43831</v>
      </c>
      <c r="R474" t="s">
        <v>317</v>
      </c>
      <c r="S474" s="48">
        <v>628800</v>
      </c>
      <c r="T474" s="48">
        <v>0</v>
      </c>
      <c r="U474" s="48">
        <v>0</v>
      </c>
      <c r="V474" s="48">
        <v>628800</v>
      </c>
      <c r="W474" s="48">
        <v>620900</v>
      </c>
      <c r="X474" s="48">
        <v>7900</v>
      </c>
      <c r="Y474" s="49"/>
    </row>
    <row r="475" spans="1:25" customFormat="1" ht="20.100000000000001" hidden="1" customHeight="1" x14ac:dyDescent="0.25">
      <c r="A475">
        <v>2020</v>
      </c>
      <c r="B475">
        <v>118</v>
      </c>
      <c r="C475">
        <v>1</v>
      </c>
      <c r="D475" s="19">
        <v>43831</v>
      </c>
      <c r="E475" s="19">
        <v>43951</v>
      </c>
      <c r="F475" s="19">
        <v>43951</v>
      </c>
      <c r="G475" t="s">
        <v>84</v>
      </c>
      <c r="H475" t="s">
        <v>85</v>
      </c>
      <c r="I475">
        <v>132</v>
      </c>
      <c r="J475">
        <v>32</v>
      </c>
      <c r="K475" s="19">
        <v>43859</v>
      </c>
      <c r="L475" t="s">
        <v>171</v>
      </c>
      <c r="M475">
        <v>899999061</v>
      </c>
      <c r="N475" t="s">
        <v>72</v>
      </c>
      <c r="O475" t="s">
        <v>73</v>
      </c>
      <c r="P475">
        <v>5</v>
      </c>
      <c r="Q475" s="19">
        <v>43831</v>
      </c>
      <c r="R475" t="s">
        <v>317</v>
      </c>
      <c r="S475" s="48">
        <v>52300</v>
      </c>
      <c r="T475" s="48">
        <v>0</v>
      </c>
      <c r="U475" s="48">
        <v>0</v>
      </c>
      <c r="V475" s="48">
        <v>52300</v>
      </c>
      <c r="W475" s="48">
        <v>51700</v>
      </c>
      <c r="X475" s="48">
        <v>600</v>
      </c>
      <c r="Y475" s="49"/>
    </row>
    <row r="476" spans="1:25" customFormat="1" ht="20.100000000000001" hidden="1" customHeight="1" x14ac:dyDescent="0.25">
      <c r="A476">
        <v>2020</v>
      </c>
      <c r="B476">
        <v>118</v>
      </c>
      <c r="C476">
        <v>1</v>
      </c>
      <c r="D476" s="19">
        <v>43831</v>
      </c>
      <c r="E476" s="19">
        <v>43951</v>
      </c>
      <c r="F476" s="19">
        <v>43951</v>
      </c>
      <c r="G476" t="s">
        <v>86</v>
      </c>
      <c r="H476" t="s">
        <v>87</v>
      </c>
      <c r="I476">
        <v>132</v>
      </c>
      <c r="J476">
        <v>32</v>
      </c>
      <c r="K476" s="19">
        <v>43859</v>
      </c>
      <c r="L476" t="s">
        <v>171</v>
      </c>
      <c r="M476">
        <v>899999061</v>
      </c>
      <c r="N476" t="s">
        <v>72</v>
      </c>
      <c r="O476" t="s">
        <v>73</v>
      </c>
      <c r="P476">
        <v>5</v>
      </c>
      <c r="Q476" s="19">
        <v>43831</v>
      </c>
      <c r="R476" t="s">
        <v>317</v>
      </c>
      <c r="S476" s="48">
        <v>465200</v>
      </c>
      <c r="T476" s="48">
        <v>0</v>
      </c>
      <c r="U476" s="48">
        <v>0</v>
      </c>
      <c r="V476" s="48">
        <v>465200</v>
      </c>
      <c r="W476" s="48">
        <v>459600</v>
      </c>
      <c r="X476" s="48">
        <v>5600</v>
      </c>
      <c r="Y476" s="49"/>
    </row>
    <row r="477" spans="1:25" customFormat="1" ht="20.100000000000001" hidden="1" customHeight="1" x14ac:dyDescent="0.25">
      <c r="A477">
        <v>2020</v>
      </c>
      <c r="B477">
        <v>118</v>
      </c>
      <c r="C477">
        <v>1</v>
      </c>
      <c r="D477" s="19">
        <v>43831</v>
      </c>
      <c r="E477" s="19">
        <v>43951</v>
      </c>
      <c r="F477" s="19">
        <v>43951</v>
      </c>
      <c r="G477" t="s">
        <v>88</v>
      </c>
      <c r="H477" t="s">
        <v>89</v>
      </c>
      <c r="I477">
        <v>132</v>
      </c>
      <c r="J477">
        <v>32</v>
      </c>
      <c r="K477" s="19">
        <v>43859</v>
      </c>
      <c r="L477" t="s">
        <v>171</v>
      </c>
      <c r="M477">
        <v>899999061</v>
      </c>
      <c r="N477" t="s">
        <v>72</v>
      </c>
      <c r="O477" t="s">
        <v>73</v>
      </c>
      <c r="P477">
        <v>5</v>
      </c>
      <c r="Q477" s="19">
        <v>43831</v>
      </c>
      <c r="R477" t="s">
        <v>317</v>
      </c>
      <c r="S477" s="48">
        <v>79400</v>
      </c>
      <c r="T477" s="48">
        <v>0</v>
      </c>
      <c r="U477" s="48">
        <v>0</v>
      </c>
      <c r="V477" s="48">
        <v>79400</v>
      </c>
      <c r="W477" s="48">
        <v>78400</v>
      </c>
      <c r="X477" s="48">
        <v>1000</v>
      </c>
      <c r="Y477" s="49"/>
    </row>
    <row r="478" spans="1:25" customFormat="1" ht="20.100000000000001" hidden="1" customHeight="1" x14ac:dyDescent="0.25">
      <c r="A478">
        <v>2020</v>
      </c>
      <c r="B478">
        <v>118</v>
      </c>
      <c r="C478">
        <v>1</v>
      </c>
      <c r="D478" s="19">
        <v>43831</v>
      </c>
      <c r="E478" s="19">
        <v>43951</v>
      </c>
      <c r="F478" s="19">
        <v>43951</v>
      </c>
      <c r="G478" t="s">
        <v>90</v>
      </c>
      <c r="H478" t="s">
        <v>91</v>
      </c>
      <c r="I478">
        <v>132</v>
      </c>
      <c r="J478">
        <v>32</v>
      </c>
      <c r="K478" s="19">
        <v>43859</v>
      </c>
      <c r="L478" t="s">
        <v>171</v>
      </c>
      <c r="M478">
        <v>899999061</v>
      </c>
      <c r="N478" t="s">
        <v>72</v>
      </c>
      <c r="O478" t="s">
        <v>73</v>
      </c>
      <c r="P478">
        <v>5</v>
      </c>
      <c r="Q478" s="19">
        <v>43831</v>
      </c>
      <c r="R478" t="s">
        <v>317</v>
      </c>
      <c r="S478" s="48">
        <v>85900</v>
      </c>
      <c r="T478" s="48">
        <v>0</v>
      </c>
      <c r="U478" s="48">
        <v>0</v>
      </c>
      <c r="V478" s="48">
        <v>85900</v>
      </c>
      <c r="W478" s="48">
        <v>84900</v>
      </c>
      <c r="X478" s="48">
        <v>1000</v>
      </c>
      <c r="Y478" s="48"/>
    </row>
    <row r="479" spans="1:25" customFormat="1" ht="20.100000000000001" hidden="1" customHeight="1" x14ac:dyDescent="0.25">
      <c r="A479">
        <v>2020</v>
      </c>
      <c r="B479">
        <v>118</v>
      </c>
      <c r="C479">
        <v>1</v>
      </c>
      <c r="D479" s="19">
        <v>43831</v>
      </c>
      <c r="E479" s="19">
        <v>43951</v>
      </c>
      <c r="F479" s="19">
        <v>43951</v>
      </c>
      <c r="G479" t="s">
        <v>70</v>
      </c>
      <c r="H479" t="s">
        <v>71</v>
      </c>
      <c r="I479">
        <v>415</v>
      </c>
      <c r="J479">
        <v>314</v>
      </c>
      <c r="K479" s="19">
        <v>43896</v>
      </c>
      <c r="L479" t="s">
        <v>171</v>
      </c>
      <c r="M479">
        <v>899999061</v>
      </c>
      <c r="N479" t="s">
        <v>72</v>
      </c>
      <c r="O479" t="s">
        <v>73</v>
      </c>
      <c r="P479">
        <v>12</v>
      </c>
      <c r="Q479" s="19">
        <v>43831</v>
      </c>
      <c r="R479" t="s">
        <v>1352</v>
      </c>
      <c r="S479" s="48">
        <v>39933600</v>
      </c>
      <c r="T479" s="48">
        <v>0</v>
      </c>
      <c r="U479" s="48">
        <v>0</v>
      </c>
      <c r="V479" s="48">
        <v>39933600</v>
      </c>
      <c r="W479" s="48">
        <v>39933600</v>
      </c>
      <c r="X479" s="48">
        <v>0</v>
      </c>
      <c r="Y479" s="48"/>
    </row>
    <row r="480" spans="1:25" customFormat="1" ht="20.100000000000001" hidden="1" customHeight="1" x14ac:dyDescent="0.25">
      <c r="A480">
        <v>2020</v>
      </c>
      <c r="B480">
        <v>118</v>
      </c>
      <c r="C480">
        <v>1</v>
      </c>
      <c r="D480" s="19">
        <v>43831</v>
      </c>
      <c r="E480" s="19">
        <v>43951</v>
      </c>
      <c r="F480" s="19">
        <v>43951</v>
      </c>
      <c r="G480" t="s">
        <v>74</v>
      </c>
      <c r="H480" t="s">
        <v>75</v>
      </c>
      <c r="I480">
        <v>415</v>
      </c>
      <c r="J480">
        <v>314</v>
      </c>
      <c r="K480" s="19">
        <v>43896</v>
      </c>
      <c r="L480" t="s">
        <v>171</v>
      </c>
      <c r="M480">
        <v>899999061</v>
      </c>
      <c r="N480" t="s">
        <v>72</v>
      </c>
      <c r="O480" t="s">
        <v>73</v>
      </c>
      <c r="P480">
        <v>12</v>
      </c>
      <c r="Q480" s="19">
        <v>43831</v>
      </c>
      <c r="R480" t="s">
        <v>1352</v>
      </c>
      <c r="S480" s="48">
        <v>42120700</v>
      </c>
      <c r="T480" s="48">
        <v>0</v>
      </c>
      <c r="U480" s="48">
        <v>0</v>
      </c>
      <c r="V480" s="48">
        <v>42120700</v>
      </c>
      <c r="W480" s="48">
        <v>42120700</v>
      </c>
      <c r="X480" s="48">
        <v>0</v>
      </c>
      <c r="Y480" s="48"/>
    </row>
    <row r="481" spans="1:25" customFormat="1" ht="20.100000000000001" hidden="1" customHeight="1" x14ac:dyDescent="0.25">
      <c r="A481">
        <v>2020</v>
      </c>
      <c r="B481">
        <v>118</v>
      </c>
      <c r="C481">
        <v>1</v>
      </c>
      <c r="D481" s="19">
        <v>43831</v>
      </c>
      <c r="E481" s="19">
        <v>43951</v>
      </c>
      <c r="F481" s="19">
        <v>43951</v>
      </c>
      <c r="G481" t="s">
        <v>76</v>
      </c>
      <c r="H481" t="s">
        <v>77</v>
      </c>
      <c r="I481">
        <v>415</v>
      </c>
      <c r="J481">
        <v>314</v>
      </c>
      <c r="K481" s="19">
        <v>43896</v>
      </c>
      <c r="L481" t="s">
        <v>171</v>
      </c>
      <c r="M481">
        <v>899999061</v>
      </c>
      <c r="N481" t="s">
        <v>72</v>
      </c>
      <c r="O481" t="s">
        <v>73</v>
      </c>
      <c r="P481">
        <v>12</v>
      </c>
      <c r="Q481" s="19">
        <v>43831</v>
      </c>
      <c r="R481" t="s">
        <v>1352</v>
      </c>
      <c r="S481" s="48">
        <v>1906800</v>
      </c>
      <c r="T481" s="48">
        <v>0</v>
      </c>
      <c r="U481" s="48">
        <v>0</v>
      </c>
      <c r="V481" s="48">
        <v>1906800</v>
      </c>
      <c r="W481" s="48">
        <v>1906800</v>
      </c>
      <c r="X481" s="48">
        <v>0</v>
      </c>
      <c r="Y481" s="48"/>
    </row>
    <row r="482" spans="1:25" customFormat="1" ht="20.100000000000001" hidden="1" customHeight="1" x14ac:dyDescent="0.25">
      <c r="A482">
        <v>2020</v>
      </c>
      <c r="B482">
        <v>118</v>
      </c>
      <c r="C482">
        <v>1</v>
      </c>
      <c r="D482" s="19">
        <v>43831</v>
      </c>
      <c r="E482" s="19">
        <v>43951</v>
      </c>
      <c r="F482" s="19">
        <v>43951</v>
      </c>
      <c r="G482" t="s">
        <v>78</v>
      </c>
      <c r="H482" t="s">
        <v>79</v>
      </c>
      <c r="I482">
        <v>415</v>
      </c>
      <c r="J482">
        <v>314</v>
      </c>
      <c r="K482" s="19">
        <v>43896</v>
      </c>
      <c r="L482" t="s">
        <v>171</v>
      </c>
      <c r="M482">
        <v>899999061</v>
      </c>
      <c r="N482" t="s">
        <v>72</v>
      </c>
      <c r="O482" t="s">
        <v>73</v>
      </c>
      <c r="P482">
        <v>12</v>
      </c>
      <c r="Q482" s="19">
        <v>43831</v>
      </c>
      <c r="R482" t="s">
        <v>1352</v>
      </c>
      <c r="S482" s="48">
        <v>56100500</v>
      </c>
      <c r="T482" s="48">
        <v>0</v>
      </c>
      <c r="U482" s="48">
        <v>0</v>
      </c>
      <c r="V482" s="48">
        <v>56100500</v>
      </c>
      <c r="W482" s="48">
        <v>56100500</v>
      </c>
      <c r="X482" s="48">
        <v>0</v>
      </c>
      <c r="Y482" s="48"/>
    </row>
    <row r="483" spans="1:25" customFormat="1" ht="20.100000000000001" hidden="1" customHeight="1" x14ac:dyDescent="0.25">
      <c r="A483">
        <v>2020</v>
      </c>
      <c r="B483">
        <v>118</v>
      </c>
      <c r="C483">
        <v>1</v>
      </c>
      <c r="D483" s="19">
        <v>43831</v>
      </c>
      <c r="E483" s="19">
        <v>43951</v>
      </c>
      <c r="F483" s="19">
        <v>43951</v>
      </c>
      <c r="G483" t="s">
        <v>82</v>
      </c>
      <c r="H483" t="s">
        <v>83</v>
      </c>
      <c r="I483">
        <v>415</v>
      </c>
      <c r="J483">
        <v>314</v>
      </c>
      <c r="K483" s="19">
        <v>43896</v>
      </c>
      <c r="L483" t="s">
        <v>171</v>
      </c>
      <c r="M483">
        <v>899999061</v>
      </c>
      <c r="N483" t="s">
        <v>72</v>
      </c>
      <c r="O483" t="s">
        <v>73</v>
      </c>
      <c r="P483">
        <v>12</v>
      </c>
      <c r="Q483" s="19">
        <v>43831</v>
      </c>
      <c r="R483" t="s">
        <v>1352</v>
      </c>
      <c r="S483" s="48">
        <v>27767100</v>
      </c>
      <c r="T483" s="48">
        <v>0</v>
      </c>
      <c r="U483" s="48">
        <v>0</v>
      </c>
      <c r="V483" s="48">
        <v>27767100</v>
      </c>
      <c r="W483" s="48">
        <v>27767100</v>
      </c>
      <c r="X483" s="48">
        <v>0</v>
      </c>
      <c r="Y483" s="48"/>
    </row>
    <row r="484" spans="1:25" customFormat="1" ht="20.100000000000001" hidden="1" customHeight="1" x14ac:dyDescent="0.25">
      <c r="A484">
        <v>2020</v>
      </c>
      <c r="B484">
        <v>118</v>
      </c>
      <c r="C484">
        <v>1</v>
      </c>
      <c r="D484" s="19">
        <v>43831</v>
      </c>
      <c r="E484" s="19">
        <v>43951</v>
      </c>
      <c r="F484" s="19">
        <v>43951</v>
      </c>
      <c r="G484" t="s">
        <v>84</v>
      </c>
      <c r="H484" t="s">
        <v>85</v>
      </c>
      <c r="I484">
        <v>415</v>
      </c>
      <c r="J484">
        <v>314</v>
      </c>
      <c r="K484" s="19">
        <v>43896</v>
      </c>
      <c r="L484" t="s">
        <v>171</v>
      </c>
      <c r="M484">
        <v>899999061</v>
      </c>
      <c r="N484" t="s">
        <v>72</v>
      </c>
      <c r="O484" t="s">
        <v>73</v>
      </c>
      <c r="P484">
        <v>12</v>
      </c>
      <c r="Q484" s="19">
        <v>43831</v>
      </c>
      <c r="R484" t="s">
        <v>1352</v>
      </c>
      <c r="S484" s="48">
        <v>5445300</v>
      </c>
      <c r="T484" s="48">
        <v>0</v>
      </c>
      <c r="U484" s="48">
        <v>0</v>
      </c>
      <c r="V484" s="48">
        <v>5445300</v>
      </c>
      <c r="W484" s="48">
        <v>5445300</v>
      </c>
      <c r="X484" s="48">
        <v>0</v>
      </c>
      <c r="Y484" s="48"/>
    </row>
    <row r="485" spans="1:25" customFormat="1" ht="20.100000000000001" hidden="1" customHeight="1" x14ac:dyDescent="0.25">
      <c r="A485">
        <v>2020</v>
      </c>
      <c r="B485">
        <v>118</v>
      </c>
      <c r="C485">
        <v>1</v>
      </c>
      <c r="D485" s="19">
        <v>43831</v>
      </c>
      <c r="E485" s="19">
        <v>43951</v>
      </c>
      <c r="F485" s="19">
        <v>43951</v>
      </c>
      <c r="G485" t="s">
        <v>86</v>
      </c>
      <c r="H485" t="s">
        <v>87</v>
      </c>
      <c r="I485">
        <v>415</v>
      </c>
      <c r="J485">
        <v>314</v>
      </c>
      <c r="K485" s="19">
        <v>43896</v>
      </c>
      <c r="L485" t="s">
        <v>171</v>
      </c>
      <c r="M485">
        <v>899999061</v>
      </c>
      <c r="N485" t="s">
        <v>72</v>
      </c>
      <c r="O485" t="s">
        <v>73</v>
      </c>
      <c r="P485">
        <v>12</v>
      </c>
      <c r="Q485" s="19">
        <v>43831</v>
      </c>
      <c r="R485" t="s">
        <v>1352</v>
      </c>
      <c r="S485" s="48">
        <v>20825700</v>
      </c>
      <c r="T485" s="48">
        <v>0</v>
      </c>
      <c r="U485" s="48">
        <v>0</v>
      </c>
      <c r="V485" s="48">
        <v>20825700</v>
      </c>
      <c r="W485" s="48">
        <v>20825700</v>
      </c>
      <c r="X485" s="48">
        <v>0</v>
      </c>
      <c r="Y485" s="48"/>
    </row>
    <row r="486" spans="1:25" customFormat="1" ht="20.100000000000001" hidden="1" customHeight="1" x14ac:dyDescent="0.25">
      <c r="A486">
        <v>2020</v>
      </c>
      <c r="B486">
        <v>118</v>
      </c>
      <c r="C486">
        <v>1</v>
      </c>
      <c r="D486" s="19">
        <v>43831</v>
      </c>
      <c r="E486" s="19">
        <v>43951</v>
      </c>
      <c r="F486" s="19">
        <v>43951</v>
      </c>
      <c r="G486" t="s">
        <v>88</v>
      </c>
      <c r="H486" t="s">
        <v>89</v>
      </c>
      <c r="I486">
        <v>415</v>
      </c>
      <c r="J486">
        <v>314</v>
      </c>
      <c r="K486" s="19">
        <v>43896</v>
      </c>
      <c r="L486" t="s">
        <v>171</v>
      </c>
      <c r="M486">
        <v>899999061</v>
      </c>
      <c r="N486" t="s">
        <v>72</v>
      </c>
      <c r="O486" t="s">
        <v>73</v>
      </c>
      <c r="P486">
        <v>12</v>
      </c>
      <c r="Q486" s="19">
        <v>43831</v>
      </c>
      <c r="R486" t="s">
        <v>1352</v>
      </c>
      <c r="S486" s="48">
        <v>3476500</v>
      </c>
      <c r="T486" s="48">
        <v>0</v>
      </c>
      <c r="U486" s="48">
        <v>0</v>
      </c>
      <c r="V486" s="48">
        <v>3476500</v>
      </c>
      <c r="W486" s="48">
        <v>3476500</v>
      </c>
      <c r="X486" s="48">
        <v>0</v>
      </c>
      <c r="Y486" s="48"/>
    </row>
    <row r="487" spans="1:25" customFormat="1" ht="20.100000000000001" hidden="1" customHeight="1" x14ac:dyDescent="0.25">
      <c r="A487">
        <v>2020</v>
      </c>
      <c r="B487">
        <v>118</v>
      </c>
      <c r="C487">
        <v>1</v>
      </c>
      <c r="D487" s="19">
        <v>43831</v>
      </c>
      <c r="E487" s="19">
        <v>43951</v>
      </c>
      <c r="F487" s="19">
        <v>43951</v>
      </c>
      <c r="G487" t="s">
        <v>90</v>
      </c>
      <c r="H487" t="s">
        <v>91</v>
      </c>
      <c r="I487">
        <v>415</v>
      </c>
      <c r="J487">
        <v>314</v>
      </c>
      <c r="K487" s="19">
        <v>43896</v>
      </c>
      <c r="L487" t="s">
        <v>171</v>
      </c>
      <c r="M487">
        <v>899999061</v>
      </c>
      <c r="N487" t="s">
        <v>72</v>
      </c>
      <c r="O487" t="s">
        <v>73</v>
      </c>
      <c r="P487">
        <v>12</v>
      </c>
      <c r="Q487" s="19">
        <v>43831</v>
      </c>
      <c r="R487" t="s">
        <v>1352</v>
      </c>
      <c r="S487" s="48">
        <v>3476500</v>
      </c>
      <c r="T487" s="48">
        <v>0</v>
      </c>
      <c r="U487" s="48">
        <v>0</v>
      </c>
      <c r="V487" s="48">
        <v>3476500</v>
      </c>
      <c r="W487" s="48">
        <v>3476500</v>
      </c>
      <c r="X487" s="48">
        <v>0</v>
      </c>
      <c r="Y487" s="48"/>
    </row>
    <row r="488" spans="1:25" customFormat="1" ht="20.100000000000001" hidden="1" customHeight="1" x14ac:dyDescent="0.25">
      <c r="A488">
        <v>2020</v>
      </c>
      <c r="B488">
        <v>118</v>
      </c>
      <c r="C488">
        <v>1</v>
      </c>
      <c r="D488" s="19">
        <v>43831</v>
      </c>
      <c r="E488" s="19">
        <v>43951</v>
      </c>
      <c r="F488" s="19">
        <v>43951</v>
      </c>
      <c r="G488" t="s">
        <v>92</v>
      </c>
      <c r="H488" t="s">
        <v>93</v>
      </c>
      <c r="I488">
        <v>415</v>
      </c>
      <c r="J488">
        <v>314</v>
      </c>
      <c r="K488" s="19">
        <v>43896</v>
      </c>
      <c r="L488" t="s">
        <v>171</v>
      </c>
      <c r="M488">
        <v>899999061</v>
      </c>
      <c r="N488" t="s">
        <v>72</v>
      </c>
      <c r="O488" t="s">
        <v>73</v>
      </c>
      <c r="P488">
        <v>12</v>
      </c>
      <c r="Q488" s="19">
        <v>43831</v>
      </c>
      <c r="R488" t="s">
        <v>1352</v>
      </c>
      <c r="S488" s="48">
        <v>6944600</v>
      </c>
      <c r="T488" s="48">
        <v>0</v>
      </c>
      <c r="U488" s="48">
        <v>0</v>
      </c>
      <c r="V488" s="48">
        <v>6944600</v>
      </c>
      <c r="W488" s="48">
        <v>6944600</v>
      </c>
      <c r="X488" s="48">
        <v>0</v>
      </c>
      <c r="Y488" s="48"/>
    </row>
    <row r="489" spans="1:25" customFormat="1" ht="20.100000000000001" hidden="1" customHeight="1" x14ac:dyDescent="0.25">
      <c r="A489">
        <v>2020</v>
      </c>
      <c r="B489">
        <v>118</v>
      </c>
      <c r="C489">
        <v>1</v>
      </c>
      <c r="D489" s="19">
        <v>43831</v>
      </c>
      <c r="E489" s="19">
        <v>43951</v>
      </c>
      <c r="F489" s="19">
        <v>43951</v>
      </c>
      <c r="G489" t="s">
        <v>70</v>
      </c>
      <c r="H489" t="s">
        <v>71</v>
      </c>
      <c r="I489">
        <v>232</v>
      </c>
      <c r="J489">
        <v>144</v>
      </c>
      <c r="K489" s="19">
        <v>43872</v>
      </c>
      <c r="L489" t="s">
        <v>171</v>
      </c>
      <c r="M489">
        <v>899999061</v>
      </c>
      <c r="N489" t="s">
        <v>72</v>
      </c>
      <c r="O489" t="s">
        <v>73</v>
      </c>
      <c r="P489">
        <v>6</v>
      </c>
      <c r="Q489" s="19">
        <v>43862</v>
      </c>
      <c r="R489" t="s">
        <v>318</v>
      </c>
      <c r="S489" s="48">
        <v>38919900</v>
      </c>
      <c r="T489" s="48">
        <v>0</v>
      </c>
      <c r="U489" s="48">
        <v>0</v>
      </c>
      <c r="V489" s="48">
        <v>38919900</v>
      </c>
      <c r="W489" s="48">
        <v>38919900</v>
      </c>
      <c r="X489" s="48">
        <v>0</v>
      </c>
      <c r="Y489" s="48"/>
    </row>
    <row r="490" spans="1:25" customFormat="1" ht="20.100000000000001" hidden="1" customHeight="1" x14ac:dyDescent="0.25">
      <c r="A490">
        <v>2020</v>
      </c>
      <c r="B490">
        <v>118</v>
      </c>
      <c r="C490">
        <v>1</v>
      </c>
      <c r="D490" s="19">
        <v>43831</v>
      </c>
      <c r="E490" s="19">
        <v>43951</v>
      </c>
      <c r="F490" s="19">
        <v>43951</v>
      </c>
      <c r="G490" t="s">
        <v>74</v>
      </c>
      <c r="H490" t="s">
        <v>75</v>
      </c>
      <c r="I490">
        <v>232</v>
      </c>
      <c r="J490">
        <v>144</v>
      </c>
      <c r="K490" s="19">
        <v>43872</v>
      </c>
      <c r="L490" t="s">
        <v>171</v>
      </c>
      <c r="M490">
        <v>899999061</v>
      </c>
      <c r="N490" t="s">
        <v>72</v>
      </c>
      <c r="O490" t="s">
        <v>73</v>
      </c>
      <c r="P490">
        <v>6</v>
      </c>
      <c r="Q490" s="19">
        <v>43862</v>
      </c>
      <c r="R490" t="s">
        <v>318</v>
      </c>
      <c r="S490" s="48">
        <v>42829400</v>
      </c>
      <c r="T490" s="48">
        <v>0</v>
      </c>
      <c r="U490" s="48">
        <v>0</v>
      </c>
      <c r="V490" s="48">
        <v>42829400</v>
      </c>
      <c r="W490" s="48">
        <v>42829400</v>
      </c>
      <c r="X490" s="48">
        <v>0</v>
      </c>
      <c r="Y490" s="48"/>
    </row>
    <row r="491" spans="1:25" customFormat="1" ht="20.100000000000001" hidden="1" customHeight="1" x14ac:dyDescent="0.25">
      <c r="A491">
        <v>2020</v>
      </c>
      <c r="B491">
        <v>118</v>
      </c>
      <c r="C491">
        <v>1</v>
      </c>
      <c r="D491" s="19">
        <v>43831</v>
      </c>
      <c r="E491" s="19">
        <v>43951</v>
      </c>
      <c r="F491" s="19">
        <v>43951</v>
      </c>
      <c r="G491" t="s">
        <v>76</v>
      </c>
      <c r="H491" t="s">
        <v>77</v>
      </c>
      <c r="I491">
        <v>232</v>
      </c>
      <c r="J491">
        <v>144</v>
      </c>
      <c r="K491" s="19">
        <v>43872</v>
      </c>
      <c r="L491" t="s">
        <v>171</v>
      </c>
      <c r="M491">
        <v>899999061</v>
      </c>
      <c r="N491" t="s">
        <v>72</v>
      </c>
      <c r="O491" t="s">
        <v>73</v>
      </c>
      <c r="P491">
        <v>6</v>
      </c>
      <c r="Q491" s="19">
        <v>43862</v>
      </c>
      <c r="R491" t="s">
        <v>318</v>
      </c>
      <c r="S491" s="48">
        <v>3159300</v>
      </c>
      <c r="T491" s="48">
        <v>0</v>
      </c>
      <c r="U491" s="48">
        <v>0</v>
      </c>
      <c r="V491" s="48">
        <v>3159300</v>
      </c>
      <c r="W491" s="48">
        <v>3159300</v>
      </c>
      <c r="X491" s="48">
        <v>0</v>
      </c>
      <c r="Y491" s="48"/>
    </row>
    <row r="492" spans="1:25" customFormat="1" ht="20.100000000000001" hidden="1" customHeight="1" x14ac:dyDescent="0.25">
      <c r="A492">
        <v>2020</v>
      </c>
      <c r="B492">
        <v>118</v>
      </c>
      <c r="C492">
        <v>1</v>
      </c>
      <c r="D492" s="19">
        <v>43831</v>
      </c>
      <c r="E492" s="19">
        <v>43951</v>
      </c>
      <c r="F492" s="19">
        <v>43951</v>
      </c>
      <c r="G492" t="s">
        <v>78</v>
      </c>
      <c r="H492" t="s">
        <v>79</v>
      </c>
      <c r="I492">
        <v>232</v>
      </c>
      <c r="J492">
        <v>144</v>
      </c>
      <c r="K492" s="19">
        <v>43872</v>
      </c>
      <c r="L492" t="s">
        <v>171</v>
      </c>
      <c r="M492">
        <v>899999061</v>
      </c>
      <c r="N492" t="s">
        <v>72</v>
      </c>
      <c r="O492" t="s">
        <v>73</v>
      </c>
      <c r="P492">
        <v>6</v>
      </c>
      <c r="Q492" s="19">
        <v>43862</v>
      </c>
      <c r="R492" t="s">
        <v>318</v>
      </c>
      <c r="S492" s="48">
        <v>55012600</v>
      </c>
      <c r="T492" s="48">
        <v>0</v>
      </c>
      <c r="U492" s="48">
        <v>0</v>
      </c>
      <c r="V492" s="48">
        <v>55012600</v>
      </c>
      <c r="W492" s="48">
        <v>55012600</v>
      </c>
      <c r="X492" s="48">
        <v>0</v>
      </c>
      <c r="Y492" s="48"/>
    </row>
    <row r="493" spans="1:25" customFormat="1" ht="20.100000000000001" hidden="1" customHeight="1" x14ac:dyDescent="0.25">
      <c r="A493">
        <v>2020</v>
      </c>
      <c r="B493">
        <v>118</v>
      </c>
      <c r="C493">
        <v>1</v>
      </c>
      <c r="D493" s="19">
        <v>43831</v>
      </c>
      <c r="E493" s="19">
        <v>43951</v>
      </c>
      <c r="F493" s="19">
        <v>43951</v>
      </c>
      <c r="G493" t="s">
        <v>82</v>
      </c>
      <c r="H493" t="s">
        <v>83</v>
      </c>
      <c r="I493">
        <v>232</v>
      </c>
      <c r="J493">
        <v>144</v>
      </c>
      <c r="K493" s="19">
        <v>43872</v>
      </c>
      <c r="L493" t="s">
        <v>171</v>
      </c>
      <c r="M493">
        <v>899999061</v>
      </c>
      <c r="N493" t="s">
        <v>72</v>
      </c>
      <c r="O493" t="s">
        <v>73</v>
      </c>
      <c r="P493">
        <v>6</v>
      </c>
      <c r="Q493" s="19">
        <v>43862</v>
      </c>
      <c r="R493" t="s">
        <v>318</v>
      </c>
      <c r="S493" s="48">
        <v>24203600</v>
      </c>
      <c r="T493" s="48">
        <v>0</v>
      </c>
      <c r="U493" s="48">
        <v>0</v>
      </c>
      <c r="V493" s="48">
        <v>24203600</v>
      </c>
      <c r="W493" s="48">
        <v>24203600</v>
      </c>
      <c r="X493" s="48">
        <v>0</v>
      </c>
      <c r="Y493" s="48"/>
    </row>
    <row r="494" spans="1:25" customFormat="1" ht="20.100000000000001" hidden="1" customHeight="1" x14ac:dyDescent="0.25">
      <c r="A494">
        <v>2020</v>
      </c>
      <c r="B494">
        <v>118</v>
      </c>
      <c r="C494">
        <v>1</v>
      </c>
      <c r="D494" s="19">
        <v>43831</v>
      </c>
      <c r="E494" s="19">
        <v>43951</v>
      </c>
      <c r="F494" s="19">
        <v>43951</v>
      </c>
      <c r="G494" t="s">
        <v>84</v>
      </c>
      <c r="H494" t="s">
        <v>85</v>
      </c>
      <c r="I494">
        <v>232</v>
      </c>
      <c r="J494">
        <v>144</v>
      </c>
      <c r="K494" s="19">
        <v>43872</v>
      </c>
      <c r="L494" t="s">
        <v>171</v>
      </c>
      <c r="M494">
        <v>899999061</v>
      </c>
      <c r="N494" t="s">
        <v>72</v>
      </c>
      <c r="O494" t="s">
        <v>73</v>
      </c>
      <c r="P494">
        <v>6</v>
      </c>
      <c r="Q494" s="19">
        <v>43862</v>
      </c>
      <c r="R494" t="s">
        <v>318</v>
      </c>
      <c r="S494" s="48">
        <v>4674200</v>
      </c>
      <c r="T494" s="48">
        <v>0</v>
      </c>
      <c r="U494" s="48">
        <v>0</v>
      </c>
      <c r="V494" s="48">
        <v>4674200</v>
      </c>
      <c r="W494" s="48">
        <v>4674200</v>
      </c>
      <c r="X494" s="48">
        <v>0</v>
      </c>
      <c r="Y494" s="48"/>
    </row>
    <row r="495" spans="1:25" customFormat="1" ht="20.100000000000001" hidden="1" customHeight="1" x14ac:dyDescent="0.25">
      <c r="A495">
        <v>2020</v>
      </c>
      <c r="B495">
        <v>118</v>
      </c>
      <c r="C495">
        <v>1</v>
      </c>
      <c r="D495" s="19">
        <v>43831</v>
      </c>
      <c r="E495" s="19">
        <v>43951</v>
      </c>
      <c r="F495" s="19">
        <v>43951</v>
      </c>
      <c r="G495" t="s">
        <v>86</v>
      </c>
      <c r="H495" t="s">
        <v>87</v>
      </c>
      <c r="I495">
        <v>232</v>
      </c>
      <c r="J495">
        <v>144</v>
      </c>
      <c r="K495" s="19">
        <v>43872</v>
      </c>
      <c r="L495" t="s">
        <v>171</v>
      </c>
      <c r="M495">
        <v>899999061</v>
      </c>
      <c r="N495" t="s">
        <v>72</v>
      </c>
      <c r="O495" t="s">
        <v>73</v>
      </c>
      <c r="P495">
        <v>6</v>
      </c>
      <c r="Q495" s="19">
        <v>43862</v>
      </c>
      <c r="R495" t="s">
        <v>318</v>
      </c>
      <c r="S495" s="48">
        <v>18153600</v>
      </c>
      <c r="T495" s="48">
        <v>0</v>
      </c>
      <c r="U495" s="48">
        <v>0</v>
      </c>
      <c r="V495" s="48">
        <v>18153600</v>
      </c>
      <c r="W495" s="48">
        <v>18153600</v>
      </c>
      <c r="X495" s="48">
        <v>0</v>
      </c>
      <c r="Y495" s="48"/>
    </row>
    <row r="496" spans="1:25" customFormat="1" ht="20.100000000000001" hidden="1" customHeight="1" x14ac:dyDescent="0.25">
      <c r="A496">
        <v>2020</v>
      </c>
      <c r="B496">
        <v>118</v>
      </c>
      <c r="C496">
        <v>1</v>
      </c>
      <c r="D496" s="19">
        <v>43831</v>
      </c>
      <c r="E496" s="19">
        <v>43951</v>
      </c>
      <c r="F496" s="19">
        <v>43951</v>
      </c>
      <c r="G496" t="s">
        <v>88</v>
      </c>
      <c r="H496" t="s">
        <v>89</v>
      </c>
      <c r="I496">
        <v>232</v>
      </c>
      <c r="J496">
        <v>144</v>
      </c>
      <c r="K496" s="19">
        <v>43872</v>
      </c>
      <c r="L496" t="s">
        <v>171</v>
      </c>
      <c r="M496">
        <v>899999061</v>
      </c>
      <c r="N496" t="s">
        <v>72</v>
      </c>
      <c r="O496" t="s">
        <v>73</v>
      </c>
      <c r="P496">
        <v>6</v>
      </c>
      <c r="Q496" s="19">
        <v>43862</v>
      </c>
      <c r="R496" t="s">
        <v>318</v>
      </c>
      <c r="S496" s="48">
        <v>3031400</v>
      </c>
      <c r="T496" s="48">
        <v>0</v>
      </c>
      <c r="U496" s="48">
        <v>0</v>
      </c>
      <c r="V496" s="48">
        <v>3031400</v>
      </c>
      <c r="W496" s="48">
        <v>3031400</v>
      </c>
      <c r="X496" s="48">
        <v>0</v>
      </c>
      <c r="Y496" s="48"/>
    </row>
    <row r="497" spans="1:25" customFormat="1" ht="20.100000000000001" hidden="1" customHeight="1" x14ac:dyDescent="0.25">
      <c r="A497">
        <v>2020</v>
      </c>
      <c r="B497">
        <v>118</v>
      </c>
      <c r="C497">
        <v>1</v>
      </c>
      <c r="D497" s="19">
        <v>43831</v>
      </c>
      <c r="E497" s="19">
        <v>43951</v>
      </c>
      <c r="F497" s="19">
        <v>43951</v>
      </c>
      <c r="G497" t="s">
        <v>90</v>
      </c>
      <c r="H497" t="s">
        <v>91</v>
      </c>
      <c r="I497">
        <v>232</v>
      </c>
      <c r="J497">
        <v>144</v>
      </c>
      <c r="K497" s="19">
        <v>43872</v>
      </c>
      <c r="L497" t="s">
        <v>171</v>
      </c>
      <c r="M497">
        <v>899999061</v>
      </c>
      <c r="N497" t="s">
        <v>72</v>
      </c>
      <c r="O497" t="s">
        <v>73</v>
      </c>
      <c r="P497">
        <v>6</v>
      </c>
      <c r="Q497" s="19">
        <v>43862</v>
      </c>
      <c r="R497" t="s">
        <v>318</v>
      </c>
      <c r="S497" s="48">
        <v>3031400</v>
      </c>
      <c r="T497" s="48">
        <v>0</v>
      </c>
      <c r="U497" s="48">
        <v>0</v>
      </c>
      <c r="V497" s="48">
        <v>3031400</v>
      </c>
      <c r="W497" s="48">
        <v>3031400</v>
      </c>
      <c r="X497" s="48">
        <v>0</v>
      </c>
      <c r="Y497" s="48"/>
    </row>
    <row r="498" spans="1:25" customFormat="1" ht="20.100000000000001" hidden="1" customHeight="1" x14ac:dyDescent="0.25">
      <c r="A498">
        <v>2020</v>
      </c>
      <c r="B498">
        <v>118</v>
      </c>
      <c r="C498">
        <v>1</v>
      </c>
      <c r="D498" s="19">
        <v>43831</v>
      </c>
      <c r="E498" s="19">
        <v>43951</v>
      </c>
      <c r="F498" s="19">
        <v>43951</v>
      </c>
      <c r="G498" t="s">
        <v>92</v>
      </c>
      <c r="H498" t="s">
        <v>93</v>
      </c>
      <c r="I498">
        <v>232</v>
      </c>
      <c r="J498">
        <v>144</v>
      </c>
      <c r="K498" s="19">
        <v>43872</v>
      </c>
      <c r="L498" t="s">
        <v>171</v>
      </c>
      <c r="M498">
        <v>899999061</v>
      </c>
      <c r="N498" t="s">
        <v>72</v>
      </c>
      <c r="O498" t="s">
        <v>73</v>
      </c>
      <c r="P498">
        <v>6</v>
      </c>
      <c r="Q498" s="19">
        <v>43862</v>
      </c>
      <c r="R498" t="s">
        <v>318</v>
      </c>
      <c r="S498" s="48">
        <v>6054400</v>
      </c>
      <c r="T498" s="48">
        <v>0</v>
      </c>
      <c r="U498" s="48">
        <v>0</v>
      </c>
      <c r="V498" s="48">
        <v>6054400</v>
      </c>
      <c r="W498" s="48">
        <v>6054400</v>
      </c>
      <c r="X498" s="48">
        <v>0</v>
      </c>
      <c r="Y498" s="48"/>
    </row>
    <row r="499" spans="1:25" customFormat="1" ht="20.100000000000001" hidden="1" customHeight="1" x14ac:dyDescent="0.25">
      <c r="A499">
        <v>2020</v>
      </c>
      <c r="B499">
        <v>118</v>
      </c>
      <c r="C499">
        <v>1</v>
      </c>
      <c r="D499" s="19">
        <v>43831</v>
      </c>
      <c r="E499" s="19">
        <v>43951</v>
      </c>
      <c r="F499" s="19">
        <v>43951</v>
      </c>
      <c r="G499" t="s">
        <v>143</v>
      </c>
      <c r="H499" t="s">
        <v>144</v>
      </c>
      <c r="I499">
        <v>261</v>
      </c>
      <c r="J499">
        <v>162</v>
      </c>
      <c r="K499" s="19">
        <v>43874</v>
      </c>
      <c r="L499" t="s">
        <v>171</v>
      </c>
      <c r="M499">
        <v>899999061</v>
      </c>
      <c r="N499" t="s">
        <v>72</v>
      </c>
      <c r="O499" t="s">
        <v>73</v>
      </c>
      <c r="P499">
        <v>7</v>
      </c>
      <c r="Q499" s="19">
        <v>43862</v>
      </c>
      <c r="R499" t="s">
        <v>1070</v>
      </c>
      <c r="S499" s="48">
        <v>5725822</v>
      </c>
      <c r="T499" s="48">
        <v>0</v>
      </c>
      <c r="U499" s="48">
        <v>0</v>
      </c>
      <c r="V499" s="48">
        <v>5725822</v>
      </c>
      <c r="W499" s="48">
        <v>5725822</v>
      </c>
      <c r="X499" s="48">
        <v>0</v>
      </c>
      <c r="Y499" s="48"/>
    </row>
    <row r="500" spans="1:25" customFormat="1" ht="20.100000000000001" hidden="1" customHeight="1" x14ac:dyDescent="0.25">
      <c r="A500">
        <v>2020</v>
      </c>
      <c r="B500">
        <v>118</v>
      </c>
      <c r="C500">
        <v>1</v>
      </c>
      <c r="D500" s="19">
        <v>43831</v>
      </c>
      <c r="E500" s="19">
        <v>43951</v>
      </c>
      <c r="F500" s="19">
        <v>43951</v>
      </c>
      <c r="G500" t="s">
        <v>145</v>
      </c>
      <c r="H500" t="s">
        <v>146</v>
      </c>
      <c r="I500">
        <v>261</v>
      </c>
      <c r="J500">
        <v>162</v>
      </c>
      <c r="K500" s="19">
        <v>43874</v>
      </c>
      <c r="L500" t="s">
        <v>171</v>
      </c>
      <c r="M500">
        <v>899999061</v>
      </c>
      <c r="N500" t="s">
        <v>72</v>
      </c>
      <c r="O500" t="s">
        <v>73</v>
      </c>
      <c r="P500">
        <v>7</v>
      </c>
      <c r="Q500" s="19">
        <v>43862</v>
      </c>
      <c r="R500" t="s">
        <v>1070</v>
      </c>
      <c r="S500" s="48">
        <v>1770858</v>
      </c>
      <c r="T500" s="48">
        <v>0</v>
      </c>
      <c r="U500" s="48">
        <v>0</v>
      </c>
      <c r="V500" s="48">
        <v>1770858</v>
      </c>
      <c r="W500" s="48">
        <v>1770858</v>
      </c>
      <c r="X500" s="48">
        <v>0</v>
      </c>
      <c r="Y500" s="48"/>
    </row>
    <row r="501" spans="1:25" customFormat="1" ht="20.100000000000001" hidden="1" customHeight="1" x14ac:dyDescent="0.25">
      <c r="A501">
        <v>2020</v>
      </c>
      <c r="B501">
        <v>118</v>
      </c>
      <c r="C501">
        <v>1</v>
      </c>
      <c r="D501" s="19">
        <v>43831</v>
      </c>
      <c r="E501" s="19">
        <v>43951</v>
      </c>
      <c r="F501" s="19">
        <v>43951</v>
      </c>
      <c r="G501" t="s">
        <v>159</v>
      </c>
      <c r="H501" t="s">
        <v>160</v>
      </c>
      <c r="I501">
        <v>261</v>
      </c>
      <c r="J501">
        <v>162</v>
      </c>
      <c r="K501" s="19">
        <v>43874</v>
      </c>
      <c r="L501" t="s">
        <v>171</v>
      </c>
      <c r="M501">
        <v>899999061</v>
      </c>
      <c r="N501" t="s">
        <v>72</v>
      </c>
      <c r="O501" t="s">
        <v>73</v>
      </c>
      <c r="P501">
        <v>7</v>
      </c>
      <c r="Q501" s="19">
        <v>43862</v>
      </c>
      <c r="R501" t="s">
        <v>1070</v>
      </c>
      <c r="S501" s="48">
        <v>2841001</v>
      </c>
      <c r="T501" s="48">
        <v>0</v>
      </c>
      <c r="U501" s="48">
        <v>0</v>
      </c>
      <c r="V501" s="48">
        <v>2841001</v>
      </c>
      <c r="W501" s="48">
        <v>2841001</v>
      </c>
      <c r="X501" s="48">
        <v>0</v>
      </c>
      <c r="Y501" s="48"/>
    </row>
    <row r="502" spans="1:25" customFormat="1" ht="20.100000000000001" hidden="1" customHeight="1" x14ac:dyDescent="0.25">
      <c r="A502">
        <v>2020</v>
      </c>
      <c r="B502">
        <v>118</v>
      </c>
      <c r="C502">
        <v>1</v>
      </c>
      <c r="D502" s="19">
        <v>43831</v>
      </c>
      <c r="E502" s="19">
        <v>43951</v>
      </c>
      <c r="F502" s="19">
        <v>43951</v>
      </c>
      <c r="G502" t="s">
        <v>143</v>
      </c>
      <c r="H502" t="s">
        <v>144</v>
      </c>
      <c r="I502">
        <v>309</v>
      </c>
      <c r="J502">
        <v>189</v>
      </c>
      <c r="K502" s="19">
        <v>43879</v>
      </c>
      <c r="L502" t="s">
        <v>171</v>
      </c>
      <c r="M502">
        <v>899999061</v>
      </c>
      <c r="N502" t="s">
        <v>72</v>
      </c>
      <c r="O502" t="s">
        <v>73</v>
      </c>
      <c r="P502">
        <v>8</v>
      </c>
      <c r="Q502" s="19">
        <v>43862</v>
      </c>
      <c r="R502" t="s">
        <v>1072</v>
      </c>
      <c r="S502" s="48">
        <v>29309833</v>
      </c>
      <c r="T502" s="48">
        <v>0</v>
      </c>
      <c r="U502" s="48">
        <v>0</v>
      </c>
      <c r="V502" s="48">
        <v>29309833</v>
      </c>
      <c r="W502" s="48">
        <v>29309833</v>
      </c>
      <c r="X502" s="48">
        <v>0</v>
      </c>
      <c r="Y502" s="48"/>
    </row>
    <row r="503" spans="1:25" customFormat="1" ht="20.100000000000001" hidden="1" customHeight="1" x14ac:dyDescent="0.25">
      <c r="A503">
        <v>2020</v>
      </c>
      <c r="B503">
        <v>118</v>
      </c>
      <c r="C503">
        <v>1</v>
      </c>
      <c r="D503" s="19">
        <v>43831</v>
      </c>
      <c r="E503" s="19">
        <v>43951</v>
      </c>
      <c r="F503" s="19">
        <v>43951</v>
      </c>
      <c r="G503" t="s">
        <v>184</v>
      </c>
      <c r="H503" t="s">
        <v>185</v>
      </c>
      <c r="I503">
        <v>309</v>
      </c>
      <c r="J503">
        <v>189</v>
      </c>
      <c r="K503" s="19">
        <v>43879</v>
      </c>
      <c r="L503" t="s">
        <v>171</v>
      </c>
      <c r="M503">
        <v>899999061</v>
      </c>
      <c r="N503" t="s">
        <v>72</v>
      </c>
      <c r="O503" t="s">
        <v>73</v>
      </c>
      <c r="P503">
        <v>8</v>
      </c>
      <c r="Q503" s="19">
        <v>43862</v>
      </c>
      <c r="R503" t="s">
        <v>1072</v>
      </c>
      <c r="S503" s="48">
        <v>642993</v>
      </c>
      <c r="T503" s="48">
        <v>0</v>
      </c>
      <c r="U503" s="48">
        <v>0</v>
      </c>
      <c r="V503" s="48">
        <v>642993</v>
      </c>
      <c r="W503" s="48">
        <v>642993</v>
      </c>
      <c r="X503" s="48">
        <v>0</v>
      </c>
      <c r="Y503" s="48"/>
    </row>
    <row r="504" spans="1:25" customFormat="1" ht="20.100000000000001" hidden="1" customHeight="1" x14ac:dyDescent="0.25">
      <c r="A504">
        <v>2020</v>
      </c>
      <c r="B504">
        <v>118</v>
      </c>
      <c r="C504">
        <v>1</v>
      </c>
      <c r="D504" s="19">
        <v>43831</v>
      </c>
      <c r="E504" s="19">
        <v>43951</v>
      </c>
      <c r="F504" s="19">
        <v>43951</v>
      </c>
      <c r="G504" t="s">
        <v>155</v>
      </c>
      <c r="H504" t="s">
        <v>156</v>
      </c>
      <c r="I504">
        <v>309</v>
      </c>
      <c r="J504">
        <v>189</v>
      </c>
      <c r="K504" s="19">
        <v>43879</v>
      </c>
      <c r="L504" t="s">
        <v>171</v>
      </c>
      <c r="M504">
        <v>899999061</v>
      </c>
      <c r="N504" t="s">
        <v>72</v>
      </c>
      <c r="O504" t="s">
        <v>73</v>
      </c>
      <c r="P504">
        <v>8</v>
      </c>
      <c r="Q504" s="19">
        <v>43862</v>
      </c>
      <c r="R504" t="s">
        <v>1072</v>
      </c>
      <c r="S504" s="48">
        <v>5472422</v>
      </c>
      <c r="T504" s="48">
        <v>0</v>
      </c>
      <c r="U504" s="48">
        <v>0</v>
      </c>
      <c r="V504" s="48">
        <v>5472422</v>
      </c>
      <c r="W504" s="48">
        <v>5472422</v>
      </c>
      <c r="X504" s="48">
        <v>0</v>
      </c>
      <c r="Y504" s="48"/>
    </row>
    <row r="505" spans="1:25" customFormat="1" ht="20.100000000000001" hidden="1" customHeight="1" x14ac:dyDescent="0.25">
      <c r="A505">
        <v>2020</v>
      </c>
      <c r="B505">
        <v>118</v>
      </c>
      <c r="C505">
        <v>1</v>
      </c>
      <c r="D505" s="19">
        <v>43831</v>
      </c>
      <c r="E505" s="19">
        <v>43951</v>
      </c>
      <c r="F505" s="19">
        <v>43951</v>
      </c>
      <c r="G505" t="s">
        <v>157</v>
      </c>
      <c r="H505" t="s">
        <v>158</v>
      </c>
      <c r="I505">
        <v>309</v>
      </c>
      <c r="J505">
        <v>189</v>
      </c>
      <c r="K505" s="19">
        <v>43879</v>
      </c>
      <c r="L505" t="s">
        <v>171</v>
      </c>
      <c r="M505">
        <v>899999061</v>
      </c>
      <c r="N505" t="s">
        <v>72</v>
      </c>
      <c r="O505" t="s">
        <v>73</v>
      </c>
      <c r="P505">
        <v>8</v>
      </c>
      <c r="Q505" s="19">
        <v>43862</v>
      </c>
      <c r="R505" t="s">
        <v>1072</v>
      </c>
      <c r="S505" s="48">
        <v>649454</v>
      </c>
      <c r="T505" s="48">
        <v>0</v>
      </c>
      <c r="U505" s="48">
        <v>0</v>
      </c>
      <c r="V505" s="48">
        <v>649454</v>
      </c>
      <c r="W505" s="48">
        <v>649454</v>
      </c>
      <c r="X505" s="48">
        <v>0</v>
      </c>
      <c r="Y505" s="48"/>
    </row>
    <row r="506" spans="1:25" customFormat="1" ht="20.100000000000001" hidden="1" customHeight="1" x14ac:dyDescent="0.25">
      <c r="A506">
        <v>2020</v>
      </c>
      <c r="B506">
        <v>118</v>
      </c>
      <c r="C506">
        <v>1</v>
      </c>
      <c r="D506" s="19">
        <v>43831</v>
      </c>
      <c r="E506" s="19">
        <v>43951</v>
      </c>
      <c r="F506" s="19">
        <v>43951</v>
      </c>
      <c r="G506" t="s">
        <v>159</v>
      </c>
      <c r="H506" t="s">
        <v>160</v>
      </c>
      <c r="I506">
        <v>309</v>
      </c>
      <c r="J506">
        <v>189</v>
      </c>
      <c r="K506" s="19">
        <v>43879</v>
      </c>
      <c r="L506" t="s">
        <v>171</v>
      </c>
      <c r="M506">
        <v>899999061</v>
      </c>
      <c r="N506" t="s">
        <v>72</v>
      </c>
      <c r="O506" t="s">
        <v>73</v>
      </c>
      <c r="P506">
        <v>8</v>
      </c>
      <c r="Q506" s="19">
        <v>43862</v>
      </c>
      <c r="R506" t="s">
        <v>1072</v>
      </c>
      <c r="S506" s="48">
        <v>6959718</v>
      </c>
      <c r="T506" s="48">
        <v>0</v>
      </c>
      <c r="U506" s="48">
        <v>0</v>
      </c>
      <c r="V506" s="48">
        <v>6959718</v>
      </c>
      <c r="W506" s="48">
        <v>6959718</v>
      </c>
      <c r="X506" s="48">
        <v>0</v>
      </c>
      <c r="Y506" s="48"/>
    </row>
    <row r="507" spans="1:25" customFormat="1" ht="20.100000000000001" hidden="1" customHeight="1" x14ac:dyDescent="0.25">
      <c r="A507">
        <v>2020</v>
      </c>
      <c r="B507">
        <v>118</v>
      </c>
      <c r="C507">
        <v>1</v>
      </c>
      <c r="D507" s="19">
        <v>43831</v>
      </c>
      <c r="E507" s="19">
        <v>43951</v>
      </c>
      <c r="F507" s="19">
        <v>43951</v>
      </c>
      <c r="G507" t="s">
        <v>161</v>
      </c>
      <c r="H507" t="s">
        <v>162</v>
      </c>
      <c r="I507">
        <v>309</v>
      </c>
      <c r="J507">
        <v>189</v>
      </c>
      <c r="K507" s="19">
        <v>43879</v>
      </c>
      <c r="L507" t="s">
        <v>171</v>
      </c>
      <c r="M507">
        <v>899999061</v>
      </c>
      <c r="N507" t="s">
        <v>72</v>
      </c>
      <c r="O507" t="s">
        <v>73</v>
      </c>
      <c r="P507">
        <v>8</v>
      </c>
      <c r="Q507" s="19">
        <v>43862</v>
      </c>
      <c r="R507" t="s">
        <v>1072</v>
      </c>
      <c r="S507" s="48">
        <v>452814</v>
      </c>
      <c r="T507" s="48">
        <v>0</v>
      </c>
      <c r="U507" s="48">
        <v>0</v>
      </c>
      <c r="V507" s="48">
        <v>452814</v>
      </c>
      <c r="W507" s="48">
        <v>452814</v>
      </c>
      <c r="X507" s="48">
        <v>0</v>
      </c>
      <c r="Y507" s="48"/>
    </row>
    <row r="508" spans="1:25" customFormat="1" ht="20.100000000000001" hidden="1" customHeight="1" x14ac:dyDescent="0.25">
      <c r="A508">
        <v>2020</v>
      </c>
      <c r="B508">
        <v>118</v>
      </c>
      <c r="C508">
        <v>1</v>
      </c>
      <c r="D508" s="19">
        <v>43831</v>
      </c>
      <c r="E508" s="19">
        <v>43951</v>
      </c>
      <c r="F508" s="19">
        <v>43951</v>
      </c>
      <c r="G508" t="s">
        <v>143</v>
      </c>
      <c r="H508" t="s">
        <v>144</v>
      </c>
      <c r="I508">
        <v>310</v>
      </c>
      <c r="J508">
        <v>190</v>
      </c>
      <c r="K508" s="19">
        <v>43879</v>
      </c>
      <c r="L508" t="s">
        <v>171</v>
      </c>
      <c r="M508">
        <v>899999061</v>
      </c>
      <c r="N508" t="s">
        <v>72</v>
      </c>
      <c r="O508" t="s">
        <v>73</v>
      </c>
      <c r="P508">
        <v>9</v>
      </c>
      <c r="Q508" s="19">
        <v>43862</v>
      </c>
      <c r="R508" t="s">
        <v>1071</v>
      </c>
      <c r="S508" s="48">
        <v>399406122</v>
      </c>
      <c r="T508" s="48">
        <v>0</v>
      </c>
      <c r="U508" s="48">
        <v>0</v>
      </c>
      <c r="V508" s="48">
        <v>399406122</v>
      </c>
      <c r="W508" s="48">
        <v>399406122</v>
      </c>
      <c r="X508" s="48">
        <v>0</v>
      </c>
      <c r="Y508" s="48"/>
    </row>
    <row r="509" spans="1:25" customFormat="1" ht="20.100000000000001" hidden="1" customHeight="1" x14ac:dyDescent="0.25">
      <c r="A509">
        <v>2020</v>
      </c>
      <c r="B509">
        <v>118</v>
      </c>
      <c r="C509">
        <v>1</v>
      </c>
      <c r="D509" s="19">
        <v>43831</v>
      </c>
      <c r="E509" s="19">
        <v>43951</v>
      </c>
      <c r="F509" s="19">
        <v>43951</v>
      </c>
      <c r="G509" t="s">
        <v>190</v>
      </c>
      <c r="H509" t="s">
        <v>191</v>
      </c>
      <c r="I509">
        <v>310</v>
      </c>
      <c r="J509">
        <v>190</v>
      </c>
      <c r="K509" s="19">
        <v>43879</v>
      </c>
      <c r="L509" t="s">
        <v>171</v>
      </c>
      <c r="M509">
        <v>899999061</v>
      </c>
      <c r="N509" t="s">
        <v>72</v>
      </c>
      <c r="O509" t="s">
        <v>73</v>
      </c>
      <c r="P509">
        <v>9</v>
      </c>
      <c r="Q509" s="19">
        <v>43862</v>
      </c>
      <c r="R509" t="s">
        <v>1071</v>
      </c>
      <c r="S509" s="48">
        <v>27810862</v>
      </c>
      <c r="T509" s="48">
        <v>0</v>
      </c>
      <c r="U509" s="48">
        <v>0</v>
      </c>
      <c r="V509" s="48">
        <v>27810862</v>
      </c>
      <c r="W509" s="48">
        <v>27810862</v>
      </c>
      <c r="X509" s="48">
        <v>0</v>
      </c>
      <c r="Y509" s="48"/>
    </row>
    <row r="510" spans="1:25" customFormat="1" ht="20.100000000000001" hidden="1" customHeight="1" x14ac:dyDescent="0.25">
      <c r="A510">
        <v>2020</v>
      </c>
      <c r="B510">
        <v>118</v>
      </c>
      <c r="C510">
        <v>1</v>
      </c>
      <c r="D510" s="19">
        <v>43831</v>
      </c>
      <c r="E510" s="19">
        <v>43951</v>
      </c>
      <c r="F510" s="19">
        <v>43951</v>
      </c>
      <c r="G510" t="s">
        <v>184</v>
      </c>
      <c r="H510" t="s">
        <v>185</v>
      </c>
      <c r="I510">
        <v>310</v>
      </c>
      <c r="J510">
        <v>190</v>
      </c>
      <c r="K510" s="19">
        <v>43879</v>
      </c>
      <c r="L510" t="s">
        <v>171</v>
      </c>
      <c r="M510">
        <v>899999061</v>
      </c>
      <c r="N510" t="s">
        <v>72</v>
      </c>
      <c r="O510" t="s">
        <v>73</v>
      </c>
      <c r="P510">
        <v>9</v>
      </c>
      <c r="Q510" s="19">
        <v>43862</v>
      </c>
      <c r="R510" t="s">
        <v>1071</v>
      </c>
      <c r="S510" s="48">
        <v>3864667</v>
      </c>
      <c r="T510" s="48">
        <v>0</v>
      </c>
      <c r="U510" s="48">
        <v>0</v>
      </c>
      <c r="V510" s="48">
        <v>3864667</v>
      </c>
      <c r="W510" s="48">
        <v>3864667</v>
      </c>
      <c r="X510" s="48">
        <v>0</v>
      </c>
      <c r="Y510" s="48"/>
    </row>
    <row r="511" spans="1:25" customFormat="1" ht="20.100000000000001" hidden="1" customHeight="1" x14ac:dyDescent="0.25">
      <c r="A511">
        <v>2020</v>
      </c>
      <c r="B511">
        <v>118</v>
      </c>
      <c r="C511">
        <v>1</v>
      </c>
      <c r="D511" s="19">
        <v>43831</v>
      </c>
      <c r="E511" s="19">
        <v>43951</v>
      </c>
      <c r="F511" s="19">
        <v>43951</v>
      </c>
      <c r="G511" t="s">
        <v>145</v>
      </c>
      <c r="H511" t="s">
        <v>146</v>
      </c>
      <c r="I511">
        <v>310</v>
      </c>
      <c r="J511">
        <v>190</v>
      </c>
      <c r="K511" s="19">
        <v>43879</v>
      </c>
      <c r="L511" t="s">
        <v>171</v>
      </c>
      <c r="M511">
        <v>899999061</v>
      </c>
      <c r="N511" t="s">
        <v>72</v>
      </c>
      <c r="O511" t="s">
        <v>73</v>
      </c>
      <c r="P511">
        <v>9</v>
      </c>
      <c r="Q511" s="19">
        <v>43862</v>
      </c>
      <c r="R511" t="s">
        <v>1071</v>
      </c>
      <c r="S511" s="48">
        <v>52784826</v>
      </c>
      <c r="T511" s="48">
        <v>0</v>
      </c>
      <c r="U511" s="48">
        <v>0</v>
      </c>
      <c r="V511" s="48">
        <v>52784826</v>
      </c>
      <c r="W511" s="48">
        <v>52784826</v>
      </c>
      <c r="X511" s="48">
        <v>0</v>
      </c>
      <c r="Y511" s="48"/>
    </row>
    <row r="512" spans="1:25" customFormat="1" ht="20.100000000000001" hidden="1" customHeight="1" x14ac:dyDescent="0.25">
      <c r="A512">
        <v>2020</v>
      </c>
      <c r="B512">
        <v>118</v>
      </c>
      <c r="C512">
        <v>1</v>
      </c>
      <c r="D512" s="19">
        <v>43831</v>
      </c>
      <c r="E512" s="19">
        <v>43951</v>
      </c>
      <c r="F512" s="19">
        <v>43951</v>
      </c>
      <c r="G512" t="s">
        <v>147</v>
      </c>
      <c r="H512" t="s">
        <v>148</v>
      </c>
      <c r="I512">
        <v>310</v>
      </c>
      <c r="J512">
        <v>190</v>
      </c>
      <c r="K512" s="19">
        <v>43879</v>
      </c>
      <c r="L512" t="s">
        <v>171</v>
      </c>
      <c r="M512">
        <v>899999061</v>
      </c>
      <c r="N512" t="s">
        <v>72</v>
      </c>
      <c r="O512" t="s">
        <v>73</v>
      </c>
      <c r="P512">
        <v>9</v>
      </c>
      <c r="Q512" s="19">
        <v>43862</v>
      </c>
      <c r="R512" t="s">
        <v>1071</v>
      </c>
      <c r="S512" s="48">
        <v>3964145</v>
      </c>
      <c r="T512" s="48">
        <v>0</v>
      </c>
      <c r="U512" s="48">
        <v>0</v>
      </c>
      <c r="V512" s="48">
        <v>3964145</v>
      </c>
      <c r="W512" s="48">
        <v>3964145</v>
      </c>
      <c r="X512" s="48">
        <v>0</v>
      </c>
      <c r="Y512" s="48"/>
    </row>
    <row r="513" spans="1:25" customFormat="1" ht="20.100000000000001" hidden="1" customHeight="1" x14ac:dyDescent="0.25">
      <c r="A513">
        <v>2020</v>
      </c>
      <c r="B513">
        <v>118</v>
      </c>
      <c r="C513">
        <v>1</v>
      </c>
      <c r="D513" s="19">
        <v>43831</v>
      </c>
      <c r="E513" s="19">
        <v>43951</v>
      </c>
      <c r="F513" s="19">
        <v>43951</v>
      </c>
      <c r="G513" t="s">
        <v>149</v>
      </c>
      <c r="H513" t="s">
        <v>150</v>
      </c>
      <c r="I513">
        <v>310</v>
      </c>
      <c r="J513">
        <v>190</v>
      </c>
      <c r="K513" s="19">
        <v>43879</v>
      </c>
      <c r="L513" t="s">
        <v>171</v>
      </c>
      <c r="M513">
        <v>899999061</v>
      </c>
      <c r="N513" t="s">
        <v>72</v>
      </c>
      <c r="O513" t="s">
        <v>73</v>
      </c>
      <c r="P513">
        <v>9</v>
      </c>
      <c r="Q513" s="19">
        <v>43862</v>
      </c>
      <c r="R513" t="s">
        <v>1071</v>
      </c>
      <c r="S513" s="48">
        <v>719978</v>
      </c>
      <c r="T513" s="48">
        <v>0</v>
      </c>
      <c r="U513" s="48">
        <v>0</v>
      </c>
      <c r="V513" s="48">
        <v>719978</v>
      </c>
      <c r="W513" s="48">
        <v>719978</v>
      </c>
      <c r="X513" s="48">
        <v>0</v>
      </c>
      <c r="Y513" s="48"/>
    </row>
    <row r="514" spans="1:25" customFormat="1" ht="20.100000000000001" hidden="1" customHeight="1" x14ac:dyDescent="0.25">
      <c r="A514">
        <v>2020</v>
      </c>
      <c r="B514">
        <v>118</v>
      </c>
      <c r="C514">
        <v>1</v>
      </c>
      <c r="D514" s="19">
        <v>43831</v>
      </c>
      <c r="E514" s="19">
        <v>43951</v>
      </c>
      <c r="F514" s="19">
        <v>43951</v>
      </c>
      <c r="G514" t="s">
        <v>151</v>
      </c>
      <c r="H514" t="s">
        <v>152</v>
      </c>
      <c r="I514">
        <v>310</v>
      </c>
      <c r="J514">
        <v>190</v>
      </c>
      <c r="K514" s="19">
        <v>43879</v>
      </c>
      <c r="L514" t="s">
        <v>171</v>
      </c>
      <c r="M514">
        <v>899999061</v>
      </c>
      <c r="N514" t="s">
        <v>72</v>
      </c>
      <c r="O514" t="s">
        <v>73</v>
      </c>
      <c r="P514">
        <v>9</v>
      </c>
      <c r="Q514" s="19">
        <v>43862</v>
      </c>
      <c r="R514" t="s">
        <v>1071</v>
      </c>
      <c r="S514" s="48">
        <v>440146</v>
      </c>
      <c r="T514" s="48">
        <v>0</v>
      </c>
      <c r="U514" s="48">
        <v>0</v>
      </c>
      <c r="V514" s="48">
        <v>440146</v>
      </c>
      <c r="W514" s="48">
        <v>440146</v>
      </c>
      <c r="X514" s="48">
        <v>0</v>
      </c>
      <c r="Y514" s="48"/>
    </row>
    <row r="515" spans="1:25" customFormat="1" ht="20.100000000000001" hidden="1" customHeight="1" x14ac:dyDescent="0.25">
      <c r="A515">
        <v>2020</v>
      </c>
      <c r="B515">
        <v>118</v>
      </c>
      <c r="C515">
        <v>1</v>
      </c>
      <c r="D515" s="19">
        <v>43831</v>
      </c>
      <c r="E515" s="19">
        <v>43951</v>
      </c>
      <c r="F515" s="19">
        <v>43951</v>
      </c>
      <c r="G515" t="s">
        <v>153</v>
      </c>
      <c r="H515" t="s">
        <v>154</v>
      </c>
      <c r="I515">
        <v>310</v>
      </c>
      <c r="J515">
        <v>190</v>
      </c>
      <c r="K515" s="19">
        <v>43879</v>
      </c>
      <c r="L515" t="s">
        <v>171</v>
      </c>
      <c r="M515">
        <v>899999061</v>
      </c>
      <c r="N515" t="s">
        <v>72</v>
      </c>
      <c r="O515" t="s">
        <v>73</v>
      </c>
      <c r="P515">
        <v>9</v>
      </c>
      <c r="Q515" s="19">
        <v>43862</v>
      </c>
      <c r="R515" t="s">
        <v>1071</v>
      </c>
      <c r="S515" s="48">
        <v>3305307</v>
      </c>
      <c r="T515" s="48">
        <v>0</v>
      </c>
      <c r="U515" s="48">
        <v>0</v>
      </c>
      <c r="V515" s="48">
        <v>3305307</v>
      </c>
      <c r="W515" s="48">
        <v>3305307</v>
      </c>
      <c r="X515" s="48">
        <v>0</v>
      </c>
      <c r="Y515" s="48"/>
    </row>
    <row r="516" spans="1:25" customFormat="1" ht="20.100000000000001" hidden="1" customHeight="1" x14ac:dyDescent="0.25">
      <c r="A516">
        <v>2020</v>
      </c>
      <c r="B516">
        <v>118</v>
      </c>
      <c r="C516">
        <v>1</v>
      </c>
      <c r="D516" s="19">
        <v>43831</v>
      </c>
      <c r="E516" s="19">
        <v>43951</v>
      </c>
      <c r="F516" s="19">
        <v>43951</v>
      </c>
      <c r="G516" t="s">
        <v>155</v>
      </c>
      <c r="H516" t="s">
        <v>156</v>
      </c>
      <c r="I516">
        <v>310</v>
      </c>
      <c r="J516">
        <v>190</v>
      </c>
      <c r="K516" s="19">
        <v>43879</v>
      </c>
      <c r="L516" t="s">
        <v>171</v>
      </c>
      <c r="M516">
        <v>899999061</v>
      </c>
      <c r="N516" t="s">
        <v>72</v>
      </c>
      <c r="O516" t="s">
        <v>73</v>
      </c>
      <c r="P516">
        <v>9</v>
      </c>
      <c r="Q516" s="19">
        <v>43862</v>
      </c>
      <c r="R516" t="s">
        <v>1071</v>
      </c>
      <c r="S516" s="48">
        <v>1024289</v>
      </c>
      <c r="T516" s="48">
        <v>0</v>
      </c>
      <c r="U516" s="48">
        <v>0</v>
      </c>
      <c r="V516" s="48">
        <v>1024289</v>
      </c>
      <c r="W516" s="48">
        <v>1024289</v>
      </c>
      <c r="X516" s="48">
        <v>0</v>
      </c>
      <c r="Y516" s="48"/>
    </row>
    <row r="517" spans="1:25" customFormat="1" ht="20.100000000000001" hidden="1" customHeight="1" x14ac:dyDescent="0.25">
      <c r="A517">
        <v>2020</v>
      </c>
      <c r="B517">
        <v>118</v>
      </c>
      <c r="C517">
        <v>1</v>
      </c>
      <c r="D517" s="19">
        <v>43831</v>
      </c>
      <c r="E517" s="19">
        <v>43951</v>
      </c>
      <c r="F517" s="19">
        <v>43951</v>
      </c>
      <c r="G517" t="s">
        <v>157</v>
      </c>
      <c r="H517" t="s">
        <v>158</v>
      </c>
      <c r="I517">
        <v>310</v>
      </c>
      <c r="J517">
        <v>190</v>
      </c>
      <c r="K517" s="19">
        <v>43879</v>
      </c>
      <c r="L517" t="s">
        <v>171</v>
      </c>
      <c r="M517">
        <v>899999061</v>
      </c>
      <c r="N517" t="s">
        <v>72</v>
      </c>
      <c r="O517" t="s">
        <v>73</v>
      </c>
      <c r="P517">
        <v>9</v>
      </c>
      <c r="Q517" s="19">
        <v>43862</v>
      </c>
      <c r="R517" t="s">
        <v>1071</v>
      </c>
      <c r="S517" s="48">
        <v>3617043</v>
      </c>
      <c r="T517" s="48">
        <v>0</v>
      </c>
      <c r="U517" s="48">
        <v>0</v>
      </c>
      <c r="V517" s="48">
        <v>3617043</v>
      </c>
      <c r="W517" s="48">
        <v>3617043</v>
      </c>
      <c r="X517" s="48">
        <v>0</v>
      </c>
      <c r="Y517" s="48"/>
    </row>
    <row r="518" spans="1:25" customFormat="1" ht="20.100000000000001" hidden="1" customHeight="1" x14ac:dyDescent="0.25">
      <c r="A518">
        <v>2020</v>
      </c>
      <c r="B518">
        <v>118</v>
      </c>
      <c r="C518">
        <v>1</v>
      </c>
      <c r="D518" s="19">
        <v>43831</v>
      </c>
      <c r="E518" s="19">
        <v>43951</v>
      </c>
      <c r="F518" s="19">
        <v>43951</v>
      </c>
      <c r="G518" t="s">
        <v>159</v>
      </c>
      <c r="H518" t="s">
        <v>160</v>
      </c>
      <c r="I518">
        <v>310</v>
      </c>
      <c r="J518">
        <v>190</v>
      </c>
      <c r="K518" s="19">
        <v>43879</v>
      </c>
      <c r="L518" t="s">
        <v>171</v>
      </c>
      <c r="M518">
        <v>899999061</v>
      </c>
      <c r="N518" t="s">
        <v>72</v>
      </c>
      <c r="O518" t="s">
        <v>73</v>
      </c>
      <c r="P518">
        <v>9</v>
      </c>
      <c r="Q518" s="19">
        <v>43862</v>
      </c>
      <c r="R518" t="s">
        <v>1071</v>
      </c>
      <c r="S518" s="48">
        <v>154057404</v>
      </c>
      <c r="T518" s="48">
        <v>0</v>
      </c>
      <c r="U518" s="48">
        <v>0</v>
      </c>
      <c r="V518" s="48">
        <v>154057404</v>
      </c>
      <c r="W518" s="48">
        <v>154057404</v>
      </c>
      <c r="X518" s="48">
        <v>0</v>
      </c>
      <c r="Y518" s="48"/>
    </row>
    <row r="519" spans="1:25" customFormat="1" ht="20.100000000000001" hidden="1" customHeight="1" x14ac:dyDescent="0.25">
      <c r="A519">
        <v>2020</v>
      </c>
      <c r="B519">
        <v>118</v>
      </c>
      <c r="C519">
        <v>1</v>
      </c>
      <c r="D519" s="19">
        <v>43831</v>
      </c>
      <c r="E519" s="19">
        <v>43951</v>
      </c>
      <c r="F519" s="19">
        <v>43951</v>
      </c>
      <c r="G519" t="s">
        <v>161</v>
      </c>
      <c r="H519" t="s">
        <v>162</v>
      </c>
      <c r="I519">
        <v>310</v>
      </c>
      <c r="J519">
        <v>190</v>
      </c>
      <c r="K519" s="19">
        <v>43879</v>
      </c>
      <c r="L519" t="s">
        <v>171</v>
      </c>
      <c r="M519">
        <v>899999061</v>
      </c>
      <c r="N519" t="s">
        <v>72</v>
      </c>
      <c r="O519" t="s">
        <v>73</v>
      </c>
      <c r="P519">
        <v>9</v>
      </c>
      <c r="Q519" s="19">
        <v>43862</v>
      </c>
      <c r="R519" t="s">
        <v>1071</v>
      </c>
      <c r="S519" s="48">
        <v>104958</v>
      </c>
      <c r="T519" s="48">
        <v>0</v>
      </c>
      <c r="U519" s="48">
        <v>0</v>
      </c>
      <c r="V519" s="48">
        <v>104958</v>
      </c>
      <c r="W519" s="48">
        <v>104958</v>
      </c>
      <c r="X519" s="48">
        <v>0</v>
      </c>
      <c r="Y519" s="48"/>
    </row>
    <row r="520" spans="1:25" customFormat="1" ht="20.100000000000001" hidden="1" customHeight="1" x14ac:dyDescent="0.25">
      <c r="A520">
        <v>2020</v>
      </c>
      <c r="B520">
        <v>118</v>
      </c>
      <c r="C520">
        <v>1</v>
      </c>
      <c r="D520" s="19">
        <v>43831</v>
      </c>
      <c r="E520" s="19">
        <v>43951</v>
      </c>
      <c r="F520" s="19">
        <v>43951</v>
      </c>
      <c r="G520" t="s">
        <v>165</v>
      </c>
      <c r="H520" t="s">
        <v>166</v>
      </c>
      <c r="I520">
        <v>310</v>
      </c>
      <c r="J520">
        <v>190</v>
      </c>
      <c r="K520" s="19">
        <v>43879</v>
      </c>
      <c r="L520" t="s">
        <v>171</v>
      </c>
      <c r="M520">
        <v>899999061</v>
      </c>
      <c r="N520" t="s">
        <v>72</v>
      </c>
      <c r="O520" t="s">
        <v>73</v>
      </c>
      <c r="P520">
        <v>9</v>
      </c>
      <c r="Q520" s="19">
        <v>43862</v>
      </c>
      <c r="R520" t="s">
        <v>1071</v>
      </c>
      <c r="S520" s="48">
        <v>37810</v>
      </c>
      <c r="T520" s="48">
        <v>0</v>
      </c>
      <c r="U520" s="48">
        <v>0</v>
      </c>
      <c r="V520" s="48">
        <v>37810</v>
      </c>
      <c r="W520" s="48">
        <v>37810</v>
      </c>
      <c r="X520" s="48">
        <v>0</v>
      </c>
      <c r="Y520" s="48"/>
    </row>
    <row r="521" spans="1:25" customFormat="1" ht="20.100000000000001" hidden="1" customHeight="1" x14ac:dyDescent="0.25">
      <c r="A521">
        <v>2020</v>
      </c>
      <c r="B521">
        <v>118</v>
      </c>
      <c r="C521">
        <v>1</v>
      </c>
      <c r="D521" s="19">
        <v>43831</v>
      </c>
      <c r="E521" s="19">
        <v>43951</v>
      </c>
      <c r="F521" s="19">
        <v>43951</v>
      </c>
      <c r="G521" t="s">
        <v>80</v>
      </c>
      <c r="H521" t="s">
        <v>81</v>
      </c>
      <c r="I521">
        <v>407</v>
      </c>
      <c r="J521">
        <v>313</v>
      </c>
      <c r="K521" s="19">
        <v>43896</v>
      </c>
      <c r="L521" t="s">
        <v>171</v>
      </c>
      <c r="M521">
        <v>899999061</v>
      </c>
      <c r="N521" t="s">
        <v>72</v>
      </c>
      <c r="O521" t="s">
        <v>73</v>
      </c>
      <c r="P521">
        <v>11</v>
      </c>
      <c r="Q521" s="19">
        <v>43891</v>
      </c>
      <c r="R521" t="s">
        <v>1355</v>
      </c>
      <c r="S521" s="48">
        <v>1022179</v>
      </c>
      <c r="T521" s="48">
        <v>0</v>
      </c>
      <c r="U521" s="48">
        <v>0</v>
      </c>
      <c r="V521" s="48">
        <v>1022179</v>
      </c>
      <c r="W521" s="48">
        <v>1022179</v>
      </c>
      <c r="X521" s="48">
        <v>0</v>
      </c>
      <c r="Y521" s="48"/>
    </row>
    <row r="522" spans="1:25" customFormat="1" ht="20.100000000000001" hidden="1" customHeight="1" x14ac:dyDescent="0.25">
      <c r="A522">
        <v>2020</v>
      </c>
      <c r="B522">
        <v>118</v>
      </c>
      <c r="C522">
        <v>1</v>
      </c>
      <c r="D522" s="19">
        <v>43831</v>
      </c>
      <c r="E522" s="19">
        <v>43951</v>
      </c>
      <c r="F522" s="19">
        <v>43951</v>
      </c>
      <c r="G522" t="s">
        <v>1357</v>
      </c>
      <c r="H522" t="s">
        <v>1358</v>
      </c>
      <c r="I522">
        <v>407</v>
      </c>
      <c r="J522">
        <v>313</v>
      </c>
      <c r="K522" s="19">
        <v>43896</v>
      </c>
      <c r="L522" t="s">
        <v>171</v>
      </c>
      <c r="M522">
        <v>899999061</v>
      </c>
      <c r="N522" t="s">
        <v>72</v>
      </c>
      <c r="O522" t="s">
        <v>73</v>
      </c>
      <c r="P522">
        <v>11</v>
      </c>
      <c r="Q522" s="19">
        <v>43891</v>
      </c>
      <c r="R522" t="s">
        <v>1355</v>
      </c>
      <c r="S522" s="48">
        <v>295150</v>
      </c>
      <c r="T522" s="48">
        <v>0</v>
      </c>
      <c r="U522" s="48">
        <v>0</v>
      </c>
      <c r="V522" s="48">
        <v>295150</v>
      </c>
      <c r="W522" s="48">
        <v>295150</v>
      </c>
      <c r="X522" s="48">
        <v>0</v>
      </c>
      <c r="Y522" s="48"/>
    </row>
    <row r="523" spans="1:25" customFormat="1" ht="20.100000000000001" hidden="1" customHeight="1" x14ac:dyDescent="0.25">
      <c r="A523">
        <v>2020</v>
      </c>
      <c r="B523">
        <v>118</v>
      </c>
      <c r="C523">
        <v>1</v>
      </c>
      <c r="D523" s="19">
        <v>43831</v>
      </c>
      <c r="E523" s="19">
        <v>43951</v>
      </c>
      <c r="F523" s="19">
        <v>43951</v>
      </c>
      <c r="G523" t="s">
        <v>143</v>
      </c>
      <c r="H523" t="s">
        <v>144</v>
      </c>
      <c r="I523">
        <v>491</v>
      </c>
      <c r="J523">
        <v>359</v>
      </c>
      <c r="K523" s="19">
        <v>43908</v>
      </c>
      <c r="L523" t="s">
        <v>171</v>
      </c>
      <c r="M523">
        <v>899999061</v>
      </c>
      <c r="N523" t="s">
        <v>72</v>
      </c>
      <c r="O523" t="s">
        <v>73</v>
      </c>
      <c r="P523">
        <v>12</v>
      </c>
      <c r="Q523" s="19">
        <v>43891</v>
      </c>
      <c r="R523" t="s">
        <v>1353</v>
      </c>
      <c r="S523" s="48">
        <v>20376867</v>
      </c>
      <c r="T523" s="48">
        <v>0</v>
      </c>
      <c r="U523" s="48">
        <v>0</v>
      </c>
      <c r="V523" s="48">
        <v>20376867</v>
      </c>
      <c r="W523" s="48">
        <v>20376867</v>
      </c>
      <c r="X523" s="48">
        <v>0</v>
      </c>
      <c r="Y523" s="48"/>
    </row>
    <row r="524" spans="1:25" customFormat="1" ht="20.100000000000001" hidden="1" customHeight="1" x14ac:dyDescent="0.25">
      <c r="A524">
        <v>2020</v>
      </c>
      <c r="B524">
        <v>118</v>
      </c>
      <c r="C524">
        <v>1</v>
      </c>
      <c r="D524" s="19">
        <v>43831</v>
      </c>
      <c r="E524" s="19">
        <v>43951</v>
      </c>
      <c r="F524" s="19">
        <v>43951</v>
      </c>
      <c r="G524" t="s">
        <v>184</v>
      </c>
      <c r="H524" t="s">
        <v>185</v>
      </c>
      <c r="I524">
        <v>491</v>
      </c>
      <c r="J524">
        <v>359</v>
      </c>
      <c r="K524" s="19">
        <v>43908</v>
      </c>
      <c r="L524" t="s">
        <v>171</v>
      </c>
      <c r="M524">
        <v>899999061</v>
      </c>
      <c r="N524" t="s">
        <v>72</v>
      </c>
      <c r="O524" t="s">
        <v>73</v>
      </c>
      <c r="P524">
        <v>12</v>
      </c>
      <c r="Q524" s="19">
        <v>43891</v>
      </c>
      <c r="R524" t="s">
        <v>1353</v>
      </c>
      <c r="S524" s="48">
        <v>549802</v>
      </c>
      <c r="T524" s="48">
        <v>0</v>
      </c>
      <c r="U524" s="48">
        <v>0</v>
      </c>
      <c r="V524" s="48">
        <v>549802</v>
      </c>
      <c r="W524" s="48">
        <v>549802</v>
      </c>
      <c r="X524" s="48">
        <v>0</v>
      </c>
      <c r="Y524" s="48"/>
    </row>
    <row r="525" spans="1:25" customFormat="1" ht="20.100000000000001" hidden="1" customHeight="1" x14ac:dyDescent="0.25">
      <c r="A525">
        <v>2020</v>
      </c>
      <c r="B525">
        <v>118</v>
      </c>
      <c r="C525">
        <v>1</v>
      </c>
      <c r="D525" s="19">
        <v>43831</v>
      </c>
      <c r="E525" s="19">
        <v>43951</v>
      </c>
      <c r="F525" s="19">
        <v>43951</v>
      </c>
      <c r="G525" t="s">
        <v>153</v>
      </c>
      <c r="H525" t="s">
        <v>154</v>
      </c>
      <c r="I525">
        <v>491</v>
      </c>
      <c r="J525">
        <v>359</v>
      </c>
      <c r="K525" s="19">
        <v>43908</v>
      </c>
      <c r="L525" t="s">
        <v>171</v>
      </c>
      <c r="M525">
        <v>899999061</v>
      </c>
      <c r="N525" t="s">
        <v>72</v>
      </c>
      <c r="O525" t="s">
        <v>73</v>
      </c>
      <c r="P525">
        <v>12</v>
      </c>
      <c r="Q525" s="19">
        <v>43891</v>
      </c>
      <c r="R525" t="s">
        <v>1353</v>
      </c>
      <c r="S525" s="48">
        <v>1291141</v>
      </c>
      <c r="T525" s="48">
        <v>0</v>
      </c>
      <c r="U525" s="48">
        <v>0</v>
      </c>
      <c r="V525" s="48">
        <v>1291141</v>
      </c>
      <c r="W525" s="48">
        <v>1291141</v>
      </c>
      <c r="X525" s="48">
        <v>0</v>
      </c>
      <c r="Y525" s="48"/>
    </row>
    <row r="526" spans="1:25" customFormat="1" ht="20.100000000000001" hidden="1" customHeight="1" x14ac:dyDescent="0.25">
      <c r="A526">
        <v>2020</v>
      </c>
      <c r="B526">
        <v>118</v>
      </c>
      <c r="C526">
        <v>1</v>
      </c>
      <c r="D526" s="19">
        <v>43831</v>
      </c>
      <c r="E526" s="19">
        <v>43951</v>
      </c>
      <c r="F526" s="19">
        <v>43951</v>
      </c>
      <c r="G526" t="s">
        <v>157</v>
      </c>
      <c r="H526" t="s">
        <v>158</v>
      </c>
      <c r="I526">
        <v>491</v>
      </c>
      <c r="J526">
        <v>359</v>
      </c>
      <c r="K526" s="19">
        <v>43908</v>
      </c>
      <c r="L526" t="s">
        <v>171</v>
      </c>
      <c r="M526">
        <v>899999061</v>
      </c>
      <c r="N526" t="s">
        <v>72</v>
      </c>
      <c r="O526" t="s">
        <v>73</v>
      </c>
      <c r="P526">
        <v>12</v>
      </c>
      <c r="Q526" s="19">
        <v>43891</v>
      </c>
      <c r="R526" t="s">
        <v>1353</v>
      </c>
      <c r="S526" s="48">
        <v>633915</v>
      </c>
      <c r="T526" s="48">
        <v>0</v>
      </c>
      <c r="U526" s="48">
        <v>0</v>
      </c>
      <c r="V526" s="48">
        <v>633915</v>
      </c>
      <c r="W526" s="48">
        <v>633915</v>
      </c>
      <c r="X526" s="48">
        <v>0</v>
      </c>
      <c r="Y526" s="48"/>
    </row>
    <row r="527" spans="1:25" customFormat="1" ht="20.100000000000001" hidden="1" customHeight="1" x14ac:dyDescent="0.25">
      <c r="A527">
        <v>2020</v>
      </c>
      <c r="B527">
        <v>118</v>
      </c>
      <c r="C527">
        <v>1</v>
      </c>
      <c r="D527" s="19">
        <v>43831</v>
      </c>
      <c r="E527" s="19">
        <v>43951</v>
      </c>
      <c r="F527" s="19">
        <v>43951</v>
      </c>
      <c r="G527" t="s">
        <v>159</v>
      </c>
      <c r="H527" t="s">
        <v>160</v>
      </c>
      <c r="I527">
        <v>491</v>
      </c>
      <c r="J527">
        <v>359</v>
      </c>
      <c r="K527" s="19">
        <v>43908</v>
      </c>
      <c r="L527" t="s">
        <v>171</v>
      </c>
      <c r="M527">
        <v>899999061</v>
      </c>
      <c r="N527" t="s">
        <v>72</v>
      </c>
      <c r="O527" t="s">
        <v>73</v>
      </c>
      <c r="P527">
        <v>12</v>
      </c>
      <c r="Q527" s="19">
        <v>43891</v>
      </c>
      <c r="R527" t="s">
        <v>1353</v>
      </c>
      <c r="S527" s="48">
        <v>6362873</v>
      </c>
      <c r="T527" s="48">
        <v>0</v>
      </c>
      <c r="U527" s="48">
        <v>0</v>
      </c>
      <c r="V527" s="48">
        <v>6362873</v>
      </c>
      <c r="W527" s="48">
        <v>6362873</v>
      </c>
      <c r="X527" s="48">
        <v>0</v>
      </c>
      <c r="Y527" s="48"/>
    </row>
    <row r="528" spans="1:25" customFormat="1" ht="20.100000000000001" hidden="1" customHeight="1" x14ac:dyDescent="0.25">
      <c r="A528">
        <v>2020</v>
      </c>
      <c r="B528">
        <v>118</v>
      </c>
      <c r="C528">
        <v>1</v>
      </c>
      <c r="D528" s="19">
        <v>43831</v>
      </c>
      <c r="E528" s="19">
        <v>43951</v>
      </c>
      <c r="F528" s="19">
        <v>43951</v>
      </c>
      <c r="G528" t="s">
        <v>80</v>
      </c>
      <c r="H528" t="s">
        <v>81</v>
      </c>
      <c r="I528">
        <v>491</v>
      </c>
      <c r="J528">
        <v>359</v>
      </c>
      <c r="K528" s="19">
        <v>43908</v>
      </c>
      <c r="L528" t="s">
        <v>171</v>
      </c>
      <c r="M528">
        <v>899999061</v>
      </c>
      <c r="N528" t="s">
        <v>72</v>
      </c>
      <c r="O528" t="s">
        <v>73</v>
      </c>
      <c r="P528">
        <v>12</v>
      </c>
      <c r="Q528" s="19">
        <v>43891</v>
      </c>
      <c r="R528" t="s">
        <v>1353</v>
      </c>
      <c r="S528" s="48">
        <v>122661</v>
      </c>
      <c r="T528" s="48">
        <v>0</v>
      </c>
      <c r="U528" s="48">
        <v>0</v>
      </c>
      <c r="V528" s="48">
        <v>122661</v>
      </c>
      <c r="W528" s="48">
        <v>122661</v>
      </c>
      <c r="X528" s="48">
        <v>0</v>
      </c>
      <c r="Y528" s="48"/>
    </row>
    <row r="529" spans="1:25" customFormat="1" ht="20.100000000000001" hidden="1" customHeight="1" x14ac:dyDescent="0.25">
      <c r="A529">
        <v>2020</v>
      </c>
      <c r="B529">
        <v>118</v>
      </c>
      <c r="C529">
        <v>1</v>
      </c>
      <c r="D529" s="19">
        <v>43831</v>
      </c>
      <c r="E529" s="19">
        <v>43951</v>
      </c>
      <c r="F529" s="19">
        <v>43951</v>
      </c>
      <c r="G529" t="s">
        <v>1357</v>
      </c>
      <c r="H529" t="s">
        <v>1358</v>
      </c>
      <c r="I529">
        <v>491</v>
      </c>
      <c r="J529">
        <v>359</v>
      </c>
      <c r="K529" s="19">
        <v>43908</v>
      </c>
      <c r="L529" t="s">
        <v>171</v>
      </c>
      <c r="M529">
        <v>899999061</v>
      </c>
      <c r="N529" t="s">
        <v>72</v>
      </c>
      <c r="O529" t="s">
        <v>73</v>
      </c>
      <c r="P529">
        <v>12</v>
      </c>
      <c r="Q529" s="19">
        <v>43891</v>
      </c>
      <c r="R529" t="s">
        <v>1353</v>
      </c>
      <c r="S529" s="48">
        <v>35418</v>
      </c>
      <c r="T529" s="48">
        <v>0</v>
      </c>
      <c r="U529" s="48">
        <v>0</v>
      </c>
      <c r="V529" s="48">
        <v>35418</v>
      </c>
      <c r="W529" s="48">
        <v>35418</v>
      </c>
      <c r="X529" s="48">
        <v>0</v>
      </c>
      <c r="Y529" s="48"/>
    </row>
    <row r="530" spans="1:25" customFormat="1" ht="20.100000000000001" hidden="1" customHeight="1" x14ac:dyDescent="0.25">
      <c r="A530">
        <v>2020</v>
      </c>
      <c r="B530">
        <v>118</v>
      </c>
      <c r="C530">
        <v>1</v>
      </c>
      <c r="D530" s="19">
        <v>43831</v>
      </c>
      <c r="E530" s="19">
        <v>43951</v>
      </c>
      <c r="F530" s="19">
        <v>43951</v>
      </c>
      <c r="G530" t="s">
        <v>163</v>
      </c>
      <c r="H530" t="s">
        <v>164</v>
      </c>
      <c r="I530">
        <v>491</v>
      </c>
      <c r="J530">
        <v>359</v>
      </c>
      <c r="K530" s="19">
        <v>43908</v>
      </c>
      <c r="L530" t="s">
        <v>171</v>
      </c>
      <c r="M530">
        <v>899999061</v>
      </c>
      <c r="N530" t="s">
        <v>72</v>
      </c>
      <c r="O530" t="s">
        <v>73</v>
      </c>
      <c r="P530">
        <v>12</v>
      </c>
      <c r="Q530" s="19">
        <v>43891</v>
      </c>
      <c r="R530" t="s">
        <v>1353</v>
      </c>
      <c r="S530" s="48">
        <v>9722040</v>
      </c>
      <c r="T530" s="48">
        <v>0</v>
      </c>
      <c r="U530" s="48">
        <v>0</v>
      </c>
      <c r="V530" s="48">
        <v>9722040</v>
      </c>
      <c r="W530" s="48">
        <v>9722040</v>
      </c>
      <c r="X530" s="48">
        <v>0</v>
      </c>
      <c r="Y530" s="48"/>
    </row>
    <row r="531" spans="1:25" customFormat="1" ht="20.100000000000001" hidden="1" customHeight="1" x14ac:dyDescent="0.25">
      <c r="A531">
        <v>2020</v>
      </c>
      <c r="B531">
        <v>118</v>
      </c>
      <c r="C531">
        <v>1</v>
      </c>
      <c r="D531" s="19">
        <v>43831</v>
      </c>
      <c r="E531" s="19">
        <v>43951</v>
      </c>
      <c r="F531" s="19">
        <v>43951</v>
      </c>
      <c r="G531" t="s">
        <v>143</v>
      </c>
      <c r="H531" t="s">
        <v>144</v>
      </c>
      <c r="I531">
        <v>492</v>
      </c>
      <c r="J531">
        <v>360</v>
      </c>
      <c r="K531" s="19">
        <v>43908</v>
      </c>
      <c r="L531" t="s">
        <v>171</v>
      </c>
      <c r="M531">
        <v>899999061</v>
      </c>
      <c r="N531" t="s">
        <v>72</v>
      </c>
      <c r="O531" t="s">
        <v>73</v>
      </c>
      <c r="P531">
        <v>13</v>
      </c>
      <c r="Q531" s="19">
        <v>43891</v>
      </c>
      <c r="R531" t="s">
        <v>1354</v>
      </c>
      <c r="S531" s="48">
        <v>433843325</v>
      </c>
      <c r="T531" s="48">
        <v>0</v>
      </c>
      <c r="U531" s="48">
        <v>0</v>
      </c>
      <c r="V531" s="48">
        <v>433843325</v>
      </c>
      <c r="W531" s="48">
        <v>433843325</v>
      </c>
      <c r="X531" s="48">
        <v>0</v>
      </c>
      <c r="Y531" s="48"/>
    </row>
    <row r="532" spans="1:25" customFormat="1" ht="20.100000000000001" hidden="1" customHeight="1" x14ac:dyDescent="0.25">
      <c r="A532">
        <v>2020</v>
      </c>
      <c r="B532">
        <v>118</v>
      </c>
      <c r="C532">
        <v>1</v>
      </c>
      <c r="D532" s="19">
        <v>43831</v>
      </c>
      <c r="E532" s="19">
        <v>43951</v>
      </c>
      <c r="F532" s="19">
        <v>43951</v>
      </c>
      <c r="G532" t="s">
        <v>190</v>
      </c>
      <c r="H532" t="s">
        <v>191</v>
      </c>
      <c r="I532">
        <v>492</v>
      </c>
      <c r="J532">
        <v>360</v>
      </c>
      <c r="K532" s="19">
        <v>43908</v>
      </c>
      <c r="L532" t="s">
        <v>171</v>
      </c>
      <c r="M532">
        <v>899999061</v>
      </c>
      <c r="N532" t="s">
        <v>72</v>
      </c>
      <c r="O532" t="s">
        <v>73</v>
      </c>
      <c r="P532">
        <v>13</v>
      </c>
      <c r="Q532" s="19">
        <v>43891</v>
      </c>
      <c r="R532" t="s">
        <v>1354</v>
      </c>
      <c r="S532" s="48">
        <v>24530577</v>
      </c>
      <c r="T532" s="48">
        <v>0</v>
      </c>
      <c r="U532" s="48">
        <v>0</v>
      </c>
      <c r="V532" s="48">
        <v>24530577</v>
      </c>
      <c r="W532" s="48">
        <v>24530577</v>
      </c>
      <c r="X532" s="48">
        <v>0</v>
      </c>
      <c r="Y532" s="48"/>
    </row>
    <row r="533" spans="1:25" customFormat="1" ht="20.100000000000001" hidden="1" customHeight="1" x14ac:dyDescent="0.25">
      <c r="A533">
        <v>2020</v>
      </c>
      <c r="B533">
        <v>118</v>
      </c>
      <c r="C533">
        <v>1</v>
      </c>
      <c r="D533" s="19">
        <v>43831</v>
      </c>
      <c r="E533" s="19">
        <v>43951</v>
      </c>
      <c r="F533" s="19">
        <v>43951</v>
      </c>
      <c r="G533" t="s">
        <v>184</v>
      </c>
      <c r="H533" t="s">
        <v>185</v>
      </c>
      <c r="I533">
        <v>492</v>
      </c>
      <c r="J533">
        <v>360</v>
      </c>
      <c r="K533" s="19">
        <v>43908</v>
      </c>
      <c r="L533" t="s">
        <v>171</v>
      </c>
      <c r="M533">
        <v>899999061</v>
      </c>
      <c r="N533" t="s">
        <v>72</v>
      </c>
      <c r="O533" t="s">
        <v>73</v>
      </c>
      <c r="P533">
        <v>13</v>
      </c>
      <c r="Q533" s="19">
        <v>43891</v>
      </c>
      <c r="R533" t="s">
        <v>1354</v>
      </c>
      <c r="S533" s="48">
        <v>2892273</v>
      </c>
      <c r="T533" s="48">
        <v>0</v>
      </c>
      <c r="U533" s="48">
        <v>0</v>
      </c>
      <c r="V533" s="48">
        <v>2892273</v>
      </c>
      <c r="W533" s="48">
        <v>2892273</v>
      </c>
      <c r="X533" s="48">
        <v>0</v>
      </c>
      <c r="Y533" s="48"/>
    </row>
    <row r="534" spans="1:25" customFormat="1" ht="20.100000000000001" hidden="1" customHeight="1" x14ac:dyDescent="0.25">
      <c r="A534">
        <v>2020</v>
      </c>
      <c r="B534">
        <v>118</v>
      </c>
      <c r="C534">
        <v>1</v>
      </c>
      <c r="D534" s="19">
        <v>43831</v>
      </c>
      <c r="E534" s="19">
        <v>43951</v>
      </c>
      <c r="F534" s="19">
        <v>43951</v>
      </c>
      <c r="G534" t="s">
        <v>145</v>
      </c>
      <c r="H534" t="s">
        <v>146</v>
      </c>
      <c r="I534">
        <v>492</v>
      </c>
      <c r="J534">
        <v>360</v>
      </c>
      <c r="K534" s="19">
        <v>43908</v>
      </c>
      <c r="L534" t="s">
        <v>171</v>
      </c>
      <c r="M534">
        <v>899999061</v>
      </c>
      <c r="N534" t="s">
        <v>72</v>
      </c>
      <c r="O534" t="s">
        <v>73</v>
      </c>
      <c r="P534">
        <v>13</v>
      </c>
      <c r="Q534" s="19">
        <v>43891</v>
      </c>
      <c r="R534" t="s">
        <v>1354</v>
      </c>
      <c r="S534" s="48">
        <v>58361775</v>
      </c>
      <c r="T534" s="48">
        <v>0</v>
      </c>
      <c r="U534" s="48">
        <v>0</v>
      </c>
      <c r="V534" s="48">
        <v>58361775</v>
      </c>
      <c r="W534" s="48">
        <v>58361775</v>
      </c>
      <c r="X534" s="48">
        <v>0</v>
      </c>
      <c r="Y534" s="48"/>
    </row>
    <row r="535" spans="1:25" customFormat="1" ht="20.100000000000001" hidden="1" customHeight="1" x14ac:dyDescent="0.25">
      <c r="A535">
        <v>2020</v>
      </c>
      <c r="B535">
        <v>118</v>
      </c>
      <c r="C535">
        <v>1</v>
      </c>
      <c r="D535" s="19">
        <v>43831</v>
      </c>
      <c r="E535" s="19">
        <v>43951</v>
      </c>
      <c r="F535" s="19">
        <v>43951</v>
      </c>
      <c r="G535" t="s">
        <v>147</v>
      </c>
      <c r="H535" t="s">
        <v>148</v>
      </c>
      <c r="I535">
        <v>492</v>
      </c>
      <c r="J535">
        <v>360</v>
      </c>
      <c r="K535" s="19">
        <v>43908</v>
      </c>
      <c r="L535" t="s">
        <v>171</v>
      </c>
      <c r="M535">
        <v>899999061</v>
      </c>
      <c r="N535" t="s">
        <v>72</v>
      </c>
      <c r="O535" t="s">
        <v>73</v>
      </c>
      <c r="P535">
        <v>13</v>
      </c>
      <c r="Q535" s="19">
        <v>43891</v>
      </c>
      <c r="R535" t="s">
        <v>1354</v>
      </c>
      <c r="S535" s="48">
        <v>5216670</v>
      </c>
      <c r="T535" s="48">
        <v>0</v>
      </c>
      <c r="U535" s="48">
        <v>0</v>
      </c>
      <c r="V535" s="48">
        <v>5216670</v>
      </c>
      <c r="W535" s="48">
        <v>5216670</v>
      </c>
      <c r="X535" s="48">
        <v>0</v>
      </c>
      <c r="Y535" s="48"/>
    </row>
    <row r="536" spans="1:25" customFormat="1" ht="20.100000000000001" hidden="1" customHeight="1" x14ac:dyDescent="0.25">
      <c r="A536">
        <v>2020</v>
      </c>
      <c r="B536">
        <v>118</v>
      </c>
      <c r="C536">
        <v>1</v>
      </c>
      <c r="D536" s="19">
        <v>43831</v>
      </c>
      <c r="E536" s="19">
        <v>43951</v>
      </c>
      <c r="F536" s="19">
        <v>43951</v>
      </c>
      <c r="G536" t="s">
        <v>149</v>
      </c>
      <c r="H536" t="s">
        <v>150</v>
      </c>
      <c r="I536">
        <v>492</v>
      </c>
      <c r="J536">
        <v>360</v>
      </c>
      <c r="K536" s="19">
        <v>43908</v>
      </c>
      <c r="L536" t="s">
        <v>171</v>
      </c>
      <c r="M536">
        <v>899999061</v>
      </c>
      <c r="N536" t="s">
        <v>72</v>
      </c>
      <c r="O536" t="s">
        <v>73</v>
      </c>
      <c r="P536">
        <v>13</v>
      </c>
      <c r="Q536" s="19">
        <v>43891</v>
      </c>
      <c r="R536" t="s">
        <v>1354</v>
      </c>
      <c r="S536" s="48">
        <v>644552</v>
      </c>
      <c r="T536" s="48">
        <v>0</v>
      </c>
      <c r="U536" s="48">
        <v>0</v>
      </c>
      <c r="V536" s="48">
        <v>644552</v>
      </c>
      <c r="W536" s="48">
        <v>644552</v>
      </c>
      <c r="X536" s="48">
        <v>0</v>
      </c>
      <c r="Y536" s="48"/>
    </row>
    <row r="537" spans="1:25" customFormat="1" ht="20.100000000000001" hidden="1" customHeight="1" x14ac:dyDescent="0.25">
      <c r="A537">
        <v>2020</v>
      </c>
      <c r="B537">
        <v>118</v>
      </c>
      <c r="C537">
        <v>1</v>
      </c>
      <c r="D537" s="19">
        <v>43831</v>
      </c>
      <c r="E537" s="19">
        <v>43951</v>
      </c>
      <c r="F537" s="19">
        <v>43951</v>
      </c>
      <c r="G537" t="s">
        <v>151</v>
      </c>
      <c r="H537" t="s">
        <v>152</v>
      </c>
      <c r="I537">
        <v>492</v>
      </c>
      <c r="J537">
        <v>360</v>
      </c>
      <c r="K537" s="19">
        <v>43908</v>
      </c>
      <c r="L537" t="s">
        <v>171</v>
      </c>
      <c r="M537">
        <v>899999061</v>
      </c>
      <c r="N537" t="s">
        <v>72</v>
      </c>
      <c r="O537" t="s">
        <v>73</v>
      </c>
      <c r="P537">
        <v>13</v>
      </c>
      <c r="Q537" s="19">
        <v>43891</v>
      </c>
      <c r="R537" t="s">
        <v>1354</v>
      </c>
      <c r="S537" s="48">
        <v>414214</v>
      </c>
      <c r="T537" s="48">
        <v>0</v>
      </c>
      <c r="U537" s="48">
        <v>0</v>
      </c>
      <c r="V537" s="48">
        <v>414214</v>
      </c>
      <c r="W537" s="48">
        <v>414214</v>
      </c>
      <c r="X537" s="48">
        <v>0</v>
      </c>
      <c r="Y537" s="48"/>
    </row>
    <row r="538" spans="1:25" customFormat="1" ht="20.100000000000001" hidden="1" customHeight="1" x14ac:dyDescent="0.25">
      <c r="A538">
        <v>2020</v>
      </c>
      <c r="B538">
        <v>118</v>
      </c>
      <c r="C538">
        <v>1</v>
      </c>
      <c r="D538" s="19">
        <v>43831</v>
      </c>
      <c r="E538" s="19">
        <v>43951</v>
      </c>
      <c r="F538" s="19">
        <v>43951</v>
      </c>
      <c r="G538" t="s">
        <v>155</v>
      </c>
      <c r="H538" t="s">
        <v>156</v>
      </c>
      <c r="I538">
        <v>492</v>
      </c>
      <c r="J538">
        <v>360</v>
      </c>
      <c r="K538" s="19">
        <v>43908</v>
      </c>
      <c r="L538" t="s">
        <v>171</v>
      </c>
      <c r="M538">
        <v>899999061</v>
      </c>
      <c r="N538" t="s">
        <v>72</v>
      </c>
      <c r="O538" t="s">
        <v>73</v>
      </c>
      <c r="P538">
        <v>13</v>
      </c>
      <c r="Q538" s="19">
        <v>43891</v>
      </c>
      <c r="R538" t="s">
        <v>1354</v>
      </c>
      <c r="S538" s="48">
        <v>2718965</v>
      </c>
      <c r="T538" s="48">
        <v>0</v>
      </c>
      <c r="U538" s="48">
        <v>0</v>
      </c>
      <c r="V538" s="48">
        <v>2718965</v>
      </c>
      <c r="W538" s="48">
        <v>2718965</v>
      </c>
      <c r="X538" s="48">
        <v>0</v>
      </c>
    </row>
    <row r="539" spans="1:25" customFormat="1" ht="20.100000000000001" hidden="1" customHeight="1" x14ac:dyDescent="0.25">
      <c r="A539">
        <v>2020</v>
      </c>
      <c r="B539">
        <v>118</v>
      </c>
      <c r="C539">
        <v>1</v>
      </c>
      <c r="D539" s="19">
        <v>43831</v>
      </c>
      <c r="E539" s="19">
        <v>43951</v>
      </c>
      <c r="F539" s="19">
        <v>43951</v>
      </c>
      <c r="G539" t="s">
        <v>157</v>
      </c>
      <c r="H539" t="s">
        <v>158</v>
      </c>
      <c r="I539">
        <v>492</v>
      </c>
      <c r="J539">
        <v>360</v>
      </c>
      <c r="K539" s="19">
        <v>43908</v>
      </c>
      <c r="L539" t="s">
        <v>171</v>
      </c>
      <c r="M539">
        <v>899999061</v>
      </c>
      <c r="N539" t="s">
        <v>72</v>
      </c>
      <c r="O539" t="s">
        <v>73</v>
      </c>
      <c r="P539">
        <v>13</v>
      </c>
      <c r="Q539" s="19">
        <v>43891</v>
      </c>
      <c r="R539" t="s">
        <v>1354</v>
      </c>
      <c r="S539" s="48">
        <v>3835659</v>
      </c>
      <c r="T539" s="48">
        <v>0</v>
      </c>
      <c r="U539" s="48">
        <v>0</v>
      </c>
      <c r="V539" s="48">
        <v>3835659</v>
      </c>
      <c r="W539" s="48">
        <v>3835659</v>
      </c>
      <c r="X539" s="48">
        <v>0</v>
      </c>
    </row>
    <row r="540" spans="1:25" customFormat="1" ht="20.100000000000001" hidden="1" customHeight="1" x14ac:dyDescent="0.25">
      <c r="A540">
        <v>2020</v>
      </c>
      <c r="B540">
        <v>118</v>
      </c>
      <c r="C540">
        <v>1</v>
      </c>
      <c r="D540" s="19">
        <v>43831</v>
      </c>
      <c r="E540" s="19">
        <v>43951</v>
      </c>
      <c r="F540" s="19">
        <v>43951</v>
      </c>
      <c r="G540" t="s">
        <v>159</v>
      </c>
      <c r="H540" t="s">
        <v>160</v>
      </c>
      <c r="I540">
        <v>492</v>
      </c>
      <c r="J540">
        <v>360</v>
      </c>
      <c r="K540" s="19">
        <v>43908</v>
      </c>
      <c r="L540" t="s">
        <v>171</v>
      </c>
      <c r="M540">
        <v>899999061</v>
      </c>
      <c r="N540" t="s">
        <v>72</v>
      </c>
      <c r="O540" t="s">
        <v>73</v>
      </c>
      <c r="P540">
        <v>13</v>
      </c>
      <c r="Q540" s="19">
        <v>43891</v>
      </c>
      <c r="R540" t="s">
        <v>1354</v>
      </c>
      <c r="S540" s="48">
        <v>167546315</v>
      </c>
      <c r="T540" s="48">
        <v>0</v>
      </c>
      <c r="U540" s="48">
        <v>0</v>
      </c>
      <c r="V540" s="48">
        <v>167546315</v>
      </c>
      <c r="W540" s="48">
        <v>167546315</v>
      </c>
      <c r="X540" s="48">
        <v>0</v>
      </c>
    </row>
    <row r="541" spans="1:25" customFormat="1" ht="20.100000000000001" hidden="1" customHeight="1" x14ac:dyDescent="0.25">
      <c r="A541">
        <v>2020</v>
      </c>
      <c r="B541">
        <v>118</v>
      </c>
      <c r="C541">
        <v>1</v>
      </c>
      <c r="D541" s="19">
        <v>43831</v>
      </c>
      <c r="E541" s="19">
        <v>43951</v>
      </c>
      <c r="F541" s="19">
        <v>43951</v>
      </c>
      <c r="G541" t="s">
        <v>161</v>
      </c>
      <c r="H541" t="s">
        <v>162</v>
      </c>
      <c r="I541">
        <v>492</v>
      </c>
      <c r="J541">
        <v>360</v>
      </c>
      <c r="K541" s="19">
        <v>43908</v>
      </c>
      <c r="L541" t="s">
        <v>171</v>
      </c>
      <c r="M541">
        <v>899999061</v>
      </c>
      <c r="N541" t="s">
        <v>72</v>
      </c>
      <c r="O541" t="s">
        <v>73</v>
      </c>
      <c r="P541">
        <v>13</v>
      </c>
      <c r="Q541" s="19">
        <v>43891</v>
      </c>
      <c r="R541" t="s">
        <v>1354</v>
      </c>
      <c r="S541" s="48">
        <v>237999</v>
      </c>
      <c r="T541" s="48">
        <v>0</v>
      </c>
      <c r="U541" s="48">
        <v>0</v>
      </c>
      <c r="V541" s="48">
        <v>237999</v>
      </c>
      <c r="W541" s="48">
        <v>237999</v>
      </c>
      <c r="X541" s="48">
        <v>0</v>
      </c>
    </row>
    <row r="542" spans="1:25" customFormat="1" ht="20.100000000000001" hidden="1" customHeight="1" x14ac:dyDescent="0.25">
      <c r="A542">
        <v>2020</v>
      </c>
      <c r="B542">
        <v>118</v>
      </c>
      <c r="C542">
        <v>1</v>
      </c>
      <c r="D542" s="19">
        <v>43831</v>
      </c>
      <c r="E542" s="19">
        <v>43951</v>
      </c>
      <c r="F542" s="19">
        <v>43951</v>
      </c>
      <c r="G542" t="s">
        <v>163</v>
      </c>
      <c r="H542" t="s">
        <v>164</v>
      </c>
      <c r="I542">
        <v>492</v>
      </c>
      <c r="J542">
        <v>360</v>
      </c>
      <c r="K542" s="19">
        <v>43908</v>
      </c>
      <c r="L542" t="s">
        <v>171</v>
      </c>
      <c r="M542">
        <v>899999061</v>
      </c>
      <c r="N542" t="s">
        <v>72</v>
      </c>
      <c r="O542" t="s">
        <v>73</v>
      </c>
      <c r="P542">
        <v>13</v>
      </c>
      <c r="Q542" s="19">
        <v>43891</v>
      </c>
      <c r="R542" t="s">
        <v>1354</v>
      </c>
      <c r="S542" s="48">
        <v>1745749</v>
      </c>
      <c r="T542" s="48">
        <v>0</v>
      </c>
      <c r="U542" s="48">
        <v>0</v>
      </c>
      <c r="V542" s="48">
        <v>1745749</v>
      </c>
      <c r="W542" s="48">
        <v>1745749</v>
      </c>
      <c r="X542" s="48">
        <v>0</v>
      </c>
    </row>
    <row r="543" spans="1:25" customFormat="1" ht="20.100000000000001" hidden="1" customHeight="1" x14ac:dyDescent="0.25">
      <c r="A543">
        <v>2020</v>
      </c>
      <c r="B543">
        <v>118</v>
      </c>
      <c r="C543">
        <v>1</v>
      </c>
      <c r="D543" s="19">
        <v>43831</v>
      </c>
      <c r="E543" s="19">
        <v>43951</v>
      </c>
      <c r="F543" s="19">
        <v>43951</v>
      </c>
      <c r="G543" t="s">
        <v>165</v>
      </c>
      <c r="H543" t="s">
        <v>166</v>
      </c>
      <c r="I543">
        <v>492</v>
      </c>
      <c r="J543">
        <v>360</v>
      </c>
      <c r="K543" s="19">
        <v>43908</v>
      </c>
      <c r="L543" t="s">
        <v>171</v>
      </c>
      <c r="M543">
        <v>899999061</v>
      </c>
      <c r="N543" t="s">
        <v>72</v>
      </c>
      <c r="O543" t="s">
        <v>73</v>
      </c>
      <c r="P543">
        <v>13</v>
      </c>
      <c r="Q543" s="19">
        <v>43891</v>
      </c>
      <c r="R543" t="s">
        <v>1354</v>
      </c>
      <c r="S543" s="48">
        <v>39746</v>
      </c>
      <c r="T543" s="48">
        <v>0</v>
      </c>
      <c r="U543" s="48">
        <v>0</v>
      </c>
      <c r="V543" s="48">
        <v>39746</v>
      </c>
      <c r="W543" s="48">
        <v>39746</v>
      </c>
      <c r="X543" s="48">
        <v>0</v>
      </c>
    </row>
    <row r="544" spans="1:25" customFormat="1" ht="20.100000000000001" hidden="1" customHeight="1" x14ac:dyDescent="0.25">
      <c r="A544">
        <v>2020</v>
      </c>
      <c r="B544">
        <v>118</v>
      </c>
      <c r="C544">
        <v>1</v>
      </c>
      <c r="D544" s="19">
        <v>43831</v>
      </c>
      <c r="E544" s="19">
        <v>43951</v>
      </c>
      <c r="F544" s="19">
        <v>43951</v>
      </c>
      <c r="G544" t="s">
        <v>80</v>
      </c>
      <c r="H544" t="s">
        <v>81</v>
      </c>
      <c r="I544">
        <v>501</v>
      </c>
      <c r="J544">
        <v>364</v>
      </c>
      <c r="K544" s="19">
        <v>43908</v>
      </c>
      <c r="L544" t="s">
        <v>171</v>
      </c>
      <c r="M544">
        <v>899999061</v>
      </c>
      <c r="N544" t="s">
        <v>72</v>
      </c>
      <c r="O544" t="s">
        <v>73</v>
      </c>
      <c r="P544">
        <v>14</v>
      </c>
      <c r="Q544" s="19">
        <v>43891</v>
      </c>
      <c r="R544" t="s">
        <v>1356</v>
      </c>
      <c r="S544" s="48">
        <v>1418221</v>
      </c>
      <c r="T544" s="48">
        <v>0</v>
      </c>
      <c r="U544" s="48">
        <v>0</v>
      </c>
      <c r="V544" s="48">
        <v>1418221</v>
      </c>
      <c r="W544" s="48">
        <v>1418221</v>
      </c>
      <c r="X544" s="48">
        <v>0</v>
      </c>
    </row>
    <row r="545" spans="1:25" customFormat="1" ht="20.100000000000001" hidden="1" customHeight="1" x14ac:dyDescent="0.25">
      <c r="A545">
        <v>2020</v>
      </c>
      <c r="B545">
        <v>118</v>
      </c>
      <c r="C545">
        <v>1</v>
      </c>
      <c r="D545" s="19">
        <v>43831</v>
      </c>
      <c r="E545" s="19">
        <v>43951</v>
      </c>
      <c r="F545" s="19">
        <v>43951</v>
      </c>
      <c r="G545" t="s">
        <v>186</v>
      </c>
      <c r="H545" t="s">
        <v>187</v>
      </c>
      <c r="I545">
        <v>501</v>
      </c>
      <c r="J545">
        <v>364</v>
      </c>
      <c r="K545" s="19">
        <v>43908</v>
      </c>
      <c r="L545" t="s">
        <v>171</v>
      </c>
      <c r="M545">
        <v>899999061</v>
      </c>
      <c r="N545" t="s">
        <v>72</v>
      </c>
      <c r="O545" t="s">
        <v>73</v>
      </c>
      <c r="P545">
        <v>14</v>
      </c>
      <c r="Q545" s="19">
        <v>43891</v>
      </c>
      <c r="R545" t="s">
        <v>1356</v>
      </c>
      <c r="S545" s="48">
        <v>28364</v>
      </c>
      <c r="T545" s="48">
        <v>0</v>
      </c>
      <c r="U545" s="48">
        <v>0</v>
      </c>
      <c r="V545" s="48">
        <v>28364</v>
      </c>
      <c r="W545" s="48">
        <v>28364</v>
      </c>
      <c r="X545" s="48">
        <v>0</v>
      </c>
    </row>
    <row r="546" spans="1:25" customFormat="1" ht="20.100000000000001" hidden="1" customHeight="1" x14ac:dyDescent="0.25">
      <c r="A546">
        <v>2020</v>
      </c>
      <c r="B546">
        <v>118</v>
      </c>
      <c r="C546">
        <v>1</v>
      </c>
      <c r="D546" s="19">
        <v>43831</v>
      </c>
      <c r="E546" s="19">
        <v>43951</v>
      </c>
      <c r="F546" s="19">
        <v>43951</v>
      </c>
      <c r="G546" t="s">
        <v>80</v>
      </c>
      <c r="H546" t="s">
        <v>81</v>
      </c>
      <c r="I546">
        <v>401</v>
      </c>
      <c r="J546">
        <v>289</v>
      </c>
      <c r="K546" s="19">
        <v>43893</v>
      </c>
      <c r="L546" t="s">
        <v>171</v>
      </c>
      <c r="M546">
        <v>899999061</v>
      </c>
      <c r="N546" t="s">
        <v>72</v>
      </c>
      <c r="O546" t="s">
        <v>73</v>
      </c>
      <c r="P546">
        <v>10</v>
      </c>
      <c r="Q546" s="19">
        <v>43893</v>
      </c>
      <c r="R546" t="s">
        <v>1359</v>
      </c>
      <c r="S546" s="48">
        <v>1353370</v>
      </c>
      <c r="T546" s="48">
        <v>0</v>
      </c>
      <c r="U546" s="48">
        <v>0</v>
      </c>
      <c r="V546" s="48">
        <v>1353370</v>
      </c>
      <c r="W546" s="48">
        <v>1353370</v>
      </c>
      <c r="X546" s="48">
        <v>0</v>
      </c>
    </row>
    <row r="547" spans="1:25" customFormat="1" ht="20.100000000000001" hidden="1" customHeight="1" x14ac:dyDescent="0.25">
      <c r="A547">
        <v>2020</v>
      </c>
      <c r="B547">
        <v>118</v>
      </c>
      <c r="C547">
        <v>1</v>
      </c>
      <c r="D547" s="19">
        <v>43831</v>
      </c>
      <c r="E547" s="19">
        <v>43951</v>
      </c>
      <c r="F547" s="19">
        <v>43951</v>
      </c>
      <c r="G547" t="s">
        <v>186</v>
      </c>
      <c r="H547" t="s">
        <v>187</v>
      </c>
      <c r="I547">
        <v>401</v>
      </c>
      <c r="J547">
        <v>289</v>
      </c>
      <c r="K547" s="19">
        <v>43893</v>
      </c>
      <c r="L547" t="s">
        <v>171</v>
      </c>
      <c r="M547">
        <v>899999061</v>
      </c>
      <c r="N547" t="s">
        <v>72</v>
      </c>
      <c r="O547" t="s">
        <v>73</v>
      </c>
      <c r="P547">
        <v>10</v>
      </c>
      <c r="Q547" s="19">
        <v>43893</v>
      </c>
      <c r="R547" t="s">
        <v>1359</v>
      </c>
      <c r="S547" s="48">
        <v>27067</v>
      </c>
      <c r="T547" s="48">
        <v>0</v>
      </c>
      <c r="U547" s="48">
        <v>0</v>
      </c>
      <c r="V547" s="48">
        <v>27067</v>
      </c>
      <c r="W547" s="48">
        <v>27067</v>
      </c>
      <c r="X547" s="48">
        <v>0</v>
      </c>
    </row>
    <row r="548" spans="1:25" customFormat="1" ht="20.100000000000001" hidden="1" customHeight="1" x14ac:dyDescent="0.25">
      <c r="A548">
        <v>2020</v>
      </c>
      <c r="B548">
        <v>118</v>
      </c>
      <c r="C548">
        <v>1</v>
      </c>
      <c r="D548" s="19">
        <v>43831</v>
      </c>
      <c r="E548" s="19">
        <v>43951</v>
      </c>
      <c r="F548" s="19">
        <v>43951</v>
      </c>
      <c r="G548" t="s">
        <v>70</v>
      </c>
      <c r="H548" t="s">
        <v>71</v>
      </c>
      <c r="I548">
        <v>529</v>
      </c>
      <c r="J548">
        <v>386</v>
      </c>
      <c r="K548" s="19">
        <v>43922</v>
      </c>
      <c r="L548" t="s">
        <v>171</v>
      </c>
      <c r="M548">
        <v>899999061</v>
      </c>
      <c r="N548" t="s">
        <v>72</v>
      </c>
      <c r="O548" t="s">
        <v>73</v>
      </c>
      <c r="P548">
        <v>15</v>
      </c>
      <c r="Q548" s="19">
        <v>43922</v>
      </c>
      <c r="R548" t="s">
        <v>1360</v>
      </c>
      <c r="S548" s="48">
        <v>43655900</v>
      </c>
      <c r="T548" s="48">
        <v>0</v>
      </c>
      <c r="U548" s="48">
        <v>0</v>
      </c>
      <c r="V548" s="48">
        <v>43655900</v>
      </c>
      <c r="W548" s="48">
        <v>43655900</v>
      </c>
      <c r="X548" s="48">
        <v>0</v>
      </c>
    </row>
    <row r="549" spans="1:25" customFormat="1" ht="20.100000000000001" hidden="1" customHeight="1" x14ac:dyDescent="0.25">
      <c r="A549">
        <v>2020</v>
      </c>
      <c r="B549">
        <v>118</v>
      </c>
      <c r="C549">
        <v>1</v>
      </c>
      <c r="D549" s="19">
        <v>43831</v>
      </c>
      <c r="E549" s="19">
        <v>43951</v>
      </c>
      <c r="F549" s="19">
        <v>43951</v>
      </c>
      <c r="G549" t="s">
        <v>74</v>
      </c>
      <c r="H549" t="s">
        <v>75</v>
      </c>
      <c r="I549">
        <v>529</v>
      </c>
      <c r="J549">
        <v>386</v>
      </c>
      <c r="K549" s="19">
        <v>43922</v>
      </c>
      <c r="L549" t="s">
        <v>171</v>
      </c>
      <c r="M549">
        <v>899999061</v>
      </c>
      <c r="N549" t="s">
        <v>72</v>
      </c>
      <c r="O549" t="s">
        <v>73</v>
      </c>
      <c r="P549">
        <v>15</v>
      </c>
      <c r="Q549" s="19">
        <v>43922</v>
      </c>
      <c r="R549" t="s">
        <v>1360</v>
      </c>
      <c r="S549" s="48">
        <v>43515497</v>
      </c>
      <c r="T549" s="48">
        <v>0</v>
      </c>
      <c r="U549" s="48">
        <v>0</v>
      </c>
      <c r="V549" s="48">
        <v>43515497</v>
      </c>
      <c r="W549" s="48">
        <v>43515497</v>
      </c>
      <c r="X549" s="48">
        <v>0</v>
      </c>
    </row>
    <row r="550" spans="1:25" customFormat="1" ht="20.100000000000001" hidden="1" customHeight="1" x14ac:dyDescent="0.25">
      <c r="A550">
        <v>2020</v>
      </c>
      <c r="B550">
        <v>118</v>
      </c>
      <c r="C550">
        <v>1</v>
      </c>
      <c r="D550" s="19">
        <v>43831</v>
      </c>
      <c r="E550" s="19">
        <v>43951</v>
      </c>
      <c r="F550" s="19">
        <v>43951</v>
      </c>
      <c r="G550" t="s">
        <v>76</v>
      </c>
      <c r="H550" t="s">
        <v>77</v>
      </c>
      <c r="I550">
        <v>529</v>
      </c>
      <c r="J550">
        <v>386</v>
      </c>
      <c r="K550" s="19">
        <v>43922</v>
      </c>
      <c r="L550" t="s">
        <v>171</v>
      </c>
      <c r="M550">
        <v>899999061</v>
      </c>
      <c r="N550" t="s">
        <v>72</v>
      </c>
      <c r="O550" t="s">
        <v>73</v>
      </c>
      <c r="P550">
        <v>15</v>
      </c>
      <c r="Q550" s="19">
        <v>43922</v>
      </c>
      <c r="R550" t="s">
        <v>1360</v>
      </c>
      <c r="S550" s="48">
        <v>1994500</v>
      </c>
      <c r="T550" s="48">
        <v>0</v>
      </c>
      <c r="U550" s="48">
        <v>0</v>
      </c>
      <c r="V550" s="48">
        <v>1994500</v>
      </c>
      <c r="W550" s="48">
        <v>1994500</v>
      </c>
      <c r="X550" s="48">
        <v>0</v>
      </c>
      <c r="Y550" s="48"/>
    </row>
    <row r="551" spans="1:25" customFormat="1" ht="20.100000000000001" hidden="1" customHeight="1" x14ac:dyDescent="0.25">
      <c r="A551">
        <v>2020</v>
      </c>
      <c r="B551">
        <v>118</v>
      </c>
      <c r="C551">
        <v>1</v>
      </c>
      <c r="D551" s="19">
        <v>43831</v>
      </c>
      <c r="E551" s="19">
        <v>43951</v>
      </c>
      <c r="F551" s="19">
        <v>43951</v>
      </c>
      <c r="G551" t="s">
        <v>78</v>
      </c>
      <c r="H551" t="s">
        <v>79</v>
      </c>
      <c r="I551">
        <v>529</v>
      </c>
      <c r="J551">
        <v>386</v>
      </c>
      <c r="K551" s="19">
        <v>43922</v>
      </c>
      <c r="L551" t="s">
        <v>171</v>
      </c>
      <c r="M551">
        <v>899999061</v>
      </c>
      <c r="N551" t="s">
        <v>72</v>
      </c>
      <c r="O551" t="s">
        <v>73</v>
      </c>
      <c r="P551">
        <v>15</v>
      </c>
      <c r="Q551" s="19">
        <v>43922</v>
      </c>
      <c r="R551" t="s">
        <v>1360</v>
      </c>
      <c r="S551" s="48">
        <v>59758797</v>
      </c>
      <c r="T551" s="48">
        <v>0</v>
      </c>
      <c r="U551" s="48">
        <v>0</v>
      </c>
      <c r="V551" s="48">
        <v>59758797</v>
      </c>
      <c r="W551" s="48">
        <v>59758797</v>
      </c>
      <c r="X551" s="48">
        <v>0</v>
      </c>
      <c r="Y551" s="48"/>
    </row>
    <row r="552" spans="1:25" customFormat="1" ht="20.100000000000001" hidden="1" customHeight="1" x14ac:dyDescent="0.25">
      <c r="A552">
        <v>2020</v>
      </c>
      <c r="B552">
        <v>118</v>
      </c>
      <c r="C552">
        <v>1</v>
      </c>
      <c r="D552" s="19">
        <v>43831</v>
      </c>
      <c r="E552" s="19">
        <v>43951</v>
      </c>
      <c r="F552" s="19">
        <v>43951</v>
      </c>
      <c r="G552" t="s">
        <v>82</v>
      </c>
      <c r="H552" t="s">
        <v>83</v>
      </c>
      <c r="I552">
        <v>529</v>
      </c>
      <c r="J552">
        <v>386</v>
      </c>
      <c r="K552" s="19">
        <v>43922</v>
      </c>
      <c r="L552" t="s">
        <v>171</v>
      </c>
      <c r="M552">
        <v>899999061</v>
      </c>
      <c r="N552" t="s">
        <v>72</v>
      </c>
      <c r="O552" t="s">
        <v>73</v>
      </c>
      <c r="P552">
        <v>15</v>
      </c>
      <c r="Q552" s="19">
        <v>43922</v>
      </c>
      <c r="R552" t="s">
        <v>1360</v>
      </c>
      <c r="S552" s="48">
        <v>29011900</v>
      </c>
      <c r="T552" s="48">
        <v>0</v>
      </c>
      <c r="U552" s="48">
        <v>0</v>
      </c>
      <c r="V552" s="48">
        <v>29011900</v>
      </c>
      <c r="W552" s="48">
        <v>29011900</v>
      </c>
      <c r="X552" s="48">
        <v>0</v>
      </c>
      <c r="Y552" s="48"/>
    </row>
    <row r="553" spans="1:25" customFormat="1" ht="20.100000000000001" hidden="1" customHeight="1" x14ac:dyDescent="0.25">
      <c r="A553">
        <v>2020</v>
      </c>
      <c r="B553">
        <v>118</v>
      </c>
      <c r="C553">
        <v>1</v>
      </c>
      <c r="D553" s="19">
        <v>43831</v>
      </c>
      <c r="E553" s="19">
        <v>43951</v>
      </c>
      <c r="F553" s="19">
        <v>43951</v>
      </c>
      <c r="G553" t="s">
        <v>84</v>
      </c>
      <c r="H553" t="s">
        <v>85</v>
      </c>
      <c r="I553">
        <v>529</v>
      </c>
      <c r="J553">
        <v>386</v>
      </c>
      <c r="K553" s="19">
        <v>43922</v>
      </c>
      <c r="L553" t="s">
        <v>171</v>
      </c>
      <c r="M553">
        <v>899999061</v>
      </c>
      <c r="N553" t="s">
        <v>72</v>
      </c>
      <c r="O553" t="s">
        <v>73</v>
      </c>
      <c r="P553">
        <v>15</v>
      </c>
      <c r="Q553" s="19">
        <v>43922</v>
      </c>
      <c r="R553" t="s">
        <v>1360</v>
      </c>
      <c r="S553" s="48">
        <v>5822700</v>
      </c>
      <c r="T553" s="48">
        <v>0</v>
      </c>
      <c r="U553" s="48">
        <v>0</v>
      </c>
      <c r="V553" s="48">
        <v>5822700</v>
      </c>
      <c r="W553" s="48">
        <v>5822700</v>
      </c>
      <c r="X553" s="48">
        <v>0</v>
      </c>
      <c r="Y553" s="48"/>
    </row>
    <row r="554" spans="1:25" customFormat="1" ht="20.100000000000001" hidden="1" customHeight="1" x14ac:dyDescent="0.25">
      <c r="A554">
        <v>2020</v>
      </c>
      <c r="B554">
        <v>118</v>
      </c>
      <c r="C554">
        <v>1</v>
      </c>
      <c r="D554" s="19">
        <v>43831</v>
      </c>
      <c r="E554" s="19">
        <v>43951</v>
      </c>
      <c r="F554" s="19">
        <v>43951</v>
      </c>
      <c r="G554" t="s">
        <v>86</v>
      </c>
      <c r="H554" t="s">
        <v>87</v>
      </c>
      <c r="I554">
        <v>529</v>
      </c>
      <c r="J554">
        <v>386</v>
      </c>
      <c r="K554" s="19">
        <v>43922</v>
      </c>
      <c r="L554" t="s">
        <v>171</v>
      </c>
      <c r="M554">
        <v>899999061</v>
      </c>
      <c r="N554" t="s">
        <v>72</v>
      </c>
      <c r="O554" t="s">
        <v>73</v>
      </c>
      <c r="P554">
        <v>15</v>
      </c>
      <c r="Q554" s="19">
        <v>43922</v>
      </c>
      <c r="R554" t="s">
        <v>1360</v>
      </c>
      <c r="S554" s="48">
        <v>21762100</v>
      </c>
      <c r="T554" s="48">
        <v>0</v>
      </c>
      <c r="U554" s="48">
        <v>0</v>
      </c>
      <c r="V554" s="48">
        <v>21762100</v>
      </c>
      <c r="W554" s="48">
        <v>21762100</v>
      </c>
      <c r="X554" s="48">
        <v>0</v>
      </c>
      <c r="Y554" s="48"/>
    </row>
    <row r="555" spans="1:25" customFormat="1" ht="20.100000000000001" hidden="1" customHeight="1" x14ac:dyDescent="0.25">
      <c r="A555">
        <v>2020</v>
      </c>
      <c r="B555">
        <v>118</v>
      </c>
      <c r="C555">
        <v>1</v>
      </c>
      <c r="D555" s="19">
        <v>43831</v>
      </c>
      <c r="E555" s="19">
        <v>43951</v>
      </c>
      <c r="F555" s="19">
        <v>43951</v>
      </c>
      <c r="G555" t="s">
        <v>88</v>
      </c>
      <c r="H555" t="s">
        <v>89</v>
      </c>
      <c r="I555">
        <v>529</v>
      </c>
      <c r="J555">
        <v>386</v>
      </c>
      <c r="K555" s="19">
        <v>43922</v>
      </c>
      <c r="L555" t="s">
        <v>171</v>
      </c>
      <c r="M555">
        <v>899999061</v>
      </c>
      <c r="N555" t="s">
        <v>72</v>
      </c>
      <c r="O555" t="s">
        <v>73</v>
      </c>
      <c r="P555">
        <v>15</v>
      </c>
      <c r="Q555" s="19">
        <v>43922</v>
      </c>
      <c r="R555" t="s">
        <v>1360</v>
      </c>
      <c r="S555" s="48">
        <v>3630600</v>
      </c>
      <c r="T555" s="48">
        <v>0</v>
      </c>
      <c r="U555" s="48">
        <v>0</v>
      </c>
      <c r="V555" s="48">
        <v>3630600</v>
      </c>
      <c r="W555" s="48">
        <v>3630600</v>
      </c>
      <c r="X555" s="48">
        <v>0</v>
      </c>
      <c r="Y555" s="48"/>
    </row>
    <row r="556" spans="1:25" customFormat="1" ht="20.100000000000001" hidden="1" customHeight="1" x14ac:dyDescent="0.25">
      <c r="A556">
        <v>2020</v>
      </c>
      <c r="B556">
        <v>118</v>
      </c>
      <c r="C556">
        <v>1</v>
      </c>
      <c r="D556" s="19">
        <v>43831</v>
      </c>
      <c r="E556" s="19">
        <v>43951</v>
      </c>
      <c r="F556" s="19">
        <v>43951</v>
      </c>
      <c r="G556" t="s">
        <v>90</v>
      </c>
      <c r="H556" t="s">
        <v>91</v>
      </c>
      <c r="I556">
        <v>529</v>
      </c>
      <c r="J556">
        <v>386</v>
      </c>
      <c r="K556" s="19">
        <v>43922</v>
      </c>
      <c r="L556" t="s">
        <v>171</v>
      </c>
      <c r="M556">
        <v>899999061</v>
      </c>
      <c r="N556" t="s">
        <v>72</v>
      </c>
      <c r="O556" t="s">
        <v>73</v>
      </c>
      <c r="P556">
        <v>15</v>
      </c>
      <c r="Q556" s="19">
        <v>43922</v>
      </c>
      <c r="R556" t="s">
        <v>1360</v>
      </c>
      <c r="S556" s="48">
        <v>3630600</v>
      </c>
      <c r="T556" s="48">
        <v>0</v>
      </c>
      <c r="U556" s="48">
        <v>0</v>
      </c>
      <c r="V556" s="48">
        <v>3630600</v>
      </c>
      <c r="W556" s="48">
        <v>3630600</v>
      </c>
      <c r="X556" s="48">
        <v>0</v>
      </c>
      <c r="Y556" s="48"/>
    </row>
    <row r="557" spans="1:25" customFormat="1" ht="20.100000000000001" hidden="1" customHeight="1" x14ac:dyDescent="0.25">
      <c r="A557">
        <v>2020</v>
      </c>
      <c r="B557">
        <v>118</v>
      </c>
      <c r="C557">
        <v>1</v>
      </c>
      <c r="D557" s="19">
        <v>43831</v>
      </c>
      <c r="E557" s="19">
        <v>43951</v>
      </c>
      <c r="F557" s="19">
        <v>43951</v>
      </c>
      <c r="G557" t="s">
        <v>92</v>
      </c>
      <c r="H557" t="s">
        <v>93</v>
      </c>
      <c r="I557">
        <v>529</v>
      </c>
      <c r="J557">
        <v>386</v>
      </c>
      <c r="K557" s="19">
        <v>43922</v>
      </c>
      <c r="L557" t="s">
        <v>171</v>
      </c>
      <c r="M557">
        <v>899999061</v>
      </c>
      <c r="N557" t="s">
        <v>72</v>
      </c>
      <c r="O557" t="s">
        <v>73</v>
      </c>
      <c r="P557">
        <v>15</v>
      </c>
      <c r="Q557" s="19">
        <v>43922</v>
      </c>
      <c r="R557" t="s">
        <v>1360</v>
      </c>
      <c r="S557" s="48">
        <v>7257300</v>
      </c>
      <c r="T557" s="48">
        <v>0</v>
      </c>
      <c r="U557" s="48">
        <v>0</v>
      </c>
      <c r="V557" s="48">
        <v>7257300</v>
      </c>
      <c r="W557" s="48">
        <v>7257300</v>
      </c>
      <c r="X557" s="48">
        <v>0</v>
      </c>
      <c r="Y557" s="48"/>
    </row>
    <row r="558" spans="1:25" customFormat="1" ht="20.100000000000001" hidden="1" customHeight="1" x14ac:dyDescent="0.25">
      <c r="A558">
        <v>2020</v>
      </c>
      <c r="B558">
        <v>118</v>
      </c>
      <c r="C558">
        <v>1</v>
      </c>
      <c r="D558" s="19">
        <v>43831</v>
      </c>
      <c r="E558" s="19">
        <v>43951</v>
      </c>
      <c r="F558" s="19">
        <v>43951</v>
      </c>
      <c r="G558" t="s">
        <v>143</v>
      </c>
      <c r="H558" t="s">
        <v>144</v>
      </c>
      <c r="I558">
        <v>565</v>
      </c>
      <c r="J558">
        <v>442</v>
      </c>
      <c r="K558" s="19">
        <v>43941</v>
      </c>
      <c r="L558" t="s">
        <v>171</v>
      </c>
      <c r="M558">
        <v>899999061</v>
      </c>
      <c r="N558" t="s">
        <v>72</v>
      </c>
      <c r="O558" t="s">
        <v>73</v>
      </c>
      <c r="P558">
        <v>16</v>
      </c>
      <c r="Q558" s="19">
        <v>43922</v>
      </c>
      <c r="R558" t="s">
        <v>1626</v>
      </c>
      <c r="S558" s="48">
        <v>471828749</v>
      </c>
      <c r="T558" s="48">
        <v>0</v>
      </c>
      <c r="U558" s="48">
        <v>0</v>
      </c>
      <c r="V558" s="48">
        <v>471828749</v>
      </c>
      <c r="W558" s="48">
        <v>426527224</v>
      </c>
      <c r="X558" s="48">
        <v>45301525</v>
      </c>
      <c r="Y558" s="48"/>
    </row>
    <row r="559" spans="1:25" customFormat="1" ht="20.100000000000001" hidden="1" customHeight="1" x14ac:dyDescent="0.25">
      <c r="A559">
        <v>2020</v>
      </c>
      <c r="B559">
        <v>118</v>
      </c>
      <c r="C559">
        <v>1</v>
      </c>
      <c r="D559" s="19">
        <v>43831</v>
      </c>
      <c r="E559" s="19">
        <v>43951</v>
      </c>
      <c r="F559" s="19">
        <v>43951</v>
      </c>
      <c r="G559" t="s">
        <v>190</v>
      </c>
      <c r="H559" t="s">
        <v>191</v>
      </c>
      <c r="I559">
        <v>565</v>
      </c>
      <c r="J559">
        <v>442</v>
      </c>
      <c r="K559" s="19">
        <v>43941</v>
      </c>
      <c r="L559" t="s">
        <v>171</v>
      </c>
      <c r="M559">
        <v>899999061</v>
      </c>
      <c r="N559" t="s">
        <v>72</v>
      </c>
      <c r="O559" t="s">
        <v>73</v>
      </c>
      <c r="P559">
        <v>16</v>
      </c>
      <c r="Q559" s="19">
        <v>43922</v>
      </c>
      <c r="R559" t="s">
        <v>1626</v>
      </c>
      <c r="S559" s="48">
        <v>20430274</v>
      </c>
      <c r="T559" s="48">
        <v>0</v>
      </c>
      <c r="U559" s="48">
        <v>0</v>
      </c>
      <c r="V559" s="48">
        <v>20430274</v>
      </c>
      <c r="W559" s="48">
        <v>20430274</v>
      </c>
      <c r="X559" s="48">
        <v>0</v>
      </c>
      <c r="Y559" s="48"/>
    </row>
    <row r="560" spans="1:25" customFormat="1" ht="20.100000000000001" hidden="1" customHeight="1" x14ac:dyDescent="0.25">
      <c r="A560">
        <v>2020</v>
      </c>
      <c r="B560">
        <v>118</v>
      </c>
      <c r="C560">
        <v>1</v>
      </c>
      <c r="D560" s="19">
        <v>43831</v>
      </c>
      <c r="E560" s="19">
        <v>43951</v>
      </c>
      <c r="F560" s="19">
        <v>43951</v>
      </c>
      <c r="G560" t="s">
        <v>184</v>
      </c>
      <c r="H560" t="s">
        <v>185</v>
      </c>
      <c r="I560">
        <v>565</v>
      </c>
      <c r="J560">
        <v>442</v>
      </c>
      <c r="K560" s="19">
        <v>43941</v>
      </c>
      <c r="L560" t="s">
        <v>171</v>
      </c>
      <c r="M560">
        <v>899999061</v>
      </c>
      <c r="N560" t="s">
        <v>72</v>
      </c>
      <c r="O560" t="s">
        <v>73</v>
      </c>
      <c r="P560">
        <v>16</v>
      </c>
      <c r="Q560" s="19">
        <v>43922</v>
      </c>
      <c r="R560" t="s">
        <v>1626</v>
      </c>
      <c r="S560" s="48">
        <v>1006914</v>
      </c>
      <c r="T560" s="48">
        <v>0</v>
      </c>
      <c r="U560" s="48">
        <v>0</v>
      </c>
      <c r="V560" s="48">
        <v>1006914</v>
      </c>
      <c r="W560" s="48">
        <v>1006914</v>
      </c>
      <c r="X560" s="48">
        <v>0</v>
      </c>
    </row>
    <row r="561" spans="1:25" customFormat="1" ht="20.100000000000001" hidden="1" customHeight="1" x14ac:dyDescent="0.25">
      <c r="A561">
        <v>2020</v>
      </c>
      <c r="B561">
        <v>118</v>
      </c>
      <c r="C561">
        <v>1</v>
      </c>
      <c r="D561" s="19">
        <v>43831</v>
      </c>
      <c r="E561" s="19">
        <v>43951</v>
      </c>
      <c r="F561" s="19">
        <v>43951</v>
      </c>
      <c r="G561" t="s">
        <v>145</v>
      </c>
      <c r="H561" t="s">
        <v>146</v>
      </c>
      <c r="I561">
        <v>565</v>
      </c>
      <c r="J561">
        <v>442</v>
      </c>
      <c r="K561" s="19">
        <v>43941</v>
      </c>
      <c r="L561" t="s">
        <v>171</v>
      </c>
      <c r="M561">
        <v>899999061</v>
      </c>
      <c r="N561" t="s">
        <v>72</v>
      </c>
      <c r="O561" t="s">
        <v>73</v>
      </c>
      <c r="P561">
        <v>16</v>
      </c>
      <c r="Q561" s="19">
        <v>43922</v>
      </c>
      <c r="R561" t="s">
        <v>1626</v>
      </c>
      <c r="S561" s="48">
        <v>59819874</v>
      </c>
      <c r="T561" s="48">
        <v>0</v>
      </c>
      <c r="U561" s="48">
        <v>0</v>
      </c>
      <c r="V561" s="48">
        <v>59819874</v>
      </c>
      <c r="W561" s="48">
        <v>59819874</v>
      </c>
      <c r="X561" s="48">
        <v>0</v>
      </c>
    </row>
    <row r="562" spans="1:25" customFormat="1" ht="20.100000000000001" hidden="1" customHeight="1" x14ac:dyDescent="0.25">
      <c r="A562">
        <v>2020</v>
      </c>
      <c r="B562">
        <v>118</v>
      </c>
      <c r="C562">
        <v>1</v>
      </c>
      <c r="D562" s="19">
        <v>43831</v>
      </c>
      <c r="E562" s="19">
        <v>43951</v>
      </c>
      <c r="F562" s="19">
        <v>43951</v>
      </c>
      <c r="G562" t="s">
        <v>147</v>
      </c>
      <c r="H562" t="s">
        <v>148</v>
      </c>
      <c r="I562">
        <v>565</v>
      </c>
      <c r="J562">
        <v>442</v>
      </c>
      <c r="K562" s="19">
        <v>43941</v>
      </c>
      <c r="L562" t="s">
        <v>171</v>
      </c>
      <c r="M562">
        <v>899999061</v>
      </c>
      <c r="N562" t="s">
        <v>72</v>
      </c>
      <c r="O562" t="s">
        <v>73</v>
      </c>
      <c r="P562">
        <v>16</v>
      </c>
      <c r="Q562" s="19">
        <v>43922</v>
      </c>
      <c r="R562" t="s">
        <v>1626</v>
      </c>
      <c r="S562" s="48">
        <v>4163994</v>
      </c>
      <c r="T562" s="48">
        <v>0</v>
      </c>
      <c r="U562" s="48">
        <v>0</v>
      </c>
      <c r="V562" s="48">
        <v>4163994</v>
      </c>
      <c r="W562" s="48">
        <v>4163994</v>
      </c>
      <c r="X562" s="48">
        <v>0</v>
      </c>
    </row>
    <row r="563" spans="1:25" customFormat="1" ht="20.100000000000001" hidden="1" customHeight="1" x14ac:dyDescent="0.25">
      <c r="A563">
        <v>2020</v>
      </c>
      <c r="B563">
        <v>118</v>
      </c>
      <c r="C563">
        <v>1</v>
      </c>
      <c r="D563" s="19">
        <v>43831</v>
      </c>
      <c r="E563" s="19">
        <v>43951</v>
      </c>
      <c r="F563" s="19">
        <v>43951</v>
      </c>
      <c r="G563" t="s">
        <v>149</v>
      </c>
      <c r="H563" t="s">
        <v>150</v>
      </c>
      <c r="I563">
        <v>565</v>
      </c>
      <c r="J563">
        <v>442</v>
      </c>
      <c r="K563" s="19">
        <v>43941</v>
      </c>
      <c r="L563" t="s">
        <v>171</v>
      </c>
      <c r="M563">
        <v>899999061</v>
      </c>
      <c r="N563" t="s">
        <v>72</v>
      </c>
      <c r="O563" t="s">
        <v>73</v>
      </c>
      <c r="P563">
        <v>16</v>
      </c>
      <c r="Q563" s="19">
        <v>43922</v>
      </c>
      <c r="R563" t="s">
        <v>1626</v>
      </c>
      <c r="S563" s="48">
        <v>719978</v>
      </c>
      <c r="T563" s="48">
        <v>0</v>
      </c>
      <c r="U563" s="48">
        <v>0</v>
      </c>
      <c r="V563" s="48">
        <v>719978</v>
      </c>
      <c r="W563" s="48">
        <v>719978</v>
      </c>
      <c r="X563" s="48">
        <v>0</v>
      </c>
    </row>
    <row r="564" spans="1:25" customFormat="1" ht="20.100000000000001" hidden="1" customHeight="1" x14ac:dyDescent="0.25">
      <c r="A564">
        <v>2020</v>
      </c>
      <c r="B564">
        <v>118</v>
      </c>
      <c r="C564">
        <v>1</v>
      </c>
      <c r="D564" s="19">
        <v>43831</v>
      </c>
      <c r="E564" s="19">
        <v>43951</v>
      </c>
      <c r="F564" s="19">
        <v>43951</v>
      </c>
      <c r="G564" t="s">
        <v>151</v>
      </c>
      <c r="H564" t="s">
        <v>152</v>
      </c>
      <c r="I564">
        <v>565</v>
      </c>
      <c r="J564">
        <v>442</v>
      </c>
      <c r="K564" s="19">
        <v>43941</v>
      </c>
      <c r="L564" t="s">
        <v>171</v>
      </c>
      <c r="M564">
        <v>899999061</v>
      </c>
      <c r="N564" t="s">
        <v>72</v>
      </c>
      <c r="O564" t="s">
        <v>73</v>
      </c>
      <c r="P564">
        <v>16</v>
      </c>
      <c r="Q564" s="19">
        <v>43922</v>
      </c>
      <c r="R564" t="s">
        <v>1626</v>
      </c>
      <c r="S564" s="48">
        <v>503902</v>
      </c>
      <c r="T564" s="48">
        <v>0</v>
      </c>
      <c r="U564" s="48">
        <v>0</v>
      </c>
      <c r="V564" s="48">
        <v>503902</v>
      </c>
      <c r="W564" s="48">
        <v>503902</v>
      </c>
      <c r="X564" s="48">
        <v>0</v>
      </c>
    </row>
    <row r="565" spans="1:25" customFormat="1" ht="20.100000000000001" hidden="1" customHeight="1" x14ac:dyDescent="0.25">
      <c r="A565">
        <v>2020</v>
      </c>
      <c r="B565">
        <v>118</v>
      </c>
      <c r="C565">
        <v>1</v>
      </c>
      <c r="D565" s="19">
        <v>43831</v>
      </c>
      <c r="E565" s="19">
        <v>43951</v>
      </c>
      <c r="F565" s="19">
        <v>43951</v>
      </c>
      <c r="G565" t="s">
        <v>153</v>
      </c>
      <c r="H565" t="s">
        <v>154</v>
      </c>
      <c r="I565">
        <v>565</v>
      </c>
      <c r="J565">
        <v>442</v>
      </c>
      <c r="K565" s="19">
        <v>43941</v>
      </c>
      <c r="L565" t="s">
        <v>171</v>
      </c>
      <c r="M565">
        <v>899999061</v>
      </c>
      <c r="N565" t="s">
        <v>72</v>
      </c>
      <c r="O565" t="s">
        <v>73</v>
      </c>
      <c r="P565">
        <v>16</v>
      </c>
      <c r="Q565" s="19">
        <v>43922</v>
      </c>
      <c r="R565" t="s">
        <v>1626</v>
      </c>
      <c r="S565" s="48">
        <v>8445674</v>
      </c>
      <c r="T565" s="48">
        <v>0</v>
      </c>
      <c r="U565" s="48">
        <v>0</v>
      </c>
      <c r="V565" s="48">
        <v>8445674</v>
      </c>
      <c r="W565" s="48">
        <v>8445674</v>
      </c>
      <c r="X565" s="48">
        <v>0</v>
      </c>
    </row>
    <row r="566" spans="1:25" customFormat="1" ht="20.100000000000001" hidden="1" customHeight="1" x14ac:dyDescent="0.25">
      <c r="A566">
        <v>2020</v>
      </c>
      <c r="B566">
        <v>118</v>
      </c>
      <c r="C566">
        <v>1</v>
      </c>
      <c r="D566" s="19">
        <v>43831</v>
      </c>
      <c r="E566" s="19">
        <v>43951</v>
      </c>
      <c r="F566" s="19">
        <v>43951</v>
      </c>
      <c r="G566" t="s">
        <v>155</v>
      </c>
      <c r="H566" t="s">
        <v>156</v>
      </c>
      <c r="I566">
        <v>565</v>
      </c>
      <c r="J566">
        <v>442</v>
      </c>
      <c r="K566" s="19">
        <v>43941</v>
      </c>
      <c r="L566" t="s">
        <v>171</v>
      </c>
      <c r="M566">
        <v>899999061</v>
      </c>
      <c r="N566" t="s">
        <v>72</v>
      </c>
      <c r="O566" t="s">
        <v>73</v>
      </c>
      <c r="P566">
        <v>16</v>
      </c>
      <c r="Q566" s="19">
        <v>43922</v>
      </c>
      <c r="R566" t="s">
        <v>1626</v>
      </c>
      <c r="S566" s="48">
        <v>6366336</v>
      </c>
      <c r="T566" s="48">
        <v>0</v>
      </c>
      <c r="U566" s="48">
        <v>0</v>
      </c>
      <c r="V566" s="48">
        <v>6366336</v>
      </c>
      <c r="W566" s="48">
        <v>6366336</v>
      </c>
      <c r="X566" s="48">
        <v>0</v>
      </c>
    </row>
    <row r="567" spans="1:25" customFormat="1" ht="20.100000000000001" hidden="1" customHeight="1" x14ac:dyDescent="0.25">
      <c r="A567">
        <v>2020</v>
      </c>
      <c r="B567">
        <v>118</v>
      </c>
      <c r="C567">
        <v>1</v>
      </c>
      <c r="D567" s="19">
        <v>43831</v>
      </c>
      <c r="E567" s="19">
        <v>43951</v>
      </c>
      <c r="F567" s="19">
        <v>43951</v>
      </c>
      <c r="G567" t="s">
        <v>157</v>
      </c>
      <c r="H567" t="s">
        <v>158</v>
      </c>
      <c r="I567">
        <v>565</v>
      </c>
      <c r="J567">
        <v>442</v>
      </c>
      <c r="K567" s="19">
        <v>43941</v>
      </c>
      <c r="L567" t="s">
        <v>171</v>
      </c>
      <c r="M567">
        <v>899999061</v>
      </c>
      <c r="N567" t="s">
        <v>72</v>
      </c>
      <c r="O567" t="s">
        <v>73</v>
      </c>
      <c r="P567">
        <v>16</v>
      </c>
      <c r="Q567" s="19">
        <v>43922</v>
      </c>
      <c r="R567" t="s">
        <v>1626</v>
      </c>
      <c r="S567" s="48">
        <v>4211957</v>
      </c>
      <c r="T567" s="48">
        <v>0</v>
      </c>
      <c r="U567" s="48">
        <v>0</v>
      </c>
      <c r="V567" s="48">
        <v>4211957</v>
      </c>
      <c r="W567" s="48">
        <v>4211957</v>
      </c>
      <c r="X567" s="48">
        <v>0</v>
      </c>
    </row>
    <row r="568" spans="1:25" customFormat="1" ht="20.100000000000001" hidden="1" customHeight="1" x14ac:dyDescent="0.25">
      <c r="A568">
        <v>2020</v>
      </c>
      <c r="B568">
        <v>118</v>
      </c>
      <c r="C568">
        <v>1</v>
      </c>
      <c r="D568" s="19">
        <v>43831</v>
      </c>
      <c r="E568" s="19">
        <v>43951</v>
      </c>
      <c r="F568" s="19">
        <v>43951</v>
      </c>
      <c r="G568" t="s">
        <v>159</v>
      </c>
      <c r="H568" t="s">
        <v>160</v>
      </c>
      <c r="I568">
        <v>565</v>
      </c>
      <c r="J568">
        <v>442</v>
      </c>
      <c r="K568" s="19">
        <v>43941</v>
      </c>
      <c r="L568" t="s">
        <v>171</v>
      </c>
      <c r="M568">
        <v>899999061</v>
      </c>
      <c r="N568" t="s">
        <v>72</v>
      </c>
      <c r="O568" t="s">
        <v>73</v>
      </c>
      <c r="P568">
        <v>16</v>
      </c>
      <c r="Q568" s="19">
        <v>43922</v>
      </c>
      <c r="R568" t="s">
        <v>1626</v>
      </c>
      <c r="S568" s="48">
        <v>177037959</v>
      </c>
      <c r="T568" s="48">
        <v>0</v>
      </c>
      <c r="U568" s="48">
        <v>0</v>
      </c>
      <c r="V568" s="48">
        <v>177037959</v>
      </c>
      <c r="W568" s="48">
        <v>177037959</v>
      </c>
      <c r="X568" s="48">
        <v>0</v>
      </c>
    </row>
    <row r="569" spans="1:25" customFormat="1" ht="20.100000000000001" hidden="1" customHeight="1" x14ac:dyDescent="0.25">
      <c r="A569">
        <v>2020</v>
      </c>
      <c r="B569">
        <v>118</v>
      </c>
      <c r="C569">
        <v>1</v>
      </c>
      <c r="D569" s="19">
        <v>43831</v>
      </c>
      <c r="E569" s="19">
        <v>43951</v>
      </c>
      <c r="F569" s="19">
        <v>43951</v>
      </c>
      <c r="G569" t="s">
        <v>161</v>
      </c>
      <c r="H569" t="s">
        <v>162</v>
      </c>
      <c r="I569">
        <v>565</v>
      </c>
      <c r="J569">
        <v>442</v>
      </c>
      <c r="K569" s="19">
        <v>43941</v>
      </c>
      <c r="L569" t="s">
        <v>171</v>
      </c>
      <c r="M569">
        <v>899999061</v>
      </c>
      <c r="N569" t="s">
        <v>72</v>
      </c>
      <c r="O569" t="s">
        <v>73</v>
      </c>
      <c r="P569">
        <v>16</v>
      </c>
      <c r="Q569" s="19">
        <v>43922</v>
      </c>
      <c r="R569" t="s">
        <v>1626</v>
      </c>
      <c r="S569" s="48">
        <v>531606</v>
      </c>
      <c r="T569" s="48">
        <v>0</v>
      </c>
      <c r="U569" s="48">
        <v>0</v>
      </c>
      <c r="V569" s="48">
        <v>531606</v>
      </c>
      <c r="W569" s="48">
        <v>531606</v>
      </c>
      <c r="X569" s="48">
        <v>0</v>
      </c>
    </row>
    <row r="570" spans="1:25" customFormat="1" ht="20.100000000000001" hidden="1" customHeight="1" x14ac:dyDescent="0.25">
      <c r="A570">
        <v>2020</v>
      </c>
      <c r="B570">
        <v>118</v>
      </c>
      <c r="C570">
        <v>1</v>
      </c>
      <c r="D570" s="19">
        <v>43831</v>
      </c>
      <c r="E570" s="19">
        <v>43951</v>
      </c>
      <c r="F570" s="19">
        <v>43951</v>
      </c>
      <c r="G570" t="s">
        <v>165</v>
      </c>
      <c r="H570" t="s">
        <v>166</v>
      </c>
      <c r="I570">
        <v>565</v>
      </c>
      <c r="J570">
        <v>442</v>
      </c>
      <c r="K570" s="19">
        <v>43941</v>
      </c>
      <c r="L570" t="s">
        <v>171</v>
      </c>
      <c r="M570">
        <v>899999061</v>
      </c>
      <c r="N570" t="s">
        <v>72</v>
      </c>
      <c r="O570" t="s">
        <v>73</v>
      </c>
      <c r="P570">
        <v>16</v>
      </c>
      <c r="Q570" s="19">
        <v>43922</v>
      </c>
      <c r="R570" t="s">
        <v>1626</v>
      </c>
      <c r="S570" s="48">
        <v>43618</v>
      </c>
      <c r="T570" s="48">
        <v>0</v>
      </c>
      <c r="U570" s="48">
        <v>0</v>
      </c>
      <c r="V570" s="48">
        <v>43618</v>
      </c>
      <c r="W570" s="48">
        <v>43618</v>
      </c>
      <c r="X570" s="48">
        <v>0</v>
      </c>
    </row>
    <row r="571" spans="1:25" customFormat="1" ht="20.100000000000001" hidden="1" customHeight="1" x14ac:dyDescent="0.25">
      <c r="A571">
        <v>2020</v>
      </c>
      <c r="B571">
        <v>118</v>
      </c>
      <c r="C571">
        <v>1</v>
      </c>
      <c r="D571" s="19">
        <v>43831</v>
      </c>
      <c r="E571" s="19">
        <v>43951</v>
      </c>
      <c r="F571" s="19">
        <v>43951</v>
      </c>
      <c r="G571" t="s">
        <v>143</v>
      </c>
      <c r="H571" t="s">
        <v>144</v>
      </c>
      <c r="I571">
        <v>571</v>
      </c>
      <c r="J571">
        <v>446</v>
      </c>
      <c r="K571" s="19">
        <v>43941</v>
      </c>
      <c r="L571" t="s">
        <v>171</v>
      </c>
      <c r="M571">
        <v>899999061</v>
      </c>
      <c r="N571" t="s">
        <v>72</v>
      </c>
      <c r="O571" t="s">
        <v>73</v>
      </c>
      <c r="P571">
        <v>17</v>
      </c>
      <c r="Q571" s="19">
        <v>43922</v>
      </c>
      <c r="R571" t="s">
        <v>1627</v>
      </c>
      <c r="S571" s="48">
        <v>24500914</v>
      </c>
      <c r="T571" s="48">
        <v>0</v>
      </c>
      <c r="U571" s="48">
        <v>0</v>
      </c>
      <c r="V571" s="48">
        <v>24500914</v>
      </c>
      <c r="W571" s="48">
        <v>22154214</v>
      </c>
      <c r="X571" s="48">
        <v>2346700</v>
      </c>
    </row>
    <row r="572" spans="1:25" customFormat="1" ht="20.100000000000001" hidden="1" customHeight="1" x14ac:dyDescent="0.25">
      <c r="A572">
        <v>2020</v>
      </c>
      <c r="B572">
        <v>118</v>
      </c>
      <c r="C572">
        <v>1</v>
      </c>
      <c r="D572" s="19">
        <v>43831</v>
      </c>
      <c r="E572" s="19">
        <v>43951</v>
      </c>
      <c r="F572" s="19">
        <v>43951</v>
      </c>
      <c r="G572" t="s">
        <v>184</v>
      </c>
      <c r="H572" t="s">
        <v>185</v>
      </c>
      <c r="I572">
        <v>571</v>
      </c>
      <c r="J572">
        <v>446</v>
      </c>
      <c r="K572" s="19">
        <v>43941</v>
      </c>
      <c r="L572" t="s">
        <v>171</v>
      </c>
      <c r="M572">
        <v>899999061</v>
      </c>
      <c r="N572" t="s">
        <v>72</v>
      </c>
      <c r="O572" t="s">
        <v>73</v>
      </c>
      <c r="P572">
        <v>17</v>
      </c>
      <c r="Q572" s="19">
        <v>43922</v>
      </c>
      <c r="R572" t="s">
        <v>1627</v>
      </c>
      <c r="S572" s="48">
        <v>12506</v>
      </c>
      <c r="T572" s="48">
        <v>0</v>
      </c>
      <c r="U572" s="48">
        <v>0</v>
      </c>
      <c r="V572" s="48">
        <v>12506</v>
      </c>
      <c r="W572" s="48">
        <v>12506</v>
      </c>
      <c r="X572" s="48">
        <v>0</v>
      </c>
    </row>
    <row r="573" spans="1:25" customFormat="1" ht="20.100000000000001" hidden="1" customHeight="1" x14ac:dyDescent="0.25">
      <c r="A573">
        <v>2020</v>
      </c>
      <c r="B573">
        <v>118</v>
      </c>
      <c r="C573">
        <v>1</v>
      </c>
      <c r="D573" s="19">
        <v>43831</v>
      </c>
      <c r="E573" s="19">
        <v>43951</v>
      </c>
      <c r="F573" s="19">
        <v>43951</v>
      </c>
      <c r="G573" t="s">
        <v>153</v>
      </c>
      <c r="H573" t="s">
        <v>154</v>
      </c>
      <c r="I573">
        <v>571</v>
      </c>
      <c r="J573">
        <v>446</v>
      </c>
      <c r="K573" s="19">
        <v>43941</v>
      </c>
      <c r="L573" t="s">
        <v>171</v>
      </c>
      <c r="M573">
        <v>899999061</v>
      </c>
      <c r="N573" t="s">
        <v>72</v>
      </c>
      <c r="O573" t="s">
        <v>73</v>
      </c>
      <c r="P573">
        <v>17</v>
      </c>
      <c r="Q573" s="19">
        <v>43922</v>
      </c>
      <c r="R573" t="s">
        <v>1627</v>
      </c>
      <c r="S573" s="48">
        <v>7302962</v>
      </c>
      <c r="T573" s="48">
        <v>0</v>
      </c>
      <c r="U573" s="48">
        <v>0</v>
      </c>
      <c r="V573" s="48">
        <v>7302962</v>
      </c>
      <c r="W573" s="48">
        <v>7302962</v>
      </c>
      <c r="X573" s="48">
        <v>0</v>
      </c>
    </row>
    <row r="574" spans="1:25" customFormat="1" ht="20.100000000000001" hidden="1" customHeight="1" x14ac:dyDescent="0.25">
      <c r="A574">
        <v>2020</v>
      </c>
      <c r="B574">
        <v>118</v>
      </c>
      <c r="C574">
        <v>1</v>
      </c>
      <c r="D574" s="19">
        <v>43831</v>
      </c>
      <c r="E574" s="19">
        <v>43951</v>
      </c>
      <c r="F574" s="19">
        <v>43951</v>
      </c>
      <c r="G574" t="s">
        <v>155</v>
      </c>
      <c r="H574" t="s">
        <v>156</v>
      </c>
      <c r="I574">
        <v>571</v>
      </c>
      <c r="J574">
        <v>446</v>
      </c>
      <c r="K574" s="19">
        <v>43941</v>
      </c>
      <c r="L574" t="s">
        <v>171</v>
      </c>
      <c r="M574">
        <v>899999061</v>
      </c>
      <c r="N574" t="s">
        <v>72</v>
      </c>
      <c r="O574" t="s">
        <v>73</v>
      </c>
      <c r="P574">
        <v>17</v>
      </c>
      <c r="Q574" s="19">
        <v>43922</v>
      </c>
      <c r="R574" t="s">
        <v>1627</v>
      </c>
      <c r="S574" s="48">
        <v>248650</v>
      </c>
      <c r="T574" s="48">
        <v>0</v>
      </c>
      <c r="U574" s="48">
        <v>0</v>
      </c>
      <c r="V574" s="48">
        <v>248650</v>
      </c>
      <c r="W574" s="48">
        <v>248650</v>
      </c>
      <c r="X574" s="48">
        <v>0</v>
      </c>
    </row>
    <row r="575" spans="1:25" customFormat="1" ht="20.100000000000001" hidden="1" customHeight="1" x14ac:dyDescent="0.25">
      <c r="A575">
        <v>2020</v>
      </c>
      <c r="B575">
        <v>118</v>
      </c>
      <c r="C575">
        <v>1</v>
      </c>
      <c r="D575" s="19">
        <v>43831</v>
      </c>
      <c r="E575" s="19">
        <v>43951</v>
      </c>
      <c r="F575" s="19">
        <v>43951</v>
      </c>
      <c r="G575" t="s">
        <v>157</v>
      </c>
      <c r="H575" t="s">
        <v>158</v>
      </c>
      <c r="I575">
        <v>571</v>
      </c>
      <c r="J575">
        <v>446</v>
      </c>
      <c r="K575" s="19">
        <v>43941</v>
      </c>
      <c r="L575" t="s">
        <v>171</v>
      </c>
      <c r="M575">
        <v>899999061</v>
      </c>
      <c r="N575" t="s">
        <v>72</v>
      </c>
      <c r="O575" t="s">
        <v>73</v>
      </c>
      <c r="P575">
        <v>17</v>
      </c>
      <c r="Q575" s="19">
        <v>43922</v>
      </c>
      <c r="R575" t="s">
        <v>1627</v>
      </c>
      <c r="S575" s="48">
        <v>724617</v>
      </c>
      <c r="T575" s="48">
        <v>0</v>
      </c>
      <c r="U575" s="48">
        <v>0</v>
      </c>
      <c r="V575" s="48">
        <v>724617</v>
      </c>
      <c r="W575" s="48">
        <v>724617</v>
      </c>
      <c r="X575" s="48">
        <v>0</v>
      </c>
      <c r="Y575" s="48"/>
    </row>
    <row r="576" spans="1:25" customFormat="1" ht="20.100000000000001" hidden="1" customHeight="1" x14ac:dyDescent="0.25">
      <c r="A576">
        <v>2020</v>
      </c>
      <c r="B576">
        <v>118</v>
      </c>
      <c r="C576">
        <v>1</v>
      </c>
      <c r="D576" s="19">
        <v>43831</v>
      </c>
      <c r="E576" s="19">
        <v>43951</v>
      </c>
      <c r="F576" s="19">
        <v>43951</v>
      </c>
      <c r="G576" t="s">
        <v>159</v>
      </c>
      <c r="H576" t="s">
        <v>160</v>
      </c>
      <c r="I576">
        <v>571</v>
      </c>
      <c r="J576">
        <v>446</v>
      </c>
      <c r="K576" s="19">
        <v>43941</v>
      </c>
      <c r="L576" t="s">
        <v>171</v>
      </c>
      <c r="M576">
        <v>899999061</v>
      </c>
      <c r="N576" t="s">
        <v>72</v>
      </c>
      <c r="O576" t="s">
        <v>73</v>
      </c>
      <c r="P576">
        <v>17</v>
      </c>
      <c r="Q576" s="19">
        <v>43922</v>
      </c>
      <c r="R576" t="s">
        <v>1627</v>
      </c>
      <c r="S576" s="48">
        <v>7622861</v>
      </c>
      <c r="T576" s="48">
        <v>0</v>
      </c>
      <c r="U576" s="48">
        <v>0</v>
      </c>
      <c r="V576" s="48">
        <v>7622861</v>
      </c>
      <c r="W576" s="48">
        <v>7622861</v>
      </c>
      <c r="X576" s="48">
        <v>0</v>
      </c>
      <c r="Y576" s="48"/>
    </row>
    <row r="577" spans="1:26" customFormat="1" ht="20.100000000000001" hidden="1" customHeight="1" x14ac:dyDescent="0.25">
      <c r="A577">
        <v>2020</v>
      </c>
      <c r="B577">
        <v>118</v>
      </c>
      <c r="C577">
        <v>1</v>
      </c>
      <c r="D577" s="19">
        <v>43831</v>
      </c>
      <c r="E577" s="19">
        <v>43951</v>
      </c>
      <c r="F577" s="19">
        <v>43951</v>
      </c>
      <c r="G577" t="s">
        <v>161</v>
      </c>
      <c r="H577" t="s">
        <v>162</v>
      </c>
      <c r="I577">
        <v>571</v>
      </c>
      <c r="J577">
        <v>446</v>
      </c>
      <c r="K577" s="19">
        <v>43941</v>
      </c>
      <c r="L577" t="s">
        <v>171</v>
      </c>
      <c r="M577">
        <v>899999061</v>
      </c>
      <c r="N577" t="s">
        <v>72</v>
      </c>
      <c r="O577" t="s">
        <v>73</v>
      </c>
      <c r="P577">
        <v>17</v>
      </c>
      <c r="Q577" s="19">
        <v>43922</v>
      </c>
      <c r="R577" t="s">
        <v>1627</v>
      </c>
      <c r="S577" s="48">
        <v>23184</v>
      </c>
      <c r="T577" s="48">
        <v>0</v>
      </c>
      <c r="U577" s="48">
        <v>0</v>
      </c>
      <c r="V577" s="48">
        <v>23184</v>
      </c>
      <c r="W577" s="48">
        <v>23184</v>
      </c>
      <c r="X577" s="48">
        <v>0</v>
      </c>
      <c r="Y577" s="48"/>
    </row>
    <row r="578" spans="1:26" customFormat="1" ht="20.100000000000001" hidden="1" customHeight="1" x14ac:dyDescent="0.25">
      <c r="A578">
        <v>2020</v>
      </c>
      <c r="B578">
        <v>118</v>
      </c>
      <c r="C578">
        <v>1</v>
      </c>
      <c r="D578" s="19">
        <v>43831</v>
      </c>
      <c r="E578" s="19">
        <v>43951</v>
      </c>
      <c r="F578" s="19">
        <v>43951</v>
      </c>
      <c r="G578" t="s">
        <v>176</v>
      </c>
      <c r="H578" t="s">
        <v>177</v>
      </c>
      <c r="I578">
        <v>82</v>
      </c>
      <c r="J578">
        <v>25</v>
      </c>
      <c r="K578" s="19">
        <v>43854</v>
      </c>
      <c r="L578" t="s">
        <v>172</v>
      </c>
      <c r="M578">
        <v>52266869</v>
      </c>
      <c r="N578" t="s">
        <v>178</v>
      </c>
      <c r="O578" t="s">
        <v>170</v>
      </c>
      <c r="P578">
        <v>33</v>
      </c>
      <c r="Q578" s="19">
        <v>43831</v>
      </c>
      <c r="R578" t="s">
        <v>322</v>
      </c>
      <c r="S578" s="48">
        <v>134</v>
      </c>
      <c r="T578" s="48">
        <v>0</v>
      </c>
      <c r="U578" s="48">
        <v>0</v>
      </c>
      <c r="V578" s="48">
        <v>134</v>
      </c>
      <c r="W578" s="48">
        <v>134</v>
      </c>
      <c r="X578" s="48">
        <v>0</v>
      </c>
      <c r="Y578" s="48"/>
    </row>
    <row r="579" spans="1:26" customFormat="1" ht="20.100000000000001" hidden="1" customHeight="1" x14ac:dyDescent="0.25">
      <c r="A579">
        <v>2020</v>
      </c>
      <c r="B579">
        <v>118</v>
      </c>
      <c r="C579">
        <v>1</v>
      </c>
      <c r="D579" s="19">
        <v>43831</v>
      </c>
      <c r="E579" s="19">
        <v>43951</v>
      </c>
      <c r="F579" s="19">
        <v>43951</v>
      </c>
      <c r="G579" t="s">
        <v>155</v>
      </c>
      <c r="H579" t="s">
        <v>156</v>
      </c>
      <c r="I579">
        <v>82</v>
      </c>
      <c r="J579">
        <v>25</v>
      </c>
      <c r="K579" s="19">
        <v>43854</v>
      </c>
      <c r="L579" t="s">
        <v>172</v>
      </c>
      <c r="M579">
        <v>52266869</v>
      </c>
      <c r="N579" t="s">
        <v>178</v>
      </c>
      <c r="O579" t="s">
        <v>170</v>
      </c>
      <c r="P579">
        <v>33</v>
      </c>
      <c r="Q579" s="19">
        <v>43831</v>
      </c>
      <c r="R579" t="s">
        <v>322</v>
      </c>
      <c r="S579" s="48">
        <v>3451</v>
      </c>
      <c r="T579" s="48">
        <v>0</v>
      </c>
      <c r="U579" s="48">
        <v>0</v>
      </c>
      <c r="V579" s="48">
        <v>3451</v>
      </c>
      <c r="W579" s="48">
        <v>3451</v>
      </c>
      <c r="X579" s="48">
        <v>0</v>
      </c>
      <c r="Y579" s="49"/>
      <c r="Z579" s="50"/>
    </row>
    <row r="580" spans="1:26" customFormat="1" ht="20.100000000000001" hidden="1" customHeight="1" x14ac:dyDescent="0.25">
      <c r="A580">
        <v>2020</v>
      </c>
      <c r="B580">
        <v>118</v>
      </c>
      <c r="C580">
        <v>1</v>
      </c>
      <c r="D580" s="19">
        <v>43831</v>
      </c>
      <c r="E580" s="19">
        <v>43951</v>
      </c>
      <c r="F580" s="19">
        <v>43951</v>
      </c>
      <c r="G580" t="s">
        <v>80</v>
      </c>
      <c r="H580" t="s">
        <v>81</v>
      </c>
      <c r="I580">
        <v>82</v>
      </c>
      <c r="J580">
        <v>25</v>
      </c>
      <c r="K580" s="19">
        <v>43854</v>
      </c>
      <c r="L580" t="s">
        <v>172</v>
      </c>
      <c r="M580">
        <v>52266869</v>
      </c>
      <c r="N580" t="s">
        <v>178</v>
      </c>
      <c r="O580" t="s">
        <v>170</v>
      </c>
      <c r="P580">
        <v>33</v>
      </c>
      <c r="Q580" s="19">
        <v>43831</v>
      </c>
      <c r="R580" t="s">
        <v>322</v>
      </c>
      <c r="S580" s="48">
        <v>135</v>
      </c>
      <c r="T580" s="48">
        <v>0</v>
      </c>
      <c r="U580" s="48">
        <v>0</v>
      </c>
      <c r="V580" s="48">
        <v>135</v>
      </c>
      <c r="W580" s="48">
        <v>135</v>
      </c>
      <c r="X580" s="48">
        <v>0</v>
      </c>
      <c r="Y580" s="48"/>
    </row>
    <row r="581" spans="1:26" customFormat="1" ht="20.100000000000001" hidden="1" customHeight="1" x14ac:dyDescent="0.25">
      <c r="A581">
        <v>2020</v>
      </c>
      <c r="B581">
        <v>118</v>
      </c>
      <c r="C581">
        <v>1</v>
      </c>
      <c r="D581" s="19">
        <v>43831</v>
      </c>
      <c r="E581" s="19">
        <v>43951</v>
      </c>
      <c r="F581" s="19">
        <v>43951</v>
      </c>
      <c r="G581" t="s">
        <v>179</v>
      </c>
      <c r="H581" t="s">
        <v>180</v>
      </c>
      <c r="I581">
        <v>82</v>
      </c>
      <c r="J581">
        <v>25</v>
      </c>
      <c r="K581" s="19">
        <v>43854</v>
      </c>
      <c r="L581" t="s">
        <v>172</v>
      </c>
      <c r="M581">
        <v>52266869</v>
      </c>
      <c r="N581" t="s">
        <v>178</v>
      </c>
      <c r="O581" t="s">
        <v>170</v>
      </c>
      <c r="P581">
        <v>33</v>
      </c>
      <c r="Q581" s="19">
        <v>43831</v>
      </c>
      <c r="R581" t="s">
        <v>322</v>
      </c>
      <c r="S581" s="48">
        <v>4601</v>
      </c>
      <c r="T581" s="48">
        <v>0</v>
      </c>
      <c r="U581" s="48">
        <v>0</v>
      </c>
      <c r="V581" s="48">
        <v>4601</v>
      </c>
      <c r="W581" s="48">
        <v>4601</v>
      </c>
      <c r="X581" s="48">
        <v>0</v>
      </c>
      <c r="Y581" s="48"/>
    </row>
    <row r="582" spans="1:26" customFormat="1" ht="15" hidden="1" x14ac:dyDescent="0.25">
      <c r="A582">
        <v>2020</v>
      </c>
      <c r="B582">
        <v>118</v>
      </c>
      <c r="C582">
        <v>1</v>
      </c>
      <c r="D582" s="19">
        <v>43831</v>
      </c>
      <c r="E582" s="19">
        <v>43951</v>
      </c>
      <c r="F582" s="19">
        <v>43951</v>
      </c>
      <c r="G582" t="s">
        <v>161</v>
      </c>
      <c r="H582" t="s">
        <v>162</v>
      </c>
      <c r="I582">
        <v>82</v>
      </c>
      <c r="J582">
        <v>25</v>
      </c>
      <c r="K582" s="19">
        <v>43854</v>
      </c>
      <c r="L582" t="s">
        <v>172</v>
      </c>
      <c r="M582">
        <v>52266869</v>
      </c>
      <c r="N582" t="s">
        <v>178</v>
      </c>
      <c r="O582" t="s">
        <v>170</v>
      </c>
      <c r="P582">
        <v>33</v>
      </c>
      <c r="Q582" s="19">
        <v>43831</v>
      </c>
      <c r="R582" t="s">
        <v>322</v>
      </c>
      <c r="S582" s="48">
        <v>322</v>
      </c>
      <c r="T582" s="48">
        <v>0</v>
      </c>
      <c r="U582" s="48">
        <v>0</v>
      </c>
      <c r="V582" s="48">
        <v>322</v>
      </c>
      <c r="W582" s="48">
        <v>322</v>
      </c>
      <c r="X582" s="48">
        <v>0</v>
      </c>
      <c r="Y582" s="48"/>
    </row>
    <row r="583" spans="1:26" customFormat="1" ht="15" hidden="1" x14ac:dyDescent="0.25">
      <c r="A583">
        <v>2020</v>
      </c>
      <c r="B583">
        <v>118</v>
      </c>
      <c r="C583">
        <v>1</v>
      </c>
      <c r="D583" s="19">
        <v>43831</v>
      </c>
      <c r="E583" s="19">
        <v>43951</v>
      </c>
      <c r="F583" s="19">
        <v>43951</v>
      </c>
      <c r="G583" t="s">
        <v>176</v>
      </c>
      <c r="H583" t="s">
        <v>177</v>
      </c>
      <c r="I583">
        <v>47</v>
      </c>
      <c r="J583">
        <v>335</v>
      </c>
      <c r="K583" s="19">
        <v>43901</v>
      </c>
      <c r="L583" t="s">
        <v>172</v>
      </c>
      <c r="M583">
        <v>80417404</v>
      </c>
      <c r="N583" t="s">
        <v>1367</v>
      </c>
      <c r="O583" t="s">
        <v>170</v>
      </c>
      <c r="P583">
        <v>67</v>
      </c>
      <c r="Q583" s="19">
        <v>43891</v>
      </c>
      <c r="R583" t="s">
        <v>1368</v>
      </c>
      <c r="S583" s="48">
        <v>1200389</v>
      </c>
      <c r="T583" s="48">
        <v>0</v>
      </c>
      <c r="U583" s="48">
        <v>0</v>
      </c>
      <c r="V583" s="48">
        <v>1200389</v>
      </c>
      <c r="W583" s="48">
        <v>1200389</v>
      </c>
      <c r="X583" s="48">
        <v>0</v>
      </c>
      <c r="Y583" s="48"/>
    </row>
    <row r="584" spans="1:26" customFormat="1" ht="15" hidden="1" x14ac:dyDescent="0.25">
      <c r="A584">
        <v>2020</v>
      </c>
      <c r="B584">
        <v>118</v>
      </c>
      <c r="C584">
        <v>1</v>
      </c>
      <c r="D584" s="19">
        <v>43831</v>
      </c>
      <c r="E584" s="19">
        <v>43951</v>
      </c>
      <c r="F584" s="19">
        <v>43951</v>
      </c>
      <c r="G584" t="s">
        <v>155</v>
      </c>
      <c r="H584" t="s">
        <v>156</v>
      </c>
      <c r="I584">
        <v>47</v>
      </c>
      <c r="J584">
        <v>335</v>
      </c>
      <c r="K584" s="19">
        <v>43901</v>
      </c>
      <c r="L584" t="s">
        <v>172</v>
      </c>
      <c r="M584">
        <v>80417404</v>
      </c>
      <c r="N584" t="s">
        <v>1367</v>
      </c>
      <c r="O584" t="s">
        <v>170</v>
      </c>
      <c r="P584">
        <v>67</v>
      </c>
      <c r="Q584" s="19">
        <v>43891</v>
      </c>
      <c r="R584" t="s">
        <v>1368</v>
      </c>
      <c r="S584" s="48">
        <v>14675526</v>
      </c>
      <c r="T584" s="48">
        <v>0</v>
      </c>
      <c r="U584" s="48">
        <v>0</v>
      </c>
      <c r="V584" s="48">
        <v>14675526</v>
      </c>
      <c r="W584" s="48">
        <v>14675526</v>
      </c>
      <c r="X584" s="48">
        <v>0</v>
      </c>
      <c r="Y584" s="48"/>
    </row>
    <row r="585" spans="1:26" customFormat="1" ht="15" hidden="1" x14ac:dyDescent="0.25">
      <c r="A585">
        <v>2020</v>
      </c>
      <c r="B585">
        <v>118</v>
      </c>
      <c r="C585">
        <v>1</v>
      </c>
      <c r="D585" s="19">
        <v>43831</v>
      </c>
      <c r="E585" s="19">
        <v>43951</v>
      </c>
      <c r="F585" s="19">
        <v>43951</v>
      </c>
      <c r="G585" t="s">
        <v>80</v>
      </c>
      <c r="H585" t="s">
        <v>81</v>
      </c>
      <c r="I585">
        <v>47</v>
      </c>
      <c r="J585">
        <v>335</v>
      </c>
      <c r="K585" s="19">
        <v>43901</v>
      </c>
      <c r="L585" t="s">
        <v>172</v>
      </c>
      <c r="M585">
        <v>80417404</v>
      </c>
      <c r="N585" t="s">
        <v>1367</v>
      </c>
      <c r="O585" t="s">
        <v>170</v>
      </c>
      <c r="P585">
        <v>67</v>
      </c>
      <c r="Q585" s="19">
        <v>43891</v>
      </c>
      <c r="R585" t="s">
        <v>1368</v>
      </c>
      <c r="S585" s="48">
        <v>1456885</v>
      </c>
      <c r="T585" s="48">
        <v>0</v>
      </c>
      <c r="U585" s="48">
        <v>0</v>
      </c>
      <c r="V585" s="48">
        <v>1456885</v>
      </c>
      <c r="W585" s="48">
        <v>1456885</v>
      </c>
      <c r="X585" s="48">
        <v>0</v>
      </c>
      <c r="Y585" s="48"/>
    </row>
    <row r="586" spans="1:26" customFormat="1" ht="15" hidden="1" x14ac:dyDescent="0.25">
      <c r="A586">
        <v>2020</v>
      </c>
      <c r="B586">
        <v>118</v>
      </c>
      <c r="C586">
        <v>1</v>
      </c>
      <c r="D586" s="19">
        <v>43831</v>
      </c>
      <c r="E586" s="19">
        <v>43951</v>
      </c>
      <c r="F586" s="19">
        <v>43951</v>
      </c>
      <c r="G586" t="s">
        <v>179</v>
      </c>
      <c r="H586" t="s">
        <v>180</v>
      </c>
      <c r="I586">
        <v>47</v>
      </c>
      <c r="J586">
        <v>335</v>
      </c>
      <c r="K586" s="19">
        <v>43901</v>
      </c>
      <c r="L586" t="s">
        <v>172</v>
      </c>
      <c r="M586">
        <v>80417404</v>
      </c>
      <c r="N586" t="s">
        <v>1367</v>
      </c>
      <c r="O586" t="s">
        <v>170</v>
      </c>
      <c r="P586">
        <v>67</v>
      </c>
      <c r="Q586" s="19">
        <v>43891</v>
      </c>
      <c r="R586" t="s">
        <v>1368</v>
      </c>
      <c r="S586" s="48">
        <v>21783084</v>
      </c>
      <c r="T586" s="48">
        <v>0</v>
      </c>
      <c r="U586" s="48">
        <v>0</v>
      </c>
      <c r="V586" s="48">
        <v>21783084</v>
      </c>
      <c r="W586" s="48">
        <v>21783084</v>
      </c>
      <c r="X586" s="48">
        <v>0</v>
      </c>
      <c r="Y586" s="48"/>
    </row>
    <row r="587" spans="1:26" customFormat="1" ht="15" hidden="1" x14ac:dyDescent="0.25">
      <c r="A587">
        <v>2020</v>
      </c>
      <c r="B587">
        <v>118</v>
      </c>
      <c r="C587">
        <v>1</v>
      </c>
      <c r="D587" s="19">
        <v>43831</v>
      </c>
      <c r="E587" s="19">
        <v>43951</v>
      </c>
      <c r="F587" s="19">
        <v>43951</v>
      </c>
      <c r="G587" t="s">
        <v>161</v>
      </c>
      <c r="H587" t="s">
        <v>162</v>
      </c>
      <c r="I587">
        <v>47</v>
      </c>
      <c r="J587">
        <v>335</v>
      </c>
      <c r="K587" s="19">
        <v>43901</v>
      </c>
      <c r="L587" t="s">
        <v>172</v>
      </c>
      <c r="M587">
        <v>80417404</v>
      </c>
      <c r="N587" t="s">
        <v>1367</v>
      </c>
      <c r="O587" t="s">
        <v>170</v>
      </c>
      <c r="P587">
        <v>67</v>
      </c>
      <c r="Q587" s="19">
        <v>43891</v>
      </c>
      <c r="R587" t="s">
        <v>1368</v>
      </c>
      <c r="S587" s="48">
        <v>695042</v>
      </c>
      <c r="T587" s="48">
        <v>0</v>
      </c>
      <c r="U587" s="48">
        <v>0</v>
      </c>
      <c r="V587" s="48">
        <v>695042</v>
      </c>
      <c r="W587" s="48">
        <v>695042</v>
      </c>
      <c r="X587" s="48">
        <v>0</v>
      </c>
      <c r="Y587" s="48"/>
    </row>
    <row r="588" spans="1:26" customFormat="1" ht="15" hidden="1" x14ac:dyDescent="0.25">
      <c r="A588">
        <v>2020</v>
      </c>
      <c r="B588">
        <v>118</v>
      </c>
      <c r="C588">
        <v>1</v>
      </c>
      <c r="D588" s="19">
        <v>43831</v>
      </c>
      <c r="E588" s="19">
        <v>43951</v>
      </c>
      <c r="F588" s="19">
        <v>43951</v>
      </c>
      <c r="G588" t="s">
        <v>176</v>
      </c>
      <c r="H588" t="s">
        <v>177</v>
      </c>
      <c r="I588">
        <v>22</v>
      </c>
      <c r="J588">
        <v>337</v>
      </c>
      <c r="K588" s="19">
        <v>43901</v>
      </c>
      <c r="L588" t="s">
        <v>172</v>
      </c>
      <c r="M588">
        <v>52935693</v>
      </c>
      <c r="N588" t="s">
        <v>1365</v>
      </c>
      <c r="O588" t="s">
        <v>170</v>
      </c>
      <c r="P588">
        <v>68</v>
      </c>
      <c r="Q588" s="19">
        <v>43891</v>
      </c>
      <c r="R588" t="s">
        <v>1366</v>
      </c>
      <c r="S588" s="48">
        <v>3047</v>
      </c>
      <c r="T588" s="48">
        <v>0</v>
      </c>
      <c r="U588" s="48">
        <v>0</v>
      </c>
      <c r="V588" s="48">
        <v>3047</v>
      </c>
      <c r="W588" s="48">
        <v>3047</v>
      </c>
      <c r="X588" s="48">
        <v>0</v>
      </c>
      <c r="Y588" s="48"/>
    </row>
    <row r="589" spans="1:26" customFormat="1" ht="15" hidden="1" x14ac:dyDescent="0.25">
      <c r="A589">
        <v>2020</v>
      </c>
      <c r="B589">
        <v>118</v>
      </c>
      <c r="C589">
        <v>1</v>
      </c>
      <c r="D589" s="19">
        <v>43831</v>
      </c>
      <c r="E589" s="19">
        <v>43951</v>
      </c>
      <c r="F589" s="19">
        <v>43951</v>
      </c>
      <c r="G589" t="s">
        <v>155</v>
      </c>
      <c r="H589" t="s">
        <v>156</v>
      </c>
      <c r="I589">
        <v>22</v>
      </c>
      <c r="J589">
        <v>337</v>
      </c>
      <c r="K589" s="19">
        <v>43901</v>
      </c>
      <c r="L589" t="s">
        <v>172</v>
      </c>
      <c r="M589">
        <v>52935693</v>
      </c>
      <c r="N589" t="s">
        <v>1365</v>
      </c>
      <c r="O589" t="s">
        <v>170</v>
      </c>
      <c r="P589">
        <v>68</v>
      </c>
      <c r="Q589" s="19">
        <v>43891</v>
      </c>
      <c r="R589" t="s">
        <v>1366</v>
      </c>
      <c r="S589" s="48">
        <v>424669</v>
      </c>
      <c r="T589" s="48">
        <v>0</v>
      </c>
      <c r="U589" s="48">
        <v>0</v>
      </c>
      <c r="V589" s="48">
        <v>424669</v>
      </c>
      <c r="W589" s="48">
        <v>424669</v>
      </c>
      <c r="X589" s="48">
        <v>0</v>
      </c>
      <c r="Y589" s="48"/>
    </row>
    <row r="590" spans="1:26" customFormat="1" ht="15" hidden="1" x14ac:dyDescent="0.25">
      <c r="A590">
        <v>2020</v>
      </c>
      <c r="B590">
        <v>118</v>
      </c>
      <c r="C590">
        <v>1</v>
      </c>
      <c r="D590" s="19">
        <v>43831</v>
      </c>
      <c r="E590" s="19">
        <v>43951</v>
      </c>
      <c r="F590" s="19">
        <v>43951</v>
      </c>
      <c r="G590" t="s">
        <v>1357</v>
      </c>
      <c r="H590" t="s">
        <v>1358</v>
      </c>
      <c r="I590">
        <v>22</v>
      </c>
      <c r="J590">
        <v>337</v>
      </c>
      <c r="K590" s="19">
        <v>43901</v>
      </c>
      <c r="L590" t="s">
        <v>172</v>
      </c>
      <c r="M590">
        <v>52935693</v>
      </c>
      <c r="N590" t="s">
        <v>1365</v>
      </c>
      <c r="O590" t="s">
        <v>170</v>
      </c>
      <c r="P590">
        <v>68</v>
      </c>
      <c r="Q590" s="19">
        <v>43891</v>
      </c>
      <c r="R590" t="s">
        <v>1366</v>
      </c>
      <c r="S590" s="48">
        <v>867820</v>
      </c>
      <c r="T590" s="48">
        <v>0</v>
      </c>
      <c r="U590" s="48">
        <v>0</v>
      </c>
      <c r="V590" s="48">
        <v>867820</v>
      </c>
      <c r="W590" s="48">
        <v>867820</v>
      </c>
      <c r="X590" s="48">
        <v>0</v>
      </c>
      <c r="Y590" s="48"/>
    </row>
    <row r="591" spans="1:26" customFormat="1" ht="15" hidden="1" x14ac:dyDescent="0.25">
      <c r="A591">
        <v>2020</v>
      </c>
      <c r="B591">
        <v>118</v>
      </c>
      <c r="C591">
        <v>1</v>
      </c>
      <c r="D591" s="19">
        <v>43831</v>
      </c>
      <c r="E591" s="19">
        <v>43951</v>
      </c>
      <c r="F591" s="19">
        <v>43951</v>
      </c>
      <c r="G591" t="s">
        <v>179</v>
      </c>
      <c r="H591" t="s">
        <v>180</v>
      </c>
      <c r="I591">
        <v>22</v>
      </c>
      <c r="J591">
        <v>337</v>
      </c>
      <c r="K591" s="19">
        <v>43901</v>
      </c>
      <c r="L591" t="s">
        <v>172</v>
      </c>
      <c r="M591">
        <v>52935693</v>
      </c>
      <c r="N591" t="s">
        <v>1365</v>
      </c>
      <c r="O591" t="s">
        <v>170</v>
      </c>
      <c r="P591">
        <v>68</v>
      </c>
      <c r="Q591" s="19">
        <v>43891</v>
      </c>
      <c r="R591" t="s">
        <v>1366</v>
      </c>
      <c r="S591" s="48">
        <v>424669</v>
      </c>
      <c r="T591" s="48">
        <v>0</v>
      </c>
      <c r="U591" s="48">
        <v>0</v>
      </c>
      <c r="V591" s="48">
        <v>424669</v>
      </c>
      <c r="W591" s="48">
        <v>424669</v>
      </c>
      <c r="X591" s="48">
        <v>0</v>
      </c>
      <c r="Y591" s="48"/>
    </row>
    <row r="592" spans="1:26" customFormat="1" ht="15" hidden="1" x14ac:dyDescent="0.25">
      <c r="A592">
        <v>2020</v>
      </c>
      <c r="B592">
        <v>118</v>
      </c>
      <c r="C592">
        <v>1</v>
      </c>
      <c r="D592" s="19">
        <v>43831</v>
      </c>
      <c r="E592" s="19">
        <v>43951</v>
      </c>
      <c r="F592" s="19">
        <v>43951</v>
      </c>
      <c r="G592" t="s">
        <v>161</v>
      </c>
      <c r="H592" t="s">
        <v>162</v>
      </c>
      <c r="I592">
        <v>22</v>
      </c>
      <c r="J592">
        <v>337</v>
      </c>
      <c r="K592" s="19">
        <v>43901</v>
      </c>
      <c r="L592" t="s">
        <v>172</v>
      </c>
      <c r="M592">
        <v>52935693</v>
      </c>
      <c r="N592" t="s">
        <v>1365</v>
      </c>
      <c r="O592" t="s">
        <v>170</v>
      </c>
      <c r="P592">
        <v>68</v>
      </c>
      <c r="Q592" s="19">
        <v>43891</v>
      </c>
      <c r="R592" t="s">
        <v>1366</v>
      </c>
      <c r="S592" s="48">
        <v>31457</v>
      </c>
      <c r="T592" s="48">
        <v>0</v>
      </c>
      <c r="U592" s="48">
        <v>0</v>
      </c>
      <c r="V592" s="48">
        <v>31457</v>
      </c>
      <c r="W592" s="48">
        <v>31457</v>
      </c>
      <c r="X592" s="48">
        <v>0</v>
      </c>
      <c r="Y592" s="48"/>
    </row>
    <row r="593" spans="1:25" customFormat="1" ht="15" hidden="1" x14ac:dyDescent="0.25">
      <c r="A593">
        <v>2020</v>
      </c>
      <c r="B593">
        <v>118</v>
      </c>
      <c r="C593">
        <v>1</v>
      </c>
      <c r="D593" s="19">
        <v>43831</v>
      </c>
      <c r="E593" s="19">
        <v>43951</v>
      </c>
      <c r="F593" s="19">
        <v>43951</v>
      </c>
      <c r="G593" t="s">
        <v>176</v>
      </c>
      <c r="H593" t="s">
        <v>177</v>
      </c>
      <c r="I593">
        <v>45</v>
      </c>
      <c r="J593">
        <v>338</v>
      </c>
      <c r="K593" s="19">
        <v>43901</v>
      </c>
      <c r="L593" t="s">
        <v>172</v>
      </c>
      <c r="M593">
        <v>52354957</v>
      </c>
      <c r="N593" t="s">
        <v>1363</v>
      </c>
      <c r="O593" t="s">
        <v>170</v>
      </c>
      <c r="P593">
        <v>69</v>
      </c>
      <c r="Q593" s="19">
        <v>43891</v>
      </c>
      <c r="R593" t="s">
        <v>1364</v>
      </c>
      <c r="S593" s="48">
        <v>1309898</v>
      </c>
      <c r="T593" s="48">
        <v>0</v>
      </c>
      <c r="U593" s="48">
        <v>0</v>
      </c>
      <c r="V593" s="48">
        <v>1309898</v>
      </c>
      <c r="W593" s="48">
        <v>1309898</v>
      </c>
      <c r="X593" s="48">
        <v>0</v>
      </c>
      <c r="Y593" s="48"/>
    </row>
    <row r="594" spans="1:25" customFormat="1" ht="15" hidden="1" x14ac:dyDescent="0.25">
      <c r="A594">
        <v>2020</v>
      </c>
      <c r="B594">
        <v>118</v>
      </c>
      <c r="C594">
        <v>1</v>
      </c>
      <c r="D594" s="19">
        <v>43831</v>
      </c>
      <c r="E594" s="19">
        <v>43951</v>
      </c>
      <c r="F594" s="19">
        <v>43951</v>
      </c>
      <c r="G594" t="s">
        <v>155</v>
      </c>
      <c r="H594" t="s">
        <v>156</v>
      </c>
      <c r="I594">
        <v>45</v>
      </c>
      <c r="J594">
        <v>338</v>
      </c>
      <c r="K594" s="19">
        <v>43901</v>
      </c>
      <c r="L594" t="s">
        <v>172</v>
      </c>
      <c r="M594">
        <v>52354957</v>
      </c>
      <c r="N594" t="s">
        <v>1363</v>
      </c>
      <c r="O594" t="s">
        <v>170</v>
      </c>
      <c r="P594">
        <v>69</v>
      </c>
      <c r="Q594" s="19">
        <v>43891</v>
      </c>
      <c r="R594" t="s">
        <v>1364</v>
      </c>
      <c r="S594" s="48">
        <v>15718783</v>
      </c>
      <c r="T594" s="48">
        <v>0</v>
      </c>
      <c r="U594" s="48">
        <v>0</v>
      </c>
      <c r="V594" s="48">
        <v>15718783</v>
      </c>
      <c r="W594" s="48">
        <v>15718783</v>
      </c>
      <c r="X594" s="48">
        <v>0</v>
      </c>
      <c r="Y594" s="48"/>
    </row>
    <row r="595" spans="1:25" customFormat="1" ht="15" hidden="1" x14ac:dyDescent="0.25">
      <c r="A595">
        <v>2020</v>
      </c>
      <c r="B595">
        <v>118</v>
      </c>
      <c r="C595">
        <v>1</v>
      </c>
      <c r="D595" s="19">
        <v>43831</v>
      </c>
      <c r="E595" s="19">
        <v>43951</v>
      </c>
      <c r="F595" s="19">
        <v>43951</v>
      </c>
      <c r="G595" t="s">
        <v>80</v>
      </c>
      <c r="H595" t="s">
        <v>81</v>
      </c>
      <c r="I595">
        <v>45</v>
      </c>
      <c r="J595">
        <v>338</v>
      </c>
      <c r="K595" s="19">
        <v>43901</v>
      </c>
      <c r="L595" t="s">
        <v>172</v>
      </c>
      <c r="M595">
        <v>52354957</v>
      </c>
      <c r="N595" t="s">
        <v>1363</v>
      </c>
      <c r="O595" t="s">
        <v>170</v>
      </c>
      <c r="P595">
        <v>69</v>
      </c>
      <c r="Q595" s="19">
        <v>43891</v>
      </c>
      <c r="R595" t="s">
        <v>1364</v>
      </c>
      <c r="S595" s="48">
        <v>1589343</v>
      </c>
      <c r="T595" s="48">
        <v>0</v>
      </c>
      <c r="U595" s="48">
        <v>0</v>
      </c>
      <c r="V595" s="48">
        <v>1589343</v>
      </c>
      <c r="W595" s="48">
        <v>1589343</v>
      </c>
      <c r="X595" s="48">
        <v>0</v>
      </c>
      <c r="Y595" s="48"/>
    </row>
    <row r="596" spans="1:25" customFormat="1" ht="15" hidden="1" x14ac:dyDescent="0.25">
      <c r="A596">
        <v>2020</v>
      </c>
      <c r="B596">
        <v>118</v>
      </c>
      <c r="C596">
        <v>1</v>
      </c>
      <c r="D596" s="19">
        <v>43831</v>
      </c>
      <c r="E596" s="19">
        <v>43951</v>
      </c>
      <c r="F596" s="19">
        <v>43951</v>
      </c>
      <c r="G596" t="s">
        <v>179</v>
      </c>
      <c r="H596" t="s">
        <v>180</v>
      </c>
      <c r="I596">
        <v>45</v>
      </c>
      <c r="J596">
        <v>338</v>
      </c>
      <c r="K596" s="19">
        <v>43901</v>
      </c>
      <c r="L596" t="s">
        <v>172</v>
      </c>
      <c r="M596">
        <v>52354957</v>
      </c>
      <c r="N596" t="s">
        <v>1363</v>
      </c>
      <c r="O596" t="s">
        <v>170</v>
      </c>
      <c r="P596">
        <v>69</v>
      </c>
      <c r="Q596" s="19">
        <v>43891</v>
      </c>
      <c r="R596" t="s">
        <v>1364</v>
      </c>
      <c r="S596" s="48">
        <v>22665485</v>
      </c>
      <c r="T596" s="48">
        <v>0</v>
      </c>
      <c r="U596" s="48">
        <v>0</v>
      </c>
      <c r="V596" s="48">
        <v>22665485</v>
      </c>
      <c r="W596" s="48">
        <v>22665485</v>
      </c>
      <c r="X596" s="48">
        <v>0</v>
      </c>
      <c r="Y596" s="48"/>
    </row>
    <row r="597" spans="1:25" customFormat="1" ht="15" hidden="1" x14ac:dyDescent="0.25">
      <c r="A597">
        <v>2020</v>
      </c>
      <c r="B597">
        <v>118</v>
      </c>
      <c r="C597">
        <v>1</v>
      </c>
      <c r="D597" s="19">
        <v>43831</v>
      </c>
      <c r="E597" s="19">
        <v>43951</v>
      </c>
      <c r="F597" s="19">
        <v>43951</v>
      </c>
      <c r="G597" t="s">
        <v>161</v>
      </c>
      <c r="H597" t="s">
        <v>162</v>
      </c>
      <c r="I597">
        <v>45</v>
      </c>
      <c r="J597">
        <v>338</v>
      </c>
      <c r="K597" s="19">
        <v>43901</v>
      </c>
      <c r="L597" t="s">
        <v>172</v>
      </c>
      <c r="M597">
        <v>52354957</v>
      </c>
      <c r="N597" t="s">
        <v>1363</v>
      </c>
      <c r="O597" t="s">
        <v>170</v>
      </c>
      <c r="P597">
        <v>69</v>
      </c>
      <c r="Q597" s="19">
        <v>43891</v>
      </c>
      <c r="R597" t="s">
        <v>1364</v>
      </c>
      <c r="S597" s="48">
        <v>981146</v>
      </c>
      <c r="T597" s="48">
        <v>0</v>
      </c>
      <c r="U597" s="48">
        <v>0</v>
      </c>
      <c r="V597" s="48">
        <v>981146</v>
      </c>
      <c r="W597" s="48">
        <v>981146</v>
      </c>
      <c r="X597" s="48">
        <v>0</v>
      </c>
      <c r="Y597" s="48"/>
    </row>
    <row r="598" spans="1:25" customFormat="1" ht="15" hidden="1" x14ac:dyDescent="0.25">
      <c r="A598">
        <v>2020</v>
      </c>
      <c r="B598">
        <v>118</v>
      </c>
      <c r="C598">
        <v>1</v>
      </c>
      <c r="D598" s="19">
        <v>43831</v>
      </c>
      <c r="E598" s="19">
        <v>43951</v>
      </c>
      <c r="F598" s="19">
        <v>43951</v>
      </c>
      <c r="G598" t="s">
        <v>176</v>
      </c>
      <c r="H598" t="s">
        <v>177</v>
      </c>
      <c r="I598">
        <v>46</v>
      </c>
      <c r="J598">
        <v>339</v>
      </c>
      <c r="K598" s="19">
        <v>43901</v>
      </c>
      <c r="L598" t="s">
        <v>172</v>
      </c>
      <c r="M598">
        <v>79779195</v>
      </c>
      <c r="N598" t="s">
        <v>1361</v>
      </c>
      <c r="O598" t="s">
        <v>170</v>
      </c>
      <c r="P598">
        <v>70</v>
      </c>
      <c r="Q598" s="19">
        <v>43891</v>
      </c>
      <c r="R598" t="s">
        <v>1362</v>
      </c>
      <c r="S598" s="48">
        <v>400771</v>
      </c>
      <c r="T598" s="48">
        <v>0</v>
      </c>
      <c r="U598" s="48">
        <v>0</v>
      </c>
      <c r="V598" s="48">
        <v>400771</v>
      </c>
      <c r="W598" s="48">
        <v>400771</v>
      </c>
      <c r="X598" s="48">
        <v>0</v>
      </c>
      <c r="Y598" s="48"/>
    </row>
    <row r="599" spans="1:25" customFormat="1" ht="15" hidden="1" x14ac:dyDescent="0.25">
      <c r="A599">
        <v>2020</v>
      </c>
      <c r="B599">
        <v>118</v>
      </c>
      <c r="C599">
        <v>1</v>
      </c>
      <c r="D599" s="19">
        <v>43831</v>
      </c>
      <c r="E599" s="19">
        <v>43951</v>
      </c>
      <c r="F599" s="19">
        <v>43951</v>
      </c>
      <c r="G599" t="s">
        <v>155</v>
      </c>
      <c r="H599" t="s">
        <v>156</v>
      </c>
      <c r="I599">
        <v>46</v>
      </c>
      <c r="J599">
        <v>339</v>
      </c>
      <c r="K599" s="19">
        <v>43901</v>
      </c>
      <c r="L599" t="s">
        <v>172</v>
      </c>
      <c r="M599">
        <v>79779195</v>
      </c>
      <c r="N599" t="s">
        <v>1361</v>
      </c>
      <c r="O599" t="s">
        <v>170</v>
      </c>
      <c r="P599">
        <v>70</v>
      </c>
      <c r="Q599" s="19">
        <v>43891</v>
      </c>
      <c r="R599" t="s">
        <v>1362</v>
      </c>
      <c r="S599" s="48">
        <v>4809255</v>
      </c>
      <c r="T599" s="48">
        <v>0</v>
      </c>
      <c r="U599" s="48">
        <v>0</v>
      </c>
      <c r="V599" s="48">
        <v>4809255</v>
      </c>
      <c r="W599" s="48">
        <v>4809255</v>
      </c>
      <c r="X599" s="48">
        <v>0</v>
      </c>
      <c r="Y599" s="48"/>
    </row>
    <row r="600" spans="1:25" customFormat="1" ht="15" hidden="1" x14ac:dyDescent="0.25">
      <c r="A600">
        <v>2020</v>
      </c>
      <c r="B600">
        <v>118</v>
      </c>
      <c r="C600">
        <v>1</v>
      </c>
      <c r="D600" s="19">
        <v>43831</v>
      </c>
      <c r="E600" s="19">
        <v>43951</v>
      </c>
      <c r="F600" s="19">
        <v>43951</v>
      </c>
      <c r="G600" t="s">
        <v>80</v>
      </c>
      <c r="H600" t="s">
        <v>81</v>
      </c>
      <c r="I600">
        <v>46</v>
      </c>
      <c r="J600">
        <v>339</v>
      </c>
      <c r="K600" s="19">
        <v>43901</v>
      </c>
      <c r="L600" t="s">
        <v>172</v>
      </c>
      <c r="M600">
        <v>79779195</v>
      </c>
      <c r="N600" t="s">
        <v>1361</v>
      </c>
      <c r="O600" t="s">
        <v>170</v>
      </c>
      <c r="P600">
        <v>70</v>
      </c>
      <c r="Q600" s="19">
        <v>43891</v>
      </c>
      <c r="R600" t="s">
        <v>1362</v>
      </c>
      <c r="S600" s="48">
        <v>486269</v>
      </c>
      <c r="T600" s="48">
        <v>0</v>
      </c>
      <c r="U600" s="48">
        <v>0</v>
      </c>
      <c r="V600" s="48">
        <v>486269</v>
      </c>
      <c r="W600" s="48">
        <v>486269</v>
      </c>
      <c r="X600" s="48">
        <v>0</v>
      </c>
      <c r="Y600" s="48"/>
    </row>
    <row r="601" spans="1:25" customFormat="1" ht="15" hidden="1" x14ac:dyDescent="0.25">
      <c r="A601">
        <v>2020</v>
      </c>
      <c r="B601">
        <v>118</v>
      </c>
      <c r="C601">
        <v>1</v>
      </c>
      <c r="D601" s="19">
        <v>43831</v>
      </c>
      <c r="E601" s="19">
        <v>43951</v>
      </c>
      <c r="F601" s="19">
        <v>43951</v>
      </c>
      <c r="G601" t="s">
        <v>179</v>
      </c>
      <c r="H601" t="s">
        <v>180</v>
      </c>
      <c r="I601">
        <v>46</v>
      </c>
      <c r="J601">
        <v>339</v>
      </c>
      <c r="K601" s="19">
        <v>43901</v>
      </c>
      <c r="L601" t="s">
        <v>172</v>
      </c>
      <c r="M601">
        <v>79779195</v>
      </c>
      <c r="N601" t="s">
        <v>1361</v>
      </c>
      <c r="O601" t="s">
        <v>170</v>
      </c>
      <c r="P601">
        <v>70</v>
      </c>
      <c r="Q601" s="19">
        <v>43891</v>
      </c>
      <c r="R601" t="s">
        <v>1362</v>
      </c>
      <c r="S601" s="48">
        <v>7481064</v>
      </c>
      <c r="T601" s="48">
        <v>0</v>
      </c>
      <c r="U601" s="48">
        <v>0</v>
      </c>
      <c r="V601" s="48">
        <v>7481064</v>
      </c>
      <c r="W601" s="48">
        <v>7481064</v>
      </c>
      <c r="X601" s="48">
        <v>0</v>
      </c>
      <c r="Y601" s="48"/>
    </row>
    <row r="602" spans="1:25" customFormat="1" ht="15" hidden="1" x14ac:dyDescent="0.25">
      <c r="A602">
        <v>2020</v>
      </c>
      <c r="B602">
        <v>118</v>
      </c>
      <c r="C602">
        <v>1</v>
      </c>
      <c r="D602" s="19">
        <v>43831</v>
      </c>
      <c r="E602" s="19">
        <v>43951</v>
      </c>
      <c r="F602" s="19">
        <v>43951</v>
      </c>
      <c r="G602" t="s">
        <v>161</v>
      </c>
      <c r="H602" t="s">
        <v>162</v>
      </c>
      <c r="I602">
        <v>46</v>
      </c>
      <c r="J602">
        <v>339</v>
      </c>
      <c r="K602" s="19">
        <v>43901</v>
      </c>
      <c r="L602" t="s">
        <v>172</v>
      </c>
      <c r="M602">
        <v>79779195</v>
      </c>
      <c r="N602" t="s">
        <v>1361</v>
      </c>
      <c r="O602" t="s">
        <v>170</v>
      </c>
      <c r="P602">
        <v>70</v>
      </c>
      <c r="Q602" s="19">
        <v>43891</v>
      </c>
      <c r="R602" t="s">
        <v>1362</v>
      </c>
      <c r="S602" s="48">
        <v>300188</v>
      </c>
      <c r="T602" s="48">
        <v>0</v>
      </c>
      <c r="U602" s="48">
        <v>0</v>
      </c>
      <c r="V602" s="48">
        <v>300188</v>
      </c>
      <c r="W602" s="48">
        <v>300188</v>
      </c>
      <c r="X602" s="48">
        <v>0</v>
      </c>
      <c r="Y602" s="48"/>
    </row>
    <row r="603" spans="1:25" customFormat="1" ht="15" hidden="1" x14ac:dyDescent="0.25">
      <c r="A603">
        <v>2020</v>
      </c>
      <c r="B603">
        <v>118</v>
      </c>
      <c r="C603">
        <v>1</v>
      </c>
      <c r="D603" s="19">
        <v>43831</v>
      </c>
      <c r="E603" s="19">
        <v>43951</v>
      </c>
      <c r="F603" s="19">
        <v>43951</v>
      </c>
      <c r="G603" t="s">
        <v>176</v>
      </c>
      <c r="H603" t="s">
        <v>177</v>
      </c>
      <c r="I603">
        <v>441</v>
      </c>
      <c r="J603">
        <v>418</v>
      </c>
      <c r="K603" s="19">
        <v>43934</v>
      </c>
      <c r="L603" t="s">
        <v>172</v>
      </c>
      <c r="M603">
        <v>1032407346</v>
      </c>
      <c r="N603" t="s">
        <v>1628</v>
      </c>
      <c r="O603" t="s">
        <v>170</v>
      </c>
      <c r="P603">
        <v>108</v>
      </c>
      <c r="Q603" s="19">
        <v>43922</v>
      </c>
      <c r="R603" t="s">
        <v>1629</v>
      </c>
      <c r="S603" s="48">
        <v>461493</v>
      </c>
      <c r="T603" s="48">
        <v>0</v>
      </c>
      <c r="U603" s="48">
        <v>0</v>
      </c>
      <c r="V603" s="48">
        <v>461493</v>
      </c>
      <c r="W603" s="48">
        <v>461493</v>
      </c>
      <c r="X603" s="48">
        <v>0</v>
      </c>
      <c r="Y603" s="48"/>
    </row>
    <row r="604" spans="1:25" customFormat="1" ht="15" hidden="1" x14ac:dyDescent="0.25">
      <c r="A604">
        <v>2020</v>
      </c>
      <c r="B604">
        <v>118</v>
      </c>
      <c r="C604">
        <v>1</v>
      </c>
      <c r="D604" s="19">
        <v>43831</v>
      </c>
      <c r="E604" s="19">
        <v>43951</v>
      </c>
      <c r="F604" s="19">
        <v>43951</v>
      </c>
      <c r="G604" t="s">
        <v>155</v>
      </c>
      <c r="H604" t="s">
        <v>156</v>
      </c>
      <c r="I604">
        <v>441</v>
      </c>
      <c r="J604">
        <v>418</v>
      </c>
      <c r="K604" s="19">
        <v>43934</v>
      </c>
      <c r="L604" t="s">
        <v>172</v>
      </c>
      <c r="M604">
        <v>1032407346</v>
      </c>
      <c r="N604" t="s">
        <v>1628</v>
      </c>
      <c r="O604" t="s">
        <v>170</v>
      </c>
      <c r="P604">
        <v>108</v>
      </c>
      <c r="Q604" s="19">
        <v>43922</v>
      </c>
      <c r="R604" t="s">
        <v>1629</v>
      </c>
      <c r="S604" s="48">
        <v>8426257</v>
      </c>
      <c r="T604" s="48">
        <v>0</v>
      </c>
      <c r="U604" s="48">
        <v>0</v>
      </c>
      <c r="V604" s="48">
        <v>8426257</v>
      </c>
      <c r="W604" s="48">
        <v>8426257</v>
      </c>
      <c r="X604" s="48">
        <v>0</v>
      </c>
      <c r="Y604" s="48"/>
    </row>
    <row r="605" spans="1:25" customFormat="1" ht="15" hidden="1" x14ac:dyDescent="0.25">
      <c r="A605">
        <v>2020</v>
      </c>
      <c r="B605">
        <v>118</v>
      </c>
      <c r="C605">
        <v>1</v>
      </c>
      <c r="D605" s="19">
        <v>43831</v>
      </c>
      <c r="E605" s="19">
        <v>43951</v>
      </c>
      <c r="F605" s="19">
        <v>43951</v>
      </c>
      <c r="G605" t="s">
        <v>80</v>
      </c>
      <c r="H605" t="s">
        <v>81</v>
      </c>
      <c r="I605">
        <v>441</v>
      </c>
      <c r="J605">
        <v>418</v>
      </c>
      <c r="K605" s="19">
        <v>43934</v>
      </c>
      <c r="L605" t="s">
        <v>172</v>
      </c>
      <c r="M605">
        <v>1032407346</v>
      </c>
      <c r="N605" t="s">
        <v>1628</v>
      </c>
      <c r="O605" t="s">
        <v>170</v>
      </c>
      <c r="P605">
        <v>108</v>
      </c>
      <c r="Q605" s="19">
        <v>43922</v>
      </c>
      <c r="R605" t="s">
        <v>1629</v>
      </c>
      <c r="S605" s="48">
        <v>465410</v>
      </c>
      <c r="T605" s="48">
        <v>0</v>
      </c>
      <c r="U605" s="48">
        <v>0</v>
      </c>
      <c r="V605" s="48">
        <v>465410</v>
      </c>
      <c r="W605" s="48">
        <v>465410</v>
      </c>
      <c r="X605" s="48">
        <v>0</v>
      </c>
      <c r="Y605" s="48"/>
    </row>
    <row r="606" spans="1:25" customFormat="1" ht="15" hidden="1" x14ac:dyDescent="0.25">
      <c r="A606">
        <v>2020</v>
      </c>
      <c r="B606">
        <v>118</v>
      </c>
      <c r="C606">
        <v>1</v>
      </c>
      <c r="D606" s="19">
        <v>43831</v>
      </c>
      <c r="E606" s="19">
        <v>43951</v>
      </c>
      <c r="F606" s="19">
        <v>43951</v>
      </c>
      <c r="G606" t="s">
        <v>179</v>
      </c>
      <c r="H606" t="s">
        <v>180</v>
      </c>
      <c r="I606">
        <v>441</v>
      </c>
      <c r="J606">
        <v>418</v>
      </c>
      <c r="K606" s="19">
        <v>43934</v>
      </c>
      <c r="L606" t="s">
        <v>172</v>
      </c>
      <c r="M606">
        <v>1032407346</v>
      </c>
      <c r="N606" t="s">
        <v>1628</v>
      </c>
      <c r="O606" t="s">
        <v>170</v>
      </c>
      <c r="P606">
        <v>108</v>
      </c>
      <c r="Q606" s="19">
        <v>43922</v>
      </c>
      <c r="R606" t="s">
        <v>1629</v>
      </c>
      <c r="S606" s="48">
        <v>11131936</v>
      </c>
      <c r="T606" s="48">
        <v>0</v>
      </c>
      <c r="U606" s="48">
        <v>0</v>
      </c>
      <c r="V606" s="48">
        <v>11131936</v>
      </c>
      <c r="W606" s="48">
        <v>11131936</v>
      </c>
      <c r="X606" s="48">
        <v>0</v>
      </c>
      <c r="Y606" s="48"/>
    </row>
    <row r="607" spans="1:25" customFormat="1" ht="15" hidden="1" x14ac:dyDescent="0.25">
      <c r="A607">
        <v>2020</v>
      </c>
      <c r="B607">
        <v>118</v>
      </c>
      <c r="C607">
        <v>1</v>
      </c>
      <c r="D607" s="19">
        <v>43831</v>
      </c>
      <c r="E607" s="19">
        <v>43951</v>
      </c>
      <c r="F607" s="19">
        <v>43951</v>
      </c>
      <c r="G607" t="s">
        <v>161</v>
      </c>
      <c r="H607" t="s">
        <v>162</v>
      </c>
      <c r="I607">
        <v>441</v>
      </c>
      <c r="J607">
        <v>418</v>
      </c>
      <c r="K607" s="19">
        <v>43934</v>
      </c>
      <c r="L607" t="s">
        <v>172</v>
      </c>
      <c r="M607">
        <v>1032407346</v>
      </c>
      <c r="N607" t="s">
        <v>1628</v>
      </c>
      <c r="O607" t="s">
        <v>170</v>
      </c>
      <c r="P607">
        <v>108</v>
      </c>
      <c r="Q607" s="19">
        <v>43922</v>
      </c>
      <c r="R607" t="s">
        <v>1629</v>
      </c>
      <c r="S607" s="48">
        <v>558384</v>
      </c>
      <c r="T607" s="48">
        <v>0</v>
      </c>
      <c r="U607" s="48">
        <v>0</v>
      </c>
      <c r="V607" s="48">
        <v>558384</v>
      </c>
      <c r="W607" s="48">
        <v>558384</v>
      </c>
      <c r="X607" s="48">
        <v>0</v>
      </c>
      <c r="Y607" s="48"/>
    </row>
    <row r="608" spans="1:25" customFormat="1" ht="15" hidden="1" x14ac:dyDescent="0.25">
      <c r="A608">
        <v>2020</v>
      </c>
      <c r="B608">
        <v>118</v>
      </c>
      <c r="C608">
        <v>1</v>
      </c>
      <c r="D608" s="19">
        <v>43831</v>
      </c>
      <c r="E608" s="19">
        <v>43951</v>
      </c>
      <c r="F608" s="19">
        <v>43951</v>
      </c>
      <c r="G608" t="s">
        <v>176</v>
      </c>
      <c r="H608" t="s">
        <v>177</v>
      </c>
      <c r="I608">
        <v>439</v>
      </c>
      <c r="J608">
        <v>420</v>
      </c>
      <c r="K608" s="19">
        <v>43935</v>
      </c>
      <c r="L608" t="s">
        <v>172</v>
      </c>
      <c r="M608">
        <v>52819353</v>
      </c>
      <c r="N608" t="s">
        <v>1630</v>
      </c>
      <c r="O608" t="s">
        <v>170</v>
      </c>
      <c r="P608">
        <v>109</v>
      </c>
      <c r="Q608" s="19">
        <v>43922</v>
      </c>
      <c r="R608" t="s">
        <v>1631</v>
      </c>
      <c r="S608" s="48">
        <v>635680</v>
      </c>
      <c r="T608" s="48">
        <v>0</v>
      </c>
      <c r="U608" s="48">
        <v>0</v>
      </c>
      <c r="V608" s="48">
        <v>635680</v>
      </c>
      <c r="W608" s="48">
        <v>635680</v>
      </c>
      <c r="X608" s="48">
        <v>0</v>
      </c>
      <c r="Y608" s="48"/>
    </row>
    <row r="609" spans="1:25" customFormat="1" ht="15" hidden="1" x14ac:dyDescent="0.25">
      <c r="A609">
        <v>2020</v>
      </c>
      <c r="B609">
        <v>118</v>
      </c>
      <c r="C609">
        <v>1</v>
      </c>
      <c r="D609" s="19">
        <v>43831</v>
      </c>
      <c r="E609" s="19">
        <v>43951</v>
      </c>
      <c r="F609" s="19">
        <v>43951</v>
      </c>
      <c r="G609" t="s">
        <v>155</v>
      </c>
      <c r="H609" t="s">
        <v>156</v>
      </c>
      <c r="I609">
        <v>439</v>
      </c>
      <c r="J609">
        <v>420</v>
      </c>
      <c r="K609" s="19">
        <v>43935</v>
      </c>
      <c r="L609" t="s">
        <v>172</v>
      </c>
      <c r="M609">
        <v>52819353</v>
      </c>
      <c r="N609" t="s">
        <v>1630</v>
      </c>
      <c r="O609" t="s">
        <v>170</v>
      </c>
      <c r="P609">
        <v>109</v>
      </c>
      <c r="Q609" s="19">
        <v>43922</v>
      </c>
      <c r="R609" t="s">
        <v>1631</v>
      </c>
      <c r="S609" s="48">
        <v>4249930</v>
      </c>
      <c r="T609" s="48">
        <v>0</v>
      </c>
      <c r="U609" s="48">
        <v>0</v>
      </c>
      <c r="V609" s="48">
        <v>4249930</v>
      </c>
      <c r="W609" s="48">
        <v>4249930</v>
      </c>
      <c r="X609" s="48">
        <v>0</v>
      </c>
      <c r="Y609" s="48"/>
    </row>
    <row r="610" spans="1:25" customFormat="1" ht="15" hidden="1" x14ac:dyDescent="0.25">
      <c r="A610">
        <v>2020</v>
      </c>
      <c r="B610">
        <v>118</v>
      </c>
      <c r="C610">
        <v>1</v>
      </c>
      <c r="D610" s="19">
        <v>43831</v>
      </c>
      <c r="E610" s="19">
        <v>43951</v>
      </c>
      <c r="F610" s="19">
        <v>43951</v>
      </c>
      <c r="G610" t="s">
        <v>80</v>
      </c>
      <c r="H610" t="s">
        <v>81</v>
      </c>
      <c r="I610">
        <v>439</v>
      </c>
      <c r="J610">
        <v>420</v>
      </c>
      <c r="K610" s="19">
        <v>43935</v>
      </c>
      <c r="L610" t="s">
        <v>172</v>
      </c>
      <c r="M610">
        <v>52819353</v>
      </c>
      <c r="N610" t="s">
        <v>1630</v>
      </c>
      <c r="O610" t="s">
        <v>170</v>
      </c>
      <c r="P610">
        <v>109</v>
      </c>
      <c r="Q610" s="19">
        <v>43922</v>
      </c>
      <c r="R610" t="s">
        <v>1631</v>
      </c>
      <c r="S610" s="48">
        <v>643964</v>
      </c>
      <c r="T610" s="48">
        <v>0</v>
      </c>
      <c r="U610" s="48">
        <v>0</v>
      </c>
      <c r="V610" s="48">
        <v>643964</v>
      </c>
      <c r="W610" s="48">
        <v>643964</v>
      </c>
      <c r="X610" s="48">
        <v>0</v>
      </c>
      <c r="Y610" s="48"/>
    </row>
    <row r="611" spans="1:25" customFormat="1" ht="15" hidden="1" x14ac:dyDescent="0.25">
      <c r="A611">
        <v>2020</v>
      </c>
      <c r="B611">
        <v>118</v>
      </c>
      <c r="C611">
        <v>1</v>
      </c>
      <c r="D611" s="19">
        <v>43831</v>
      </c>
      <c r="E611" s="19">
        <v>43951</v>
      </c>
      <c r="F611" s="19">
        <v>43951</v>
      </c>
      <c r="G611" t="s">
        <v>179</v>
      </c>
      <c r="H611" t="s">
        <v>180</v>
      </c>
      <c r="I611">
        <v>439</v>
      </c>
      <c r="J611">
        <v>420</v>
      </c>
      <c r="K611" s="19">
        <v>43935</v>
      </c>
      <c r="L611" t="s">
        <v>172</v>
      </c>
      <c r="M611">
        <v>52819353</v>
      </c>
      <c r="N611" t="s">
        <v>1630</v>
      </c>
      <c r="O611" t="s">
        <v>170</v>
      </c>
      <c r="P611">
        <v>109</v>
      </c>
      <c r="Q611" s="19">
        <v>43922</v>
      </c>
      <c r="R611" t="s">
        <v>1631</v>
      </c>
      <c r="S611" s="48">
        <v>5936410</v>
      </c>
      <c r="T611" s="48">
        <v>0</v>
      </c>
      <c r="U611" s="48">
        <v>0</v>
      </c>
      <c r="V611" s="48">
        <v>5936410</v>
      </c>
      <c r="W611" s="48">
        <v>5936410</v>
      </c>
      <c r="X611" s="48">
        <v>0</v>
      </c>
      <c r="Y611" s="48"/>
    </row>
    <row r="612" spans="1:25" customFormat="1" ht="15" hidden="1" x14ac:dyDescent="0.25">
      <c r="A612">
        <v>2020</v>
      </c>
      <c r="B612">
        <v>118</v>
      </c>
      <c r="C612">
        <v>1</v>
      </c>
      <c r="D612" s="19">
        <v>43831</v>
      </c>
      <c r="E612" s="19">
        <v>43951</v>
      </c>
      <c r="F612" s="19">
        <v>43951</v>
      </c>
      <c r="G612" t="s">
        <v>161</v>
      </c>
      <c r="H612" t="s">
        <v>162</v>
      </c>
      <c r="I612">
        <v>439</v>
      </c>
      <c r="J612">
        <v>420</v>
      </c>
      <c r="K612" s="19">
        <v>43935</v>
      </c>
      <c r="L612" t="s">
        <v>172</v>
      </c>
      <c r="M612">
        <v>52819353</v>
      </c>
      <c r="N612" t="s">
        <v>1630</v>
      </c>
      <c r="O612" t="s">
        <v>170</v>
      </c>
      <c r="P612">
        <v>109</v>
      </c>
      <c r="Q612" s="19">
        <v>43922</v>
      </c>
      <c r="R612" t="s">
        <v>1631</v>
      </c>
      <c r="S612" s="48">
        <v>322736</v>
      </c>
      <c r="T612" s="48">
        <v>0</v>
      </c>
      <c r="U612" s="48">
        <v>0</v>
      </c>
      <c r="V612" s="48">
        <v>322736</v>
      </c>
      <c r="W612" s="48">
        <v>322736</v>
      </c>
      <c r="X612" s="48">
        <v>0</v>
      </c>
      <c r="Y612" s="48"/>
    </row>
    <row r="613" spans="1:25" customFormat="1" ht="15" hidden="1" x14ac:dyDescent="0.25">
      <c r="A613">
        <v>2020</v>
      </c>
      <c r="B613">
        <v>118</v>
      </c>
      <c r="C613">
        <v>1</v>
      </c>
      <c r="D613" s="19">
        <v>43831</v>
      </c>
      <c r="E613" s="19">
        <v>43951</v>
      </c>
      <c r="F613" s="19">
        <v>43951</v>
      </c>
      <c r="G613" t="s">
        <v>176</v>
      </c>
      <c r="H613" t="s">
        <v>177</v>
      </c>
      <c r="I613">
        <v>442</v>
      </c>
      <c r="J613">
        <v>448</v>
      </c>
      <c r="K613" s="19">
        <v>43942</v>
      </c>
      <c r="L613" t="s">
        <v>172</v>
      </c>
      <c r="M613">
        <v>53038501</v>
      </c>
      <c r="N613" t="s">
        <v>1632</v>
      </c>
      <c r="O613" t="s">
        <v>170</v>
      </c>
      <c r="P613">
        <v>111</v>
      </c>
      <c r="Q613" s="19">
        <v>43922</v>
      </c>
      <c r="R613" t="s">
        <v>1633</v>
      </c>
      <c r="S613" s="48">
        <v>432843</v>
      </c>
      <c r="T613" s="48">
        <v>0</v>
      </c>
      <c r="U613" s="48">
        <v>0</v>
      </c>
      <c r="V613" s="48">
        <v>432843</v>
      </c>
      <c r="W613" s="48">
        <v>432843</v>
      </c>
      <c r="X613" s="48">
        <v>0</v>
      </c>
      <c r="Y613" s="48"/>
    </row>
    <row r="614" spans="1:25" customFormat="1" ht="15" hidden="1" x14ac:dyDescent="0.25">
      <c r="A614">
        <v>2020</v>
      </c>
      <c r="B614">
        <v>118</v>
      </c>
      <c r="C614">
        <v>1</v>
      </c>
      <c r="D614" s="19">
        <v>43831</v>
      </c>
      <c r="E614" s="19">
        <v>43951</v>
      </c>
      <c r="F614" s="19">
        <v>43951</v>
      </c>
      <c r="G614" t="s">
        <v>155</v>
      </c>
      <c r="H614" t="s">
        <v>156</v>
      </c>
      <c r="I614">
        <v>442</v>
      </c>
      <c r="J614">
        <v>448</v>
      </c>
      <c r="K614" s="19">
        <v>43942</v>
      </c>
      <c r="L614" t="s">
        <v>172</v>
      </c>
      <c r="M614">
        <v>53038501</v>
      </c>
      <c r="N614" t="s">
        <v>1632</v>
      </c>
      <c r="O614" t="s">
        <v>170</v>
      </c>
      <c r="P614">
        <v>111</v>
      </c>
      <c r="Q614" s="19">
        <v>43922</v>
      </c>
      <c r="R614" t="s">
        <v>1633</v>
      </c>
      <c r="S614" s="48">
        <v>2941504</v>
      </c>
      <c r="T614" s="48">
        <v>0</v>
      </c>
      <c r="U614" s="48">
        <v>0</v>
      </c>
      <c r="V614" s="48">
        <v>2941504</v>
      </c>
      <c r="W614" s="48">
        <v>2941504</v>
      </c>
      <c r="X614" s="48">
        <v>0</v>
      </c>
      <c r="Y614" s="48"/>
    </row>
    <row r="615" spans="1:25" customFormat="1" ht="15" hidden="1" x14ac:dyDescent="0.25">
      <c r="A615">
        <v>2020</v>
      </c>
      <c r="B615">
        <v>118</v>
      </c>
      <c r="C615">
        <v>1</v>
      </c>
      <c r="D615" s="19">
        <v>43831</v>
      </c>
      <c r="E615" s="19">
        <v>43951</v>
      </c>
      <c r="F615" s="19">
        <v>43951</v>
      </c>
      <c r="G615" t="s">
        <v>1357</v>
      </c>
      <c r="H615" t="s">
        <v>1358</v>
      </c>
      <c r="I615">
        <v>442</v>
      </c>
      <c r="J615">
        <v>448</v>
      </c>
      <c r="K615" s="19">
        <v>43942</v>
      </c>
      <c r="L615" t="s">
        <v>172</v>
      </c>
      <c r="M615">
        <v>53038501</v>
      </c>
      <c r="N615" t="s">
        <v>1632</v>
      </c>
      <c r="O615" t="s">
        <v>170</v>
      </c>
      <c r="P615">
        <v>111</v>
      </c>
      <c r="Q615" s="19">
        <v>43922</v>
      </c>
      <c r="R615" t="s">
        <v>1633</v>
      </c>
      <c r="S615" s="48">
        <v>436518</v>
      </c>
      <c r="T615" s="48">
        <v>0</v>
      </c>
      <c r="U615" s="48">
        <v>0</v>
      </c>
      <c r="V615" s="48">
        <v>436518</v>
      </c>
      <c r="W615" s="48">
        <v>436518</v>
      </c>
      <c r="X615" s="48">
        <v>0</v>
      </c>
      <c r="Y615" s="48"/>
    </row>
    <row r="616" spans="1:25" customFormat="1" ht="15" hidden="1" x14ac:dyDescent="0.25">
      <c r="A616">
        <v>2020</v>
      </c>
      <c r="B616">
        <v>118</v>
      </c>
      <c r="C616">
        <v>1</v>
      </c>
      <c r="D616" s="19">
        <v>43831</v>
      </c>
      <c r="E616" s="19">
        <v>43951</v>
      </c>
      <c r="F616" s="19">
        <v>43951</v>
      </c>
      <c r="G616" t="s">
        <v>179</v>
      </c>
      <c r="H616" t="s">
        <v>180</v>
      </c>
      <c r="I616">
        <v>442</v>
      </c>
      <c r="J616">
        <v>448</v>
      </c>
      <c r="K616" s="19">
        <v>43942</v>
      </c>
      <c r="L616" t="s">
        <v>172</v>
      </c>
      <c r="M616">
        <v>53038501</v>
      </c>
      <c r="N616" t="s">
        <v>1632</v>
      </c>
      <c r="O616" t="s">
        <v>170</v>
      </c>
      <c r="P616">
        <v>111</v>
      </c>
      <c r="Q616" s="19">
        <v>43922</v>
      </c>
      <c r="R616" t="s">
        <v>1633</v>
      </c>
      <c r="S616" s="48">
        <v>4293919</v>
      </c>
      <c r="T616" s="48">
        <v>0</v>
      </c>
      <c r="U616" s="48">
        <v>0</v>
      </c>
      <c r="V616" s="48">
        <v>4293919</v>
      </c>
      <c r="W616" s="48">
        <v>4293919</v>
      </c>
      <c r="X616" s="48">
        <v>0</v>
      </c>
      <c r="Y616" s="48"/>
    </row>
    <row r="617" spans="1:25" customFormat="1" ht="15" hidden="1" x14ac:dyDescent="0.25">
      <c r="A617">
        <v>2020</v>
      </c>
      <c r="B617">
        <v>118</v>
      </c>
      <c r="C617">
        <v>1</v>
      </c>
      <c r="D617" s="19">
        <v>43831</v>
      </c>
      <c r="E617" s="19">
        <v>43951</v>
      </c>
      <c r="F617" s="19">
        <v>43951</v>
      </c>
      <c r="G617" t="s">
        <v>161</v>
      </c>
      <c r="H617" t="s">
        <v>162</v>
      </c>
      <c r="I617">
        <v>442</v>
      </c>
      <c r="J617">
        <v>448</v>
      </c>
      <c r="K617" s="19">
        <v>43942</v>
      </c>
      <c r="L617" t="s">
        <v>172</v>
      </c>
      <c r="M617">
        <v>53038501</v>
      </c>
      <c r="N617" t="s">
        <v>1632</v>
      </c>
      <c r="O617" t="s">
        <v>170</v>
      </c>
      <c r="P617">
        <v>111</v>
      </c>
      <c r="Q617" s="19">
        <v>43922</v>
      </c>
      <c r="R617" t="s">
        <v>1633</v>
      </c>
      <c r="S617" s="48">
        <v>222841</v>
      </c>
      <c r="T617" s="48">
        <v>0</v>
      </c>
      <c r="U617" s="48">
        <v>0</v>
      </c>
      <c r="V617" s="48">
        <v>222841</v>
      </c>
      <c r="W617" s="48">
        <v>222841</v>
      </c>
      <c r="X617" s="48">
        <v>0</v>
      </c>
      <c r="Y617" s="48"/>
    </row>
    <row r="618" spans="1:25" customFormat="1" ht="15" hidden="1" x14ac:dyDescent="0.25">
      <c r="A618">
        <v>2020</v>
      </c>
      <c r="B618">
        <v>118</v>
      </c>
      <c r="C618">
        <v>1</v>
      </c>
      <c r="D618" s="19">
        <v>43831</v>
      </c>
      <c r="E618" s="19">
        <v>43951</v>
      </c>
      <c r="F618" s="19">
        <v>43951</v>
      </c>
      <c r="G618" t="s">
        <v>176</v>
      </c>
      <c r="H618" t="s">
        <v>177</v>
      </c>
      <c r="I618">
        <v>440</v>
      </c>
      <c r="J618">
        <v>454</v>
      </c>
      <c r="K618" s="19">
        <v>43944</v>
      </c>
      <c r="L618" t="s">
        <v>172</v>
      </c>
      <c r="M618">
        <v>1075241036</v>
      </c>
      <c r="N618" t="s">
        <v>1634</v>
      </c>
      <c r="O618" t="s">
        <v>170</v>
      </c>
      <c r="P618">
        <v>112</v>
      </c>
      <c r="Q618" s="19">
        <v>43922</v>
      </c>
      <c r="R618" t="s">
        <v>1635</v>
      </c>
      <c r="S618" s="48">
        <v>607650</v>
      </c>
      <c r="T618" s="48">
        <v>0</v>
      </c>
      <c r="U618" s="48">
        <v>0</v>
      </c>
      <c r="V618" s="48">
        <v>607650</v>
      </c>
      <c r="W618" s="48">
        <v>607650</v>
      </c>
      <c r="X618" s="48">
        <v>0</v>
      </c>
      <c r="Y618" s="48"/>
    </row>
    <row r="619" spans="1:25" customFormat="1" ht="15" hidden="1" x14ac:dyDescent="0.25">
      <c r="A619">
        <v>2020</v>
      </c>
      <c r="B619">
        <v>118</v>
      </c>
      <c r="C619">
        <v>1</v>
      </c>
      <c r="D619" s="19">
        <v>43831</v>
      </c>
      <c r="E619" s="19">
        <v>43951</v>
      </c>
      <c r="F619" s="19">
        <v>43951</v>
      </c>
      <c r="G619" t="s">
        <v>155</v>
      </c>
      <c r="H619" t="s">
        <v>156</v>
      </c>
      <c r="I619">
        <v>440</v>
      </c>
      <c r="J619">
        <v>454</v>
      </c>
      <c r="K619" s="19">
        <v>43944</v>
      </c>
      <c r="L619" t="s">
        <v>172</v>
      </c>
      <c r="M619">
        <v>1075241036</v>
      </c>
      <c r="N619" t="s">
        <v>1634</v>
      </c>
      <c r="O619" t="s">
        <v>170</v>
      </c>
      <c r="P619">
        <v>112</v>
      </c>
      <c r="Q619" s="19">
        <v>43922</v>
      </c>
      <c r="R619" t="s">
        <v>1635</v>
      </c>
      <c r="S619" s="48">
        <v>518682</v>
      </c>
      <c r="T619" s="48">
        <v>0</v>
      </c>
      <c r="U619" s="48">
        <v>0</v>
      </c>
      <c r="V619" s="48">
        <v>518682</v>
      </c>
      <c r="W619" s="48">
        <v>518682</v>
      </c>
      <c r="X619" s="48">
        <v>0</v>
      </c>
      <c r="Y619" s="48"/>
    </row>
    <row r="620" spans="1:25" customFormat="1" ht="15" hidden="1" x14ac:dyDescent="0.25">
      <c r="A620">
        <v>2020</v>
      </c>
      <c r="B620">
        <v>118</v>
      </c>
      <c r="C620">
        <v>1</v>
      </c>
      <c r="D620" s="19">
        <v>43831</v>
      </c>
      <c r="E620" s="19">
        <v>43951</v>
      </c>
      <c r="F620" s="19">
        <v>43951</v>
      </c>
      <c r="G620" t="s">
        <v>1357</v>
      </c>
      <c r="H620" t="s">
        <v>1358</v>
      </c>
      <c r="I620">
        <v>440</v>
      </c>
      <c r="J620">
        <v>454</v>
      </c>
      <c r="K620" s="19">
        <v>43944</v>
      </c>
      <c r="L620" t="s">
        <v>172</v>
      </c>
      <c r="M620">
        <v>1075241036</v>
      </c>
      <c r="N620" t="s">
        <v>1634</v>
      </c>
      <c r="O620" t="s">
        <v>170</v>
      </c>
      <c r="P620">
        <v>112</v>
      </c>
      <c r="Q620" s="19">
        <v>43922</v>
      </c>
      <c r="R620" t="s">
        <v>1635</v>
      </c>
      <c r="S620" s="48">
        <v>614878</v>
      </c>
      <c r="T620" s="48">
        <v>0</v>
      </c>
      <c r="U620" s="48">
        <v>0</v>
      </c>
      <c r="V620" s="48">
        <v>614878</v>
      </c>
      <c r="W620" s="48">
        <v>614878</v>
      </c>
      <c r="X620" s="48">
        <v>0</v>
      </c>
      <c r="Y620" s="48"/>
    </row>
    <row r="621" spans="1:25" customFormat="1" ht="15" hidden="1" x14ac:dyDescent="0.25">
      <c r="A621">
        <v>2020</v>
      </c>
      <c r="B621">
        <v>118</v>
      </c>
      <c r="C621">
        <v>1</v>
      </c>
      <c r="D621" s="19">
        <v>43831</v>
      </c>
      <c r="E621" s="19">
        <v>43951</v>
      </c>
      <c r="F621" s="19">
        <v>43951</v>
      </c>
      <c r="G621" t="s">
        <v>179</v>
      </c>
      <c r="H621" t="s">
        <v>180</v>
      </c>
      <c r="I621">
        <v>440</v>
      </c>
      <c r="J621">
        <v>454</v>
      </c>
      <c r="K621" s="19">
        <v>43944</v>
      </c>
      <c r="L621" t="s">
        <v>172</v>
      </c>
      <c r="M621">
        <v>1075241036</v>
      </c>
      <c r="N621" t="s">
        <v>1634</v>
      </c>
      <c r="O621" t="s">
        <v>170</v>
      </c>
      <c r="P621">
        <v>112</v>
      </c>
      <c r="Q621" s="19">
        <v>43922</v>
      </c>
      <c r="R621" t="s">
        <v>1635</v>
      </c>
      <c r="S621" s="48">
        <v>518682</v>
      </c>
      <c r="T621" s="48">
        <v>0</v>
      </c>
      <c r="U621" s="48">
        <v>0</v>
      </c>
      <c r="V621" s="48">
        <v>518682</v>
      </c>
      <c r="W621" s="48">
        <v>518682</v>
      </c>
      <c r="X621" s="48">
        <v>0</v>
      </c>
      <c r="Y621" s="48"/>
    </row>
    <row r="622" spans="1:25" customFormat="1" ht="15" hidden="1" x14ac:dyDescent="0.25">
      <c r="A622">
        <v>2020</v>
      </c>
      <c r="B622">
        <v>118</v>
      </c>
      <c r="C622">
        <v>1</v>
      </c>
      <c r="D622" s="19">
        <v>43831</v>
      </c>
      <c r="E622" s="19">
        <v>43951</v>
      </c>
      <c r="F622" s="19">
        <v>43951</v>
      </c>
      <c r="G622" t="s">
        <v>161</v>
      </c>
      <c r="H622" t="s">
        <v>162</v>
      </c>
      <c r="I622">
        <v>440</v>
      </c>
      <c r="J622">
        <v>454</v>
      </c>
      <c r="K622" s="19">
        <v>43944</v>
      </c>
      <c r="L622" t="s">
        <v>172</v>
      </c>
      <c r="M622">
        <v>1075241036</v>
      </c>
      <c r="N622" t="s">
        <v>1634</v>
      </c>
      <c r="O622" t="s">
        <v>170</v>
      </c>
      <c r="P622">
        <v>112</v>
      </c>
      <c r="Q622" s="19">
        <v>43922</v>
      </c>
      <c r="R622" t="s">
        <v>1635</v>
      </c>
      <c r="S622" s="48">
        <v>38421</v>
      </c>
      <c r="T622" s="48">
        <v>0</v>
      </c>
      <c r="U622" s="48">
        <v>0</v>
      </c>
      <c r="V622" s="48">
        <v>38421</v>
      </c>
      <c r="W622" s="48">
        <v>38421</v>
      </c>
      <c r="X622" s="48">
        <v>0</v>
      </c>
      <c r="Y622" s="48"/>
    </row>
    <row r="623" spans="1:25" customFormat="1" ht="15" hidden="1" x14ac:dyDescent="0.25">
      <c r="A623">
        <v>2020</v>
      </c>
      <c r="B623">
        <v>118</v>
      </c>
      <c r="C623">
        <v>1</v>
      </c>
      <c r="D623" s="19">
        <v>43831</v>
      </c>
      <c r="E623" s="19">
        <v>43951</v>
      </c>
      <c r="F623" s="19">
        <v>43951</v>
      </c>
      <c r="G623" t="s">
        <v>176</v>
      </c>
      <c r="H623" t="s">
        <v>177</v>
      </c>
      <c r="I623">
        <v>539</v>
      </c>
      <c r="J623">
        <v>434</v>
      </c>
      <c r="K623" s="19">
        <v>43938</v>
      </c>
      <c r="L623" t="s">
        <v>172</v>
      </c>
      <c r="M623">
        <v>79294250</v>
      </c>
      <c r="N623" t="s">
        <v>1636</v>
      </c>
      <c r="O623" t="s">
        <v>170</v>
      </c>
      <c r="P623">
        <v>117</v>
      </c>
      <c r="Q623" s="19">
        <v>43922</v>
      </c>
      <c r="R623" t="s">
        <v>1637</v>
      </c>
      <c r="S623" s="48">
        <v>1468398</v>
      </c>
      <c r="T623" s="48">
        <v>0</v>
      </c>
      <c r="U623" s="48">
        <v>0</v>
      </c>
      <c r="V623" s="48">
        <v>1468398</v>
      </c>
      <c r="W623" s="48">
        <v>1468398</v>
      </c>
      <c r="X623" s="48">
        <v>0</v>
      </c>
      <c r="Y623" s="48"/>
    </row>
    <row r="624" spans="1:25" customFormat="1" ht="15" hidden="1" x14ac:dyDescent="0.25">
      <c r="A624">
        <v>2020</v>
      </c>
      <c r="B624">
        <v>118</v>
      </c>
      <c r="C624">
        <v>1</v>
      </c>
      <c r="D624" s="19">
        <v>43831</v>
      </c>
      <c r="E624" s="19">
        <v>43951</v>
      </c>
      <c r="F624" s="19">
        <v>43951</v>
      </c>
      <c r="G624" t="s">
        <v>155</v>
      </c>
      <c r="H624" t="s">
        <v>156</v>
      </c>
      <c r="I624">
        <v>539</v>
      </c>
      <c r="J624">
        <v>434</v>
      </c>
      <c r="K624" s="19">
        <v>43938</v>
      </c>
      <c r="L624" t="s">
        <v>172</v>
      </c>
      <c r="M624">
        <v>79294250</v>
      </c>
      <c r="N624" t="s">
        <v>1636</v>
      </c>
      <c r="O624" t="s">
        <v>170</v>
      </c>
      <c r="P624">
        <v>117</v>
      </c>
      <c r="Q624" s="19">
        <v>43922</v>
      </c>
      <c r="R624" t="s">
        <v>1637</v>
      </c>
      <c r="S624" s="48">
        <v>2385937</v>
      </c>
      <c r="T624" s="48">
        <v>0</v>
      </c>
      <c r="U624" s="48">
        <v>0</v>
      </c>
      <c r="V624" s="48">
        <v>2385937</v>
      </c>
      <c r="W624" s="48">
        <v>2385937</v>
      </c>
      <c r="X624" s="48">
        <v>0</v>
      </c>
      <c r="Y624" s="48"/>
    </row>
    <row r="625" spans="1:25" customFormat="1" ht="15" hidden="1" x14ac:dyDescent="0.25">
      <c r="A625">
        <v>2020</v>
      </c>
      <c r="B625">
        <v>118</v>
      </c>
      <c r="C625">
        <v>1</v>
      </c>
      <c r="D625" s="19">
        <v>43831</v>
      </c>
      <c r="E625" s="19">
        <v>43951</v>
      </c>
      <c r="F625" s="19">
        <v>43951</v>
      </c>
      <c r="G625" t="s">
        <v>80</v>
      </c>
      <c r="H625" t="s">
        <v>81</v>
      </c>
      <c r="I625">
        <v>539</v>
      </c>
      <c r="J625">
        <v>434</v>
      </c>
      <c r="K625" s="19">
        <v>43938</v>
      </c>
      <c r="L625" t="s">
        <v>172</v>
      </c>
      <c r="M625">
        <v>79294250</v>
      </c>
      <c r="N625" t="s">
        <v>1636</v>
      </c>
      <c r="O625" t="s">
        <v>170</v>
      </c>
      <c r="P625">
        <v>117</v>
      </c>
      <c r="Q625" s="19">
        <v>43922</v>
      </c>
      <c r="R625" t="s">
        <v>1637</v>
      </c>
      <c r="S625" s="48">
        <v>1510151</v>
      </c>
      <c r="T625" s="48">
        <v>0</v>
      </c>
      <c r="U625" s="48">
        <v>0</v>
      </c>
      <c r="V625" s="48">
        <v>1510151</v>
      </c>
      <c r="W625" s="48">
        <v>1510151</v>
      </c>
      <c r="X625" s="48">
        <v>0</v>
      </c>
      <c r="Y625" s="48"/>
    </row>
    <row r="626" spans="1:25" customFormat="1" ht="15" hidden="1" x14ac:dyDescent="0.25">
      <c r="A626">
        <v>2020</v>
      </c>
      <c r="B626">
        <v>118</v>
      </c>
      <c r="C626">
        <v>1</v>
      </c>
      <c r="D626" s="19">
        <v>43831</v>
      </c>
      <c r="E626" s="19">
        <v>43951</v>
      </c>
      <c r="F626" s="19">
        <v>43951</v>
      </c>
      <c r="G626" t="s">
        <v>179</v>
      </c>
      <c r="H626" t="s">
        <v>180</v>
      </c>
      <c r="I626">
        <v>539</v>
      </c>
      <c r="J626">
        <v>434</v>
      </c>
      <c r="K626" s="19">
        <v>43938</v>
      </c>
      <c r="L626" t="s">
        <v>172</v>
      </c>
      <c r="M626">
        <v>79294250</v>
      </c>
      <c r="N626" t="s">
        <v>1636</v>
      </c>
      <c r="O626" t="s">
        <v>170</v>
      </c>
      <c r="P626">
        <v>117</v>
      </c>
      <c r="Q626" s="19">
        <v>43922</v>
      </c>
      <c r="R626" t="s">
        <v>1637</v>
      </c>
      <c r="S626" s="48">
        <v>3077513</v>
      </c>
      <c r="T626" s="48">
        <v>0</v>
      </c>
      <c r="U626" s="48">
        <v>0</v>
      </c>
      <c r="V626" s="48">
        <v>3077513</v>
      </c>
      <c r="W626" s="48">
        <v>3077513</v>
      </c>
      <c r="X626" s="48">
        <v>0</v>
      </c>
      <c r="Y626" s="48"/>
    </row>
    <row r="627" spans="1:25" customFormat="1" ht="15" hidden="1" x14ac:dyDescent="0.25">
      <c r="A627">
        <v>2020</v>
      </c>
      <c r="B627">
        <v>118</v>
      </c>
      <c r="C627">
        <v>1</v>
      </c>
      <c r="D627" s="19">
        <v>43831</v>
      </c>
      <c r="E627" s="19">
        <v>43951</v>
      </c>
      <c r="F627" s="19">
        <v>43951</v>
      </c>
      <c r="G627" t="s">
        <v>161</v>
      </c>
      <c r="H627" t="s">
        <v>162</v>
      </c>
      <c r="I627">
        <v>539</v>
      </c>
      <c r="J627">
        <v>434</v>
      </c>
      <c r="K627" s="19">
        <v>43938</v>
      </c>
      <c r="L627" t="s">
        <v>172</v>
      </c>
      <c r="M627">
        <v>79294250</v>
      </c>
      <c r="N627" t="s">
        <v>1636</v>
      </c>
      <c r="O627" t="s">
        <v>170</v>
      </c>
      <c r="P627">
        <v>117</v>
      </c>
      <c r="Q627" s="19">
        <v>43922</v>
      </c>
      <c r="R627" t="s">
        <v>1637</v>
      </c>
      <c r="S627" s="48">
        <v>176736</v>
      </c>
      <c r="T627" s="48">
        <v>0</v>
      </c>
      <c r="U627" s="48">
        <v>0</v>
      </c>
      <c r="V627" s="48">
        <v>176736</v>
      </c>
      <c r="W627" s="48">
        <v>176736</v>
      </c>
      <c r="X627" s="48">
        <v>0</v>
      </c>
      <c r="Y627" s="48"/>
    </row>
    <row r="628" spans="1:25" customFormat="1" ht="15" hidden="1" x14ac:dyDescent="0.25">
      <c r="A628">
        <v>2020</v>
      </c>
      <c r="B628">
        <v>118</v>
      </c>
      <c r="C628">
        <v>1</v>
      </c>
      <c r="D628" s="19">
        <v>43831</v>
      </c>
      <c r="E628" s="19">
        <v>43951</v>
      </c>
      <c r="F628" s="19">
        <v>43951</v>
      </c>
      <c r="G628" t="s">
        <v>176</v>
      </c>
      <c r="H628" t="s">
        <v>177</v>
      </c>
      <c r="I628">
        <v>535</v>
      </c>
      <c r="J628">
        <v>433</v>
      </c>
      <c r="K628" s="19">
        <v>43938</v>
      </c>
      <c r="L628" t="s">
        <v>172</v>
      </c>
      <c r="M628">
        <v>29120343</v>
      </c>
      <c r="N628" t="s">
        <v>1638</v>
      </c>
      <c r="O628" t="s">
        <v>170</v>
      </c>
      <c r="P628">
        <v>118</v>
      </c>
      <c r="Q628" s="19">
        <v>43922</v>
      </c>
      <c r="R628" t="s">
        <v>1639</v>
      </c>
      <c r="S628" s="48">
        <v>1201080</v>
      </c>
      <c r="T628" s="48">
        <v>0</v>
      </c>
      <c r="U628" s="48">
        <v>0</v>
      </c>
      <c r="V628" s="48">
        <v>1201080</v>
      </c>
      <c r="W628" s="48">
        <v>1201080</v>
      </c>
      <c r="X628" s="48">
        <v>0</v>
      </c>
      <c r="Y628" s="48"/>
    </row>
    <row r="629" spans="1:25" customFormat="1" ht="15" hidden="1" x14ac:dyDescent="0.25">
      <c r="A629">
        <v>2020</v>
      </c>
      <c r="B629">
        <v>118</v>
      </c>
      <c r="C629">
        <v>1</v>
      </c>
      <c r="D629" s="19">
        <v>43831</v>
      </c>
      <c r="E629" s="19">
        <v>43951</v>
      </c>
      <c r="F629" s="19">
        <v>43951</v>
      </c>
      <c r="G629" t="s">
        <v>155</v>
      </c>
      <c r="H629" t="s">
        <v>156</v>
      </c>
      <c r="I629">
        <v>535</v>
      </c>
      <c r="J629">
        <v>433</v>
      </c>
      <c r="K629" s="19">
        <v>43938</v>
      </c>
      <c r="L629" t="s">
        <v>172</v>
      </c>
      <c r="M629">
        <v>29120343</v>
      </c>
      <c r="N629" t="s">
        <v>1638</v>
      </c>
      <c r="O629" t="s">
        <v>170</v>
      </c>
      <c r="P629">
        <v>118</v>
      </c>
      <c r="Q629" s="19">
        <v>43922</v>
      </c>
      <c r="R629" t="s">
        <v>1639</v>
      </c>
      <c r="S629" s="48">
        <v>5232909</v>
      </c>
      <c r="T629" s="48">
        <v>0</v>
      </c>
      <c r="U629" s="48">
        <v>0</v>
      </c>
      <c r="V629" s="48">
        <v>5232909</v>
      </c>
      <c r="W629" s="48">
        <v>5232909</v>
      </c>
      <c r="X629" s="48">
        <v>0</v>
      </c>
      <c r="Y629" s="48"/>
    </row>
    <row r="630" spans="1:25" customFormat="1" ht="15" hidden="1" x14ac:dyDescent="0.25">
      <c r="A630">
        <v>2020</v>
      </c>
      <c r="B630">
        <v>118</v>
      </c>
      <c r="C630">
        <v>1</v>
      </c>
      <c r="D630" s="19">
        <v>43831</v>
      </c>
      <c r="E630" s="19">
        <v>43951</v>
      </c>
      <c r="F630" s="19">
        <v>43951</v>
      </c>
      <c r="G630" t="s">
        <v>80</v>
      </c>
      <c r="H630" t="s">
        <v>81</v>
      </c>
      <c r="I630">
        <v>535</v>
      </c>
      <c r="J630">
        <v>433</v>
      </c>
      <c r="K630" s="19">
        <v>43938</v>
      </c>
      <c r="L630" t="s">
        <v>172</v>
      </c>
      <c r="M630">
        <v>29120343</v>
      </c>
      <c r="N630" t="s">
        <v>1638</v>
      </c>
      <c r="O630" t="s">
        <v>170</v>
      </c>
      <c r="P630">
        <v>118</v>
      </c>
      <c r="Q630" s="19">
        <v>43922</v>
      </c>
      <c r="R630" t="s">
        <v>1639</v>
      </c>
      <c r="S630" s="48">
        <v>1228364</v>
      </c>
      <c r="T630" s="48">
        <v>0</v>
      </c>
      <c r="U630" s="48">
        <v>0</v>
      </c>
      <c r="V630" s="48">
        <v>1228364</v>
      </c>
      <c r="W630" s="48">
        <v>1228364</v>
      </c>
      <c r="X630" s="48">
        <v>0</v>
      </c>
      <c r="Y630" s="48"/>
    </row>
    <row r="631" spans="1:25" customFormat="1" ht="15" hidden="1" x14ac:dyDescent="0.25">
      <c r="A631">
        <v>2020</v>
      </c>
      <c r="B631">
        <v>118</v>
      </c>
      <c r="C631">
        <v>1</v>
      </c>
      <c r="D631" s="19">
        <v>43831</v>
      </c>
      <c r="E631" s="19">
        <v>43951</v>
      </c>
      <c r="F631" s="19">
        <v>43951</v>
      </c>
      <c r="G631" t="s">
        <v>179</v>
      </c>
      <c r="H631" t="s">
        <v>180</v>
      </c>
      <c r="I631">
        <v>535</v>
      </c>
      <c r="J631">
        <v>433</v>
      </c>
      <c r="K631" s="19">
        <v>43938</v>
      </c>
      <c r="L631" t="s">
        <v>172</v>
      </c>
      <c r="M631">
        <v>29120343</v>
      </c>
      <c r="N631" t="s">
        <v>1638</v>
      </c>
      <c r="O631" t="s">
        <v>170</v>
      </c>
      <c r="P631">
        <v>118</v>
      </c>
      <c r="Q631" s="19">
        <v>43922</v>
      </c>
      <c r="R631" t="s">
        <v>1639</v>
      </c>
      <c r="S631" s="48">
        <v>6706968</v>
      </c>
      <c r="T631" s="48">
        <v>0</v>
      </c>
      <c r="U631" s="48">
        <v>0</v>
      </c>
      <c r="V631" s="48">
        <v>6706968</v>
      </c>
      <c r="W631" s="48">
        <v>6706968</v>
      </c>
      <c r="X631" s="48">
        <v>0</v>
      </c>
      <c r="Y631" s="48"/>
    </row>
    <row r="632" spans="1:25" customFormat="1" ht="15" hidden="1" x14ac:dyDescent="0.25">
      <c r="A632">
        <v>2020</v>
      </c>
      <c r="B632">
        <v>118</v>
      </c>
      <c r="C632">
        <v>1</v>
      </c>
      <c r="D632" s="19">
        <v>43831</v>
      </c>
      <c r="E632" s="19">
        <v>43951</v>
      </c>
      <c r="F632" s="19">
        <v>43951</v>
      </c>
      <c r="G632" t="s">
        <v>161</v>
      </c>
      <c r="H632" t="s">
        <v>162</v>
      </c>
      <c r="I632">
        <v>535</v>
      </c>
      <c r="J632">
        <v>433</v>
      </c>
      <c r="K632" s="19">
        <v>43938</v>
      </c>
      <c r="L632" t="s">
        <v>172</v>
      </c>
      <c r="M632">
        <v>29120343</v>
      </c>
      <c r="N632" t="s">
        <v>1638</v>
      </c>
      <c r="O632" t="s">
        <v>170</v>
      </c>
      <c r="P632">
        <v>118</v>
      </c>
      <c r="Q632" s="19">
        <v>43922</v>
      </c>
      <c r="R632" t="s">
        <v>1639</v>
      </c>
      <c r="S632" s="48">
        <v>363718</v>
      </c>
      <c r="T632" s="48">
        <v>0</v>
      </c>
      <c r="U632" s="48">
        <v>0</v>
      </c>
      <c r="V632" s="48">
        <v>363718</v>
      </c>
      <c r="W632" s="48">
        <v>363718</v>
      </c>
      <c r="X632" s="48">
        <v>0</v>
      </c>
      <c r="Y632" s="48"/>
    </row>
    <row r="633" spans="1:25" customFormat="1" ht="15" hidden="1" x14ac:dyDescent="0.25">
      <c r="A633">
        <v>2020</v>
      </c>
      <c r="B633">
        <v>118</v>
      </c>
      <c r="C633">
        <v>1</v>
      </c>
      <c r="D633" s="19">
        <v>43831</v>
      </c>
      <c r="E633" s="19">
        <v>43951</v>
      </c>
      <c r="F633" s="19">
        <v>43951</v>
      </c>
      <c r="G633" t="s">
        <v>176</v>
      </c>
      <c r="H633" t="s">
        <v>177</v>
      </c>
      <c r="I633">
        <v>534</v>
      </c>
      <c r="J633">
        <v>432</v>
      </c>
      <c r="K633" s="19">
        <v>43938</v>
      </c>
      <c r="L633" t="s">
        <v>172</v>
      </c>
      <c r="M633">
        <v>52255876</v>
      </c>
      <c r="N633" t="s">
        <v>1640</v>
      </c>
      <c r="O633" t="s">
        <v>170</v>
      </c>
      <c r="P633">
        <v>120</v>
      </c>
      <c r="Q633" s="19">
        <v>43922</v>
      </c>
      <c r="R633" t="s">
        <v>1641</v>
      </c>
      <c r="S633" s="48">
        <v>1026320</v>
      </c>
      <c r="T633" s="48">
        <v>0</v>
      </c>
      <c r="U633" s="48">
        <v>0</v>
      </c>
      <c r="V633" s="48">
        <v>1026320</v>
      </c>
      <c r="W633" s="48">
        <v>1026320</v>
      </c>
      <c r="X633" s="48">
        <v>0</v>
      </c>
      <c r="Y633" s="48"/>
    </row>
    <row r="634" spans="1:25" customFormat="1" ht="15" hidden="1" x14ac:dyDescent="0.25">
      <c r="A634">
        <v>2020</v>
      </c>
      <c r="B634">
        <v>118</v>
      </c>
      <c r="C634">
        <v>1</v>
      </c>
      <c r="D634" s="19">
        <v>43831</v>
      </c>
      <c r="E634" s="19">
        <v>43951</v>
      </c>
      <c r="F634" s="19">
        <v>43951</v>
      </c>
      <c r="G634" t="s">
        <v>155</v>
      </c>
      <c r="H634" t="s">
        <v>156</v>
      </c>
      <c r="I634">
        <v>534</v>
      </c>
      <c r="J634">
        <v>432</v>
      </c>
      <c r="K634" s="19">
        <v>43938</v>
      </c>
      <c r="L634" t="s">
        <v>172</v>
      </c>
      <c r="M634">
        <v>52255876</v>
      </c>
      <c r="N634" t="s">
        <v>1640</v>
      </c>
      <c r="O634" t="s">
        <v>170</v>
      </c>
      <c r="P634">
        <v>120</v>
      </c>
      <c r="Q634" s="19">
        <v>43922</v>
      </c>
      <c r="R634" t="s">
        <v>1641</v>
      </c>
      <c r="S634" s="48">
        <v>14069530</v>
      </c>
      <c r="T634" s="48">
        <v>0</v>
      </c>
      <c r="U634" s="48">
        <v>0</v>
      </c>
      <c r="V634" s="48">
        <v>14069530</v>
      </c>
      <c r="W634" s="48">
        <v>14069530</v>
      </c>
      <c r="X634" s="48">
        <v>0</v>
      </c>
      <c r="Y634" s="48"/>
    </row>
    <row r="635" spans="1:25" customFormat="1" ht="15" hidden="1" x14ac:dyDescent="0.25">
      <c r="A635">
        <v>2020</v>
      </c>
      <c r="B635">
        <v>118</v>
      </c>
      <c r="C635">
        <v>1</v>
      </c>
      <c r="D635" s="19">
        <v>43831</v>
      </c>
      <c r="E635" s="19">
        <v>43951</v>
      </c>
      <c r="F635" s="19">
        <v>43951</v>
      </c>
      <c r="G635" t="s">
        <v>80</v>
      </c>
      <c r="H635" t="s">
        <v>81</v>
      </c>
      <c r="I635">
        <v>534</v>
      </c>
      <c r="J635">
        <v>432</v>
      </c>
      <c r="K635" s="19">
        <v>43938</v>
      </c>
      <c r="L635" t="s">
        <v>172</v>
      </c>
      <c r="M635">
        <v>52255876</v>
      </c>
      <c r="N635" t="s">
        <v>1640</v>
      </c>
      <c r="O635" t="s">
        <v>170</v>
      </c>
      <c r="P635">
        <v>120</v>
      </c>
      <c r="Q635" s="19">
        <v>43922</v>
      </c>
      <c r="R635" t="s">
        <v>1641</v>
      </c>
      <c r="S635" s="48">
        <v>1044952</v>
      </c>
      <c r="T635" s="48">
        <v>0</v>
      </c>
      <c r="U635" s="48">
        <v>0</v>
      </c>
      <c r="V635" s="48">
        <v>1044952</v>
      </c>
      <c r="W635" s="48">
        <v>1044952</v>
      </c>
      <c r="X635" s="48">
        <v>0</v>
      </c>
      <c r="Y635" s="48"/>
    </row>
    <row r="636" spans="1:25" customFormat="1" ht="15" hidden="1" x14ac:dyDescent="0.25">
      <c r="A636">
        <v>2020</v>
      </c>
      <c r="B636">
        <v>118</v>
      </c>
      <c r="C636">
        <v>1</v>
      </c>
      <c r="D636" s="19">
        <v>43831</v>
      </c>
      <c r="E636" s="19">
        <v>43951</v>
      </c>
      <c r="F636" s="19">
        <v>43951</v>
      </c>
      <c r="G636" t="s">
        <v>179</v>
      </c>
      <c r="H636" t="s">
        <v>180</v>
      </c>
      <c r="I636">
        <v>534</v>
      </c>
      <c r="J636">
        <v>432</v>
      </c>
      <c r="K636" s="19">
        <v>43938</v>
      </c>
      <c r="L636" t="s">
        <v>172</v>
      </c>
      <c r="M636">
        <v>52255876</v>
      </c>
      <c r="N636" t="s">
        <v>1640</v>
      </c>
      <c r="O636" t="s">
        <v>170</v>
      </c>
      <c r="P636">
        <v>120</v>
      </c>
      <c r="Q636" s="19">
        <v>43922</v>
      </c>
      <c r="R636" t="s">
        <v>1641</v>
      </c>
      <c r="S636" s="48">
        <v>20253939</v>
      </c>
      <c r="T636" s="48">
        <v>0</v>
      </c>
      <c r="U636" s="48">
        <v>0</v>
      </c>
      <c r="V636" s="48">
        <v>20253939</v>
      </c>
      <c r="W636" s="48">
        <v>20253939</v>
      </c>
      <c r="X636" s="48">
        <v>0</v>
      </c>
      <c r="Y636" s="48"/>
    </row>
    <row r="637" spans="1:25" customFormat="1" ht="15" hidden="1" x14ac:dyDescent="0.25">
      <c r="A637">
        <v>2020</v>
      </c>
      <c r="B637">
        <v>118</v>
      </c>
      <c r="C637">
        <v>1</v>
      </c>
      <c r="D637" s="19">
        <v>43831</v>
      </c>
      <c r="E637" s="19">
        <v>43951</v>
      </c>
      <c r="F637" s="19">
        <v>43951</v>
      </c>
      <c r="G637" t="s">
        <v>161</v>
      </c>
      <c r="H637" t="s">
        <v>162</v>
      </c>
      <c r="I637">
        <v>534</v>
      </c>
      <c r="J637">
        <v>432</v>
      </c>
      <c r="K637" s="19">
        <v>43938</v>
      </c>
      <c r="L637" t="s">
        <v>172</v>
      </c>
      <c r="M637">
        <v>52255876</v>
      </c>
      <c r="N637" t="s">
        <v>1640</v>
      </c>
      <c r="O637" t="s">
        <v>170</v>
      </c>
      <c r="P637">
        <v>120</v>
      </c>
      <c r="Q637" s="19">
        <v>43922</v>
      </c>
      <c r="R637" t="s">
        <v>1641</v>
      </c>
      <c r="S637" s="48">
        <v>932347</v>
      </c>
      <c r="T637" s="48">
        <v>0</v>
      </c>
      <c r="U637" s="48">
        <v>0</v>
      </c>
      <c r="V637" s="48">
        <v>932347</v>
      </c>
      <c r="W637" s="48">
        <v>932347</v>
      </c>
      <c r="X637" s="48">
        <v>0</v>
      </c>
      <c r="Y637" s="48"/>
    </row>
    <row r="638" spans="1:25" customFormat="1" ht="15" hidden="1" x14ac:dyDescent="0.25">
      <c r="A638">
        <v>2020</v>
      </c>
      <c r="B638">
        <v>118</v>
      </c>
      <c r="C638">
        <v>1</v>
      </c>
      <c r="D638" s="19">
        <v>43831</v>
      </c>
      <c r="E638" s="19">
        <v>43951</v>
      </c>
      <c r="F638" s="19">
        <v>43951</v>
      </c>
      <c r="G638" t="s">
        <v>176</v>
      </c>
      <c r="H638" t="s">
        <v>177</v>
      </c>
      <c r="I638">
        <v>537</v>
      </c>
      <c r="J638">
        <v>445</v>
      </c>
      <c r="K638" s="19">
        <v>43941</v>
      </c>
      <c r="L638" t="s">
        <v>172</v>
      </c>
      <c r="M638">
        <v>52309101</v>
      </c>
      <c r="N638" t="s">
        <v>1642</v>
      </c>
      <c r="O638" t="s">
        <v>170</v>
      </c>
      <c r="P638">
        <v>121</v>
      </c>
      <c r="Q638" s="19">
        <v>43922</v>
      </c>
      <c r="R638" t="s">
        <v>1643</v>
      </c>
      <c r="S638" s="48">
        <v>839369</v>
      </c>
      <c r="T638" s="48">
        <v>0</v>
      </c>
      <c r="U638" s="48">
        <v>0</v>
      </c>
      <c r="V638" s="48">
        <v>839369</v>
      </c>
      <c r="W638" s="48">
        <v>839369</v>
      </c>
      <c r="X638" s="48">
        <v>0</v>
      </c>
      <c r="Y638" s="48"/>
    </row>
    <row r="639" spans="1:25" customFormat="1" ht="15" hidden="1" x14ac:dyDescent="0.25">
      <c r="A639">
        <v>2020</v>
      </c>
      <c r="B639">
        <v>118</v>
      </c>
      <c r="C639">
        <v>1</v>
      </c>
      <c r="D639" s="19">
        <v>43831</v>
      </c>
      <c r="E639" s="19">
        <v>43951</v>
      </c>
      <c r="F639" s="19">
        <v>43951</v>
      </c>
      <c r="G639" t="s">
        <v>155</v>
      </c>
      <c r="H639" t="s">
        <v>156</v>
      </c>
      <c r="I639">
        <v>537</v>
      </c>
      <c r="J639">
        <v>445</v>
      </c>
      <c r="K639" s="19">
        <v>43941</v>
      </c>
      <c r="L639" t="s">
        <v>172</v>
      </c>
      <c r="M639">
        <v>52309101</v>
      </c>
      <c r="N639" t="s">
        <v>1642</v>
      </c>
      <c r="O639" t="s">
        <v>170</v>
      </c>
      <c r="P639">
        <v>121</v>
      </c>
      <c r="Q639" s="19">
        <v>43922</v>
      </c>
      <c r="R639" t="s">
        <v>1643</v>
      </c>
      <c r="S639" s="48">
        <v>14980706</v>
      </c>
      <c r="T639" s="48">
        <v>0</v>
      </c>
      <c r="U639" s="48">
        <v>0</v>
      </c>
      <c r="V639" s="48">
        <v>14980706</v>
      </c>
      <c r="W639" s="48">
        <v>14980706</v>
      </c>
      <c r="X639" s="48">
        <v>0</v>
      </c>
      <c r="Y639" s="48"/>
    </row>
    <row r="640" spans="1:25" customFormat="1" ht="15" hidden="1" x14ac:dyDescent="0.25">
      <c r="A640">
        <v>2020</v>
      </c>
      <c r="B640">
        <v>118</v>
      </c>
      <c r="C640">
        <v>1</v>
      </c>
      <c r="D640" s="19">
        <v>43831</v>
      </c>
      <c r="E640" s="19">
        <v>43951</v>
      </c>
      <c r="F640" s="19">
        <v>43951</v>
      </c>
      <c r="G640" t="s">
        <v>1357</v>
      </c>
      <c r="H640" t="s">
        <v>1358</v>
      </c>
      <c r="I640">
        <v>537</v>
      </c>
      <c r="J640">
        <v>445</v>
      </c>
      <c r="K640" s="19">
        <v>43941</v>
      </c>
      <c r="L640" t="s">
        <v>172</v>
      </c>
      <c r="M640">
        <v>52309101</v>
      </c>
      <c r="N640" t="s">
        <v>1642</v>
      </c>
      <c r="O640" t="s">
        <v>170</v>
      </c>
      <c r="P640">
        <v>121</v>
      </c>
      <c r="Q640" s="19">
        <v>43922</v>
      </c>
      <c r="R640" t="s">
        <v>1643</v>
      </c>
      <c r="S640" s="48">
        <v>851739</v>
      </c>
      <c r="T640" s="48">
        <v>0</v>
      </c>
      <c r="U640" s="48">
        <v>0</v>
      </c>
      <c r="V640" s="48">
        <v>851739</v>
      </c>
      <c r="W640" s="48">
        <v>851739</v>
      </c>
      <c r="X640" s="48">
        <v>0</v>
      </c>
      <c r="Y640" s="48"/>
    </row>
    <row r="641" spans="1:26" customFormat="1" ht="15" hidden="1" x14ac:dyDescent="0.25">
      <c r="A641">
        <v>2020</v>
      </c>
      <c r="B641">
        <v>118</v>
      </c>
      <c r="C641">
        <v>1</v>
      </c>
      <c r="D641" s="19">
        <v>43831</v>
      </c>
      <c r="E641" s="19">
        <v>43951</v>
      </c>
      <c r="F641" s="19">
        <v>43951</v>
      </c>
      <c r="G641" t="s">
        <v>179</v>
      </c>
      <c r="H641" t="s">
        <v>180</v>
      </c>
      <c r="I641">
        <v>537</v>
      </c>
      <c r="J641">
        <v>445</v>
      </c>
      <c r="K641" s="19">
        <v>43941</v>
      </c>
      <c r="L641" t="s">
        <v>172</v>
      </c>
      <c r="M641">
        <v>52309101</v>
      </c>
      <c r="N641" t="s">
        <v>1642</v>
      </c>
      <c r="O641" t="s">
        <v>170</v>
      </c>
      <c r="P641">
        <v>121</v>
      </c>
      <c r="Q641" s="19">
        <v>43922</v>
      </c>
      <c r="R641" t="s">
        <v>1643</v>
      </c>
      <c r="S641" s="48">
        <v>26235640</v>
      </c>
      <c r="T641" s="48">
        <v>0</v>
      </c>
      <c r="U641" s="48">
        <v>0</v>
      </c>
      <c r="V641" s="48">
        <v>26235640</v>
      </c>
      <c r="W641" s="48">
        <v>26235640</v>
      </c>
      <c r="X641" s="48">
        <v>0</v>
      </c>
      <c r="Y641" s="48"/>
    </row>
    <row r="642" spans="1:26" customFormat="1" ht="15" hidden="1" x14ac:dyDescent="0.25">
      <c r="A642">
        <v>2020</v>
      </c>
      <c r="B642">
        <v>118</v>
      </c>
      <c r="C642">
        <v>1</v>
      </c>
      <c r="D642" s="19">
        <v>43831</v>
      </c>
      <c r="E642" s="19">
        <v>43951</v>
      </c>
      <c r="F642" s="19">
        <v>43951</v>
      </c>
      <c r="G642" t="s">
        <v>161</v>
      </c>
      <c r="H642" t="s">
        <v>162</v>
      </c>
      <c r="I642">
        <v>537</v>
      </c>
      <c r="J642">
        <v>445</v>
      </c>
      <c r="K642" s="19">
        <v>43941</v>
      </c>
      <c r="L642" t="s">
        <v>172</v>
      </c>
      <c r="M642">
        <v>52309101</v>
      </c>
      <c r="N642" t="s">
        <v>1642</v>
      </c>
      <c r="O642" t="s">
        <v>170</v>
      </c>
      <c r="P642">
        <v>121</v>
      </c>
      <c r="Q642" s="19">
        <v>43922</v>
      </c>
      <c r="R642" t="s">
        <v>1643</v>
      </c>
      <c r="S642" s="48">
        <v>988698</v>
      </c>
      <c r="T642" s="48">
        <v>0</v>
      </c>
      <c r="U642" s="48">
        <v>0</v>
      </c>
      <c r="V642" s="48">
        <v>988698</v>
      </c>
      <c r="W642" s="48">
        <v>988698</v>
      </c>
      <c r="X642" s="48">
        <v>0</v>
      </c>
      <c r="Y642" s="48"/>
    </row>
    <row r="643" spans="1:26" customFormat="1" ht="15" hidden="1" x14ac:dyDescent="0.25">
      <c r="A643">
        <v>2020</v>
      </c>
      <c r="B643">
        <v>118</v>
      </c>
      <c r="C643">
        <v>1</v>
      </c>
      <c r="D643" s="19">
        <v>43831</v>
      </c>
      <c r="E643" s="19">
        <v>43951</v>
      </c>
      <c r="F643" s="19">
        <v>43951</v>
      </c>
      <c r="G643" t="s">
        <v>176</v>
      </c>
      <c r="H643" t="s">
        <v>177</v>
      </c>
      <c r="I643">
        <v>538</v>
      </c>
      <c r="J643">
        <v>447</v>
      </c>
      <c r="K643" s="19">
        <v>43942</v>
      </c>
      <c r="L643" t="s">
        <v>172</v>
      </c>
      <c r="M643">
        <v>39669741</v>
      </c>
      <c r="N643" t="s">
        <v>1644</v>
      </c>
      <c r="O643" t="s">
        <v>170</v>
      </c>
      <c r="P643">
        <v>122</v>
      </c>
      <c r="Q643" s="19">
        <v>43922</v>
      </c>
      <c r="R643" t="s">
        <v>1645</v>
      </c>
      <c r="S643" s="48">
        <v>1240731</v>
      </c>
      <c r="T643" s="48">
        <v>0</v>
      </c>
      <c r="U643" s="48">
        <v>0</v>
      </c>
      <c r="V643" s="48">
        <v>1240731</v>
      </c>
      <c r="W643" s="48">
        <v>1240731</v>
      </c>
      <c r="X643" s="48">
        <v>0</v>
      </c>
      <c r="Y643" s="48"/>
      <c r="Z643" s="66"/>
    </row>
    <row r="644" spans="1:26" customFormat="1" ht="15" hidden="1" x14ac:dyDescent="0.25">
      <c r="A644">
        <v>2020</v>
      </c>
      <c r="B644">
        <v>118</v>
      </c>
      <c r="C644">
        <v>1</v>
      </c>
      <c r="D644" s="19">
        <v>43831</v>
      </c>
      <c r="E644" s="19">
        <v>43951</v>
      </c>
      <c r="F644" s="19">
        <v>43951</v>
      </c>
      <c r="G644" t="s">
        <v>155</v>
      </c>
      <c r="H644" t="s">
        <v>156</v>
      </c>
      <c r="I644">
        <v>538</v>
      </c>
      <c r="J644">
        <v>447</v>
      </c>
      <c r="K644" s="19">
        <v>43942</v>
      </c>
      <c r="L644" t="s">
        <v>172</v>
      </c>
      <c r="M644">
        <v>39669741</v>
      </c>
      <c r="N644" t="s">
        <v>1644</v>
      </c>
      <c r="O644" t="s">
        <v>170</v>
      </c>
      <c r="P644">
        <v>122</v>
      </c>
      <c r="Q644" s="19">
        <v>43922</v>
      </c>
      <c r="R644" t="s">
        <v>1645</v>
      </c>
      <c r="S644" s="48">
        <v>11559408</v>
      </c>
      <c r="T644" s="48">
        <v>0</v>
      </c>
      <c r="U644" s="48">
        <v>0</v>
      </c>
      <c r="V644" s="48">
        <v>11559408</v>
      </c>
      <c r="W644" s="48">
        <v>11559408</v>
      </c>
      <c r="X644" s="48">
        <v>0</v>
      </c>
      <c r="Y644" s="48"/>
    </row>
    <row r="645" spans="1:26" customFormat="1" ht="15" hidden="1" x14ac:dyDescent="0.25">
      <c r="A645">
        <v>2020</v>
      </c>
      <c r="B645">
        <v>118</v>
      </c>
      <c r="C645">
        <v>1</v>
      </c>
      <c r="D645" s="19">
        <v>43831</v>
      </c>
      <c r="E645" s="19">
        <v>43951</v>
      </c>
      <c r="F645" s="19">
        <v>43951</v>
      </c>
      <c r="G645" t="s">
        <v>1357</v>
      </c>
      <c r="H645" t="s">
        <v>1358</v>
      </c>
      <c r="I645">
        <v>538</v>
      </c>
      <c r="J645">
        <v>447</v>
      </c>
      <c r="K645" s="19">
        <v>43942</v>
      </c>
      <c r="L645" t="s">
        <v>172</v>
      </c>
      <c r="M645">
        <v>39669741</v>
      </c>
      <c r="N645" t="s">
        <v>1644</v>
      </c>
      <c r="O645" t="s">
        <v>170</v>
      </c>
      <c r="P645">
        <v>122</v>
      </c>
      <c r="Q645" s="19">
        <v>43922</v>
      </c>
      <c r="R645" t="s">
        <v>1645</v>
      </c>
      <c r="S645" s="48">
        <v>1260427</v>
      </c>
      <c r="T645" s="48">
        <v>0</v>
      </c>
      <c r="U645" s="48">
        <v>0</v>
      </c>
      <c r="V645" s="48">
        <v>1260427</v>
      </c>
      <c r="W645" s="48">
        <v>1260427</v>
      </c>
      <c r="X645" s="48">
        <v>0</v>
      </c>
      <c r="Y645" s="48"/>
    </row>
    <row r="646" spans="1:26" customFormat="1" ht="15" hidden="1" x14ac:dyDescent="0.25">
      <c r="A646">
        <v>2020</v>
      </c>
      <c r="B646">
        <v>118</v>
      </c>
      <c r="C646">
        <v>1</v>
      </c>
      <c r="D646" s="19">
        <v>43831</v>
      </c>
      <c r="E646" s="19">
        <v>43951</v>
      </c>
      <c r="F646" s="19">
        <v>43951</v>
      </c>
      <c r="G646" t="s">
        <v>179</v>
      </c>
      <c r="H646" t="s">
        <v>180</v>
      </c>
      <c r="I646">
        <v>538</v>
      </c>
      <c r="J646">
        <v>447</v>
      </c>
      <c r="K646" s="19">
        <v>43942</v>
      </c>
      <c r="L646" t="s">
        <v>172</v>
      </c>
      <c r="M646">
        <v>39669741</v>
      </c>
      <c r="N646" t="s">
        <v>1644</v>
      </c>
      <c r="O646" t="s">
        <v>170</v>
      </c>
      <c r="P646">
        <v>122</v>
      </c>
      <c r="Q646" s="19">
        <v>43922</v>
      </c>
      <c r="R646" t="s">
        <v>1645</v>
      </c>
      <c r="S646" s="48">
        <v>15468387</v>
      </c>
      <c r="T646" s="48">
        <v>0</v>
      </c>
      <c r="U646" s="48">
        <v>0</v>
      </c>
      <c r="V646" s="48">
        <v>15468387</v>
      </c>
      <c r="W646" s="48">
        <v>15468387</v>
      </c>
      <c r="X646" s="48">
        <v>0</v>
      </c>
      <c r="Y646" s="48"/>
    </row>
    <row r="647" spans="1:26" customFormat="1" ht="15" hidden="1" x14ac:dyDescent="0.25">
      <c r="A647">
        <v>2020</v>
      </c>
      <c r="B647">
        <v>118</v>
      </c>
      <c r="C647">
        <v>1</v>
      </c>
      <c r="D647" s="19">
        <v>43831</v>
      </c>
      <c r="E647" s="19">
        <v>43951</v>
      </c>
      <c r="F647" s="19">
        <v>43951</v>
      </c>
      <c r="G647" t="s">
        <v>161</v>
      </c>
      <c r="H647" t="s">
        <v>162</v>
      </c>
      <c r="I647">
        <v>538</v>
      </c>
      <c r="J647">
        <v>447</v>
      </c>
      <c r="K647" s="19">
        <v>43942</v>
      </c>
      <c r="L647" t="s">
        <v>172</v>
      </c>
      <c r="M647">
        <v>39669741</v>
      </c>
      <c r="N647" t="s">
        <v>1644</v>
      </c>
      <c r="O647" t="s">
        <v>170</v>
      </c>
      <c r="P647">
        <v>122</v>
      </c>
      <c r="Q647" s="19">
        <v>43922</v>
      </c>
      <c r="R647" t="s">
        <v>1645</v>
      </c>
      <c r="S647" s="48">
        <v>725782</v>
      </c>
      <c r="T647" s="48">
        <v>0</v>
      </c>
      <c r="U647" s="48">
        <v>0</v>
      </c>
      <c r="V647" s="48">
        <v>725782</v>
      </c>
      <c r="W647" s="48">
        <v>725782</v>
      </c>
      <c r="X647" s="48">
        <v>0</v>
      </c>
      <c r="Y647" s="48"/>
    </row>
    <row r="648" spans="1:26" customFormat="1" ht="15" hidden="1" x14ac:dyDescent="0.25">
      <c r="A648">
        <v>2020</v>
      </c>
      <c r="B648">
        <v>118</v>
      </c>
      <c r="C648">
        <v>1</v>
      </c>
      <c r="D648" s="19">
        <v>43831</v>
      </c>
      <c r="E648" s="19">
        <v>43951</v>
      </c>
      <c r="F648" s="19">
        <v>43951</v>
      </c>
      <c r="G648" t="s">
        <v>123</v>
      </c>
      <c r="H648" t="s">
        <v>124</v>
      </c>
      <c r="I648">
        <v>509</v>
      </c>
      <c r="J648">
        <v>452</v>
      </c>
      <c r="K648" s="19">
        <v>43942</v>
      </c>
      <c r="L648" t="s">
        <v>171</v>
      </c>
      <c r="M648">
        <v>900900069</v>
      </c>
      <c r="N648" t="s">
        <v>1646</v>
      </c>
      <c r="O648" t="s">
        <v>170</v>
      </c>
      <c r="P648">
        <v>129</v>
      </c>
      <c r="Q648" s="19">
        <v>43941</v>
      </c>
      <c r="R648" t="s">
        <v>1647</v>
      </c>
      <c r="S648" s="48">
        <v>22145873</v>
      </c>
      <c r="T648" s="48">
        <v>0</v>
      </c>
      <c r="U648" s="48">
        <v>0</v>
      </c>
      <c r="V648" s="48">
        <v>22145873</v>
      </c>
      <c r="W648" s="48">
        <v>22145873</v>
      </c>
      <c r="X648" s="48">
        <v>0</v>
      </c>
      <c r="Y648" s="48"/>
    </row>
    <row r="649" spans="1:26" customFormat="1" ht="20.100000000000001" hidden="1" customHeight="1" x14ac:dyDescent="0.25">
      <c r="A649">
        <v>2020</v>
      </c>
      <c r="B649">
        <v>118</v>
      </c>
      <c r="C649">
        <v>1</v>
      </c>
      <c r="D649" s="19">
        <v>43831</v>
      </c>
      <c r="E649" s="19">
        <v>43951</v>
      </c>
      <c r="F649" s="19">
        <v>43951</v>
      </c>
      <c r="G649" t="s">
        <v>176</v>
      </c>
      <c r="H649" t="s">
        <v>177</v>
      </c>
      <c r="I649">
        <v>536</v>
      </c>
      <c r="J649">
        <v>465</v>
      </c>
      <c r="K649" s="19">
        <v>43948</v>
      </c>
      <c r="L649" t="s">
        <v>172</v>
      </c>
      <c r="M649">
        <v>38212139</v>
      </c>
      <c r="N649" t="s">
        <v>1648</v>
      </c>
      <c r="O649" t="s">
        <v>170</v>
      </c>
      <c r="P649">
        <v>124</v>
      </c>
      <c r="Q649" s="19">
        <v>43948</v>
      </c>
      <c r="R649" t="s">
        <v>1649</v>
      </c>
      <c r="S649" s="48">
        <v>1376530</v>
      </c>
      <c r="T649" s="48">
        <v>0</v>
      </c>
      <c r="U649" s="48">
        <v>0</v>
      </c>
      <c r="V649" s="48">
        <v>1376530</v>
      </c>
      <c r="W649" s="48">
        <v>0</v>
      </c>
      <c r="X649" s="48">
        <v>1376530</v>
      </c>
      <c r="Y649" s="48"/>
    </row>
    <row r="650" spans="1:26" ht="20.100000000000001" hidden="1" customHeight="1" x14ac:dyDescent="0.25">
      <c r="A650">
        <v>2020</v>
      </c>
      <c r="B650">
        <v>118</v>
      </c>
      <c r="C650">
        <v>1</v>
      </c>
      <c r="D650" s="19">
        <v>43831</v>
      </c>
      <c r="E650" s="19">
        <v>43951</v>
      </c>
      <c r="F650" s="19">
        <v>43951</v>
      </c>
      <c r="G650" t="s">
        <v>155</v>
      </c>
      <c r="H650" t="s">
        <v>156</v>
      </c>
      <c r="I650">
        <v>536</v>
      </c>
      <c r="J650">
        <v>465</v>
      </c>
      <c r="K650" s="19">
        <v>43948</v>
      </c>
      <c r="L650" t="s">
        <v>172</v>
      </c>
      <c r="M650">
        <v>38212139</v>
      </c>
      <c r="N650" t="s">
        <v>1648</v>
      </c>
      <c r="O650" t="s">
        <v>170</v>
      </c>
      <c r="P650">
        <v>124</v>
      </c>
      <c r="Q650" s="19">
        <v>43948</v>
      </c>
      <c r="R650" t="s">
        <v>1649</v>
      </c>
      <c r="S650" s="48">
        <v>25187834</v>
      </c>
      <c r="T650" s="48">
        <v>0</v>
      </c>
      <c r="U650" s="48">
        <v>0</v>
      </c>
      <c r="V650" s="48">
        <v>25187834</v>
      </c>
      <c r="W650" s="48">
        <v>0</v>
      </c>
      <c r="X650" s="48">
        <v>25187834</v>
      </c>
    </row>
    <row r="651" spans="1:26" ht="20.100000000000001" hidden="1" customHeight="1" x14ac:dyDescent="0.25">
      <c r="A651">
        <v>2020</v>
      </c>
      <c r="B651">
        <v>118</v>
      </c>
      <c r="C651">
        <v>1</v>
      </c>
      <c r="D651" s="19">
        <v>43831</v>
      </c>
      <c r="E651" s="19">
        <v>43951</v>
      </c>
      <c r="F651" s="19">
        <v>43951</v>
      </c>
      <c r="G651" t="s">
        <v>80</v>
      </c>
      <c r="H651" t="s">
        <v>81</v>
      </c>
      <c r="I651">
        <v>536</v>
      </c>
      <c r="J651">
        <v>465</v>
      </c>
      <c r="K651" s="19">
        <v>43948</v>
      </c>
      <c r="L651" t="s">
        <v>172</v>
      </c>
      <c r="M651">
        <v>38212139</v>
      </c>
      <c r="N651" t="s">
        <v>1648</v>
      </c>
      <c r="O651" t="s">
        <v>170</v>
      </c>
      <c r="P651">
        <v>124</v>
      </c>
      <c r="Q651" s="19">
        <v>43948</v>
      </c>
      <c r="R651" t="s">
        <v>1649</v>
      </c>
      <c r="S651" s="48">
        <v>1399166</v>
      </c>
      <c r="T651" s="48">
        <v>0</v>
      </c>
      <c r="U651" s="48">
        <v>0</v>
      </c>
      <c r="V651" s="48">
        <v>1399166</v>
      </c>
      <c r="W651" s="48">
        <v>0</v>
      </c>
      <c r="X651" s="48">
        <v>1399166</v>
      </c>
    </row>
    <row r="652" spans="1:26" ht="20.100000000000001" hidden="1" customHeight="1" x14ac:dyDescent="0.25">
      <c r="A652">
        <v>2020</v>
      </c>
      <c r="B652">
        <v>118</v>
      </c>
      <c r="C652">
        <v>1</v>
      </c>
      <c r="D652" s="19">
        <v>43831</v>
      </c>
      <c r="E652" s="19">
        <v>43951</v>
      </c>
      <c r="F652" s="19">
        <v>43951</v>
      </c>
      <c r="G652" t="s">
        <v>179</v>
      </c>
      <c r="H652" t="s">
        <v>180</v>
      </c>
      <c r="I652">
        <v>536</v>
      </c>
      <c r="J652">
        <v>465</v>
      </c>
      <c r="K652" s="19">
        <v>43948</v>
      </c>
      <c r="L652" t="s">
        <v>172</v>
      </c>
      <c r="M652">
        <v>38212139</v>
      </c>
      <c r="N652" t="s">
        <v>1648</v>
      </c>
      <c r="O652" t="s">
        <v>170</v>
      </c>
      <c r="P652">
        <v>124</v>
      </c>
      <c r="Q652" s="19">
        <v>43948</v>
      </c>
      <c r="R652" t="s">
        <v>1649</v>
      </c>
      <c r="S652" s="48">
        <v>44261027</v>
      </c>
      <c r="T652" s="48">
        <v>0</v>
      </c>
      <c r="U652" s="48">
        <v>0</v>
      </c>
      <c r="V652" s="48">
        <v>44261027</v>
      </c>
      <c r="W652" s="48">
        <v>0</v>
      </c>
      <c r="X652" s="48">
        <v>44261027</v>
      </c>
    </row>
    <row r="653" spans="1:26" ht="20.100000000000001" hidden="1" customHeight="1" x14ac:dyDescent="0.25">
      <c r="A653">
        <v>2020</v>
      </c>
      <c r="B653">
        <v>118</v>
      </c>
      <c r="C653">
        <v>1</v>
      </c>
      <c r="D653" s="19">
        <v>43831</v>
      </c>
      <c r="E653" s="19">
        <v>43951</v>
      </c>
      <c r="F653" s="19">
        <v>43951</v>
      </c>
      <c r="G653" t="s">
        <v>161</v>
      </c>
      <c r="H653" t="s">
        <v>162</v>
      </c>
      <c r="I653">
        <v>536</v>
      </c>
      <c r="J653">
        <v>465</v>
      </c>
      <c r="K653" s="19">
        <v>43948</v>
      </c>
      <c r="L653" t="s">
        <v>172</v>
      </c>
      <c r="M653">
        <v>38212139</v>
      </c>
      <c r="N653" t="s">
        <v>1648</v>
      </c>
      <c r="O653" t="s">
        <v>170</v>
      </c>
      <c r="P653">
        <v>124</v>
      </c>
      <c r="Q653" s="19">
        <v>43948</v>
      </c>
      <c r="R653" t="s">
        <v>1649</v>
      </c>
      <c r="S653" s="48">
        <v>1574280</v>
      </c>
      <c r="T653" s="48">
        <v>0</v>
      </c>
      <c r="U653" s="48">
        <v>0</v>
      </c>
      <c r="V653" s="48">
        <v>1574280</v>
      </c>
      <c r="W653" s="48">
        <v>0</v>
      </c>
      <c r="X653" s="48">
        <v>1574280</v>
      </c>
    </row>
  </sheetData>
  <autoFilter ref="A3:Y653" xr:uid="{00000000-0009-0000-0000-000007000000}">
    <filterColumn colId="0">
      <filters>
        <filter val="2020"/>
      </filters>
    </filterColumn>
    <filterColumn colId="14">
      <filters>
        <filter val="CONTRATO DE ARRENDAMIENTO"/>
        <filter val="CONTRATO DE COMPRAVENTA"/>
        <filter val="CONTRATO DE PRESTACION DE SERVICIOS"/>
        <filter val="CONTRATO DE PRESTACION DE SERVICIOS DE APOYO A LA GESTION"/>
        <filter val="CONTRATO DE PRESTACION DE SERVICIOS PROFESIONALES"/>
        <filter val="CONTRATO DE SERVICIO"/>
        <filter val="CONTRATO DE TRANSPORTE"/>
        <filter val="CONTRATOS INTERADMINISTRATIVOS"/>
        <filter val="ORDEN DE COMPRA"/>
      </filters>
    </filterColumn>
    <filterColumn colId="17">
      <colorFilter dxfId="69"/>
    </filterColumn>
  </autoFilter>
  <conditionalFormatting sqref="P3">
    <cfRule type="duplicateValues" dxfId="59" priority="2"/>
  </conditionalFormatting>
  <conditionalFormatting sqref="P4:P640">
    <cfRule type="duplicateValues" dxfId="58"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05906-7973-473D-AD35-CD6FA9F7A60C}">
  <dimension ref="A1:L490"/>
  <sheetViews>
    <sheetView showGridLines="0" topLeftCell="D1" zoomScaleNormal="100" workbookViewId="0">
      <selection activeCell="F3" sqref="F3"/>
    </sheetView>
  </sheetViews>
  <sheetFormatPr baseColWidth="10" defaultColWidth="11.42578125" defaultRowHeight="12" x14ac:dyDescent="0.25"/>
  <cols>
    <col min="1" max="1" width="11" style="9" customWidth="1"/>
    <col min="2" max="2" width="12.28515625" style="7" customWidth="1"/>
    <col min="3" max="3" width="12.7109375" style="7" customWidth="1"/>
    <col min="4" max="4" width="29.28515625" style="7" customWidth="1"/>
    <col min="5" max="5" width="24.42578125" style="7" customWidth="1"/>
    <col min="6" max="6" width="16.85546875" style="13" customWidth="1"/>
    <col min="7" max="7" width="17.140625" style="7" customWidth="1"/>
    <col min="8" max="8" width="15.140625" style="11" customWidth="1"/>
    <col min="9" max="9" width="23.140625" style="63" customWidth="1"/>
    <col min="10" max="10" width="17.7109375" style="12" customWidth="1"/>
    <col min="11" max="11" width="1.42578125" style="7" customWidth="1"/>
    <col min="12" max="12" width="37.28515625" style="7" customWidth="1"/>
    <col min="13" max="16384" width="11.42578125" style="7"/>
  </cols>
  <sheetData>
    <row r="1" spans="1:12" x14ac:dyDescent="0.25">
      <c r="F1" s="22">
        <f>SUBTOTAL(9,F4:F488)</f>
        <v>24593840130</v>
      </c>
    </row>
    <row r="2" spans="1:12" s="1" customFormat="1" ht="27" customHeight="1" x14ac:dyDescent="0.25">
      <c r="A2" s="104" t="s">
        <v>194</v>
      </c>
      <c r="B2" s="104"/>
      <c r="C2" s="104"/>
      <c r="D2" s="104"/>
      <c r="E2" s="104"/>
      <c r="F2" s="104"/>
      <c r="G2" s="104"/>
      <c r="H2" s="104"/>
      <c r="I2" s="104"/>
      <c r="J2" s="104"/>
    </row>
    <row r="3" spans="1:12" s="2" customFormat="1" ht="61.9" customHeight="1" x14ac:dyDescent="0.25">
      <c r="A3" s="33" t="s">
        <v>0</v>
      </c>
      <c r="B3" s="33" t="s">
        <v>1</v>
      </c>
      <c r="C3" s="33" t="s">
        <v>2</v>
      </c>
      <c r="D3" s="33" t="s">
        <v>3</v>
      </c>
      <c r="E3" s="33" t="s">
        <v>4</v>
      </c>
      <c r="F3" s="33" t="s">
        <v>5</v>
      </c>
      <c r="G3" s="33" t="s">
        <v>323</v>
      </c>
      <c r="H3" s="33" t="s">
        <v>6</v>
      </c>
      <c r="I3" s="33" t="s">
        <v>7</v>
      </c>
      <c r="J3" s="33" t="s">
        <v>8</v>
      </c>
    </row>
    <row r="4" spans="1:12" ht="16.5" customHeight="1" x14ac:dyDescent="0.25">
      <c r="A4" s="34">
        <v>1</v>
      </c>
      <c r="B4" s="105">
        <v>43843</v>
      </c>
      <c r="C4" s="91" t="s">
        <v>9</v>
      </c>
      <c r="D4" s="92" t="s">
        <v>195</v>
      </c>
      <c r="E4" s="93" t="s">
        <v>209</v>
      </c>
      <c r="F4" s="94">
        <v>70200000</v>
      </c>
      <c r="G4" s="95">
        <v>43995</v>
      </c>
      <c r="H4" s="96" t="s">
        <v>10</v>
      </c>
      <c r="I4" s="106" t="s">
        <v>231</v>
      </c>
      <c r="J4" s="105" t="s">
        <v>33</v>
      </c>
      <c r="L4" s="8"/>
    </row>
    <row r="5" spans="1:12" ht="16.5" customHeight="1" x14ac:dyDescent="0.25">
      <c r="A5" s="34">
        <v>2</v>
      </c>
      <c r="B5" s="105">
        <v>43845</v>
      </c>
      <c r="C5" s="91" t="s">
        <v>9</v>
      </c>
      <c r="D5" s="92" t="s">
        <v>196</v>
      </c>
      <c r="E5" s="93" t="s">
        <v>210</v>
      </c>
      <c r="F5" s="94">
        <v>95220000</v>
      </c>
      <c r="G5" s="95">
        <v>44196</v>
      </c>
      <c r="H5" s="96" t="s">
        <v>10</v>
      </c>
      <c r="I5" s="106" t="s">
        <v>232</v>
      </c>
      <c r="J5" s="105"/>
      <c r="L5" s="8"/>
    </row>
    <row r="6" spans="1:12" ht="16.5" customHeight="1" x14ac:dyDescent="0.25">
      <c r="A6" s="34">
        <v>3</v>
      </c>
      <c r="B6" s="105">
        <v>43847</v>
      </c>
      <c r="C6" s="91" t="s">
        <v>9</v>
      </c>
      <c r="D6" s="92" t="s">
        <v>197</v>
      </c>
      <c r="E6" s="93" t="s">
        <v>139</v>
      </c>
      <c r="F6" s="94">
        <v>64509333</v>
      </c>
      <c r="G6" s="95">
        <v>44196</v>
      </c>
      <c r="H6" s="96" t="s">
        <v>10</v>
      </c>
      <c r="I6" s="106" t="s">
        <v>233</v>
      </c>
      <c r="J6" s="105"/>
      <c r="L6" s="8"/>
    </row>
    <row r="7" spans="1:12" ht="16.5" customHeight="1" x14ac:dyDescent="0.25">
      <c r="A7" s="34">
        <v>4</v>
      </c>
      <c r="B7" s="105">
        <v>43847</v>
      </c>
      <c r="C7" s="91" t="s">
        <v>9</v>
      </c>
      <c r="D7" s="92" t="s">
        <v>189</v>
      </c>
      <c r="E7" s="93" t="s">
        <v>211</v>
      </c>
      <c r="F7" s="94">
        <v>30000000</v>
      </c>
      <c r="G7" s="95">
        <v>44026</v>
      </c>
      <c r="H7" s="96" t="s">
        <v>10</v>
      </c>
      <c r="I7" s="106" t="s">
        <v>234</v>
      </c>
      <c r="J7" s="105"/>
      <c r="L7" s="8"/>
    </row>
    <row r="8" spans="1:12" ht="16.5" customHeight="1" x14ac:dyDescent="0.25">
      <c r="A8" s="34">
        <v>5</v>
      </c>
      <c r="B8" s="105">
        <v>43845</v>
      </c>
      <c r="C8" s="91" t="s">
        <v>9</v>
      </c>
      <c r="D8" s="92" t="s">
        <v>198</v>
      </c>
      <c r="E8" s="93" t="s">
        <v>212</v>
      </c>
      <c r="F8" s="94">
        <v>82800000</v>
      </c>
      <c r="G8" s="95">
        <v>44196</v>
      </c>
      <c r="H8" s="96" t="s">
        <v>10</v>
      </c>
      <c r="I8" s="106" t="s">
        <v>235</v>
      </c>
      <c r="J8" s="105"/>
      <c r="L8" s="8"/>
    </row>
    <row r="9" spans="1:12" ht="16.5" customHeight="1" x14ac:dyDescent="0.25">
      <c r="A9" s="34">
        <v>6</v>
      </c>
      <c r="B9" s="105">
        <v>43858</v>
      </c>
      <c r="C9" s="91" t="s">
        <v>9</v>
      </c>
      <c r="D9" s="92" t="s">
        <v>199</v>
      </c>
      <c r="E9" s="93" t="s">
        <v>213</v>
      </c>
      <c r="F9" s="94">
        <v>19614000</v>
      </c>
      <c r="G9" s="95">
        <v>44041</v>
      </c>
      <c r="H9" s="96" t="s">
        <v>10</v>
      </c>
      <c r="I9" s="106" t="s">
        <v>236</v>
      </c>
      <c r="J9" s="105"/>
      <c r="L9" s="8"/>
    </row>
    <row r="10" spans="1:12" ht="16.5" customHeight="1" x14ac:dyDescent="0.25">
      <c r="A10" s="34">
        <v>7</v>
      </c>
      <c r="B10" s="105">
        <v>43846</v>
      </c>
      <c r="C10" s="91" t="s">
        <v>9</v>
      </c>
      <c r="D10" s="92" t="s">
        <v>200</v>
      </c>
      <c r="E10" s="93" t="s">
        <v>214</v>
      </c>
      <c r="F10" s="94">
        <v>69052267</v>
      </c>
      <c r="G10" s="95">
        <v>44196</v>
      </c>
      <c r="H10" s="96" t="s">
        <v>10</v>
      </c>
      <c r="I10" s="106" t="s">
        <v>237</v>
      </c>
      <c r="J10" s="105"/>
      <c r="L10" s="8"/>
    </row>
    <row r="11" spans="1:12" ht="16.5" customHeight="1" x14ac:dyDescent="0.25">
      <c r="A11" s="34">
        <v>8</v>
      </c>
      <c r="B11" s="105">
        <v>43850</v>
      </c>
      <c r="C11" s="91" t="s">
        <v>9</v>
      </c>
      <c r="D11" s="92" t="s">
        <v>201</v>
      </c>
      <c r="E11" s="93" t="s">
        <v>215</v>
      </c>
      <c r="F11" s="94">
        <v>119700000</v>
      </c>
      <c r="G11" s="95">
        <v>44196</v>
      </c>
      <c r="H11" s="96" t="s">
        <v>10</v>
      </c>
      <c r="I11" s="106" t="s">
        <v>238</v>
      </c>
      <c r="J11" s="105"/>
      <c r="L11" s="8"/>
    </row>
    <row r="12" spans="1:12" ht="16.5" customHeight="1" x14ac:dyDescent="0.25">
      <c r="A12" s="34">
        <v>9</v>
      </c>
      <c r="B12" s="105">
        <v>43878</v>
      </c>
      <c r="C12" s="91" t="s">
        <v>9</v>
      </c>
      <c r="D12" s="92" t="s">
        <v>324</v>
      </c>
      <c r="E12" s="93" t="s">
        <v>210</v>
      </c>
      <c r="F12" s="94">
        <v>86940000</v>
      </c>
      <c r="G12" s="95">
        <v>44196</v>
      </c>
      <c r="H12" s="96" t="s">
        <v>10</v>
      </c>
      <c r="I12" s="106" t="s">
        <v>675</v>
      </c>
      <c r="J12" s="105"/>
      <c r="L12" s="8"/>
    </row>
    <row r="13" spans="1:12" ht="16.5" customHeight="1" x14ac:dyDescent="0.25">
      <c r="A13" s="34">
        <v>10</v>
      </c>
      <c r="B13" s="105">
        <v>43852</v>
      </c>
      <c r="C13" s="91" t="s">
        <v>9</v>
      </c>
      <c r="D13" s="92" t="s">
        <v>26</v>
      </c>
      <c r="E13" s="93" t="s">
        <v>192</v>
      </c>
      <c r="F13" s="94">
        <v>26700000</v>
      </c>
      <c r="G13" s="95">
        <v>44039</v>
      </c>
      <c r="H13" s="96" t="s">
        <v>10</v>
      </c>
      <c r="I13" s="106" t="s">
        <v>239</v>
      </c>
      <c r="J13" s="105"/>
      <c r="L13" s="8"/>
    </row>
    <row r="14" spans="1:12" ht="16.5" customHeight="1" x14ac:dyDescent="0.25">
      <c r="A14" s="34">
        <v>11</v>
      </c>
      <c r="B14" s="105">
        <v>43860</v>
      </c>
      <c r="C14" s="91" t="s">
        <v>9</v>
      </c>
      <c r="D14" s="92" t="s">
        <v>202</v>
      </c>
      <c r="E14" s="93" t="s">
        <v>216</v>
      </c>
      <c r="F14" s="94">
        <v>59100000</v>
      </c>
      <c r="G14" s="95">
        <v>44045</v>
      </c>
      <c r="H14" s="96" t="s">
        <v>10</v>
      </c>
      <c r="I14" s="106" t="s">
        <v>240</v>
      </c>
      <c r="J14" s="105"/>
      <c r="L14" s="8"/>
    </row>
    <row r="15" spans="1:12" ht="16.5" customHeight="1" x14ac:dyDescent="0.25">
      <c r="A15" s="34">
        <v>12</v>
      </c>
      <c r="B15" s="105">
        <v>43859</v>
      </c>
      <c r="C15" s="91" t="s">
        <v>9</v>
      </c>
      <c r="D15" s="92" t="s">
        <v>203</v>
      </c>
      <c r="E15" s="93" t="s">
        <v>217</v>
      </c>
      <c r="F15" s="94">
        <v>54000000</v>
      </c>
      <c r="G15" s="95">
        <v>44133</v>
      </c>
      <c r="H15" s="96" t="s">
        <v>10</v>
      </c>
      <c r="I15" s="106" t="s">
        <v>241</v>
      </c>
      <c r="J15" s="105"/>
      <c r="L15" s="8"/>
    </row>
    <row r="16" spans="1:12" ht="16.5" customHeight="1" x14ac:dyDescent="0.25">
      <c r="A16" s="34">
        <v>13</v>
      </c>
      <c r="B16" s="105">
        <v>43854</v>
      </c>
      <c r="C16" s="91" t="s">
        <v>9</v>
      </c>
      <c r="D16" s="92" t="s">
        <v>43</v>
      </c>
      <c r="E16" s="93" t="s">
        <v>218</v>
      </c>
      <c r="F16" s="94">
        <v>37350000</v>
      </c>
      <c r="G16" s="95">
        <v>43990</v>
      </c>
      <c r="H16" s="96" t="s">
        <v>10</v>
      </c>
      <c r="I16" s="106" t="s">
        <v>242</v>
      </c>
      <c r="J16" s="105"/>
      <c r="L16" s="8"/>
    </row>
    <row r="17" spans="1:12" ht="16.5" customHeight="1" x14ac:dyDescent="0.25">
      <c r="A17" s="34">
        <v>14</v>
      </c>
      <c r="B17" s="105">
        <v>43858</v>
      </c>
      <c r="C17" s="91" t="s">
        <v>9</v>
      </c>
      <c r="D17" s="92" t="s">
        <v>20</v>
      </c>
      <c r="E17" s="93" t="s">
        <v>44</v>
      </c>
      <c r="F17" s="94">
        <v>91080000</v>
      </c>
      <c r="G17" s="95">
        <v>44194</v>
      </c>
      <c r="H17" s="96" t="s">
        <v>10</v>
      </c>
      <c r="I17" s="106" t="s">
        <v>243</v>
      </c>
      <c r="J17" s="105"/>
      <c r="L17" s="8"/>
    </row>
    <row r="18" spans="1:12" ht="16.5" customHeight="1" x14ac:dyDescent="0.25">
      <c r="A18" s="34">
        <v>15</v>
      </c>
      <c r="B18" s="105">
        <v>43859</v>
      </c>
      <c r="C18" s="91" t="s">
        <v>9</v>
      </c>
      <c r="D18" s="92" t="s">
        <v>204</v>
      </c>
      <c r="E18" s="93" t="s">
        <v>219</v>
      </c>
      <c r="F18" s="94">
        <v>57600000</v>
      </c>
      <c r="G18" s="95">
        <v>44103</v>
      </c>
      <c r="H18" s="96" t="s">
        <v>10</v>
      </c>
      <c r="I18" s="106" t="s">
        <v>244</v>
      </c>
      <c r="J18" s="105"/>
      <c r="L18" s="8"/>
    </row>
    <row r="19" spans="1:12" ht="16.5" customHeight="1" x14ac:dyDescent="0.25">
      <c r="A19" s="34">
        <v>16</v>
      </c>
      <c r="B19" s="105">
        <v>43859</v>
      </c>
      <c r="C19" s="91" t="s">
        <v>9</v>
      </c>
      <c r="D19" s="92" t="s">
        <v>14</v>
      </c>
      <c r="E19" s="93" t="s">
        <v>220</v>
      </c>
      <c r="F19" s="94">
        <v>21750000</v>
      </c>
      <c r="G19" s="95">
        <v>43946</v>
      </c>
      <c r="H19" s="96" t="s">
        <v>10</v>
      </c>
      <c r="I19" s="106" t="s">
        <v>245</v>
      </c>
      <c r="J19" s="105"/>
      <c r="L19" s="8"/>
    </row>
    <row r="20" spans="1:12" ht="16.5" customHeight="1" x14ac:dyDescent="0.25">
      <c r="A20" s="34">
        <v>17</v>
      </c>
      <c r="B20" s="105">
        <v>43860</v>
      </c>
      <c r="C20" s="91" t="s">
        <v>9</v>
      </c>
      <c r="D20" s="92" t="s">
        <v>40</v>
      </c>
      <c r="E20" s="93" t="s">
        <v>221</v>
      </c>
      <c r="F20" s="94">
        <v>21900000</v>
      </c>
      <c r="G20" s="95">
        <v>43946</v>
      </c>
      <c r="H20" s="96" t="s">
        <v>10</v>
      </c>
      <c r="I20" s="106" t="s">
        <v>246</v>
      </c>
      <c r="J20" s="105"/>
      <c r="L20" s="8"/>
    </row>
    <row r="21" spans="1:12" ht="16.5" customHeight="1" x14ac:dyDescent="0.25">
      <c r="A21" s="34">
        <v>18</v>
      </c>
      <c r="B21" s="105">
        <v>43857</v>
      </c>
      <c r="C21" s="91" t="s">
        <v>9</v>
      </c>
      <c r="D21" s="92" t="s">
        <v>205</v>
      </c>
      <c r="E21" s="93" t="s">
        <v>181</v>
      </c>
      <c r="F21" s="94">
        <v>36000000</v>
      </c>
      <c r="G21" s="95">
        <v>44103</v>
      </c>
      <c r="H21" s="96" t="s">
        <v>10</v>
      </c>
      <c r="I21" s="106" t="s">
        <v>247</v>
      </c>
      <c r="J21" s="105"/>
      <c r="L21" s="8"/>
    </row>
    <row r="22" spans="1:12" ht="16.5" customHeight="1" x14ac:dyDescent="0.25">
      <c r="A22" s="34">
        <v>19</v>
      </c>
      <c r="B22" s="105">
        <v>43862</v>
      </c>
      <c r="C22" s="91" t="s">
        <v>9</v>
      </c>
      <c r="D22" s="92" t="s">
        <v>325</v>
      </c>
      <c r="E22" s="93" t="s">
        <v>510</v>
      </c>
      <c r="F22" s="94">
        <v>10800000</v>
      </c>
      <c r="G22" s="95">
        <v>43954</v>
      </c>
      <c r="H22" s="96" t="s">
        <v>10</v>
      </c>
      <c r="I22" s="106" t="s">
        <v>676</v>
      </c>
      <c r="J22" s="105"/>
      <c r="L22" s="8"/>
    </row>
    <row r="23" spans="1:12" ht="16.5" customHeight="1" x14ac:dyDescent="0.25">
      <c r="A23" s="34">
        <v>20</v>
      </c>
      <c r="B23" s="105">
        <v>43858</v>
      </c>
      <c r="C23" s="91" t="s">
        <v>9</v>
      </c>
      <c r="D23" s="92" t="s">
        <v>15</v>
      </c>
      <c r="E23" s="93" t="s">
        <v>222</v>
      </c>
      <c r="F23" s="94">
        <v>25200000</v>
      </c>
      <c r="G23" s="95">
        <v>43994</v>
      </c>
      <c r="H23" s="96" t="s">
        <v>10</v>
      </c>
      <c r="I23" s="106" t="s">
        <v>248</v>
      </c>
      <c r="J23" s="105"/>
      <c r="L23" s="8"/>
    </row>
    <row r="24" spans="1:12" ht="16.5" customHeight="1" x14ac:dyDescent="0.25">
      <c r="A24" s="34">
        <v>21</v>
      </c>
      <c r="B24" s="105">
        <v>43862</v>
      </c>
      <c r="C24" s="91" t="s">
        <v>9</v>
      </c>
      <c r="D24" s="92" t="s">
        <v>326</v>
      </c>
      <c r="E24" s="93" t="s">
        <v>511</v>
      </c>
      <c r="F24" s="94">
        <v>55884000</v>
      </c>
      <c r="G24" s="95">
        <v>44046</v>
      </c>
      <c r="H24" s="96" t="s">
        <v>10</v>
      </c>
      <c r="I24" s="106" t="s">
        <v>677</v>
      </c>
      <c r="J24" s="105"/>
      <c r="L24" s="8"/>
    </row>
    <row r="25" spans="1:12" ht="16.5" customHeight="1" x14ac:dyDescent="0.25">
      <c r="A25" s="34">
        <v>22</v>
      </c>
      <c r="B25" s="105">
        <v>43858</v>
      </c>
      <c r="C25" s="91" t="s">
        <v>9</v>
      </c>
      <c r="D25" s="92" t="s">
        <v>37</v>
      </c>
      <c r="E25" s="93" t="s">
        <v>223</v>
      </c>
      <c r="F25" s="94">
        <v>49800000</v>
      </c>
      <c r="G25" s="95">
        <v>44040</v>
      </c>
      <c r="H25" s="96" t="s">
        <v>10</v>
      </c>
      <c r="I25" s="106" t="s">
        <v>249</v>
      </c>
      <c r="J25" s="105"/>
      <c r="L25" s="8"/>
    </row>
    <row r="26" spans="1:12" ht="16.5" customHeight="1" x14ac:dyDescent="0.25">
      <c r="A26" s="34">
        <v>23</v>
      </c>
      <c r="B26" s="105">
        <v>43864</v>
      </c>
      <c r="C26" s="91" t="s">
        <v>9</v>
      </c>
      <c r="D26" s="92" t="s">
        <v>327</v>
      </c>
      <c r="E26" s="93" t="s">
        <v>512</v>
      </c>
      <c r="F26" s="94">
        <v>26700000</v>
      </c>
      <c r="G26" s="95">
        <v>44045</v>
      </c>
      <c r="H26" s="96" t="s">
        <v>10</v>
      </c>
      <c r="I26" s="106" t="s">
        <v>678</v>
      </c>
      <c r="J26" s="105"/>
      <c r="L26" s="8"/>
    </row>
    <row r="27" spans="1:12" ht="16.5" customHeight="1" x14ac:dyDescent="0.25">
      <c r="A27" s="34">
        <v>24</v>
      </c>
      <c r="B27" s="105">
        <v>43864</v>
      </c>
      <c r="C27" s="91" t="s">
        <v>9</v>
      </c>
      <c r="D27" s="92" t="s">
        <v>328</v>
      </c>
      <c r="E27" s="93" t="s">
        <v>1138</v>
      </c>
      <c r="F27" s="94">
        <v>34152000</v>
      </c>
      <c r="G27" s="95">
        <v>44045</v>
      </c>
      <c r="H27" s="96" t="s">
        <v>10</v>
      </c>
      <c r="I27" s="106" t="s">
        <v>679</v>
      </c>
      <c r="J27" s="105"/>
      <c r="L27" s="8"/>
    </row>
    <row r="28" spans="1:12" ht="16.5" customHeight="1" x14ac:dyDescent="0.25">
      <c r="A28" s="34">
        <v>25</v>
      </c>
      <c r="B28" s="105">
        <v>43859</v>
      </c>
      <c r="C28" s="91" t="s">
        <v>9</v>
      </c>
      <c r="D28" s="92" t="s">
        <v>31</v>
      </c>
      <c r="E28" s="93" t="s">
        <v>224</v>
      </c>
      <c r="F28" s="94">
        <v>24975000</v>
      </c>
      <c r="G28" s="95">
        <v>43995</v>
      </c>
      <c r="H28" s="96" t="s">
        <v>10</v>
      </c>
      <c r="I28" s="106" t="s">
        <v>250</v>
      </c>
      <c r="J28" s="105"/>
      <c r="L28" s="8"/>
    </row>
    <row r="29" spans="1:12" ht="16.5" customHeight="1" x14ac:dyDescent="0.25">
      <c r="A29" s="34">
        <v>26</v>
      </c>
      <c r="B29" s="105">
        <v>43859</v>
      </c>
      <c r="C29" s="91" t="s">
        <v>9</v>
      </c>
      <c r="D29" s="92" t="s">
        <v>25</v>
      </c>
      <c r="E29" s="93" t="s">
        <v>225</v>
      </c>
      <c r="F29" s="94">
        <v>75000000</v>
      </c>
      <c r="G29" s="95">
        <v>44042</v>
      </c>
      <c r="H29" s="96" t="s">
        <v>10</v>
      </c>
      <c r="I29" s="106" t="s">
        <v>251</v>
      </c>
      <c r="J29" s="105"/>
      <c r="L29" s="8"/>
    </row>
    <row r="30" spans="1:12" ht="16.5" customHeight="1" x14ac:dyDescent="0.25">
      <c r="A30" s="34">
        <v>27</v>
      </c>
      <c r="B30" s="105">
        <v>43860</v>
      </c>
      <c r="C30" s="91" t="s">
        <v>9</v>
      </c>
      <c r="D30" s="92" t="s">
        <v>206</v>
      </c>
      <c r="E30" s="93" t="s">
        <v>226</v>
      </c>
      <c r="F30" s="94">
        <v>45000000</v>
      </c>
      <c r="G30" s="95">
        <v>44045</v>
      </c>
      <c r="H30" s="96" t="s">
        <v>10</v>
      </c>
      <c r="I30" s="106" t="s">
        <v>252</v>
      </c>
      <c r="J30" s="105"/>
      <c r="L30" s="8"/>
    </row>
    <row r="31" spans="1:12" ht="16.5" customHeight="1" x14ac:dyDescent="0.25">
      <c r="A31" s="34">
        <v>28</v>
      </c>
      <c r="B31" s="105">
        <v>43859</v>
      </c>
      <c r="C31" s="91" t="s">
        <v>9</v>
      </c>
      <c r="D31" s="92" t="s">
        <v>42</v>
      </c>
      <c r="E31" s="93" t="s">
        <v>227</v>
      </c>
      <c r="F31" s="94">
        <v>35550000</v>
      </c>
      <c r="G31" s="95">
        <v>43995</v>
      </c>
      <c r="H31" s="96" t="s">
        <v>10</v>
      </c>
      <c r="I31" s="106" t="s">
        <v>253</v>
      </c>
      <c r="J31" s="105"/>
      <c r="L31" s="8"/>
    </row>
    <row r="32" spans="1:12" ht="16.5" customHeight="1" x14ac:dyDescent="0.25">
      <c r="A32" s="34">
        <v>29</v>
      </c>
      <c r="B32" s="105">
        <v>43859</v>
      </c>
      <c r="C32" s="91" t="s">
        <v>9</v>
      </c>
      <c r="D32" s="92" t="s">
        <v>23</v>
      </c>
      <c r="E32" s="93" t="s">
        <v>228</v>
      </c>
      <c r="F32" s="94">
        <v>33300000</v>
      </c>
      <c r="G32" s="95">
        <v>44041</v>
      </c>
      <c r="H32" s="96" t="s">
        <v>10</v>
      </c>
      <c r="I32" s="106" t="s">
        <v>254</v>
      </c>
      <c r="J32" s="105"/>
      <c r="L32" s="8"/>
    </row>
    <row r="33" spans="1:12" ht="16.5" customHeight="1" x14ac:dyDescent="0.25">
      <c r="A33" s="34">
        <v>30</v>
      </c>
      <c r="B33" s="105">
        <v>43861</v>
      </c>
      <c r="C33" s="91" t="s">
        <v>9</v>
      </c>
      <c r="D33" s="92" t="s">
        <v>329</v>
      </c>
      <c r="E33" s="93" t="s">
        <v>514</v>
      </c>
      <c r="F33" s="94">
        <v>19865000</v>
      </c>
      <c r="G33" s="95">
        <v>43955</v>
      </c>
      <c r="H33" s="96" t="s">
        <v>10</v>
      </c>
      <c r="I33" s="106" t="s">
        <v>680</v>
      </c>
      <c r="J33" s="105"/>
      <c r="L33" s="8"/>
    </row>
    <row r="34" spans="1:12" ht="16.5" customHeight="1" x14ac:dyDescent="0.25">
      <c r="A34" s="34">
        <v>31</v>
      </c>
      <c r="B34" s="105">
        <v>43864</v>
      </c>
      <c r="C34" s="91" t="s">
        <v>9</v>
      </c>
      <c r="D34" s="92" t="s">
        <v>330</v>
      </c>
      <c r="E34" s="93" t="s">
        <v>1441</v>
      </c>
      <c r="F34" s="94">
        <v>15600000</v>
      </c>
      <c r="G34" s="95">
        <v>44046</v>
      </c>
      <c r="H34" s="96" t="s">
        <v>10</v>
      </c>
      <c r="I34" s="106" t="s">
        <v>681</v>
      </c>
      <c r="J34" s="105"/>
      <c r="L34" s="8"/>
    </row>
    <row r="35" spans="1:12" ht="16.5" customHeight="1" x14ac:dyDescent="0.25">
      <c r="A35" s="34">
        <v>32</v>
      </c>
      <c r="B35" s="105">
        <v>43864</v>
      </c>
      <c r="C35" s="91" t="s">
        <v>9</v>
      </c>
      <c r="D35" s="92" t="s">
        <v>331</v>
      </c>
      <c r="E35" s="93" t="s">
        <v>1441</v>
      </c>
      <c r="F35" s="94">
        <v>15600000</v>
      </c>
      <c r="G35" s="95">
        <v>44046</v>
      </c>
      <c r="H35" s="96" t="s">
        <v>10</v>
      </c>
      <c r="I35" s="106" t="s">
        <v>682</v>
      </c>
      <c r="J35" s="105"/>
      <c r="L35" s="8"/>
    </row>
    <row r="36" spans="1:12" ht="16.5" customHeight="1" x14ac:dyDescent="0.25">
      <c r="A36" s="34">
        <v>33</v>
      </c>
      <c r="B36" s="105">
        <v>43859</v>
      </c>
      <c r="C36" s="91" t="s">
        <v>9</v>
      </c>
      <c r="D36" s="92" t="s">
        <v>207</v>
      </c>
      <c r="E36" s="93" t="s">
        <v>229</v>
      </c>
      <c r="F36" s="94">
        <v>57600000</v>
      </c>
      <c r="G36" s="95">
        <v>44103</v>
      </c>
      <c r="H36" s="96" t="s">
        <v>10</v>
      </c>
      <c r="I36" s="106" t="s">
        <v>255</v>
      </c>
      <c r="J36" s="105"/>
      <c r="L36" s="8"/>
    </row>
    <row r="37" spans="1:12" ht="16.5" customHeight="1" x14ac:dyDescent="0.25">
      <c r="A37" s="34">
        <v>34</v>
      </c>
      <c r="B37" s="105">
        <v>43859</v>
      </c>
      <c r="C37" s="91" t="s">
        <v>9</v>
      </c>
      <c r="D37" s="92" t="s">
        <v>208</v>
      </c>
      <c r="E37" s="93" t="s">
        <v>230</v>
      </c>
      <c r="F37" s="94">
        <v>26700000</v>
      </c>
      <c r="G37" s="95">
        <v>44039</v>
      </c>
      <c r="H37" s="96" t="s">
        <v>10</v>
      </c>
      <c r="I37" s="106" t="s">
        <v>256</v>
      </c>
      <c r="J37" s="105"/>
      <c r="L37" s="8"/>
    </row>
    <row r="38" spans="1:12" ht="16.5" customHeight="1" x14ac:dyDescent="0.25">
      <c r="A38" s="34">
        <v>35</v>
      </c>
      <c r="B38" s="105">
        <v>43861</v>
      </c>
      <c r="C38" s="91" t="s">
        <v>9</v>
      </c>
      <c r="D38" s="92" t="s">
        <v>332</v>
      </c>
      <c r="E38" s="93" t="s">
        <v>516</v>
      </c>
      <c r="F38" s="94">
        <v>39000000</v>
      </c>
      <c r="G38" s="95">
        <v>44045</v>
      </c>
      <c r="H38" s="96" t="s">
        <v>10</v>
      </c>
      <c r="I38" s="106" t="s">
        <v>683</v>
      </c>
      <c r="J38" s="105"/>
      <c r="L38" s="8"/>
    </row>
    <row r="39" spans="1:12" ht="16.5" customHeight="1" x14ac:dyDescent="0.25">
      <c r="A39" s="34">
        <v>36</v>
      </c>
      <c r="B39" s="105">
        <v>43861</v>
      </c>
      <c r="C39" s="91" t="s">
        <v>9</v>
      </c>
      <c r="D39" s="92" t="s">
        <v>333</v>
      </c>
      <c r="E39" s="93" t="s">
        <v>517</v>
      </c>
      <c r="F39" s="94">
        <v>27000000</v>
      </c>
      <c r="G39" s="95">
        <v>44045</v>
      </c>
      <c r="H39" s="96" t="s">
        <v>10</v>
      </c>
      <c r="I39" s="106" t="s">
        <v>684</v>
      </c>
      <c r="J39" s="105"/>
      <c r="L39" s="8"/>
    </row>
    <row r="40" spans="1:12" ht="16.5" customHeight="1" x14ac:dyDescent="0.25">
      <c r="A40" s="34">
        <v>37</v>
      </c>
      <c r="B40" s="105">
        <v>43865</v>
      </c>
      <c r="C40" s="91" t="s">
        <v>9</v>
      </c>
      <c r="D40" s="92" t="s">
        <v>334</v>
      </c>
      <c r="E40" s="93" t="s">
        <v>518</v>
      </c>
      <c r="F40" s="94">
        <v>33750000</v>
      </c>
      <c r="G40" s="95">
        <v>44003</v>
      </c>
      <c r="H40" s="96" t="s">
        <v>10</v>
      </c>
      <c r="I40" s="106" t="s">
        <v>685</v>
      </c>
      <c r="J40" s="105"/>
      <c r="L40" s="8"/>
    </row>
    <row r="41" spans="1:12" ht="16.5" customHeight="1" x14ac:dyDescent="0.25">
      <c r="A41" s="34">
        <v>38</v>
      </c>
      <c r="B41" s="105">
        <v>43861</v>
      </c>
      <c r="C41" s="91" t="s">
        <v>9</v>
      </c>
      <c r="D41" s="92" t="s">
        <v>335</v>
      </c>
      <c r="E41" s="93" t="s">
        <v>519</v>
      </c>
      <c r="F41" s="94">
        <v>46800000</v>
      </c>
      <c r="G41" s="95">
        <v>44045</v>
      </c>
      <c r="H41" s="96" t="s">
        <v>10</v>
      </c>
      <c r="I41" s="106" t="s">
        <v>686</v>
      </c>
      <c r="J41" s="105"/>
      <c r="L41" s="8"/>
    </row>
    <row r="42" spans="1:12" ht="16.5" customHeight="1" x14ac:dyDescent="0.25">
      <c r="A42" s="34">
        <v>39</v>
      </c>
      <c r="B42" s="105">
        <v>43865</v>
      </c>
      <c r="C42" s="91" t="s">
        <v>9</v>
      </c>
      <c r="D42" s="92" t="s">
        <v>336</v>
      </c>
      <c r="E42" s="93" t="s">
        <v>520</v>
      </c>
      <c r="F42" s="94">
        <v>20250000</v>
      </c>
      <c r="G42" s="95">
        <v>44000</v>
      </c>
      <c r="H42" s="96" t="s">
        <v>10</v>
      </c>
      <c r="I42" s="106" t="s">
        <v>687</v>
      </c>
      <c r="J42" s="105"/>
      <c r="L42" s="8"/>
    </row>
    <row r="43" spans="1:12" ht="16.5" customHeight="1" x14ac:dyDescent="0.25">
      <c r="A43" s="34">
        <v>40</v>
      </c>
      <c r="B43" s="105">
        <v>43862</v>
      </c>
      <c r="C43" s="91" t="s">
        <v>9</v>
      </c>
      <c r="D43" s="92" t="s">
        <v>337</v>
      </c>
      <c r="E43" s="93" t="s">
        <v>521</v>
      </c>
      <c r="F43" s="94">
        <v>28800000</v>
      </c>
      <c r="G43" s="95">
        <v>43999</v>
      </c>
      <c r="H43" s="96" t="s">
        <v>10</v>
      </c>
      <c r="I43" s="106" t="s">
        <v>688</v>
      </c>
      <c r="J43" s="105"/>
      <c r="L43" s="8"/>
    </row>
    <row r="44" spans="1:12" ht="16.5" customHeight="1" x14ac:dyDescent="0.25">
      <c r="A44" s="34">
        <v>41</v>
      </c>
      <c r="B44" s="105">
        <v>43880</v>
      </c>
      <c r="C44" s="91" t="s">
        <v>9</v>
      </c>
      <c r="D44" s="92" t="s">
        <v>338</v>
      </c>
      <c r="E44" s="93" t="s">
        <v>210</v>
      </c>
      <c r="F44" s="94">
        <v>62020000</v>
      </c>
      <c r="G44" s="95">
        <v>44191</v>
      </c>
      <c r="H44" s="96" t="s">
        <v>10</v>
      </c>
      <c r="I44" s="106" t="s">
        <v>689</v>
      </c>
      <c r="J44" s="105"/>
      <c r="L44" s="8"/>
    </row>
    <row r="45" spans="1:12" ht="16.5" customHeight="1" x14ac:dyDescent="0.25">
      <c r="A45" s="34">
        <v>42</v>
      </c>
      <c r="B45" s="105">
        <v>43864</v>
      </c>
      <c r="C45" s="91" t="s">
        <v>9</v>
      </c>
      <c r="D45" s="92" t="s">
        <v>339</v>
      </c>
      <c r="E45" s="93" t="s">
        <v>522</v>
      </c>
      <c r="F45" s="94">
        <v>43476000</v>
      </c>
      <c r="G45" s="95">
        <v>44046</v>
      </c>
      <c r="H45" s="96" t="s">
        <v>10</v>
      </c>
      <c r="I45" s="106" t="s">
        <v>690</v>
      </c>
      <c r="J45" s="105"/>
      <c r="L45" s="8"/>
    </row>
    <row r="46" spans="1:12" ht="16.5" customHeight="1" x14ac:dyDescent="0.25">
      <c r="A46" s="34">
        <v>43</v>
      </c>
      <c r="B46" s="105">
        <v>43864</v>
      </c>
      <c r="C46" s="91" t="s">
        <v>9</v>
      </c>
      <c r="D46" s="92" t="s">
        <v>340</v>
      </c>
      <c r="E46" s="93" t="s">
        <v>523</v>
      </c>
      <c r="F46" s="94">
        <v>26700000</v>
      </c>
      <c r="G46" s="95">
        <v>44046</v>
      </c>
      <c r="H46" s="96" t="s">
        <v>10</v>
      </c>
      <c r="I46" s="106" t="s">
        <v>691</v>
      </c>
      <c r="J46" s="105"/>
      <c r="L46" s="8"/>
    </row>
    <row r="47" spans="1:12" ht="16.5" customHeight="1" x14ac:dyDescent="0.25">
      <c r="A47" s="34">
        <v>44</v>
      </c>
      <c r="B47" s="105">
        <v>43864</v>
      </c>
      <c r="C47" s="91" t="s">
        <v>9</v>
      </c>
      <c r="D47" s="92" t="s">
        <v>341</v>
      </c>
      <c r="E47" s="93" t="s">
        <v>524</v>
      </c>
      <c r="F47" s="94">
        <v>39000000</v>
      </c>
      <c r="G47" s="95">
        <v>44046</v>
      </c>
      <c r="H47" s="96" t="s">
        <v>10</v>
      </c>
      <c r="I47" s="106" t="s">
        <v>692</v>
      </c>
      <c r="J47" s="105"/>
      <c r="L47" s="8"/>
    </row>
    <row r="48" spans="1:12" ht="16.5" customHeight="1" x14ac:dyDescent="0.25">
      <c r="A48" s="34">
        <v>45</v>
      </c>
      <c r="B48" s="105">
        <v>43864</v>
      </c>
      <c r="C48" s="91" t="s">
        <v>9</v>
      </c>
      <c r="D48" s="92" t="s">
        <v>342</v>
      </c>
      <c r="E48" s="93" t="s">
        <v>525</v>
      </c>
      <c r="F48" s="94">
        <v>18600000</v>
      </c>
      <c r="G48" s="95">
        <v>43954</v>
      </c>
      <c r="H48" s="96" t="s">
        <v>10</v>
      </c>
      <c r="I48" s="106" t="s">
        <v>693</v>
      </c>
      <c r="J48" s="105"/>
      <c r="L48" s="8"/>
    </row>
    <row r="49" spans="1:12" ht="16.5" customHeight="1" x14ac:dyDescent="0.25">
      <c r="A49" s="34">
        <v>46</v>
      </c>
      <c r="B49" s="105">
        <v>43865</v>
      </c>
      <c r="C49" s="91" t="s">
        <v>9</v>
      </c>
      <c r="D49" s="92" t="s">
        <v>343</v>
      </c>
      <c r="E49" s="93" t="s">
        <v>526</v>
      </c>
      <c r="F49" s="94">
        <v>28650000</v>
      </c>
      <c r="G49" s="95">
        <v>43955</v>
      </c>
      <c r="H49" s="96" t="s">
        <v>10</v>
      </c>
      <c r="I49" s="106" t="s">
        <v>694</v>
      </c>
      <c r="J49" s="105"/>
      <c r="L49" s="8"/>
    </row>
    <row r="50" spans="1:12" ht="16.5" customHeight="1" x14ac:dyDescent="0.25">
      <c r="A50" s="34">
        <v>47</v>
      </c>
      <c r="B50" s="105">
        <v>43865</v>
      </c>
      <c r="C50" s="91" t="s">
        <v>9</v>
      </c>
      <c r="D50" s="92" t="s">
        <v>344</v>
      </c>
      <c r="E50" s="93" t="s">
        <v>527</v>
      </c>
      <c r="F50" s="94">
        <v>18600000</v>
      </c>
      <c r="G50" s="95">
        <v>43955</v>
      </c>
      <c r="H50" s="96" t="s">
        <v>10</v>
      </c>
      <c r="I50" s="106" t="s">
        <v>695</v>
      </c>
      <c r="J50" s="105"/>
      <c r="L50" s="8"/>
    </row>
    <row r="51" spans="1:12" ht="16.5" customHeight="1" x14ac:dyDescent="0.25">
      <c r="A51" s="34">
        <v>48</v>
      </c>
      <c r="B51" s="105">
        <v>43864</v>
      </c>
      <c r="C51" s="91" t="s">
        <v>9</v>
      </c>
      <c r="D51" s="92" t="s">
        <v>345</v>
      </c>
      <c r="E51" s="93" t="s">
        <v>528</v>
      </c>
      <c r="F51" s="94">
        <v>43476000</v>
      </c>
      <c r="G51" s="95">
        <v>44047</v>
      </c>
      <c r="H51" s="96" t="s">
        <v>10</v>
      </c>
      <c r="I51" s="106" t="s">
        <v>696</v>
      </c>
      <c r="J51" s="105"/>
      <c r="L51" s="8"/>
    </row>
    <row r="52" spans="1:12" ht="16.5" customHeight="1" x14ac:dyDescent="0.25">
      <c r="A52" s="34">
        <v>49</v>
      </c>
      <c r="B52" s="105">
        <v>43864</v>
      </c>
      <c r="C52" s="91" t="s">
        <v>9</v>
      </c>
      <c r="D52" s="92" t="s">
        <v>346</v>
      </c>
      <c r="E52" s="93" t="s">
        <v>1442</v>
      </c>
      <c r="F52" s="94">
        <v>41102484</v>
      </c>
      <c r="G52" s="95">
        <v>44046</v>
      </c>
      <c r="H52" s="96" t="s">
        <v>10</v>
      </c>
      <c r="I52" s="106" t="s">
        <v>697</v>
      </c>
      <c r="J52" s="105"/>
      <c r="L52" s="8"/>
    </row>
    <row r="53" spans="1:12" ht="16.5" customHeight="1" x14ac:dyDescent="0.25">
      <c r="A53" s="34">
        <v>50</v>
      </c>
      <c r="B53" s="105">
        <v>43865</v>
      </c>
      <c r="C53" s="91" t="s">
        <v>9</v>
      </c>
      <c r="D53" s="92" t="s">
        <v>347</v>
      </c>
      <c r="E53" s="93" t="s">
        <v>530</v>
      </c>
      <c r="F53" s="94">
        <v>36090000</v>
      </c>
      <c r="G53" s="95">
        <v>44001</v>
      </c>
      <c r="H53" s="96" t="s">
        <v>10</v>
      </c>
      <c r="I53" s="106" t="s">
        <v>698</v>
      </c>
      <c r="J53" s="105"/>
      <c r="L53" s="8"/>
    </row>
    <row r="54" spans="1:12" ht="16.5" customHeight="1" x14ac:dyDescent="0.25">
      <c r="A54" s="34">
        <v>51</v>
      </c>
      <c r="B54" s="105">
        <v>43866</v>
      </c>
      <c r="C54" s="91" t="s">
        <v>9</v>
      </c>
      <c r="D54" s="92" t="s">
        <v>348</v>
      </c>
      <c r="E54" s="93" t="s">
        <v>531</v>
      </c>
      <c r="F54" s="94">
        <v>22950000</v>
      </c>
      <c r="G54" s="95">
        <v>44002</v>
      </c>
      <c r="H54" s="96" t="s">
        <v>10</v>
      </c>
      <c r="I54" s="106" t="s">
        <v>699</v>
      </c>
      <c r="J54" s="105"/>
      <c r="L54" s="8"/>
    </row>
    <row r="55" spans="1:12" ht="16.5" customHeight="1" x14ac:dyDescent="0.25">
      <c r="A55" s="34">
        <v>52</v>
      </c>
      <c r="B55" s="105">
        <v>43864</v>
      </c>
      <c r="C55" s="91" t="s">
        <v>9</v>
      </c>
      <c r="D55" s="92" t="s">
        <v>349</v>
      </c>
      <c r="E55" s="93" t="s">
        <v>532</v>
      </c>
      <c r="F55" s="94">
        <v>33000000</v>
      </c>
      <c r="G55" s="95">
        <v>44045</v>
      </c>
      <c r="H55" s="96" t="s">
        <v>10</v>
      </c>
      <c r="I55" s="106" t="s">
        <v>700</v>
      </c>
      <c r="J55" s="105"/>
      <c r="L55" s="8"/>
    </row>
    <row r="56" spans="1:12" ht="16.5" customHeight="1" x14ac:dyDescent="0.25">
      <c r="A56" s="34">
        <v>53</v>
      </c>
      <c r="B56" s="105">
        <v>43864</v>
      </c>
      <c r="C56" s="91" t="s">
        <v>9</v>
      </c>
      <c r="D56" s="92" t="s">
        <v>350</v>
      </c>
      <c r="E56" s="93" t="s">
        <v>532</v>
      </c>
      <c r="F56" s="94">
        <v>33000000</v>
      </c>
      <c r="G56" s="95">
        <v>44045</v>
      </c>
      <c r="H56" s="96" t="s">
        <v>10</v>
      </c>
      <c r="I56" s="106" t="s">
        <v>701</v>
      </c>
      <c r="J56" s="105"/>
      <c r="L56" s="8"/>
    </row>
    <row r="57" spans="1:12" ht="16.5" customHeight="1" x14ac:dyDescent="0.25">
      <c r="A57" s="34">
        <v>54</v>
      </c>
      <c r="B57" s="105">
        <v>43864</v>
      </c>
      <c r="C57" s="91" t="s">
        <v>9</v>
      </c>
      <c r="D57" s="92" t="s">
        <v>351</v>
      </c>
      <c r="E57" s="93" t="s">
        <v>532</v>
      </c>
      <c r="F57" s="94">
        <v>34500000</v>
      </c>
      <c r="G57" s="95">
        <v>44045</v>
      </c>
      <c r="H57" s="96" t="s">
        <v>10</v>
      </c>
      <c r="I57" s="106" t="s">
        <v>702</v>
      </c>
      <c r="J57" s="105"/>
      <c r="L57" s="8"/>
    </row>
    <row r="58" spans="1:12" ht="16.5" customHeight="1" x14ac:dyDescent="0.25">
      <c r="A58" s="34">
        <v>55</v>
      </c>
      <c r="B58" s="105">
        <v>43864</v>
      </c>
      <c r="C58" s="91" t="s">
        <v>9</v>
      </c>
      <c r="D58" s="92" t="s">
        <v>352</v>
      </c>
      <c r="E58" s="93" t="s">
        <v>533</v>
      </c>
      <c r="F58" s="94">
        <v>20100000</v>
      </c>
      <c r="G58" s="95">
        <v>43954</v>
      </c>
      <c r="H58" s="96" t="s">
        <v>10</v>
      </c>
      <c r="I58" s="106" t="s">
        <v>703</v>
      </c>
      <c r="J58" s="105"/>
      <c r="L58" s="8"/>
    </row>
    <row r="59" spans="1:12" ht="16.5" customHeight="1" x14ac:dyDescent="0.25">
      <c r="A59" s="34">
        <v>56</v>
      </c>
      <c r="B59" s="105">
        <v>43865</v>
      </c>
      <c r="C59" s="91" t="s">
        <v>9</v>
      </c>
      <c r="D59" s="92" t="s">
        <v>353</v>
      </c>
      <c r="E59" s="93" t="s">
        <v>534</v>
      </c>
      <c r="F59" s="94">
        <v>8100000</v>
      </c>
      <c r="G59" s="95">
        <v>43955</v>
      </c>
      <c r="H59" s="96" t="s">
        <v>10</v>
      </c>
      <c r="I59" s="106" t="s">
        <v>704</v>
      </c>
      <c r="J59" s="105"/>
      <c r="L59" s="8"/>
    </row>
    <row r="60" spans="1:12" ht="16.5" customHeight="1" x14ac:dyDescent="0.25">
      <c r="A60" s="34">
        <v>57</v>
      </c>
      <c r="B60" s="105">
        <v>43864</v>
      </c>
      <c r="C60" s="91" t="s">
        <v>9</v>
      </c>
      <c r="D60" s="92" t="s">
        <v>354</v>
      </c>
      <c r="E60" s="93" t="s">
        <v>1442</v>
      </c>
      <c r="F60" s="94">
        <v>37200000</v>
      </c>
      <c r="G60" s="95">
        <v>44045</v>
      </c>
      <c r="H60" s="96" t="s">
        <v>10</v>
      </c>
      <c r="I60" s="106" t="s">
        <v>705</v>
      </c>
      <c r="J60" s="105"/>
      <c r="L60" s="8"/>
    </row>
    <row r="61" spans="1:12" ht="16.5" customHeight="1" x14ac:dyDescent="0.25">
      <c r="A61" s="34">
        <v>58</v>
      </c>
      <c r="B61" s="105">
        <v>43864</v>
      </c>
      <c r="C61" s="91" t="s">
        <v>9</v>
      </c>
      <c r="D61" s="92" t="s">
        <v>355</v>
      </c>
      <c r="E61" s="93" t="s">
        <v>535</v>
      </c>
      <c r="F61" s="94">
        <v>22500000</v>
      </c>
      <c r="G61" s="95">
        <v>44000</v>
      </c>
      <c r="H61" s="96" t="s">
        <v>10</v>
      </c>
      <c r="I61" s="106" t="s">
        <v>706</v>
      </c>
      <c r="J61" s="105"/>
      <c r="L61" s="8"/>
    </row>
    <row r="62" spans="1:12" ht="16.5" customHeight="1" x14ac:dyDescent="0.25">
      <c r="A62" s="34">
        <v>59</v>
      </c>
      <c r="B62" s="105">
        <v>43864</v>
      </c>
      <c r="C62" s="91" t="s">
        <v>9</v>
      </c>
      <c r="D62" s="92" t="s">
        <v>356</v>
      </c>
      <c r="E62" s="93" t="s">
        <v>536</v>
      </c>
      <c r="F62" s="94">
        <v>20550000</v>
      </c>
      <c r="G62" s="95">
        <v>43954</v>
      </c>
      <c r="H62" s="96" t="s">
        <v>10</v>
      </c>
      <c r="I62" s="106" t="s">
        <v>707</v>
      </c>
      <c r="J62" s="105"/>
      <c r="L62" s="8"/>
    </row>
    <row r="63" spans="1:12" ht="16.5" customHeight="1" x14ac:dyDescent="0.25">
      <c r="A63" s="34">
        <v>60</v>
      </c>
      <c r="B63" s="105">
        <v>43866</v>
      </c>
      <c r="C63" s="91" t="s">
        <v>9</v>
      </c>
      <c r="D63" s="92" t="s">
        <v>357</v>
      </c>
      <c r="E63" s="93" t="s">
        <v>537</v>
      </c>
      <c r="F63" s="94">
        <v>27000000</v>
      </c>
      <c r="G63" s="95">
        <v>44048</v>
      </c>
      <c r="H63" s="96" t="s">
        <v>10</v>
      </c>
      <c r="I63" s="106" t="s">
        <v>708</v>
      </c>
      <c r="J63" s="105"/>
      <c r="L63" s="8"/>
    </row>
    <row r="64" spans="1:12" ht="16.5" customHeight="1" x14ac:dyDescent="0.25">
      <c r="A64" s="34">
        <v>61</v>
      </c>
      <c r="B64" s="105">
        <v>43866</v>
      </c>
      <c r="C64" s="91" t="s">
        <v>9</v>
      </c>
      <c r="D64" s="92" t="s">
        <v>358</v>
      </c>
      <c r="E64" s="93" t="s">
        <v>538</v>
      </c>
      <c r="F64" s="94">
        <v>27954000</v>
      </c>
      <c r="G64" s="95">
        <v>44048</v>
      </c>
      <c r="H64" s="96" t="s">
        <v>10</v>
      </c>
      <c r="I64" s="106" t="s">
        <v>709</v>
      </c>
      <c r="J64" s="105"/>
      <c r="L64" s="8"/>
    </row>
    <row r="65" spans="1:12" ht="16.5" customHeight="1" x14ac:dyDescent="0.25">
      <c r="A65" s="34">
        <v>62</v>
      </c>
      <c r="B65" s="105">
        <v>43866</v>
      </c>
      <c r="C65" s="91" t="s">
        <v>9</v>
      </c>
      <c r="D65" s="92" t="s">
        <v>359</v>
      </c>
      <c r="E65" s="93" t="s">
        <v>539</v>
      </c>
      <c r="F65" s="94">
        <v>37260000</v>
      </c>
      <c r="G65" s="95">
        <v>44048</v>
      </c>
      <c r="H65" s="96" t="s">
        <v>10</v>
      </c>
      <c r="I65" s="106" t="s">
        <v>710</v>
      </c>
      <c r="J65" s="105"/>
      <c r="L65" s="8"/>
    </row>
    <row r="66" spans="1:12" ht="16.5" customHeight="1" x14ac:dyDescent="0.25">
      <c r="A66" s="34">
        <v>63</v>
      </c>
      <c r="B66" s="105">
        <v>43864</v>
      </c>
      <c r="C66" s="91" t="s">
        <v>9</v>
      </c>
      <c r="D66" s="92" t="s">
        <v>360</v>
      </c>
      <c r="E66" s="93" t="s">
        <v>1443</v>
      </c>
      <c r="F66" s="94">
        <v>20100000</v>
      </c>
      <c r="G66" s="95">
        <v>43924</v>
      </c>
      <c r="H66" s="96" t="s">
        <v>10</v>
      </c>
      <c r="I66" s="106" t="s">
        <v>711</v>
      </c>
      <c r="J66" s="105"/>
      <c r="L66" s="8"/>
    </row>
    <row r="67" spans="1:12" ht="16.5" customHeight="1" x14ac:dyDescent="0.25">
      <c r="A67" s="34">
        <v>64</v>
      </c>
      <c r="B67" s="105">
        <v>43864</v>
      </c>
      <c r="C67" s="91" t="s">
        <v>9</v>
      </c>
      <c r="D67" s="92" t="s">
        <v>361</v>
      </c>
      <c r="E67" s="93" t="s">
        <v>1444</v>
      </c>
      <c r="F67" s="94">
        <v>29500000</v>
      </c>
      <c r="G67" s="95">
        <v>44168</v>
      </c>
      <c r="H67" s="96" t="s">
        <v>10</v>
      </c>
      <c r="I67" s="106" t="s">
        <v>712</v>
      </c>
      <c r="J67" s="105"/>
      <c r="L67" s="8"/>
    </row>
    <row r="68" spans="1:12" ht="16.5" customHeight="1" x14ac:dyDescent="0.25">
      <c r="A68" s="34">
        <v>65</v>
      </c>
      <c r="B68" s="105">
        <v>43865</v>
      </c>
      <c r="C68" s="91" t="s">
        <v>9</v>
      </c>
      <c r="D68" s="92" t="s">
        <v>362</v>
      </c>
      <c r="E68" s="93" t="s">
        <v>542</v>
      </c>
      <c r="F68" s="94">
        <v>38150000</v>
      </c>
      <c r="G68" s="95">
        <v>44196</v>
      </c>
      <c r="H68" s="96" t="s">
        <v>10</v>
      </c>
      <c r="I68" s="106" t="s">
        <v>713</v>
      </c>
      <c r="J68" s="105"/>
      <c r="L68" s="8"/>
    </row>
    <row r="69" spans="1:12" ht="16.5" customHeight="1" x14ac:dyDescent="0.25">
      <c r="A69" s="34">
        <v>66</v>
      </c>
      <c r="B69" s="105">
        <v>43868</v>
      </c>
      <c r="C69" s="91" t="s">
        <v>9</v>
      </c>
      <c r="D69" s="92" t="s">
        <v>363</v>
      </c>
      <c r="E69" s="93" t="s">
        <v>543</v>
      </c>
      <c r="F69" s="94">
        <v>85800000</v>
      </c>
      <c r="G69" s="95">
        <v>44196</v>
      </c>
      <c r="H69" s="96" t="s">
        <v>10</v>
      </c>
      <c r="I69" s="106" t="s">
        <v>714</v>
      </c>
      <c r="J69" s="105"/>
      <c r="L69" s="8"/>
    </row>
    <row r="70" spans="1:12" ht="16.5" customHeight="1" x14ac:dyDescent="0.25">
      <c r="A70" s="34">
        <v>68</v>
      </c>
      <c r="B70" s="105">
        <v>43864</v>
      </c>
      <c r="C70" s="91" t="s">
        <v>9</v>
      </c>
      <c r="D70" s="92" t="s">
        <v>364</v>
      </c>
      <c r="E70" s="93" t="s">
        <v>544</v>
      </c>
      <c r="F70" s="94">
        <v>16999875</v>
      </c>
      <c r="G70" s="95">
        <v>44000</v>
      </c>
      <c r="H70" s="96" t="s">
        <v>10</v>
      </c>
      <c r="I70" s="106" t="s">
        <v>715</v>
      </c>
      <c r="J70" s="105"/>
      <c r="L70" s="8"/>
    </row>
    <row r="71" spans="1:12" ht="16.5" customHeight="1" x14ac:dyDescent="0.25">
      <c r="A71" s="34">
        <v>69</v>
      </c>
      <c r="B71" s="105">
        <v>43864</v>
      </c>
      <c r="C71" s="91" t="s">
        <v>9</v>
      </c>
      <c r="D71" s="92" t="s">
        <v>365</v>
      </c>
      <c r="E71" s="93" t="s">
        <v>545</v>
      </c>
      <c r="F71" s="94">
        <v>43554000</v>
      </c>
      <c r="G71" s="95">
        <v>44046</v>
      </c>
      <c r="H71" s="96" t="s">
        <v>10</v>
      </c>
      <c r="I71" s="106" t="s">
        <v>716</v>
      </c>
      <c r="J71" s="105"/>
      <c r="L71" s="8"/>
    </row>
    <row r="72" spans="1:12" ht="16.5" customHeight="1" x14ac:dyDescent="0.25">
      <c r="A72" s="34">
        <v>70</v>
      </c>
      <c r="B72" s="105">
        <v>43874</v>
      </c>
      <c r="C72" s="91" t="s">
        <v>9</v>
      </c>
      <c r="D72" s="92" t="s">
        <v>366</v>
      </c>
      <c r="E72" s="93" t="s">
        <v>546</v>
      </c>
      <c r="F72" s="94">
        <v>28500000</v>
      </c>
      <c r="G72" s="95">
        <v>43963</v>
      </c>
      <c r="H72" s="96" t="s">
        <v>10</v>
      </c>
      <c r="I72" s="106" t="s">
        <v>717</v>
      </c>
      <c r="J72" s="105"/>
      <c r="L72" s="8"/>
    </row>
    <row r="73" spans="1:12" ht="16.5" customHeight="1" x14ac:dyDescent="0.25">
      <c r="A73" s="34">
        <v>71</v>
      </c>
      <c r="B73" s="105">
        <v>43866</v>
      </c>
      <c r="C73" s="91" t="s">
        <v>9</v>
      </c>
      <c r="D73" s="92" t="s">
        <v>367</v>
      </c>
      <c r="E73" s="93" t="s">
        <v>210</v>
      </c>
      <c r="F73" s="94">
        <v>37260000</v>
      </c>
      <c r="G73" s="95">
        <v>44002</v>
      </c>
      <c r="H73" s="96" t="s">
        <v>10</v>
      </c>
      <c r="I73" s="106" t="s">
        <v>718</v>
      </c>
      <c r="J73" s="105"/>
      <c r="L73" s="8"/>
    </row>
    <row r="74" spans="1:12" ht="16.5" customHeight="1" x14ac:dyDescent="0.25">
      <c r="A74" s="34">
        <v>72</v>
      </c>
      <c r="B74" s="105">
        <v>43864</v>
      </c>
      <c r="C74" s="91" t="s">
        <v>9</v>
      </c>
      <c r="D74" s="92" t="s">
        <v>368</v>
      </c>
      <c r="E74" s="93" t="s">
        <v>547</v>
      </c>
      <c r="F74" s="94">
        <v>13280000</v>
      </c>
      <c r="G74" s="95">
        <v>43986</v>
      </c>
      <c r="H74" s="96" t="s">
        <v>10</v>
      </c>
      <c r="I74" s="106" t="s">
        <v>719</v>
      </c>
      <c r="J74" s="105"/>
      <c r="L74" s="8"/>
    </row>
    <row r="75" spans="1:12" ht="16.5" customHeight="1" x14ac:dyDescent="0.25">
      <c r="A75" s="34">
        <v>73</v>
      </c>
      <c r="B75" s="105">
        <v>43867</v>
      </c>
      <c r="C75" s="91" t="s">
        <v>9</v>
      </c>
      <c r="D75" s="92" t="s">
        <v>369</v>
      </c>
      <c r="E75" s="93" t="s">
        <v>548</v>
      </c>
      <c r="F75" s="94">
        <v>18000000</v>
      </c>
      <c r="G75" s="95">
        <v>44003</v>
      </c>
      <c r="H75" s="96" t="s">
        <v>10</v>
      </c>
      <c r="I75" s="106" t="s">
        <v>720</v>
      </c>
      <c r="J75" s="105"/>
      <c r="L75" s="8"/>
    </row>
    <row r="76" spans="1:12" ht="16.5" customHeight="1" x14ac:dyDescent="0.25">
      <c r="A76" s="34">
        <v>74</v>
      </c>
      <c r="B76" s="105">
        <v>43864</v>
      </c>
      <c r="C76" s="91" t="s">
        <v>9</v>
      </c>
      <c r="D76" s="92" t="s">
        <v>370</v>
      </c>
      <c r="E76" s="93" t="s">
        <v>549</v>
      </c>
      <c r="F76" s="94">
        <v>13500000</v>
      </c>
      <c r="G76" s="95">
        <v>44000</v>
      </c>
      <c r="H76" s="96" t="s">
        <v>10</v>
      </c>
      <c r="I76" s="106" t="s">
        <v>721</v>
      </c>
      <c r="J76" s="105"/>
      <c r="L76" s="8"/>
    </row>
    <row r="77" spans="1:12" ht="16.5" customHeight="1" x14ac:dyDescent="0.25">
      <c r="A77" s="34">
        <v>75</v>
      </c>
      <c r="B77" s="105">
        <v>43864</v>
      </c>
      <c r="C77" s="91" t="s">
        <v>9</v>
      </c>
      <c r="D77" s="92" t="s">
        <v>371</v>
      </c>
      <c r="E77" s="93" t="s">
        <v>181</v>
      </c>
      <c r="F77" s="94">
        <v>44000000</v>
      </c>
      <c r="G77" s="95">
        <v>44107</v>
      </c>
      <c r="H77" s="96" t="s">
        <v>10</v>
      </c>
      <c r="I77" s="106" t="s">
        <v>722</v>
      </c>
      <c r="J77" s="105"/>
      <c r="L77" s="8"/>
    </row>
    <row r="78" spans="1:12" ht="16.5" customHeight="1" x14ac:dyDescent="0.25">
      <c r="A78" s="34">
        <v>76</v>
      </c>
      <c r="B78" s="105">
        <v>43867</v>
      </c>
      <c r="C78" s="91" t="s">
        <v>9</v>
      </c>
      <c r="D78" s="92" t="s">
        <v>372</v>
      </c>
      <c r="E78" s="93" t="s">
        <v>551</v>
      </c>
      <c r="F78" s="94">
        <v>44275000</v>
      </c>
      <c r="G78" s="95">
        <v>44196</v>
      </c>
      <c r="H78" s="96" t="s">
        <v>10</v>
      </c>
      <c r="I78" s="106" t="s">
        <v>723</v>
      </c>
      <c r="J78" s="105"/>
      <c r="L78" s="8"/>
    </row>
    <row r="79" spans="1:12" ht="16.5" customHeight="1" x14ac:dyDescent="0.25">
      <c r="A79" s="34">
        <v>77</v>
      </c>
      <c r="B79" s="105">
        <v>43867</v>
      </c>
      <c r="C79" s="91" t="s">
        <v>9</v>
      </c>
      <c r="D79" s="92" t="s">
        <v>373</v>
      </c>
      <c r="E79" s="93" t="s">
        <v>552</v>
      </c>
      <c r="F79" s="94">
        <v>18270000</v>
      </c>
      <c r="G79" s="95">
        <v>44003</v>
      </c>
      <c r="H79" s="96" t="s">
        <v>10</v>
      </c>
      <c r="I79" s="106" t="s">
        <v>724</v>
      </c>
      <c r="J79" s="105"/>
      <c r="L79" s="8"/>
    </row>
    <row r="80" spans="1:12" ht="16.5" customHeight="1" x14ac:dyDescent="0.25">
      <c r="A80" s="34">
        <v>78</v>
      </c>
      <c r="B80" s="105">
        <v>43871</v>
      </c>
      <c r="C80" s="91" t="s">
        <v>9</v>
      </c>
      <c r="D80" s="92" t="s">
        <v>374</v>
      </c>
      <c r="E80" s="93" t="s">
        <v>553</v>
      </c>
      <c r="F80" s="94">
        <v>24000000</v>
      </c>
      <c r="G80" s="95">
        <v>44053</v>
      </c>
      <c r="H80" s="96" t="s">
        <v>10</v>
      </c>
      <c r="I80" s="106" t="s">
        <v>725</v>
      </c>
      <c r="J80" s="105"/>
      <c r="L80" s="8"/>
    </row>
    <row r="81" spans="1:12" ht="16.5" customHeight="1" x14ac:dyDescent="0.25">
      <c r="A81" s="34">
        <v>79</v>
      </c>
      <c r="B81" s="105">
        <v>43868</v>
      </c>
      <c r="C81" s="91" t="s">
        <v>9</v>
      </c>
      <c r="D81" s="92" t="s">
        <v>375</v>
      </c>
      <c r="E81" s="93" t="s">
        <v>554</v>
      </c>
      <c r="F81" s="94">
        <v>20733500</v>
      </c>
      <c r="G81" s="95">
        <v>44018</v>
      </c>
      <c r="H81" s="96" t="s">
        <v>10</v>
      </c>
      <c r="I81" s="106" t="s">
        <v>726</v>
      </c>
      <c r="J81" s="105"/>
      <c r="L81" s="8"/>
    </row>
    <row r="82" spans="1:12" ht="16.5" customHeight="1" x14ac:dyDescent="0.25">
      <c r="A82" s="34">
        <v>80</v>
      </c>
      <c r="B82" s="105">
        <v>43867</v>
      </c>
      <c r="C82" s="91" t="s">
        <v>9</v>
      </c>
      <c r="D82" s="92" t="s">
        <v>376</v>
      </c>
      <c r="E82" s="93" t="s">
        <v>555</v>
      </c>
      <c r="F82" s="94">
        <v>48000000</v>
      </c>
      <c r="G82" s="95">
        <v>44113</v>
      </c>
      <c r="H82" s="96" t="s">
        <v>10</v>
      </c>
      <c r="I82" s="106" t="s">
        <v>727</v>
      </c>
      <c r="J82" s="105"/>
      <c r="L82" s="8"/>
    </row>
    <row r="83" spans="1:12" ht="16.5" customHeight="1" x14ac:dyDescent="0.25">
      <c r="A83" s="34">
        <v>81</v>
      </c>
      <c r="B83" s="105">
        <v>43868</v>
      </c>
      <c r="C83" s="91" t="s">
        <v>9</v>
      </c>
      <c r="D83" s="92" t="s">
        <v>1073</v>
      </c>
      <c r="E83" s="93" t="s">
        <v>556</v>
      </c>
      <c r="F83" s="94">
        <v>117370000</v>
      </c>
      <c r="G83" s="95">
        <v>44196</v>
      </c>
      <c r="H83" s="96" t="s">
        <v>10</v>
      </c>
      <c r="I83" s="106" t="s">
        <v>728</v>
      </c>
      <c r="J83" s="105"/>
      <c r="L83" s="8"/>
    </row>
    <row r="84" spans="1:12" ht="16.5" customHeight="1" x14ac:dyDescent="0.25">
      <c r="A84" s="34">
        <v>82</v>
      </c>
      <c r="B84" s="105">
        <v>43866</v>
      </c>
      <c r="C84" s="91" t="s">
        <v>9</v>
      </c>
      <c r="D84" s="92" t="s">
        <v>378</v>
      </c>
      <c r="E84" s="93" t="s">
        <v>557</v>
      </c>
      <c r="F84" s="94">
        <v>28728865</v>
      </c>
      <c r="G84" s="95">
        <v>44196</v>
      </c>
      <c r="H84" s="96" t="s">
        <v>10</v>
      </c>
      <c r="I84" s="106" t="s">
        <v>729</v>
      </c>
      <c r="J84" s="105"/>
      <c r="L84" s="8"/>
    </row>
    <row r="85" spans="1:12" ht="16.5" customHeight="1" x14ac:dyDescent="0.25">
      <c r="A85" s="34">
        <v>83</v>
      </c>
      <c r="B85" s="105">
        <v>43867</v>
      </c>
      <c r="C85" s="91" t="s">
        <v>9</v>
      </c>
      <c r="D85" s="92" t="s">
        <v>379</v>
      </c>
      <c r="E85" s="93" t="s">
        <v>558</v>
      </c>
      <c r="F85" s="94">
        <v>20857500</v>
      </c>
      <c r="G85" s="95">
        <v>44003</v>
      </c>
      <c r="H85" s="96" t="s">
        <v>10</v>
      </c>
      <c r="I85" s="106" t="s">
        <v>730</v>
      </c>
      <c r="J85" s="105"/>
      <c r="L85" s="8"/>
    </row>
    <row r="86" spans="1:12" ht="16.5" customHeight="1" x14ac:dyDescent="0.25">
      <c r="A86" s="34">
        <v>84</v>
      </c>
      <c r="B86" s="105">
        <v>43867</v>
      </c>
      <c r="C86" s="91" t="s">
        <v>9</v>
      </c>
      <c r="D86" s="92" t="s">
        <v>380</v>
      </c>
      <c r="E86" s="93" t="s">
        <v>559</v>
      </c>
      <c r="F86" s="94">
        <v>12889935</v>
      </c>
      <c r="G86" s="95">
        <v>44003</v>
      </c>
      <c r="H86" s="96" t="s">
        <v>10</v>
      </c>
      <c r="I86" s="106" t="s">
        <v>731</v>
      </c>
      <c r="J86" s="105"/>
      <c r="L86" s="8"/>
    </row>
    <row r="87" spans="1:12" ht="16.5" customHeight="1" x14ac:dyDescent="0.25">
      <c r="A87" s="34">
        <v>85</v>
      </c>
      <c r="B87" s="105">
        <v>43867</v>
      </c>
      <c r="C87" s="91" t="s">
        <v>9</v>
      </c>
      <c r="D87" s="92" t="s">
        <v>381</v>
      </c>
      <c r="E87" s="93" t="s">
        <v>560</v>
      </c>
      <c r="F87" s="94">
        <v>23999999</v>
      </c>
      <c r="G87" s="95">
        <v>44003</v>
      </c>
      <c r="H87" s="96" t="s">
        <v>10</v>
      </c>
      <c r="I87" s="106" t="s">
        <v>732</v>
      </c>
      <c r="J87" s="105"/>
      <c r="L87" s="8"/>
    </row>
    <row r="88" spans="1:12" ht="16.5" customHeight="1" x14ac:dyDescent="0.25">
      <c r="A88" s="34">
        <v>86</v>
      </c>
      <c r="B88" s="105">
        <v>43868</v>
      </c>
      <c r="C88" s="91" t="s">
        <v>9</v>
      </c>
      <c r="D88" s="92" t="s">
        <v>382</v>
      </c>
      <c r="E88" s="93" t="s">
        <v>561</v>
      </c>
      <c r="F88" s="94">
        <v>22866000</v>
      </c>
      <c r="G88" s="95">
        <v>44049</v>
      </c>
      <c r="H88" s="96" t="s">
        <v>10</v>
      </c>
      <c r="I88" s="106" t="s">
        <v>733</v>
      </c>
      <c r="J88" s="105"/>
      <c r="L88" s="8"/>
    </row>
    <row r="89" spans="1:12" ht="16.5" customHeight="1" x14ac:dyDescent="0.25">
      <c r="A89" s="34">
        <v>87</v>
      </c>
      <c r="B89" s="105">
        <v>43875</v>
      </c>
      <c r="C89" s="91" t="s">
        <v>9</v>
      </c>
      <c r="D89" s="92" t="s">
        <v>383</v>
      </c>
      <c r="E89" s="93" t="s">
        <v>562</v>
      </c>
      <c r="F89" s="94">
        <v>86100000</v>
      </c>
      <c r="G89" s="95">
        <v>44196</v>
      </c>
      <c r="H89" s="96" t="s">
        <v>10</v>
      </c>
      <c r="I89" s="106" t="s">
        <v>734</v>
      </c>
      <c r="J89" s="105"/>
      <c r="L89" s="8"/>
    </row>
    <row r="90" spans="1:12" ht="16.5" customHeight="1" x14ac:dyDescent="0.25">
      <c r="A90" s="34">
        <v>88</v>
      </c>
      <c r="B90" s="105">
        <v>43868</v>
      </c>
      <c r="C90" s="91" t="s">
        <v>9</v>
      </c>
      <c r="D90" s="92" t="s">
        <v>384</v>
      </c>
      <c r="E90" s="93" t="s">
        <v>563</v>
      </c>
      <c r="F90" s="94">
        <v>39200000</v>
      </c>
      <c r="G90" s="95">
        <v>44113</v>
      </c>
      <c r="H90" s="96" t="s">
        <v>10</v>
      </c>
      <c r="I90" s="106" t="s">
        <v>735</v>
      </c>
      <c r="J90" s="105"/>
      <c r="L90" s="8"/>
    </row>
    <row r="91" spans="1:12" ht="16.5" customHeight="1" x14ac:dyDescent="0.25">
      <c r="A91" s="34">
        <v>89</v>
      </c>
      <c r="B91" s="105">
        <v>43868</v>
      </c>
      <c r="C91" s="91" t="s">
        <v>9</v>
      </c>
      <c r="D91" s="92" t="s">
        <v>385</v>
      </c>
      <c r="E91" s="93" t="s">
        <v>564</v>
      </c>
      <c r="F91" s="94">
        <v>89640000</v>
      </c>
      <c r="G91" s="95">
        <v>44196</v>
      </c>
      <c r="H91" s="96" t="s">
        <v>10</v>
      </c>
      <c r="I91" s="106" t="s">
        <v>736</v>
      </c>
      <c r="J91" s="105"/>
      <c r="L91" s="8"/>
    </row>
    <row r="92" spans="1:12" ht="16.5" customHeight="1" x14ac:dyDescent="0.25">
      <c r="A92" s="34">
        <v>90</v>
      </c>
      <c r="B92" s="105">
        <v>43873</v>
      </c>
      <c r="C92" s="91" t="s">
        <v>9</v>
      </c>
      <c r="D92" s="92" t="s">
        <v>386</v>
      </c>
      <c r="E92" s="93" t="s">
        <v>565</v>
      </c>
      <c r="F92" s="94">
        <v>75133333</v>
      </c>
      <c r="G92" s="95">
        <v>44196</v>
      </c>
      <c r="H92" s="96" t="s">
        <v>10</v>
      </c>
      <c r="I92" s="106" t="s">
        <v>737</v>
      </c>
      <c r="J92" s="105"/>
      <c r="L92" s="8"/>
    </row>
    <row r="93" spans="1:12" ht="16.5" customHeight="1" x14ac:dyDescent="0.25">
      <c r="A93" s="34">
        <v>91</v>
      </c>
      <c r="B93" s="105">
        <v>43875</v>
      </c>
      <c r="C93" s="91" t="s">
        <v>9</v>
      </c>
      <c r="D93" s="92" t="s">
        <v>387</v>
      </c>
      <c r="E93" s="93" t="s">
        <v>566</v>
      </c>
      <c r="F93" s="94">
        <v>77000000</v>
      </c>
      <c r="G93" s="95">
        <v>44196</v>
      </c>
      <c r="H93" s="96" t="s">
        <v>10</v>
      </c>
      <c r="I93" s="106" t="s">
        <v>738</v>
      </c>
      <c r="J93" s="105"/>
      <c r="L93" s="8"/>
    </row>
    <row r="94" spans="1:12" ht="16.5" customHeight="1" x14ac:dyDescent="0.25">
      <c r="A94" s="34">
        <v>92</v>
      </c>
      <c r="B94" s="105">
        <v>43871</v>
      </c>
      <c r="C94" s="91" t="s">
        <v>9</v>
      </c>
      <c r="D94" s="92" t="s">
        <v>388</v>
      </c>
      <c r="E94" s="93" t="s">
        <v>567</v>
      </c>
      <c r="F94" s="94">
        <v>21000000</v>
      </c>
      <c r="G94" s="95">
        <v>43961</v>
      </c>
      <c r="H94" s="96" t="s">
        <v>10</v>
      </c>
      <c r="I94" s="106" t="s">
        <v>739</v>
      </c>
      <c r="J94" s="105"/>
      <c r="L94" s="8"/>
    </row>
    <row r="95" spans="1:12" ht="16.5" customHeight="1" x14ac:dyDescent="0.25">
      <c r="A95" s="34">
        <v>93</v>
      </c>
      <c r="B95" s="105">
        <v>43871</v>
      </c>
      <c r="C95" s="91" t="s">
        <v>9</v>
      </c>
      <c r="D95" s="92" t="s">
        <v>389</v>
      </c>
      <c r="E95" s="93" t="s">
        <v>568</v>
      </c>
      <c r="F95" s="94">
        <v>11040000</v>
      </c>
      <c r="G95" s="95">
        <v>43930</v>
      </c>
      <c r="H95" s="96" t="s">
        <v>10</v>
      </c>
      <c r="I95" s="106" t="s">
        <v>740</v>
      </c>
      <c r="J95" s="105"/>
      <c r="L95" s="8"/>
    </row>
    <row r="96" spans="1:12" ht="16.5" customHeight="1" x14ac:dyDescent="0.25">
      <c r="A96" s="34">
        <v>94</v>
      </c>
      <c r="B96" s="105">
        <v>43868</v>
      </c>
      <c r="C96" s="91" t="s">
        <v>9</v>
      </c>
      <c r="D96" s="92" t="s">
        <v>390</v>
      </c>
      <c r="E96" s="93" t="s">
        <v>569</v>
      </c>
      <c r="F96" s="94">
        <v>59226432</v>
      </c>
      <c r="G96" s="95">
        <v>44110</v>
      </c>
      <c r="H96" s="96" t="s">
        <v>10</v>
      </c>
      <c r="I96" s="106" t="s">
        <v>741</v>
      </c>
      <c r="J96" s="105"/>
      <c r="L96" s="8"/>
    </row>
    <row r="97" spans="1:12" ht="16.5" customHeight="1" x14ac:dyDescent="0.25">
      <c r="A97" s="34">
        <v>95</v>
      </c>
      <c r="B97" s="105">
        <v>43868</v>
      </c>
      <c r="C97" s="91" t="s">
        <v>9</v>
      </c>
      <c r="D97" s="92" t="s">
        <v>391</v>
      </c>
      <c r="E97" s="93" t="s">
        <v>570</v>
      </c>
      <c r="F97" s="94">
        <v>45000000</v>
      </c>
      <c r="G97" s="95">
        <v>44049</v>
      </c>
      <c r="H97" s="96" t="s">
        <v>10</v>
      </c>
      <c r="I97" s="106" t="s">
        <v>742</v>
      </c>
      <c r="J97" s="105"/>
      <c r="L97" s="8"/>
    </row>
    <row r="98" spans="1:12" ht="16.5" customHeight="1" x14ac:dyDescent="0.25">
      <c r="A98" s="34">
        <v>97</v>
      </c>
      <c r="B98" s="105">
        <v>43880</v>
      </c>
      <c r="C98" s="91" t="s">
        <v>9</v>
      </c>
      <c r="D98" s="92" t="s">
        <v>392</v>
      </c>
      <c r="E98" s="93" t="s">
        <v>571</v>
      </c>
      <c r="F98" s="94">
        <v>26400000</v>
      </c>
      <c r="G98" s="95">
        <v>44123</v>
      </c>
      <c r="H98" s="96" t="s">
        <v>10</v>
      </c>
      <c r="I98" s="106" t="s">
        <v>743</v>
      </c>
      <c r="J98" s="105"/>
      <c r="L98" s="8"/>
    </row>
    <row r="99" spans="1:12" ht="16.5" customHeight="1" x14ac:dyDescent="0.25">
      <c r="A99" s="34">
        <v>98</v>
      </c>
      <c r="B99" s="105">
        <v>43871</v>
      </c>
      <c r="C99" s="91" t="s">
        <v>9</v>
      </c>
      <c r="D99" s="92" t="s">
        <v>393</v>
      </c>
      <c r="E99" s="93" t="s">
        <v>572</v>
      </c>
      <c r="F99" s="94">
        <v>17850000</v>
      </c>
      <c r="G99" s="95">
        <v>43960</v>
      </c>
      <c r="H99" s="96" t="s">
        <v>10</v>
      </c>
      <c r="I99" s="106" t="s">
        <v>744</v>
      </c>
      <c r="J99" s="105"/>
      <c r="L99" s="8"/>
    </row>
    <row r="100" spans="1:12" ht="16.5" customHeight="1" x14ac:dyDescent="0.25">
      <c r="A100" s="34">
        <v>99</v>
      </c>
      <c r="B100" s="105">
        <v>43871</v>
      </c>
      <c r="C100" s="91" t="s">
        <v>9</v>
      </c>
      <c r="D100" s="92" t="s">
        <v>394</v>
      </c>
      <c r="E100" s="93" t="s">
        <v>573</v>
      </c>
      <c r="F100" s="94">
        <v>43476300</v>
      </c>
      <c r="G100" s="95">
        <v>44190</v>
      </c>
      <c r="H100" s="96" t="s">
        <v>10</v>
      </c>
      <c r="I100" s="106" t="s">
        <v>745</v>
      </c>
      <c r="J100" s="105"/>
      <c r="L100" s="8"/>
    </row>
    <row r="101" spans="1:12" ht="16.5" customHeight="1" x14ac:dyDescent="0.25">
      <c r="A101" s="34">
        <v>100</v>
      </c>
      <c r="B101" s="105">
        <v>43872</v>
      </c>
      <c r="C101" s="91" t="s">
        <v>9</v>
      </c>
      <c r="D101" s="92" t="s">
        <v>395</v>
      </c>
      <c r="E101" s="93" t="s">
        <v>574</v>
      </c>
      <c r="F101" s="94">
        <v>110000000</v>
      </c>
      <c r="G101" s="95">
        <v>44196</v>
      </c>
      <c r="H101" s="96" t="s">
        <v>10</v>
      </c>
      <c r="I101" s="106" t="s">
        <v>746</v>
      </c>
      <c r="J101" s="105"/>
      <c r="L101" s="8"/>
    </row>
    <row r="102" spans="1:12" ht="16.5" customHeight="1" x14ac:dyDescent="0.25">
      <c r="A102" s="34">
        <v>101</v>
      </c>
      <c r="B102" s="105">
        <v>43874</v>
      </c>
      <c r="C102" s="91" t="s">
        <v>9</v>
      </c>
      <c r="D102" s="92" t="s">
        <v>397</v>
      </c>
      <c r="E102" s="93" t="s">
        <v>576</v>
      </c>
      <c r="F102" s="94">
        <v>26800000</v>
      </c>
      <c r="G102" s="95">
        <v>43994</v>
      </c>
      <c r="H102" s="96" t="s">
        <v>10</v>
      </c>
      <c r="I102" s="106" t="s">
        <v>748</v>
      </c>
      <c r="J102" s="105"/>
      <c r="L102" s="8"/>
    </row>
    <row r="103" spans="1:12" ht="16.5" customHeight="1" x14ac:dyDescent="0.25">
      <c r="A103" s="34">
        <v>102</v>
      </c>
      <c r="B103" s="105">
        <v>43874</v>
      </c>
      <c r="C103" s="91" t="s">
        <v>9</v>
      </c>
      <c r="D103" s="92" t="s">
        <v>398</v>
      </c>
      <c r="E103" s="93" t="s">
        <v>577</v>
      </c>
      <c r="F103" s="94">
        <v>28000000</v>
      </c>
      <c r="G103" s="95">
        <v>43994</v>
      </c>
      <c r="H103" s="96" t="s">
        <v>10</v>
      </c>
      <c r="I103" s="106" t="s">
        <v>749</v>
      </c>
      <c r="J103" s="105"/>
      <c r="L103" s="8"/>
    </row>
    <row r="104" spans="1:12" ht="16.5" customHeight="1" x14ac:dyDescent="0.25">
      <c r="A104" s="34">
        <v>103</v>
      </c>
      <c r="B104" s="105">
        <v>43874</v>
      </c>
      <c r="C104" s="91" t="s">
        <v>9</v>
      </c>
      <c r="D104" s="92" t="s">
        <v>399</v>
      </c>
      <c r="E104" s="93" t="s">
        <v>578</v>
      </c>
      <c r="F104" s="94">
        <v>30150000</v>
      </c>
      <c r="G104" s="95">
        <v>44010</v>
      </c>
      <c r="H104" s="96" t="s">
        <v>10</v>
      </c>
      <c r="I104" s="106" t="s">
        <v>750</v>
      </c>
      <c r="J104" s="105"/>
      <c r="L104" s="8"/>
    </row>
    <row r="105" spans="1:12" ht="16.5" customHeight="1" x14ac:dyDescent="0.25">
      <c r="A105" s="34">
        <v>104</v>
      </c>
      <c r="B105" s="105">
        <v>43875</v>
      </c>
      <c r="C105" s="91" t="s">
        <v>9</v>
      </c>
      <c r="D105" s="92" t="s">
        <v>400</v>
      </c>
      <c r="E105" s="93" t="s">
        <v>579</v>
      </c>
      <c r="F105" s="94">
        <v>53900000</v>
      </c>
      <c r="G105" s="95">
        <v>44196</v>
      </c>
      <c r="H105" s="96" t="s">
        <v>10</v>
      </c>
      <c r="I105" s="106" t="s">
        <v>751</v>
      </c>
      <c r="J105" s="105"/>
      <c r="L105" s="8"/>
    </row>
    <row r="106" spans="1:12" ht="16.5" customHeight="1" x14ac:dyDescent="0.25">
      <c r="A106" s="34">
        <v>105</v>
      </c>
      <c r="B106" s="105">
        <v>43875</v>
      </c>
      <c r="C106" s="91" t="s">
        <v>9</v>
      </c>
      <c r="D106" s="92" t="s">
        <v>401</v>
      </c>
      <c r="E106" s="93" t="s">
        <v>580</v>
      </c>
      <c r="F106" s="94">
        <v>22500000</v>
      </c>
      <c r="G106" s="95">
        <v>43968</v>
      </c>
      <c r="H106" s="96" t="s">
        <v>10</v>
      </c>
      <c r="I106" s="106" t="s">
        <v>752</v>
      </c>
      <c r="J106" s="105"/>
      <c r="L106" s="8"/>
    </row>
    <row r="107" spans="1:12" ht="16.5" customHeight="1" x14ac:dyDescent="0.25">
      <c r="A107" s="34">
        <v>106</v>
      </c>
      <c r="B107" s="105">
        <v>43874</v>
      </c>
      <c r="C107" s="91" t="s">
        <v>9</v>
      </c>
      <c r="D107" s="92" t="s">
        <v>402</v>
      </c>
      <c r="E107" s="93" t="s">
        <v>581</v>
      </c>
      <c r="F107" s="94">
        <v>22500000</v>
      </c>
      <c r="G107" s="95">
        <v>43963</v>
      </c>
      <c r="H107" s="96" t="s">
        <v>10</v>
      </c>
      <c r="I107" s="106" t="s">
        <v>753</v>
      </c>
      <c r="J107" s="105"/>
      <c r="L107" s="8"/>
    </row>
    <row r="108" spans="1:12" ht="16.5" customHeight="1" x14ac:dyDescent="0.25">
      <c r="A108" s="34">
        <v>107</v>
      </c>
      <c r="B108" s="105">
        <v>43872</v>
      </c>
      <c r="C108" s="91" t="s">
        <v>9</v>
      </c>
      <c r="D108" s="92" t="s">
        <v>403</v>
      </c>
      <c r="E108" s="93" t="s">
        <v>582</v>
      </c>
      <c r="F108" s="94">
        <v>95400000</v>
      </c>
      <c r="G108" s="95">
        <v>44196</v>
      </c>
      <c r="H108" s="96" t="s">
        <v>10</v>
      </c>
      <c r="I108" s="106" t="s">
        <v>754</v>
      </c>
      <c r="J108" s="105"/>
      <c r="L108" s="8"/>
    </row>
    <row r="109" spans="1:12" ht="16.5" customHeight="1" x14ac:dyDescent="0.25">
      <c r="A109" s="34">
        <v>108</v>
      </c>
      <c r="B109" s="105">
        <v>43874</v>
      </c>
      <c r="C109" s="91" t="s">
        <v>9</v>
      </c>
      <c r="D109" s="92" t="s">
        <v>404</v>
      </c>
      <c r="E109" s="93" t="s">
        <v>583</v>
      </c>
      <c r="F109" s="94">
        <v>22500000</v>
      </c>
      <c r="G109" s="95">
        <v>43971</v>
      </c>
      <c r="H109" s="96" t="s">
        <v>10</v>
      </c>
      <c r="I109" s="106" t="s">
        <v>755</v>
      </c>
      <c r="J109" s="105"/>
      <c r="L109" s="8"/>
    </row>
    <row r="110" spans="1:12" ht="16.5" customHeight="1" x14ac:dyDescent="0.25">
      <c r="A110" s="34">
        <v>109</v>
      </c>
      <c r="B110" s="105">
        <v>43874</v>
      </c>
      <c r="C110" s="91" t="s">
        <v>9</v>
      </c>
      <c r="D110" s="92" t="s">
        <v>405</v>
      </c>
      <c r="E110" s="93" t="s">
        <v>584</v>
      </c>
      <c r="F110" s="94">
        <v>29400000</v>
      </c>
      <c r="G110" s="95">
        <v>43964</v>
      </c>
      <c r="H110" s="96" t="s">
        <v>10</v>
      </c>
      <c r="I110" s="106" t="s">
        <v>756</v>
      </c>
      <c r="J110" s="105"/>
      <c r="L110" s="8"/>
    </row>
    <row r="111" spans="1:12" ht="16.5" customHeight="1" x14ac:dyDescent="0.25">
      <c r="A111" s="34">
        <v>110</v>
      </c>
      <c r="B111" s="105">
        <v>43873</v>
      </c>
      <c r="C111" s="91" t="s">
        <v>9</v>
      </c>
      <c r="D111" s="92" t="s">
        <v>406</v>
      </c>
      <c r="E111" s="93" t="s">
        <v>585</v>
      </c>
      <c r="F111" s="94">
        <v>27000000</v>
      </c>
      <c r="G111" s="95">
        <v>44009</v>
      </c>
      <c r="H111" s="96" t="s">
        <v>10</v>
      </c>
      <c r="I111" s="106" t="s">
        <v>757</v>
      </c>
      <c r="J111" s="105"/>
      <c r="L111" s="8"/>
    </row>
    <row r="112" spans="1:12" ht="16.5" customHeight="1" x14ac:dyDescent="0.25">
      <c r="A112" s="34">
        <v>111</v>
      </c>
      <c r="B112" s="105">
        <v>43873</v>
      </c>
      <c r="C112" s="91" t="s">
        <v>9</v>
      </c>
      <c r="D112" s="92" t="s">
        <v>407</v>
      </c>
      <c r="E112" s="93" t="s">
        <v>586</v>
      </c>
      <c r="F112" s="94">
        <v>36000000</v>
      </c>
      <c r="G112" s="95">
        <v>44054</v>
      </c>
      <c r="H112" s="96" t="s">
        <v>10</v>
      </c>
      <c r="I112" s="106" t="s">
        <v>758</v>
      </c>
      <c r="J112" s="105"/>
      <c r="L112" s="8"/>
    </row>
    <row r="113" spans="1:12" ht="16.5" customHeight="1" x14ac:dyDescent="0.25">
      <c r="A113" s="34">
        <v>112</v>
      </c>
      <c r="B113" s="105">
        <v>43878</v>
      </c>
      <c r="C113" s="91" t="s">
        <v>9</v>
      </c>
      <c r="D113" s="92" t="s">
        <v>408</v>
      </c>
      <c r="E113" s="93" t="s">
        <v>587</v>
      </c>
      <c r="F113" s="94">
        <v>54000000</v>
      </c>
      <c r="G113" s="95">
        <v>44061</v>
      </c>
      <c r="H113" s="96" t="s">
        <v>10</v>
      </c>
      <c r="I113" s="106" t="s">
        <v>759</v>
      </c>
      <c r="J113" s="105"/>
      <c r="L113" s="8"/>
    </row>
    <row r="114" spans="1:12" ht="16.5" customHeight="1" x14ac:dyDescent="0.25">
      <c r="A114" s="34">
        <v>113</v>
      </c>
      <c r="B114" s="105">
        <v>43875</v>
      </c>
      <c r="C114" s="91" t="s">
        <v>9</v>
      </c>
      <c r="D114" s="92" t="s">
        <v>409</v>
      </c>
      <c r="E114" s="93" t="s">
        <v>588</v>
      </c>
      <c r="F114" s="94">
        <v>13500000</v>
      </c>
      <c r="G114" s="95">
        <v>43964</v>
      </c>
      <c r="H114" s="96" t="s">
        <v>10</v>
      </c>
      <c r="I114" s="106" t="s">
        <v>760</v>
      </c>
      <c r="J114" s="105"/>
      <c r="L114" s="8"/>
    </row>
    <row r="115" spans="1:12" ht="16.5" customHeight="1" x14ac:dyDescent="0.25">
      <c r="A115" s="34">
        <v>114</v>
      </c>
      <c r="B115" s="105">
        <v>43875</v>
      </c>
      <c r="C115" s="91" t="s">
        <v>9</v>
      </c>
      <c r="D115" s="92" t="s">
        <v>410</v>
      </c>
      <c r="E115" s="93" t="s">
        <v>589</v>
      </c>
      <c r="F115" s="94">
        <v>12000000</v>
      </c>
      <c r="G115" s="95">
        <v>43964</v>
      </c>
      <c r="H115" s="96" t="s">
        <v>10</v>
      </c>
      <c r="I115" s="106" t="s">
        <v>761</v>
      </c>
      <c r="J115" s="105"/>
      <c r="L115" s="8"/>
    </row>
    <row r="116" spans="1:12" ht="16.5" customHeight="1" x14ac:dyDescent="0.25">
      <c r="A116" s="34">
        <v>115</v>
      </c>
      <c r="B116" s="105">
        <v>43875</v>
      </c>
      <c r="C116" s="91" t="s">
        <v>9</v>
      </c>
      <c r="D116" s="92" t="s">
        <v>411</v>
      </c>
      <c r="E116" s="93" t="s">
        <v>590</v>
      </c>
      <c r="F116" s="94">
        <v>71400000</v>
      </c>
      <c r="G116" s="95">
        <v>44196</v>
      </c>
      <c r="H116" s="96" t="s">
        <v>10</v>
      </c>
      <c r="I116" s="106" t="s">
        <v>762</v>
      </c>
      <c r="J116" s="105"/>
      <c r="L116" s="8"/>
    </row>
    <row r="117" spans="1:12" ht="16.5" customHeight="1" x14ac:dyDescent="0.25">
      <c r="A117" s="34">
        <v>116</v>
      </c>
      <c r="B117" s="105">
        <v>43875</v>
      </c>
      <c r="C117" s="91" t="s">
        <v>9</v>
      </c>
      <c r="D117" s="92" t="s">
        <v>412</v>
      </c>
      <c r="E117" s="93" t="s">
        <v>591</v>
      </c>
      <c r="F117" s="94">
        <v>15000000</v>
      </c>
      <c r="G117" s="95">
        <v>43964</v>
      </c>
      <c r="H117" s="96" t="s">
        <v>10</v>
      </c>
      <c r="I117" s="106" t="s">
        <v>763</v>
      </c>
      <c r="J117" s="105"/>
      <c r="L117" s="8"/>
    </row>
    <row r="118" spans="1:12" ht="16.5" customHeight="1" x14ac:dyDescent="0.25">
      <c r="A118" s="34">
        <v>117</v>
      </c>
      <c r="B118" s="105">
        <v>43874</v>
      </c>
      <c r="C118" s="91" t="s">
        <v>9</v>
      </c>
      <c r="D118" s="92" t="s">
        <v>413</v>
      </c>
      <c r="E118" s="93" t="s">
        <v>592</v>
      </c>
      <c r="F118" s="94">
        <v>66000000</v>
      </c>
      <c r="G118" s="95">
        <v>44196</v>
      </c>
      <c r="H118" s="96" t="s">
        <v>10</v>
      </c>
      <c r="I118" s="106" t="s">
        <v>764</v>
      </c>
      <c r="J118" s="105"/>
      <c r="L118" s="8"/>
    </row>
    <row r="119" spans="1:12" ht="16.5" customHeight="1" x14ac:dyDescent="0.25">
      <c r="A119" s="34">
        <v>118</v>
      </c>
      <c r="B119" s="105">
        <v>43873</v>
      </c>
      <c r="C119" s="91" t="s">
        <v>9</v>
      </c>
      <c r="D119" s="92" t="s">
        <v>414</v>
      </c>
      <c r="E119" s="93" t="s">
        <v>597</v>
      </c>
      <c r="F119" s="94">
        <v>49600000</v>
      </c>
      <c r="G119" s="95">
        <v>44116</v>
      </c>
      <c r="H119" s="96" t="s">
        <v>10</v>
      </c>
      <c r="I119" s="106" t="s">
        <v>765</v>
      </c>
      <c r="J119" s="105"/>
      <c r="L119" s="8"/>
    </row>
    <row r="120" spans="1:12" ht="16.5" customHeight="1" x14ac:dyDescent="0.25">
      <c r="A120" s="34">
        <v>119</v>
      </c>
      <c r="B120" s="105">
        <v>43873</v>
      </c>
      <c r="C120" s="91" t="s">
        <v>9</v>
      </c>
      <c r="D120" s="92" t="s">
        <v>415</v>
      </c>
      <c r="E120" s="93" t="s">
        <v>600</v>
      </c>
      <c r="F120" s="94">
        <v>71100000</v>
      </c>
      <c r="G120" s="95">
        <v>44148</v>
      </c>
      <c r="H120" s="96" t="s">
        <v>10</v>
      </c>
      <c r="I120" s="106" t="s">
        <v>766</v>
      </c>
      <c r="J120" s="105"/>
      <c r="L120" s="8"/>
    </row>
    <row r="121" spans="1:12" ht="16.5" customHeight="1" x14ac:dyDescent="0.25">
      <c r="A121" s="34">
        <v>120</v>
      </c>
      <c r="B121" s="105">
        <v>43875</v>
      </c>
      <c r="C121" s="91" t="s">
        <v>9</v>
      </c>
      <c r="D121" s="92" t="s">
        <v>416</v>
      </c>
      <c r="E121" s="93" t="s">
        <v>595</v>
      </c>
      <c r="F121" s="94">
        <v>58609089</v>
      </c>
      <c r="G121" s="95">
        <v>44193</v>
      </c>
      <c r="H121" s="96" t="s">
        <v>10</v>
      </c>
      <c r="I121" s="106" t="s">
        <v>767</v>
      </c>
      <c r="J121" s="105"/>
      <c r="L121" s="8"/>
    </row>
    <row r="122" spans="1:12" ht="16.5" customHeight="1" x14ac:dyDescent="0.25">
      <c r="A122" s="34">
        <v>121</v>
      </c>
      <c r="B122" s="105">
        <v>43875</v>
      </c>
      <c r="C122" s="91" t="s">
        <v>9</v>
      </c>
      <c r="D122" s="92" t="s">
        <v>417</v>
      </c>
      <c r="E122" s="93" t="s">
        <v>1178</v>
      </c>
      <c r="F122" s="94">
        <v>68200000</v>
      </c>
      <c r="G122" s="95">
        <v>44196</v>
      </c>
      <c r="H122" s="96" t="s">
        <v>10</v>
      </c>
      <c r="I122" s="106" t="s">
        <v>768</v>
      </c>
      <c r="J122" s="105"/>
      <c r="L122" s="8"/>
    </row>
    <row r="123" spans="1:12" ht="16.5" customHeight="1" x14ac:dyDescent="0.25">
      <c r="A123" s="34">
        <v>122</v>
      </c>
      <c r="B123" s="105">
        <v>43875</v>
      </c>
      <c r="C123" s="91" t="s">
        <v>9</v>
      </c>
      <c r="D123" s="92" t="s">
        <v>418</v>
      </c>
      <c r="E123" s="93" t="s">
        <v>597</v>
      </c>
      <c r="F123" s="94">
        <v>49600000</v>
      </c>
      <c r="G123" s="95">
        <v>44120</v>
      </c>
      <c r="H123" s="96" t="s">
        <v>10</v>
      </c>
      <c r="I123" s="106" t="s">
        <v>769</v>
      </c>
      <c r="J123" s="105"/>
      <c r="L123" s="8"/>
    </row>
    <row r="124" spans="1:12" ht="16.5" customHeight="1" x14ac:dyDescent="0.25">
      <c r="A124" s="34">
        <v>123</v>
      </c>
      <c r="B124" s="105">
        <v>43874</v>
      </c>
      <c r="C124" s="91" t="s">
        <v>9</v>
      </c>
      <c r="D124" s="92" t="s">
        <v>419</v>
      </c>
      <c r="E124" s="93" t="s">
        <v>597</v>
      </c>
      <c r="F124" s="94">
        <v>49600000</v>
      </c>
      <c r="G124" s="95">
        <v>44120</v>
      </c>
      <c r="H124" s="96" t="s">
        <v>10</v>
      </c>
      <c r="I124" s="106" t="s">
        <v>770</v>
      </c>
      <c r="J124" s="105"/>
      <c r="L124" s="8"/>
    </row>
    <row r="125" spans="1:12" ht="16.5" customHeight="1" x14ac:dyDescent="0.25">
      <c r="A125" s="34">
        <v>124</v>
      </c>
      <c r="B125" s="105">
        <v>43878</v>
      </c>
      <c r="C125" s="91" t="s">
        <v>9</v>
      </c>
      <c r="D125" s="92" t="s">
        <v>420</v>
      </c>
      <c r="E125" s="93" t="s">
        <v>598</v>
      </c>
      <c r="F125" s="94">
        <v>98710500</v>
      </c>
      <c r="G125" s="95">
        <v>44196</v>
      </c>
      <c r="H125" s="96" t="s">
        <v>10</v>
      </c>
      <c r="I125" s="106" t="s">
        <v>771</v>
      </c>
      <c r="J125" s="105"/>
      <c r="L125" s="8"/>
    </row>
    <row r="126" spans="1:12" ht="16.5" customHeight="1" x14ac:dyDescent="0.25">
      <c r="A126" s="34">
        <v>125</v>
      </c>
      <c r="B126" s="105">
        <v>43875</v>
      </c>
      <c r="C126" s="91" t="s">
        <v>9</v>
      </c>
      <c r="D126" s="92" t="s">
        <v>421</v>
      </c>
      <c r="E126" s="93" t="s">
        <v>599</v>
      </c>
      <c r="F126" s="94">
        <v>62220000</v>
      </c>
      <c r="G126" s="95">
        <v>44121</v>
      </c>
      <c r="H126" s="96" t="s">
        <v>10</v>
      </c>
      <c r="I126" s="106" t="s">
        <v>772</v>
      </c>
      <c r="J126" s="105"/>
      <c r="L126" s="8"/>
    </row>
    <row r="127" spans="1:12" ht="16.5" customHeight="1" x14ac:dyDescent="0.25">
      <c r="A127" s="34">
        <v>126</v>
      </c>
      <c r="B127" s="105">
        <v>43875</v>
      </c>
      <c r="C127" s="91" t="s">
        <v>9</v>
      </c>
      <c r="D127" s="92" t="s">
        <v>422</v>
      </c>
      <c r="E127" s="93" t="s">
        <v>597</v>
      </c>
      <c r="F127" s="94">
        <v>49600000</v>
      </c>
      <c r="G127" s="95">
        <v>44120</v>
      </c>
      <c r="H127" s="96" t="s">
        <v>10</v>
      </c>
      <c r="I127" s="106" t="s">
        <v>773</v>
      </c>
      <c r="J127" s="105"/>
      <c r="L127" s="8"/>
    </row>
    <row r="128" spans="1:12" ht="16.5" customHeight="1" x14ac:dyDescent="0.25">
      <c r="A128" s="34">
        <v>127</v>
      </c>
      <c r="B128" s="105">
        <v>43875</v>
      </c>
      <c r="C128" s="91" t="s">
        <v>9</v>
      </c>
      <c r="D128" s="92" t="s">
        <v>423</v>
      </c>
      <c r="E128" s="93" t="s">
        <v>600</v>
      </c>
      <c r="F128" s="94">
        <v>67150000</v>
      </c>
      <c r="G128" s="95">
        <v>44136</v>
      </c>
      <c r="H128" s="96" t="s">
        <v>10</v>
      </c>
      <c r="I128" s="106" t="s">
        <v>774</v>
      </c>
      <c r="J128" s="105"/>
      <c r="L128" s="8"/>
    </row>
    <row r="129" spans="1:12" ht="16.5" customHeight="1" x14ac:dyDescent="0.25">
      <c r="A129" s="34">
        <v>128</v>
      </c>
      <c r="B129" s="105">
        <v>43875</v>
      </c>
      <c r="C129" s="91" t="s">
        <v>9</v>
      </c>
      <c r="D129" s="92" t="s">
        <v>424</v>
      </c>
      <c r="E129" s="93" t="s">
        <v>597</v>
      </c>
      <c r="F129" s="94">
        <v>49600000</v>
      </c>
      <c r="G129" s="95">
        <v>44121</v>
      </c>
      <c r="H129" s="96" t="s">
        <v>10</v>
      </c>
      <c r="I129" s="106" t="s">
        <v>775</v>
      </c>
      <c r="J129" s="105"/>
      <c r="L129" s="8"/>
    </row>
    <row r="130" spans="1:12" ht="16.5" customHeight="1" x14ac:dyDescent="0.25">
      <c r="A130" s="34">
        <v>129</v>
      </c>
      <c r="B130" s="105">
        <v>43878</v>
      </c>
      <c r="C130" s="91" t="s">
        <v>9</v>
      </c>
      <c r="D130" s="92" t="s">
        <v>425</v>
      </c>
      <c r="E130" s="93" t="s">
        <v>1139</v>
      </c>
      <c r="F130" s="94">
        <v>49600000</v>
      </c>
      <c r="G130" s="95">
        <v>44122</v>
      </c>
      <c r="H130" s="96" t="s">
        <v>10</v>
      </c>
      <c r="I130" s="106" t="s">
        <v>776</v>
      </c>
      <c r="J130" s="105"/>
      <c r="L130" s="8"/>
    </row>
    <row r="131" spans="1:12" ht="16.5" customHeight="1" x14ac:dyDescent="0.25">
      <c r="A131" s="34">
        <v>130</v>
      </c>
      <c r="B131" s="105">
        <v>43885</v>
      </c>
      <c r="C131" s="91" t="s">
        <v>9</v>
      </c>
      <c r="D131" s="92" t="s">
        <v>1942</v>
      </c>
      <c r="E131" s="93" t="s">
        <v>1140</v>
      </c>
      <c r="F131" s="94">
        <v>80000000</v>
      </c>
      <c r="G131" s="95">
        <v>44128</v>
      </c>
      <c r="H131" s="96" t="s">
        <v>10</v>
      </c>
      <c r="I131" s="106" t="s">
        <v>777</v>
      </c>
      <c r="J131" s="105"/>
      <c r="L131" s="8"/>
    </row>
    <row r="132" spans="1:12" ht="16.5" customHeight="1" x14ac:dyDescent="0.25">
      <c r="A132" s="34">
        <v>131</v>
      </c>
      <c r="B132" s="105">
        <v>43878</v>
      </c>
      <c r="C132" s="91" t="s">
        <v>9</v>
      </c>
      <c r="D132" s="92" t="s">
        <v>427</v>
      </c>
      <c r="E132" s="93" t="s">
        <v>602</v>
      </c>
      <c r="F132" s="94">
        <v>31200000</v>
      </c>
      <c r="G132" s="95">
        <v>44196</v>
      </c>
      <c r="H132" s="96" t="s">
        <v>10</v>
      </c>
      <c r="I132" s="106" t="s">
        <v>778</v>
      </c>
      <c r="J132" s="105"/>
      <c r="L132" s="8"/>
    </row>
    <row r="133" spans="1:12" ht="16.5" customHeight="1" x14ac:dyDescent="0.25">
      <c r="A133" s="34">
        <v>132</v>
      </c>
      <c r="B133" s="105">
        <v>43875</v>
      </c>
      <c r="C133" s="91" t="s">
        <v>9</v>
      </c>
      <c r="D133" s="92" t="s">
        <v>428</v>
      </c>
      <c r="E133" s="93" t="s">
        <v>603</v>
      </c>
      <c r="F133" s="94">
        <v>124950000</v>
      </c>
      <c r="G133" s="95">
        <v>44196</v>
      </c>
      <c r="H133" s="96" t="s">
        <v>10</v>
      </c>
      <c r="I133" s="106" t="s">
        <v>779</v>
      </c>
      <c r="J133" s="105"/>
      <c r="L133" s="8"/>
    </row>
    <row r="134" spans="1:12" ht="16.5" customHeight="1" x14ac:dyDescent="0.25">
      <c r="A134" s="34">
        <v>133</v>
      </c>
      <c r="B134" s="105">
        <v>43875</v>
      </c>
      <c r="C134" s="91" t="s">
        <v>9</v>
      </c>
      <c r="D134" s="92" t="s">
        <v>429</v>
      </c>
      <c r="E134" s="93" t="s">
        <v>604</v>
      </c>
      <c r="F134" s="94">
        <v>110250000</v>
      </c>
      <c r="G134" s="95">
        <v>44196</v>
      </c>
      <c r="H134" s="96" t="s">
        <v>10</v>
      </c>
      <c r="I134" s="106" t="s">
        <v>780</v>
      </c>
      <c r="J134" s="105"/>
      <c r="L134" s="8"/>
    </row>
    <row r="135" spans="1:12" ht="16.5" customHeight="1" x14ac:dyDescent="0.25">
      <c r="A135" s="34">
        <v>134</v>
      </c>
      <c r="B135" s="105">
        <v>43880</v>
      </c>
      <c r="C135" s="91" t="s">
        <v>9</v>
      </c>
      <c r="D135" s="92" t="s">
        <v>430</v>
      </c>
      <c r="E135" s="93" t="s">
        <v>605</v>
      </c>
      <c r="F135" s="94">
        <v>26400000</v>
      </c>
      <c r="G135" s="95">
        <v>44123</v>
      </c>
      <c r="H135" s="96" t="s">
        <v>10</v>
      </c>
      <c r="I135" s="106" t="s">
        <v>781</v>
      </c>
      <c r="J135" s="105"/>
      <c r="L135" s="8"/>
    </row>
    <row r="136" spans="1:12" ht="16.5" customHeight="1" x14ac:dyDescent="0.25">
      <c r="A136" s="34">
        <v>135</v>
      </c>
      <c r="B136" s="105">
        <v>43886</v>
      </c>
      <c r="C136" s="91" t="s">
        <v>9</v>
      </c>
      <c r="D136" s="92" t="s">
        <v>2460</v>
      </c>
      <c r="E136" s="93" t="s">
        <v>606</v>
      </c>
      <c r="F136" s="94">
        <v>104993050</v>
      </c>
      <c r="G136" s="95">
        <v>44191</v>
      </c>
      <c r="H136" s="96" t="s">
        <v>10</v>
      </c>
      <c r="I136" s="106" t="s">
        <v>782</v>
      </c>
      <c r="J136" s="105"/>
      <c r="L136" s="8"/>
    </row>
    <row r="137" spans="1:12" ht="16.5" customHeight="1" x14ac:dyDescent="0.25">
      <c r="A137" s="34">
        <v>136</v>
      </c>
      <c r="B137" s="105">
        <v>43879</v>
      </c>
      <c r="C137" s="91" t="s">
        <v>9</v>
      </c>
      <c r="D137" s="92" t="s">
        <v>432</v>
      </c>
      <c r="E137" s="93" t="s">
        <v>607</v>
      </c>
      <c r="F137" s="94">
        <v>115440000</v>
      </c>
      <c r="G137" s="95">
        <v>44196</v>
      </c>
      <c r="H137" s="96" t="s">
        <v>10</v>
      </c>
      <c r="I137" s="106" t="s">
        <v>783</v>
      </c>
      <c r="J137" s="105"/>
      <c r="L137" s="8"/>
    </row>
    <row r="138" spans="1:12" ht="16.5" customHeight="1" x14ac:dyDescent="0.25">
      <c r="A138" s="34">
        <v>137</v>
      </c>
      <c r="B138" s="105">
        <v>43878</v>
      </c>
      <c r="C138" s="91" t="s">
        <v>9</v>
      </c>
      <c r="D138" s="92" t="s">
        <v>433</v>
      </c>
      <c r="E138" s="93" t="s">
        <v>597</v>
      </c>
      <c r="F138" s="94">
        <v>49600000</v>
      </c>
      <c r="G138" s="95">
        <v>44121</v>
      </c>
      <c r="H138" s="96" t="s">
        <v>10</v>
      </c>
      <c r="I138" s="106" t="s">
        <v>784</v>
      </c>
      <c r="J138" s="105"/>
      <c r="L138" s="8"/>
    </row>
    <row r="139" spans="1:12" ht="16.5" customHeight="1" x14ac:dyDescent="0.25">
      <c r="A139" s="34">
        <v>138</v>
      </c>
      <c r="B139" s="105">
        <v>43878</v>
      </c>
      <c r="C139" s="91" t="s">
        <v>9</v>
      </c>
      <c r="D139" s="92" t="s">
        <v>434</v>
      </c>
      <c r="E139" s="93" t="s">
        <v>608</v>
      </c>
      <c r="F139" s="94">
        <v>42750000</v>
      </c>
      <c r="G139" s="95">
        <v>44168</v>
      </c>
      <c r="H139" s="96" t="s">
        <v>10</v>
      </c>
      <c r="I139" s="106" t="s">
        <v>785</v>
      </c>
      <c r="J139" s="105"/>
      <c r="L139" s="8"/>
    </row>
    <row r="140" spans="1:12" ht="16.5" customHeight="1" x14ac:dyDescent="0.25">
      <c r="A140" s="34">
        <v>139</v>
      </c>
      <c r="B140" s="105">
        <v>43881</v>
      </c>
      <c r="C140" s="91" t="s">
        <v>9</v>
      </c>
      <c r="D140" s="92" t="s">
        <v>435</v>
      </c>
      <c r="E140" s="93" t="s">
        <v>609</v>
      </c>
      <c r="F140" s="94">
        <v>42000000</v>
      </c>
      <c r="G140" s="95">
        <v>44196</v>
      </c>
      <c r="H140" s="96" t="s">
        <v>10</v>
      </c>
      <c r="I140" s="106" t="s">
        <v>786</v>
      </c>
      <c r="J140" s="105"/>
      <c r="L140" s="8"/>
    </row>
    <row r="141" spans="1:12" ht="16.5" customHeight="1" x14ac:dyDescent="0.25">
      <c r="A141" s="34">
        <v>140</v>
      </c>
      <c r="B141" s="105">
        <v>43881</v>
      </c>
      <c r="C141" s="91" t="s">
        <v>9</v>
      </c>
      <c r="D141" s="92" t="s">
        <v>437</v>
      </c>
      <c r="E141" s="93" t="s">
        <v>640</v>
      </c>
      <c r="F141" s="94">
        <v>78750000</v>
      </c>
      <c r="G141" s="95">
        <v>44196</v>
      </c>
      <c r="H141" s="96" t="s">
        <v>10</v>
      </c>
      <c r="I141" s="106" t="s">
        <v>788</v>
      </c>
      <c r="J141" s="105"/>
      <c r="L141" s="8"/>
    </row>
    <row r="142" spans="1:12" ht="16.5" customHeight="1" x14ac:dyDescent="0.25">
      <c r="A142" s="34">
        <v>141</v>
      </c>
      <c r="B142" s="105">
        <v>43879</v>
      </c>
      <c r="C142" s="91" t="s">
        <v>9</v>
      </c>
      <c r="D142" s="92" t="s">
        <v>438</v>
      </c>
      <c r="E142" s="93" t="s">
        <v>612</v>
      </c>
      <c r="F142" s="94">
        <v>0</v>
      </c>
      <c r="G142" s="95">
        <v>43885</v>
      </c>
      <c r="H142" s="96" t="s">
        <v>10</v>
      </c>
      <c r="I142" s="106" t="s">
        <v>789</v>
      </c>
      <c r="J142" s="105"/>
      <c r="L142" s="8"/>
    </row>
    <row r="143" spans="1:12" ht="16.5" customHeight="1" x14ac:dyDescent="0.25">
      <c r="A143" s="34">
        <v>142</v>
      </c>
      <c r="B143" s="105">
        <v>43880</v>
      </c>
      <c r="C143" s="91" t="s">
        <v>9</v>
      </c>
      <c r="D143" s="92" t="s">
        <v>439</v>
      </c>
      <c r="E143" s="93" t="s">
        <v>613</v>
      </c>
      <c r="F143" s="94">
        <v>47250000</v>
      </c>
      <c r="G143" s="95">
        <v>44196</v>
      </c>
      <c r="H143" s="96" t="s">
        <v>10</v>
      </c>
      <c r="I143" s="106" t="s">
        <v>790</v>
      </c>
      <c r="J143" s="105"/>
      <c r="L143" s="8"/>
    </row>
    <row r="144" spans="1:12" ht="16.5" customHeight="1" x14ac:dyDescent="0.25">
      <c r="A144" s="34">
        <v>143</v>
      </c>
      <c r="B144" s="105">
        <v>43881</v>
      </c>
      <c r="C144" s="91" t="s">
        <v>9</v>
      </c>
      <c r="D144" s="92" t="s">
        <v>440</v>
      </c>
      <c r="E144" s="93" t="s">
        <v>614</v>
      </c>
      <c r="F144" s="94">
        <v>10500000</v>
      </c>
      <c r="G144" s="95">
        <v>43971</v>
      </c>
      <c r="H144" s="96" t="s">
        <v>10</v>
      </c>
      <c r="I144" s="106" t="s">
        <v>791</v>
      </c>
      <c r="J144" s="105"/>
      <c r="L144" s="8"/>
    </row>
    <row r="145" spans="1:12" ht="16.5" customHeight="1" x14ac:dyDescent="0.25">
      <c r="A145" s="34">
        <v>144</v>
      </c>
      <c r="B145" s="105">
        <v>43882</v>
      </c>
      <c r="C145" s="91" t="s">
        <v>9</v>
      </c>
      <c r="D145" s="92" t="s">
        <v>441</v>
      </c>
      <c r="E145" s="93" t="s">
        <v>615</v>
      </c>
      <c r="F145" s="94">
        <v>63000000</v>
      </c>
      <c r="G145" s="95">
        <v>44196</v>
      </c>
      <c r="H145" s="96" t="s">
        <v>10</v>
      </c>
      <c r="I145" s="106" t="s">
        <v>792</v>
      </c>
      <c r="J145" s="105"/>
      <c r="L145" s="8"/>
    </row>
    <row r="146" spans="1:12" ht="16.5" customHeight="1" x14ac:dyDescent="0.25">
      <c r="A146" s="34">
        <v>145</v>
      </c>
      <c r="B146" s="105">
        <v>43882</v>
      </c>
      <c r="C146" s="91" t="s">
        <v>9</v>
      </c>
      <c r="D146" s="92" t="s">
        <v>442</v>
      </c>
      <c r="E146" s="93" t="s">
        <v>615</v>
      </c>
      <c r="F146" s="94">
        <v>63000000</v>
      </c>
      <c r="G146" s="95">
        <v>44196</v>
      </c>
      <c r="H146" s="96" t="s">
        <v>10</v>
      </c>
      <c r="I146" s="106" t="s">
        <v>793</v>
      </c>
      <c r="J146" s="105"/>
      <c r="L146" s="8"/>
    </row>
    <row r="147" spans="1:12" ht="16.5" customHeight="1" x14ac:dyDescent="0.25">
      <c r="A147" s="34">
        <v>146</v>
      </c>
      <c r="B147" s="105">
        <v>43882</v>
      </c>
      <c r="C147" s="91" t="s">
        <v>9</v>
      </c>
      <c r="D147" s="92" t="s">
        <v>1943</v>
      </c>
      <c r="E147" s="93" t="s">
        <v>1141</v>
      </c>
      <c r="F147" s="94">
        <v>63000000</v>
      </c>
      <c r="G147" s="95">
        <v>44196</v>
      </c>
      <c r="H147" s="96" t="s">
        <v>10</v>
      </c>
      <c r="I147" s="106" t="s">
        <v>794</v>
      </c>
      <c r="J147" s="105"/>
      <c r="L147" s="8"/>
    </row>
    <row r="148" spans="1:12" ht="16.5" customHeight="1" x14ac:dyDescent="0.25">
      <c r="A148" s="34">
        <v>147</v>
      </c>
      <c r="B148" s="105">
        <v>43882</v>
      </c>
      <c r="C148" s="91" t="s">
        <v>9</v>
      </c>
      <c r="D148" s="92" t="s">
        <v>444</v>
      </c>
      <c r="E148" s="93" t="s">
        <v>1142</v>
      </c>
      <c r="F148" s="94">
        <v>63000000</v>
      </c>
      <c r="G148" s="95">
        <v>44196</v>
      </c>
      <c r="H148" s="96" t="s">
        <v>10</v>
      </c>
      <c r="I148" s="106" t="s">
        <v>795</v>
      </c>
      <c r="J148" s="105"/>
      <c r="L148" s="8"/>
    </row>
    <row r="149" spans="1:12" ht="16.5" customHeight="1" x14ac:dyDescent="0.25">
      <c r="A149" s="34">
        <v>148</v>
      </c>
      <c r="B149" s="105">
        <v>43882</v>
      </c>
      <c r="C149" s="91" t="s">
        <v>9</v>
      </c>
      <c r="D149" s="92" t="s">
        <v>445</v>
      </c>
      <c r="E149" s="93" t="s">
        <v>616</v>
      </c>
      <c r="F149" s="94">
        <v>63000000</v>
      </c>
      <c r="G149" s="95">
        <v>44196</v>
      </c>
      <c r="H149" s="96" t="s">
        <v>10</v>
      </c>
      <c r="I149" s="106" t="s">
        <v>796</v>
      </c>
      <c r="J149" s="105"/>
      <c r="L149" s="8"/>
    </row>
    <row r="150" spans="1:12" ht="16.5" customHeight="1" x14ac:dyDescent="0.25">
      <c r="A150" s="34">
        <v>149</v>
      </c>
      <c r="B150" s="105">
        <v>43966</v>
      </c>
      <c r="C150" s="91" t="s">
        <v>9</v>
      </c>
      <c r="D150" s="92" t="s">
        <v>1696</v>
      </c>
      <c r="E150" s="93" t="s">
        <v>1966</v>
      </c>
      <c r="F150" s="94">
        <v>8058000</v>
      </c>
      <c r="G150" s="95">
        <v>44057</v>
      </c>
      <c r="H150" s="96" t="s">
        <v>10</v>
      </c>
      <c r="I150" s="106" t="s">
        <v>2050</v>
      </c>
      <c r="J150" s="105"/>
      <c r="L150" s="8"/>
    </row>
    <row r="151" spans="1:12" ht="16.5" customHeight="1" x14ac:dyDescent="0.25">
      <c r="A151" s="34">
        <v>150</v>
      </c>
      <c r="B151" s="105">
        <v>43882</v>
      </c>
      <c r="C151" s="91" t="s">
        <v>9</v>
      </c>
      <c r="D151" s="92" t="s">
        <v>446</v>
      </c>
      <c r="E151" s="93" t="s">
        <v>616</v>
      </c>
      <c r="F151" s="94">
        <v>63000000</v>
      </c>
      <c r="G151" s="95">
        <v>44196</v>
      </c>
      <c r="H151" s="96" t="s">
        <v>10</v>
      </c>
      <c r="I151" s="106" t="s">
        <v>797</v>
      </c>
      <c r="J151" s="105"/>
      <c r="L151" s="8"/>
    </row>
    <row r="152" spans="1:12" ht="16.5" customHeight="1" x14ac:dyDescent="0.25">
      <c r="A152" s="34">
        <v>151</v>
      </c>
      <c r="B152" s="105">
        <v>43882</v>
      </c>
      <c r="C152" s="91" t="s">
        <v>9</v>
      </c>
      <c r="D152" s="92" t="s">
        <v>447</v>
      </c>
      <c r="E152" s="93" t="s">
        <v>616</v>
      </c>
      <c r="F152" s="94">
        <v>63000000</v>
      </c>
      <c r="G152" s="95">
        <v>44196</v>
      </c>
      <c r="H152" s="96" t="s">
        <v>10</v>
      </c>
      <c r="I152" s="106" t="s">
        <v>798</v>
      </c>
      <c r="J152" s="105"/>
      <c r="L152" s="8"/>
    </row>
    <row r="153" spans="1:12" ht="16.5" customHeight="1" x14ac:dyDescent="0.25">
      <c r="A153" s="34">
        <v>152</v>
      </c>
      <c r="B153" s="105">
        <v>43885</v>
      </c>
      <c r="C153" s="91" t="s">
        <v>9</v>
      </c>
      <c r="D153" s="92" t="s">
        <v>448</v>
      </c>
      <c r="E153" s="93" t="s">
        <v>1445</v>
      </c>
      <c r="F153" s="94">
        <v>48650000</v>
      </c>
      <c r="G153" s="95">
        <v>44099</v>
      </c>
      <c r="H153" s="96" t="s">
        <v>10</v>
      </c>
      <c r="I153" s="106" t="s">
        <v>799</v>
      </c>
      <c r="J153" s="105"/>
      <c r="L153" s="8"/>
    </row>
    <row r="154" spans="1:12" ht="16.5" customHeight="1" x14ac:dyDescent="0.25">
      <c r="A154" s="34">
        <v>153</v>
      </c>
      <c r="B154" s="105">
        <v>43885</v>
      </c>
      <c r="C154" s="91" t="s">
        <v>9</v>
      </c>
      <c r="D154" s="92" t="s">
        <v>449</v>
      </c>
      <c r="E154" s="93" t="s">
        <v>619</v>
      </c>
      <c r="F154" s="94">
        <v>49700000</v>
      </c>
      <c r="G154" s="95">
        <v>44098</v>
      </c>
      <c r="H154" s="96" t="s">
        <v>10</v>
      </c>
      <c r="I154" s="106" t="s">
        <v>800</v>
      </c>
      <c r="J154" s="105"/>
      <c r="L154" s="8"/>
    </row>
    <row r="155" spans="1:12" ht="16.5" customHeight="1" x14ac:dyDescent="0.25">
      <c r="A155" s="34">
        <v>154</v>
      </c>
      <c r="B155" s="105">
        <v>43885</v>
      </c>
      <c r="C155" s="91" t="s">
        <v>9</v>
      </c>
      <c r="D155" s="92" t="s">
        <v>450</v>
      </c>
      <c r="E155" s="93" t="s">
        <v>620</v>
      </c>
      <c r="F155" s="94">
        <v>49175000</v>
      </c>
      <c r="G155" s="95">
        <v>44098</v>
      </c>
      <c r="H155" s="96" t="s">
        <v>10</v>
      </c>
      <c r="I155" s="106" t="s">
        <v>801</v>
      </c>
      <c r="J155" s="105"/>
      <c r="L155" s="8"/>
    </row>
    <row r="156" spans="1:12" ht="16.5" customHeight="1" x14ac:dyDescent="0.25">
      <c r="A156" s="34">
        <v>155</v>
      </c>
      <c r="B156" s="105">
        <v>43881</v>
      </c>
      <c r="C156" s="91" t="s">
        <v>9</v>
      </c>
      <c r="D156" s="92" t="s">
        <v>451</v>
      </c>
      <c r="E156" s="93" t="s">
        <v>1143</v>
      </c>
      <c r="F156" s="94">
        <v>56000000</v>
      </c>
      <c r="G156" s="95">
        <v>44094</v>
      </c>
      <c r="H156" s="96" t="s">
        <v>10</v>
      </c>
      <c r="I156" s="106" t="s">
        <v>802</v>
      </c>
      <c r="J156" s="105"/>
      <c r="L156" s="8"/>
    </row>
    <row r="157" spans="1:12" ht="16.5" customHeight="1" x14ac:dyDescent="0.25">
      <c r="A157" s="34">
        <v>156</v>
      </c>
      <c r="B157" s="105">
        <v>43885</v>
      </c>
      <c r="C157" s="91" t="s">
        <v>9</v>
      </c>
      <c r="D157" s="92" t="s">
        <v>452</v>
      </c>
      <c r="E157" s="93" t="s">
        <v>622</v>
      </c>
      <c r="F157" s="94">
        <v>72590000</v>
      </c>
      <c r="G157" s="95">
        <v>44189</v>
      </c>
      <c r="H157" s="96" t="s">
        <v>10</v>
      </c>
      <c r="I157" s="106" t="s">
        <v>803</v>
      </c>
      <c r="J157" s="105"/>
      <c r="L157" s="8"/>
    </row>
    <row r="158" spans="1:12" ht="16.5" customHeight="1" x14ac:dyDescent="0.25">
      <c r="A158" s="34">
        <v>157</v>
      </c>
      <c r="B158" s="105">
        <v>43885</v>
      </c>
      <c r="C158" s="91" t="s">
        <v>9</v>
      </c>
      <c r="D158" s="92" t="s">
        <v>453</v>
      </c>
      <c r="E158" s="93" t="s">
        <v>1144</v>
      </c>
      <c r="F158" s="94">
        <v>72590000</v>
      </c>
      <c r="G158" s="95">
        <v>44189</v>
      </c>
      <c r="H158" s="96" t="s">
        <v>10</v>
      </c>
      <c r="I158" s="106" t="s">
        <v>804</v>
      </c>
      <c r="J158" s="105"/>
      <c r="L158" s="8"/>
    </row>
    <row r="159" spans="1:12" ht="16.5" customHeight="1" x14ac:dyDescent="0.25">
      <c r="A159" s="34">
        <v>158</v>
      </c>
      <c r="B159" s="105">
        <v>43881</v>
      </c>
      <c r="C159" s="91" t="s">
        <v>9</v>
      </c>
      <c r="D159" s="92" t="s">
        <v>454</v>
      </c>
      <c r="E159" s="93" t="s">
        <v>624</v>
      </c>
      <c r="F159" s="94">
        <v>28500000</v>
      </c>
      <c r="G159" s="95">
        <v>43971</v>
      </c>
      <c r="H159" s="96" t="s">
        <v>10</v>
      </c>
      <c r="I159" s="106" t="s">
        <v>805</v>
      </c>
      <c r="J159" s="105"/>
      <c r="L159" s="8"/>
    </row>
    <row r="160" spans="1:12" ht="16.5" customHeight="1" x14ac:dyDescent="0.25">
      <c r="A160" s="34">
        <v>159</v>
      </c>
      <c r="B160" s="105">
        <v>43894</v>
      </c>
      <c r="C160" s="91" t="s">
        <v>9</v>
      </c>
      <c r="D160" s="92" t="s">
        <v>1074</v>
      </c>
      <c r="E160" s="93" t="s">
        <v>1145</v>
      </c>
      <c r="F160" s="94">
        <v>142333333</v>
      </c>
      <c r="G160" s="95">
        <v>44196</v>
      </c>
      <c r="H160" s="96" t="s">
        <v>10</v>
      </c>
      <c r="I160" s="106" t="s">
        <v>1206</v>
      </c>
      <c r="J160" s="105"/>
      <c r="L160" s="8"/>
    </row>
    <row r="161" spans="1:12" ht="16.5" customHeight="1" x14ac:dyDescent="0.25">
      <c r="A161" s="34">
        <v>160</v>
      </c>
      <c r="B161" s="105">
        <v>43894</v>
      </c>
      <c r="C161" s="91" t="s">
        <v>9</v>
      </c>
      <c r="D161" s="92" t="s">
        <v>1075</v>
      </c>
      <c r="E161" s="93" t="s">
        <v>1146</v>
      </c>
      <c r="F161" s="94">
        <v>81333333</v>
      </c>
      <c r="G161" s="95">
        <v>44196</v>
      </c>
      <c r="H161" s="96" t="s">
        <v>10</v>
      </c>
      <c r="I161" s="106" t="s">
        <v>1207</v>
      </c>
      <c r="J161" s="105"/>
      <c r="L161" s="8"/>
    </row>
    <row r="162" spans="1:12" ht="16.5" customHeight="1" x14ac:dyDescent="0.25">
      <c r="A162" s="34">
        <v>161</v>
      </c>
      <c r="B162" s="105">
        <v>43880</v>
      </c>
      <c r="C162" s="91" t="s">
        <v>9</v>
      </c>
      <c r="D162" s="92" t="s">
        <v>455</v>
      </c>
      <c r="E162" s="93" t="s">
        <v>625</v>
      </c>
      <c r="F162" s="94">
        <v>17700000</v>
      </c>
      <c r="G162" s="95">
        <v>43971</v>
      </c>
      <c r="H162" s="96" t="s">
        <v>10</v>
      </c>
      <c r="I162" s="106" t="s">
        <v>806</v>
      </c>
      <c r="J162" s="105"/>
      <c r="L162" s="8"/>
    </row>
    <row r="163" spans="1:12" ht="16.5" customHeight="1" x14ac:dyDescent="0.25">
      <c r="A163" s="34">
        <v>162</v>
      </c>
      <c r="B163" s="105">
        <v>43881</v>
      </c>
      <c r="C163" s="91" t="s">
        <v>9</v>
      </c>
      <c r="D163" s="92" t="s">
        <v>456</v>
      </c>
      <c r="E163" s="93" t="s">
        <v>626</v>
      </c>
      <c r="F163" s="94">
        <v>22500000</v>
      </c>
      <c r="G163" s="95">
        <v>43971</v>
      </c>
      <c r="H163" s="96" t="s">
        <v>10</v>
      </c>
      <c r="I163" s="106" t="s">
        <v>807</v>
      </c>
      <c r="J163" s="105"/>
      <c r="L163" s="8"/>
    </row>
    <row r="164" spans="1:12" ht="16.5" customHeight="1" x14ac:dyDescent="0.25">
      <c r="A164" s="34">
        <v>163</v>
      </c>
      <c r="B164" s="105">
        <v>43880</v>
      </c>
      <c r="C164" s="91" t="s">
        <v>9</v>
      </c>
      <c r="D164" s="92" t="s">
        <v>457</v>
      </c>
      <c r="E164" s="93" t="s">
        <v>627</v>
      </c>
      <c r="F164" s="94">
        <v>71925000</v>
      </c>
      <c r="G164" s="95">
        <v>44196</v>
      </c>
      <c r="H164" s="96" t="s">
        <v>10</v>
      </c>
      <c r="I164" s="106" t="s">
        <v>808</v>
      </c>
      <c r="J164" s="105"/>
      <c r="L164" s="8"/>
    </row>
    <row r="165" spans="1:12" ht="16.5" customHeight="1" x14ac:dyDescent="0.25">
      <c r="A165" s="34">
        <v>164</v>
      </c>
      <c r="B165" s="105">
        <v>43880</v>
      </c>
      <c r="C165" s="91" t="s">
        <v>9</v>
      </c>
      <c r="D165" s="92" t="s">
        <v>458</v>
      </c>
      <c r="E165" s="93" t="s">
        <v>628</v>
      </c>
      <c r="F165" s="94">
        <v>87150000</v>
      </c>
      <c r="G165" s="95">
        <v>44196</v>
      </c>
      <c r="H165" s="96" t="s">
        <v>10</v>
      </c>
      <c r="I165" s="106" t="s">
        <v>809</v>
      </c>
      <c r="J165" s="105"/>
      <c r="L165" s="8"/>
    </row>
    <row r="166" spans="1:12" ht="16.5" customHeight="1" x14ac:dyDescent="0.25">
      <c r="A166" s="34">
        <v>165</v>
      </c>
      <c r="B166" s="105">
        <v>43880</v>
      </c>
      <c r="C166" s="91" t="s">
        <v>9</v>
      </c>
      <c r="D166" s="92" t="s">
        <v>459</v>
      </c>
      <c r="E166" s="93" t="s">
        <v>629</v>
      </c>
      <c r="F166" s="94">
        <v>58275000</v>
      </c>
      <c r="G166" s="95">
        <v>44196</v>
      </c>
      <c r="H166" s="96" t="s">
        <v>10</v>
      </c>
      <c r="I166" s="106" t="s">
        <v>810</v>
      </c>
      <c r="J166" s="105"/>
      <c r="L166" s="8"/>
    </row>
    <row r="167" spans="1:12" ht="16.5" customHeight="1" x14ac:dyDescent="0.25">
      <c r="A167" s="34">
        <v>166</v>
      </c>
      <c r="B167" s="105">
        <v>43880</v>
      </c>
      <c r="C167" s="91" t="s">
        <v>9</v>
      </c>
      <c r="D167" s="92" t="s">
        <v>460</v>
      </c>
      <c r="E167" s="93" t="s">
        <v>630</v>
      </c>
      <c r="F167" s="94">
        <v>89775000</v>
      </c>
      <c r="G167" s="95">
        <v>44196</v>
      </c>
      <c r="H167" s="96" t="s">
        <v>10</v>
      </c>
      <c r="I167" s="106" t="s">
        <v>811</v>
      </c>
      <c r="J167" s="105"/>
      <c r="L167" s="8"/>
    </row>
    <row r="168" spans="1:12" ht="16.5" customHeight="1" x14ac:dyDescent="0.25">
      <c r="A168" s="34">
        <v>167</v>
      </c>
      <c r="B168" s="105">
        <v>43879</v>
      </c>
      <c r="C168" s="91" t="s">
        <v>9</v>
      </c>
      <c r="D168" s="92" t="s">
        <v>461</v>
      </c>
      <c r="E168" s="93" t="s">
        <v>631</v>
      </c>
      <c r="F168" s="94">
        <v>71100000</v>
      </c>
      <c r="G168" s="95">
        <v>44153</v>
      </c>
      <c r="H168" s="96" t="s">
        <v>10</v>
      </c>
      <c r="I168" s="106" t="s">
        <v>812</v>
      </c>
      <c r="J168" s="105"/>
      <c r="L168" s="8"/>
    </row>
    <row r="169" spans="1:12" ht="16.5" customHeight="1" x14ac:dyDescent="0.25">
      <c r="A169" s="34">
        <v>168</v>
      </c>
      <c r="B169" s="105">
        <v>43881</v>
      </c>
      <c r="C169" s="91" t="s">
        <v>9</v>
      </c>
      <c r="D169" s="92" t="s">
        <v>462</v>
      </c>
      <c r="E169" s="93" t="s">
        <v>632</v>
      </c>
      <c r="F169" s="94">
        <v>22200000</v>
      </c>
      <c r="G169" s="95">
        <v>44066</v>
      </c>
      <c r="H169" s="96" t="s">
        <v>10</v>
      </c>
      <c r="I169" s="106" t="s">
        <v>813</v>
      </c>
      <c r="J169" s="105"/>
      <c r="L169" s="8"/>
    </row>
    <row r="170" spans="1:12" ht="16.5" customHeight="1" x14ac:dyDescent="0.25">
      <c r="A170" s="34">
        <v>169</v>
      </c>
      <c r="B170" s="105">
        <v>43881</v>
      </c>
      <c r="C170" s="91" t="s">
        <v>9</v>
      </c>
      <c r="D170" s="92" t="s">
        <v>463</v>
      </c>
      <c r="E170" s="93" t="s">
        <v>633</v>
      </c>
      <c r="F170" s="94">
        <v>25356460</v>
      </c>
      <c r="G170" s="95">
        <v>44185</v>
      </c>
      <c r="H170" s="96" t="s">
        <v>10</v>
      </c>
      <c r="I170" s="106" t="s">
        <v>814</v>
      </c>
      <c r="J170" s="105"/>
      <c r="L170" s="8"/>
    </row>
    <row r="171" spans="1:12" ht="16.5" customHeight="1" x14ac:dyDescent="0.25">
      <c r="A171" s="34">
        <v>170</v>
      </c>
      <c r="B171" s="105">
        <v>43881</v>
      </c>
      <c r="C171" s="91" t="s">
        <v>9</v>
      </c>
      <c r="D171" s="92" t="s">
        <v>464</v>
      </c>
      <c r="E171" s="93" t="s">
        <v>634</v>
      </c>
      <c r="F171" s="94">
        <v>47000000</v>
      </c>
      <c r="G171" s="95">
        <v>44185</v>
      </c>
      <c r="H171" s="96" t="s">
        <v>10</v>
      </c>
      <c r="I171" s="106" t="s">
        <v>815</v>
      </c>
      <c r="J171" s="105"/>
      <c r="L171" s="8"/>
    </row>
    <row r="172" spans="1:12" ht="16.5" customHeight="1" x14ac:dyDescent="0.25">
      <c r="A172" s="34">
        <v>171</v>
      </c>
      <c r="B172" s="105">
        <v>43881</v>
      </c>
      <c r="C172" s="91" t="s">
        <v>9</v>
      </c>
      <c r="D172" s="92" t="s">
        <v>465</v>
      </c>
      <c r="E172" s="93" t="s">
        <v>635</v>
      </c>
      <c r="F172" s="94">
        <v>33000000</v>
      </c>
      <c r="G172" s="95">
        <v>43971</v>
      </c>
      <c r="H172" s="96" t="s">
        <v>10</v>
      </c>
      <c r="I172" s="106" t="s">
        <v>816</v>
      </c>
      <c r="J172" s="105"/>
      <c r="L172" s="8"/>
    </row>
    <row r="173" spans="1:12" ht="16.5" customHeight="1" x14ac:dyDescent="0.25">
      <c r="A173" s="34">
        <v>172</v>
      </c>
      <c r="B173" s="105">
        <v>43880</v>
      </c>
      <c r="C173" s="91" t="s">
        <v>9</v>
      </c>
      <c r="D173" s="92" t="s">
        <v>466</v>
      </c>
      <c r="E173" s="93" t="s">
        <v>636</v>
      </c>
      <c r="F173" s="94">
        <v>13500000</v>
      </c>
      <c r="G173" s="95">
        <v>43970</v>
      </c>
      <c r="H173" s="96" t="s">
        <v>10</v>
      </c>
      <c r="I173" s="106" t="s">
        <v>817</v>
      </c>
      <c r="J173" s="105"/>
      <c r="L173" s="8"/>
    </row>
    <row r="174" spans="1:12" ht="16.5" customHeight="1" x14ac:dyDescent="0.25">
      <c r="A174" s="34">
        <v>173</v>
      </c>
      <c r="B174" s="105">
        <v>43880</v>
      </c>
      <c r="C174" s="91" t="s">
        <v>9</v>
      </c>
      <c r="D174" s="92" t="s">
        <v>467</v>
      </c>
      <c r="E174" s="93" t="s">
        <v>637</v>
      </c>
      <c r="F174" s="94">
        <v>18000000</v>
      </c>
      <c r="G174" s="95">
        <v>43970</v>
      </c>
      <c r="H174" s="96" t="s">
        <v>10</v>
      </c>
      <c r="I174" s="106" t="s">
        <v>818</v>
      </c>
      <c r="J174" s="105"/>
      <c r="L174" s="8"/>
    </row>
    <row r="175" spans="1:12" ht="16.5" customHeight="1" x14ac:dyDescent="0.25">
      <c r="A175" s="34">
        <v>174</v>
      </c>
      <c r="B175" s="105">
        <v>43885</v>
      </c>
      <c r="C175" s="91" t="s">
        <v>9</v>
      </c>
      <c r="D175" s="92" t="s">
        <v>468</v>
      </c>
      <c r="E175" s="93" t="s">
        <v>638</v>
      </c>
      <c r="F175" s="94">
        <v>89250000</v>
      </c>
      <c r="G175" s="95">
        <v>44196</v>
      </c>
      <c r="H175" s="96" t="s">
        <v>10</v>
      </c>
      <c r="I175" s="106" t="s">
        <v>819</v>
      </c>
      <c r="J175" s="105"/>
      <c r="L175" s="8"/>
    </row>
    <row r="176" spans="1:12" ht="16.5" customHeight="1" x14ac:dyDescent="0.25">
      <c r="A176" s="34">
        <v>175</v>
      </c>
      <c r="B176" s="105">
        <v>43885</v>
      </c>
      <c r="C176" s="91" t="s">
        <v>9</v>
      </c>
      <c r="D176" s="92" t="s">
        <v>469</v>
      </c>
      <c r="E176" s="93" t="s">
        <v>639</v>
      </c>
      <c r="F176" s="94">
        <v>63000000</v>
      </c>
      <c r="G176" s="95">
        <v>44196</v>
      </c>
      <c r="H176" s="96" t="s">
        <v>10</v>
      </c>
      <c r="I176" s="106" t="s">
        <v>820</v>
      </c>
      <c r="J176" s="105"/>
      <c r="L176" s="8"/>
    </row>
    <row r="177" spans="1:12" ht="16.5" customHeight="1" x14ac:dyDescent="0.25">
      <c r="A177" s="34">
        <v>176</v>
      </c>
      <c r="B177" s="105">
        <v>43885</v>
      </c>
      <c r="C177" s="91" t="s">
        <v>9</v>
      </c>
      <c r="D177" s="92" t="s">
        <v>470</v>
      </c>
      <c r="E177" s="93" t="s">
        <v>640</v>
      </c>
      <c r="F177" s="94">
        <v>78750000</v>
      </c>
      <c r="G177" s="95">
        <v>44196</v>
      </c>
      <c r="H177" s="96" t="s">
        <v>10</v>
      </c>
      <c r="I177" s="106" t="s">
        <v>821</v>
      </c>
      <c r="J177" s="105"/>
      <c r="L177" s="8"/>
    </row>
    <row r="178" spans="1:12" ht="16.5" customHeight="1" x14ac:dyDescent="0.25">
      <c r="A178" s="34">
        <v>177</v>
      </c>
      <c r="B178" s="105">
        <v>43885</v>
      </c>
      <c r="C178" s="91" t="s">
        <v>9</v>
      </c>
      <c r="D178" s="92" t="s">
        <v>471</v>
      </c>
      <c r="E178" s="93" t="s">
        <v>641</v>
      </c>
      <c r="F178" s="94">
        <v>78750000</v>
      </c>
      <c r="G178" s="95">
        <v>44196</v>
      </c>
      <c r="H178" s="96" t="s">
        <v>10</v>
      </c>
      <c r="I178" s="106" t="s">
        <v>822</v>
      </c>
      <c r="J178" s="105"/>
      <c r="L178" s="8"/>
    </row>
    <row r="179" spans="1:12" ht="16.5" customHeight="1" x14ac:dyDescent="0.25">
      <c r="A179" s="34">
        <v>178</v>
      </c>
      <c r="B179" s="105">
        <v>43881</v>
      </c>
      <c r="C179" s="91" t="s">
        <v>9</v>
      </c>
      <c r="D179" s="92" t="s">
        <v>472</v>
      </c>
      <c r="E179" s="93" t="s">
        <v>642</v>
      </c>
      <c r="F179" s="94">
        <v>22500000</v>
      </c>
      <c r="G179" s="95">
        <v>44109</v>
      </c>
      <c r="H179" s="96" t="s">
        <v>10</v>
      </c>
      <c r="I179" s="106" t="s">
        <v>823</v>
      </c>
      <c r="J179" s="105"/>
      <c r="L179" s="8"/>
    </row>
    <row r="180" spans="1:12" ht="16.5" customHeight="1" x14ac:dyDescent="0.25">
      <c r="A180" s="34">
        <v>179</v>
      </c>
      <c r="B180" s="105">
        <v>43882</v>
      </c>
      <c r="C180" s="91" t="s">
        <v>9</v>
      </c>
      <c r="D180" s="92" t="s">
        <v>473</v>
      </c>
      <c r="E180" s="93" t="s">
        <v>643</v>
      </c>
      <c r="F180" s="94">
        <v>24000000</v>
      </c>
      <c r="G180" s="95">
        <v>43974</v>
      </c>
      <c r="H180" s="96" t="s">
        <v>10</v>
      </c>
      <c r="I180" s="106" t="s">
        <v>824</v>
      </c>
      <c r="J180" s="105"/>
      <c r="L180" s="8"/>
    </row>
    <row r="181" spans="1:12" ht="16.5" customHeight="1" x14ac:dyDescent="0.25">
      <c r="A181" s="34">
        <v>180</v>
      </c>
      <c r="B181" s="105">
        <v>43881</v>
      </c>
      <c r="C181" s="91" t="s">
        <v>9</v>
      </c>
      <c r="D181" s="92" t="s">
        <v>474</v>
      </c>
      <c r="E181" s="93" t="s">
        <v>1147</v>
      </c>
      <c r="F181" s="94">
        <v>39200000</v>
      </c>
      <c r="G181" s="95">
        <v>44127</v>
      </c>
      <c r="H181" s="96" t="s">
        <v>10</v>
      </c>
      <c r="I181" s="106" t="s">
        <v>825</v>
      </c>
      <c r="J181" s="105"/>
      <c r="L181" s="8"/>
    </row>
    <row r="182" spans="1:12" ht="16.5" customHeight="1" x14ac:dyDescent="0.25">
      <c r="A182" s="34">
        <v>181</v>
      </c>
      <c r="B182" s="105">
        <v>43895</v>
      </c>
      <c r="C182" s="91" t="s">
        <v>9</v>
      </c>
      <c r="D182" s="92" t="s">
        <v>1076</v>
      </c>
      <c r="E182" s="93" t="s">
        <v>1148</v>
      </c>
      <c r="F182" s="94">
        <v>33671930</v>
      </c>
      <c r="G182" s="95">
        <v>44196</v>
      </c>
      <c r="H182" s="96" t="s">
        <v>10</v>
      </c>
      <c r="I182" s="106" t="s">
        <v>1208</v>
      </c>
      <c r="J182" s="105"/>
      <c r="L182" s="8"/>
    </row>
    <row r="183" spans="1:12" ht="16.5" customHeight="1" x14ac:dyDescent="0.25">
      <c r="A183" s="34">
        <v>182</v>
      </c>
      <c r="B183" s="105">
        <v>43881</v>
      </c>
      <c r="C183" s="91" t="s">
        <v>9</v>
      </c>
      <c r="D183" s="92" t="s">
        <v>475</v>
      </c>
      <c r="E183" s="93" t="s">
        <v>1149</v>
      </c>
      <c r="F183" s="94">
        <v>45000000</v>
      </c>
      <c r="G183" s="95">
        <v>44185</v>
      </c>
      <c r="H183" s="96" t="s">
        <v>10</v>
      </c>
      <c r="I183" s="106" t="s">
        <v>826</v>
      </c>
      <c r="J183" s="105"/>
      <c r="L183" s="8"/>
    </row>
    <row r="184" spans="1:12" ht="16.5" customHeight="1" x14ac:dyDescent="0.25">
      <c r="A184" s="34">
        <v>183</v>
      </c>
      <c r="B184" s="105">
        <v>43883</v>
      </c>
      <c r="C184" s="91" t="s">
        <v>9</v>
      </c>
      <c r="D184" s="92" t="s">
        <v>476</v>
      </c>
      <c r="E184" s="93" t="s">
        <v>644</v>
      </c>
      <c r="F184" s="94">
        <v>39200000</v>
      </c>
      <c r="G184" s="95">
        <v>44127</v>
      </c>
      <c r="H184" s="96" t="s">
        <v>10</v>
      </c>
      <c r="I184" s="106" t="s">
        <v>827</v>
      </c>
      <c r="J184" s="105"/>
      <c r="L184" s="8"/>
    </row>
    <row r="185" spans="1:12" ht="16.5" customHeight="1" x14ac:dyDescent="0.25">
      <c r="A185" s="34">
        <v>184</v>
      </c>
      <c r="B185" s="105">
        <v>43881</v>
      </c>
      <c r="C185" s="91" t="s">
        <v>9</v>
      </c>
      <c r="D185" s="92" t="s">
        <v>477</v>
      </c>
      <c r="E185" s="93" t="s">
        <v>646</v>
      </c>
      <c r="F185" s="94">
        <v>72800000</v>
      </c>
      <c r="G185" s="95">
        <v>44196</v>
      </c>
      <c r="H185" s="96" t="s">
        <v>10</v>
      </c>
      <c r="I185" s="106" t="s">
        <v>828</v>
      </c>
      <c r="J185" s="105"/>
      <c r="L185" s="8"/>
    </row>
    <row r="186" spans="1:12" ht="16.5" customHeight="1" x14ac:dyDescent="0.25">
      <c r="A186" s="34">
        <v>185</v>
      </c>
      <c r="B186" s="105">
        <v>43881</v>
      </c>
      <c r="C186" s="91" t="s">
        <v>9</v>
      </c>
      <c r="D186" s="92" t="s">
        <v>478</v>
      </c>
      <c r="E186" s="93" t="s">
        <v>647</v>
      </c>
      <c r="F186" s="94">
        <v>66000000</v>
      </c>
      <c r="G186" s="95">
        <v>44066</v>
      </c>
      <c r="H186" s="96" t="s">
        <v>10</v>
      </c>
      <c r="I186" s="106" t="s">
        <v>829</v>
      </c>
      <c r="J186" s="105"/>
      <c r="L186" s="8"/>
    </row>
    <row r="187" spans="1:12" ht="16.5" customHeight="1" x14ac:dyDescent="0.25">
      <c r="A187" s="34">
        <v>186</v>
      </c>
      <c r="B187" s="105">
        <v>43882</v>
      </c>
      <c r="C187" s="91" t="s">
        <v>9</v>
      </c>
      <c r="D187" s="92" t="s">
        <v>479</v>
      </c>
      <c r="E187" s="93" t="s">
        <v>648</v>
      </c>
      <c r="F187" s="94">
        <v>84000000</v>
      </c>
      <c r="G187" s="95">
        <v>44196</v>
      </c>
      <c r="H187" s="96" t="s">
        <v>10</v>
      </c>
      <c r="I187" s="106" t="s">
        <v>830</v>
      </c>
      <c r="J187" s="105"/>
      <c r="L187" s="8"/>
    </row>
    <row r="188" spans="1:12" ht="16.5" customHeight="1" x14ac:dyDescent="0.25">
      <c r="A188" s="34">
        <v>187</v>
      </c>
      <c r="B188" s="105">
        <v>43882</v>
      </c>
      <c r="C188" s="91" t="s">
        <v>9</v>
      </c>
      <c r="D188" s="92" t="s">
        <v>480</v>
      </c>
      <c r="E188" s="93" t="s">
        <v>649</v>
      </c>
      <c r="F188" s="94">
        <v>6600000</v>
      </c>
      <c r="G188" s="95">
        <v>43975</v>
      </c>
      <c r="H188" s="96" t="s">
        <v>10</v>
      </c>
      <c r="I188" s="106" t="s">
        <v>831</v>
      </c>
      <c r="J188" s="105"/>
      <c r="L188" s="8"/>
    </row>
    <row r="189" spans="1:12" ht="16.5" customHeight="1" x14ac:dyDescent="0.25">
      <c r="A189" s="34">
        <v>188</v>
      </c>
      <c r="B189" s="105">
        <v>43883</v>
      </c>
      <c r="C189" s="91" t="s">
        <v>9</v>
      </c>
      <c r="D189" s="92" t="s">
        <v>481</v>
      </c>
      <c r="E189" s="93" t="s">
        <v>650</v>
      </c>
      <c r="F189" s="94">
        <v>55541720</v>
      </c>
      <c r="G189" s="95">
        <v>44128</v>
      </c>
      <c r="H189" s="96" t="s">
        <v>10</v>
      </c>
      <c r="I189" s="106" t="s">
        <v>832</v>
      </c>
      <c r="J189" s="105"/>
      <c r="L189" s="8"/>
    </row>
    <row r="190" spans="1:12" ht="16.5" customHeight="1" x14ac:dyDescent="0.25">
      <c r="A190" s="34">
        <v>189</v>
      </c>
      <c r="B190" s="105">
        <v>43885</v>
      </c>
      <c r="C190" s="91" t="s">
        <v>9</v>
      </c>
      <c r="D190" s="92" t="s">
        <v>482</v>
      </c>
      <c r="E190" s="93" t="s">
        <v>651</v>
      </c>
      <c r="F190" s="94">
        <v>132163500</v>
      </c>
      <c r="G190" s="95">
        <v>44196</v>
      </c>
      <c r="H190" s="96" t="s">
        <v>10</v>
      </c>
      <c r="I190" s="106" t="s">
        <v>833</v>
      </c>
      <c r="J190" s="105"/>
      <c r="L190" s="8"/>
    </row>
    <row r="191" spans="1:12" ht="16.5" customHeight="1" x14ac:dyDescent="0.25">
      <c r="A191" s="34">
        <v>190</v>
      </c>
      <c r="B191" s="105">
        <v>43892</v>
      </c>
      <c r="C191" s="91" t="s">
        <v>9</v>
      </c>
      <c r="D191" s="92" t="s">
        <v>1077</v>
      </c>
      <c r="E191" s="93" t="s">
        <v>1150</v>
      </c>
      <c r="F191" s="94">
        <v>48650000</v>
      </c>
      <c r="G191" s="95">
        <v>44106</v>
      </c>
      <c r="H191" s="96" t="s">
        <v>10</v>
      </c>
      <c r="I191" s="106" t="s">
        <v>1209</v>
      </c>
      <c r="J191" s="105"/>
      <c r="L191" s="8"/>
    </row>
    <row r="192" spans="1:12" ht="16.5" customHeight="1" x14ac:dyDescent="0.25">
      <c r="A192" s="34">
        <v>191</v>
      </c>
      <c r="B192" s="105">
        <v>43887</v>
      </c>
      <c r="C192" s="91" t="s">
        <v>9</v>
      </c>
      <c r="D192" s="92" t="s">
        <v>483</v>
      </c>
      <c r="E192" s="93" t="s">
        <v>1151</v>
      </c>
      <c r="F192" s="94">
        <v>56000000</v>
      </c>
      <c r="G192" s="95">
        <v>44100</v>
      </c>
      <c r="H192" s="96" t="s">
        <v>10</v>
      </c>
      <c r="I192" s="106" t="s">
        <v>834</v>
      </c>
      <c r="J192" s="105"/>
      <c r="L192" s="8"/>
    </row>
    <row r="193" spans="1:12" ht="16.5" customHeight="1" x14ac:dyDescent="0.25">
      <c r="A193" s="34">
        <v>192</v>
      </c>
      <c r="B193" s="105">
        <v>43888</v>
      </c>
      <c r="C193" s="91" t="s">
        <v>9</v>
      </c>
      <c r="D193" s="92" t="s">
        <v>1078</v>
      </c>
      <c r="E193" s="93" t="s">
        <v>1446</v>
      </c>
      <c r="F193" s="94">
        <v>48650000</v>
      </c>
      <c r="G193" s="95">
        <v>44106</v>
      </c>
      <c r="H193" s="96" t="s">
        <v>10</v>
      </c>
      <c r="I193" s="106" t="s">
        <v>1210</v>
      </c>
      <c r="J193" s="105"/>
      <c r="L193" s="8"/>
    </row>
    <row r="194" spans="1:12" ht="16.5" customHeight="1" x14ac:dyDescent="0.25">
      <c r="A194" s="34">
        <v>193</v>
      </c>
      <c r="B194" s="105">
        <v>43887</v>
      </c>
      <c r="C194" s="91" t="s">
        <v>9</v>
      </c>
      <c r="D194" s="92" t="s">
        <v>484</v>
      </c>
      <c r="E194" s="93" t="s">
        <v>620</v>
      </c>
      <c r="F194" s="94">
        <v>49175000</v>
      </c>
      <c r="G194" s="95">
        <v>44101</v>
      </c>
      <c r="H194" s="96" t="s">
        <v>10</v>
      </c>
      <c r="I194" s="106" t="s">
        <v>835</v>
      </c>
      <c r="J194" s="105"/>
      <c r="L194" s="8"/>
    </row>
    <row r="195" spans="1:12" ht="16.5" customHeight="1" x14ac:dyDescent="0.25">
      <c r="A195" s="34">
        <v>195</v>
      </c>
      <c r="B195" s="105">
        <v>43885</v>
      </c>
      <c r="C195" s="91" t="s">
        <v>9</v>
      </c>
      <c r="D195" s="92" t="s">
        <v>485</v>
      </c>
      <c r="E195" s="93" t="s">
        <v>653</v>
      </c>
      <c r="F195" s="94">
        <v>55500000</v>
      </c>
      <c r="G195" s="95">
        <v>44189</v>
      </c>
      <c r="H195" s="96" t="s">
        <v>10</v>
      </c>
      <c r="I195" s="106" t="s">
        <v>836</v>
      </c>
      <c r="J195" s="105"/>
      <c r="L195" s="8"/>
    </row>
    <row r="196" spans="1:12" ht="16.5" customHeight="1" x14ac:dyDescent="0.25">
      <c r="A196" s="34">
        <v>196</v>
      </c>
      <c r="B196" s="105">
        <v>43885</v>
      </c>
      <c r="C196" s="91" t="s">
        <v>9</v>
      </c>
      <c r="D196" s="92" t="s">
        <v>486</v>
      </c>
      <c r="E196" s="93" t="s">
        <v>654</v>
      </c>
      <c r="F196" s="94">
        <v>65000000</v>
      </c>
      <c r="G196" s="95">
        <v>44189</v>
      </c>
      <c r="H196" s="96" t="s">
        <v>10</v>
      </c>
      <c r="I196" s="106" t="s">
        <v>837</v>
      </c>
      <c r="J196" s="105"/>
      <c r="L196" s="8"/>
    </row>
    <row r="197" spans="1:12" ht="16.5" customHeight="1" x14ac:dyDescent="0.25">
      <c r="A197" s="34">
        <v>197</v>
      </c>
      <c r="B197" s="105">
        <v>43887</v>
      </c>
      <c r="C197" s="91" t="s">
        <v>9</v>
      </c>
      <c r="D197" s="92" t="s">
        <v>487</v>
      </c>
      <c r="E197" s="93" t="s">
        <v>650</v>
      </c>
      <c r="F197" s="94">
        <v>59814160</v>
      </c>
      <c r="G197" s="95">
        <v>44129</v>
      </c>
      <c r="H197" s="96" t="s">
        <v>10</v>
      </c>
      <c r="I197" s="106" t="s">
        <v>838</v>
      </c>
      <c r="J197" s="105"/>
      <c r="L197" s="8"/>
    </row>
    <row r="198" spans="1:12" ht="16.5" customHeight="1" x14ac:dyDescent="0.25">
      <c r="A198" s="34">
        <v>198</v>
      </c>
      <c r="B198" s="105">
        <v>43887</v>
      </c>
      <c r="C198" s="91" t="s">
        <v>9</v>
      </c>
      <c r="D198" s="92" t="s">
        <v>488</v>
      </c>
      <c r="E198" s="93" t="s">
        <v>655</v>
      </c>
      <c r="F198" s="94">
        <v>55500000</v>
      </c>
      <c r="G198" s="95">
        <v>44191</v>
      </c>
      <c r="H198" s="96" t="s">
        <v>10</v>
      </c>
      <c r="I198" s="106" t="s">
        <v>839</v>
      </c>
      <c r="J198" s="105"/>
      <c r="L198" s="8"/>
    </row>
    <row r="199" spans="1:12" ht="16.5" customHeight="1" x14ac:dyDescent="0.25">
      <c r="A199" s="34">
        <v>199</v>
      </c>
      <c r="B199" s="105">
        <v>43885</v>
      </c>
      <c r="C199" s="91" t="s">
        <v>9</v>
      </c>
      <c r="D199" s="92" t="s">
        <v>489</v>
      </c>
      <c r="E199" s="93" t="s">
        <v>656</v>
      </c>
      <c r="F199" s="94">
        <v>31500000</v>
      </c>
      <c r="G199" s="95">
        <v>44189</v>
      </c>
      <c r="H199" s="96" t="s">
        <v>10</v>
      </c>
      <c r="I199" s="106" t="s">
        <v>840</v>
      </c>
      <c r="J199" s="105"/>
      <c r="L199" s="8"/>
    </row>
    <row r="200" spans="1:12" ht="16.5" customHeight="1" x14ac:dyDescent="0.25">
      <c r="A200" s="34">
        <v>200</v>
      </c>
      <c r="B200" s="105">
        <v>43882</v>
      </c>
      <c r="C200" s="91" t="s">
        <v>9</v>
      </c>
      <c r="D200" s="92" t="s">
        <v>490</v>
      </c>
      <c r="E200" s="93" t="s">
        <v>657</v>
      </c>
      <c r="F200" s="94">
        <v>63000000</v>
      </c>
      <c r="G200" s="95">
        <v>44191</v>
      </c>
      <c r="H200" s="96" t="s">
        <v>10</v>
      </c>
      <c r="I200" s="106" t="s">
        <v>841</v>
      </c>
      <c r="J200" s="105"/>
      <c r="L200" s="8"/>
    </row>
    <row r="201" spans="1:12" ht="16.5" customHeight="1" x14ac:dyDescent="0.25">
      <c r="A201" s="34">
        <v>201</v>
      </c>
      <c r="B201" s="105">
        <v>43885</v>
      </c>
      <c r="C201" s="91" t="s">
        <v>9</v>
      </c>
      <c r="D201" s="92" t="s">
        <v>491</v>
      </c>
      <c r="E201" s="93" t="s">
        <v>653</v>
      </c>
      <c r="F201" s="94">
        <v>55500000</v>
      </c>
      <c r="G201" s="95">
        <v>44191</v>
      </c>
      <c r="H201" s="96" t="s">
        <v>10</v>
      </c>
      <c r="I201" s="106" t="s">
        <v>842</v>
      </c>
      <c r="J201" s="105"/>
      <c r="L201" s="8"/>
    </row>
    <row r="202" spans="1:12" ht="16.5" customHeight="1" x14ac:dyDescent="0.25">
      <c r="A202" s="34">
        <v>202</v>
      </c>
      <c r="B202" s="105">
        <v>43885</v>
      </c>
      <c r="C202" s="91" t="s">
        <v>9</v>
      </c>
      <c r="D202" s="92" t="s">
        <v>492</v>
      </c>
      <c r="E202" s="93" t="s">
        <v>659</v>
      </c>
      <c r="F202" s="94">
        <v>55500000</v>
      </c>
      <c r="G202" s="95">
        <v>44190</v>
      </c>
      <c r="H202" s="96" t="s">
        <v>10</v>
      </c>
      <c r="I202" s="106" t="s">
        <v>843</v>
      </c>
      <c r="J202" s="105"/>
      <c r="L202" s="8"/>
    </row>
    <row r="203" spans="1:12" ht="16.5" customHeight="1" x14ac:dyDescent="0.25">
      <c r="A203" s="34">
        <v>203</v>
      </c>
      <c r="B203" s="105">
        <v>43885</v>
      </c>
      <c r="C203" s="91" t="s">
        <v>9</v>
      </c>
      <c r="D203" s="92" t="s">
        <v>493</v>
      </c>
      <c r="E203" s="93" t="s">
        <v>660</v>
      </c>
      <c r="F203" s="94">
        <v>55500000</v>
      </c>
      <c r="G203" s="95">
        <v>44189</v>
      </c>
      <c r="H203" s="96" t="s">
        <v>10</v>
      </c>
      <c r="I203" s="106" t="s">
        <v>844</v>
      </c>
      <c r="J203" s="105"/>
      <c r="L203" s="8"/>
    </row>
    <row r="204" spans="1:12" ht="16.5" customHeight="1" x14ac:dyDescent="0.25">
      <c r="A204" s="34">
        <v>204</v>
      </c>
      <c r="B204" s="105">
        <v>43888</v>
      </c>
      <c r="C204" s="91" t="s">
        <v>9</v>
      </c>
      <c r="D204" s="92" t="s">
        <v>494</v>
      </c>
      <c r="E204" s="93" t="s">
        <v>1153</v>
      </c>
      <c r="F204" s="94">
        <v>26000000</v>
      </c>
      <c r="G204" s="95">
        <v>44192</v>
      </c>
      <c r="H204" s="96" t="s">
        <v>10</v>
      </c>
      <c r="I204" s="106" t="s">
        <v>845</v>
      </c>
      <c r="J204" s="105"/>
      <c r="L204" s="8"/>
    </row>
    <row r="205" spans="1:12" ht="16.5" customHeight="1" x14ac:dyDescent="0.25">
      <c r="A205" s="34">
        <v>205</v>
      </c>
      <c r="B205" s="105">
        <v>43894</v>
      </c>
      <c r="C205" s="91" t="s">
        <v>9</v>
      </c>
      <c r="D205" s="92" t="s">
        <v>1079</v>
      </c>
      <c r="E205" s="93" t="s">
        <v>1154</v>
      </c>
      <c r="F205" s="94">
        <v>55500000</v>
      </c>
      <c r="G205" s="95">
        <v>44196</v>
      </c>
      <c r="H205" s="96" t="s">
        <v>10</v>
      </c>
      <c r="I205" s="106" t="s">
        <v>1211</v>
      </c>
      <c r="J205" s="105"/>
      <c r="L205" s="8"/>
    </row>
    <row r="206" spans="1:12" ht="16.5" customHeight="1" x14ac:dyDescent="0.25">
      <c r="A206" s="34">
        <v>206</v>
      </c>
      <c r="B206" s="105">
        <v>43887</v>
      </c>
      <c r="C206" s="91" t="s">
        <v>9</v>
      </c>
      <c r="D206" s="92" t="s">
        <v>495</v>
      </c>
      <c r="E206" s="93" t="s">
        <v>1155</v>
      </c>
      <c r="F206" s="94">
        <v>55500000</v>
      </c>
      <c r="G206" s="95">
        <v>44190</v>
      </c>
      <c r="H206" s="96" t="s">
        <v>10</v>
      </c>
      <c r="I206" s="106" t="s">
        <v>846</v>
      </c>
      <c r="J206" s="105"/>
      <c r="L206" s="8"/>
    </row>
    <row r="207" spans="1:12" ht="16.5" customHeight="1" x14ac:dyDescent="0.25">
      <c r="A207" s="34">
        <v>207</v>
      </c>
      <c r="B207" s="105">
        <v>43885</v>
      </c>
      <c r="C207" s="91" t="s">
        <v>9</v>
      </c>
      <c r="D207" s="92" t="s">
        <v>496</v>
      </c>
      <c r="E207" s="93" t="s">
        <v>660</v>
      </c>
      <c r="F207" s="94">
        <v>55500000</v>
      </c>
      <c r="G207" s="95">
        <v>44189</v>
      </c>
      <c r="H207" s="96" t="s">
        <v>10</v>
      </c>
      <c r="I207" s="106" t="s">
        <v>847</v>
      </c>
      <c r="J207" s="105"/>
      <c r="L207" s="8"/>
    </row>
    <row r="208" spans="1:12" ht="16.5" customHeight="1" x14ac:dyDescent="0.25">
      <c r="A208" s="34">
        <v>208</v>
      </c>
      <c r="B208" s="105">
        <v>43886</v>
      </c>
      <c r="C208" s="91" t="s">
        <v>9</v>
      </c>
      <c r="D208" s="92" t="s">
        <v>497</v>
      </c>
      <c r="E208" s="93" t="s">
        <v>1156</v>
      </c>
      <c r="F208" s="94">
        <v>61400000</v>
      </c>
      <c r="G208" s="95">
        <v>44196</v>
      </c>
      <c r="H208" s="96" t="s">
        <v>10</v>
      </c>
      <c r="I208" s="106" t="s">
        <v>848</v>
      </c>
      <c r="J208" s="105"/>
      <c r="L208" s="8"/>
    </row>
    <row r="209" spans="1:12" ht="16.5" customHeight="1" x14ac:dyDescent="0.25">
      <c r="A209" s="34">
        <v>209</v>
      </c>
      <c r="B209" s="105">
        <v>43886</v>
      </c>
      <c r="C209" s="91" t="s">
        <v>9</v>
      </c>
      <c r="D209" s="92" t="s">
        <v>1080</v>
      </c>
      <c r="E209" s="93" t="s">
        <v>1157</v>
      </c>
      <c r="F209" s="94">
        <v>74750000</v>
      </c>
      <c r="G209" s="95">
        <v>44196</v>
      </c>
      <c r="H209" s="96" t="s">
        <v>10</v>
      </c>
      <c r="I209" s="106" t="s">
        <v>1212</v>
      </c>
      <c r="J209" s="105"/>
      <c r="L209" s="8"/>
    </row>
    <row r="210" spans="1:12" ht="16.5" customHeight="1" x14ac:dyDescent="0.25">
      <c r="A210" s="34">
        <v>210</v>
      </c>
      <c r="B210" s="105">
        <v>43886</v>
      </c>
      <c r="C210" s="91" t="s">
        <v>9</v>
      </c>
      <c r="D210" s="92" t="s">
        <v>498</v>
      </c>
      <c r="E210" s="93" t="s">
        <v>664</v>
      </c>
      <c r="F210" s="94">
        <v>69766667</v>
      </c>
      <c r="G210" s="95">
        <v>44196</v>
      </c>
      <c r="H210" s="96" t="s">
        <v>10</v>
      </c>
      <c r="I210" s="106" t="s">
        <v>849</v>
      </c>
      <c r="J210" s="105"/>
      <c r="L210" s="8"/>
    </row>
    <row r="211" spans="1:12" ht="16.5" customHeight="1" x14ac:dyDescent="0.25">
      <c r="A211" s="34">
        <v>211</v>
      </c>
      <c r="B211" s="105">
        <v>43886</v>
      </c>
      <c r="C211" s="91" t="s">
        <v>9</v>
      </c>
      <c r="D211" s="92" t="s">
        <v>499</v>
      </c>
      <c r="E211" s="93" t="s">
        <v>665</v>
      </c>
      <c r="F211" s="94">
        <v>40421667</v>
      </c>
      <c r="G211" s="95">
        <v>44196</v>
      </c>
      <c r="H211" s="96" t="s">
        <v>10</v>
      </c>
      <c r="I211" s="106" t="s">
        <v>850</v>
      </c>
      <c r="J211" s="105"/>
      <c r="L211" s="8"/>
    </row>
    <row r="212" spans="1:12" ht="16.5" customHeight="1" x14ac:dyDescent="0.25">
      <c r="A212" s="34">
        <v>212</v>
      </c>
      <c r="B212" s="105">
        <v>43887</v>
      </c>
      <c r="C212" s="91" t="s">
        <v>9</v>
      </c>
      <c r="D212" s="92" t="s">
        <v>500</v>
      </c>
      <c r="E212" s="93" t="s">
        <v>666</v>
      </c>
      <c r="F212" s="94">
        <v>61000000</v>
      </c>
      <c r="G212" s="95">
        <v>44196</v>
      </c>
      <c r="H212" s="96" t="s">
        <v>10</v>
      </c>
      <c r="I212" s="106" t="s">
        <v>851</v>
      </c>
      <c r="J212" s="105"/>
      <c r="L212" s="8"/>
    </row>
    <row r="213" spans="1:12" ht="16.5" customHeight="1" x14ac:dyDescent="0.25">
      <c r="A213" s="34">
        <v>213</v>
      </c>
      <c r="B213" s="105">
        <v>43887</v>
      </c>
      <c r="C213" s="91" t="s">
        <v>9</v>
      </c>
      <c r="D213" s="92" t="s">
        <v>501</v>
      </c>
      <c r="E213" s="93" t="s">
        <v>667</v>
      </c>
      <c r="F213" s="94">
        <v>89858900</v>
      </c>
      <c r="G213" s="95">
        <v>44196</v>
      </c>
      <c r="H213" s="96" t="s">
        <v>10</v>
      </c>
      <c r="I213" s="106" t="s">
        <v>852</v>
      </c>
      <c r="J213" s="105"/>
      <c r="L213" s="8"/>
    </row>
    <row r="214" spans="1:12" ht="16.5" customHeight="1" x14ac:dyDescent="0.25">
      <c r="A214" s="34">
        <v>214</v>
      </c>
      <c r="B214" s="105">
        <v>43887</v>
      </c>
      <c r="C214" s="91" t="s">
        <v>9</v>
      </c>
      <c r="D214" s="92" t="s">
        <v>502</v>
      </c>
      <c r="E214" s="93" t="s">
        <v>668</v>
      </c>
      <c r="F214" s="94">
        <v>42000000</v>
      </c>
      <c r="G214" s="95">
        <v>44100</v>
      </c>
      <c r="H214" s="96" t="s">
        <v>10</v>
      </c>
      <c r="I214" s="106" t="s">
        <v>853</v>
      </c>
      <c r="J214" s="105"/>
      <c r="L214" s="8"/>
    </row>
    <row r="215" spans="1:12" ht="16.5" customHeight="1" x14ac:dyDescent="0.25">
      <c r="A215" s="34">
        <v>215</v>
      </c>
      <c r="B215" s="105">
        <v>43887</v>
      </c>
      <c r="C215" s="91" t="s">
        <v>9</v>
      </c>
      <c r="D215" s="92" t="s">
        <v>503</v>
      </c>
      <c r="E215" s="93" t="s">
        <v>1158</v>
      </c>
      <c r="F215" s="94">
        <v>68359040</v>
      </c>
      <c r="G215" s="95">
        <v>44131</v>
      </c>
      <c r="H215" s="96" t="s">
        <v>10</v>
      </c>
      <c r="I215" s="106" t="s">
        <v>854</v>
      </c>
      <c r="J215" s="105"/>
      <c r="L215" s="8"/>
    </row>
    <row r="216" spans="1:12" ht="16.5" customHeight="1" x14ac:dyDescent="0.25">
      <c r="A216" s="34">
        <v>216</v>
      </c>
      <c r="B216" s="105">
        <v>43887</v>
      </c>
      <c r="C216" s="91" t="s">
        <v>9</v>
      </c>
      <c r="D216" s="92" t="s">
        <v>504</v>
      </c>
      <c r="E216" s="93" t="s">
        <v>670</v>
      </c>
      <c r="F216" s="94">
        <v>34176000</v>
      </c>
      <c r="G216" s="95">
        <v>44130</v>
      </c>
      <c r="H216" s="96" t="s">
        <v>10</v>
      </c>
      <c r="I216" s="106" t="s">
        <v>855</v>
      </c>
      <c r="J216" s="105"/>
      <c r="L216" s="8"/>
    </row>
    <row r="217" spans="1:12" ht="16.5" customHeight="1" x14ac:dyDescent="0.25">
      <c r="A217" s="34">
        <v>217</v>
      </c>
      <c r="B217" s="105">
        <v>43888</v>
      </c>
      <c r="C217" s="91" t="s">
        <v>9</v>
      </c>
      <c r="D217" s="92" t="s">
        <v>505</v>
      </c>
      <c r="E217" s="93" t="s">
        <v>1159</v>
      </c>
      <c r="F217" s="94">
        <v>26400000</v>
      </c>
      <c r="G217" s="95">
        <v>44131</v>
      </c>
      <c r="H217" s="96" t="s">
        <v>10</v>
      </c>
      <c r="I217" s="106" t="s">
        <v>856</v>
      </c>
      <c r="J217" s="105"/>
      <c r="L217" s="8"/>
    </row>
    <row r="218" spans="1:12" ht="16.5" customHeight="1" x14ac:dyDescent="0.25">
      <c r="A218" s="34">
        <v>218</v>
      </c>
      <c r="B218" s="105">
        <v>43888</v>
      </c>
      <c r="C218" s="91" t="s">
        <v>9</v>
      </c>
      <c r="D218" s="92" t="s">
        <v>1081</v>
      </c>
      <c r="E218" s="93" t="s">
        <v>532</v>
      </c>
      <c r="F218" s="94">
        <v>62000000</v>
      </c>
      <c r="G218" s="95">
        <v>44196</v>
      </c>
      <c r="H218" s="96" t="s">
        <v>10</v>
      </c>
      <c r="I218" s="106" t="s">
        <v>1213</v>
      </c>
      <c r="J218" s="105"/>
      <c r="L218" s="8"/>
    </row>
    <row r="219" spans="1:12" ht="16.5" customHeight="1" x14ac:dyDescent="0.25">
      <c r="A219" s="34">
        <v>219</v>
      </c>
      <c r="B219" s="105">
        <v>43888</v>
      </c>
      <c r="C219" s="91" t="s">
        <v>9</v>
      </c>
      <c r="D219" s="92" t="s">
        <v>506</v>
      </c>
      <c r="E219" s="93" t="s">
        <v>644</v>
      </c>
      <c r="F219" s="94">
        <v>39200000</v>
      </c>
      <c r="G219" s="95">
        <v>44131</v>
      </c>
      <c r="H219" s="96" t="s">
        <v>10</v>
      </c>
      <c r="I219" s="106" t="s">
        <v>857</v>
      </c>
      <c r="J219" s="105"/>
      <c r="L219" s="8"/>
    </row>
    <row r="220" spans="1:12" ht="16.5" customHeight="1" x14ac:dyDescent="0.25">
      <c r="A220" s="34">
        <v>220</v>
      </c>
      <c r="B220" s="105">
        <v>43888</v>
      </c>
      <c r="C220" s="91" t="s">
        <v>9</v>
      </c>
      <c r="D220" s="92" t="s">
        <v>507</v>
      </c>
      <c r="E220" s="93" t="s">
        <v>1160</v>
      </c>
      <c r="F220" s="94">
        <v>66648000</v>
      </c>
      <c r="G220" s="95">
        <v>44130</v>
      </c>
      <c r="H220" s="96" t="s">
        <v>10</v>
      </c>
      <c r="I220" s="106" t="s">
        <v>858</v>
      </c>
      <c r="J220" s="105"/>
      <c r="L220" s="8"/>
    </row>
    <row r="221" spans="1:12" ht="16.5" customHeight="1" x14ac:dyDescent="0.25">
      <c r="A221" s="34">
        <v>221</v>
      </c>
      <c r="B221" s="105">
        <v>43888</v>
      </c>
      <c r="C221" s="91" t="s">
        <v>9</v>
      </c>
      <c r="D221" s="92" t="s">
        <v>1082</v>
      </c>
      <c r="E221" s="93" t="s">
        <v>1161</v>
      </c>
      <c r="F221" s="94">
        <v>128520000</v>
      </c>
      <c r="G221" s="95">
        <v>44167</v>
      </c>
      <c r="H221" s="96" t="s">
        <v>10</v>
      </c>
      <c r="I221" s="106" t="s">
        <v>1214</v>
      </c>
      <c r="J221" s="105"/>
      <c r="L221" s="8"/>
    </row>
    <row r="222" spans="1:12" ht="16.5" customHeight="1" x14ac:dyDescent="0.25">
      <c r="A222" s="34">
        <v>44793</v>
      </c>
      <c r="B222" s="105">
        <v>43865</v>
      </c>
      <c r="C222" s="91" t="s">
        <v>9</v>
      </c>
      <c r="D222" s="92" t="s">
        <v>396</v>
      </c>
      <c r="E222" s="93" t="s">
        <v>575</v>
      </c>
      <c r="F222" s="94">
        <v>40000000</v>
      </c>
      <c r="G222" s="95">
        <v>44196</v>
      </c>
      <c r="H222" s="96" t="s">
        <v>674</v>
      </c>
      <c r="I222" s="106" t="s">
        <v>747</v>
      </c>
      <c r="J222" s="105"/>
      <c r="L222" s="8"/>
    </row>
    <row r="223" spans="1:12" ht="16.5" customHeight="1" x14ac:dyDescent="0.25">
      <c r="A223" s="34">
        <v>45066</v>
      </c>
      <c r="B223" s="105">
        <v>43874</v>
      </c>
      <c r="C223" s="91" t="s">
        <v>9</v>
      </c>
      <c r="D223" s="92" t="s">
        <v>436</v>
      </c>
      <c r="E223" s="93" t="s">
        <v>610</v>
      </c>
      <c r="F223" s="94">
        <v>34860572</v>
      </c>
      <c r="G223" s="95">
        <v>44061</v>
      </c>
      <c r="H223" s="96" t="s">
        <v>674</v>
      </c>
      <c r="I223" s="106" t="s">
        <v>787</v>
      </c>
      <c r="J223" s="105"/>
      <c r="L223" s="8"/>
    </row>
    <row r="224" spans="1:12" ht="16.5" customHeight="1" x14ac:dyDescent="0.25">
      <c r="A224" s="34">
        <v>45066</v>
      </c>
      <c r="B224" s="105">
        <v>43874</v>
      </c>
      <c r="C224" s="91" t="s">
        <v>9</v>
      </c>
      <c r="D224" s="92" t="s">
        <v>436</v>
      </c>
      <c r="E224" s="93" t="s">
        <v>610</v>
      </c>
      <c r="F224" s="94">
        <v>194690672</v>
      </c>
      <c r="G224" s="95">
        <v>44061</v>
      </c>
      <c r="H224" s="96" t="s">
        <v>674</v>
      </c>
      <c r="I224" s="106" t="s">
        <v>787</v>
      </c>
      <c r="J224" s="105"/>
      <c r="L224" s="8"/>
    </row>
    <row r="225" spans="1:12" ht="16.5" customHeight="1" x14ac:dyDescent="0.25">
      <c r="A225" s="34">
        <v>45630</v>
      </c>
      <c r="B225" s="105">
        <v>43889</v>
      </c>
      <c r="C225" s="91" t="s">
        <v>9</v>
      </c>
      <c r="D225" s="92" t="s">
        <v>1092</v>
      </c>
      <c r="E225" s="93" t="s">
        <v>673</v>
      </c>
      <c r="F225" s="94">
        <v>154793725</v>
      </c>
      <c r="G225" s="95">
        <v>44254</v>
      </c>
      <c r="H225" s="96" t="s">
        <v>10</v>
      </c>
      <c r="I225" s="106" t="s">
        <v>859</v>
      </c>
      <c r="J225" s="105"/>
      <c r="L225" s="8"/>
    </row>
    <row r="226" spans="1:12" ht="16.5" customHeight="1" x14ac:dyDescent="0.25">
      <c r="A226" s="34">
        <v>222</v>
      </c>
      <c r="B226" s="105">
        <v>43893</v>
      </c>
      <c r="C226" s="91" t="s">
        <v>9</v>
      </c>
      <c r="D226" s="92" t="s">
        <v>1083</v>
      </c>
      <c r="E226" s="93" t="s">
        <v>1162</v>
      </c>
      <c r="F226" s="94">
        <v>40500000</v>
      </c>
      <c r="G226" s="95">
        <v>44030</v>
      </c>
      <c r="H226" s="96" t="s">
        <v>10</v>
      </c>
      <c r="I226" s="106" t="s">
        <v>1215</v>
      </c>
      <c r="J226" s="105"/>
      <c r="L226" s="8"/>
    </row>
    <row r="227" spans="1:12" ht="16.5" customHeight="1" x14ac:dyDescent="0.25">
      <c r="A227" s="34">
        <v>223</v>
      </c>
      <c r="B227" s="105">
        <v>43894</v>
      </c>
      <c r="C227" s="91" t="s">
        <v>9</v>
      </c>
      <c r="D227" s="92" t="s">
        <v>1084</v>
      </c>
      <c r="E227" s="93" t="s">
        <v>1447</v>
      </c>
      <c r="F227" s="94">
        <v>72000000</v>
      </c>
      <c r="G227" s="95">
        <v>44173</v>
      </c>
      <c r="H227" s="96" t="s">
        <v>10</v>
      </c>
      <c r="I227" s="106" t="s">
        <v>1216</v>
      </c>
      <c r="J227" s="105"/>
      <c r="L227" s="8"/>
    </row>
    <row r="228" spans="1:12" ht="16.5" customHeight="1" x14ac:dyDescent="0.25">
      <c r="A228" s="34">
        <v>224</v>
      </c>
      <c r="B228" s="105">
        <v>43894</v>
      </c>
      <c r="C228" s="91" t="s">
        <v>9</v>
      </c>
      <c r="D228" s="92" t="s">
        <v>1085</v>
      </c>
      <c r="E228" s="93" t="s">
        <v>1164</v>
      </c>
      <c r="F228" s="94">
        <v>83000000</v>
      </c>
      <c r="G228" s="95">
        <v>44196</v>
      </c>
      <c r="H228" s="96" t="s">
        <v>10</v>
      </c>
      <c r="I228" s="106" t="s">
        <v>1217</v>
      </c>
      <c r="J228" s="105"/>
      <c r="L228" s="8"/>
    </row>
    <row r="229" spans="1:12" ht="16.5" customHeight="1" x14ac:dyDescent="0.25">
      <c r="A229" s="34">
        <v>225</v>
      </c>
      <c r="B229" s="105">
        <v>43894</v>
      </c>
      <c r="C229" s="91" t="s">
        <v>9</v>
      </c>
      <c r="D229" s="92" t="s">
        <v>1086</v>
      </c>
      <c r="E229" s="93" t="s">
        <v>1165</v>
      </c>
      <c r="F229" s="94">
        <v>83000000</v>
      </c>
      <c r="G229" s="95">
        <v>44196</v>
      </c>
      <c r="H229" s="96" t="s">
        <v>10</v>
      </c>
      <c r="I229" s="106" t="s">
        <v>1218</v>
      </c>
      <c r="J229" s="105"/>
      <c r="L229" s="8"/>
    </row>
    <row r="230" spans="1:12" ht="16.5" customHeight="1" x14ac:dyDescent="0.25">
      <c r="A230" s="34">
        <v>226</v>
      </c>
      <c r="B230" s="105">
        <v>43894</v>
      </c>
      <c r="C230" s="91" t="s">
        <v>9</v>
      </c>
      <c r="D230" s="92" t="s">
        <v>1087</v>
      </c>
      <c r="E230" s="93" t="s">
        <v>659</v>
      </c>
      <c r="F230" s="94">
        <v>55500000</v>
      </c>
      <c r="G230" s="95">
        <v>44196</v>
      </c>
      <c r="H230" s="96" t="s">
        <v>10</v>
      </c>
      <c r="I230" s="106" t="s">
        <v>1219</v>
      </c>
      <c r="J230" s="105"/>
      <c r="L230" s="8"/>
    </row>
    <row r="231" spans="1:12" ht="16.5" customHeight="1" x14ac:dyDescent="0.25">
      <c r="A231" s="34">
        <v>227</v>
      </c>
      <c r="B231" s="105">
        <v>43894</v>
      </c>
      <c r="C231" s="91" t="s">
        <v>9</v>
      </c>
      <c r="D231" s="92" t="s">
        <v>1088</v>
      </c>
      <c r="E231" s="93" t="s">
        <v>650</v>
      </c>
      <c r="F231" s="94">
        <v>59814160</v>
      </c>
      <c r="G231" s="95">
        <v>44139</v>
      </c>
      <c r="H231" s="96" t="s">
        <v>10</v>
      </c>
      <c r="I231" s="106" t="s">
        <v>1220</v>
      </c>
      <c r="J231" s="105"/>
      <c r="L231" s="8"/>
    </row>
    <row r="232" spans="1:12" ht="16.5" customHeight="1" x14ac:dyDescent="0.25">
      <c r="A232" s="34">
        <v>228</v>
      </c>
      <c r="B232" s="105">
        <v>43893</v>
      </c>
      <c r="C232" s="91" t="s">
        <v>9</v>
      </c>
      <c r="D232" s="92" t="s">
        <v>1089</v>
      </c>
      <c r="E232" s="93" t="s">
        <v>1166</v>
      </c>
      <c r="F232" s="94">
        <v>59814160</v>
      </c>
      <c r="G232" s="95">
        <v>44137</v>
      </c>
      <c r="H232" s="96" t="s">
        <v>10</v>
      </c>
      <c r="I232" s="106" t="s">
        <v>1221</v>
      </c>
      <c r="J232" s="105"/>
      <c r="L232" s="8"/>
    </row>
    <row r="233" spans="1:12" ht="16.5" customHeight="1" x14ac:dyDescent="0.25">
      <c r="A233" s="34">
        <v>229</v>
      </c>
      <c r="B233" s="105">
        <v>43893</v>
      </c>
      <c r="C233" s="91" t="s">
        <v>9</v>
      </c>
      <c r="D233" s="92" t="s">
        <v>1090</v>
      </c>
      <c r="E233" s="93" t="s">
        <v>1167</v>
      </c>
      <c r="F233" s="94">
        <v>63000000</v>
      </c>
      <c r="G233" s="95">
        <v>44167</v>
      </c>
      <c r="H233" s="96" t="s">
        <v>10</v>
      </c>
      <c r="I233" s="106" t="s">
        <v>1222</v>
      </c>
      <c r="J233" s="105"/>
      <c r="L233" s="8"/>
    </row>
    <row r="234" spans="1:12" ht="16.5" customHeight="1" x14ac:dyDescent="0.25">
      <c r="A234" s="34">
        <v>230</v>
      </c>
      <c r="B234" s="105">
        <v>43895</v>
      </c>
      <c r="C234" s="91" t="s">
        <v>9</v>
      </c>
      <c r="D234" s="92" t="s">
        <v>1091</v>
      </c>
      <c r="E234" s="93" t="s">
        <v>1168</v>
      </c>
      <c r="F234" s="94">
        <v>50000000</v>
      </c>
      <c r="G234" s="95">
        <v>44196</v>
      </c>
      <c r="H234" s="96" t="s">
        <v>10</v>
      </c>
      <c r="I234" s="106" t="s">
        <v>1223</v>
      </c>
      <c r="J234" s="105"/>
      <c r="L234" s="8"/>
    </row>
    <row r="235" spans="1:12" ht="16.5" customHeight="1" x14ac:dyDescent="0.25">
      <c r="A235" s="34">
        <v>231</v>
      </c>
      <c r="B235" s="105">
        <v>43899</v>
      </c>
      <c r="C235" s="91" t="s">
        <v>9</v>
      </c>
      <c r="D235" s="92" t="s">
        <v>1093</v>
      </c>
      <c r="E235" s="93" t="s">
        <v>1169</v>
      </c>
      <c r="F235" s="94">
        <v>49600000</v>
      </c>
      <c r="G235" s="95">
        <v>44145</v>
      </c>
      <c r="H235" s="96" t="s">
        <v>10</v>
      </c>
      <c r="I235" s="106" t="s">
        <v>1224</v>
      </c>
      <c r="J235" s="105"/>
      <c r="L235" s="8"/>
    </row>
    <row r="236" spans="1:12" ht="16.5" customHeight="1" x14ac:dyDescent="0.25">
      <c r="A236" s="34">
        <v>232</v>
      </c>
      <c r="B236" s="105">
        <v>43894</v>
      </c>
      <c r="C236" s="91" t="s">
        <v>9</v>
      </c>
      <c r="D236" s="92" t="s">
        <v>1094</v>
      </c>
      <c r="E236" s="93" t="s">
        <v>586</v>
      </c>
      <c r="F236" s="94">
        <v>55500000</v>
      </c>
      <c r="G236" s="95">
        <v>44196</v>
      </c>
      <c r="H236" s="96" t="s">
        <v>10</v>
      </c>
      <c r="I236" s="106" t="s">
        <v>1225</v>
      </c>
      <c r="J236" s="105"/>
      <c r="L236" s="8"/>
    </row>
    <row r="237" spans="1:12" ht="16.5" customHeight="1" x14ac:dyDescent="0.25">
      <c r="A237" s="34">
        <v>233</v>
      </c>
      <c r="B237" s="105">
        <v>43894</v>
      </c>
      <c r="C237" s="91" t="s">
        <v>9</v>
      </c>
      <c r="D237" s="92" t="s">
        <v>1095</v>
      </c>
      <c r="E237" s="93" t="s">
        <v>660</v>
      </c>
      <c r="F237" s="94">
        <v>55500000</v>
      </c>
      <c r="G237" s="95">
        <v>44196</v>
      </c>
      <c r="H237" s="96" t="s">
        <v>10</v>
      </c>
      <c r="I237" s="106" t="s">
        <v>1226</v>
      </c>
      <c r="J237" s="105"/>
      <c r="L237" s="8"/>
    </row>
    <row r="238" spans="1:12" ht="16.5" customHeight="1" x14ac:dyDescent="0.25">
      <c r="A238" s="34">
        <v>234</v>
      </c>
      <c r="B238" s="105">
        <v>43893</v>
      </c>
      <c r="C238" s="91" t="s">
        <v>9</v>
      </c>
      <c r="D238" s="92" t="s">
        <v>1096</v>
      </c>
      <c r="E238" s="93" t="s">
        <v>655</v>
      </c>
      <c r="F238" s="94">
        <v>55500000</v>
      </c>
      <c r="G238" s="95">
        <v>44196</v>
      </c>
      <c r="H238" s="96" t="s">
        <v>10</v>
      </c>
      <c r="I238" s="106" t="s">
        <v>1227</v>
      </c>
      <c r="J238" s="105"/>
      <c r="L238" s="8"/>
    </row>
    <row r="239" spans="1:12" ht="16.5" customHeight="1" x14ac:dyDescent="0.25">
      <c r="A239" s="34">
        <v>235</v>
      </c>
      <c r="B239" s="105">
        <v>43893</v>
      </c>
      <c r="C239" s="91" t="s">
        <v>9</v>
      </c>
      <c r="D239" s="92" t="s">
        <v>1097</v>
      </c>
      <c r="E239" s="93" t="s">
        <v>224</v>
      </c>
      <c r="F239" s="94">
        <v>55500000</v>
      </c>
      <c r="G239" s="95">
        <v>44196</v>
      </c>
      <c r="H239" s="96" t="s">
        <v>10</v>
      </c>
      <c r="I239" s="106" t="s">
        <v>1228</v>
      </c>
      <c r="J239" s="105"/>
      <c r="L239" s="8"/>
    </row>
    <row r="240" spans="1:12" ht="16.5" customHeight="1" x14ac:dyDescent="0.25">
      <c r="A240" s="34">
        <v>236</v>
      </c>
      <c r="B240" s="105">
        <v>43895</v>
      </c>
      <c r="C240" s="91" t="s">
        <v>9</v>
      </c>
      <c r="D240" s="92" t="s">
        <v>1098</v>
      </c>
      <c r="E240" s="93" t="s">
        <v>1171</v>
      </c>
      <c r="F240" s="94">
        <v>83000000</v>
      </c>
      <c r="G240" s="95">
        <v>44196</v>
      </c>
      <c r="H240" s="96" t="s">
        <v>10</v>
      </c>
      <c r="I240" s="106" t="s">
        <v>1229</v>
      </c>
      <c r="J240" s="105"/>
      <c r="L240" s="8"/>
    </row>
    <row r="241" spans="1:12" ht="16.5" customHeight="1" x14ac:dyDescent="0.25">
      <c r="A241" s="34">
        <v>237</v>
      </c>
      <c r="B241" s="105">
        <v>43894</v>
      </c>
      <c r="C241" s="91" t="s">
        <v>9</v>
      </c>
      <c r="D241" s="92" t="s">
        <v>1099</v>
      </c>
      <c r="E241" s="93" t="s">
        <v>1172</v>
      </c>
      <c r="F241" s="94">
        <v>63000000</v>
      </c>
      <c r="G241" s="95">
        <v>44196</v>
      </c>
      <c r="H241" s="96" t="s">
        <v>10</v>
      </c>
      <c r="I241" s="106" t="s">
        <v>1230</v>
      </c>
      <c r="J241" s="105"/>
      <c r="L241" s="8"/>
    </row>
    <row r="242" spans="1:12" ht="16.5" customHeight="1" x14ac:dyDescent="0.25">
      <c r="A242" s="34">
        <v>238</v>
      </c>
      <c r="B242" s="105">
        <v>43894</v>
      </c>
      <c r="C242" s="91" t="s">
        <v>9</v>
      </c>
      <c r="D242" s="92" t="s">
        <v>1100</v>
      </c>
      <c r="E242" s="93" t="s">
        <v>1154</v>
      </c>
      <c r="F242" s="94">
        <v>55500000</v>
      </c>
      <c r="G242" s="95">
        <v>44196</v>
      </c>
      <c r="H242" s="96" t="s">
        <v>10</v>
      </c>
      <c r="I242" s="106" t="s">
        <v>1231</v>
      </c>
      <c r="J242" s="105"/>
      <c r="L242" s="8"/>
    </row>
    <row r="243" spans="1:12" ht="16.5" customHeight="1" x14ac:dyDescent="0.25">
      <c r="A243" s="34">
        <v>239</v>
      </c>
      <c r="B243" s="105">
        <v>43894</v>
      </c>
      <c r="C243" s="91" t="s">
        <v>9</v>
      </c>
      <c r="D243" s="92" t="s">
        <v>1101</v>
      </c>
      <c r="E243" s="93" t="s">
        <v>1173</v>
      </c>
      <c r="F243" s="94">
        <v>68500000</v>
      </c>
      <c r="G243" s="95">
        <v>44196</v>
      </c>
      <c r="H243" s="96" t="s">
        <v>10</v>
      </c>
      <c r="I243" s="106" t="s">
        <v>1232</v>
      </c>
      <c r="J243" s="105"/>
      <c r="L243" s="8"/>
    </row>
    <row r="244" spans="1:12" ht="16.5" customHeight="1" x14ac:dyDescent="0.25">
      <c r="A244" s="34">
        <v>240</v>
      </c>
      <c r="B244" s="105">
        <v>43895</v>
      </c>
      <c r="C244" s="91" t="s">
        <v>9</v>
      </c>
      <c r="D244" s="92" t="s">
        <v>1102</v>
      </c>
      <c r="E244" s="93" t="s">
        <v>1174</v>
      </c>
      <c r="F244" s="94">
        <v>16861833</v>
      </c>
      <c r="G244" s="95">
        <v>44170</v>
      </c>
      <c r="H244" s="96" t="s">
        <v>10</v>
      </c>
      <c r="I244" s="106" t="s">
        <v>1233</v>
      </c>
      <c r="J244" s="105"/>
      <c r="L244" s="8"/>
    </row>
    <row r="245" spans="1:12" ht="16.5" customHeight="1" x14ac:dyDescent="0.25">
      <c r="A245" s="34">
        <v>241</v>
      </c>
      <c r="B245" s="105">
        <v>43894</v>
      </c>
      <c r="C245" s="91" t="s">
        <v>9</v>
      </c>
      <c r="D245" s="92" t="s">
        <v>1103</v>
      </c>
      <c r="E245" s="93" t="s">
        <v>629</v>
      </c>
      <c r="F245" s="94">
        <v>55500000</v>
      </c>
      <c r="G245" s="95">
        <v>44196</v>
      </c>
      <c r="H245" s="96" t="s">
        <v>10</v>
      </c>
      <c r="I245" s="106" t="s">
        <v>1234</v>
      </c>
      <c r="J245" s="105"/>
      <c r="L245" s="8"/>
    </row>
    <row r="246" spans="1:12" ht="16.5" customHeight="1" x14ac:dyDescent="0.25">
      <c r="A246" s="34">
        <v>242</v>
      </c>
      <c r="B246" s="105">
        <v>43896</v>
      </c>
      <c r="C246" s="91" t="s">
        <v>9</v>
      </c>
      <c r="D246" s="92" t="s">
        <v>1104</v>
      </c>
      <c r="E246" s="93" t="s">
        <v>1175</v>
      </c>
      <c r="F246" s="94">
        <v>207600000</v>
      </c>
      <c r="G246" s="95">
        <v>44261</v>
      </c>
      <c r="H246" s="96" t="s">
        <v>674</v>
      </c>
      <c r="I246" s="106" t="s">
        <v>1235</v>
      </c>
      <c r="J246" s="105"/>
      <c r="L246" s="8"/>
    </row>
    <row r="247" spans="1:12" ht="16.5" customHeight="1" x14ac:dyDescent="0.25">
      <c r="A247" s="34">
        <v>243</v>
      </c>
      <c r="B247" s="105">
        <v>43906</v>
      </c>
      <c r="C247" s="91" t="s">
        <v>9</v>
      </c>
      <c r="D247" s="92" t="s">
        <v>1105</v>
      </c>
      <c r="E247" s="93" t="s">
        <v>1176</v>
      </c>
      <c r="F247" s="94">
        <v>59500000</v>
      </c>
      <c r="G247" s="95">
        <v>44120</v>
      </c>
      <c r="H247" s="96" t="s">
        <v>10</v>
      </c>
      <c r="I247" s="106" t="s">
        <v>1236</v>
      </c>
      <c r="J247" s="105"/>
      <c r="L247" s="8"/>
    </row>
    <row r="248" spans="1:12" ht="16.5" customHeight="1" x14ac:dyDescent="0.25">
      <c r="A248" s="34">
        <v>244</v>
      </c>
      <c r="B248" s="105">
        <v>43894</v>
      </c>
      <c r="C248" s="91" t="s">
        <v>9</v>
      </c>
      <c r="D248" s="92" t="s">
        <v>1106</v>
      </c>
      <c r="E248" s="93" t="s">
        <v>1139</v>
      </c>
      <c r="F248" s="94">
        <v>49600000</v>
      </c>
      <c r="G248" s="95">
        <v>44143</v>
      </c>
      <c r="H248" s="96" t="s">
        <v>10</v>
      </c>
      <c r="I248" s="106" t="s">
        <v>1237</v>
      </c>
      <c r="J248" s="105"/>
      <c r="L248" s="8"/>
    </row>
    <row r="249" spans="1:12" ht="16.5" customHeight="1" x14ac:dyDescent="0.25">
      <c r="A249" s="34">
        <v>245</v>
      </c>
      <c r="B249" s="105">
        <v>43899</v>
      </c>
      <c r="C249" s="91" t="s">
        <v>9</v>
      </c>
      <c r="D249" s="92" t="s">
        <v>1107</v>
      </c>
      <c r="E249" s="93" t="s">
        <v>659</v>
      </c>
      <c r="F249" s="94">
        <v>52725000</v>
      </c>
      <c r="G249" s="95">
        <v>44190</v>
      </c>
      <c r="H249" s="96" t="s">
        <v>10</v>
      </c>
      <c r="I249" s="106" t="s">
        <v>1238</v>
      </c>
      <c r="J249" s="105"/>
      <c r="L249" s="8"/>
    </row>
    <row r="250" spans="1:12" ht="16.5" customHeight="1" x14ac:dyDescent="0.25">
      <c r="A250" s="34">
        <v>246</v>
      </c>
      <c r="B250" s="105">
        <v>43895</v>
      </c>
      <c r="C250" s="91" t="s">
        <v>9</v>
      </c>
      <c r="D250" s="92" t="s">
        <v>1108</v>
      </c>
      <c r="E250" s="93" t="s">
        <v>1177</v>
      </c>
      <c r="F250" s="94">
        <v>70000000</v>
      </c>
      <c r="G250" s="95">
        <v>44196</v>
      </c>
      <c r="H250" s="96" t="s">
        <v>10</v>
      </c>
      <c r="I250" s="106" t="s">
        <v>1239</v>
      </c>
      <c r="J250" s="105"/>
      <c r="L250" s="8"/>
    </row>
    <row r="251" spans="1:12" ht="16.5" customHeight="1" x14ac:dyDescent="0.25">
      <c r="A251" s="34">
        <v>247</v>
      </c>
      <c r="B251" s="105">
        <v>43895</v>
      </c>
      <c r="C251" s="91" t="s">
        <v>9</v>
      </c>
      <c r="D251" s="92" t="s">
        <v>34</v>
      </c>
      <c r="E251" s="93" t="s">
        <v>1178</v>
      </c>
      <c r="F251" s="94">
        <v>62000000</v>
      </c>
      <c r="G251" s="95">
        <v>44196</v>
      </c>
      <c r="H251" s="96" t="s">
        <v>10</v>
      </c>
      <c r="I251" s="106" t="s">
        <v>1240</v>
      </c>
      <c r="J251" s="105"/>
      <c r="L251" s="8"/>
    </row>
    <row r="252" spans="1:12" ht="16.5" customHeight="1" x14ac:dyDescent="0.25">
      <c r="A252" s="34">
        <v>248</v>
      </c>
      <c r="B252" s="105">
        <v>43900</v>
      </c>
      <c r="C252" s="91" t="s">
        <v>9</v>
      </c>
      <c r="D252" s="92" t="s">
        <v>1109</v>
      </c>
      <c r="E252" s="93" t="s">
        <v>1179</v>
      </c>
      <c r="F252" s="94">
        <v>33000000</v>
      </c>
      <c r="G252" s="95">
        <v>44196</v>
      </c>
      <c r="H252" s="96" t="s">
        <v>10</v>
      </c>
      <c r="I252" s="106" t="s">
        <v>1241</v>
      </c>
      <c r="J252" s="105"/>
      <c r="L252" s="8"/>
    </row>
    <row r="253" spans="1:12" ht="16.5" customHeight="1" x14ac:dyDescent="0.25">
      <c r="A253" s="34">
        <v>249</v>
      </c>
      <c r="B253" s="105">
        <v>43901</v>
      </c>
      <c r="C253" s="91" t="s">
        <v>9</v>
      </c>
      <c r="D253" s="92" t="s">
        <v>1390</v>
      </c>
      <c r="E253" s="93" t="s">
        <v>1180</v>
      </c>
      <c r="F253" s="94">
        <v>38250000</v>
      </c>
      <c r="G253" s="95">
        <v>44131</v>
      </c>
      <c r="H253" s="96" t="s">
        <v>10</v>
      </c>
      <c r="I253" s="106" t="s">
        <v>1242</v>
      </c>
      <c r="J253" s="105"/>
      <c r="L253" s="8"/>
    </row>
    <row r="254" spans="1:12" ht="16.5" customHeight="1" x14ac:dyDescent="0.25">
      <c r="A254" s="34">
        <v>250</v>
      </c>
      <c r="B254" s="105">
        <v>43899</v>
      </c>
      <c r="C254" s="91" t="s">
        <v>9</v>
      </c>
      <c r="D254" s="92" t="s">
        <v>1111</v>
      </c>
      <c r="E254" s="93" t="s">
        <v>1181</v>
      </c>
      <c r="F254" s="94">
        <v>33000000</v>
      </c>
      <c r="G254" s="95">
        <v>44196</v>
      </c>
      <c r="H254" s="96" t="s">
        <v>10</v>
      </c>
      <c r="I254" s="106" t="s">
        <v>1243</v>
      </c>
      <c r="J254" s="105"/>
      <c r="L254" s="8"/>
    </row>
    <row r="255" spans="1:12" ht="16.5" customHeight="1" x14ac:dyDescent="0.25">
      <c r="A255" s="34">
        <v>251</v>
      </c>
      <c r="B255" s="105">
        <v>43899</v>
      </c>
      <c r="C255" s="91" t="s">
        <v>9</v>
      </c>
      <c r="D255" s="92" t="s">
        <v>1112</v>
      </c>
      <c r="E255" s="93" t="s">
        <v>629</v>
      </c>
      <c r="F255" s="94">
        <v>55500000</v>
      </c>
      <c r="G255" s="95">
        <v>44196</v>
      </c>
      <c r="H255" s="96" t="s">
        <v>10</v>
      </c>
      <c r="I255" s="106" t="s">
        <v>1244</v>
      </c>
      <c r="J255" s="105"/>
      <c r="L255" s="8"/>
    </row>
    <row r="256" spans="1:12" ht="16.5" customHeight="1" x14ac:dyDescent="0.25">
      <c r="A256" s="34">
        <v>252</v>
      </c>
      <c r="B256" s="105">
        <v>43899</v>
      </c>
      <c r="C256" s="91" t="s">
        <v>9</v>
      </c>
      <c r="D256" s="92" t="s">
        <v>1113</v>
      </c>
      <c r="E256" s="93" t="s">
        <v>1182</v>
      </c>
      <c r="F256" s="94">
        <v>100000000</v>
      </c>
      <c r="G256" s="95">
        <v>44196</v>
      </c>
      <c r="H256" s="96" t="s">
        <v>10</v>
      </c>
      <c r="I256" s="106" t="s">
        <v>1245</v>
      </c>
      <c r="J256" s="105"/>
      <c r="L256" s="8"/>
    </row>
    <row r="257" spans="1:12" ht="16.5" customHeight="1" x14ac:dyDescent="0.25">
      <c r="A257" s="34">
        <v>253</v>
      </c>
      <c r="B257" s="105">
        <v>43900</v>
      </c>
      <c r="C257" s="91" t="s">
        <v>9</v>
      </c>
      <c r="D257" s="92" t="s">
        <v>1114</v>
      </c>
      <c r="E257" s="93" t="s">
        <v>1183</v>
      </c>
      <c r="F257" s="94">
        <v>23100000</v>
      </c>
      <c r="G257" s="95">
        <v>44114</v>
      </c>
      <c r="H257" s="96" t="s">
        <v>10</v>
      </c>
      <c r="I257" s="106" t="s">
        <v>1246</v>
      </c>
      <c r="J257" s="105"/>
      <c r="L257" s="8"/>
    </row>
    <row r="258" spans="1:12" ht="16.5" customHeight="1" x14ac:dyDescent="0.25">
      <c r="A258" s="34">
        <v>254</v>
      </c>
      <c r="B258" s="105">
        <v>43899</v>
      </c>
      <c r="C258" s="91" t="s">
        <v>9</v>
      </c>
      <c r="D258" s="92" t="s">
        <v>1115</v>
      </c>
      <c r="E258" s="93" t="s">
        <v>1184</v>
      </c>
      <c r="F258" s="94">
        <v>68500000</v>
      </c>
      <c r="G258" s="95">
        <v>44196</v>
      </c>
      <c r="H258" s="96" t="s">
        <v>10</v>
      </c>
      <c r="I258" s="106" t="s">
        <v>1247</v>
      </c>
      <c r="J258" s="105"/>
      <c r="L258" s="8"/>
    </row>
    <row r="259" spans="1:12" ht="16.5" customHeight="1" x14ac:dyDescent="0.25">
      <c r="A259" s="34">
        <v>255</v>
      </c>
      <c r="B259" s="105">
        <v>43956</v>
      </c>
      <c r="C259" s="91" t="s">
        <v>9</v>
      </c>
      <c r="D259" s="92" t="s">
        <v>1663</v>
      </c>
      <c r="E259" s="93" t="s">
        <v>1664</v>
      </c>
      <c r="F259" s="94">
        <v>19933333</v>
      </c>
      <c r="G259" s="95">
        <v>44193</v>
      </c>
      <c r="H259" s="96" t="s">
        <v>10</v>
      </c>
      <c r="I259" s="106" t="s">
        <v>2051</v>
      </c>
      <c r="J259" s="105"/>
      <c r="L259" s="8"/>
    </row>
    <row r="260" spans="1:12" ht="16.5" customHeight="1" x14ac:dyDescent="0.25">
      <c r="A260" s="34">
        <v>256</v>
      </c>
      <c r="B260" s="105">
        <v>43927</v>
      </c>
      <c r="C260" s="91" t="s">
        <v>9</v>
      </c>
      <c r="D260" s="92" t="s">
        <v>1391</v>
      </c>
      <c r="E260" s="93" t="s">
        <v>1448</v>
      </c>
      <c r="F260" s="94">
        <v>49800000</v>
      </c>
      <c r="G260" s="95">
        <v>44110</v>
      </c>
      <c r="H260" s="96" t="s">
        <v>10</v>
      </c>
      <c r="I260" s="106" t="s">
        <v>1490</v>
      </c>
      <c r="J260" s="105"/>
      <c r="L260" s="8"/>
    </row>
    <row r="261" spans="1:12" ht="16.5" customHeight="1" x14ac:dyDescent="0.25">
      <c r="A261" s="34">
        <v>257</v>
      </c>
      <c r="B261" s="105">
        <v>43900</v>
      </c>
      <c r="C261" s="91" t="s">
        <v>9</v>
      </c>
      <c r="D261" s="92" t="s">
        <v>1116</v>
      </c>
      <c r="E261" s="93" t="s">
        <v>1185</v>
      </c>
      <c r="F261" s="94">
        <v>77600000</v>
      </c>
      <c r="G261" s="95">
        <v>44196</v>
      </c>
      <c r="H261" s="96" t="s">
        <v>10</v>
      </c>
      <c r="I261" s="106" t="s">
        <v>1248</v>
      </c>
      <c r="J261" s="105"/>
      <c r="L261" s="8"/>
    </row>
    <row r="262" spans="1:12" ht="16.5" customHeight="1" x14ac:dyDescent="0.25">
      <c r="A262" s="34">
        <v>259</v>
      </c>
      <c r="B262" s="105">
        <v>43899</v>
      </c>
      <c r="C262" s="91" t="s">
        <v>9</v>
      </c>
      <c r="D262" s="92" t="s">
        <v>1117</v>
      </c>
      <c r="E262" s="93" t="s">
        <v>1186</v>
      </c>
      <c r="F262" s="94">
        <v>68500000</v>
      </c>
      <c r="G262" s="95">
        <v>44196</v>
      </c>
      <c r="H262" s="96" t="s">
        <v>10</v>
      </c>
      <c r="I262" s="106" t="s">
        <v>1249</v>
      </c>
      <c r="J262" s="105"/>
      <c r="L262" s="8"/>
    </row>
    <row r="263" spans="1:12" ht="16.5" customHeight="1" x14ac:dyDescent="0.25">
      <c r="A263" s="34">
        <v>260</v>
      </c>
      <c r="B263" s="105">
        <v>43899</v>
      </c>
      <c r="C263" s="91" t="s">
        <v>9</v>
      </c>
      <c r="D263" s="92" t="s">
        <v>1118</v>
      </c>
      <c r="E263" s="93" t="s">
        <v>629</v>
      </c>
      <c r="F263" s="94">
        <v>55500000</v>
      </c>
      <c r="G263" s="95">
        <v>44196</v>
      </c>
      <c r="H263" s="96" t="s">
        <v>10</v>
      </c>
      <c r="I263" s="106" t="s">
        <v>1250</v>
      </c>
      <c r="J263" s="105"/>
      <c r="L263" s="8"/>
    </row>
    <row r="264" spans="1:12" ht="16.5" customHeight="1" x14ac:dyDescent="0.25">
      <c r="A264" s="34">
        <v>261</v>
      </c>
      <c r="B264" s="105">
        <v>43899</v>
      </c>
      <c r="C264" s="91" t="s">
        <v>9</v>
      </c>
      <c r="D264" s="92" t="s">
        <v>1119</v>
      </c>
      <c r="E264" s="93" t="s">
        <v>659</v>
      </c>
      <c r="F264" s="94">
        <v>55500000</v>
      </c>
      <c r="G264" s="95">
        <v>44196</v>
      </c>
      <c r="H264" s="96" t="s">
        <v>10</v>
      </c>
      <c r="I264" s="106" t="s">
        <v>1251</v>
      </c>
      <c r="J264" s="105"/>
      <c r="L264" s="8"/>
    </row>
    <row r="265" spans="1:12" ht="16.5" customHeight="1" x14ac:dyDescent="0.25">
      <c r="A265" s="34">
        <v>262</v>
      </c>
      <c r="B265" s="105">
        <v>43900</v>
      </c>
      <c r="C265" s="91" t="s">
        <v>9</v>
      </c>
      <c r="D265" s="92" t="s">
        <v>1317</v>
      </c>
      <c r="E265" s="93" t="s">
        <v>1187</v>
      </c>
      <c r="F265" s="94">
        <v>81000000</v>
      </c>
      <c r="G265" s="95">
        <v>44175</v>
      </c>
      <c r="H265" s="96" t="s">
        <v>10</v>
      </c>
      <c r="I265" s="106" t="s">
        <v>1252</v>
      </c>
      <c r="J265" s="105"/>
      <c r="L265" s="8"/>
    </row>
    <row r="266" spans="1:12" ht="16.5" customHeight="1" x14ac:dyDescent="0.25">
      <c r="A266" s="34">
        <v>264</v>
      </c>
      <c r="B266" s="105">
        <v>43903</v>
      </c>
      <c r="C266" s="91" t="s">
        <v>9</v>
      </c>
      <c r="D266" s="92" t="s">
        <v>1121</v>
      </c>
      <c r="E266" s="93" t="s">
        <v>1188</v>
      </c>
      <c r="F266" s="94">
        <v>72590000</v>
      </c>
      <c r="G266" s="95">
        <v>44196</v>
      </c>
      <c r="H266" s="96" t="s">
        <v>10</v>
      </c>
      <c r="I266" s="106" t="s">
        <v>1253</v>
      </c>
      <c r="J266" s="105"/>
      <c r="L266" s="8"/>
    </row>
    <row r="267" spans="1:12" ht="16.5" customHeight="1" x14ac:dyDescent="0.25">
      <c r="A267" s="34">
        <v>265</v>
      </c>
      <c r="B267" s="105">
        <v>43907</v>
      </c>
      <c r="C267" s="91" t="s">
        <v>9</v>
      </c>
      <c r="D267" s="92" t="s">
        <v>1122</v>
      </c>
      <c r="E267" s="93" t="s">
        <v>1189</v>
      </c>
      <c r="F267" s="94">
        <v>56700000</v>
      </c>
      <c r="G267" s="95">
        <v>44183</v>
      </c>
      <c r="H267" s="96" t="s">
        <v>10</v>
      </c>
      <c r="I267" s="106" t="s">
        <v>1254</v>
      </c>
      <c r="J267" s="105"/>
      <c r="L267" s="8"/>
    </row>
    <row r="268" spans="1:12" ht="16.5" customHeight="1" x14ac:dyDescent="0.25">
      <c r="A268" s="34">
        <v>266</v>
      </c>
      <c r="B268" s="105">
        <v>43906</v>
      </c>
      <c r="C268" s="91" t="s">
        <v>9</v>
      </c>
      <c r="D268" s="92" t="s">
        <v>1123</v>
      </c>
      <c r="E268" s="93" t="s">
        <v>1190</v>
      </c>
      <c r="F268" s="94">
        <v>66215000</v>
      </c>
      <c r="G268" s="95">
        <v>44196</v>
      </c>
      <c r="H268" s="96" t="s">
        <v>10</v>
      </c>
      <c r="I268" s="106" t="s">
        <v>1255</v>
      </c>
      <c r="J268" s="105"/>
      <c r="L268" s="8"/>
    </row>
    <row r="269" spans="1:12" ht="16.5" customHeight="1" x14ac:dyDescent="0.25">
      <c r="A269" s="34">
        <v>267</v>
      </c>
      <c r="B269" s="105">
        <v>43907</v>
      </c>
      <c r="C269" s="91" t="s">
        <v>9</v>
      </c>
      <c r="D269" s="92" t="s">
        <v>1124</v>
      </c>
      <c r="E269" s="93" t="s">
        <v>1449</v>
      </c>
      <c r="F269" s="94">
        <v>66025000</v>
      </c>
      <c r="G269" s="95">
        <v>44196</v>
      </c>
      <c r="H269" s="96" t="s">
        <v>10</v>
      </c>
      <c r="I269" s="106" t="s">
        <v>1256</v>
      </c>
      <c r="J269" s="105"/>
      <c r="L269" s="8"/>
    </row>
    <row r="270" spans="1:12" ht="16.5" customHeight="1" x14ac:dyDescent="0.25">
      <c r="A270" s="34">
        <v>268</v>
      </c>
      <c r="B270" s="105">
        <v>43907</v>
      </c>
      <c r="C270" s="91" t="s">
        <v>9</v>
      </c>
      <c r="D270" s="92" t="s">
        <v>1125</v>
      </c>
      <c r="E270" s="93" t="s">
        <v>1192</v>
      </c>
      <c r="F270" s="94">
        <v>18600000</v>
      </c>
      <c r="G270" s="95">
        <v>43956</v>
      </c>
      <c r="H270" s="96" t="s">
        <v>10</v>
      </c>
      <c r="I270" s="106" t="s">
        <v>1257</v>
      </c>
      <c r="J270" s="105"/>
      <c r="L270" s="8"/>
    </row>
    <row r="271" spans="1:12" ht="16.5" customHeight="1" x14ac:dyDescent="0.25">
      <c r="A271" s="34">
        <v>269</v>
      </c>
      <c r="B271" s="105">
        <v>43907</v>
      </c>
      <c r="C271" s="91" t="s">
        <v>9</v>
      </c>
      <c r="D271" s="92" t="s">
        <v>1126</v>
      </c>
      <c r="E271" s="93" t="s">
        <v>1189</v>
      </c>
      <c r="F271" s="94">
        <v>54000000</v>
      </c>
      <c r="G271" s="95">
        <v>44183</v>
      </c>
      <c r="H271" s="96" t="s">
        <v>10</v>
      </c>
      <c r="I271" s="106" t="s">
        <v>1258</v>
      </c>
      <c r="J271" s="105"/>
      <c r="L271" s="8"/>
    </row>
    <row r="272" spans="1:12" ht="16.5" customHeight="1" x14ac:dyDescent="0.25">
      <c r="A272" s="34">
        <v>270</v>
      </c>
      <c r="B272" s="105">
        <v>43907</v>
      </c>
      <c r="C272" s="91" t="s">
        <v>9</v>
      </c>
      <c r="D272" s="92" t="s">
        <v>1127</v>
      </c>
      <c r="E272" s="93" t="s">
        <v>1193</v>
      </c>
      <c r="F272" s="94">
        <v>31350000</v>
      </c>
      <c r="G272" s="95">
        <v>44196</v>
      </c>
      <c r="H272" s="96" t="s">
        <v>10</v>
      </c>
      <c r="I272" s="106" t="s">
        <v>1259</v>
      </c>
      <c r="J272" s="105"/>
      <c r="L272" s="8"/>
    </row>
    <row r="273" spans="1:12" ht="16.5" customHeight="1" x14ac:dyDescent="0.25">
      <c r="A273" s="34">
        <v>271</v>
      </c>
      <c r="B273" s="105">
        <v>43938</v>
      </c>
      <c r="C273" s="91" t="s">
        <v>9</v>
      </c>
      <c r="D273" s="92" t="s">
        <v>1392</v>
      </c>
      <c r="E273" s="93" t="s">
        <v>945</v>
      </c>
      <c r="F273" s="94">
        <v>33300000</v>
      </c>
      <c r="G273" s="95">
        <v>44124</v>
      </c>
      <c r="H273" s="96" t="s">
        <v>10</v>
      </c>
      <c r="I273" s="106" t="s">
        <v>1491</v>
      </c>
      <c r="J273" s="105"/>
      <c r="L273" s="8"/>
    </row>
    <row r="274" spans="1:12" ht="16.5" customHeight="1" x14ac:dyDescent="0.25">
      <c r="A274" s="34">
        <v>272</v>
      </c>
      <c r="B274" s="105">
        <v>43963</v>
      </c>
      <c r="C274" s="91" t="s">
        <v>9</v>
      </c>
      <c r="D274" s="92" t="s">
        <v>1944</v>
      </c>
      <c r="E274" s="93" t="s">
        <v>945</v>
      </c>
      <c r="F274" s="94">
        <v>41625000</v>
      </c>
      <c r="G274" s="95">
        <v>44193</v>
      </c>
      <c r="H274" s="96" t="s">
        <v>10</v>
      </c>
      <c r="I274" s="106" t="s">
        <v>2052</v>
      </c>
      <c r="J274" s="105"/>
      <c r="L274" s="8"/>
    </row>
    <row r="275" spans="1:12" ht="16.5" customHeight="1" x14ac:dyDescent="0.25">
      <c r="A275" s="34">
        <v>273</v>
      </c>
      <c r="B275" s="105">
        <v>43908</v>
      </c>
      <c r="C275" s="91" t="s">
        <v>9</v>
      </c>
      <c r="D275" s="92" t="s">
        <v>1128</v>
      </c>
      <c r="E275" s="93" t="s">
        <v>1194</v>
      </c>
      <c r="F275" s="94">
        <v>60666667</v>
      </c>
      <c r="G275" s="95">
        <v>44196</v>
      </c>
      <c r="H275" s="96" t="s">
        <v>10</v>
      </c>
      <c r="I275" s="106" t="s">
        <v>1260</v>
      </c>
      <c r="J275" s="105"/>
      <c r="L275" s="8"/>
    </row>
    <row r="276" spans="1:12" ht="16.5" customHeight="1" x14ac:dyDescent="0.25">
      <c r="A276" s="34">
        <v>274</v>
      </c>
      <c r="B276" s="105">
        <v>43971</v>
      </c>
      <c r="C276" s="91" t="s">
        <v>9</v>
      </c>
      <c r="D276" s="92" t="s">
        <v>1730</v>
      </c>
      <c r="E276" s="93" t="s">
        <v>656</v>
      </c>
      <c r="F276" s="94">
        <v>23100000</v>
      </c>
      <c r="G276" s="95">
        <v>44190</v>
      </c>
      <c r="H276" s="96" t="s">
        <v>10</v>
      </c>
      <c r="I276" s="106" t="s">
        <v>2053</v>
      </c>
      <c r="J276" s="105"/>
      <c r="L276" s="8"/>
    </row>
    <row r="277" spans="1:12" ht="16.5" customHeight="1" x14ac:dyDescent="0.25">
      <c r="A277" s="34">
        <v>275</v>
      </c>
      <c r="B277" s="105">
        <v>43963</v>
      </c>
      <c r="C277" s="91" t="s">
        <v>9</v>
      </c>
      <c r="D277" s="92" t="s">
        <v>1681</v>
      </c>
      <c r="E277" s="93" t="s">
        <v>1967</v>
      </c>
      <c r="F277" s="94">
        <v>41625000</v>
      </c>
      <c r="G277" s="95">
        <v>44193</v>
      </c>
      <c r="H277" s="96" t="s">
        <v>10</v>
      </c>
      <c r="I277" s="106" t="s">
        <v>2054</v>
      </c>
      <c r="J277" s="105"/>
      <c r="L277" s="8"/>
    </row>
    <row r="278" spans="1:12" ht="16.5" customHeight="1" x14ac:dyDescent="0.25">
      <c r="A278" s="34">
        <v>276</v>
      </c>
      <c r="B278" s="105">
        <v>43908</v>
      </c>
      <c r="C278" s="91" t="s">
        <v>9</v>
      </c>
      <c r="D278" s="92" t="s">
        <v>1129</v>
      </c>
      <c r="E278" s="93" t="s">
        <v>1195</v>
      </c>
      <c r="F278" s="94">
        <v>60666667</v>
      </c>
      <c r="G278" s="95">
        <v>44196</v>
      </c>
      <c r="H278" s="96" t="s">
        <v>10</v>
      </c>
      <c r="I278" s="106" t="s">
        <v>1261</v>
      </c>
      <c r="J278" s="105"/>
      <c r="L278" s="8"/>
    </row>
    <row r="279" spans="1:12" ht="16.5" customHeight="1" x14ac:dyDescent="0.25">
      <c r="A279" s="34">
        <v>278</v>
      </c>
      <c r="B279" s="105">
        <v>43906</v>
      </c>
      <c r="C279" s="91" t="s">
        <v>9</v>
      </c>
      <c r="D279" s="92" t="s">
        <v>19</v>
      </c>
      <c r="E279" s="93" t="s">
        <v>1196</v>
      </c>
      <c r="F279" s="94">
        <v>52250000</v>
      </c>
      <c r="G279" s="95">
        <v>44196</v>
      </c>
      <c r="H279" s="96" t="s">
        <v>10</v>
      </c>
      <c r="I279" s="106" t="s">
        <v>1262</v>
      </c>
      <c r="J279" s="105"/>
      <c r="L279" s="8"/>
    </row>
    <row r="280" spans="1:12" ht="16.5" customHeight="1" x14ac:dyDescent="0.25">
      <c r="A280" s="34">
        <v>279</v>
      </c>
      <c r="B280" s="105">
        <v>43906</v>
      </c>
      <c r="C280" s="91" t="s">
        <v>9</v>
      </c>
      <c r="D280" s="92" t="s">
        <v>32</v>
      </c>
      <c r="E280" s="93" t="s">
        <v>1197</v>
      </c>
      <c r="F280" s="94">
        <v>57000000</v>
      </c>
      <c r="G280" s="95">
        <v>44196</v>
      </c>
      <c r="H280" s="96" t="s">
        <v>10</v>
      </c>
      <c r="I280" s="106" t="s">
        <v>1263</v>
      </c>
      <c r="J280" s="105"/>
      <c r="L280" s="8"/>
    </row>
    <row r="281" spans="1:12" ht="16.5" customHeight="1" x14ac:dyDescent="0.25">
      <c r="A281" s="34">
        <v>280</v>
      </c>
      <c r="B281" s="105">
        <v>43907</v>
      </c>
      <c r="C281" s="91" t="s">
        <v>9</v>
      </c>
      <c r="D281" s="92" t="s">
        <v>22</v>
      </c>
      <c r="E281" s="93" t="s">
        <v>1198</v>
      </c>
      <c r="F281" s="94">
        <v>42000000</v>
      </c>
      <c r="G281" s="95">
        <v>44121</v>
      </c>
      <c r="H281" s="96" t="s">
        <v>10</v>
      </c>
      <c r="I281" s="106" t="s">
        <v>1264</v>
      </c>
      <c r="J281" s="105"/>
      <c r="L281" s="8"/>
    </row>
    <row r="282" spans="1:12" ht="16.5" customHeight="1" x14ac:dyDescent="0.25">
      <c r="A282" s="34">
        <v>281</v>
      </c>
      <c r="B282" s="105">
        <v>43907</v>
      </c>
      <c r="C282" s="91" t="s">
        <v>9</v>
      </c>
      <c r="D282" s="92" t="s">
        <v>1130</v>
      </c>
      <c r="E282" s="93" t="s">
        <v>1199</v>
      </c>
      <c r="F282" s="94">
        <v>21000000</v>
      </c>
      <c r="G282" s="95">
        <v>44122</v>
      </c>
      <c r="H282" s="96" t="s">
        <v>10</v>
      </c>
      <c r="I282" s="106" t="s">
        <v>1265</v>
      </c>
      <c r="J282" s="105"/>
      <c r="L282" s="8"/>
    </row>
    <row r="283" spans="1:12" ht="16.5" customHeight="1" x14ac:dyDescent="0.25">
      <c r="A283" s="34">
        <v>282</v>
      </c>
      <c r="B283" s="105">
        <v>43908</v>
      </c>
      <c r="C283" s="91" t="s">
        <v>9</v>
      </c>
      <c r="D283" s="92" t="s">
        <v>1131</v>
      </c>
      <c r="E283" s="93" t="s">
        <v>1200</v>
      </c>
      <c r="F283" s="94">
        <v>66500000</v>
      </c>
      <c r="G283" s="95">
        <v>44196</v>
      </c>
      <c r="H283" s="96" t="s">
        <v>10</v>
      </c>
      <c r="I283" s="106" t="s">
        <v>1266</v>
      </c>
      <c r="J283" s="105"/>
      <c r="L283" s="8"/>
    </row>
    <row r="284" spans="1:12" ht="16.5" customHeight="1" x14ac:dyDescent="0.25">
      <c r="A284" s="34">
        <v>283</v>
      </c>
      <c r="B284" s="105">
        <v>43907</v>
      </c>
      <c r="C284" s="91" t="s">
        <v>9</v>
      </c>
      <c r="D284" s="92" t="s">
        <v>1132</v>
      </c>
      <c r="E284" s="93" t="s">
        <v>1201</v>
      </c>
      <c r="F284" s="94">
        <v>61200000</v>
      </c>
      <c r="G284" s="95">
        <v>44183</v>
      </c>
      <c r="H284" s="96" t="s">
        <v>10</v>
      </c>
      <c r="I284" s="106" t="s">
        <v>1267</v>
      </c>
      <c r="J284" s="105"/>
      <c r="L284" s="8"/>
    </row>
    <row r="285" spans="1:12" ht="16.5" customHeight="1" x14ac:dyDescent="0.25">
      <c r="A285" s="34">
        <v>284</v>
      </c>
      <c r="B285" s="105">
        <v>43908</v>
      </c>
      <c r="C285" s="91" t="s">
        <v>9</v>
      </c>
      <c r="D285" s="92" t="s">
        <v>1133</v>
      </c>
      <c r="E285" s="93" t="s">
        <v>1202</v>
      </c>
      <c r="F285" s="94">
        <v>31500000</v>
      </c>
      <c r="G285" s="95">
        <v>44184</v>
      </c>
      <c r="H285" s="96" t="s">
        <v>10</v>
      </c>
      <c r="I285" s="106" t="s">
        <v>1268</v>
      </c>
      <c r="J285" s="105"/>
      <c r="L285" s="8"/>
    </row>
    <row r="286" spans="1:12" ht="16.5" customHeight="1" x14ac:dyDescent="0.25">
      <c r="A286" s="34">
        <v>285</v>
      </c>
      <c r="B286" s="105">
        <v>43907</v>
      </c>
      <c r="C286" s="91" t="s">
        <v>9</v>
      </c>
      <c r="D286" s="92" t="s">
        <v>1134</v>
      </c>
      <c r="E286" s="93" t="s">
        <v>1203</v>
      </c>
      <c r="F286" s="94">
        <v>71250000</v>
      </c>
      <c r="G286" s="95">
        <v>44196</v>
      </c>
      <c r="H286" s="96" t="s">
        <v>10</v>
      </c>
      <c r="I286" s="106" t="s">
        <v>1269</v>
      </c>
      <c r="J286" s="105"/>
      <c r="L286" s="8"/>
    </row>
    <row r="287" spans="1:12" ht="16.5" customHeight="1" x14ac:dyDescent="0.25">
      <c r="A287" s="34">
        <v>286</v>
      </c>
      <c r="B287" s="105">
        <v>43926</v>
      </c>
      <c r="C287" s="91" t="s">
        <v>9</v>
      </c>
      <c r="D287" s="92" t="s">
        <v>1393</v>
      </c>
      <c r="E287" s="93" t="s">
        <v>1450</v>
      </c>
      <c r="F287" s="94">
        <v>40500000</v>
      </c>
      <c r="G287" s="95">
        <v>44196</v>
      </c>
      <c r="H287" s="96" t="s">
        <v>10</v>
      </c>
      <c r="I287" s="106" t="s">
        <v>1492</v>
      </c>
      <c r="J287" s="105"/>
      <c r="L287" s="8"/>
    </row>
    <row r="288" spans="1:12" ht="16.5" customHeight="1" x14ac:dyDescent="0.25">
      <c r="A288" s="34">
        <v>287</v>
      </c>
      <c r="B288" s="105">
        <v>43938</v>
      </c>
      <c r="C288" s="91" t="s">
        <v>9</v>
      </c>
      <c r="D288" s="92" t="s">
        <v>1394</v>
      </c>
      <c r="E288" s="93" t="s">
        <v>1189</v>
      </c>
      <c r="F288" s="94">
        <v>54000000</v>
      </c>
      <c r="G288" s="95">
        <v>44196</v>
      </c>
      <c r="H288" s="96" t="s">
        <v>10</v>
      </c>
      <c r="I288" s="106" t="s">
        <v>1493</v>
      </c>
      <c r="J288" s="105"/>
      <c r="L288" s="8"/>
    </row>
    <row r="289" spans="1:12" ht="16.5" customHeight="1" x14ac:dyDescent="0.25">
      <c r="A289" s="34">
        <v>288</v>
      </c>
      <c r="B289" s="105">
        <v>43908</v>
      </c>
      <c r="C289" s="91" t="s">
        <v>9</v>
      </c>
      <c r="D289" s="92" t="s">
        <v>1135</v>
      </c>
      <c r="E289" s="93" t="s">
        <v>1204</v>
      </c>
      <c r="F289" s="94">
        <v>104500000</v>
      </c>
      <c r="G289" s="95">
        <v>44196</v>
      </c>
      <c r="H289" s="96" t="s">
        <v>10</v>
      </c>
      <c r="I289" s="106" t="s">
        <v>1270</v>
      </c>
      <c r="J289" s="105"/>
      <c r="L289" s="8"/>
    </row>
    <row r="290" spans="1:12" ht="16.5" customHeight="1" x14ac:dyDescent="0.25">
      <c r="A290" s="34">
        <v>289</v>
      </c>
      <c r="B290" s="105">
        <v>43924</v>
      </c>
      <c r="C290" s="91" t="s">
        <v>9</v>
      </c>
      <c r="D290" s="92" t="s">
        <v>125</v>
      </c>
      <c r="E290" s="93" t="s">
        <v>1451</v>
      </c>
      <c r="F290" s="94">
        <v>66215000</v>
      </c>
      <c r="G290" s="95">
        <v>44196</v>
      </c>
      <c r="H290" s="96" t="s">
        <v>10</v>
      </c>
      <c r="I290" s="106" t="s">
        <v>1494</v>
      </c>
      <c r="J290" s="105"/>
      <c r="L290" s="8"/>
    </row>
    <row r="291" spans="1:12" ht="16.5" customHeight="1" x14ac:dyDescent="0.25">
      <c r="A291" s="34">
        <v>290</v>
      </c>
      <c r="B291" s="105">
        <v>43928</v>
      </c>
      <c r="C291" s="91" t="s">
        <v>9</v>
      </c>
      <c r="D291" s="92" t="s">
        <v>1395</v>
      </c>
      <c r="E291" s="93" t="s">
        <v>1150</v>
      </c>
      <c r="F291" s="94">
        <v>62550000</v>
      </c>
      <c r="G291" s="95">
        <v>44196</v>
      </c>
      <c r="H291" s="96" t="s">
        <v>10</v>
      </c>
      <c r="I291" s="106" t="s">
        <v>1495</v>
      </c>
      <c r="J291" s="105"/>
      <c r="L291" s="8"/>
    </row>
    <row r="292" spans="1:12" ht="16.5" customHeight="1" x14ac:dyDescent="0.25">
      <c r="A292" s="34">
        <v>291</v>
      </c>
      <c r="B292" s="105">
        <v>43924</v>
      </c>
      <c r="C292" s="91" t="s">
        <v>9</v>
      </c>
      <c r="D292" s="92" t="s">
        <v>28</v>
      </c>
      <c r="E292" s="93" t="s">
        <v>1449</v>
      </c>
      <c r="F292" s="94">
        <v>66025000</v>
      </c>
      <c r="G292" s="95">
        <v>44196</v>
      </c>
      <c r="H292" s="96" t="s">
        <v>10</v>
      </c>
      <c r="I292" s="106" t="s">
        <v>1496</v>
      </c>
      <c r="J292" s="105"/>
      <c r="L292" s="8"/>
    </row>
    <row r="293" spans="1:12" ht="16.5" customHeight="1" x14ac:dyDescent="0.25">
      <c r="A293" s="34">
        <v>292</v>
      </c>
      <c r="B293" s="105">
        <v>43929</v>
      </c>
      <c r="C293" s="91" t="s">
        <v>9</v>
      </c>
      <c r="D293" s="92" t="s">
        <v>1396</v>
      </c>
      <c r="E293" s="93" t="s">
        <v>1190</v>
      </c>
      <c r="F293" s="94">
        <v>64000000</v>
      </c>
      <c r="G293" s="95">
        <v>44178</v>
      </c>
      <c r="H293" s="96" t="s">
        <v>10</v>
      </c>
      <c r="I293" s="106" t="s">
        <v>1497</v>
      </c>
      <c r="J293" s="105"/>
      <c r="L293" s="8"/>
    </row>
    <row r="294" spans="1:12" ht="16.5" customHeight="1" x14ac:dyDescent="0.25">
      <c r="A294" s="34">
        <v>293</v>
      </c>
      <c r="B294" s="105">
        <v>43909</v>
      </c>
      <c r="C294" s="91" t="s">
        <v>9</v>
      </c>
      <c r="D294" s="92" t="s">
        <v>1136</v>
      </c>
      <c r="E294" s="93" t="s">
        <v>597</v>
      </c>
      <c r="F294" s="94">
        <v>49600000</v>
      </c>
      <c r="G294" s="95">
        <v>44158</v>
      </c>
      <c r="H294" s="96" t="s">
        <v>10</v>
      </c>
      <c r="I294" s="106" t="s">
        <v>1271</v>
      </c>
      <c r="J294" s="105"/>
      <c r="L294" s="8"/>
    </row>
    <row r="295" spans="1:12" ht="16.5" customHeight="1" x14ac:dyDescent="0.25">
      <c r="A295" s="34">
        <v>294</v>
      </c>
      <c r="B295" s="105">
        <v>43909</v>
      </c>
      <c r="C295" s="91" t="s">
        <v>9</v>
      </c>
      <c r="D295" s="92" t="s">
        <v>1137</v>
      </c>
      <c r="E295" s="93" t="s">
        <v>1205</v>
      </c>
      <c r="F295" s="94">
        <v>123200000</v>
      </c>
      <c r="G295" s="95">
        <v>44248</v>
      </c>
      <c r="H295" s="96" t="s">
        <v>674</v>
      </c>
      <c r="I295" s="106" t="s">
        <v>1272</v>
      </c>
      <c r="J295" s="105"/>
      <c r="L295" s="8"/>
    </row>
    <row r="296" spans="1:12" ht="16.5" customHeight="1" x14ac:dyDescent="0.25">
      <c r="A296" s="34">
        <v>295</v>
      </c>
      <c r="B296" s="105">
        <v>43936</v>
      </c>
      <c r="C296" s="91" t="s">
        <v>9</v>
      </c>
      <c r="D296" s="92" t="s">
        <v>1397</v>
      </c>
      <c r="E296" s="93" t="s">
        <v>668</v>
      </c>
      <c r="F296" s="94">
        <v>54000000</v>
      </c>
      <c r="G296" s="95">
        <v>44196</v>
      </c>
      <c r="H296" s="96" t="s">
        <v>10</v>
      </c>
      <c r="I296" s="106" t="s">
        <v>1498</v>
      </c>
      <c r="J296" s="105"/>
      <c r="L296" s="8"/>
    </row>
    <row r="297" spans="1:12" ht="16.5" customHeight="1" x14ac:dyDescent="0.25">
      <c r="A297" s="34">
        <v>296</v>
      </c>
      <c r="B297" s="105">
        <v>43923</v>
      </c>
      <c r="C297" s="91" t="s">
        <v>9</v>
      </c>
      <c r="D297" s="92" t="s">
        <v>21</v>
      </c>
      <c r="E297" s="93" t="s">
        <v>1449</v>
      </c>
      <c r="F297" s="94">
        <v>66025000</v>
      </c>
      <c r="G297" s="95">
        <v>44196</v>
      </c>
      <c r="H297" s="96" t="s">
        <v>10</v>
      </c>
      <c r="I297" s="106" t="s">
        <v>1499</v>
      </c>
      <c r="J297" s="105"/>
      <c r="L297" s="8"/>
    </row>
    <row r="298" spans="1:12" ht="16.5" customHeight="1" x14ac:dyDescent="0.25">
      <c r="A298" s="34">
        <v>297</v>
      </c>
      <c r="B298" s="105">
        <v>43924</v>
      </c>
      <c r="C298" s="91" t="s">
        <v>9</v>
      </c>
      <c r="D298" s="92" t="s">
        <v>1398</v>
      </c>
      <c r="E298" s="93" t="s">
        <v>1452</v>
      </c>
      <c r="F298" s="94">
        <v>72000000</v>
      </c>
      <c r="G298" s="95">
        <v>44196</v>
      </c>
      <c r="H298" s="96" t="s">
        <v>10</v>
      </c>
      <c r="I298" s="106" t="s">
        <v>1500</v>
      </c>
      <c r="J298" s="105"/>
      <c r="L298" s="8"/>
    </row>
    <row r="299" spans="1:12" ht="16.5" customHeight="1" x14ac:dyDescent="0.25">
      <c r="A299" s="34">
        <v>298</v>
      </c>
      <c r="B299" s="105">
        <v>43922</v>
      </c>
      <c r="C299" s="91" t="s">
        <v>9</v>
      </c>
      <c r="D299" s="92" t="s">
        <v>1399</v>
      </c>
      <c r="E299" s="93" t="s">
        <v>1453</v>
      </c>
      <c r="F299" s="94">
        <v>49950000</v>
      </c>
      <c r="G299" s="95">
        <v>44196</v>
      </c>
      <c r="H299" s="96" t="s">
        <v>10</v>
      </c>
      <c r="I299" s="106" t="s">
        <v>1501</v>
      </c>
      <c r="J299" s="105"/>
      <c r="L299" s="8"/>
    </row>
    <row r="300" spans="1:12" ht="16.5" customHeight="1" x14ac:dyDescent="0.25">
      <c r="A300" s="34">
        <v>299</v>
      </c>
      <c r="B300" s="105">
        <v>43923</v>
      </c>
      <c r="C300" s="91" t="s">
        <v>9</v>
      </c>
      <c r="D300" s="92" t="s">
        <v>1400</v>
      </c>
      <c r="E300" s="93" t="s">
        <v>629</v>
      </c>
      <c r="F300" s="94">
        <v>49950000</v>
      </c>
      <c r="G300" s="95">
        <v>44196</v>
      </c>
      <c r="H300" s="96" t="s">
        <v>10</v>
      </c>
      <c r="I300" s="106" t="s">
        <v>1502</v>
      </c>
      <c r="J300" s="105"/>
      <c r="L300" s="8"/>
    </row>
    <row r="301" spans="1:12" ht="16.5" customHeight="1" x14ac:dyDescent="0.25">
      <c r="A301" s="34">
        <v>301</v>
      </c>
      <c r="B301" s="105">
        <v>43924</v>
      </c>
      <c r="C301" s="91" t="s">
        <v>9</v>
      </c>
      <c r="D301" s="92" t="s">
        <v>1401</v>
      </c>
      <c r="E301" s="93" t="s">
        <v>597</v>
      </c>
      <c r="F301" s="94">
        <v>40300000</v>
      </c>
      <c r="G301" s="95">
        <v>44124</v>
      </c>
      <c r="H301" s="96" t="s">
        <v>10</v>
      </c>
      <c r="I301" s="106" t="s">
        <v>1503</v>
      </c>
      <c r="J301" s="105"/>
      <c r="L301" s="8"/>
    </row>
    <row r="302" spans="1:12" ht="16.5" customHeight="1" x14ac:dyDescent="0.25">
      <c r="A302" s="34">
        <v>303</v>
      </c>
      <c r="B302" s="105">
        <v>43924</v>
      </c>
      <c r="C302" s="91" t="s">
        <v>9</v>
      </c>
      <c r="D302" s="92" t="s">
        <v>1402</v>
      </c>
      <c r="E302" s="93" t="s">
        <v>1454</v>
      </c>
      <c r="F302" s="94">
        <v>14937040</v>
      </c>
      <c r="G302" s="95">
        <v>44049</v>
      </c>
      <c r="H302" s="96" t="s">
        <v>10</v>
      </c>
      <c r="I302" s="106" t="s">
        <v>1504</v>
      </c>
      <c r="J302" s="105"/>
      <c r="L302" s="8"/>
    </row>
    <row r="303" spans="1:12" ht="16.5" customHeight="1" x14ac:dyDescent="0.25">
      <c r="A303" s="34">
        <v>304</v>
      </c>
      <c r="B303" s="105">
        <v>43928</v>
      </c>
      <c r="C303" s="91" t="s">
        <v>9</v>
      </c>
      <c r="D303" s="92" t="s">
        <v>1403</v>
      </c>
      <c r="E303" s="93" t="s">
        <v>1455</v>
      </c>
      <c r="F303" s="94">
        <v>54000000</v>
      </c>
      <c r="G303" s="95">
        <v>44196</v>
      </c>
      <c r="H303" s="96" t="s">
        <v>10</v>
      </c>
      <c r="I303" s="106" t="s">
        <v>1505</v>
      </c>
      <c r="J303" s="105"/>
      <c r="L303" s="8"/>
    </row>
    <row r="304" spans="1:12" ht="16.5" customHeight="1" x14ac:dyDescent="0.25">
      <c r="A304" s="34">
        <v>305</v>
      </c>
      <c r="B304" s="105">
        <v>43977</v>
      </c>
      <c r="C304" s="91" t="s">
        <v>9</v>
      </c>
      <c r="D304" s="92" t="s">
        <v>1945</v>
      </c>
      <c r="E304" s="93" t="s">
        <v>1968</v>
      </c>
      <c r="F304" s="94">
        <v>50503333</v>
      </c>
      <c r="G304" s="95">
        <v>44196</v>
      </c>
      <c r="H304" s="96" t="s">
        <v>10</v>
      </c>
      <c r="I304" s="106" t="s">
        <v>2055</v>
      </c>
      <c r="J304" s="105"/>
      <c r="L304" s="8"/>
    </row>
    <row r="305" spans="1:12" ht="16.5" customHeight="1" x14ac:dyDescent="0.25">
      <c r="A305" s="34">
        <v>306</v>
      </c>
      <c r="B305" s="105">
        <v>43936</v>
      </c>
      <c r="C305" s="91" t="s">
        <v>9</v>
      </c>
      <c r="D305" s="92" t="s">
        <v>1404</v>
      </c>
      <c r="E305" s="93" t="s">
        <v>1456</v>
      </c>
      <c r="F305" s="94">
        <v>55600000</v>
      </c>
      <c r="G305" s="95">
        <v>44180</v>
      </c>
      <c r="H305" s="96" t="s">
        <v>10</v>
      </c>
      <c r="I305" s="106" t="s">
        <v>1506</v>
      </c>
      <c r="J305" s="105"/>
      <c r="L305" s="8"/>
    </row>
    <row r="306" spans="1:12" ht="16.5" customHeight="1" x14ac:dyDescent="0.25">
      <c r="A306" s="34">
        <v>307</v>
      </c>
      <c r="B306" s="105">
        <v>43927</v>
      </c>
      <c r="C306" s="91" t="s">
        <v>9</v>
      </c>
      <c r="D306" s="92" t="s">
        <v>1405</v>
      </c>
      <c r="E306" s="93" t="s">
        <v>1139</v>
      </c>
      <c r="F306" s="94">
        <v>49600000</v>
      </c>
      <c r="G306" s="95">
        <v>44170</v>
      </c>
      <c r="H306" s="96" t="s">
        <v>10</v>
      </c>
      <c r="I306" s="106" t="s">
        <v>1507</v>
      </c>
      <c r="J306" s="105"/>
      <c r="L306" s="8"/>
    </row>
    <row r="307" spans="1:12" ht="16.5" customHeight="1" x14ac:dyDescent="0.25">
      <c r="A307" s="34">
        <v>309</v>
      </c>
      <c r="B307" s="105">
        <v>43927</v>
      </c>
      <c r="C307" s="91" t="s">
        <v>9</v>
      </c>
      <c r="D307" s="92" t="s">
        <v>36</v>
      </c>
      <c r="E307" s="93" t="s">
        <v>1457</v>
      </c>
      <c r="F307" s="94">
        <v>42900000</v>
      </c>
      <c r="G307" s="95">
        <v>44111</v>
      </c>
      <c r="H307" s="96" t="s">
        <v>10</v>
      </c>
      <c r="I307" s="106" t="s">
        <v>1508</v>
      </c>
      <c r="J307" s="105"/>
      <c r="L307" s="8"/>
    </row>
    <row r="308" spans="1:12" ht="16.5" customHeight="1" x14ac:dyDescent="0.25">
      <c r="A308" s="34">
        <v>310</v>
      </c>
      <c r="B308" s="105">
        <v>43924</v>
      </c>
      <c r="C308" s="91" t="s">
        <v>9</v>
      </c>
      <c r="D308" s="92" t="s">
        <v>1406</v>
      </c>
      <c r="E308" s="93" t="s">
        <v>1445</v>
      </c>
      <c r="F308" s="94">
        <v>55600000</v>
      </c>
      <c r="G308" s="95">
        <v>44171</v>
      </c>
      <c r="H308" s="96" t="s">
        <v>10</v>
      </c>
      <c r="I308" s="106" t="s">
        <v>1509</v>
      </c>
      <c r="J308" s="105"/>
      <c r="L308" s="8"/>
    </row>
    <row r="309" spans="1:12" ht="16.5" customHeight="1" x14ac:dyDescent="0.25">
      <c r="A309" s="34">
        <v>311</v>
      </c>
      <c r="B309" s="105">
        <v>43922</v>
      </c>
      <c r="C309" s="91" t="s">
        <v>9</v>
      </c>
      <c r="D309" s="92" t="s">
        <v>1946</v>
      </c>
      <c r="E309" s="93" t="s">
        <v>1458</v>
      </c>
      <c r="F309" s="94">
        <v>83250000</v>
      </c>
      <c r="G309" s="95">
        <v>44196</v>
      </c>
      <c r="H309" s="96" t="s">
        <v>10</v>
      </c>
      <c r="I309" s="106" t="s">
        <v>1510</v>
      </c>
      <c r="J309" s="105"/>
      <c r="L309" s="8"/>
    </row>
    <row r="310" spans="1:12" ht="16.5" customHeight="1" x14ac:dyDescent="0.25">
      <c r="A310" s="34">
        <v>312</v>
      </c>
      <c r="B310" s="105">
        <v>43936</v>
      </c>
      <c r="C310" s="91" t="s">
        <v>9</v>
      </c>
      <c r="D310" s="92" t="s">
        <v>1408</v>
      </c>
      <c r="E310" s="93" t="s">
        <v>1459</v>
      </c>
      <c r="F310" s="94">
        <v>54085160</v>
      </c>
      <c r="G310" s="95">
        <v>43978</v>
      </c>
      <c r="H310" s="96" t="s">
        <v>674</v>
      </c>
      <c r="I310" s="106" t="s">
        <v>1511</v>
      </c>
      <c r="J310" s="105"/>
      <c r="L310" s="8"/>
    </row>
    <row r="311" spans="1:12" ht="16.5" customHeight="1" x14ac:dyDescent="0.25">
      <c r="A311" s="34">
        <v>313</v>
      </c>
      <c r="B311" s="105">
        <v>43923</v>
      </c>
      <c r="C311" s="91" t="s">
        <v>9</v>
      </c>
      <c r="D311" s="92" t="s">
        <v>1409</v>
      </c>
      <c r="E311" s="93" t="s">
        <v>1460</v>
      </c>
      <c r="F311" s="94">
        <v>281490826</v>
      </c>
      <c r="G311" s="95">
        <v>44196</v>
      </c>
      <c r="H311" s="96" t="s">
        <v>674</v>
      </c>
      <c r="I311" s="106" t="s">
        <v>1512</v>
      </c>
      <c r="J311" s="105"/>
      <c r="L311" s="8"/>
    </row>
    <row r="312" spans="1:12" ht="16.5" customHeight="1" x14ac:dyDescent="0.25">
      <c r="A312" s="34">
        <v>313</v>
      </c>
      <c r="B312" s="105">
        <v>43923</v>
      </c>
      <c r="C312" s="91" t="s">
        <v>9</v>
      </c>
      <c r="D312" s="92" t="s">
        <v>1409</v>
      </c>
      <c r="E312" s="93" t="s">
        <v>1460</v>
      </c>
      <c r="F312" s="94">
        <v>270231192</v>
      </c>
      <c r="G312" s="95">
        <v>44196</v>
      </c>
      <c r="H312" s="96" t="s">
        <v>10</v>
      </c>
      <c r="I312" s="106" t="s">
        <v>1512</v>
      </c>
      <c r="J312" s="105"/>
      <c r="L312" s="8"/>
    </row>
    <row r="313" spans="1:12" ht="16.5" customHeight="1" x14ac:dyDescent="0.25">
      <c r="A313" s="34">
        <v>314</v>
      </c>
      <c r="B313" s="105">
        <v>43929</v>
      </c>
      <c r="C313" s="91" t="s">
        <v>9</v>
      </c>
      <c r="D313" s="92" t="s">
        <v>1410</v>
      </c>
      <c r="E313" s="93" t="s">
        <v>1201</v>
      </c>
      <c r="F313" s="94">
        <v>45000000</v>
      </c>
      <c r="G313" s="95">
        <v>44196</v>
      </c>
      <c r="H313" s="96" t="s">
        <v>10</v>
      </c>
      <c r="I313" s="106" t="s">
        <v>1513</v>
      </c>
      <c r="J313" s="105"/>
      <c r="L313" s="8"/>
    </row>
    <row r="314" spans="1:12" ht="16.5" customHeight="1" x14ac:dyDescent="0.25">
      <c r="A314" s="34">
        <v>315</v>
      </c>
      <c r="B314" s="105">
        <v>43923</v>
      </c>
      <c r="C314" s="91" t="s">
        <v>9</v>
      </c>
      <c r="D314" s="92" t="s">
        <v>1411</v>
      </c>
      <c r="E314" s="93" t="s">
        <v>1461</v>
      </c>
      <c r="F314" s="94">
        <v>81000000</v>
      </c>
      <c r="G314" s="95">
        <v>44196</v>
      </c>
      <c r="H314" s="96" t="s">
        <v>10</v>
      </c>
      <c r="I314" s="106" t="s">
        <v>1514</v>
      </c>
      <c r="J314" s="105"/>
      <c r="L314" s="8"/>
    </row>
    <row r="315" spans="1:12" ht="16.5" customHeight="1" x14ac:dyDescent="0.25">
      <c r="A315" s="34">
        <v>316</v>
      </c>
      <c r="B315" s="105">
        <v>43928</v>
      </c>
      <c r="C315" s="91" t="s">
        <v>9</v>
      </c>
      <c r="D315" s="92" t="s">
        <v>1412</v>
      </c>
      <c r="E315" s="93" t="s">
        <v>1462</v>
      </c>
      <c r="F315" s="94">
        <v>72000000</v>
      </c>
      <c r="G315" s="95">
        <v>44196</v>
      </c>
      <c r="H315" s="96" t="s">
        <v>10</v>
      </c>
      <c r="I315" s="106" t="s">
        <v>1515</v>
      </c>
      <c r="J315" s="105"/>
      <c r="L315" s="8"/>
    </row>
    <row r="316" spans="1:12" ht="16.5" customHeight="1" x14ac:dyDescent="0.25">
      <c r="A316" s="34">
        <v>317</v>
      </c>
      <c r="B316" s="105">
        <v>43934</v>
      </c>
      <c r="C316" s="91" t="s">
        <v>9</v>
      </c>
      <c r="D316" s="92" t="s">
        <v>1413</v>
      </c>
      <c r="E316" s="93" t="s">
        <v>1150</v>
      </c>
      <c r="F316" s="94">
        <v>55600000</v>
      </c>
      <c r="G316" s="95">
        <v>44196</v>
      </c>
      <c r="H316" s="96" t="s">
        <v>10</v>
      </c>
      <c r="I316" s="106" t="s">
        <v>1516</v>
      </c>
      <c r="J316" s="105"/>
      <c r="L316" s="8"/>
    </row>
    <row r="317" spans="1:12" ht="16.5" customHeight="1" x14ac:dyDescent="0.25">
      <c r="A317" s="34">
        <v>318</v>
      </c>
      <c r="B317" s="105">
        <v>43929</v>
      </c>
      <c r="C317" s="91" t="s">
        <v>9</v>
      </c>
      <c r="D317" s="92" t="s">
        <v>1414</v>
      </c>
      <c r="E317" s="93" t="s">
        <v>1463</v>
      </c>
      <c r="F317" s="94">
        <v>56000000</v>
      </c>
      <c r="G317" s="95">
        <v>44148</v>
      </c>
      <c r="H317" s="96" t="s">
        <v>10</v>
      </c>
      <c r="I317" s="106" t="s">
        <v>1517</v>
      </c>
      <c r="J317" s="105"/>
      <c r="L317" s="8"/>
    </row>
    <row r="318" spans="1:12" ht="16.5" customHeight="1" x14ac:dyDescent="0.25">
      <c r="A318" s="34">
        <v>319</v>
      </c>
      <c r="B318" s="105">
        <v>43934</v>
      </c>
      <c r="C318" s="91" t="s">
        <v>9</v>
      </c>
      <c r="D318" s="92" t="s">
        <v>1415</v>
      </c>
      <c r="E318" s="93" t="s">
        <v>1464</v>
      </c>
      <c r="F318" s="94">
        <v>54000000</v>
      </c>
      <c r="G318" s="95">
        <v>44196</v>
      </c>
      <c r="H318" s="96" t="s">
        <v>10</v>
      </c>
      <c r="I318" s="106" t="s">
        <v>1518</v>
      </c>
      <c r="J318" s="105"/>
      <c r="L318" s="8"/>
    </row>
    <row r="319" spans="1:12" ht="16.5" customHeight="1" x14ac:dyDescent="0.25">
      <c r="A319" s="34">
        <v>320</v>
      </c>
      <c r="B319" s="105">
        <v>43927</v>
      </c>
      <c r="C319" s="91" t="s">
        <v>9</v>
      </c>
      <c r="D319" s="92" t="s">
        <v>1416</v>
      </c>
      <c r="E319" s="93" t="s">
        <v>1465</v>
      </c>
      <c r="F319" s="94">
        <v>54000000</v>
      </c>
      <c r="G319" s="95">
        <v>44196</v>
      </c>
      <c r="H319" s="96" t="s">
        <v>10</v>
      </c>
      <c r="I319" s="106" t="s">
        <v>1519</v>
      </c>
      <c r="J319" s="105"/>
      <c r="L319" s="8"/>
    </row>
    <row r="320" spans="1:12" ht="16.5" customHeight="1" x14ac:dyDescent="0.25">
      <c r="A320" s="34">
        <v>321</v>
      </c>
      <c r="B320" s="105">
        <v>43924</v>
      </c>
      <c r="C320" s="91" t="s">
        <v>9</v>
      </c>
      <c r="D320" s="92" t="s">
        <v>1417</v>
      </c>
      <c r="E320" s="93" t="s">
        <v>1466</v>
      </c>
      <c r="F320" s="94">
        <v>90589428</v>
      </c>
      <c r="G320" s="95">
        <v>44202</v>
      </c>
      <c r="H320" s="96" t="s">
        <v>674</v>
      </c>
      <c r="I320" s="106" t="s">
        <v>1520</v>
      </c>
      <c r="J320" s="105"/>
      <c r="L320" s="8"/>
    </row>
    <row r="321" spans="1:12" ht="16.5" customHeight="1" x14ac:dyDescent="0.25">
      <c r="A321" s="34">
        <v>322</v>
      </c>
      <c r="B321" s="105">
        <v>43929</v>
      </c>
      <c r="C321" s="91" t="s">
        <v>9</v>
      </c>
      <c r="D321" s="92" t="s">
        <v>1418</v>
      </c>
      <c r="E321" s="93" t="s">
        <v>1467</v>
      </c>
      <c r="F321" s="94">
        <v>72000000</v>
      </c>
      <c r="G321" s="95">
        <v>44196</v>
      </c>
      <c r="H321" s="96" t="s">
        <v>10</v>
      </c>
      <c r="I321" s="106" t="s">
        <v>1521</v>
      </c>
      <c r="J321" s="105"/>
      <c r="L321" s="8"/>
    </row>
    <row r="322" spans="1:12" ht="16.5" customHeight="1" x14ac:dyDescent="0.25">
      <c r="A322" s="34">
        <v>323</v>
      </c>
      <c r="B322" s="105">
        <v>43929</v>
      </c>
      <c r="C322" s="91" t="s">
        <v>9</v>
      </c>
      <c r="D322" s="92" t="s">
        <v>1419</v>
      </c>
      <c r="E322" s="93" t="s">
        <v>1446</v>
      </c>
      <c r="F322" s="94">
        <v>55600000</v>
      </c>
      <c r="G322" s="95">
        <v>44177</v>
      </c>
      <c r="H322" s="96" t="s">
        <v>10</v>
      </c>
      <c r="I322" s="106" t="s">
        <v>1522</v>
      </c>
      <c r="J322" s="105"/>
      <c r="L322" s="8"/>
    </row>
    <row r="323" spans="1:12" ht="16.5" customHeight="1" x14ac:dyDescent="0.25">
      <c r="A323" s="34">
        <v>324</v>
      </c>
      <c r="B323" s="105">
        <v>43929</v>
      </c>
      <c r="C323" s="91" t="s">
        <v>9</v>
      </c>
      <c r="D323" s="92" t="s">
        <v>1420</v>
      </c>
      <c r="E323" s="93" t="s">
        <v>1449</v>
      </c>
      <c r="F323" s="94">
        <v>55600000</v>
      </c>
      <c r="G323" s="95">
        <v>44177</v>
      </c>
      <c r="H323" s="96" t="s">
        <v>10</v>
      </c>
      <c r="I323" s="106" t="s">
        <v>1523</v>
      </c>
      <c r="J323" s="105"/>
      <c r="L323" s="8"/>
    </row>
    <row r="324" spans="1:12" ht="16.5" customHeight="1" x14ac:dyDescent="0.25">
      <c r="A324" s="34">
        <v>326</v>
      </c>
      <c r="B324" s="105">
        <v>43929</v>
      </c>
      <c r="C324" s="91" t="s">
        <v>9</v>
      </c>
      <c r="D324" s="92" t="s">
        <v>1421</v>
      </c>
      <c r="E324" s="93" t="s">
        <v>1468</v>
      </c>
      <c r="F324" s="94">
        <v>17379000</v>
      </c>
      <c r="G324" s="95">
        <v>44196</v>
      </c>
      <c r="H324" s="96" t="s">
        <v>10</v>
      </c>
      <c r="I324" s="106" t="s">
        <v>1524</v>
      </c>
      <c r="J324" s="105"/>
      <c r="L324" s="8"/>
    </row>
    <row r="325" spans="1:12" ht="16.5" customHeight="1" x14ac:dyDescent="0.25">
      <c r="A325" s="34">
        <v>327</v>
      </c>
      <c r="B325" s="105">
        <v>43929</v>
      </c>
      <c r="C325" s="91" t="s">
        <v>9</v>
      </c>
      <c r="D325" s="92" t="s">
        <v>1422</v>
      </c>
      <c r="E325" s="93" t="s">
        <v>1469</v>
      </c>
      <c r="F325" s="94">
        <v>1588650</v>
      </c>
      <c r="G325" s="95">
        <v>43966</v>
      </c>
      <c r="H325" s="96" t="s">
        <v>674</v>
      </c>
      <c r="I325" s="106" t="s">
        <v>1525</v>
      </c>
      <c r="J325" s="105"/>
      <c r="L325" s="8"/>
    </row>
    <row r="326" spans="1:12" ht="16.5" customHeight="1" x14ac:dyDescent="0.25">
      <c r="A326" s="34">
        <v>328</v>
      </c>
      <c r="B326" s="105">
        <v>43935</v>
      </c>
      <c r="C326" s="91" t="s">
        <v>9</v>
      </c>
      <c r="D326" s="92" t="s">
        <v>1423</v>
      </c>
      <c r="E326" s="93" t="s">
        <v>1470</v>
      </c>
      <c r="F326" s="94">
        <v>21948559</v>
      </c>
      <c r="G326" s="95">
        <v>44196</v>
      </c>
      <c r="H326" s="96" t="s">
        <v>10</v>
      </c>
      <c r="I326" s="106" t="s">
        <v>1526</v>
      </c>
      <c r="J326" s="105"/>
      <c r="L326" s="8"/>
    </row>
    <row r="327" spans="1:12" ht="16.5" customHeight="1" x14ac:dyDescent="0.25">
      <c r="A327" s="34">
        <v>329</v>
      </c>
      <c r="B327" s="105">
        <v>43934</v>
      </c>
      <c r="C327" s="91" t="s">
        <v>9</v>
      </c>
      <c r="D327" s="92" t="s">
        <v>1424</v>
      </c>
      <c r="E327" s="93" t="s">
        <v>914</v>
      </c>
      <c r="F327" s="94">
        <v>21948559</v>
      </c>
      <c r="G327" s="95">
        <v>44196</v>
      </c>
      <c r="H327" s="96" t="s">
        <v>10</v>
      </c>
      <c r="I327" s="106" t="s">
        <v>1527</v>
      </c>
      <c r="J327" s="105"/>
      <c r="L327" s="8"/>
    </row>
    <row r="328" spans="1:12" ht="16.5" customHeight="1" x14ac:dyDescent="0.25">
      <c r="A328" s="34">
        <v>330</v>
      </c>
      <c r="B328" s="105">
        <v>43937</v>
      </c>
      <c r="C328" s="91" t="s">
        <v>9</v>
      </c>
      <c r="D328" s="92" t="s">
        <v>39</v>
      </c>
      <c r="E328" s="93" t="s">
        <v>1471</v>
      </c>
      <c r="F328" s="94">
        <v>24900000</v>
      </c>
      <c r="G328" s="95">
        <v>44196</v>
      </c>
      <c r="H328" s="96" t="s">
        <v>10</v>
      </c>
      <c r="I328" s="106" t="s">
        <v>1528</v>
      </c>
      <c r="J328" s="105"/>
      <c r="L328" s="8"/>
    </row>
    <row r="329" spans="1:12" ht="16.5" customHeight="1" x14ac:dyDescent="0.25">
      <c r="A329" s="34">
        <v>331</v>
      </c>
      <c r="B329" s="105">
        <v>43944</v>
      </c>
      <c r="C329" s="91" t="s">
        <v>9</v>
      </c>
      <c r="D329" s="92" t="s">
        <v>1425</v>
      </c>
      <c r="E329" s="93" t="s">
        <v>1472</v>
      </c>
      <c r="F329" s="94">
        <v>90000000</v>
      </c>
      <c r="G329" s="95">
        <v>44196</v>
      </c>
      <c r="H329" s="96" t="s">
        <v>10</v>
      </c>
      <c r="I329" s="106" t="s">
        <v>1529</v>
      </c>
      <c r="J329" s="105"/>
      <c r="L329" s="8"/>
    </row>
    <row r="330" spans="1:12" ht="16.5" customHeight="1" x14ac:dyDescent="0.25">
      <c r="A330" s="34">
        <v>332</v>
      </c>
      <c r="B330" s="105">
        <v>43937</v>
      </c>
      <c r="C330" s="91" t="s">
        <v>9</v>
      </c>
      <c r="D330" s="92" t="s">
        <v>1426</v>
      </c>
      <c r="E330" s="93" t="s">
        <v>1473</v>
      </c>
      <c r="F330" s="94">
        <v>117000000</v>
      </c>
      <c r="G330" s="95">
        <v>44196</v>
      </c>
      <c r="H330" s="96" t="s">
        <v>10</v>
      </c>
      <c r="I330" s="106" t="s">
        <v>1530</v>
      </c>
      <c r="J330" s="105"/>
      <c r="L330" s="8"/>
    </row>
    <row r="331" spans="1:12" ht="16.5" customHeight="1" x14ac:dyDescent="0.25">
      <c r="A331" s="34">
        <v>333</v>
      </c>
      <c r="B331" s="105">
        <v>43937</v>
      </c>
      <c r="C331" s="91" t="s">
        <v>9</v>
      </c>
      <c r="D331" s="92" t="s">
        <v>1427</v>
      </c>
      <c r="E331" s="93" t="s">
        <v>1474</v>
      </c>
      <c r="F331" s="94">
        <v>34000000</v>
      </c>
      <c r="G331" s="95">
        <v>44061</v>
      </c>
      <c r="H331" s="96" t="s">
        <v>10</v>
      </c>
      <c r="I331" s="106" t="s">
        <v>1531</v>
      </c>
      <c r="J331" s="105"/>
      <c r="L331" s="8"/>
    </row>
    <row r="332" spans="1:12" ht="16.5" customHeight="1" x14ac:dyDescent="0.25">
      <c r="A332" s="34">
        <v>334</v>
      </c>
      <c r="B332" s="105">
        <v>43937</v>
      </c>
      <c r="C332" s="91" t="s">
        <v>9</v>
      </c>
      <c r="D332" s="92" t="s">
        <v>24</v>
      </c>
      <c r="E332" s="93" t="s">
        <v>1475</v>
      </c>
      <c r="F332" s="94">
        <v>24900000</v>
      </c>
      <c r="G332" s="95">
        <v>44029</v>
      </c>
      <c r="H332" s="96" t="s">
        <v>10</v>
      </c>
      <c r="I332" s="106" t="s">
        <v>1532</v>
      </c>
      <c r="J332" s="105"/>
      <c r="L332" s="8"/>
    </row>
    <row r="333" spans="1:12" ht="16.5" customHeight="1" x14ac:dyDescent="0.25">
      <c r="A333" s="34">
        <v>335</v>
      </c>
      <c r="B333" s="105">
        <v>43937</v>
      </c>
      <c r="C333" s="91" t="s">
        <v>9</v>
      </c>
      <c r="D333" s="92" t="s">
        <v>1428</v>
      </c>
      <c r="E333" s="93" t="s">
        <v>1476</v>
      </c>
      <c r="F333" s="94">
        <v>76500000</v>
      </c>
      <c r="G333" s="95">
        <v>44196</v>
      </c>
      <c r="H333" s="96" t="s">
        <v>10</v>
      </c>
      <c r="I333" s="106" t="s">
        <v>1533</v>
      </c>
      <c r="J333" s="105"/>
      <c r="L333" s="8"/>
    </row>
    <row r="334" spans="1:12" ht="16.5" customHeight="1" x14ac:dyDescent="0.25">
      <c r="A334" s="34">
        <v>336</v>
      </c>
      <c r="B334" s="105">
        <v>43944</v>
      </c>
      <c r="C334" s="91" t="s">
        <v>9</v>
      </c>
      <c r="D334" s="92" t="s">
        <v>389</v>
      </c>
      <c r="E334" s="93" t="s">
        <v>1477</v>
      </c>
      <c r="F334" s="94">
        <v>46920000</v>
      </c>
      <c r="G334" s="95">
        <v>44196</v>
      </c>
      <c r="H334" s="96" t="s">
        <v>10</v>
      </c>
      <c r="I334" s="106" t="s">
        <v>1534</v>
      </c>
      <c r="J334" s="105"/>
      <c r="L334" s="8"/>
    </row>
    <row r="335" spans="1:12" ht="16.5" customHeight="1" x14ac:dyDescent="0.25">
      <c r="A335" s="34">
        <v>337</v>
      </c>
      <c r="B335" s="105">
        <v>43944</v>
      </c>
      <c r="C335" s="91" t="s">
        <v>9</v>
      </c>
      <c r="D335" s="92" t="s">
        <v>360</v>
      </c>
      <c r="E335" s="93" t="s">
        <v>1478</v>
      </c>
      <c r="F335" s="94">
        <v>57516667</v>
      </c>
      <c r="G335" s="95">
        <v>44165</v>
      </c>
      <c r="H335" s="96" t="s">
        <v>10</v>
      </c>
      <c r="I335" s="106" t="s">
        <v>1535</v>
      </c>
      <c r="J335" s="105"/>
      <c r="L335" s="8"/>
    </row>
    <row r="336" spans="1:12" ht="16.5" customHeight="1" x14ac:dyDescent="0.25">
      <c r="A336" s="34">
        <v>338</v>
      </c>
      <c r="B336" s="105">
        <v>43948</v>
      </c>
      <c r="C336" s="91" t="s">
        <v>9</v>
      </c>
      <c r="D336" s="92" t="s">
        <v>1429</v>
      </c>
      <c r="E336" s="93" t="s">
        <v>1479</v>
      </c>
      <c r="F336" s="94">
        <v>33300000</v>
      </c>
      <c r="G336" s="95">
        <v>44132</v>
      </c>
      <c r="H336" s="96" t="s">
        <v>10</v>
      </c>
      <c r="I336" s="106" t="s">
        <v>1536</v>
      </c>
      <c r="J336" s="105"/>
      <c r="L336" s="8"/>
    </row>
    <row r="337" spans="1:12" ht="16.5" customHeight="1" x14ac:dyDescent="0.25">
      <c r="A337" s="34">
        <v>340</v>
      </c>
      <c r="B337" s="105">
        <v>43944</v>
      </c>
      <c r="C337" s="91" t="s">
        <v>9</v>
      </c>
      <c r="D337" s="92" t="s">
        <v>1430</v>
      </c>
      <c r="E337" s="93" t="s">
        <v>1480</v>
      </c>
      <c r="F337" s="94">
        <v>33300000</v>
      </c>
      <c r="G337" s="95">
        <v>44128</v>
      </c>
      <c r="H337" s="96" t="s">
        <v>10</v>
      </c>
      <c r="I337" s="106" t="s">
        <v>1537</v>
      </c>
      <c r="J337" s="105"/>
      <c r="L337" s="8"/>
    </row>
    <row r="338" spans="1:12" ht="16.5" customHeight="1" x14ac:dyDescent="0.25">
      <c r="A338" s="34">
        <v>341</v>
      </c>
      <c r="B338" s="105">
        <v>43948</v>
      </c>
      <c r="C338" s="91" t="s">
        <v>9</v>
      </c>
      <c r="D338" s="92" t="s">
        <v>1431</v>
      </c>
      <c r="E338" s="93" t="s">
        <v>1481</v>
      </c>
      <c r="F338" s="94">
        <v>19200000</v>
      </c>
      <c r="G338" s="95">
        <v>44070</v>
      </c>
      <c r="H338" s="96" t="s">
        <v>10</v>
      </c>
      <c r="I338" s="106" t="s">
        <v>1538</v>
      </c>
      <c r="J338" s="105"/>
      <c r="L338" s="8"/>
    </row>
    <row r="339" spans="1:12" ht="16.5" customHeight="1" x14ac:dyDescent="0.25">
      <c r="A339" s="34">
        <v>342</v>
      </c>
      <c r="B339" s="105">
        <v>43944</v>
      </c>
      <c r="C339" s="91" t="s">
        <v>9</v>
      </c>
      <c r="D339" s="92" t="s">
        <v>1432</v>
      </c>
      <c r="E339" s="93" t="s">
        <v>1482</v>
      </c>
      <c r="F339" s="94">
        <v>27200000</v>
      </c>
      <c r="G339" s="95">
        <v>44067</v>
      </c>
      <c r="H339" s="96" t="s">
        <v>10</v>
      </c>
      <c r="I339" s="106" t="s">
        <v>1539</v>
      </c>
      <c r="J339" s="105"/>
      <c r="L339" s="8"/>
    </row>
    <row r="340" spans="1:12" ht="16.5" customHeight="1" x14ac:dyDescent="0.25">
      <c r="A340" s="34">
        <v>343</v>
      </c>
      <c r="B340" s="105">
        <v>43955</v>
      </c>
      <c r="C340" s="91" t="s">
        <v>9</v>
      </c>
      <c r="D340" s="92" t="s">
        <v>1665</v>
      </c>
      <c r="E340" s="93" t="s">
        <v>1969</v>
      </c>
      <c r="F340" s="94">
        <v>34000000</v>
      </c>
      <c r="G340" s="95">
        <v>44079</v>
      </c>
      <c r="H340" s="96" t="s">
        <v>10</v>
      </c>
      <c r="I340" s="106" t="s">
        <v>2056</v>
      </c>
      <c r="J340" s="105"/>
      <c r="L340" s="8"/>
    </row>
    <row r="341" spans="1:12" ht="16.5" customHeight="1" x14ac:dyDescent="0.25">
      <c r="A341" s="34">
        <v>344</v>
      </c>
      <c r="B341" s="105">
        <v>43950</v>
      </c>
      <c r="C341" s="91" t="s">
        <v>9</v>
      </c>
      <c r="D341" s="92" t="s">
        <v>1433</v>
      </c>
      <c r="E341" s="93" t="s">
        <v>1483</v>
      </c>
      <c r="F341" s="94">
        <v>27000000</v>
      </c>
      <c r="G341" s="95">
        <v>44135</v>
      </c>
      <c r="H341" s="96" t="s">
        <v>10</v>
      </c>
      <c r="I341" s="106" t="s">
        <v>1540</v>
      </c>
      <c r="J341" s="105"/>
      <c r="L341" s="8"/>
    </row>
    <row r="342" spans="1:12" ht="16.5" customHeight="1" x14ac:dyDescent="0.25">
      <c r="A342" s="34">
        <v>345</v>
      </c>
      <c r="B342" s="105">
        <v>43938</v>
      </c>
      <c r="C342" s="91" t="s">
        <v>9</v>
      </c>
      <c r="D342" s="92" t="s">
        <v>1434</v>
      </c>
      <c r="E342" s="93" t="s">
        <v>1484</v>
      </c>
      <c r="F342" s="94">
        <v>679439000</v>
      </c>
      <c r="G342" s="95">
        <v>44196</v>
      </c>
      <c r="H342" s="96" t="s">
        <v>10</v>
      </c>
      <c r="I342" s="106" t="s">
        <v>1541</v>
      </c>
      <c r="J342" s="105"/>
      <c r="L342" s="8"/>
    </row>
    <row r="343" spans="1:12" ht="16.5" customHeight="1" x14ac:dyDescent="0.25">
      <c r="A343" s="34">
        <v>346</v>
      </c>
      <c r="B343" s="105">
        <v>43942</v>
      </c>
      <c r="C343" s="91" t="s">
        <v>9</v>
      </c>
      <c r="D343" s="92" t="s">
        <v>1435</v>
      </c>
      <c r="E343" s="93" t="s">
        <v>1485</v>
      </c>
      <c r="F343" s="94">
        <v>34541666</v>
      </c>
      <c r="G343" s="95">
        <v>44196</v>
      </c>
      <c r="H343" s="96" t="s">
        <v>10</v>
      </c>
      <c r="I343" s="106" t="s">
        <v>1542</v>
      </c>
      <c r="J343" s="105"/>
      <c r="L343" s="8"/>
    </row>
    <row r="344" spans="1:12" ht="16.5" customHeight="1" x14ac:dyDescent="0.25">
      <c r="A344" s="34">
        <v>347</v>
      </c>
      <c r="B344" s="105">
        <v>43945</v>
      </c>
      <c r="C344" s="91" t="s">
        <v>9</v>
      </c>
      <c r="D344" s="92" t="s">
        <v>1409</v>
      </c>
      <c r="E344" s="93" t="s">
        <v>1486</v>
      </c>
      <c r="F344" s="94">
        <v>439105302</v>
      </c>
      <c r="G344" s="95">
        <v>44034</v>
      </c>
      <c r="H344" s="96" t="s">
        <v>10</v>
      </c>
      <c r="I344" s="106" t="s">
        <v>1543</v>
      </c>
      <c r="J344" s="105"/>
      <c r="L344" s="8"/>
    </row>
    <row r="345" spans="1:12" ht="16.5" customHeight="1" x14ac:dyDescent="0.25">
      <c r="A345" s="34">
        <v>348</v>
      </c>
      <c r="B345" s="105">
        <v>43963</v>
      </c>
      <c r="C345" s="91" t="s">
        <v>9</v>
      </c>
      <c r="D345" s="92" t="s">
        <v>1686</v>
      </c>
      <c r="E345" s="93" t="s">
        <v>629</v>
      </c>
      <c r="F345" s="94">
        <v>41625000</v>
      </c>
      <c r="G345" s="95">
        <v>44193</v>
      </c>
      <c r="H345" s="96" t="s">
        <v>10</v>
      </c>
      <c r="I345" s="106" t="s">
        <v>2057</v>
      </c>
      <c r="J345" s="105"/>
      <c r="L345" s="8"/>
    </row>
    <row r="346" spans="1:12" ht="16.5" customHeight="1" x14ac:dyDescent="0.25">
      <c r="A346" s="34">
        <v>349</v>
      </c>
      <c r="B346" s="105">
        <v>43958</v>
      </c>
      <c r="C346" s="91" t="s">
        <v>9</v>
      </c>
      <c r="D346" s="92" t="s">
        <v>1673</v>
      </c>
      <c r="E346" s="93" t="s">
        <v>994</v>
      </c>
      <c r="F346" s="94">
        <v>44400000</v>
      </c>
      <c r="G346" s="95">
        <v>44196</v>
      </c>
      <c r="H346" s="96" t="s">
        <v>10</v>
      </c>
      <c r="I346" s="106" t="s">
        <v>2058</v>
      </c>
      <c r="J346" s="105"/>
      <c r="L346" s="8"/>
    </row>
    <row r="347" spans="1:12" ht="16.5" customHeight="1" x14ac:dyDescent="0.25">
      <c r="A347" s="34">
        <v>350</v>
      </c>
      <c r="B347" s="105">
        <v>43949</v>
      </c>
      <c r="C347" s="91" t="s">
        <v>9</v>
      </c>
      <c r="D347" s="92" t="s">
        <v>1437</v>
      </c>
      <c r="E347" s="93" t="s">
        <v>655</v>
      </c>
      <c r="F347" s="94">
        <v>44400000</v>
      </c>
      <c r="G347" s="95">
        <v>44193</v>
      </c>
      <c r="H347" s="96" t="s">
        <v>10</v>
      </c>
      <c r="I347" s="106" t="s">
        <v>1544</v>
      </c>
      <c r="J347" s="105"/>
      <c r="L347" s="8"/>
    </row>
    <row r="348" spans="1:12" ht="16.5" customHeight="1" x14ac:dyDescent="0.25">
      <c r="A348" s="34">
        <v>47242</v>
      </c>
      <c r="B348" s="105">
        <v>43936</v>
      </c>
      <c r="C348" s="91" t="s">
        <v>9</v>
      </c>
      <c r="D348" s="92" t="s">
        <v>1438</v>
      </c>
      <c r="E348" s="93" t="s">
        <v>1487</v>
      </c>
      <c r="F348" s="94">
        <v>47031607</v>
      </c>
      <c r="G348" s="95">
        <v>44196</v>
      </c>
      <c r="H348" s="96" t="s">
        <v>674</v>
      </c>
      <c r="I348" s="106" t="s">
        <v>1545</v>
      </c>
      <c r="J348" s="105"/>
      <c r="L348" s="8"/>
    </row>
    <row r="349" spans="1:12" ht="16.5" customHeight="1" x14ac:dyDescent="0.25">
      <c r="A349" s="34">
        <v>47244</v>
      </c>
      <c r="B349" s="105">
        <v>43936</v>
      </c>
      <c r="C349" s="91" t="s">
        <v>9</v>
      </c>
      <c r="D349" s="92" t="s">
        <v>1439</v>
      </c>
      <c r="E349" s="93" t="s">
        <v>1488</v>
      </c>
      <c r="F349" s="94">
        <v>9880808</v>
      </c>
      <c r="G349" s="95">
        <v>44196</v>
      </c>
      <c r="H349" s="96" t="s">
        <v>674</v>
      </c>
      <c r="I349" s="106" t="s">
        <v>1546</v>
      </c>
      <c r="J349" s="105"/>
      <c r="L349" s="8"/>
    </row>
    <row r="350" spans="1:12" ht="16.5" customHeight="1" x14ac:dyDescent="0.25">
      <c r="A350" s="34">
        <v>351</v>
      </c>
      <c r="B350" s="105">
        <v>43973</v>
      </c>
      <c r="C350" s="91" t="s">
        <v>9</v>
      </c>
      <c r="D350" s="92" t="s">
        <v>1722</v>
      </c>
      <c r="E350" s="93" t="s">
        <v>1970</v>
      </c>
      <c r="F350" s="94">
        <v>56000000</v>
      </c>
      <c r="G350" s="95">
        <v>44193</v>
      </c>
      <c r="H350" s="96" t="s">
        <v>10</v>
      </c>
      <c r="I350" s="106" t="s">
        <v>2059</v>
      </c>
      <c r="J350" s="105"/>
      <c r="L350" s="8"/>
    </row>
    <row r="351" spans="1:12" ht="16.5" customHeight="1" x14ac:dyDescent="0.25">
      <c r="A351" s="34">
        <v>352</v>
      </c>
      <c r="B351" s="105">
        <v>43951</v>
      </c>
      <c r="C351" s="91" t="s">
        <v>9</v>
      </c>
      <c r="D351" s="92" t="s">
        <v>1440</v>
      </c>
      <c r="E351" s="93" t="s">
        <v>1489</v>
      </c>
      <c r="F351" s="94">
        <v>60000000</v>
      </c>
      <c r="G351" s="95">
        <v>44196</v>
      </c>
      <c r="H351" s="96" t="s">
        <v>10</v>
      </c>
      <c r="I351" s="106" t="s">
        <v>1547</v>
      </c>
      <c r="J351" s="105"/>
      <c r="L351" s="8"/>
    </row>
    <row r="352" spans="1:12" ht="16.5" customHeight="1" x14ac:dyDescent="0.25">
      <c r="A352" s="34">
        <v>353</v>
      </c>
      <c r="B352" s="105">
        <v>43956</v>
      </c>
      <c r="C352" s="91" t="s">
        <v>9</v>
      </c>
      <c r="D352" s="92" t="s">
        <v>1947</v>
      </c>
      <c r="E352" s="93" t="s">
        <v>1971</v>
      </c>
      <c r="F352" s="94">
        <v>21000000</v>
      </c>
      <c r="G352" s="95">
        <v>44171</v>
      </c>
      <c r="H352" s="96" t="s">
        <v>10</v>
      </c>
      <c r="I352" s="106" t="s">
        <v>2060</v>
      </c>
      <c r="J352" s="105"/>
      <c r="L352" s="8"/>
    </row>
    <row r="353" spans="1:12" ht="16.5" customHeight="1" x14ac:dyDescent="0.25">
      <c r="A353" s="34">
        <v>354</v>
      </c>
      <c r="B353" s="105">
        <v>43951</v>
      </c>
      <c r="C353" s="91" t="s">
        <v>9</v>
      </c>
      <c r="D353" s="92" t="s">
        <v>1657</v>
      </c>
      <c r="E353" s="93" t="s">
        <v>664</v>
      </c>
      <c r="F353" s="94">
        <v>60000000</v>
      </c>
      <c r="G353" s="95">
        <v>44196</v>
      </c>
      <c r="H353" s="96" t="s">
        <v>10</v>
      </c>
      <c r="I353" s="106" t="s">
        <v>2061</v>
      </c>
      <c r="J353" s="105"/>
      <c r="L353" s="8"/>
    </row>
    <row r="354" spans="1:12" ht="16.5" customHeight="1" x14ac:dyDescent="0.25">
      <c r="A354" s="34">
        <v>355</v>
      </c>
      <c r="B354" s="105">
        <v>43972</v>
      </c>
      <c r="C354" s="91" t="s">
        <v>9</v>
      </c>
      <c r="D354" s="92" t="s">
        <v>1714</v>
      </c>
      <c r="E354" s="93" t="s">
        <v>1972</v>
      </c>
      <c r="F354" s="94">
        <v>54400000</v>
      </c>
      <c r="G354" s="95">
        <v>44196</v>
      </c>
      <c r="H354" s="96" t="s">
        <v>10</v>
      </c>
      <c r="I354" s="106" t="s">
        <v>2062</v>
      </c>
      <c r="J354" s="105"/>
      <c r="L354" s="8"/>
    </row>
    <row r="355" spans="1:12" ht="16.5" customHeight="1" x14ac:dyDescent="0.25">
      <c r="A355" s="34">
        <v>356</v>
      </c>
      <c r="B355" s="105">
        <v>43958</v>
      </c>
      <c r="C355" s="91" t="s">
        <v>9</v>
      </c>
      <c r="D355" s="92" t="s">
        <v>344</v>
      </c>
      <c r="E355" s="93" t="s">
        <v>1973</v>
      </c>
      <c r="F355" s="94">
        <v>48773333</v>
      </c>
      <c r="G355" s="95">
        <v>44196</v>
      </c>
      <c r="H355" s="96" t="s">
        <v>10</v>
      </c>
      <c r="I355" s="106" t="s">
        <v>2063</v>
      </c>
      <c r="J355" s="105"/>
      <c r="L355" s="8"/>
    </row>
    <row r="356" spans="1:12" ht="16.5" customHeight="1" x14ac:dyDescent="0.25">
      <c r="A356" s="34">
        <v>357</v>
      </c>
      <c r="B356" s="105">
        <v>43970</v>
      </c>
      <c r="C356" s="91" t="s">
        <v>9</v>
      </c>
      <c r="D356" s="92" t="s">
        <v>1702</v>
      </c>
      <c r="E356" s="93" t="s">
        <v>1974</v>
      </c>
      <c r="F356" s="94">
        <v>112000000</v>
      </c>
      <c r="G356" s="95">
        <v>44196</v>
      </c>
      <c r="H356" s="96" t="s">
        <v>10</v>
      </c>
      <c r="I356" s="106" t="s">
        <v>2064</v>
      </c>
      <c r="J356" s="105"/>
      <c r="L356" s="8"/>
    </row>
    <row r="357" spans="1:12" ht="16.5" customHeight="1" x14ac:dyDescent="0.25">
      <c r="A357" s="34">
        <v>358</v>
      </c>
      <c r="B357" s="105">
        <v>43978</v>
      </c>
      <c r="C357" s="91" t="s">
        <v>9</v>
      </c>
      <c r="D357" s="92" t="s">
        <v>1753</v>
      </c>
      <c r="E357" s="93" t="s">
        <v>1975</v>
      </c>
      <c r="F357" s="94">
        <v>17700000</v>
      </c>
      <c r="G357" s="95">
        <v>44070</v>
      </c>
      <c r="H357" s="96" t="s">
        <v>10</v>
      </c>
      <c r="I357" s="106" t="s">
        <v>2065</v>
      </c>
      <c r="J357" s="105"/>
      <c r="L357" s="8"/>
    </row>
    <row r="358" spans="1:12" ht="16.5" customHeight="1" x14ac:dyDescent="0.25">
      <c r="A358" s="34">
        <v>359</v>
      </c>
      <c r="B358" s="105">
        <v>43981</v>
      </c>
      <c r="C358" s="91" t="s">
        <v>9</v>
      </c>
      <c r="D358" s="92" t="s">
        <v>40</v>
      </c>
      <c r="E358" s="93" t="s">
        <v>1976</v>
      </c>
      <c r="F358" s="94">
        <v>54750000</v>
      </c>
      <c r="G358" s="95">
        <v>44196</v>
      </c>
      <c r="H358" s="96" t="s">
        <v>10</v>
      </c>
      <c r="I358" s="106" t="s">
        <v>2066</v>
      </c>
      <c r="J358" s="105"/>
      <c r="L358" s="8"/>
    </row>
    <row r="359" spans="1:12" ht="16.5" customHeight="1" x14ac:dyDescent="0.25">
      <c r="A359" s="34">
        <v>360</v>
      </c>
      <c r="B359" s="105">
        <v>43959</v>
      </c>
      <c r="C359" s="91" t="s">
        <v>9</v>
      </c>
      <c r="D359" s="92" t="s">
        <v>1674</v>
      </c>
      <c r="E359" s="93" t="s">
        <v>1977</v>
      </c>
      <c r="F359" s="94">
        <v>31500000</v>
      </c>
      <c r="G359" s="95">
        <v>44175</v>
      </c>
      <c r="H359" s="96" t="s">
        <v>10</v>
      </c>
      <c r="I359" s="106" t="s">
        <v>2067</v>
      </c>
      <c r="J359" s="105"/>
      <c r="L359" s="8"/>
    </row>
    <row r="360" spans="1:12" ht="16.5" customHeight="1" x14ac:dyDescent="0.25">
      <c r="A360" s="34">
        <v>361</v>
      </c>
      <c r="B360" s="105">
        <v>43959</v>
      </c>
      <c r="C360" s="91" t="s">
        <v>9</v>
      </c>
      <c r="D360" s="92" t="s">
        <v>352</v>
      </c>
      <c r="E360" s="93" t="s">
        <v>533</v>
      </c>
      <c r="F360" s="94">
        <v>52930000</v>
      </c>
      <c r="G360" s="95">
        <v>44196</v>
      </c>
      <c r="H360" s="96" t="s">
        <v>10</v>
      </c>
      <c r="I360" s="106" t="s">
        <v>2068</v>
      </c>
      <c r="J360" s="105"/>
      <c r="L360" s="8"/>
    </row>
    <row r="361" spans="1:12" ht="16.5" customHeight="1" x14ac:dyDescent="0.25">
      <c r="A361" s="34">
        <v>362</v>
      </c>
      <c r="B361" s="105">
        <v>43959</v>
      </c>
      <c r="C361" s="91" t="s">
        <v>9</v>
      </c>
      <c r="D361" s="92" t="s">
        <v>342</v>
      </c>
      <c r="E361" s="93" t="s">
        <v>1978</v>
      </c>
      <c r="F361" s="94">
        <v>48980000</v>
      </c>
      <c r="G361" s="95">
        <v>44196</v>
      </c>
      <c r="H361" s="96" t="s">
        <v>10</v>
      </c>
      <c r="I361" s="106" t="s">
        <v>2069</v>
      </c>
      <c r="J361" s="105"/>
      <c r="L361" s="8"/>
    </row>
    <row r="362" spans="1:12" ht="16.5" customHeight="1" x14ac:dyDescent="0.25">
      <c r="A362" s="34">
        <v>363</v>
      </c>
      <c r="B362" s="105">
        <v>43963</v>
      </c>
      <c r="C362" s="91" t="s">
        <v>9</v>
      </c>
      <c r="D362" s="92" t="s">
        <v>343</v>
      </c>
      <c r="E362" s="93" t="s">
        <v>526</v>
      </c>
      <c r="F362" s="94">
        <v>75126667</v>
      </c>
      <c r="G362" s="95">
        <v>44196</v>
      </c>
      <c r="H362" s="96" t="s">
        <v>10</v>
      </c>
      <c r="I362" s="106" t="s">
        <v>2070</v>
      </c>
      <c r="J362" s="105"/>
      <c r="L362" s="8"/>
    </row>
    <row r="363" spans="1:12" ht="16.5" customHeight="1" x14ac:dyDescent="0.25">
      <c r="A363" s="34">
        <v>364</v>
      </c>
      <c r="B363" s="105">
        <v>43970</v>
      </c>
      <c r="C363" s="91" t="s">
        <v>9</v>
      </c>
      <c r="D363" s="92" t="s">
        <v>325</v>
      </c>
      <c r="E363" s="93" t="s">
        <v>1979</v>
      </c>
      <c r="F363" s="94">
        <v>29250000</v>
      </c>
      <c r="G363" s="95">
        <v>44196</v>
      </c>
      <c r="H363" s="96" t="s">
        <v>10</v>
      </c>
      <c r="I363" s="106" t="s">
        <v>2071</v>
      </c>
      <c r="J363" s="105"/>
      <c r="L363" s="8"/>
    </row>
    <row r="364" spans="1:12" ht="16.5" customHeight="1" x14ac:dyDescent="0.25">
      <c r="A364" s="34">
        <v>365</v>
      </c>
      <c r="B364" s="105">
        <v>43970</v>
      </c>
      <c r="C364" s="91" t="s">
        <v>9</v>
      </c>
      <c r="D364" s="92" t="s">
        <v>329</v>
      </c>
      <c r="E364" s="93" t="s">
        <v>1980</v>
      </c>
      <c r="F364" s="94">
        <v>51375000</v>
      </c>
      <c r="G364" s="95">
        <v>44196</v>
      </c>
      <c r="H364" s="96" t="s">
        <v>10</v>
      </c>
      <c r="I364" s="106" t="s">
        <v>2072</v>
      </c>
      <c r="J364" s="105"/>
      <c r="L364" s="8"/>
    </row>
    <row r="365" spans="1:12" ht="16.5" customHeight="1" x14ac:dyDescent="0.25">
      <c r="A365" s="34">
        <v>366</v>
      </c>
      <c r="B365" s="105">
        <v>43962</v>
      </c>
      <c r="C365" s="91" t="s">
        <v>9</v>
      </c>
      <c r="D365" s="92" t="s">
        <v>14</v>
      </c>
      <c r="E365" s="93" t="s">
        <v>1981</v>
      </c>
      <c r="F365" s="94">
        <v>56001667</v>
      </c>
      <c r="G365" s="95">
        <v>44196</v>
      </c>
      <c r="H365" s="96" t="s">
        <v>10</v>
      </c>
      <c r="I365" s="106" t="s">
        <v>2073</v>
      </c>
      <c r="J365" s="105"/>
      <c r="L365" s="8"/>
    </row>
    <row r="366" spans="1:12" ht="16.5" customHeight="1" x14ac:dyDescent="0.25">
      <c r="A366" s="34">
        <v>367</v>
      </c>
      <c r="B366" s="105">
        <v>43977</v>
      </c>
      <c r="C366" s="91" t="s">
        <v>9</v>
      </c>
      <c r="D366" s="92" t="s">
        <v>30</v>
      </c>
      <c r="E366" s="93" t="s">
        <v>1982</v>
      </c>
      <c r="F366" s="94">
        <v>6920000</v>
      </c>
      <c r="G366" s="95">
        <v>44039</v>
      </c>
      <c r="H366" s="96" t="s">
        <v>10</v>
      </c>
      <c r="I366" s="106" t="s">
        <v>2074</v>
      </c>
      <c r="J366" s="105"/>
      <c r="L366" s="8"/>
    </row>
    <row r="367" spans="1:12" ht="16.5" customHeight="1" x14ac:dyDescent="0.25">
      <c r="A367" s="34">
        <v>368</v>
      </c>
      <c r="B367" s="105">
        <v>43965</v>
      </c>
      <c r="C367" s="91" t="s">
        <v>9</v>
      </c>
      <c r="D367" s="92" t="s">
        <v>38</v>
      </c>
      <c r="E367" s="93" t="s">
        <v>1983</v>
      </c>
      <c r="F367" s="94">
        <v>51700000</v>
      </c>
      <c r="G367" s="95">
        <v>44196</v>
      </c>
      <c r="H367" s="96" t="s">
        <v>10</v>
      </c>
      <c r="I367" s="106" t="s">
        <v>2075</v>
      </c>
      <c r="J367" s="105"/>
      <c r="L367" s="8"/>
    </row>
    <row r="368" spans="1:12" ht="16.5" customHeight="1" x14ac:dyDescent="0.25">
      <c r="A368" s="34">
        <v>369</v>
      </c>
      <c r="B368" s="105">
        <v>43965</v>
      </c>
      <c r="C368" s="91" t="s">
        <v>9</v>
      </c>
      <c r="D368" s="92" t="s">
        <v>1948</v>
      </c>
      <c r="E368" s="93" t="s">
        <v>1984</v>
      </c>
      <c r="F368" s="94">
        <v>42000000</v>
      </c>
      <c r="G368" s="95">
        <v>44179</v>
      </c>
      <c r="H368" s="96" t="s">
        <v>10</v>
      </c>
      <c r="I368" s="106" t="s">
        <v>2076</v>
      </c>
      <c r="J368" s="105"/>
      <c r="L368" s="8"/>
    </row>
    <row r="369" spans="1:12" ht="16.5" customHeight="1" x14ac:dyDescent="0.25">
      <c r="A369" s="34">
        <v>370</v>
      </c>
      <c r="B369" s="105">
        <v>43964</v>
      </c>
      <c r="C369" s="91" t="s">
        <v>9</v>
      </c>
      <c r="D369" s="92" t="s">
        <v>1949</v>
      </c>
      <c r="E369" s="93" t="s">
        <v>1985</v>
      </c>
      <c r="F369" s="94">
        <v>42000000</v>
      </c>
      <c r="G369" s="95">
        <v>44182</v>
      </c>
      <c r="H369" s="96" t="s">
        <v>10</v>
      </c>
      <c r="I369" s="106" t="s">
        <v>2077</v>
      </c>
      <c r="J369" s="105"/>
      <c r="L369" s="8"/>
    </row>
    <row r="370" spans="1:12" ht="16.5" customHeight="1" x14ac:dyDescent="0.25">
      <c r="A370" s="34">
        <v>371</v>
      </c>
      <c r="B370" s="105">
        <v>43964</v>
      </c>
      <c r="C370" s="91" t="s">
        <v>9</v>
      </c>
      <c r="D370" s="92" t="s">
        <v>1689</v>
      </c>
      <c r="E370" s="93" t="s">
        <v>1986</v>
      </c>
      <c r="F370" s="94">
        <v>33750000</v>
      </c>
      <c r="G370" s="95">
        <v>44193</v>
      </c>
      <c r="H370" s="96" t="s">
        <v>10</v>
      </c>
      <c r="I370" s="106" t="s">
        <v>2078</v>
      </c>
      <c r="J370" s="105"/>
      <c r="L370" s="8"/>
    </row>
    <row r="371" spans="1:12" ht="16.5" customHeight="1" x14ac:dyDescent="0.25">
      <c r="A371" s="34">
        <v>372</v>
      </c>
      <c r="B371" s="105">
        <v>43971</v>
      </c>
      <c r="C371" s="91" t="s">
        <v>9</v>
      </c>
      <c r="D371" s="92" t="s">
        <v>353</v>
      </c>
      <c r="E371" s="93" t="s">
        <v>534</v>
      </c>
      <c r="F371" s="94">
        <v>20520000</v>
      </c>
      <c r="G371" s="95">
        <v>44196</v>
      </c>
      <c r="H371" s="96" t="s">
        <v>10</v>
      </c>
      <c r="I371" s="106" t="s">
        <v>2079</v>
      </c>
      <c r="J371" s="105"/>
      <c r="L371" s="8"/>
    </row>
    <row r="372" spans="1:12" ht="16.5" customHeight="1" x14ac:dyDescent="0.25">
      <c r="A372" s="34">
        <v>373</v>
      </c>
      <c r="B372" s="105">
        <v>43972</v>
      </c>
      <c r="C372" s="91" t="s">
        <v>9</v>
      </c>
      <c r="D372" s="92" t="s">
        <v>405</v>
      </c>
      <c r="E372" s="93" t="s">
        <v>1987</v>
      </c>
      <c r="F372" s="94">
        <v>74153333</v>
      </c>
      <c r="G372" s="95">
        <v>44196</v>
      </c>
      <c r="H372" s="96" t="s">
        <v>10</v>
      </c>
      <c r="I372" s="106" t="s">
        <v>2461</v>
      </c>
      <c r="J372" s="105"/>
      <c r="L372" s="8"/>
    </row>
    <row r="373" spans="1:12" ht="16.5" customHeight="1" x14ac:dyDescent="0.25">
      <c r="A373" s="34">
        <v>374</v>
      </c>
      <c r="B373" s="105">
        <v>43972</v>
      </c>
      <c r="C373" s="91" t="s">
        <v>9</v>
      </c>
      <c r="D373" s="92" t="s">
        <v>402</v>
      </c>
      <c r="E373" s="93" t="s">
        <v>1988</v>
      </c>
      <c r="F373" s="94">
        <v>57000000</v>
      </c>
      <c r="G373" s="95">
        <v>44196</v>
      </c>
      <c r="H373" s="96" t="s">
        <v>10</v>
      </c>
      <c r="I373" s="106" t="s">
        <v>2080</v>
      </c>
      <c r="J373" s="105"/>
      <c r="L373" s="8"/>
    </row>
    <row r="374" spans="1:12" ht="16.5" customHeight="1" x14ac:dyDescent="0.25">
      <c r="A374" s="34">
        <v>375</v>
      </c>
      <c r="B374" s="105">
        <v>43965</v>
      </c>
      <c r="C374" s="91" t="s">
        <v>9</v>
      </c>
      <c r="D374" s="92" t="s">
        <v>1692</v>
      </c>
      <c r="E374" s="93" t="s">
        <v>1989</v>
      </c>
      <c r="F374" s="94">
        <v>33750000</v>
      </c>
      <c r="G374" s="95">
        <v>44194</v>
      </c>
      <c r="H374" s="96" t="s">
        <v>10</v>
      </c>
      <c r="I374" s="106" t="s">
        <v>2081</v>
      </c>
      <c r="J374" s="105"/>
      <c r="L374" s="8"/>
    </row>
    <row r="375" spans="1:12" ht="16.5" customHeight="1" x14ac:dyDescent="0.25">
      <c r="A375" s="34">
        <v>377</v>
      </c>
      <c r="B375" s="105">
        <v>43970</v>
      </c>
      <c r="C375" s="91" t="s">
        <v>9</v>
      </c>
      <c r="D375" s="92" t="s">
        <v>356</v>
      </c>
      <c r="E375" s="93" t="s">
        <v>1990</v>
      </c>
      <c r="F375" s="94">
        <v>51375000</v>
      </c>
      <c r="G375" s="95">
        <v>44196</v>
      </c>
      <c r="H375" s="96" t="s">
        <v>10</v>
      </c>
      <c r="I375" s="106" t="s">
        <v>2082</v>
      </c>
      <c r="J375" s="105"/>
      <c r="L375" s="8"/>
    </row>
    <row r="376" spans="1:12" ht="16.5" customHeight="1" x14ac:dyDescent="0.25">
      <c r="A376" s="34">
        <v>378</v>
      </c>
      <c r="B376" s="105">
        <v>43970</v>
      </c>
      <c r="C376" s="91" t="s">
        <v>9</v>
      </c>
      <c r="D376" s="92" t="s">
        <v>1950</v>
      </c>
      <c r="E376" s="93" t="s">
        <v>1991</v>
      </c>
      <c r="F376" s="94">
        <v>33750000</v>
      </c>
      <c r="G376" s="95">
        <v>44196</v>
      </c>
      <c r="H376" s="96" t="s">
        <v>10</v>
      </c>
      <c r="I376" s="106" t="s">
        <v>2083</v>
      </c>
      <c r="J376" s="105"/>
      <c r="L376" s="8"/>
    </row>
    <row r="377" spans="1:12" ht="16.5" customHeight="1" x14ac:dyDescent="0.25">
      <c r="A377" s="34">
        <v>379</v>
      </c>
      <c r="B377" s="105">
        <v>43971</v>
      </c>
      <c r="C377" s="91" t="s">
        <v>9</v>
      </c>
      <c r="D377" s="92" t="s">
        <v>366</v>
      </c>
      <c r="E377" s="93" t="s">
        <v>1992</v>
      </c>
      <c r="F377" s="94">
        <v>71250000</v>
      </c>
      <c r="G377" s="95">
        <v>44196</v>
      </c>
      <c r="H377" s="96" t="s">
        <v>10</v>
      </c>
      <c r="I377" s="106" t="s">
        <v>2084</v>
      </c>
      <c r="J377" s="105"/>
      <c r="L377" s="8"/>
    </row>
    <row r="378" spans="1:12" ht="16.5" customHeight="1" x14ac:dyDescent="0.25">
      <c r="A378" s="34">
        <v>380</v>
      </c>
      <c r="B378" s="105">
        <v>43972</v>
      </c>
      <c r="C378" s="91" t="s">
        <v>9</v>
      </c>
      <c r="D378" s="92" t="s">
        <v>1951</v>
      </c>
      <c r="E378" s="93" t="s">
        <v>1993</v>
      </c>
      <c r="F378" s="94">
        <v>69375000</v>
      </c>
      <c r="G378" s="95">
        <v>44196</v>
      </c>
      <c r="H378" s="96" t="s">
        <v>10</v>
      </c>
      <c r="I378" s="106" t="s">
        <v>2085</v>
      </c>
      <c r="J378" s="105"/>
      <c r="L378" s="8"/>
    </row>
    <row r="379" spans="1:12" ht="16.5" customHeight="1" x14ac:dyDescent="0.25">
      <c r="A379" s="34">
        <v>381</v>
      </c>
      <c r="B379" s="105">
        <v>43971</v>
      </c>
      <c r="C379" s="91" t="s">
        <v>9</v>
      </c>
      <c r="D379" s="92" t="s">
        <v>404</v>
      </c>
      <c r="E379" s="93" t="s">
        <v>1994</v>
      </c>
      <c r="F379" s="94">
        <v>55000000</v>
      </c>
      <c r="G379" s="95">
        <v>44168</v>
      </c>
      <c r="H379" s="96" t="s">
        <v>10</v>
      </c>
      <c r="I379" s="106" t="s">
        <v>2086</v>
      </c>
      <c r="J379" s="105"/>
      <c r="L379" s="8"/>
    </row>
    <row r="380" spans="1:12" ht="16.5" customHeight="1" x14ac:dyDescent="0.25">
      <c r="A380" s="34">
        <v>382</v>
      </c>
      <c r="B380" s="105">
        <v>43977</v>
      </c>
      <c r="C380" s="91" t="s">
        <v>9</v>
      </c>
      <c r="D380" s="92" t="s">
        <v>480</v>
      </c>
      <c r="E380" s="93" t="s">
        <v>1995</v>
      </c>
      <c r="F380" s="94">
        <v>15840000</v>
      </c>
      <c r="G380" s="95">
        <v>44196</v>
      </c>
      <c r="H380" s="96" t="s">
        <v>10</v>
      </c>
      <c r="I380" s="106" t="s">
        <v>2087</v>
      </c>
      <c r="J380" s="105"/>
      <c r="L380" s="8"/>
    </row>
    <row r="381" spans="1:12" ht="16.5" customHeight="1" x14ac:dyDescent="0.25">
      <c r="A381" s="34">
        <v>383</v>
      </c>
      <c r="B381" s="105">
        <v>43972</v>
      </c>
      <c r="C381" s="91" t="s">
        <v>9</v>
      </c>
      <c r="D381" s="92" t="s">
        <v>401</v>
      </c>
      <c r="E381" s="93" t="s">
        <v>1996</v>
      </c>
      <c r="F381" s="94">
        <v>55750000</v>
      </c>
      <c r="G381" s="95">
        <v>44196</v>
      </c>
      <c r="H381" s="96" t="s">
        <v>10</v>
      </c>
      <c r="I381" s="106" t="s">
        <v>2088</v>
      </c>
      <c r="J381" s="105"/>
      <c r="L381" s="8"/>
    </row>
    <row r="382" spans="1:12" ht="16.5" customHeight="1" x14ac:dyDescent="0.25">
      <c r="A382" s="34">
        <v>384</v>
      </c>
      <c r="B382" s="105">
        <v>43977</v>
      </c>
      <c r="C382" s="91" t="s">
        <v>9</v>
      </c>
      <c r="D382" s="92" t="s">
        <v>455</v>
      </c>
      <c r="E382" s="93" t="s">
        <v>625</v>
      </c>
      <c r="F382" s="94">
        <v>43266667</v>
      </c>
      <c r="G382" s="95">
        <v>44196</v>
      </c>
      <c r="H382" s="96" t="s">
        <v>10</v>
      </c>
      <c r="I382" s="106" t="s">
        <v>2089</v>
      </c>
      <c r="J382" s="105"/>
      <c r="L382" s="8"/>
    </row>
    <row r="383" spans="1:12" ht="16.5" customHeight="1" x14ac:dyDescent="0.25">
      <c r="A383" s="34">
        <v>385</v>
      </c>
      <c r="B383" s="105">
        <v>43972</v>
      </c>
      <c r="C383" s="91" t="s">
        <v>9</v>
      </c>
      <c r="D383" s="92" t="s">
        <v>456</v>
      </c>
      <c r="E383" s="93" t="s">
        <v>1997</v>
      </c>
      <c r="F383" s="94">
        <v>54933333</v>
      </c>
      <c r="G383" s="95">
        <v>44183</v>
      </c>
      <c r="H383" s="96" t="s">
        <v>10</v>
      </c>
      <c r="I383" s="106" t="s">
        <v>2090</v>
      </c>
      <c r="J383" s="105"/>
      <c r="L383" s="8"/>
    </row>
    <row r="384" spans="1:12" ht="16.5" customHeight="1" x14ac:dyDescent="0.25">
      <c r="A384" s="34">
        <v>386</v>
      </c>
      <c r="B384" s="105">
        <v>43970</v>
      </c>
      <c r="C384" s="91" t="s">
        <v>9</v>
      </c>
      <c r="D384" s="92" t="s">
        <v>1707</v>
      </c>
      <c r="E384" s="93" t="s">
        <v>661</v>
      </c>
      <c r="F384" s="94">
        <v>22000000</v>
      </c>
      <c r="G384" s="95">
        <v>44194</v>
      </c>
      <c r="H384" s="96" t="s">
        <v>10</v>
      </c>
      <c r="I384" s="106" t="s">
        <v>2091</v>
      </c>
      <c r="J384" s="105"/>
      <c r="L384" s="8"/>
    </row>
    <row r="385" spans="1:12" ht="16.5" customHeight="1" x14ac:dyDescent="0.25">
      <c r="A385" s="34">
        <v>387</v>
      </c>
      <c r="B385" s="105">
        <v>43972</v>
      </c>
      <c r="C385" s="91" t="s">
        <v>9</v>
      </c>
      <c r="D385" s="92" t="s">
        <v>1708</v>
      </c>
      <c r="E385" s="93" t="s">
        <v>1998</v>
      </c>
      <c r="F385" s="94">
        <v>66000000</v>
      </c>
      <c r="G385" s="95">
        <v>44196</v>
      </c>
      <c r="H385" s="96" t="s">
        <v>10</v>
      </c>
      <c r="I385" s="106" t="s">
        <v>2092</v>
      </c>
      <c r="J385" s="105"/>
      <c r="L385" s="8"/>
    </row>
    <row r="386" spans="1:12" ht="16.5" customHeight="1" x14ac:dyDescent="0.25">
      <c r="A386" s="34">
        <v>388</v>
      </c>
      <c r="B386" s="105">
        <v>43982</v>
      </c>
      <c r="C386" s="91" t="s">
        <v>9</v>
      </c>
      <c r="D386" s="92" t="s">
        <v>1818</v>
      </c>
      <c r="E386" s="93" t="s">
        <v>1999</v>
      </c>
      <c r="F386" s="94">
        <v>29250000</v>
      </c>
      <c r="G386" s="95">
        <v>44181</v>
      </c>
      <c r="H386" s="96" t="s">
        <v>10</v>
      </c>
      <c r="I386" s="106" t="s">
        <v>2093</v>
      </c>
      <c r="J386" s="105"/>
      <c r="L386" s="8"/>
    </row>
    <row r="387" spans="1:12" ht="16.5" customHeight="1" x14ac:dyDescent="0.25">
      <c r="A387" s="34">
        <v>389</v>
      </c>
      <c r="B387" s="105">
        <v>43978</v>
      </c>
      <c r="C387" s="91" t="s">
        <v>9</v>
      </c>
      <c r="D387" s="92" t="s">
        <v>17</v>
      </c>
      <c r="E387" s="93" t="s">
        <v>2000</v>
      </c>
      <c r="F387" s="94">
        <v>65983333</v>
      </c>
      <c r="G387" s="95">
        <v>44196</v>
      </c>
      <c r="H387" s="96" t="s">
        <v>10</v>
      </c>
      <c r="I387" s="106" t="s">
        <v>2094</v>
      </c>
      <c r="J387" s="105"/>
      <c r="L387" s="8"/>
    </row>
    <row r="388" spans="1:12" ht="16.5" customHeight="1" x14ac:dyDescent="0.25">
      <c r="A388" s="34">
        <v>390</v>
      </c>
      <c r="B388" s="105">
        <v>43972</v>
      </c>
      <c r="C388" s="91" t="s">
        <v>9</v>
      </c>
      <c r="D388" s="92" t="s">
        <v>1711</v>
      </c>
      <c r="E388" s="93" t="s">
        <v>2001</v>
      </c>
      <c r="F388" s="94">
        <v>25666667</v>
      </c>
      <c r="G388" s="95">
        <v>44196</v>
      </c>
      <c r="H388" s="96" t="s">
        <v>10</v>
      </c>
      <c r="I388" s="106" t="s">
        <v>2095</v>
      </c>
      <c r="J388" s="105"/>
      <c r="L388" s="8"/>
    </row>
    <row r="389" spans="1:12" ht="16.5" customHeight="1" x14ac:dyDescent="0.25">
      <c r="A389" s="34">
        <v>391</v>
      </c>
      <c r="B389" s="105">
        <v>43978</v>
      </c>
      <c r="C389" s="91" t="s">
        <v>9</v>
      </c>
      <c r="D389" s="92" t="s">
        <v>1750</v>
      </c>
      <c r="E389" s="93" t="s">
        <v>1751</v>
      </c>
      <c r="F389" s="94">
        <v>58133333</v>
      </c>
      <c r="G389" s="95">
        <v>44196</v>
      </c>
      <c r="H389" s="96" t="s">
        <v>10</v>
      </c>
      <c r="I389" s="106" t="s">
        <v>2096</v>
      </c>
      <c r="J389" s="105"/>
      <c r="L389" s="8"/>
    </row>
    <row r="390" spans="1:12" ht="16.5" customHeight="1" x14ac:dyDescent="0.25">
      <c r="A390" s="34">
        <v>392</v>
      </c>
      <c r="B390" s="105">
        <v>43972</v>
      </c>
      <c r="C390" s="91" t="s">
        <v>9</v>
      </c>
      <c r="D390" s="92" t="s">
        <v>1720</v>
      </c>
      <c r="E390" s="93" t="s">
        <v>994</v>
      </c>
      <c r="F390" s="94">
        <v>38850000</v>
      </c>
      <c r="G390" s="95">
        <v>44190</v>
      </c>
      <c r="H390" s="96" t="s">
        <v>10</v>
      </c>
      <c r="I390" s="106" t="s">
        <v>2097</v>
      </c>
      <c r="J390" s="105"/>
      <c r="L390" s="8"/>
    </row>
    <row r="391" spans="1:12" ht="16.5" customHeight="1" x14ac:dyDescent="0.25">
      <c r="A391" s="34">
        <v>394</v>
      </c>
      <c r="B391" s="105">
        <v>43977</v>
      </c>
      <c r="C391" s="91" t="s">
        <v>9</v>
      </c>
      <c r="D391" s="92" t="s">
        <v>1728</v>
      </c>
      <c r="E391" s="93" t="s">
        <v>1729</v>
      </c>
      <c r="F391" s="94">
        <v>31500000</v>
      </c>
      <c r="G391" s="95">
        <v>44191</v>
      </c>
      <c r="H391" s="96" t="s">
        <v>10</v>
      </c>
      <c r="I391" s="106" t="s">
        <v>2098</v>
      </c>
      <c r="J391" s="105"/>
      <c r="L391" s="8"/>
    </row>
    <row r="392" spans="1:12" ht="16.5" customHeight="1" x14ac:dyDescent="0.25">
      <c r="A392" s="34">
        <v>395</v>
      </c>
      <c r="B392" s="105">
        <v>43977</v>
      </c>
      <c r="C392" s="91" t="s">
        <v>9</v>
      </c>
      <c r="D392" s="92" t="s">
        <v>1726</v>
      </c>
      <c r="E392" s="93" t="s">
        <v>2002</v>
      </c>
      <c r="F392" s="94">
        <v>38133333</v>
      </c>
      <c r="G392" s="95">
        <v>44196</v>
      </c>
      <c r="H392" s="96" t="s">
        <v>10</v>
      </c>
      <c r="I392" s="106" t="s">
        <v>2099</v>
      </c>
      <c r="J392" s="105"/>
      <c r="L392" s="8"/>
    </row>
    <row r="393" spans="1:12" ht="16.5" customHeight="1" x14ac:dyDescent="0.25">
      <c r="A393" s="34">
        <v>396</v>
      </c>
      <c r="B393" s="105">
        <v>43978</v>
      </c>
      <c r="C393" s="91" t="s">
        <v>9</v>
      </c>
      <c r="D393" s="92" t="s">
        <v>465</v>
      </c>
      <c r="E393" s="93" t="s">
        <v>2003</v>
      </c>
      <c r="F393" s="94">
        <v>36666667</v>
      </c>
      <c r="G393" s="95">
        <v>44080</v>
      </c>
      <c r="H393" s="96" t="s">
        <v>10</v>
      </c>
      <c r="I393" s="106" t="s">
        <v>2100</v>
      </c>
      <c r="J393" s="105"/>
      <c r="L393" s="8"/>
    </row>
    <row r="394" spans="1:12" ht="16.5" customHeight="1" x14ac:dyDescent="0.25">
      <c r="A394" s="34">
        <v>397</v>
      </c>
      <c r="B394" s="105">
        <v>43978</v>
      </c>
      <c r="C394" s="91" t="s">
        <v>9</v>
      </c>
      <c r="D394" s="92" t="s">
        <v>473</v>
      </c>
      <c r="E394" s="93" t="s">
        <v>2004</v>
      </c>
      <c r="F394" s="94">
        <v>25866667</v>
      </c>
      <c r="G394" s="95">
        <v>44073</v>
      </c>
      <c r="H394" s="96" t="s">
        <v>10</v>
      </c>
      <c r="I394" s="106" t="s">
        <v>2101</v>
      </c>
      <c r="J394" s="105"/>
      <c r="L394" s="8"/>
    </row>
    <row r="395" spans="1:12" ht="16.5" customHeight="1" x14ac:dyDescent="0.25">
      <c r="A395" s="34">
        <v>399</v>
      </c>
      <c r="B395" s="105">
        <v>43978</v>
      </c>
      <c r="C395" s="91" t="s">
        <v>9</v>
      </c>
      <c r="D395" s="92" t="s">
        <v>393</v>
      </c>
      <c r="E395" s="93" t="s">
        <v>2005</v>
      </c>
      <c r="F395" s="94">
        <v>39650000</v>
      </c>
      <c r="G395" s="95">
        <v>44165</v>
      </c>
      <c r="H395" s="96" t="s">
        <v>10</v>
      </c>
      <c r="I395" s="106" t="s">
        <v>2102</v>
      </c>
      <c r="J395" s="105"/>
      <c r="L395" s="8"/>
    </row>
    <row r="396" spans="1:12" ht="16.5" customHeight="1" x14ac:dyDescent="0.25">
      <c r="A396" s="34">
        <v>400</v>
      </c>
      <c r="B396" s="105">
        <v>43978</v>
      </c>
      <c r="C396" s="91" t="s">
        <v>9</v>
      </c>
      <c r="D396" s="92" t="s">
        <v>388</v>
      </c>
      <c r="E396" s="93" t="s">
        <v>2006</v>
      </c>
      <c r="F396" s="94">
        <v>45033333</v>
      </c>
      <c r="G396" s="95">
        <v>44175</v>
      </c>
      <c r="H396" s="96" t="s">
        <v>10</v>
      </c>
      <c r="I396" s="106" t="s">
        <v>2103</v>
      </c>
      <c r="J396" s="105"/>
      <c r="L396" s="8"/>
    </row>
    <row r="397" spans="1:12" ht="16.5" customHeight="1" x14ac:dyDescent="0.25">
      <c r="A397" s="34">
        <v>401</v>
      </c>
      <c r="B397" s="105">
        <v>43980</v>
      </c>
      <c r="C397" s="91" t="s">
        <v>9</v>
      </c>
      <c r="D397" s="92" t="s">
        <v>412</v>
      </c>
      <c r="E397" s="93" t="s">
        <v>2007</v>
      </c>
      <c r="F397" s="94">
        <v>24000000</v>
      </c>
      <c r="G397" s="95">
        <v>44104</v>
      </c>
      <c r="H397" s="96" t="s">
        <v>10</v>
      </c>
      <c r="I397" s="106" t="s">
        <v>2104</v>
      </c>
      <c r="J397" s="105"/>
      <c r="L397" s="8"/>
    </row>
    <row r="398" spans="1:12" ht="16.5" customHeight="1" x14ac:dyDescent="0.25">
      <c r="A398" s="34">
        <v>402</v>
      </c>
      <c r="B398" s="105">
        <v>43978</v>
      </c>
      <c r="C398" s="91" t="s">
        <v>9</v>
      </c>
      <c r="D398" s="92" t="s">
        <v>409</v>
      </c>
      <c r="E398" s="93" t="s">
        <v>2008</v>
      </c>
      <c r="F398" s="94">
        <v>15450000</v>
      </c>
      <c r="G398" s="95">
        <v>44083</v>
      </c>
      <c r="H398" s="96" t="s">
        <v>10</v>
      </c>
      <c r="I398" s="106" t="s">
        <v>2105</v>
      </c>
      <c r="J398" s="105"/>
      <c r="L398" s="8"/>
    </row>
    <row r="399" spans="1:12" ht="16.5" customHeight="1" x14ac:dyDescent="0.25">
      <c r="A399" s="34">
        <v>403</v>
      </c>
      <c r="B399" s="105">
        <v>43978</v>
      </c>
      <c r="C399" s="91" t="s">
        <v>9</v>
      </c>
      <c r="D399" s="92" t="s">
        <v>440</v>
      </c>
      <c r="E399" s="93" t="s">
        <v>614</v>
      </c>
      <c r="F399" s="94">
        <v>24500000</v>
      </c>
      <c r="G399" s="95">
        <v>44192</v>
      </c>
      <c r="H399" s="96" t="s">
        <v>10</v>
      </c>
      <c r="I399" s="106" t="s">
        <v>2106</v>
      </c>
      <c r="J399" s="105"/>
      <c r="L399" s="8"/>
    </row>
    <row r="400" spans="1:12" ht="16.5" customHeight="1" x14ac:dyDescent="0.25">
      <c r="A400" s="34">
        <v>404</v>
      </c>
      <c r="B400" s="105">
        <v>43978</v>
      </c>
      <c r="C400" s="91" t="s">
        <v>9</v>
      </c>
      <c r="D400" s="92" t="s">
        <v>467</v>
      </c>
      <c r="E400" s="93" t="s">
        <v>2009</v>
      </c>
      <c r="F400" s="94">
        <v>42000000</v>
      </c>
      <c r="G400" s="95">
        <v>44192</v>
      </c>
      <c r="H400" s="96" t="s">
        <v>10</v>
      </c>
      <c r="I400" s="106" t="s">
        <v>2107</v>
      </c>
      <c r="J400" s="105"/>
      <c r="L400" s="8"/>
    </row>
    <row r="401" spans="1:12" ht="16.5" customHeight="1" x14ac:dyDescent="0.25">
      <c r="A401" s="34">
        <v>405</v>
      </c>
      <c r="B401" s="105">
        <v>43979</v>
      </c>
      <c r="C401" s="91" t="s">
        <v>9</v>
      </c>
      <c r="D401" s="92" t="s">
        <v>466</v>
      </c>
      <c r="E401" s="93" t="s">
        <v>2010</v>
      </c>
      <c r="F401" s="94">
        <v>31500000</v>
      </c>
      <c r="G401" s="95">
        <v>44194</v>
      </c>
      <c r="H401" s="96" t="s">
        <v>10</v>
      </c>
      <c r="I401" s="106" t="s">
        <v>2108</v>
      </c>
      <c r="J401" s="105"/>
      <c r="L401" s="8"/>
    </row>
    <row r="402" spans="1:12" ht="16.5" customHeight="1" x14ac:dyDescent="0.25">
      <c r="A402" s="34">
        <v>406</v>
      </c>
      <c r="B402" s="105">
        <v>43978</v>
      </c>
      <c r="C402" s="91" t="s">
        <v>9</v>
      </c>
      <c r="D402" s="92" t="s">
        <v>1739</v>
      </c>
      <c r="E402" s="93" t="s">
        <v>640</v>
      </c>
      <c r="F402" s="94">
        <v>42000000</v>
      </c>
      <c r="G402" s="95">
        <v>44192</v>
      </c>
      <c r="H402" s="96" t="s">
        <v>10</v>
      </c>
      <c r="I402" s="106" t="s">
        <v>2109</v>
      </c>
      <c r="J402" s="105"/>
      <c r="L402" s="8"/>
    </row>
    <row r="403" spans="1:12" ht="16.5" customHeight="1" x14ac:dyDescent="0.25">
      <c r="A403" s="34">
        <v>407</v>
      </c>
      <c r="B403" s="105">
        <v>43978</v>
      </c>
      <c r="C403" s="91" t="s">
        <v>9</v>
      </c>
      <c r="D403" s="92" t="s">
        <v>1747</v>
      </c>
      <c r="E403" s="93" t="s">
        <v>2011</v>
      </c>
      <c r="F403" s="94">
        <v>42000000</v>
      </c>
      <c r="G403" s="95">
        <v>44192</v>
      </c>
      <c r="H403" s="96" t="s">
        <v>10</v>
      </c>
      <c r="I403" s="106" t="s">
        <v>2110</v>
      </c>
      <c r="J403" s="105"/>
      <c r="L403" s="8"/>
    </row>
    <row r="404" spans="1:12" ht="16.5" customHeight="1" x14ac:dyDescent="0.25">
      <c r="A404" s="34">
        <v>408</v>
      </c>
      <c r="B404" s="105">
        <v>43978</v>
      </c>
      <c r="C404" s="91" t="s">
        <v>9</v>
      </c>
      <c r="D404" s="92" t="s">
        <v>1740</v>
      </c>
      <c r="E404" s="93" t="s">
        <v>1989</v>
      </c>
      <c r="F404" s="94">
        <v>42000000</v>
      </c>
      <c r="G404" s="95">
        <v>44192</v>
      </c>
      <c r="H404" s="96" t="s">
        <v>10</v>
      </c>
      <c r="I404" s="106" t="s">
        <v>2111</v>
      </c>
      <c r="J404" s="105"/>
      <c r="L404" s="8"/>
    </row>
    <row r="405" spans="1:12" ht="16.5" customHeight="1" x14ac:dyDescent="0.25">
      <c r="A405" s="34">
        <v>409</v>
      </c>
      <c r="B405" s="105">
        <v>43980</v>
      </c>
      <c r="C405" s="91" t="s">
        <v>9</v>
      </c>
      <c r="D405" s="92" t="s">
        <v>1787</v>
      </c>
      <c r="E405" s="93" t="s">
        <v>2012</v>
      </c>
      <c r="F405" s="94">
        <v>56533333</v>
      </c>
      <c r="G405" s="95">
        <v>44196</v>
      </c>
      <c r="H405" s="96" t="s">
        <v>10</v>
      </c>
      <c r="I405" s="106" t="s">
        <v>2112</v>
      </c>
      <c r="J405" s="105"/>
      <c r="L405" s="8"/>
    </row>
    <row r="406" spans="1:12" ht="16.5" customHeight="1" x14ac:dyDescent="0.25">
      <c r="A406" s="34">
        <v>410</v>
      </c>
      <c r="B406" s="105">
        <v>43980</v>
      </c>
      <c r="C406" s="91" t="s">
        <v>9</v>
      </c>
      <c r="D406" s="92" t="s">
        <v>1952</v>
      </c>
      <c r="E406" s="93" t="s">
        <v>2013</v>
      </c>
      <c r="F406" s="94">
        <v>35333333</v>
      </c>
      <c r="G406" s="95">
        <v>44196</v>
      </c>
      <c r="H406" s="96" t="s">
        <v>10</v>
      </c>
      <c r="I406" s="106" t="s">
        <v>2113</v>
      </c>
      <c r="J406" s="105"/>
      <c r="L406" s="8"/>
    </row>
    <row r="407" spans="1:12" ht="16.5" customHeight="1" x14ac:dyDescent="0.25">
      <c r="A407" s="34">
        <v>49051</v>
      </c>
      <c r="B407" s="105">
        <v>43973</v>
      </c>
      <c r="C407" s="91" t="s">
        <v>1941</v>
      </c>
      <c r="D407" s="92" t="s">
        <v>1910</v>
      </c>
      <c r="E407" s="93" t="s">
        <v>2014</v>
      </c>
      <c r="F407" s="94">
        <v>26232826</v>
      </c>
      <c r="G407" s="95">
        <v>44196</v>
      </c>
      <c r="H407" s="96" t="s">
        <v>10</v>
      </c>
      <c r="I407" s="106" t="s">
        <v>2114</v>
      </c>
      <c r="J407" s="105"/>
      <c r="L407" s="8"/>
    </row>
    <row r="408" spans="1:12" ht="16.5" customHeight="1" x14ac:dyDescent="0.25">
      <c r="A408" s="34">
        <v>49052</v>
      </c>
      <c r="B408" s="105">
        <v>43973</v>
      </c>
      <c r="C408" s="91" t="s">
        <v>1941</v>
      </c>
      <c r="D408" s="92" t="s">
        <v>1907</v>
      </c>
      <c r="E408" s="93" t="s">
        <v>2014</v>
      </c>
      <c r="F408" s="94">
        <v>3568709</v>
      </c>
      <c r="G408" s="95">
        <v>44196</v>
      </c>
      <c r="H408" s="96" t="s">
        <v>10</v>
      </c>
      <c r="I408" s="106" t="s">
        <v>2115</v>
      </c>
      <c r="J408" s="105"/>
      <c r="L408" s="8"/>
    </row>
    <row r="409" spans="1:12" ht="16.5" customHeight="1" x14ac:dyDescent="0.25">
      <c r="A409" s="34">
        <v>48883</v>
      </c>
      <c r="B409" s="105">
        <v>43971</v>
      </c>
      <c r="C409" s="91" t="s">
        <v>1941</v>
      </c>
      <c r="D409" s="92" t="s">
        <v>1910</v>
      </c>
      <c r="E409" s="93" t="s">
        <v>1909</v>
      </c>
      <c r="F409" s="94">
        <v>26335120</v>
      </c>
      <c r="G409" s="95">
        <v>44196</v>
      </c>
      <c r="H409" s="96" t="s">
        <v>10</v>
      </c>
      <c r="I409" s="106" t="s">
        <v>2116</v>
      </c>
      <c r="J409" s="105"/>
      <c r="L409" s="8"/>
    </row>
    <row r="410" spans="1:12" ht="16.5" customHeight="1" x14ac:dyDescent="0.25">
      <c r="A410" s="34">
        <v>48884</v>
      </c>
      <c r="B410" s="105">
        <v>43971</v>
      </c>
      <c r="C410" s="91" t="s">
        <v>1941</v>
      </c>
      <c r="D410" s="92" t="s">
        <v>1907</v>
      </c>
      <c r="E410" s="93" t="s">
        <v>1909</v>
      </c>
      <c r="F410" s="94">
        <v>12381236</v>
      </c>
      <c r="G410" s="95">
        <v>44196</v>
      </c>
      <c r="H410" s="96" t="s">
        <v>10</v>
      </c>
      <c r="I410" s="106" t="s">
        <v>2117</v>
      </c>
      <c r="J410" s="105"/>
      <c r="L410" s="8"/>
    </row>
    <row r="411" spans="1:12" ht="16.5" customHeight="1" x14ac:dyDescent="0.25">
      <c r="A411" s="34">
        <v>411</v>
      </c>
      <c r="B411" s="105">
        <v>43981</v>
      </c>
      <c r="C411" s="91" t="s">
        <v>9</v>
      </c>
      <c r="D411" s="92" t="s">
        <v>1785</v>
      </c>
      <c r="E411" s="93" t="s">
        <v>629</v>
      </c>
      <c r="F411" s="94">
        <v>38850000</v>
      </c>
      <c r="G411" s="95">
        <v>44196</v>
      </c>
      <c r="H411" s="96" t="s">
        <v>10</v>
      </c>
      <c r="I411" s="106" t="s">
        <v>2118</v>
      </c>
      <c r="J411" s="105"/>
      <c r="L411" s="8"/>
    </row>
    <row r="412" spans="1:12" ht="16.5" customHeight="1" x14ac:dyDescent="0.25">
      <c r="A412" s="34">
        <v>412</v>
      </c>
      <c r="B412" s="105">
        <v>43981</v>
      </c>
      <c r="C412" s="91" t="s">
        <v>9</v>
      </c>
      <c r="D412" s="92" t="s">
        <v>1793</v>
      </c>
      <c r="E412" s="93" t="s">
        <v>653</v>
      </c>
      <c r="F412" s="94">
        <v>38850000</v>
      </c>
      <c r="G412" s="95">
        <v>44196</v>
      </c>
      <c r="H412" s="96" t="s">
        <v>10</v>
      </c>
      <c r="I412" s="106" t="s">
        <v>2119</v>
      </c>
      <c r="J412" s="105"/>
      <c r="L412" s="8"/>
    </row>
    <row r="413" spans="1:12" ht="16.5" customHeight="1" x14ac:dyDescent="0.25">
      <c r="A413" s="34">
        <v>413</v>
      </c>
      <c r="B413" s="105">
        <v>43981</v>
      </c>
      <c r="C413" s="91" t="s">
        <v>9</v>
      </c>
      <c r="D413" s="92" t="s">
        <v>1779</v>
      </c>
      <c r="E413" s="93" t="s">
        <v>629</v>
      </c>
      <c r="F413" s="94">
        <v>38850000</v>
      </c>
      <c r="G413" s="95">
        <v>44196</v>
      </c>
      <c r="H413" s="96" t="s">
        <v>10</v>
      </c>
      <c r="I413" s="106" t="s">
        <v>2120</v>
      </c>
      <c r="J413" s="105"/>
      <c r="L413" s="8"/>
    </row>
    <row r="414" spans="1:12" ht="16.5" customHeight="1" x14ac:dyDescent="0.25">
      <c r="A414" s="34">
        <v>414</v>
      </c>
      <c r="B414" s="105">
        <v>43981</v>
      </c>
      <c r="C414" s="91" t="s">
        <v>9</v>
      </c>
      <c r="D414" s="92" t="s">
        <v>1782</v>
      </c>
      <c r="E414" s="93" t="s">
        <v>629</v>
      </c>
      <c r="F414" s="94">
        <v>38850000</v>
      </c>
      <c r="G414" s="95">
        <v>44196</v>
      </c>
      <c r="H414" s="96" t="s">
        <v>10</v>
      </c>
      <c r="I414" s="106" t="s">
        <v>2121</v>
      </c>
      <c r="J414" s="105"/>
      <c r="L414" s="8"/>
    </row>
    <row r="415" spans="1:12" ht="16.5" customHeight="1" x14ac:dyDescent="0.25">
      <c r="A415" s="34">
        <v>415</v>
      </c>
      <c r="B415" s="105">
        <v>43981</v>
      </c>
      <c r="C415" s="91" t="s">
        <v>9</v>
      </c>
      <c r="D415" s="92" t="s">
        <v>1777</v>
      </c>
      <c r="E415" s="93" t="s">
        <v>2015</v>
      </c>
      <c r="F415" s="94">
        <v>63900000</v>
      </c>
      <c r="G415" s="95">
        <v>44196</v>
      </c>
      <c r="H415" s="96" t="s">
        <v>10</v>
      </c>
      <c r="I415" s="106" t="s">
        <v>2122</v>
      </c>
      <c r="J415" s="105"/>
      <c r="L415" s="8"/>
    </row>
    <row r="416" spans="1:12" ht="16.5" customHeight="1" x14ac:dyDescent="0.25">
      <c r="A416" s="34">
        <v>416</v>
      </c>
      <c r="B416" s="105">
        <v>43982</v>
      </c>
      <c r="C416" s="91" t="s">
        <v>9</v>
      </c>
      <c r="D416" s="92" t="s">
        <v>1820</v>
      </c>
      <c r="E416" s="93" t="s">
        <v>2016</v>
      </c>
      <c r="F416" s="94">
        <v>15000000</v>
      </c>
      <c r="G416" s="95">
        <v>44166</v>
      </c>
      <c r="H416" s="96" t="s">
        <v>10</v>
      </c>
      <c r="I416" s="106" t="s">
        <v>2123</v>
      </c>
      <c r="J416" s="105"/>
      <c r="L416" s="8"/>
    </row>
    <row r="417" spans="1:12" ht="16.5" customHeight="1" x14ac:dyDescent="0.25">
      <c r="A417" s="34">
        <v>417</v>
      </c>
      <c r="B417" s="105">
        <v>43978</v>
      </c>
      <c r="C417" s="91" t="s">
        <v>9</v>
      </c>
      <c r="D417" s="92" t="s">
        <v>2462</v>
      </c>
      <c r="E417" s="93" t="s">
        <v>2017</v>
      </c>
      <c r="F417" s="94">
        <v>1000000</v>
      </c>
      <c r="G417" s="95">
        <v>44196</v>
      </c>
      <c r="H417" s="96" t="s">
        <v>674</v>
      </c>
      <c r="I417" s="106" t="s">
        <v>2124</v>
      </c>
      <c r="J417" s="105"/>
      <c r="L417" s="8"/>
    </row>
    <row r="418" spans="1:12" ht="16.5" customHeight="1" x14ac:dyDescent="0.25">
      <c r="A418" s="34">
        <v>417</v>
      </c>
      <c r="B418" s="105">
        <v>43978</v>
      </c>
      <c r="C418" s="91" t="s">
        <v>9</v>
      </c>
      <c r="D418" s="92" t="s">
        <v>2462</v>
      </c>
      <c r="E418" s="93" t="s">
        <v>2017</v>
      </c>
      <c r="F418" s="94">
        <v>2000000</v>
      </c>
      <c r="G418" s="95">
        <v>44196</v>
      </c>
      <c r="H418" s="96" t="s">
        <v>674</v>
      </c>
      <c r="I418" s="106" t="s">
        <v>2124</v>
      </c>
      <c r="J418" s="105"/>
      <c r="L418" s="8"/>
    </row>
    <row r="419" spans="1:12" ht="16.5" customHeight="1" x14ac:dyDescent="0.25">
      <c r="A419" s="34">
        <v>417</v>
      </c>
      <c r="B419" s="105">
        <v>43978</v>
      </c>
      <c r="C419" s="91" t="s">
        <v>9</v>
      </c>
      <c r="D419" s="92" t="s">
        <v>2462</v>
      </c>
      <c r="E419" s="93" t="s">
        <v>2017</v>
      </c>
      <c r="F419" s="94">
        <v>4000000</v>
      </c>
      <c r="G419" s="95">
        <v>44196</v>
      </c>
      <c r="H419" s="96" t="s">
        <v>674</v>
      </c>
      <c r="I419" s="106" t="s">
        <v>2124</v>
      </c>
      <c r="J419" s="105"/>
      <c r="L419" s="8"/>
    </row>
    <row r="420" spans="1:12" ht="16.5" customHeight="1" x14ac:dyDescent="0.25">
      <c r="A420" s="34">
        <v>417</v>
      </c>
      <c r="B420" s="105">
        <v>43978</v>
      </c>
      <c r="C420" s="91" t="s">
        <v>9</v>
      </c>
      <c r="D420" s="92" t="s">
        <v>2462</v>
      </c>
      <c r="E420" s="93" t="s">
        <v>2017</v>
      </c>
      <c r="F420" s="94">
        <v>23000000</v>
      </c>
      <c r="G420" s="95">
        <v>44196</v>
      </c>
      <c r="H420" s="96" t="s">
        <v>674</v>
      </c>
      <c r="I420" s="106" t="s">
        <v>2124</v>
      </c>
      <c r="J420" s="105"/>
      <c r="L420" s="8"/>
    </row>
    <row r="421" spans="1:12" ht="16.5" customHeight="1" x14ac:dyDescent="0.25">
      <c r="A421" s="34">
        <v>418</v>
      </c>
      <c r="B421" s="105">
        <v>43981</v>
      </c>
      <c r="C421" s="91" t="s">
        <v>9</v>
      </c>
      <c r="D421" s="92" t="s">
        <v>1807</v>
      </c>
      <c r="E421" s="93" t="s">
        <v>2018</v>
      </c>
      <c r="F421" s="94">
        <v>7000000</v>
      </c>
      <c r="G421" s="95">
        <v>44043</v>
      </c>
      <c r="H421" s="96" t="s">
        <v>10</v>
      </c>
      <c r="I421" s="106" t="s">
        <v>2125</v>
      </c>
      <c r="J421" s="105"/>
      <c r="L421" s="8"/>
    </row>
    <row r="422" spans="1:12" ht="16.5" customHeight="1" x14ac:dyDescent="0.25">
      <c r="A422" s="34">
        <v>419</v>
      </c>
      <c r="B422" s="105">
        <v>43981</v>
      </c>
      <c r="C422" s="91" t="s">
        <v>9</v>
      </c>
      <c r="D422" s="92" t="s">
        <v>1791</v>
      </c>
      <c r="E422" s="93" t="s">
        <v>1983</v>
      </c>
      <c r="F422" s="94">
        <v>21000000</v>
      </c>
      <c r="G422" s="95">
        <v>44074</v>
      </c>
      <c r="H422" s="96" t="s">
        <v>10</v>
      </c>
      <c r="I422" s="106" t="s">
        <v>2126</v>
      </c>
      <c r="J422" s="105"/>
      <c r="L422" s="8"/>
    </row>
    <row r="423" spans="1:12" ht="16.5" customHeight="1" x14ac:dyDescent="0.25">
      <c r="A423" s="34">
        <v>420</v>
      </c>
      <c r="B423" s="105">
        <v>43981</v>
      </c>
      <c r="C423" s="91" t="s">
        <v>9</v>
      </c>
      <c r="D423" s="92" t="s">
        <v>1794</v>
      </c>
      <c r="E423" s="93" t="s">
        <v>1795</v>
      </c>
      <c r="F423" s="94">
        <v>33920000</v>
      </c>
      <c r="G423" s="95">
        <v>44160</v>
      </c>
      <c r="H423" s="96" t="s">
        <v>10</v>
      </c>
      <c r="I423" s="106" t="s">
        <v>2127</v>
      </c>
      <c r="J423" s="105"/>
      <c r="L423" s="8"/>
    </row>
    <row r="424" spans="1:12" ht="16.5" customHeight="1" x14ac:dyDescent="0.25">
      <c r="A424" s="34">
        <v>421</v>
      </c>
      <c r="B424" s="105">
        <v>43981</v>
      </c>
      <c r="C424" s="91" t="s">
        <v>9</v>
      </c>
      <c r="D424" s="92" t="s">
        <v>1953</v>
      </c>
      <c r="E424" s="93" t="s">
        <v>2019</v>
      </c>
      <c r="F424" s="94">
        <v>23240000</v>
      </c>
      <c r="G424" s="95">
        <v>44196</v>
      </c>
      <c r="H424" s="96" t="s">
        <v>10</v>
      </c>
      <c r="I424" s="106" t="s">
        <v>2128</v>
      </c>
      <c r="J424" s="105"/>
      <c r="L424" s="8"/>
    </row>
    <row r="425" spans="1:12" ht="16.5" customHeight="1" x14ac:dyDescent="0.25">
      <c r="A425" s="34">
        <v>422</v>
      </c>
      <c r="B425" s="105">
        <v>43982</v>
      </c>
      <c r="C425" s="91" t="s">
        <v>9</v>
      </c>
      <c r="D425" s="92" t="s">
        <v>454</v>
      </c>
      <c r="E425" s="93" t="s">
        <v>2020</v>
      </c>
      <c r="F425" s="94">
        <v>66500000</v>
      </c>
      <c r="G425" s="95">
        <v>44196</v>
      </c>
      <c r="H425" s="96" t="s">
        <v>10</v>
      </c>
      <c r="I425" s="106" t="s">
        <v>2129</v>
      </c>
      <c r="J425" s="105"/>
      <c r="L425" s="8"/>
    </row>
    <row r="426" spans="1:12" ht="16.5" customHeight="1" x14ac:dyDescent="0.25">
      <c r="A426" s="34">
        <v>423</v>
      </c>
      <c r="B426" s="105">
        <v>43980</v>
      </c>
      <c r="C426" s="91" t="s">
        <v>9</v>
      </c>
      <c r="D426" s="92" t="s">
        <v>1757</v>
      </c>
      <c r="E426" s="93" t="s">
        <v>2021</v>
      </c>
      <c r="F426" s="94">
        <v>31650000</v>
      </c>
      <c r="G426" s="95">
        <v>44196</v>
      </c>
      <c r="H426" s="96" t="s">
        <v>10</v>
      </c>
      <c r="I426" s="106" t="s">
        <v>2130</v>
      </c>
      <c r="J426" s="105"/>
      <c r="L426" s="8"/>
    </row>
    <row r="427" spans="1:12" ht="16.5" customHeight="1" x14ac:dyDescent="0.25">
      <c r="A427" s="34">
        <v>424</v>
      </c>
      <c r="B427" s="105">
        <v>43981</v>
      </c>
      <c r="C427" s="91" t="s">
        <v>9</v>
      </c>
      <c r="D427" s="92" t="s">
        <v>1796</v>
      </c>
      <c r="E427" s="93" t="s">
        <v>1797</v>
      </c>
      <c r="F427" s="94">
        <v>51304554</v>
      </c>
      <c r="G427" s="95">
        <v>44196</v>
      </c>
      <c r="H427" s="96" t="s">
        <v>10</v>
      </c>
      <c r="I427" s="106" t="s">
        <v>2131</v>
      </c>
      <c r="J427" s="105"/>
      <c r="L427" s="8"/>
    </row>
    <row r="428" spans="1:12" ht="16.5" customHeight="1" x14ac:dyDescent="0.25">
      <c r="A428" s="34">
        <v>425</v>
      </c>
      <c r="B428" s="105">
        <v>43980</v>
      </c>
      <c r="C428" s="91" t="s">
        <v>9</v>
      </c>
      <c r="D428" s="92" t="s">
        <v>1954</v>
      </c>
      <c r="E428" s="93" t="s">
        <v>2022</v>
      </c>
      <c r="F428" s="94">
        <v>52500000</v>
      </c>
      <c r="G428" s="95">
        <v>44196</v>
      </c>
      <c r="H428" s="96" t="s">
        <v>10</v>
      </c>
      <c r="I428" s="106" t="s">
        <v>2132</v>
      </c>
      <c r="J428" s="105"/>
      <c r="L428" s="8"/>
    </row>
    <row r="429" spans="1:12" ht="16.5" customHeight="1" x14ac:dyDescent="0.25">
      <c r="A429" s="34">
        <v>426</v>
      </c>
      <c r="B429" s="105">
        <v>43981</v>
      </c>
      <c r="C429" s="91" t="s">
        <v>9</v>
      </c>
      <c r="D429" s="92" t="s">
        <v>1799</v>
      </c>
      <c r="E429" s="93" t="s">
        <v>629</v>
      </c>
      <c r="F429" s="94">
        <v>38850000</v>
      </c>
      <c r="G429" s="95">
        <v>44196</v>
      </c>
      <c r="H429" s="96" t="s">
        <v>10</v>
      </c>
      <c r="I429" s="106" t="s">
        <v>2133</v>
      </c>
      <c r="J429" s="105"/>
      <c r="L429" s="8"/>
    </row>
    <row r="430" spans="1:12" ht="16.5" customHeight="1" x14ac:dyDescent="0.25">
      <c r="A430" s="34">
        <v>427</v>
      </c>
      <c r="B430" s="105">
        <v>43981</v>
      </c>
      <c r="C430" s="91" t="s">
        <v>9</v>
      </c>
      <c r="D430" s="92" t="s">
        <v>1822</v>
      </c>
      <c r="E430" s="93" t="s">
        <v>658</v>
      </c>
      <c r="F430" s="94">
        <v>38850000</v>
      </c>
      <c r="G430" s="95">
        <v>44196</v>
      </c>
      <c r="H430" s="96" t="s">
        <v>10</v>
      </c>
      <c r="I430" s="106" t="s">
        <v>2134</v>
      </c>
      <c r="J430" s="105"/>
      <c r="L430" s="8"/>
    </row>
    <row r="431" spans="1:12" ht="16.5" customHeight="1" x14ac:dyDescent="0.25">
      <c r="A431" s="34">
        <v>428</v>
      </c>
      <c r="B431" s="105">
        <v>43981</v>
      </c>
      <c r="C431" s="91" t="s">
        <v>9</v>
      </c>
      <c r="D431" s="92" t="s">
        <v>1825</v>
      </c>
      <c r="E431" s="93" t="s">
        <v>2023</v>
      </c>
      <c r="F431" s="94">
        <v>44100000</v>
      </c>
      <c r="G431" s="95">
        <v>44196</v>
      </c>
      <c r="H431" s="96" t="s">
        <v>10</v>
      </c>
      <c r="I431" s="106" t="s">
        <v>2135</v>
      </c>
      <c r="J431" s="105"/>
      <c r="L431" s="8"/>
    </row>
    <row r="432" spans="1:12" ht="16.5" customHeight="1" x14ac:dyDescent="0.25">
      <c r="A432" s="34">
        <v>429</v>
      </c>
      <c r="B432" s="105">
        <v>43981</v>
      </c>
      <c r="C432" s="91" t="s">
        <v>9</v>
      </c>
      <c r="D432" s="92" t="s">
        <v>1955</v>
      </c>
      <c r="E432" s="93" t="s">
        <v>629</v>
      </c>
      <c r="F432" s="94">
        <v>38850000</v>
      </c>
      <c r="G432" s="95">
        <v>44196</v>
      </c>
      <c r="H432" s="96" t="s">
        <v>10</v>
      </c>
      <c r="I432" s="106" t="s">
        <v>2136</v>
      </c>
      <c r="J432" s="105"/>
      <c r="L432" s="8"/>
    </row>
    <row r="433" spans="1:12" ht="16.5" customHeight="1" x14ac:dyDescent="0.25">
      <c r="A433" s="34">
        <v>430</v>
      </c>
      <c r="B433" s="105">
        <v>43981</v>
      </c>
      <c r="C433" s="91" t="s">
        <v>9</v>
      </c>
      <c r="D433" s="92" t="s">
        <v>1827</v>
      </c>
      <c r="E433" s="93" t="s">
        <v>2023</v>
      </c>
      <c r="F433" s="94">
        <v>44100000</v>
      </c>
      <c r="G433" s="95">
        <v>44196</v>
      </c>
      <c r="H433" s="96" t="s">
        <v>10</v>
      </c>
      <c r="I433" s="106" t="s">
        <v>2137</v>
      </c>
      <c r="J433" s="105"/>
      <c r="L433" s="8"/>
    </row>
    <row r="434" spans="1:12" ht="16.5" customHeight="1" x14ac:dyDescent="0.25">
      <c r="A434" s="34">
        <v>431</v>
      </c>
      <c r="B434" s="105">
        <v>43981</v>
      </c>
      <c r="C434" s="91" t="s">
        <v>9</v>
      </c>
      <c r="D434" s="92" t="s">
        <v>1829</v>
      </c>
      <c r="E434" s="93" t="s">
        <v>655</v>
      </c>
      <c r="F434" s="94">
        <v>38850000</v>
      </c>
      <c r="G434" s="95">
        <v>44196</v>
      </c>
      <c r="H434" s="96" t="s">
        <v>10</v>
      </c>
      <c r="I434" s="106" t="s">
        <v>2138</v>
      </c>
      <c r="J434" s="105"/>
      <c r="L434" s="8"/>
    </row>
    <row r="435" spans="1:12" ht="16.5" customHeight="1" x14ac:dyDescent="0.25">
      <c r="A435" s="34">
        <v>432</v>
      </c>
      <c r="B435" s="105">
        <v>43981</v>
      </c>
      <c r="C435" s="91" t="s">
        <v>9</v>
      </c>
      <c r="D435" s="92" t="s">
        <v>1831</v>
      </c>
      <c r="E435" s="93" t="s">
        <v>2023</v>
      </c>
      <c r="F435" s="94">
        <v>44100000</v>
      </c>
      <c r="G435" s="95">
        <v>44196</v>
      </c>
      <c r="H435" s="96" t="s">
        <v>10</v>
      </c>
      <c r="I435" s="106" t="s">
        <v>2139</v>
      </c>
      <c r="J435" s="105"/>
      <c r="L435" s="8"/>
    </row>
    <row r="436" spans="1:12" ht="16.5" customHeight="1" x14ac:dyDescent="0.25">
      <c r="A436" s="34">
        <v>433</v>
      </c>
      <c r="B436" s="105">
        <v>43981</v>
      </c>
      <c r="C436" s="91" t="s">
        <v>9</v>
      </c>
      <c r="D436" s="92" t="s">
        <v>1832</v>
      </c>
      <c r="E436" s="93" t="s">
        <v>629</v>
      </c>
      <c r="F436" s="94">
        <v>38850000</v>
      </c>
      <c r="G436" s="95">
        <v>44196</v>
      </c>
      <c r="H436" s="96" t="s">
        <v>10</v>
      </c>
      <c r="I436" s="106" t="s">
        <v>2140</v>
      </c>
      <c r="J436" s="105"/>
      <c r="L436" s="8"/>
    </row>
    <row r="437" spans="1:12" ht="16.5" customHeight="1" x14ac:dyDescent="0.25">
      <c r="A437" s="34">
        <v>434</v>
      </c>
      <c r="B437" s="105">
        <v>43982</v>
      </c>
      <c r="C437" s="91" t="s">
        <v>9</v>
      </c>
      <c r="D437" s="92" t="s">
        <v>1835</v>
      </c>
      <c r="E437" s="93" t="s">
        <v>658</v>
      </c>
      <c r="F437" s="94">
        <v>38850000</v>
      </c>
      <c r="G437" s="95">
        <v>44196</v>
      </c>
      <c r="H437" s="96" t="s">
        <v>10</v>
      </c>
      <c r="I437" s="106" t="s">
        <v>2141</v>
      </c>
      <c r="J437" s="105"/>
      <c r="L437" s="8"/>
    </row>
    <row r="438" spans="1:12" ht="16.5" customHeight="1" x14ac:dyDescent="0.25">
      <c r="A438" s="34">
        <v>435</v>
      </c>
      <c r="B438" s="105">
        <v>43981</v>
      </c>
      <c r="C438" s="91" t="s">
        <v>9</v>
      </c>
      <c r="D438" s="92" t="s">
        <v>1956</v>
      </c>
      <c r="E438" s="93" t="s">
        <v>2024</v>
      </c>
      <c r="F438" s="94">
        <v>43200000</v>
      </c>
      <c r="G438" s="95">
        <v>44165</v>
      </c>
      <c r="H438" s="96" t="s">
        <v>10</v>
      </c>
      <c r="I438" s="106" t="s">
        <v>2142</v>
      </c>
      <c r="J438" s="105"/>
      <c r="L438" s="8"/>
    </row>
    <row r="439" spans="1:12" ht="16.5" customHeight="1" x14ac:dyDescent="0.25">
      <c r="A439" s="34">
        <v>436</v>
      </c>
      <c r="B439" s="105">
        <v>43981</v>
      </c>
      <c r="C439" s="91" t="s">
        <v>9</v>
      </c>
      <c r="D439" s="92" t="s">
        <v>1770</v>
      </c>
      <c r="E439" s="93" t="s">
        <v>2025</v>
      </c>
      <c r="F439" s="94">
        <v>23570358</v>
      </c>
      <c r="G439" s="95">
        <v>44196</v>
      </c>
      <c r="H439" s="96" t="s">
        <v>10</v>
      </c>
      <c r="I439" s="106" t="s">
        <v>2143</v>
      </c>
      <c r="J439" s="105"/>
      <c r="L439" s="8"/>
    </row>
    <row r="440" spans="1:12" ht="16.5" customHeight="1" x14ac:dyDescent="0.25">
      <c r="A440" s="34">
        <v>437</v>
      </c>
      <c r="B440" s="105">
        <v>43982</v>
      </c>
      <c r="C440" s="91" t="s">
        <v>9</v>
      </c>
      <c r="D440" s="92" t="s">
        <v>1957</v>
      </c>
      <c r="E440" s="93" t="s">
        <v>2026</v>
      </c>
      <c r="F440" s="94">
        <v>34410652</v>
      </c>
      <c r="G440" s="95">
        <v>44043</v>
      </c>
      <c r="H440" s="96" t="s">
        <v>10</v>
      </c>
      <c r="I440" s="106" t="s">
        <v>2144</v>
      </c>
      <c r="J440" s="105"/>
      <c r="L440" s="8"/>
    </row>
    <row r="441" spans="1:12" ht="16.5" customHeight="1" x14ac:dyDescent="0.25">
      <c r="A441" s="34">
        <v>438</v>
      </c>
      <c r="B441" s="105">
        <v>43980</v>
      </c>
      <c r="C441" s="91" t="s">
        <v>9</v>
      </c>
      <c r="D441" s="92" t="s">
        <v>1958</v>
      </c>
      <c r="E441" s="93" t="s">
        <v>2027</v>
      </c>
      <c r="F441" s="94">
        <v>31650000</v>
      </c>
      <c r="G441" s="95">
        <v>44196</v>
      </c>
      <c r="H441" s="96" t="s">
        <v>10</v>
      </c>
      <c r="I441" s="106" t="s">
        <v>2145</v>
      </c>
      <c r="J441" s="105"/>
      <c r="L441" s="8"/>
    </row>
    <row r="442" spans="1:12" ht="16.5" customHeight="1" x14ac:dyDescent="0.25">
      <c r="A442" s="34">
        <v>439</v>
      </c>
      <c r="B442" s="105">
        <v>43980</v>
      </c>
      <c r="C442" s="91" t="s">
        <v>9</v>
      </c>
      <c r="D442" s="92" t="s">
        <v>1766</v>
      </c>
      <c r="E442" s="93" t="s">
        <v>2028</v>
      </c>
      <c r="F442" s="94">
        <v>7116667</v>
      </c>
      <c r="G442" s="95">
        <v>44104</v>
      </c>
      <c r="H442" s="96" t="s">
        <v>10</v>
      </c>
      <c r="I442" s="106" t="s">
        <v>2146</v>
      </c>
      <c r="J442" s="105"/>
      <c r="L442" s="8"/>
    </row>
    <row r="443" spans="1:12" ht="16.5" customHeight="1" x14ac:dyDescent="0.25">
      <c r="A443" s="34">
        <v>440</v>
      </c>
      <c r="B443" s="105">
        <v>43980</v>
      </c>
      <c r="C443" s="91" t="s">
        <v>9</v>
      </c>
      <c r="D443" s="92" t="s">
        <v>1764</v>
      </c>
      <c r="E443" s="93" t="s">
        <v>1765</v>
      </c>
      <c r="F443" s="94">
        <v>19933332</v>
      </c>
      <c r="G443" s="95">
        <v>44074</v>
      </c>
      <c r="H443" s="96" t="s">
        <v>10</v>
      </c>
      <c r="I443" s="106" t="s">
        <v>2147</v>
      </c>
      <c r="J443" s="105"/>
      <c r="L443" s="8"/>
    </row>
    <row r="444" spans="1:12" ht="16.5" customHeight="1" x14ac:dyDescent="0.25">
      <c r="A444" s="34">
        <v>441</v>
      </c>
      <c r="B444" s="105">
        <v>43981</v>
      </c>
      <c r="C444" s="91" t="s">
        <v>9</v>
      </c>
      <c r="D444" s="92" t="s">
        <v>1772</v>
      </c>
      <c r="E444" s="93" t="s">
        <v>2025</v>
      </c>
      <c r="F444" s="94">
        <v>23570358</v>
      </c>
      <c r="G444" s="95">
        <v>44196</v>
      </c>
      <c r="H444" s="96" t="s">
        <v>10</v>
      </c>
      <c r="I444" s="106" t="s">
        <v>2148</v>
      </c>
      <c r="J444" s="105"/>
      <c r="L444" s="8"/>
    </row>
    <row r="445" spans="1:12" ht="16.5" customHeight="1" x14ac:dyDescent="0.25">
      <c r="A445" s="34">
        <v>442</v>
      </c>
      <c r="B445" s="105">
        <v>43981</v>
      </c>
      <c r="C445" s="91" t="s">
        <v>9</v>
      </c>
      <c r="D445" s="92" t="s">
        <v>1959</v>
      </c>
      <c r="E445" s="93" t="s">
        <v>2025</v>
      </c>
      <c r="F445" s="94">
        <v>23570358</v>
      </c>
      <c r="G445" s="95">
        <v>44196</v>
      </c>
      <c r="H445" s="96" t="s">
        <v>10</v>
      </c>
      <c r="I445" s="106" t="s">
        <v>2149</v>
      </c>
      <c r="J445" s="105"/>
      <c r="L445" s="8"/>
    </row>
    <row r="446" spans="1:12" ht="16.5" customHeight="1" x14ac:dyDescent="0.25">
      <c r="A446" s="34">
        <v>443</v>
      </c>
      <c r="B446" s="105">
        <v>43981</v>
      </c>
      <c r="C446" s="91" t="s">
        <v>9</v>
      </c>
      <c r="D446" s="92" t="s">
        <v>1776</v>
      </c>
      <c r="E446" s="93" t="s">
        <v>2025</v>
      </c>
      <c r="F446" s="94">
        <v>23570358</v>
      </c>
      <c r="G446" s="95">
        <v>44196</v>
      </c>
      <c r="H446" s="96" t="s">
        <v>10</v>
      </c>
      <c r="I446" s="106" t="s">
        <v>2150</v>
      </c>
      <c r="J446" s="105"/>
      <c r="L446" s="8"/>
    </row>
    <row r="447" spans="1:12" ht="16.5" customHeight="1" x14ac:dyDescent="0.25">
      <c r="A447" s="34">
        <v>444</v>
      </c>
      <c r="B447" s="105">
        <v>43981</v>
      </c>
      <c r="C447" s="91" t="s">
        <v>9</v>
      </c>
      <c r="D447" s="92" t="s">
        <v>1960</v>
      </c>
      <c r="E447" s="93" t="s">
        <v>2029</v>
      </c>
      <c r="F447" s="94">
        <v>44100000</v>
      </c>
      <c r="G447" s="95">
        <v>44196</v>
      </c>
      <c r="H447" s="96" t="s">
        <v>10</v>
      </c>
      <c r="I447" s="106" t="s">
        <v>2151</v>
      </c>
      <c r="J447" s="105"/>
      <c r="L447" s="8"/>
    </row>
    <row r="448" spans="1:12" ht="16.5" customHeight="1" x14ac:dyDescent="0.25">
      <c r="A448" s="34">
        <v>445</v>
      </c>
      <c r="B448" s="105">
        <v>43981</v>
      </c>
      <c r="C448" s="91" t="s">
        <v>9</v>
      </c>
      <c r="D448" s="92" t="s">
        <v>1798</v>
      </c>
      <c r="E448" s="93" t="s">
        <v>653</v>
      </c>
      <c r="F448" s="94">
        <v>38850000</v>
      </c>
      <c r="G448" s="95">
        <v>44196</v>
      </c>
      <c r="H448" s="96" t="s">
        <v>10</v>
      </c>
      <c r="I448" s="106" t="s">
        <v>2152</v>
      </c>
      <c r="J448" s="105"/>
      <c r="L448" s="8"/>
    </row>
    <row r="449" spans="1:12" ht="16.5" customHeight="1" x14ac:dyDescent="0.25">
      <c r="A449" s="34">
        <v>446</v>
      </c>
      <c r="B449" s="105">
        <v>43982</v>
      </c>
      <c r="C449" s="91" t="s">
        <v>9</v>
      </c>
      <c r="D449" s="92" t="s">
        <v>1815</v>
      </c>
      <c r="E449" s="93" t="s">
        <v>629</v>
      </c>
      <c r="F449" s="94">
        <v>38850000</v>
      </c>
      <c r="G449" s="95">
        <v>44196</v>
      </c>
      <c r="H449" s="96" t="s">
        <v>10</v>
      </c>
      <c r="I449" s="106" t="s">
        <v>2153</v>
      </c>
      <c r="J449" s="105"/>
      <c r="L449" s="8"/>
    </row>
    <row r="450" spans="1:12" ht="16.5" customHeight="1" x14ac:dyDescent="0.25">
      <c r="A450" s="34">
        <v>447</v>
      </c>
      <c r="B450" s="105">
        <v>43981</v>
      </c>
      <c r="C450" s="91" t="s">
        <v>9</v>
      </c>
      <c r="D450" s="92" t="s">
        <v>1774</v>
      </c>
      <c r="E450" s="93" t="s">
        <v>2025</v>
      </c>
      <c r="F450" s="94">
        <v>23570358</v>
      </c>
      <c r="G450" s="95">
        <v>44196</v>
      </c>
      <c r="H450" s="96" t="s">
        <v>10</v>
      </c>
      <c r="I450" s="106" t="s">
        <v>2154</v>
      </c>
      <c r="J450" s="105"/>
      <c r="L450" s="8"/>
    </row>
    <row r="451" spans="1:12" ht="16.5" customHeight="1" x14ac:dyDescent="0.25">
      <c r="A451" s="34">
        <v>448</v>
      </c>
      <c r="B451" s="105">
        <v>43981</v>
      </c>
      <c r="C451" s="91" t="s">
        <v>9</v>
      </c>
      <c r="D451" s="92" t="s">
        <v>1800</v>
      </c>
      <c r="E451" s="93" t="s">
        <v>2025</v>
      </c>
      <c r="F451" s="94">
        <v>23570358</v>
      </c>
      <c r="G451" s="95">
        <v>44196</v>
      </c>
      <c r="H451" s="96" t="s">
        <v>10</v>
      </c>
      <c r="I451" s="106" t="s">
        <v>2155</v>
      </c>
      <c r="J451" s="105"/>
      <c r="L451" s="8"/>
    </row>
    <row r="452" spans="1:12" ht="16.5" customHeight="1" x14ac:dyDescent="0.25">
      <c r="A452" s="34">
        <v>449</v>
      </c>
      <c r="B452" s="105">
        <v>43981</v>
      </c>
      <c r="C452" s="91" t="s">
        <v>9</v>
      </c>
      <c r="D452" s="92" t="s">
        <v>1803</v>
      </c>
      <c r="E452" s="93" t="s">
        <v>2030</v>
      </c>
      <c r="F452" s="94">
        <v>38666667</v>
      </c>
      <c r="G452" s="95">
        <v>44185</v>
      </c>
      <c r="H452" s="96" t="s">
        <v>10</v>
      </c>
      <c r="I452" s="106" t="s">
        <v>2156</v>
      </c>
      <c r="J452" s="105"/>
      <c r="L452" s="8"/>
    </row>
    <row r="453" spans="1:12" ht="16.5" customHeight="1" x14ac:dyDescent="0.25">
      <c r="A453" s="34">
        <v>450</v>
      </c>
      <c r="B453" s="105">
        <v>43980</v>
      </c>
      <c r="C453" s="91" t="s">
        <v>9</v>
      </c>
      <c r="D453" s="92" t="s">
        <v>2463</v>
      </c>
      <c r="E453" s="93" t="s">
        <v>1759</v>
      </c>
      <c r="F453" s="94">
        <v>300000000</v>
      </c>
      <c r="G453" s="95">
        <v>44196</v>
      </c>
      <c r="H453" s="96" t="s">
        <v>10</v>
      </c>
      <c r="I453" s="106" t="s">
        <v>2157</v>
      </c>
      <c r="J453" s="105"/>
      <c r="L453" s="8"/>
    </row>
    <row r="454" spans="1:12" ht="16.5" customHeight="1" x14ac:dyDescent="0.25">
      <c r="A454" s="34">
        <v>451</v>
      </c>
      <c r="B454" s="105">
        <v>43981</v>
      </c>
      <c r="C454" s="91" t="s">
        <v>9</v>
      </c>
      <c r="D454" s="92" t="s">
        <v>1809</v>
      </c>
      <c r="E454" s="93" t="s">
        <v>2031</v>
      </c>
      <c r="F454" s="94">
        <v>50000000</v>
      </c>
      <c r="G454" s="95">
        <v>44165</v>
      </c>
      <c r="H454" s="96" t="s">
        <v>10</v>
      </c>
      <c r="I454" s="106" t="s">
        <v>2158</v>
      </c>
      <c r="J454" s="105"/>
      <c r="L454" s="8"/>
    </row>
    <row r="455" spans="1:12" ht="16.5" customHeight="1" x14ac:dyDescent="0.25">
      <c r="A455" s="34">
        <v>452</v>
      </c>
      <c r="B455" s="105">
        <v>43981</v>
      </c>
      <c r="C455" s="91" t="s">
        <v>9</v>
      </c>
      <c r="D455" s="92" t="s">
        <v>1961</v>
      </c>
      <c r="E455" s="93" t="s">
        <v>2032</v>
      </c>
      <c r="F455" s="94">
        <v>41700000</v>
      </c>
      <c r="G455" s="95">
        <v>44167</v>
      </c>
      <c r="H455" s="96" t="s">
        <v>10</v>
      </c>
      <c r="I455" s="106" t="s">
        <v>2159</v>
      </c>
      <c r="J455" s="105"/>
      <c r="L455" s="8"/>
    </row>
    <row r="456" spans="1:12" ht="16.5" customHeight="1" x14ac:dyDescent="0.25">
      <c r="A456" s="34">
        <v>453</v>
      </c>
      <c r="B456" s="105">
        <v>43982</v>
      </c>
      <c r="C456" s="91" t="s">
        <v>9</v>
      </c>
      <c r="D456" s="92" t="s">
        <v>1862</v>
      </c>
      <c r="E456" s="93" t="s">
        <v>1445</v>
      </c>
      <c r="F456" s="94">
        <v>41700000</v>
      </c>
      <c r="G456" s="95">
        <v>44167</v>
      </c>
      <c r="H456" s="96" t="s">
        <v>10</v>
      </c>
      <c r="I456" s="106" t="s">
        <v>2160</v>
      </c>
      <c r="J456" s="105"/>
      <c r="L456" s="8"/>
    </row>
    <row r="457" spans="1:12" ht="16.5" customHeight="1" x14ac:dyDescent="0.25">
      <c r="A457" s="34">
        <v>454</v>
      </c>
      <c r="B457" s="105">
        <v>43982</v>
      </c>
      <c r="C457" s="91" t="s">
        <v>9</v>
      </c>
      <c r="D457" s="92" t="s">
        <v>1858</v>
      </c>
      <c r="E457" s="93" t="s">
        <v>2033</v>
      </c>
      <c r="F457" s="94">
        <v>48790000</v>
      </c>
      <c r="G457" s="95">
        <v>44196</v>
      </c>
      <c r="H457" s="96" t="s">
        <v>10</v>
      </c>
      <c r="I457" s="106" t="s">
        <v>2161</v>
      </c>
      <c r="J457" s="105"/>
      <c r="L457" s="8"/>
    </row>
    <row r="458" spans="1:12" ht="16.5" customHeight="1" x14ac:dyDescent="0.25">
      <c r="A458" s="34">
        <v>455</v>
      </c>
      <c r="B458" s="105">
        <v>43982</v>
      </c>
      <c r="C458" s="91" t="s">
        <v>9</v>
      </c>
      <c r="D458" s="92" t="s">
        <v>1833</v>
      </c>
      <c r="E458" s="93" t="s">
        <v>2034</v>
      </c>
      <c r="F458" s="94">
        <v>35000000</v>
      </c>
      <c r="G458" s="95">
        <v>44196</v>
      </c>
      <c r="H458" s="96" t="s">
        <v>10</v>
      </c>
      <c r="I458" s="106" t="s">
        <v>2162</v>
      </c>
      <c r="J458" s="105"/>
      <c r="L458" s="8"/>
    </row>
    <row r="459" spans="1:12" ht="16.5" customHeight="1" x14ac:dyDescent="0.25">
      <c r="A459" s="34">
        <v>456</v>
      </c>
      <c r="B459" s="105">
        <v>43982</v>
      </c>
      <c r="C459" s="91" t="s">
        <v>9</v>
      </c>
      <c r="D459" s="92" t="s">
        <v>1816</v>
      </c>
      <c r="E459" s="93" t="s">
        <v>2035</v>
      </c>
      <c r="F459" s="94">
        <v>27200000</v>
      </c>
      <c r="G459" s="95">
        <v>44105</v>
      </c>
      <c r="H459" s="96" t="s">
        <v>10</v>
      </c>
      <c r="I459" s="106" t="s">
        <v>2163</v>
      </c>
      <c r="J459" s="105"/>
      <c r="L459" s="8"/>
    </row>
    <row r="460" spans="1:12" ht="16.5" customHeight="1" x14ac:dyDescent="0.25">
      <c r="A460" s="34">
        <v>457</v>
      </c>
      <c r="B460" s="105">
        <v>43982</v>
      </c>
      <c r="C460" s="91" t="s">
        <v>9</v>
      </c>
      <c r="D460" s="92" t="s">
        <v>1836</v>
      </c>
      <c r="E460" s="93" t="s">
        <v>629</v>
      </c>
      <c r="F460" s="94">
        <v>38850000</v>
      </c>
      <c r="G460" s="95">
        <v>44196</v>
      </c>
      <c r="H460" s="96" t="s">
        <v>10</v>
      </c>
      <c r="I460" s="106" t="s">
        <v>2164</v>
      </c>
      <c r="J460" s="105"/>
      <c r="L460" s="8"/>
    </row>
    <row r="461" spans="1:12" ht="16.5" customHeight="1" x14ac:dyDescent="0.25">
      <c r="A461" s="34">
        <v>458</v>
      </c>
      <c r="B461" s="105">
        <v>43982</v>
      </c>
      <c r="C461" s="91" t="s">
        <v>9</v>
      </c>
      <c r="D461" s="92" t="s">
        <v>1837</v>
      </c>
      <c r="E461" s="93" t="s">
        <v>2036</v>
      </c>
      <c r="F461" s="94">
        <v>38850000</v>
      </c>
      <c r="G461" s="95">
        <v>44196</v>
      </c>
      <c r="H461" s="96" t="s">
        <v>10</v>
      </c>
      <c r="I461" s="106" t="s">
        <v>2165</v>
      </c>
      <c r="J461" s="105"/>
      <c r="L461" s="8"/>
    </row>
    <row r="462" spans="1:12" ht="16.5" customHeight="1" x14ac:dyDescent="0.25">
      <c r="A462" s="34">
        <v>459</v>
      </c>
      <c r="B462" s="105">
        <v>43982</v>
      </c>
      <c r="C462" s="91" t="s">
        <v>9</v>
      </c>
      <c r="D462" s="92" t="s">
        <v>1839</v>
      </c>
      <c r="E462" s="93" t="s">
        <v>2037</v>
      </c>
      <c r="F462" s="94">
        <v>7000000</v>
      </c>
      <c r="G462" s="95">
        <v>44196</v>
      </c>
      <c r="H462" s="96" t="s">
        <v>10</v>
      </c>
      <c r="I462" s="106" t="s">
        <v>2166</v>
      </c>
      <c r="J462" s="105"/>
      <c r="L462" s="8"/>
    </row>
    <row r="463" spans="1:12" ht="16.5" customHeight="1" x14ac:dyDescent="0.25">
      <c r="A463" s="34">
        <v>460</v>
      </c>
      <c r="B463" s="105">
        <v>43982</v>
      </c>
      <c r="C463" s="91" t="s">
        <v>9</v>
      </c>
      <c r="D463" s="92" t="s">
        <v>1841</v>
      </c>
      <c r="E463" s="93" t="s">
        <v>2038</v>
      </c>
      <c r="F463" s="94">
        <v>36050000</v>
      </c>
      <c r="G463" s="95">
        <v>44196</v>
      </c>
      <c r="H463" s="96" t="s">
        <v>10</v>
      </c>
      <c r="I463" s="106" t="s">
        <v>2167</v>
      </c>
      <c r="J463" s="105"/>
      <c r="L463" s="8"/>
    </row>
    <row r="464" spans="1:12" ht="16.5" customHeight="1" x14ac:dyDescent="0.25">
      <c r="A464" s="34">
        <v>461</v>
      </c>
      <c r="B464" s="105">
        <v>43982</v>
      </c>
      <c r="C464" s="91" t="s">
        <v>9</v>
      </c>
      <c r="D464" s="92" t="s">
        <v>1845</v>
      </c>
      <c r="E464" s="93" t="s">
        <v>994</v>
      </c>
      <c r="F464" s="94">
        <v>38850000</v>
      </c>
      <c r="G464" s="95">
        <v>44196</v>
      </c>
      <c r="H464" s="96" t="s">
        <v>10</v>
      </c>
      <c r="I464" s="106" t="s">
        <v>2168</v>
      </c>
      <c r="J464" s="105"/>
      <c r="L464" s="8"/>
    </row>
    <row r="465" spans="1:12" ht="16.5" customHeight="1" x14ac:dyDescent="0.25">
      <c r="A465" s="34">
        <v>463</v>
      </c>
      <c r="B465" s="105">
        <v>43982</v>
      </c>
      <c r="C465" s="91" t="s">
        <v>9</v>
      </c>
      <c r="D465" s="92" t="s">
        <v>1962</v>
      </c>
      <c r="E465" s="93" t="s">
        <v>629</v>
      </c>
      <c r="F465" s="94">
        <v>38850000</v>
      </c>
      <c r="G465" s="95">
        <v>44196</v>
      </c>
      <c r="H465" s="96" t="s">
        <v>10</v>
      </c>
      <c r="I465" s="106" t="s">
        <v>2169</v>
      </c>
      <c r="J465" s="105"/>
      <c r="L465" s="8"/>
    </row>
    <row r="466" spans="1:12" ht="16.5" customHeight="1" x14ac:dyDescent="0.25">
      <c r="A466" s="34">
        <v>464</v>
      </c>
      <c r="B466" s="105">
        <v>43982</v>
      </c>
      <c r="C466" s="91" t="s">
        <v>9</v>
      </c>
      <c r="D466" s="92" t="s">
        <v>1849</v>
      </c>
      <c r="E466" s="93" t="s">
        <v>2039</v>
      </c>
      <c r="F466" s="94">
        <v>47950000</v>
      </c>
      <c r="G466" s="95">
        <v>44196</v>
      </c>
      <c r="H466" s="96" t="s">
        <v>10</v>
      </c>
      <c r="I466" s="106" t="s">
        <v>2170</v>
      </c>
      <c r="J466" s="105"/>
      <c r="L466" s="8"/>
    </row>
    <row r="467" spans="1:12" ht="16.5" customHeight="1" x14ac:dyDescent="0.25">
      <c r="A467" s="34">
        <v>466</v>
      </c>
      <c r="B467" s="105">
        <v>43982</v>
      </c>
      <c r="C467" s="91" t="s">
        <v>9</v>
      </c>
      <c r="D467" s="92" t="s">
        <v>1852</v>
      </c>
      <c r="E467" s="93" t="s">
        <v>629</v>
      </c>
      <c r="F467" s="94">
        <v>38850000</v>
      </c>
      <c r="G467" s="95">
        <v>44196</v>
      </c>
      <c r="H467" s="96" t="s">
        <v>10</v>
      </c>
      <c r="I467" s="106" t="s">
        <v>2171</v>
      </c>
      <c r="J467" s="105"/>
      <c r="L467" s="8"/>
    </row>
    <row r="468" spans="1:12" ht="16.5" customHeight="1" x14ac:dyDescent="0.25">
      <c r="A468" s="34">
        <v>467</v>
      </c>
      <c r="B468" s="105">
        <v>43982</v>
      </c>
      <c r="C468" s="91" t="s">
        <v>9</v>
      </c>
      <c r="D468" s="92" t="s">
        <v>1843</v>
      </c>
      <c r="E468" s="93" t="s">
        <v>2040</v>
      </c>
      <c r="F468" s="94">
        <v>38850000</v>
      </c>
      <c r="G468" s="95">
        <v>44196</v>
      </c>
      <c r="H468" s="96" t="s">
        <v>10</v>
      </c>
      <c r="I468" s="106" t="s">
        <v>2172</v>
      </c>
      <c r="J468" s="105"/>
      <c r="L468" s="8"/>
    </row>
    <row r="469" spans="1:12" ht="16.5" customHeight="1" x14ac:dyDescent="0.25">
      <c r="A469" s="34">
        <v>468</v>
      </c>
      <c r="B469" s="105">
        <v>43982</v>
      </c>
      <c r="C469" s="91" t="s">
        <v>9</v>
      </c>
      <c r="D469" s="92" t="s">
        <v>1846</v>
      </c>
      <c r="E469" s="93" t="s">
        <v>629</v>
      </c>
      <c r="F469" s="94">
        <v>38850000</v>
      </c>
      <c r="G469" s="95">
        <v>44196</v>
      </c>
      <c r="H469" s="96" t="s">
        <v>10</v>
      </c>
      <c r="I469" s="106" t="s">
        <v>2173</v>
      </c>
      <c r="J469" s="105"/>
      <c r="L469" s="8"/>
    </row>
    <row r="470" spans="1:12" ht="16.5" customHeight="1" x14ac:dyDescent="0.25">
      <c r="A470" s="34">
        <v>469</v>
      </c>
      <c r="B470" s="105">
        <v>43982</v>
      </c>
      <c r="C470" s="91" t="s">
        <v>9</v>
      </c>
      <c r="D470" s="92" t="s">
        <v>1860</v>
      </c>
      <c r="E470" s="93" t="s">
        <v>2041</v>
      </c>
      <c r="F470" s="94">
        <v>18200000</v>
      </c>
      <c r="G470" s="95">
        <v>44196</v>
      </c>
      <c r="H470" s="96" t="s">
        <v>10</v>
      </c>
      <c r="I470" s="106" t="s">
        <v>2174</v>
      </c>
      <c r="J470" s="105"/>
      <c r="L470" s="8"/>
    </row>
    <row r="471" spans="1:12" ht="16.5" customHeight="1" x14ac:dyDescent="0.25">
      <c r="A471" s="34">
        <v>470</v>
      </c>
      <c r="B471" s="105">
        <v>43982</v>
      </c>
      <c r="C471" s="91" t="s">
        <v>9</v>
      </c>
      <c r="D471" s="92" t="s">
        <v>1848</v>
      </c>
      <c r="E471" s="93" t="s">
        <v>629</v>
      </c>
      <c r="F471" s="94">
        <v>38850000</v>
      </c>
      <c r="G471" s="95">
        <v>44196</v>
      </c>
      <c r="H471" s="96" t="s">
        <v>10</v>
      </c>
      <c r="I471" s="106" t="s">
        <v>2175</v>
      </c>
      <c r="J471" s="105"/>
      <c r="L471" s="8"/>
    </row>
    <row r="472" spans="1:12" ht="16.5" customHeight="1" x14ac:dyDescent="0.25">
      <c r="A472" s="34">
        <v>471</v>
      </c>
      <c r="B472" s="105">
        <v>43982</v>
      </c>
      <c r="C472" s="91" t="s">
        <v>9</v>
      </c>
      <c r="D472" s="92" t="s">
        <v>1851</v>
      </c>
      <c r="E472" s="93" t="s">
        <v>629</v>
      </c>
      <c r="F472" s="94">
        <v>38850000</v>
      </c>
      <c r="G472" s="95">
        <v>44196</v>
      </c>
      <c r="H472" s="96" t="s">
        <v>10</v>
      </c>
      <c r="I472" s="106" t="s">
        <v>2176</v>
      </c>
      <c r="J472" s="105"/>
      <c r="L472" s="8"/>
    </row>
    <row r="473" spans="1:12" ht="16.5" customHeight="1" x14ac:dyDescent="0.25">
      <c r="A473" s="34">
        <v>472</v>
      </c>
      <c r="B473" s="105">
        <v>43982</v>
      </c>
      <c r="C473" s="91" t="s">
        <v>9</v>
      </c>
      <c r="D473" s="92" t="s">
        <v>1853</v>
      </c>
      <c r="E473" s="93" t="s">
        <v>2042</v>
      </c>
      <c r="F473" s="94">
        <v>38850000</v>
      </c>
      <c r="G473" s="95">
        <v>44196</v>
      </c>
      <c r="H473" s="96" t="s">
        <v>10</v>
      </c>
      <c r="I473" s="106" t="s">
        <v>2177</v>
      </c>
      <c r="J473" s="105"/>
      <c r="L473" s="8"/>
    </row>
    <row r="474" spans="1:12" ht="16.5" customHeight="1" x14ac:dyDescent="0.25">
      <c r="A474" s="34">
        <v>473</v>
      </c>
      <c r="B474" s="105">
        <v>43982</v>
      </c>
      <c r="C474" s="91" t="s">
        <v>9</v>
      </c>
      <c r="D474" s="92" t="s">
        <v>1963</v>
      </c>
      <c r="E474" s="93" t="s">
        <v>2043</v>
      </c>
      <c r="F474" s="94">
        <v>38850000</v>
      </c>
      <c r="G474" s="95">
        <v>44196</v>
      </c>
      <c r="H474" s="96" t="s">
        <v>10</v>
      </c>
      <c r="I474" s="106" t="s">
        <v>2178</v>
      </c>
      <c r="J474" s="105"/>
      <c r="L474" s="8"/>
    </row>
    <row r="475" spans="1:12" ht="16.5" customHeight="1" x14ac:dyDescent="0.25">
      <c r="A475" s="34">
        <v>474</v>
      </c>
      <c r="B475" s="105">
        <v>43982</v>
      </c>
      <c r="C475" s="91" t="s">
        <v>9</v>
      </c>
      <c r="D475" s="92" t="s">
        <v>1964</v>
      </c>
      <c r="E475" s="93" t="s">
        <v>2001</v>
      </c>
      <c r="F475" s="94">
        <v>16116462</v>
      </c>
      <c r="G475" s="95">
        <v>44166</v>
      </c>
      <c r="H475" s="96" t="s">
        <v>10</v>
      </c>
      <c r="I475" s="106" t="s">
        <v>2179</v>
      </c>
      <c r="J475" s="105"/>
      <c r="L475" s="8"/>
    </row>
    <row r="476" spans="1:12" ht="16.5" customHeight="1" x14ac:dyDescent="0.25">
      <c r="A476" s="34">
        <v>475</v>
      </c>
      <c r="B476" s="105">
        <v>43982</v>
      </c>
      <c r="C476" s="91" t="s">
        <v>9</v>
      </c>
      <c r="D476" s="92" t="s">
        <v>1856</v>
      </c>
      <c r="E476" s="93" t="s">
        <v>1857</v>
      </c>
      <c r="F476" s="94">
        <v>31500000</v>
      </c>
      <c r="G476" s="95">
        <v>44196</v>
      </c>
      <c r="H476" s="96" t="s">
        <v>10</v>
      </c>
      <c r="I476" s="106" t="s">
        <v>2180</v>
      </c>
      <c r="J476" s="105"/>
      <c r="L476" s="8"/>
    </row>
    <row r="477" spans="1:12" ht="16.5" customHeight="1" x14ac:dyDescent="0.25">
      <c r="A477" s="34">
        <v>476</v>
      </c>
      <c r="B477" s="105">
        <v>43982</v>
      </c>
      <c r="C477" s="91" t="s">
        <v>9</v>
      </c>
      <c r="D477" s="92" t="s">
        <v>1854</v>
      </c>
      <c r="E477" s="93" t="s">
        <v>2044</v>
      </c>
      <c r="F477" s="94">
        <v>26600000</v>
      </c>
      <c r="G477" s="95">
        <v>44196</v>
      </c>
      <c r="H477" s="96" t="s">
        <v>10</v>
      </c>
      <c r="I477" s="106" t="s">
        <v>2181</v>
      </c>
      <c r="J477" s="105"/>
      <c r="L477" s="8"/>
    </row>
    <row r="478" spans="1:12" ht="16.5" customHeight="1" x14ac:dyDescent="0.25">
      <c r="A478" s="34">
        <v>477</v>
      </c>
      <c r="B478" s="105">
        <v>43982</v>
      </c>
      <c r="C478" s="91" t="s">
        <v>9</v>
      </c>
      <c r="D478" s="92" t="s">
        <v>1871</v>
      </c>
      <c r="E478" s="93" t="s">
        <v>1857</v>
      </c>
      <c r="F478" s="94">
        <v>31500000</v>
      </c>
      <c r="G478" s="95">
        <v>44196</v>
      </c>
      <c r="H478" s="96" t="s">
        <v>10</v>
      </c>
      <c r="I478" s="106" t="s">
        <v>2182</v>
      </c>
      <c r="J478" s="105"/>
      <c r="L478" s="8"/>
    </row>
    <row r="479" spans="1:12" ht="16.5" customHeight="1" x14ac:dyDescent="0.25">
      <c r="A479" s="34">
        <v>478</v>
      </c>
      <c r="B479" s="105">
        <v>43982</v>
      </c>
      <c r="C479" s="91" t="s">
        <v>9</v>
      </c>
      <c r="D479" s="92" t="s">
        <v>1863</v>
      </c>
      <c r="E479" s="93" t="s">
        <v>1864</v>
      </c>
      <c r="F479" s="94">
        <v>42000000</v>
      </c>
      <c r="G479" s="95">
        <v>44196</v>
      </c>
      <c r="H479" s="96" t="s">
        <v>10</v>
      </c>
      <c r="I479" s="106" t="s">
        <v>2183</v>
      </c>
      <c r="J479" s="105"/>
      <c r="L479" s="8"/>
    </row>
    <row r="480" spans="1:12" ht="16.5" customHeight="1" x14ac:dyDescent="0.25">
      <c r="A480" s="34">
        <v>479</v>
      </c>
      <c r="B480" s="105">
        <v>43982</v>
      </c>
      <c r="C480" s="91" t="s">
        <v>9</v>
      </c>
      <c r="D480" s="92" t="s">
        <v>1882</v>
      </c>
      <c r="E480" s="93" t="s">
        <v>1870</v>
      </c>
      <c r="F480" s="94">
        <v>31500000</v>
      </c>
      <c r="G480" s="95">
        <v>44196</v>
      </c>
      <c r="H480" s="96" t="s">
        <v>10</v>
      </c>
      <c r="I480" s="106" t="s">
        <v>2184</v>
      </c>
      <c r="J480" s="105"/>
      <c r="L480" s="8"/>
    </row>
    <row r="481" spans="1:12" ht="16.5" customHeight="1" x14ac:dyDescent="0.25">
      <c r="A481" s="34">
        <v>480</v>
      </c>
      <c r="B481" s="105">
        <v>43982</v>
      </c>
      <c r="C481" s="91" t="s">
        <v>9</v>
      </c>
      <c r="D481" s="92" t="s">
        <v>1886</v>
      </c>
      <c r="E481" s="93" t="s">
        <v>1857</v>
      </c>
      <c r="F481" s="94">
        <v>31500000</v>
      </c>
      <c r="G481" s="95">
        <v>44196</v>
      </c>
      <c r="H481" s="96" t="s">
        <v>10</v>
      </c>
      <c r="I481" s="106" t="s">
        <v>2185</v>
      </c>
      <c r="J481" s="105"/>
      <c r="L481" s="8"/>
    </row>
    <row r="482" spans="1:12" ht="16.5" customHeight="1" x14ac:dyDescent="0.25">
      <c r="A482" s="34">
        <v>481</v>
      </c>
      <c r="B482" s="105">
        <v>43982</v>
      </c>
      <c r="C482" s="91" t="s">
        <v>9</v>
      </c>
      <c r="D482" s="92" t="s">
        <v>1880</v>
      </c>
      <c r="E482" s="93" t="s">
        <v>2045</v>
      </c>
      <c r="F482" s="94">
        <v>31500000</v>
      </c>
      <c r="G482" s="95">
        <v>44196</v>
      </c>
      <c r="H482" s="96" t="s">
        <v>10</v>
      </c>
      <c r="I482" s="106" t="s">
        <v>2186</v>
      </c>
      <c r="J482" s="105"/>
      <c r="L482" s="8"/>
    </row>
    <row r="483" spans="1:12" ht="16.5" customHeight="1" x14ac:dyDescent="0.25">
      <c r="A483" s="34">
        <v>482</v>
      </c>
      <c r="B483" s="105">
        <v>43982</v>
      </c>
      <c r="C483" s="91" t="s">
        <v>9</v>
      </c>
      <c r="D483" s="92" t="s">
        <v>1867</v>
      </c>
      <c r="E483" s="93" t="s">
        <v>2046</v>
      </c>
      <c r="F483" s="94">
        <v>55627000</v>
      </c>
      <c r="G483" s="95">
        <v>44181</v>
      </c>
      <c r="H483" s="96" t="s">
        <v>10</v>
      </c>
      <c r="I483" s="106" t="s">
        <v>2187</v>
      </c>
      <c r="J483" s="105"/>
      <c r="L483" s="8"/>
    </row>
    <row r="484" spans="1:12" ht="16.5" customHeight="1" x14ac:dyDescent="0.25">
      <c r="A484" s="34">
        <v>483</v>
      </c>
      <c r="B484" s="105">
        <v>43982</v>
      </c>
      <c r="C484" s="91" t="s">
        <v>9</v>
      </c>
      <c r="D484" s="92" t="s">
        <v>1884</v>
      </c>
      <c r="E484" s="93" t="s">
        <v>2047</v>
      </c>
      <c r="F484" s="94">
        <v>42000000</v>
      </c>
      <c r="G484" s="95">
        <v>44196</v>
      </c>
      <c r="H484" s="96" t="s">
        <v>10</v>
      </c>
      <c r="I484" s="106" t="s">
        <v>2188</v>
      </c>
      <c r="J484" s="105"/>
      <c r="L484" s="8"/>
    </row>
    <row r="485" spans="1:12" ht="16.5" customHeight="1" x14ac:dyDescent="0.25">
      <c r="A485" s="34">
        <v>484</v>
      </c>
      <c r="B485" s="105">
        <v>43982</v>
      </c>
      <c r="C485" s="91" t="s">
        <v>9</v>
      </c>
      <c r="D485" s="92" t="s">
        <v>1874</v>
      </c>
      <c r="E485" s="93" t="s">
        <v>2048</v>
      </c>
      <c r="F485" s="94">
        <v>31500000</v>
      </c>
      <c r="G485" s="95">
        <v>44196</v>
      </c>
      <c r="H485" s="96" t="s">
        <v>10</v>
      </c>
      <c r="I485" s="106" t="s">
        <v>2189</v>
      </c>
      <c r="J485" s="105"/>
      <c r="L485" s="8"/>
    </row>
    <row r="486" spans="1:12" ht="16.5" customHeight="1" x14ac:dyDescent="0.25">
      <c r="A486" s="34">
        <v>486</v>
      </c>
      <c r="B486" s="105">
        <v>43982</v>
      </c>
      <c r="C486" s="91" t="s">
        <v>9</v>
      </c>
      <c r="D486" s="92" t="s">
        <v>1869</v>
      </c>
      <c r="E486" s="93" t="s">
        <v>1870</v>
      </c>
      <c r="F486" s="94">
        <v>31500000</v>
      </c>
      <c r="G486" s="95">
        <v>44196</v>
      </c>
      <c r="H486" s="96" t="s">
        <v>10</v>
      </c>
      <c r="I486" s="106" t="s">
        <v>2190</v>
      </c>
      <c r="J486" s="105"/>
      <c r="L486" s="8"/>
    </row>
    <row r="487" spans="1:12" ht="16.5" customHeight="1" x14ac:dyDescent="0.25">
      <c r="A487" s="34">
        <v>490</v>
      </c>
      <c r="B487" s="105">
        <v>43982</v>
      </c>
      <c r="C487" s="91" t="s">
        <v>9</v>
      </c>
      <c r="D487" s="92" t="s">
        <v>2464</v>
      </c>
      <c r="E487" s="93" t="s">
        <v>1873</v>
      </c>
      <c r="F487" s="94">
        <v>42000000</v>
      </c>
      <c r="G487" s="95">
        <v>44196</v>
      </c>
      <c r="H487" s="96" t="s">
        <v>10</v>
      </c>
      <c r="I487" s="106" t="s">
        <v>2191</v>
      </c>
      <c r="J487" s="105"/>
      <c r="L487" s="8"/>
    </row>
    <row r="488" spans="1:12" ht="16.5" customHeight="1" x14ac:dyDescent="0.25">
      <c r="A488" s="34">
        <v>491</v>
      </c>
      <c r="B488" s="105">
        <v>43982</v>
      </c>
      <c r="C488" s="91" t="s">
        <v>9</v>
      </c>
      <c r="D488" s="92" t="s">
        <v>1965</v>
      </c>
      <c r="E488" s="93" t="s">
        <v>2049</v>
      </c>
      <c r="F488" s="94">
        <v>42000000</v>
      </c>
      <c r="G488" s="95">
        <v>44196</v>
      </c>
      <c r="H488" s="96" t="s">
        <v>10</v>
      </c>
      <c r="I488" s="106" t="s">
        <v>2192</v>
      </c>
      <c r="J488" s="105"/>
      <c r="L488" s="8"/>
    </row>
    <row r="490" spans="1:12" ht="15" x14ac:dyDescent="0.25">
      <c r="A490" s="14" t="s">
        <v>2465</v>
      </c>
    </row>
  </sheetData>
  <autoFilter ref="A3:L488" xr:uid="{5186E760-0ACE-46E9-BB54-A8BBA74D0598}"/>
  <mergeCells count="1">
    <mergeCell ref="A2:J2"/>
  </mergeCells>
  <conditionalFormatting sqref="D4">
    <cfRule type="duplicateValues" dxfId="57" priority="2"/>
  </conditionalFormatting>
  <conditionalFormatting sqref="D5:D488">
    <cfRule type="duplicateValues" dxfId="56" priority="1"/>
  </conditionalFormatting>
  <hyperlinks>
    <hyperlink ref="I4" r:id="rId1" xr:uid="{6836C6F8-CCA2-449A-8938-54571F79FCEF}"/>
    <hyperlink ref="I5" r:id="rId2" xr:uid="{240719BC-081A-4C95-992E-EF35334482FC}"/>
    <hyperlink ref="I7" r:id="rId3" xr:uid="{3E7C2AFA-4E26-48B0-B25A-DC7ABCA4772C}"/>
    <hyperlink ref="I8" r:id="rId4" xr:uid="{AD8B3D00-6F9A-4863-898B-6DF46E24F7C3}"/>
    <hyperlink ref="I10" r:id="rId5" xr:uid="{8116540A-F8AB-4373-88DF-E97D2F5F322E}"/>
    <hyperlink ref="I11" r:id="rId6" xr:uid="{4D7881F3-6459-450E-B94C-0410A46798EC}"/>
    <hyperlink ref="I16" r:id="rId7" xr:uid="{B6CFF00F-3068-4C64-855C-4F5C646A53DC}"/>
    <hyperlink ref="I25" r:id="rId8" xr:uid="{1480E39E-6100-4EBD-B021-5E6F42CD05FC}"/>
    <hyperlink ref="I9" r:id="rId9" xr:uid="{A5086F8A-BD20-4F2F-8FD2-F84C2186605C}"/>
    <hyperlink ref="I13" r:id="rId10" xr:uid="{BF902842-7C8E-4117-B734-F2532D3DAA3E}"/>
    <hyperlink ref="I15" r:id="rId11" xr:uid="{A838B4E6-9D4D-42AD-AF39-AB0BCDE59B3F}"/>
    <hyperlink ref="I17" r:id="rId12" xr:uid="{E4B11C53-2758-4A39-A183-9E271644A253}"/>
    <hyperlink ref="I18" r:id="rId13" xr:uid="{4C997BE8-8C1F-4813-AE12-1664A72EFCB9}"/>
    <hyperlink ref="I19" r:id="rId14" xr:uid="{CF978A3B-CFE2-4BA8-9F12-729C6C2587D4}"/>
    <hyperlink ref="I21" r:id="rId15" xr:uid="{9D869B65-11FE-4D50-B2D5-56838FB77DBB}"/>
    <hyperlink ref="I23" r:id="rId16" xr:uid="{B2E17EC5-D65C-4D90-BC6F-3A72BF4A7BAC}"/>
    <hyperlink ref="I28" r:id="rId17" xr:uid="{59C201B7-B786-493C-B38B-47FBC71F7254}"/>
    <hyperlink ref="I29" r:id="rId18" xr:uid="{821EB5D5-5B9C-45C3-B8E2-FBD362CE919A}"/>
    <hyperlink ref="I32" r:id="rId19" xr:uid="{DB462D14-3EAC-419A-A760-825A48C98540}"/>
    <hyperlink ref="I36" r:id="rId20" xr:uid="{5D82F87C-FE45-41E0-8F11-FC4E78061A77}"/>
    <hyperlink ref="I37" r:id="rId21" xr:uid="{5931FAA6-1596-49B7-AEB5-F98E80B38E93}"/>
    <hyperlink ref="I14" r:id="rId22" xr:uid="{FA020653-E89F-4A1F-B9E0-A120BD973BB9}"/>
    <hyperlink ref="I20" r:id="rId23" xr:uid="{1E78DE07-3B56-4898-A090-B8A774C52BD8}"/>
    <hyperlink ref="I30" r:id="rId24" xr:uid="{74B4D61D-F41A-4704-8625-87DB6980D605}"/>
    <hyperlink ref="I39" r:id="rId25" xr:uid="{62E84978-9AB9-4C74-8087-DF091D2399FB}"/>
    <hyperlink ref="I38" r:id="rId26" xr:uid="{DE1EDD6B-01D8-4415-B428-E22CE93C7D70}"/>
    <hyperlink ref="I22" r:id="rId27" xr:uid="{BCEFE272-4F70-4EE1-916D-61EBE7C3A7BE}"/>
    <hyperlink ref="I24" r:id="rId28" xr:uid="{3E78A24A-FAFD-41DB-B40C-C74936B8EA41}"/>
    <hyperlink ref="I35" r:id="rId29" xr:uid="{F53D125B-FE89-4F2E-A8DC-4D0A71A1D7E5}"/>
    <hyperlink ref="I48" r:id="rId30" xr:uid="{8C6B147E-9A2A-4A54-897E-AA9E832A5240}"/>
    <hyperlink ref="I49" r:id="rId31" xr:uid="{CAD73F06-5027-4F0A-905D-AEF4B934CEFE}"/>
    <hyperlink ref="I50" r:id="rId32" xr:uid="{452E576A-C2CB-4F44-AFE3-E35133B26BE7}"/>
    <hyperlink ref="I40" r:id="rId33" xr:uid="{CCF9A4F5-B418-4D43-8430-62C2D9A58B89}"/>
    <hyperlink ref="I54" r:id="rId34" xr:uid="{317F408E-FBBE-4EB1-81B9-6BC0862EF090}"/>
    <hyperlink ref="I69" r:id="rId35" xr:uid="{AD921A5E-3542-4CF6-A52C-437A79A4C020}"/>
    <hyperlink ref="I12" r:id="rId36" xr:uid="{7C9DECCE-AB59-462D-8962-1014E0532BE7}"/>
    <hyperlink ref="I75" r:id="rId37" xr:uid="{9425A2DD-2E2A-4FDE-BB8E-C53F5C0C3434}"/>
    <hyperlink ref="I78" r:id="rId38" xr:uid="{6C73134A-84DA-402A-96FE-874A6F6A2C81}"/>
    <hyperlink ref="I79" r:id="rId39" xr:uid="{C36E506D-9E64-494D-92F0-312F876EA9FF}"/>
    <hyperlink ref="I81" r:id="rId40" xr:uid="{08E5C799-3B11-4A94-852B-DED127DB5398}"/>
    <hyperlink ref="I82" r:id="rId41" xr:uid="{1185777F-1EA0-4EC6-8A7A-C66037985D72}"/>
    <hyperlink ref="I85" r:id="rId42" xr:uid="{1344765A-1B12-4FBC-A5CA-94101881CB3B}"/>
    <hyperlink ref="I86" r:id="rId43" xr:uid="{A3EA4FF7-3826-4262-A5F4-1E6305FB3ADE}"/>
    <hyperlink ref="I87" r:id="rId44" xr:uid="{6702361C-BBC7-4D63-8E18-14E0A8F28A6D}"/>
    <hyperlink ref="I88" r:id="rId45" xr:uid="{2DD2CACF-0749-4287-83E5-CB8381C9EF73}"/>
    <hyperlink ref="I91" r:id="rId46" xr:uid="{E8D19C73-0FAD-4329-9964-9E6BE52BB3DE}"/>
    <hyperlink ref="I96" r:id="rId47" xr:uid="{922E89D6-5717-43E7-8031-CEEA1C77AB36}"/>
    <hyperlink ref="I97" r:id="rId48" xr:uid="{8BF68D8C-E67E-4F6C-9395-FAC1ED2F983D}"/>
    <hyperlink ref="I80" r:id="rId49" xr:uid="{76FADD5C-24C8-4036-B037-4E8B7B876D90}"/>
    <hyperlink ref="I83" r:id="rId50" xr:uid="{CF89148F-44DC-406C-B707-6790CA27D7A8}"/>
    <hyperlink ref="I90" r:id="rId51" xr:uid="{D9233601-80E5-4BD4-8139-C97ACEB82A5A}"/>
    <hyperlink ref="I94" r:id="rId52" xr:uid="{636263AA-EBB1-4D5E-9A01-4A2FED492306}"/>
    <hyperlink ref="I95" r:id="rId53" xr:uid="{515F4453-20CE-45D5-B483-7E4E0E0410B5}"/>
    <hyperlink ref="I72" r:id="rId54" xr:uid="{C2891667-AD4D-4D8B-A49E-169FCF6FB97A}"/>
    <hyperlink ref="I92" r:id="rId55" xr:uid="{B37F87D6-6258-49EB-85A3-C9848754AE79}"/>
    <hyperlink ref="I93" r:id="rId56" xr:uid="{2D6A151D-A065-4544-B517-106CA1152867}"/>
    <hyperlink ref="I89" r:id="rId57" xr:uid="{05B9A296-C753-4CA0-89C2-FB8710550994}"/>
    <hyperlink ref="I71" r:id="rId58" xr:uid="{72402A3C-EB13-4B85-BCC4-DC4940EA1A08}"/>
    <hyperlink ref="I70" r:id="rId59" xr:uid="{CC5E77EE-7F9A-4041-B8DF-4172CC2CD896}"/>
    <hyperlink ref="I99" r:id="rId60" xr:uid="{1936C7CE-F2A5-49EA-A8CD-51B2C84BBF64}"/>
    <hyperlink ref="I100" r:id="rId61" xr:uid="{0483CF61-C47B-41ED-9BCF-1A701EC99FC1}"/>
    <hyperlink ref="I101" r:id="rId62" xr:uid="{E5AE954E-0AA2-4FB5-8C00-355C973BD80E}"/>
    <hyperlink ref="I111" r:id="rId63" xr:uid="{7EBAB236-7A23-454E-B5D2-3C5526C15006}"/>
    <hyperlink ref="I102" r:id="rId64" xr:uid="{BDEAB062-CEF1-4E12-851F-AB7E05A98643}"/>
    <hyperlink ref="I103" r:id="rId65" xr:uid="{B70A735D-E61D-4F8C-9C2E-A5E58288A0C0}"/>
    <hyperlink ref="I104" r:id="rId66" xr:uid="{B7BC2DF0-C48E-4087-B460-A08FC65B11E6}"/>
    <hyperlink ref="I107" r:id="rId67" xr:uid="{5273CED3-B319-44EF-83E4-A9315A2D8C10}"/>
    <hyperlink ref="I108" r:id="rId68" xr:uid="{AED5D79A-0D5A-4A7B-ADE0-FBA3248E7F02}"/>
    <hyperlink ref="I110" r:id="rId69" xr:uid="{8A5FE09A-6E5B-4167-9E2D-21F9BFB87DF0}"/>
    <hyperlink ref="I112" r:id="rId70" xr:uid="{68E34879-74E0-4B2A-A9FC-3B0FFCF04A92}"/>
    <hyperlink ref="I119" r:id="rId71" xr:uid="{4166124B-B9DF-484A-87FB-38B2AF0FD948}"/>
    <hyperlink ref="I105" r:id="rId72" xr:uid="{061D5573-ACEC-47D2-AB39-3DD43F2FAEAA}"/>
    <hyperlink ref="I106" r:id="rId73" xr:uid="{DCD5359C-705A-4732-8237-5AFD3A457D47}"/>
    <hyperlink ref="I113" r:id="rId74" xr:uid="{D890A621-F05E-477F-B22D-8CD6FAFD15F4}"/>
    <hyperlink ref="I114" r:id="rId75" xr:uid="{ADBAA5AC-D8A7-42AF-81B9-7B99792141D9}"/>
    <hyperlink ref="I115" r:id="rId76" xr:uid="{4370D905-F840-4457-BFC5-EEA36FCC6B20}"/>
    <hyperlink ref="I116" r:id="rId77" xr:uid="{F6569193-60AB-41F0-8882-797382F4D657}"/>
    <hyperlink ref="I117" r:id="rId78" xr:uid="{A81C9FA4-87D3-4D3B-871A-0331316AA168}"/>
    <hyperlink ref="I118" r:id="rId79" xr:uid="{8944629A-8B52-477B-9CBC-1BE2F3379098}"/>
    <hyperlink ref="I120" r:id="rId80" xr:uid="{4F5EE1ED-DC9B-414E-9E86-F8AE82526302}"/>
    <hyperlink ref="I121" r:id="rId81" xr:uid="{9D0CA680-0384-4B9F-9FFB-9B1AA5CBA4C3}"/>
    <hyperlink ref="I124" r:id="rId82" xr:uid="{5532097A-281C-4F22-ABF2-E70B4E3502A1}"/>
    <hyperlink ref="I128" r:id="rId83" xr:uid="{03C5469B-B766-4591-A3C7-A9CC060F3AAA}"/>
    <hyperlink ref="I133" r:id="rId84" xr:uid="{DBF2F171-9FAB-4F2E-A266-1E522928A2CD}"/>
    <hyperlink ref="I134" r:id="rId85" xr:uid="{484429FF-30A0-4E11-867B-BB2FAC01F510}"/>
    <hyperlink ref="I122" r:id="rId86" xr:uid="{401A9F27-8A27-4B8A-AD45-6451D33343D0}"/>
    <hyperlink ref="I123" r:id="rId87" xr:uid="{1FF97C5A-C046-4F79-9969-54E285671088}"/>
    <hyperlink ref="I125" r:id="rId88" xr:uid="{22E90091-5722-496B-9B87-4DE94A956FA6}"/>
    <hyperlink ref="I126" r:id="rId89" xr:uid="{DA732B10-14C1-4F8F-AC07-51D5352A5AEC}"/>
    <hyperlink ref="I127" r:id="rId90" xr:uid="{97D78ED6-295A-4DC4-9DC2-A950FDEF13C3}"/>
    <hyperlink ref="I129" r:id="rId91" xr:uid="{66B2D9CC-EB53-4A43-A352-2C83B2002C62}"/>
    <hyperlink ref="I132" r:id="rId92" xr:uid="{0060ACA5-7E7F-41DE-A987-F5444E7B007E}"/>
    <hyperlink ref="I138" r:id="rId93" xr:uid="{A2E9FD5B-625E-4286-AADD-7B541B3E7ED9}"/>
    <hyperlink ref="I139" r:id="rId94" xr:uid="{BB61E447-D036-47F9-9FCD-01B6D3CE72DC}"/>
    <hyperlink ref="I171" r:id="rId95" xr:uid="{0DDF712A-3406-4902-A953-3B9DB5183551}"/>
    <hyperlink ref="I98" r:id="rId96" xr:uid="{C474CD2C-3F4F-4B33-8FCE-1FC3A8509AE2}"/>
    <hyperlink ref="I109" r:id="rId97" xr:uid="{D8FDCB1D-5BE5-4E63-83BF-77729E0E89CB}"/>
    <hyperlink ref="I131" r:id="rId98" xr:uid="{1AD2BE11-D8A2-417C-8CE2-1071B5C8AFE0}"/>
    <hyperlink ref="I136" r:id="rId99" xr:uid="{E5CB8116-82E1-4EBD-9F41-C7473A5306F8}"/>
    <hyperlink ref="I190" r:id="rId100" xr:uid="{1BC8DD5F-41D5-4C7D-B7E8-10EAE8778C27}"/>
    <hyperlink ref="I192" r:id="rId101" xr:uid="{16921962-86DB-4C3E-8CE4-6DE1E9810B72}"/>
    <hyperlink ref="I194" r:id="rId102" xr:uid="{0E832621-3842-4391-AA14-52F59857F981}"/>
    <hyperlink ref="I163" r:id="rId103" xr:uid="{44FAB4AB-6358-4F9C-9507-B3BC2B98CC52}"/>
    <hyperlink ref="I164" r:id="rId104" xr:uid="{CCB75682-9B2B-4BB4-8C44-33A81BA45F15}"/>
    <hyperlink ref="I165" r:id="rId105" xr:uid="{925A433F-2086-4E19-959F-725E5AB6ECE3}"/>
    <hyperlink ref="I166" r:id="rId106" xr:uid="{FBE8374F-F68B-4C2A-A765-F58D732BAD54}"/>
    <hyperlink ref="I167" r:id="rId107" xr:uid="{03EE569E-856F-4391-A5FD-257052C4B573}"/>
    <hyperlink ref="I168" r:id="rId108" xr:uid="{08190F9E-71C4-40B5-BB43-0C583E389AC7}"/>
    <hyperlink ref="I169" r:id="rId109" xr:uid="{DEFC509F-8C1E-46CD-A3E6-71D4D872E237}"/>
    <hyperlink ref="I170" r:id="rId110" xr:uid="{53C2C58D-6DDB-48DF-A559-125F1B26FB42}"/>
    <hyperlink ref="I172" r:id="rId111" xr:uid="{19B6A8AA-F5BD-48E1-B5E2-6366DAF4602B}"/>
    <hyperlink ref="I173" r:id="rId112" xr:uid="{104EE98B-D4F1-4B5A-B0AD-EB4069F83733}"/>
    <hyperlink ref="I174" r:id="rId113" xr:uid="{49868106-AC9F-4082-94F4-2A81990A70DF}"/>
    <hyperlink ref="I175" r:id="rId114" xr:uid="{380BE52F-60C2-4FD3-8870-0E39A6DDA52C}"/>
    <hyperlink ref="I176" r:id="rId115" xr:uid="{1671FBC6-A31C-426F-AD12-20CC25860FDD}"/>
    <hyperlink ref="I177" r:id="rId116" xr:uid="{16F107AD-3C86-4B9D-BC46-F104B1CD564E}"/>
    <hyperlink ref="I178" r:id="rId117" xr:uid="{76DE5776-C051-4370-B5BF-8B7E714C68A2}"/>
    <hyperlink ref="I179" r:id="rId118" xr:uid="{48601D1E-DFA8-40F7-BE8E-492AB8F63885}"/>
    <hyperlink ref="I180" r:id="rId119" xr:uid="{07E55CFA-0345-49FE-B1B5-4B6C91E4B6A4}"/>
    <hyperlink ref="I181" r:id="rId120" xr:uid="{40D5A256-70A2-43E3-8508-217F407844C4}"/>
    <hyperlink ref="I183" r:id="rId121" xr:uid="{97B6FBD3-076C-4F93-ACC9-B5C9C1628E25}"/>
    <hyperlink ref="I184" r:id="rId122" xr:uid="{E7BD1A70-B141-4F78-A2F4-61052732C714}"/>
    <hyperlink ref="I185" r:id="rId123" xr:uid="{79077DA4-1E34-4AAA-96A4-071ACB963BD7}"/>
    <hyperlink ref="I186" r:id="rId124" xr:uid="{4AE154B1-AE18-4D9D-83A6-873677B99A0F}"/>
    <hyperlink ref="I187" r:id="rId125" xr:uid="{EF771126-2310-4E90-9846-AB7F82BE92E2}"/>
    <hyperlink ref="I188" r:id="rId126" xr:uid="{C06576E1-4DB2-453F-8B6F-A4BCBC3B9573}"/>
    <hyperlink ref="I189" r:id="rId127" xr:uid="{9C2B01CA-D82B-4408-8E16-D5B0265BF68C}"/>
    <hyperlink ref="I130" r:id="rId128" xr:uid="{B9CD11CE-3695-4F67-9720-D64A67B067C4}"/>
    <hyperlink ref="I135" r:id="rId129" xr:uid="{DE5E0E88-C78C-44BD-B4ED-2710C39CFC0D}"/>
    <hyperlink ref="I137" r:id="rId130" xr:uid="{1F85E178-F099-4E94-912F-7CC78E067F68}"/>
    <hyperlink ref="I140" r:id="rId131" xr:uid="{8EC48AB0-4FC9-46A2-85C5-9ABC2B0637A6}"/>
    <hyperlink ref="I141" r:id="rId132" xr:uid="{5104724E-7324-4167-8351-AAAE2F2265CF}"/>
    <hyperlink ref="I142" r:id="rId133" xr:uid="{55914F24-2DCB-4899-996A-786392440732}"/>
    <hyperlink ref="I143" r:id="rId134" xr:uid="{50E191FC-89E4-45F4-A9A5-E0E3F69E7909}"/>
    <hyperlink ref="I144" r:id="rId135" xr:uid="{EE84C943-B626-4051-B002-61F9289DA70D}"/>
    <hyperlink ref="I145" r:id="rId136" xr:uid="{2BB93E40-2711-4632-9D87-E690D90238A5}"/>
    <hyperlink ref="I146" r:id="rId137" xr:uid="{95950C1E-FCBB-4ED1-86FA-BE4B4635EBE6}"/>
    <hyperlink ref="I147" r:id="rId138" xr:uid="{31C75F07-749E-40BA-8AD6-2EF0FF39B9C1}"/>
    <hyperlink ref="I148" r:id="rId139" xr:uid="{75B54B4A-A970-496F-9D38-788F3B203BDE}"/>
    <hyperlink ref="I149" r:id="rId140" xr:uid="{CEFE6CA8-21AF-4BBE-AF37-461C727A7440}"/>
    <hyperlink ref="I151" r:id="rId141" xr:uid="{1F4CC72A-337B-41F8-BAC8-DD86BD813C50}"/>
    <hyperlink ref="I152" r:id="rId142" xr:uid="{913EBB5D-492F-4DD3-8899-2820ED30B508}"/>
    <hyperlink ref="I153" r:id="rId143" xr:uid="{2D6924AC-865C-47B0-B8A5-2C82835D9DE8}"/>
    <hyperlink ref="I154" r:id="rId144" xr:uid="{2C9AE159-FD21-4415-A40D-EF554E28618B}"/>
    <hyperlink ref="I155" r:id="rId145" xr:uid="{079027E7-663B-48CC-B43B-F023529064F3}"/>
    <hyperlink ref="I156" r:id="rId146" xr:uid="{1B4B3F9F-7ED2-4994-BD2A-2EED88566DB5}"/>
    <hyperlink ref="I157" r:id="rId147" xr:uid="{350A05DC-3F46-40B5-8006-5D54C74496A5}"/>
    <hyperlink ref="I158" r:id="rId148" xr:uid="{0D65F1C4-7EB7-4BC3-8D14-F7F5BBC66662}"/>
    <hyperlink ref="I159" r:id="rId149" xr:uid="{AD18D46F-F0FF-4EE1-8CE7-70668648DD8D}"/>
    <hyperlink ref="I162" r:id="rId150" xr:uid="{F9E3AD19-C8F3-4A40-B1A5-D119A1AFB0F8}"/>
    <hyperlink ref="I160" r:id="rId151" xr:uid="{7DC293F3-FBD8-4C0D-B2B3-6055AEE18133}"/>
    <hyperlink ref="I161" r:id="rId152" xr:uid="{8DF10CEE-92B0-4A4C-8A27-79473F1BAC12}"/>
    <hyperlink ref="I191" r:id="rId153" xr:uid="{91557181-6A60-4E6D-9970-A044D4FF8DEF}"/>
    <hyperlink ref="I193" r:id="rId154" xr:uid="{B918009C-6585-48DF-954B-6B2D54647773}"/>
    <hyperlink ref="I182" r:id="rId155" xr:uid="{23582171-2C5A-49BA-8503-10B4E9C6CB5B}"/>
    <hyperlink ref="I150" r:id="rId156" xr:uid="{736B6A4F-7015-420F-A8B6-359198FB7933}"/>
    <hyperlink ref="I222" r:id="rId157" xr:uid="{5D293408-D056-4D22-8450-391B37856BEC}"/>
    <hyperlink ref="I223" r:id="rId158" xr:uid="{032149AC-4931-444E-8604-0D5D4F234618}"/>
    <hyperlink ref="I224" r:id="rId159" xr:uid="{71ED210C-3694-49CA-83FB-107B74A83A0F}"/>
    <hyperlink ref="I197" r:id="rId160" xr:uid="{25A776B9-2125-45B1-AF30-E4062144F96B}"/>
    <hyperlink ref="I198" r:id="rId161" xr:uid="{54B85C99-1014-4980-8642-EB4958E6553E}"/>
    <hyperlink ref="I200" r:id="rId162" xr:uid="{E07EA88E-CACA-4346-AC2F-689E12380706}"/>
    <hyperlink ref="I206" r:id="rId163" xr:uid="{0823F542-43F5-4805-8602-ACBA1AAC2BDF}"/>
    <hyperlink ref="I210" r:id="rId164" xr:uid="{E81FD38F-0886-4F71-9A3F-AD9509C880DF}"/>
    <hyperlink ref="I211" r:id="rId165" xr:uid="{D662E49B-E4E0-4380-AB6B-B06E1FD54BF8}"/>
    <hyperlink ref="I212" r:id="rId166" xr:uid="{A932CB4A-4861-401C-81E6-5A205A7BBB69}"/>
    <hyperlink ref="I213" r:id="rId167" xr:uid="{78B860AA-EE89-4F57-A01F-35E18EEAF82A}"/>
    <hyperlink ref="I214" r:id="rId168" xr:uid="{35F3CFCA-32C0-4847-B844-08E5DB5E5B51}"/>
    <hyperlink ref="I215" r:id="rId169" xr:uid="{1DBB1B5F-1BD4-43FE-BB6D-1B52FBA99CF5}"/>
    <hyperlink ref="I216" r:id="rId170" xr:uid="{88B054CF-4F46-494F-BCD0-6C0F80B2E653}"/>
    <hyperlink ref="I217" r:id="rId171" xr:uid="{B72B5692-B1F7-417C-B449-4B22BA90A895}"/>
    <hyperlink ref="I219" r:id="rId172" xr:uid="{A577DFFE-1928-4F44-AA51-A7135ABAB4F5}"/>
    <hyperlink ref="I220" r:id="rId173" xr:uid="{D75C2060-8297-430E-9386-6FC08DB9CEE1}"/>
    <hyperlink ref="I225" r:id="rId174" xr:uid="{4AC12256-A877-43D8-98FC-0B93386A902A}"/>
    <hyperlink ref="I195" r:id="rId175" xr:uid="{96F1066B-4C32-4CB4-B82D-75989BE0EC63}"/>
    <hyperlink ref="I196" r:id="rId176" xr:uid="{EB7F07C6-A570-4AD7-BA3E-1D64FCF5E8AB}"/>
    <hyperlink ref="I199" r:id="rId177" xr:uid="{4C1E4AB1-90CB-4D17-88B3-94436EF5CFCB}"/>
    <hyperlink ref="I201" r:id="rId178" xr:uid="{51858841-A821-4D38-B53E-FC9EFF6B76C5}"/>
    <hyperlink ref="I202" r:id="rId179" xr:uid="{EC3E61B4-8C91-420C-A439-6E9065697EF6}"/>
    <hyperlink ref="I203" r:id="rId180" xr:uid="{B0B56675-23FE-473E-92CF-2B754990394C}"/>
    <hyperlink ref="I204" r:id="rId181" xr:uid="{FEE39374-D0FC-48C9-A41D-3D3BD2D87D64}"/>
    <hyperlink ref="I207" r:id="rId182" xr:uid="{03183E04-E20D-4EFD-BBE4-3999E3D29FE9}"/>
    <hyperlink ref="I208" r:id="rId183" xr:uid="{EEF51015-B892-4138-AEA9-60E98C100659}"/>
    <hyperlink ref="I205" r:id="rId184" xr:uid="{32F652BA-1911-4D91-9EF5-DBC3479776FE}"/>
    <hyperlink ref="I209" r:id="rId185" xr:uid="{4B49AE78-4980-4527-84B3-BCA590B16B68}"/>
    <hyperlink ref="I218" r:id="rId186" xr:uid="{3C900DB4-6E2A-4FB6-8C39-470FB1597699}"/>
    <hyperlink ref="I221" r:id="rId187" xr:uid="{58BF0327-BD2C-4A4B-BB04-8071F434D3F0}"/>
    <hyperlink ref="I226" r:id="rId188" xr:uid="{926A08ED-AD33-4B25-8692-B9EC3E9E4F4D}"/>
    <hyperlink ref="I227" r:id="rId189" xr:uid="{747B690A-926A-430F-ACAB-B35E5A677E74}"/>
    <hyperlink ref="I228" r:id="rId190" xr:uid="{7415E3F3-CD44-41DF-AA37-D1E882BDEB10}"/>
    <hyperlink ref="I229" r:id="rId191" xr:uid="{0A5A65CD-C78F-44C2-A1E4-D4E437ED4B62}"/>
    <hyperlink ref="I230" r:id="rId192" xr:uid="{DA4ADE4F-5FD2-4185-B2AB-738D9D7ED529}"/>
    <hyperlink ref="I231" r:id="rId193" xr:uid="{4FF652C1-305B-4065-8438-FD7025FEC057}"/>
    <hyperlink ref="I232" r:id="rId194" xr:uid="{B7C14D2F-DFDA-4C64-82A0-46DEF8EA5F1D}"/>
    <hyperlink ref="I233" r:id="rId195" xr:uid="{88010F71-F120-4FA5-B8C9-369948FF0D19}"/>
    <hyperlink ref="I234" r:id="rId196" xr:uid="{8FE531C4-AC7F-4CF3-8D2E-DB52040D5DFE}"/>
    <hyperlink ref="I235" r:id="rId197" xr:uid="{93AC152B-0077-4BFA-8838-291C4C856A38}"/>
    <hyperlink ref="I236" r:id="rId198" xr:uid="{BD825602-7FB8-439C-A759-862C351AA50B}"/>
    <hyperlink ref="I237" r:id="rId199" xr:uid="{8B644F18-62BC-4A0A-8165-8C1FDA73BB56}"/>
    <hyperlink ref="I238" r:id="rId200" xr:uid="{C789B8D1-CF38-43FE-B4BC-169298E02475}"/>
    <hyperlink ref="I239" r:id="rId201" xr:uid="{60D2DAE4-6E73-435B-9947-33782DFFF08F}"/>
    <hyperlink ref="I240" r:id="rId202" xr:uid="{CACFFCA9-A65C-4AD9-99B8-A575B2841181}"/>
    <hyperlink ref="I241" r:id="rId203" xr:uid="{C6F4807A-8AA5-400D-A5C6-AE2B3D90C6EC}"/>
    <hyperlink ref="I242" r:id="rId204" xr:uid="{89D73E37-33B0-4ECA-8779-711D62117C86}"/>
    <hyperlink ref="I243" r:id="rId205" xr:uid="{A5416B1F-1252-4E99-BB13-3B03A49EF9C6}"/>
    <hyperlink ref="I244" r:id="rId206" xr:uid="{D4910BAC-546B-4634-872B-156D0B10DB4E}"/>
    <hyperlink ref="I245" r:id="rId207" xr:uid="{BB90BE71-09BD-462F-8EA3-75758D751C64}"/>
    <hyperlink ref="I246" r:id="rId208" xr:uid="{8B6606C5-5FEB-47E4-9C08-15CE036394A6}"/>
    <hyperlink ref="I248" r:id="rId209" xr:uid="{AA981B27-4238-479D-A990-5E5CC98BE06E}"/>
    <hyperlink ref="I249" r:id="rId210" xr:uid="{077B2CEC-8918-4C1E-9690-DF8E43A34442}"/>
    <hyperlink ref="I250" r:id="rId211" xr:uid="{ABBF5B58-087B-422F-9979-A1AE882A0E33}"/>
    <hyperlink ref="I251" r:id="rId212" xr:uid="{F02E2886-59E2-41F7-ACA5-63E9D8EC01C8}"/>
    <hyperlink ref="I255" r:id="rId213" xr:uid="{26A5B8D9-3753-4486-9BF8-5CEC47F39AC1}"/>
    <hyperlink ref="I256" r:id="rId214" xr:uid="{702068EE-0E7F-4471-8CC4-AB0598A616AB}"/>
    <hyperlink ref="I257" r:id="rId215" xr:uid="{7455E248-2F3A-443B-903C-1B169EA06B2F}"/>
    <hyperlink ref="I258" r:id="rId216" xr:uid="{062C33D6-66AA-45EA-8F73-52E454C5977D}"/>
    <hyperlink ref="I261" r:id="rId217" xr:uid="{9ADA1E41-97DD-48BC-99D9-0C7ED11E3C68}"/>
    <hyperlink ref="I252" r:id="rId218" xr:uid="{151D282A-2C43-4655-BD14-53C566D536AA}"/>
    <hyperlink ref="I253" r:id="rId219" xr:uid="{A559DD37-6FAB-4D77-941D-F715AF135232}"/>
    <hyperlink ref="I254" r:id="rId220" xr:uid="{C1666132-55C5-4D8F-AF2E-5CA3E22557AB}"/>
    <hyperlink ref="I247" r:id="rId221" xr:uid="{2993497B-C4ED-4D6B-87AC-D8686C83081C}"/>
    <hyperlink ref="I260" r:id="rId222" xr:uid="{E04D5087-6C56-45AB-A8DD-19E803B62C3E}"/>
    <hyperlink ref="I259" r:id="rId223" xr:uid="{1C10874F-DA40-4C62-A56A-465A743C698C}"/>
    <hyperlink ref="I262" r:id="rId224" xr:uid="{AD5C6D09-3681-4C37-B4A2-3E075930F3C3}"/>
    <hyperlink ref="I263" r:id="rId225" xr:uid="{D10F02A4-25B2-4EC2-AE04-3EE47CF220D2}"/>
    <hyperlink ref="I264" r:id="rId226" xr:uid="{0CA3C8EF-5E05-4D1E-9FDB-DBE84F621BB2}"/>
    <hyperlink ref="I265" r:id="rId227" xr:uid="{5C2E5066-F8DC-4BC7-AA7C-C622875F871A}"/>
    <hyperlink ref="I266" r:id="rId228" xr:uid="{2E7E568B-792B-4802-AA15-382E93B88B52}"/>
    <hyperlink ref="I267" r:id="rId229" xr:uid="{3FB9D33A-6F6F-4857-A93E-C4FAE1F86B35}"/>
    <hyperlink ref="I268" r:id="rId230" xr:uid="{748E904A-064F-4830-BA13-B63A209159AE}"/>
    <hyperlink ref="I269" r:id="rId231" xr:uid="{12A2C5C2-63CD-4632-8B2C-95526D8C3598}"/>
    <hyperlink ref="I270" r:id="rId232" xr:uid="{96B691B8-96AD-4E40-B469-F7900100B56A}"/>
    <hyperlink ref="I271" r:id="rId233" xr:uid="{9B329A51-AB08-4BCA-BAAE-80E269571788}"/>
    <hyperlink ref="I272" r:id="rId234" xr:uid="{358F34E1-41B2-457E-B478-E68EF89320F5}"/>
    <hyperlink ref="I275" r:id="rId235" xr:uid="{07F04899-5A1A-4C1E-A162-0B14119A4A9C}"/>
    <hyperlink ref="I278" r:id="rId236" xr:uid="{59928EEC-CFAD-49F4-BFBE-4B5DAD3DEB4D}"/>
    <hyperlink ref="I273" r:id="rId237" xr:uid="{D33B89F4-C60C-47FF-B8FB-46E562B19B7F}"/>
    <hyperlink ref="I277" r:id="rId238" xr:uid="{D7DFE0C8-EF74-4AA5-8310-DDF28C13CD6D}"/>
    <hyperlink ref="I274" r:id="rId239" xr:uid="{41F12D06-788D-4E08-AF4A-9D5A4E2B5CBD}"/>
    <hyperlink ref="I276" r:id="rId240" xr:uid="{67A67B99-ABBB-48B0-85F9-575B7E046529}"/>
    <hyperlink ref="I279" r:id="rId241" xr:uid="{F8FC6F99-A48D-45CB-B586-6C8C8B27E94C}"/>
    <hyperlink ref="I280" r:id="rId242" xr:uid="{27F4DBB8-AFBC-4824-A473-D0FFFDE51854}"/>
    <hyperlink ref="I281" r:id="rId243" xr:uid="{68FA6770-801B-4E5E-B58E-ECAF050C16D1}"/>
    <hyperlink ref="I282" r:id="rId244" xr:uid="{84884D9F-3156-4595-8720-F9C591B3DA8D}"/>
    <hyperlink ref="I283" r:id="rId245" xr:uid="{99F174E9-42B0-4987-A992-91B9236A2F87}"/>
    <hyperlink ref="I284" r:id="rId246" xr:uid="{44B70CE7-B823-4692-A794-15C4EE3BA536}"/>
    <hyperlink ref="I285" r:id="rId247" xr:uid="{36B45559-C78D-4686-87B9-5C44C1EF79A6}"/>
    <hyperlink ref="I286" r:id="rId248" xr:uid="{136447E2-8F3A-465B-B819-CFA0A4E05DCC}"/>
    <hyperlink ref="I289" r:id="rId249" xr:uid="{A72F1074-36D9-40B2-9F63-721A01916546}"/>
    <hyperlink ref="I295" r:id="rId250" xr:uid="{B39EC21F-B87E-4B29-A447-AACEDE045B86}"/>
    <hyperlink ref="I294" r:id="rId251" xr:uid="{E570762E-6A05-4986-A974-FE37CBA17A9B}"/>
    <hyperlink ref="I292" r:id="rId252" xr:uid="{05AB85C8-5730-4530-A79B-F46F71A6D854}"/>
    <hyperlink ref="I290" r:id="rId253" xr:uid="{2F71A6C1-19C2-48EA-8B19-6497AB43D867}"/>
    <hyperlink ref="I297" r:id="rId254" xr:uid="{D52E79BA-09BD-4438-B168-893CEE2B5577}"/>
    <hyperlink ref="I298" r:id="rId255" xr:uid="{DBAAB03C-4F7A-4B56-A71E-4862A351CFEB}"/>
    <hyperlink ref="I299" r:id="rId256" xr:uid="{B90F9AFE-7303-45B9-B823-1A35005F5CE5}"/>
    <hyperlink ref="I287" r:id="rId257" xr:uid="{DBFC8FEB-BFA5-4D98-9698-E5FE036E9A48}"/>
    <hyperlink ref="I291" r:id="rId258" xr:uid="{24A2AB18-9E83-4D3E-ABB8-73C0342C5CE4}"/>
    <hyperlink ref="I293" r:id="rId259" xr:uid="{95135A13-EF14-4386-A954-97F22BB892C6}"/>
    <hyperlink ref="I300" r:id="rId260" xr:uid="{40134438-4171-408E-ABF8-58B03E0D6189}"/>
    <hyperlink ref="I288" r:id="rId261" xr:uid="{BB54B608-62F9-4B13-93CB-73A7B0A4DCB3}"/>
    <hyperlink ref="I296" r:id="rId262" xr:uid="{7054DB94-C7EB-461C-91A0-E718188C08E3}"/>
    <hyperlink ref="I301" r:id="rId263" xr:uid="{E8A69553-E55F-4054-8D98-F3FC477497DC}"/>
    <hyperlink ref="I302" r:id="rId264" xr:uid="{2F59F54C-4DDF-4190-A4D3-10A606ABFF9E}"/>
    <hyperlink ref="I303" r:id="rId265" xr:uid="{B946326D-9539-44FA-B1BF-E815552CC25F}"/>
    <hyperlink ref="I306" r:id="rId266" xr:uid="{DBB2E836-3CCC-48E3-9F5F-29C93600232A}"/>
    <hyperlink ref="I305" r:id="rId267" xr:uid="{74A027DE-2161-4435-89B5-C5CB5A0E9187}"/>
    <hyperlink ref="I304" r:id="rId268" xr:uid="{0A9DD130-852E-4C9F-A606-27EFA4855A5C}"/>
    <hyperlink ref="I307" r:id="rId269" xr:uid="{D21254FC-9BDD-497C-BA0B-7945A46BCDDC}"/>
    <hyperlink ref="I308" r:id="rId270" xr:uid="{D6FFF635-B02A-4CF6-9511-BE37D5C6AEC1}"/>
    <hyperlink ref="I309" r:id="rId271" xr:uid="{F9033867-B7C0-4BFA-B5D3-4978905810E0}"/>
    <hyperlink ref="I312" r:id="rId272" xr:uid="{7E5732A9-705E-4B88-B5CF-6F1F545CE868}"/>
    <hyperlink ref="I311" r:id="rId273" xr:uid="{B9E87C90-18C0-496E-BA7E-38BE61AAE7A8}"/>
    <hyperlink ref="I313" r:id="rId274" xr:uid="{60984024-CA31-402C-A3AD-9331368E2860}"/>
    <hyperlink ref="I314" r:id="rId275" xr:uid="{0AB4C554-68CD-4F01-B918-2DEDECD55A1D}"/>
    <hyperlink ref="I315" r:id="rId276" xr:uid="{AEF4A6FA-357D-422C-857C-CA58BDC9D0AE}"/>
    <hyperlink ref="I317" r:id="rId277" xr:uid="{14F0A4DC-32B7-432C-B427-DB0736F827FF}"/>
    <hyperlink ref="I319" r:id="rId278" xr:uid="{FFE1FE55-5577-462F-8BF4-7123AA2D4E1B}"/>
    <hyperlink ref="I321" r:id="rId279" xr:uid="{BD94F249-D608-4152-A297-92B6A60D5ED0}"/>
    <hyperlink ref="I322" r:id="rId280" xr:uid="{D5BC32B4-2816-4943-A10A-D07FD626857F}"/>
    <hyperlink ref="I323" r:id="rId281" xr:uid="{398D88B7-C9F2-4D83-AB4E-C0A12F1B2659}"/>
    <hyperlink ref="I320" r:id="rId282" xr:uid="{21A35A86-510C-4159-B4EF-F1BEC08B4E88}"/>
    <hyperlink ref="I310" r:id="rId283" xr:uid="{8567D4B5-3E25-492B-BA10-AD9FA007324F}"/>
    <hyperlink ref="I316" r:id="rId284" xr:uid="{30E61852-1FCF-41BA-8269-DCE8C03BF8D9}"/>
    <hyperlink ref="I318" r:id="rId285" xr:uid="{A3445798-5766-46B6-8D75-B3AB2A7E69D8}"/>
    <hyperlink ref="I324" r:id="rId286" xr:uid="{C04196AE-042A-47B2-B143-9CB47C8566BC}"/>
    <hyperlink ref="I325" r:id="rId287" xr:uid="{DADDC846-1F5C-4C27-9276-EA18446C546D}"/>
    <hyperlink ref="I327" r:id="rId288" xr:uid="{0B24A567-CA92-4D4D-A280-C7BCA8BD6A5E}"/>
    <hyperlink ref="I326" r:id="rId289" xr:uid="{17E44F8A-92C1-4C8F-9BBF-2AC897923D8F}"/>
    <hyperlink ref="I328" r:id="rId290" xr:uid="{1A28C39D-7B26-4876-BE80-56834D2B4D57}"/>
    <hyperlink ref="I330" r:id="rId291" xr:uid="{88DA8D37-2F26-4281-A07A-FCCF88538D58}"/>
    <hyperlink ref="I331" r:id="rId292" xr:uid="{1D146225-382B-4533-B74E-967CDB3422E2}"/>
    <hyperlink ref="I332" r:id="rId293" xr:uid="{B9F6ECC0-D6D6-434B-9DFA-5AA47988121A}"/>
    <hyperlink ref="I333" r:id="rId294" xr:uid="{074A0C44-26D4-4F47-BC55-E4ABBB7EE635}"/>
    <hyperlink ref="I329" r:id="rId295" xr:uid="{CD05E814-5AEB-4B82-AD3B-2D887477EBB1}"/>
    <hyperlink ref="I335" r:id="rId296" xr:uid="{9051F4CD-1C32-4584-AE1B-ECCE766F3B41}"/>
    <hyperlink ref="I334" r:id="rId297" xr:uid="{23F77368-8A82-4A07-AECA-8E24AE728B9B}"/>
    <hyperlink ref="I336" r:id="rId298" xr:uid="{BA20A874-9AD5-473A-BC21-ADD20DD9A7C3}"/>
    <hyperlink ref="I342" r:id="rId299" xr:uid="{69B122D3-94D6-4B7F-8AD0-36A7E96514F4}"/>
    <hyperlink ref="I348" r:id="rId300" xr:uid="{E43BF336-25A9-4ADB-A20F-D8F225FB1A90}"/>
    <hyperlink ref="I349" r:id="rId301" xr:uid="{BC32B3F9-1A93-47D0-8881-19DDB643D337}"/>
    <hyperlink ref="I344" r:id="rId302" xr:uid="{E8496776-C94D-49B1-BFB4-F56916F2D192}"/>
    <hyperlink ref="I343" r:id="rId303" xr:uid="{3A0F0ED4-4781-4376-B6E3-A1E573CD7A88}"/>
    <hyperlink ref="I337" r:id="rId304" xr:uid="{2D8AED21-E1CF-493E-B6D0-B996646241FC}"/>
    <hyperlink ref="I339" r:id="rId305" xr:uid="{FA7C73C2-63F3-4A5D-A55B-7B98DE3A1B92}"/>
    <hyperlink ref="I341" r:id="rId306" xr:uid="{8E8AFA88-9F23-46AC-A96B-A64CFAF32606}"/>
    <hyperlink ref="I338" r:id="rId307" xr:uid="{11EBC5E4-39F6-425B-9B1F-9A0F83BE1BA1}"/>
    <hyperlink ref="I347" r:id="rId308" xr:uid="{64E39444-8C66-4F19-B65B-AD2D4E203E1F}"/>
    <hyperlink ref="I351" r:id="rId309" xr:uid="{E0000810-66B5-4A9A-9DF2-56B3D54CB603}"/>
    <hyperlink ref="I353" r:id="rId310" xr:uid="{CB4C48A6-8BF7-45F1-951C-6DCD85FEA717}"/>
    <hyperlink ref="I340" r:id="rId311" xr:uid="{6304821E-2BD6-43EC-A71C-7E5D838D0CFB}"/>
    <hyperlink ref="I352" r:id="rId312" xr:uid="{F4F26A91-7588-4672-AF74-E25939EA14A9}"/>
    <hyperlink ref="I346" r:id="rId313" xr:uid="{862A7463-6AD6-4E5E-A20C-CD2311DCAEEC}"/>
    <hyperlink ref="I355" r:id="rId314" xr:uid="{EBEDC126-4A52-423C-A6A6-7E46E057D79F}"/>
    <hyperlink ref="I361" r:id="rId315" xr:uid="{421F1BC0-B864-4DEA-AB0A-DF73B2389298}"/>
    <hyperlink ref="I359" r:id="rId316" xr:uid="{8D44DCC3-AFE2-4536-9ECA-A0C54D40463C}"/>
    <hyperlink ref="I360" r:id="rId317" xr:uid="{D8A37C71-22F1-452E-AF0E-498D2C396D16}"/>
    <hyperlink ref="I370" r:id="rId318" xr:uid="{66508129-8440-4B51-9F00-61FB5EC7CA7C}"/>
    <hyperlink ref="I369" r:id="rId319" xr:uid="{C3A1582F-FAE4-4D9A-8E4B-BFA21C641575}"/>
    <hyperlink ref="I345" r:id="rId320" xr:uid="{69A26E52-BFF2-4F4C-ACF8-513F99928C1E}"/>
    <hyperlink ref="I374" r:id="rId321" xr:uid="{C540543B-42D5-4976-95F3-31CA1AE82F3E}"/>
    <hyperlink ref="I368" r:id="rId322" xr:uid="{52E5360C-F641-4543-A718-F80584D8C4CF}"/>
    <hyperlink ref="I367" r:id="rId323" xr:uid="{8DF265B0-F3DD-4764-B7D0-9EC40E0ED3D5}"/>
    <hyperlink ref="I362" r:id="rId324" xr:uid="{6C130E09-6F19-4B2D-B1E8-88F78C6464AF}"/>
    <hyperlink ref="I365" r:id="rId325" xr:uid="{E452E771-44EB-459B-A9AC-D09095AAF59B}"/>
    <hyperlink ref="I354" r:id="rId326" xr:uid="{5334F3C9-49FD-46C0-92A6-7D53541D8E38}"/>
    <hyperlink ref="I371" r:id="rId327" xr:uid="{511FDDCC-4F5F-487E-BEC6-108E038B71DF}"/>
    <hyperlink ref="I356" r:id="rId328" xr:uid="{D5B13C98-5B7A-42D1-95F7-1E105C8C5D1F}"/>
    <hyperlink ref="I363" r:id="rId329" xr:uid="{3DF441C2-BBA8-486F-B4D4-6BC47641A5D7}"/>
    <hyperlink ref="I358" r:id="rId330" xr:uid="{103BADD5-C132-43AE-A0FA-E5872577D77A}"/>
    <hyperlink ref="I350" r:id="rId331" xr:uid="{CB500FBE-C5A5-4657-AD13-3EDD091B16A9}"/>
    <hyperlink ref="I373" r:id="rId332" xr:uid="{6864624E-9436-45E4-9AE4-5C6157BCF17E}"/>
    <hyperlink ref="I357" r:id="rId333" xr:uid="{11F539F6-6F03-4104-BCFC-B129A3B1A174}"/>
    <hyperlink ref="I366" r:id="rId334" xr:uid="{44CBA638-CA1E-4BAE-AE7E-2DFB61A6D45F}"/>
    <hyperlink ref="I364" r:id="rId335" xr:uid="{90D6DBD8-7E74-43B9-B29D-5EDC061BB717}"/>
    <hyperlink ref="I388" r:id="rId336" xr:uid="{8858AFA1-797A-4B5B-99E5-E1D461523DDA}"/>
    <hyperlink ref="I377" r:id="rId337" xr:uid="{4A71EAB0-4DC9-4A5E-A8C9-3864D9C2719C}"/>
    <hyperlink ref="I384" r:id="rId338" xr:uid="{E68BEFEE-F415-4D75-A093-20B9E7D78E75}"/>
    <hyperlink ref="I375" r:id="rId339" xr:uid="{2385EA6B-319E-4692-8C71-519D49F67EAA}"/>
    <hyperlink ref="I376" r:id="rId340" xr:uid="{361D2506-FDC9-41A2-9EA8-ED0EC557777E}"/>
    <hyperlink ref="I379" r:id="rId341" xr:uid="{601DFF97-190D-4549-B78D-284E6C03B14A}"/>
    <hyperlink ref="I385" r:id="rId342" xr:uid="{BE31E7E1-46F9-453E-990C-F9E3ACF2AE34}"/>
    <hyperlink ref="I378" r:id="rId343" xr:uid="{F3FCE69F-E688-4C41-A84F-F8A5E35FB74E}"/>
    <hyperlink ref="I380" r:id="rId344" xr:uid="{80C23F74-1B7F-4C16-A7DC-30DF1C193FC1}"/>
    <hyperlink ref="I381" r:id="rId345" xr:uid="{D7C66455-765E-4BFA-BC77-E7E2A49A03A4}"/>
    <hyperlink ref="I383" r:id="rId346" xr:uid="{3C8C9C1E-BFAD-4125-BD01-A7C85087E632}"/>
    <hyperlink ref="I390" r:id="rId347" xr:uid="{907578CC-080F-43B0-929B-54E3EF4256B4}"/>
    <hyperlink ref="I382" r:id="rId348" xr:uid="{70C47171-5C01-43DB-B29C-5871A28BEBF2}"/>
    <hyperlink ref="I387" r:id="rId349" xr:uid="{1609F580-8B9B-40E3-8BB2-C458CE078A57}"/>
    <hyperlink ref="I389" r:id="rId350" xr:uid="{AEBF4344-8596-45A1-9E44-1451CF64E921}"/>
    <hyperlink ref="I386" r:id="rId351" xr:uid="{A3E1AEAE-B8A0-4049-A4B4-2AB8C46E19C0}"/>
    <hyperlink ref="I391" r:id="rId352" xr:uid="{CD81C0AC-EFB2-4EC9-AC3F-77D8BAC704CD}"/>
    <hyperlink ref="I392" r:id="rId353" xr:uid="{DC034302-60B4-4BC8-BE7B-A5D9E68CBC06}"/>
    <hyperlink ref="I393" r:id="rId354" xr:uid="{12065BB7-5245-427F-A875-7A93C83FAC8F}"/>
    <hyperlink ref="I394" r:id="rId355" xr:uid="{EEFA84C0-6FCA-446F-8049-47B415D0780E}"/>
    <hyperlink ref="I395" r:id="rId356" xr:uid="{817354AC-B202-4F54-A3C6-BDE00C4EDF6E}"/>
    <hyperlink ref="I396" r:id="rId357" xr:uid="{C55D05E9-75F1-42C1-9B76-42BB15DD1489}"/>
    <hyperlink ref="I398" r:id="rId358" xr:uid="{9014AE3E-1926-4F17-B79E-2CAC63738099}"/>
    <hyperlink ref="I399" r:id="rId359" xr:uid="{B28106D3-AC04-4779-91C6-547D37B38048}"/>
    <hyperlink ref="I400" r:id="rId360" xr:uid="{0F50F8FC-85E1-4E4C-9B4C-2843457D3848}"/>
    <hyperlink ref="I402" r:id="rId361" xr:uid="{0B9D022B-4910-433E-A192-2CBAD165A896}"/>
    <hyperlink ref="I403" r:id="rId362" xr:uid="{03D304D5-8B78-4535-8AFC-5B8D17EA549E}"/>
    <hyperlink ref="I404" r:id="rId363" xr:uid="{60AD08DE-8768-416D-B30C-03B603102A80}"/>
    <hyperlink ref="I417" r:id="rId364" xr:uid="{971BE596-4CE0-49F1-B7BA-6F4719BDA874}"/>
    <hyperlink ref="I418" r:id="rId365" xr:uid="{60B97915-0BDC-4EA4-9EBB-253DC7FABD8C}"/>
    <hyperlink ref="I419" r:id="rId366" xr:uid="{9367A242-FD09-4A8F-8DDC-9C96A434A069}"/>
    <hyperlink ref="I420" r:id="rId367" xr:uid="{3D27257B-3FB4-4D1E-9170-36C464BC9EF4}"/>
    <hyperlink ref="I397" r:id="rId368" xr:uid="{F6D2EF25-AF7A-471F-8CC1-61371A00C49D}"/>
    <hyperlink ref="I401" r:id="rId369" xr:uid="{7032BD1A-7D98-481C-9414-0B5B972009A7}"/>
    <hyperlink ref="I405" r:id="rId370" xr:uid="{1EABC4FA-B0BD-4490-852E-D16BA385647E}"/>
    <hyperlink ref="I406" r:id="rId371" xr:uid="{73AD9419-AA96-4D22-8DE9-75F27D68010B}"/>
    <hyperlink ref="I411" r:id="rId372" xr:uid="{FA452B61-0286-462B-BD05-247F4BE8C2B7}"/>
    <hyperlink ref="I413" r:id="rId373" xr:uid="{D39F0944-16BF-46C5-BA5F-8A96FB5BBF33}"/>
    <hyperlink ref="I412" r:id="rId374" xr:uid="{77771AD2-DBA3-4E01-88AB-92305C5E3961}"/>
    <hyperlink ref="I414" r:id="rId375" xr:uid="{2D121B4B-9A62-4F98-94C6-91EF7D7496D3}"/>
    <hyperlink ref="I415" r:id="rId376" xr:uid="{2759C2E1-17EB-4A18-916F-B31EF1BFD030}"/>
    <hyperlink ref="I416" r:id="rId377" xr:uid="{FCD5CAF4-8AF6-4B40-BF22-FC05D94910FB}"/>
    <hyperlink ref="I421" r:id="rId378" xr:uid="{EE7D5754-C42E-4EBA-B831-B0F46308D7DD}"/>
    <hyperlink ref="I422" r:id="rId379" xr:uid="{A482CD9B-7A25-48FF-8F42-AE4DDCD17AE3}"/>
    <hyperlink ref="I423" r:id="rId380" xr:uid="{155F5D91-A715-47F0-9D0D-6511D4B1E8F5}"/>
    <hyperlink ref="I424" r:id="rId381" xr:uid="{138654AB-5753-42EF-830A-DFF9F2E307BD}"/>
    <hyperlink ref="I425" r:id="rId382" xr:uid="{CFD4E235-378C-4942-B1FD-2B960C54FAE6}"/>
    <hyperlink ref="I426" r:id="rId383" xr:uid="{416808E2-29DB-4218-B563-7C8BB68488C1}"/>
    <hyperlink ref="I428" r:id="rId384" xr:uid="{0F40B33D-A0B0-4A06-A8A2-13BD3FC1DD6F}"/>
    <hyperlink ref="I429" r:id="rId385" xr:uid="{46CF7365-A0B5-45A9-ABB9-68852B5A3EC8}"/>
    <hyperlink ref="I430" r:id="rId386" xr:uid="{AC066DD7-588C-4359-8A75-A48853BBC21D}"/>
    <hyperlink ref="I431" r:id="rId387" xr:uid="{E82E0D75-1635-435C-A9B1-1DB32027D76F}"/>
    <hyperlink ref="I432" r:id="rId388" xr:uid="{9420E2F6-C20E-4477-A16F-E4C62F119930}"/>
    <hyperlink ref="I433" r:id="rId389" xr:uid="{EC3D1DD2-1F67-4254-965C-2D34A42C1197}"/>
    <hyperlink ref="I434" r:id="rId390" xr:uid="{EE815183-C2A6-4513-BA10-52B3DF0604DD}"/>
    <hyperlink ref="I435" r:id="rId391" xr:uid="{0DEB1130-56EB-4244-B75E-5C9C08C6E7FE}"/>
    <hyperlink ref="I436" r:id="rId392" xr:uid="{D12D50E5-9F92-413B-991C-19FB7ECCF8DB}"/>
    <hyperlink ref="I437" r:id="rId393" xr:uid="{03DC23BF-BEDF-4F22-B326-812722AD01CE}"/>
    <hyperlink ref="I438" r:id="rId394" xr:uid="{871F85D8-887E-45B0-9504-135594A91103}"/>
    <hyperlink ref="I439" r:id="rId395" xr:uid="{9BA06589-9FF0-4CFA-93A3-6D0A4A5F125B}"/>
    <hyperlink ref="I440" r:id="rId396" xr:uid="{3FB0CA5A-4F74-4BB6-B9FD-EF010FC6FBC0}"/>
    <hyperlink ref="I441" r:id="rId397" xr:uid="{86A02FF8-7C5C-40CC-916D-95AC919060E8}"/>
    <hyperlink ref="I442" r:id="rId398" xr:uid="{5627AE11-2B35-42F2-A655-C6ADE47CACEA}"/>
    <hyperlink ref="I443" r:id="rId399" xr:uid="{A022E038-B92B-474D-97CB-80FE72D0356D}"/>
    <hyperlink ref="I444" r:id="rId400" xr:uid="{D1F9576D-614B-4295-876C-28EEA3A0A052}"/>
    <hyperlink ref="I445" r:id="rId401" xr:uid="{F3978073-1C5A-406A-B2E3-F3ED88E78DE9}"/>
    <hyperlink ref="I446" r:id="rId402" xr:uid="{AA3C7DE7-453C-40D1-A259-33E5FDB9A6C6}"/>
    <hyperlink ref="I447" r:id="rId403" xr:uid="{42D5BA7C-8EB5-450B-A27B-4DD716651BF8}"/>
    <hyperlink ref="I448" r:id="rId404" xr:uid="{98F505C0-621B-42BE-9D8B-CBE72143E69C}"/>
    <hyperlink ref="I449" r:id="rId405" xr:uid="{74BCD0D8-486F-4F49-804F-BACABE0D2212}"/>
    <hyperlink ref="I450" r:id="rId406" xr:uid="{01FCE7B6-4A80-490C-B93D-48243EDF4EB5}"/>
    <hyperlink ref="I451" r:id="rId407" xr:uid="{DE66530F-49C0-41CE-8513-47AE3AB74E85}"/>
    <hyperlink ref="I452" r:id="rId408" xr:uid="{7F1E7FA5-E449-42B9-886F-047D7A5315A7}"/>
    <hyperlink ref="I453" r:id="rId409" xr:uid="{81357629-4838-4911-99B8-6296609F407F}"/>
    <hyperlink ref="I454" r:id="rId410" xr:uid="{E1824710-CC78-400F-8FDB-84121013FF5D}"/>
    <hyperlink ref="I455" r:id="rId411" xr:uid="{96121C3A-57C4-4E1E-993F-EE088E20FE4F}"/>
    <hyperlink ref="I456" r:id="rId412" xr:uid="{3016BD14-9091-478C-964B-E62E8FDCD4FA}"/>
    <hyperlink ref="I457" r:id="rId413" xr:uid="{03B140CE-F554-4B48-8986-586DBABCB815}"/>
    <hyperlink ref="I458" r:id="rId414" xr:uid="{335A80AF-0B96-4454-A7C6-314CAD1764A0}"/>
    <hyperlink ref="I459" r:id="rId415" xr:uid="{85A3200A-5181-4186-B490-F2F8B9D0920F}"/>
    <hyperlink ref="I460" r:id="rId416" xr:uid="{62718490-C8E2-4F54-B427-1C31237CC1EC}"/>
    <hyperlink ref="I461" r:id="rId417" xr:uid="{A758FE1A-794D-4824-A929-CCA727109709}"/>
    <hyperlink ref="I462" r:id="rId418" xr:uid="{247DD188-A5CF-4515-ADC5-812D58CF5394}"/>
    <hyperlink ref="I463" r:id="rId419" xr:uid="{97F9EF2C-A653-4728-9CCD-941D843A866E}"/>
    <hyperlink ref="I464" r:id="rId420" xr:uid="{47187934-1D24-4FF4-8437-9968AEE04086}"/>
    <hyperlink ref="I407" r:id="rId421" xr:uid="{3BB63676-21B6-4F9C-9E97-DF9609556402}"/>
    <hyperlink ref="I408" r:id="rId422" xr:uid="{535CB83A-B593-40D5-BC95-69714E90F70A}"/>
    <hyperlink ref="I409" r:id="rId423" xr:uid="{8ED0509A-1C3C-4A74-9B51-1FE32823F751}"/>
    <hyperlink ref="I410" r:id="rId424" xr:uid="{FB96A80D-FEFC-419B-9279-A10A2B3D5FFE}"/>
    <hyperlink ref="I465" r:id="rId425" xr:uid="{2B85CC73-865F-4BF3-A2FB-CF4DDC43D8F2}"/>
    <hyperlink ref="I466" r:id="rId426" xr:uid="{CACA61BD-4FBA-4C26-9FE1-7CDF88A7E34A}"/>
    <hyperlink ref="I467" r:id="rId427" xr:uid="{29E9F2CE-3C43-43EF-AC36-9E9A504C7706}"/>
    <hyperlink ref="I468" r:id="rId428" xr:uid="{9C710DD5-C7A8-4A2C-A9D8-3AE6458C8FB6}"/>
    <hyperlink ref="I469" r:id="rId429" xr:uid="{76BFF523-F578-42B1-8A1D-90AEDF6D780D}"/>
    <hyperlink ref="I470" r:id="rId430" xr:uid="{56A08469-5CB4-426F-B9A8-A365427098DA}"/>
    <hyperlink ref="I471" r:id="rId431" xr:uid="{B539B8AE-B99C-4B49-A1E3-1DC47448FEF5}"/>
    <hyperlink ref="I472" r:id="rId432" xr:uid="{F6F75939-8833-450B-80DD-0FAF34132B74}"/>
    <hyperlink ref="I473" r:id="rId433" xr:uid="{86CB595C-345D-4201-A5C9-3E6A4655D571}"/>
    <hyperlink ref="I474" r:id="rId434" xr:uid="{84580CB9-2248-4523-AAF2-7C9E27570425}"/>
    <hyperlink ref="I475" r:id="rId435" xr:uid="{0A8F80D9-7296-4DED-981E-D955EE98120E}"/>
    <hyperlink ref="I476" r:id="rId436" xr:uid="{EC7EA9F6-6712-4577-A9B5-9526E48D80DA}"/>
    <hyperlink ref="I477" r:id="rId437" xr:uid="{9108903E-9034-4BDC-ADAD-C50AA069BB7D}"/>
    <hyperlink ref="I478" r:id="rId438" xr:uid="{3EBE7715-3B33-42DA-B889-A2681EFBA9DC}"/>
    <hyperlink ref="I479" r:id="rId439" xr:uid="{966A79F9-5D8D-4C35-8A07-3C7253C2526A}"/>
    <hyperlink ref="I480" r:id="rId440" xr:uid="{64025907-B118-476F-8984-4118626FE4A6}"/>
    <hyperlink ref="I481" r:id="rId441" xr:uid="{39694D0E-7A30-4E11-8289-44311E811BB9}"/>
    <hyperlink ref="I482" r:id="rId442" xr:uid="{9DAE9B08-B7E7-481C-B9B8-37692EEB39B1}"/>
    <hyperlink ref="I483" r:id="rId443" xr:uid="{4A759E8B-91B5-43B6-8E2C-E11CD4F0E81D}"/>
    <hyperlink ref="I484" r:id="rId444" xr:uid="{D1BF1EC7-F757-432A-A999-996CB68E0781}"/>
    <hyperlink ref="I485" r:id="rId445" xr:uid="{E022F2FC-4EEB-4421-B3D1-A48EE89C8D93}"/>
    <hyperlink ref="I486" r:id="rId446" xr:uid="{8A7328F7-E3E1-48F1-84BB-4FFBAAE9F9BE}"/>
    <hyperlink ref="I487" r:id="rId447" xr:uid="{B9AA16B0-E365-45F6-9AF7-89AA1366263F}"/>
    <hyperlink ref="I488" r:id="rId448" xr:uid="{EDBFB9BB-B2DA-4C3C-BB12-A916C923A8BE}"/>
  </hyperlinks>
  <pageMargins left="0.47244094488188981" right="0.47244094488188981" top="0.74803149606299213" bottom="0.74803149606299213" header="0.31496062992125984" footer="0.31496062992125984"/>
  <pageSetup paperSize="9" scale="73" orientation="landscape" r:id="rId449"/>
  <legacyDrawing r:id="rId45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14</vt:i4>
      </vt:variant>
    </vt:vector>
  </HeadingPairs>
  <TitlesOfParts>
    <vt:vector size="28" baseType="lpstr">
      <vt:lpstr>ENERO 2020</vt:lpstr>
      <vt:lpstr>CRP ENERO</vt:lpstr>
      <vt:lpstr>FEBRERO 2020</vt:lpstr>
      <vt:lpstr>CRP FEBRERO</vt:lpstr>
      <vt:lpstr>MARZO 2020</vt:lpstr>
      <vt:lpstr>CRP MARZO</vt:lpstr>
      <vt:lpstr>ABRIL 2020</vt:lpstr>
      <vt:lpstr>CRP ABRIL</vt:lpstr>
      <vt:lpstr>MAYO </vt:lpstr>
      <vt:lpstr>CRP MAYO</vt:lpstr>
      <vt:lpstr>JULIO</vt:lpstr>
      <vt:lpstr>CRP JULIO</vt:lpstr>
      <vt:lpstr>AGOSTO</vt:lpstr>
      <vt:lpstr>CRP AGOST0</vt:lpstr>
      <vt:lpstr>'ABRIL 2020'!Área_de_impresión</vt:lpstr>
      <vt:lpstr>AGOSTO!Área_de_impresión</vt:lpstr>
      <vt:lpstr>'ENERO 2020'!Área_de_impresión</vt:lpstr>
      <vt:lpstr>'FEBRERO 2020'!Área_de_impresión</vt:lpstr>
      <vt:lpstr>JULIO!Área_de_impresión</vt:lpstr>
      <vt:lpstr>'MARZO 2020'!Área_de_impresión</vt:lpstr>
      <vt:lpstr>'MAYO '!Área_de_impresión</vt:lpstr>
      <vt:lpstr>'ABRIL 2020'!Títulos_a_imprimir</vt:lpstr>
      <vt:lpstr>AGOSTO!Títulos_a_imprimir</vt:lpstr>
      <vt:lpstr>'ENERO 2020'!Títulos_a_imprimir</vt:lpstr>
      <vt:lpstr>'FEBRERO 2020'!Títulos_a_imprimir</vt:lpstr>
      <vt:lpstr>JULIO!Títulos_a_imprimir</vt:lpstr>
      <vt:lpstr>'MARZO 2020'!Títulos_a_imprimir</vt:lpstr>
      <vt:lpstr>'MAYO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Orlando Ruiz Gomez</dc:creator>
  <cp:lastModifiedBy>anderson barbosa</cp:lastModifiedBy>
  <cp:lastPrinted>2020-06-11T17:53:15Z</cp:lastPrinted>
  <dcterms:created xsi:type="dcterms:W3CDTF">2019-03-27T22:03:37Z</dcterms:created>
  <dcterms:modified xsi:type="dcterms:W3CDTF">2020-09-16T02:29:17Z</dcterms:modified>
</cp:coreProperties>
</file>